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2023_Operative parskati\Cet_atskaite_MK_instrukcija_N2_2018\1.cet\"/>
    </mc:Choice>
  </mc:AlternateContent>
  <bookViews>
    <workbookView xWindow="0" yWindow="0" windowWidth="28800" windowHeight="11700"/>
  </bookViews>
  <sheets>
    <sheet name="01" sheetId="1" r:id="rId1"/>
    <sheet name="02" sheetId="2" r:id="rId2"/>
    <sheet name="03" sheetId="3" r:id="rId3"/>
    <sheet name="04" sheetId="4" r:id="rId4"/>
    <sheet name="05" sheetId="5" r:id="rId5"/>
    <sheet name="08" sheetId="6" r:id="rId6"/>
    <sheet name="09" sheetId="7" r:id="rId7"/>
    <sheet name="10" sheetId="8" r:id="rId8"/>
    <sheet name="11" sheetId="9" r:id="rId9"/>
    <sheet name="12" sheetId="10" r:id="rId10"/>
    <sheet name="13" sheetId="11" r:id="rId11"/>
    <sheet name="14" sheetId="12" r:id="rId12"/>
    <sheet name="15" sheetId="13" r:id="rId13"/>
    <sheet name="16" sheetId="14" r:id="rId14"/>
    <sheet name="17" sheetId="15" r:id="rId15"/>
    <sheet name="18" sheetId="16" r:id="rId16"/>
    <sheet name="19" sheetId="17" r:id="rId17"/>
    <sheet name="20" sheetId="18" r:id="rId18"/>
    <sheet name="21" sheetId="19" r:id="rId19"/>
    <sheet name="22" sheetId="20" r:id="rId20"/>
    <sheet name="24" sheetId="21" r:id="rId21"/>
    <sheet name="25" sheetId="22" r:id="rId22"/>
    <sheet name="28" sheetId="23" r:id="rId23"/>
    <sheet name="29" sheetId="24" r:id="rId24"/>
    <sheet name="30" sheetId="25" r:id="rId25"/>
    <sheet name="32" sheetId="26" r:id="rId26"/>
    <sheet name="35" sheetId="27" r:id="rId27"/>
    <sheet name="46" sheetId="28" r:id="rId28"/>
    <sheet name="47" sheetId="29" r:id="rId29"/>
    <sheet name="62" sheetId="30" r:id="rId30"/>
    <sheet name="64" sheetId="31" r:id="rId31"/>
    <sheet name="74" sheetId="32" r:id="rId32"/>
  </sheets>
  <definedNames>
    <definedName name="_xlnm.Print_Area" localSheetId="0">'01'!$A$1:$K$82</definedName>
    <definedName name="_xlnm.Print_Titles" localSheetId="0">'01'!$8:$10</definedName>
    <definedName name="_xlnm.Print_Titles" localSheetId="1">'02'!$8:$10</definedName>
    <definedName name="_xlnm.Print_Titles" localSheetId="2">'03'!$8:$10</definedName>
    <definedName name="_xlnm.Print_Titles" localSheetId="3">'04'!$8:$10</definedName>
    <definedName name="_xlnm.Print_Titles" localSheetId="4">'05'!$8:$10</definedName>
    <definedName name="_xlnm.Print_Titles" localSheetId="5">'08'!$8:$10</definedName>
    <definedName name="_xlnm.Print_Titles" localSheetId="6">'09'!$8:$10</definedName>
    <definedName name="_xlnm.Print_Titles" localSheetId="7">'10'!$8:$10</definedName>
    <definedName name="_xlnm.Print_Titles" localSheetId="8">'11'!$8:$10</definedName>
    <definedName name="_xlnm.Print_Titles" localSheetId="9">'12'!$8:$10</definedName>
    <definedName name="_xlnm.Print_Titles" localSheetId="10">'13'!$8:$10</definedName>
    <definedName name="_xlnm.Print_Titles" localSheetId="11">'14'!$8:$10</definedName>
    <definedName name="_xlnm.Print_Titles" localSheetId="12">'15'!$8:$10</definedName>
    <definedName name="_xlnm.Print_Titles" localSheetId="13">'16'!$8:$10</definedName>
    <definedName name="_xlnm.Print_Titles" localSheetId="14">'17'!$8:$10</definedName>
    <definedName name="_xlnm.Print_Titles" localSheetId="15">'18'!$8:$10</definedName>
    <definedName name="_xlnm.Print_Titles" localSheetId="16">'19'!$8:$10</definedName>
    <definedName name="_xlnm.Print_Titles" localSheetId="17">'20'!$8:$10</definedName>
    <definedName name="_xlnm.Print_Titles" localSheetId="18">'21'!$8:$10</definedName>
    <definedName name="_xlnm.Print_Titles" localSheetId="19">'22'!$8:$10</definedName>
    <definedName name="_xlnm.Print_Titles" localSheetId="20">'24'!$8:$10</definedName>
    <definedName name="_xlnm.Print_Titles" localSheetId="21">'25'!$8:$10</definedName>
    <definedName name="_xlnm.Print_Titles" localSheetId="22">'28'!$8:$10</definedName>
    <definedName name="_xlnm.Print_Titles" localSheetId="23">'29'!$8:$10</definedName>
    <definedName name="_xlnm.Print_Titles" localSheetId="24">'30'!$8:$10</definedName>
    <definedName name="_xlnm.Print_Titles" localSheetId="25">'32'!$8:$10</definedName>
    <definedName name="_xlnm.Print_Titles" localSheetId="26">'35'!$8:$10</definedName>
    <definedName name="_xlnm.Print_Titles" localSheetId="27">'46'!$8:$10</definedName>
    <definedName name="_xlnm.Print_Titles" localSheetId="28">'47'!$8:$10</definedName>
    <definedName name="_xlnm.Print_Titles" localSheetId="29">'62'!$8:$10</definedName>
    <definedName name="_xlnm.Print_Titles" localSheetId="30">'64'!$8:$10</definedName>
    <definedName name="_xlnm.Print_Titles" localSheetId="31">'74'!$8:$10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10" i="32" l="1"/>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2" i="32"/>
  <c r="J102" i="32"/>
  <c r="I102" i="32"/>
  <c r="H102" i="32"/>
  <c r="G102" i="32"/>
  <c r="K101" i="32"/>
  <c r="J101" i="32"/>
  <c r="I101" i="32"/>
  <c r="H101" i="32"/>
  <c r="G101" i="32"/>
  <c r="K100" i="32"/>
  <c r="J100" i="32"/>
  <c r="I100" i="32"/>
  <c r="H100" i="32"/>
  <c r="G100" i="32"/>
  <c r="K99" i="32"/>
  <c r="J99" i="32"/>
  <c r="I99" i="32"/>
  <c r="H99" i="32"/>
  <c r="G99" i="32"/>
  <c r="K98" i="32"/>
  <c r="J98" i="32"/>
  <c r="I98" i="32"/>
  <c r="H98" i="32"/>
  <c r="G98" i="32"/>
  <c r="K97" i="32"/>
  <c r="J97" i="32"/>
  <c r="I97" i="32"/>
  <c r="H97" i="32"/>
  <c r="G97" i="32"/>
  <c r="K96" i="32"/>
  <c r="J96" i="32"/>
  <c r="I96" i="32"/>
  <c r="H96" i="32"/>
  <c r="G96" i="32"/>
  <c r="K93" i="32"/>
  <c r="J93" i="32"/>
  <c r="I93" i="32"/>
  <c r="H93" i="32"/>
  <c r="G93" i="32"/>
  <c r="K92" i="32"/>
  <c r="J92" i="32"/>
  <c r="I92" i="32"/>
  <c r="H92" i="32"/>
  <c r="G92" i="32"/>
  <c r="K91" i="32"/>
  <c r="J91" i="32"/>
  <c r="I91" i="32"/>
  <c r="H91" i="32"/>
  <c r="G91" i="32"/>
  <c r="K90" i="32"/>
  <c r="J90" i="32"/>
  <c r="I90" i="32"/>
  <c r="H90" i="32"/>
  <c r="G90" i="32"/>
  <c r="K89" i="32"/>
  <c r="J89" i="32"/>
  <c r="I89" i="32"/>
  <c r="H89" i="32"/>
  <c r="G89" i="32"/>
  <c r="K88" i="32"/>
  <c r="J88" i="32"/>
  <c r="I88" i="32"/>
  <c r="H88" i="32"/>
  <c r="G88" i="32"/>
  <c r="K87" i="32"/>
  <c r="J87" i="32"/>
  <c r="I87" i="32"/>
  <c r="H87" i="32"/>
  <c r="G87" i="32"/>
  <c r="K85" i="32"/>
  <c r="J85" i="32"/>
  <c r="I85" i="32"/>
  <c r="H85" i="32"/>
  <c r="G85" i="32"/>
  <c r="K84" i="32"/>
  <c r="J84" i="32"/>
  <c r="I84" i="32"/>
  <c r="H84" i="32"/>
  <c r="G84" i="32"/>
  <c r="K83" i="32"/>
  <c r="J83" i="32"/>
  <c r="I83" i="32"/>
  <c r="H83" i="32"/>
  <c r="G83" i="32"/>
  <c r="K82" i="32"/>
  <c r="J82" i="32"/>
  <c r="I82" i="32"/>
  <c r="H82" i="32"/>
  <c r="G82" i="32"/>
  <c r="K81" i="32"/>
  <c r="J81" i="32"/>
  <c r="I81" i="32"/>
  <c r="H81" i="32"/>
  <c r="G81" i="32"/>
  <c r="K80" i="32"/>
  <c r="J80" i="32"/>
  <c r="I80" i="32"/>
  <c r="H80" i="32"/>
  <c r="G80" i="32"/>
  <c r="K79" i="32"/>
  <c r="J79" i="32"/>
  <c r="I79" i="32"/>
  <c r="H79" i="32"/>
  <c r="G79" i="32"/>
  <c r="K77" i="32"/>
  <c r="J77" i="32"/>
  <c r="I77" i="32"/>
  <c r="H77" i="32"/>
  <c r="G77" i="32"/>
  <c r="K76" i="32"/>
  <c r="J76" i="32"/>
  <c r="I76" i="32"/>
  <c r="H76" i="32"/>
  <c r="G76" i="32"/>
  <c r="K75" i="32"/>
  <c r="J75" i="32"/>
  <c r="I75" i="32"/>
  <c r="H75" i="32"/>
  <c r="G75" i="32"/>
  <c r="K74" i="32"/>
  <c r="J74" i="32"/>
  <c r="I74" i="32"/>
  <c r="H74" i="32"/>
  <c r="G74" i="32"/>
  <c r="K73" i="32"/>
  <c r="J73" i="32"/>
  <c r="I73" i="32"/>
  <c r="H73" i="32"/>
  <c r="G73" i="32"/>
  <c r="K72" i="32"/>
  <c r="J72" i="32"/>
  <c r="I72" i="32"/>
  <c r="H72" i="32"/>
  <c r="G72" i="32"/>
  <c r="K71" i="32"/>
  <c r="J71" i="32"/>
  <c r="I71" i="32"/>
  <c r="H71" i="32"/>
  <c r="G71" i="32"/>
  <c r="K69" i="32"/>
  <c r="J69" i="32"/>
  <c r="I69" i="32"/>
  <c r="H69" i="32"/>
  <c r="G69" i="32"/>
  <c r="K68" i="32"/>
  <c r="J68" i="32"/>
  <c r="I68" i="32"/>
  <c r="H68" i="32"/>
  <c r="G68" i="32"/>
  <c r="K67" i="32"/>
  <c r="J67" i="32"/>
  <c r="I67" i="32"/>
  <c r="H67" i="32"/>
  <c r="G67" i="32"/>
  <c r="K66" i="32"/>
  <c r="J66" i="32"/>
  <c r="I66" i="32"/>
  <c r="H66" i="32"/>
  <c r="G66" i="32"/>
  <c r="K65" i="32"/>
  <c r="J65" i="32"/>
  <c r="I65" i="32"/>
  <c r="H65" i="32"/>
  <c r="G65" i="32"/>
  <c r="K64" i="32"/>
  <c r="J64" i="32"/>
  <c r="I64" i="32"/>
  <c r="H64" i="32"/>
  <c r="G64" i="32"/>
  <c r="K63" i="32"/>
  <c r="J63" i="32"/>
  <c r="I63" i="32"/>
  <c r="H63" i="32"/>
  <c r="G63" i="32"/>
  <c r="K61" i="32"/>
  <c r="J61" i="32"/>
  <c r="I61" i="32"/>
  <c r="H61" i="32"/>
  <c r="G61" i="32"/>
  <c r="K60" i="32"/>
  <c r="J60" i="32"/>
  <c r="I60" i="32"/>
  <c r="H60" i="32"/>
  <c r="G60" i="32"/>
  <c r="K59" i="32"/>
  <c r="J59" i="32"/>
  <c r="I59" i="32"/>
  <c r="H59" i="32"/>
  <c r="G59" i="32"/>
  <c r="K58" i="32"/>
  <c r="J58" i="32"/>
  <c r="I58" i="32"/>
  <c r="H58" i="32"/>
  <c r="G58" i="32"/>
  <c r="K57" i="32"/>
  <c r="J57" i="32"/>
  <c r="I57" i="32"/>
  <c r="H57" i="32"/>
  <c r="G57" i="32"/>
  <c r="K56" i="32"/>
  <c r="J56" i="32"/>
  <c r="I56" i="32"/>
  <c r="H56" i="32"/>
  <c r="G56" i="32"/>
  <c r="K55" i="32"/>
  <c r="J55" i="32"/>
  <c r="I55" i="32"/>
  <c r="H55" i="32"/>
  <c r="G55" i="32"/>
  <c r="K53" i="32"/>
  <c r="J53" i="32"/>
  <c r="I53" i="32"/>
  <c r="H53" i="32"/>
  <c r="G53" i="32"/>
  <c r="K52" i="32"/>
  <c r="J52" i="32"/>
  <c r="I52" i="32"/>
  <c r="H52" i="32"/>
  <c r="G52" i="32"/>
  <c r="K51" i="32"/>
  <c r="J51" i="32"/>
  <c r="I51" i="32"/>
  <c r="H51" i="32"/>
  <c r="G51" i="32"/>
  <c r="K50" i="32"/>
  <c r="J50" i="32"/>
  <c r="I50" i="32"/>
  <c r="H50" i="32"/>
  <c r="G50" i="32"/>
  <c r="K49" i="32"/>
  <c r="J49" i="32"/>
  <c r="I49" i="32"/>
  <c r="H49" i="32"/>
  <c r="G49" i="32"/>
  <c r="K48" i="32"/>
  <c r="J48" i="32"/>
  <c r="I48" i="32"/>
  <c r="H48" i="32"/>
  <c r="G48" i="32"/>
  <c r="K47" i="32"/>
  <c r="J47" i="32"/>
  <c r="I47" i="32"/>
  <c r="H47" i="32"/>
  <c r="G47" i="32"/>
  <c r="K45" i="32"/>
  <c r="J45" i="32"/>
  <c r="I45" i="32"/>
  <c r="H45" i="32"/>
  <c r="G45" i="32"/>
  <c r="K44" i="32"/>
  <c r="J44" i="32"/>
  <c r="I44" i="32"/>
  <c r="H44" i="32"/>
  <c r="G44" i="32"/>
  <c r="K43" i="32"/>
  <c r="J43" i="32"/>
  <c r="I43" i="32"/>
  <c r="H43" i="32"/>
  <c r="G43" i="32"/>
  <c r="K42" i="32"/>
  <c r="J42" i="32"/>
  <c r="I42" i="32"/>
  <c r="H42" i="32"/>
  <c r="G42" i="32"/>
  <c r="K41" i="32"/>
  <c r="J41" i="32"/>
  <c r="I41" i="32"/>
  <c r="H41" i="32"/>
  <c r="G41" i="32"/>
  <c r="K40" i="32"/>
  <c r="J40" i="32"/>
  <c r="I40" i="32"/>
  <c r="H40" i="32"/>
  <c r="G40" i="32"/>
  <c r="K39" i="32"/>
  <c r="J39" i="32"/>
  <c r="I39" i="32"/>
  <c r="H39" i="32"/>
  <c r="G39" i="32"/>
  <c r="K37" i="32"/>
  <c r="J37" i="32"/>
  <c r="I37" i="32"/>
  <c r="H37" i="32"/>
  <c r="G37" i="32"/>
  <c r="K36" i="32"/>
  <c r="J36" i="32"/>
  <c r="I36" i="32"/>
  <c r="H36" i="32"/>
  <c r="G36" i="32"/>
  <c r="K35" i="32"/>
  <c r="J35" i="32"/>
  <c r="I35" i="32"/>
  <c r="H35" i="32"/>
  <c r="G35" i="32"/>
  <c r="K34" i="32"/>
  <c r="J34" i="32"/>
  <c r="I34" i="32"/>
  <c r="H34" i="32"/>
  <c r="G34" i="32"/>
  <c r="K33" i="32"/>
  <c r="J33" i="32"/>
  <c r="I33" i="32"/>
  <c r="H33" i="32"/>
  <c r="G33" i="32"/>
  <c r="K32" i="32"/>
  <c r="J32" i="32"/>
  <c r="I32" i="32"/>
  <c r="H32" i="32"/>
  <c r="G32" i="32"/>
  <c r="K31" i="32"/>
  <c r="J31" i="32"/>
  <c r="I31" i="32"/>
  <c r="H31" i="32"/>
  <c r="G31" i="32"/>
  <c r="K29" i="32"/>
  <c r="J29" i="32"/>
  <c r="I29" i="32"/>
  <c r="H29" i="32"/>
  <c r="G29" i="32"/>
  <c r="K28" i="32"/>
  <c r="J28" i="32"/>
  <c r="I28" i="32"/>
  <c r="H28" i="32"/>
  <c r="G28" i="32"/>
  <c r="K27" i="32"/>
  <c r="J27" i="32"/>
  <c r="I27" i="32"/>
  <c r="H27" i="32"/>
  <c r="G27" i="32"/>
  <c r="K26" i="32"/>
  <c r="J26" i="32"/>
  <c r="I26" i="32"/>
  <c r="H26" i="32"/>
  <c r="G26" i="32"/>
  <c r="K25" i="32"/>
  <c r="J25" i="32"/>
  <c r="I25" i="32"/>
  <c r="H25" i="32"/>
  <c r="G25" i="32"/>
  <c r="K24" i="32"/>
  <c r="J24" i="32"/>
  <c r="I24" i="32"/>
  <c r="H24" i="32"/>
  <c r="G24" i="32"/>
  <c r="K23" i="32"/>
  <c r="J23" i="32"/>
  <c r="I23" i="32"/>
  <c r="H23" i="32"/>
  <c r="G23" i="32"/>
  <c r="K20" i="32"/>
  <c r="J20" i="32"/>
  <c r="I20" i="32"/>
  <c r="H20" i="32"/>
  <c r="G20" i="32"/>
  <c r="K19" i="32"/>
  <c r="J19" i="32"/>
  <c r="I19" i="32"/>
  <c r="H19" i="32"/>
  <c r="G19" i="32"/>
  <c r="K18" i="32"/>
  <c r="J18" i="32"/>
  <c r="I18" i="32"/>
  <c r="H18" i="32"/>
  <c r="G18" i="32"/>
  <c r="K17" i="32"/>
  <c r="J17" i="32"/>
  <c r="I17" i="32"/>
  <c r="H17" i="32"/>
  <c r="G17" i="32"/>
  <c r="K16" i="32"/>
  <c r="J16" i="32"/>
  <c r="I16" i="32"/>
  <c r="H16" i="32"/>
  <c r="G16" i="32"/>
  <c r="K15" i="32"/>
  <c r="J15" i="32"/>
  <c r="I15" i="32"/>
  <c r="H15" i="32"/>
  <c r="G15" i="32"/>
  <c r="K14" i="32"/>
  <c r="J14" i="32"/>
  <c r="I14" i="32"/>
  <c r="H14" i="32"/>
  <c r="G14" i="32"/>
  <c r="K49" i="31" l="1"/>
  <c r="J49" i="31"/>
  <c r="I49" i="31"/>
  <c r="H49" i="31"/>
  <c r="G49" i="31"/>
  <c r="K48" i="31"/>
  <c r="J48" i="31"/>
  <c r="I48" i="31"/>
  <c r="H48" i="31"/>
  <c r="G48" i="31"/>
  <c r="K47" i="31"/>
  <c r="J47" i="31"/>
  <c r="I47" i="31"/>
  <c r="H47" i="31"/>
  <c r="G47" i="31"/>
  <c r="K46" i="31"/>
  <c r="J46" i="31"/>
  <c r="I46" i="31"/>
  <c r="H46" i="31"/>
  <c r="G46" i="31"/>
  <c r="K45" i="31"/>
  <c r="J45" i="31"/>
  <c r="I45" i="31"/>
  <c r="H45" i="31"/>
  <c r="G45" i="31"/>
  <c r="K44" i="31"/>
  <c r="J44" i="31"/>
  <c r="I44" i="31"/>
  <c r="H44" i="31"/>
  <c r="G44" i="31"/>
  <c r="K43" i="31"/>
  <c r="J43" i="31"/>
  <c r="I43" i="31"/>
  <c r="H43" i="31"/>
  <c r="G43" i="31"/>
  <c r="K42" i="31"/>
  <c r="J42" i="31"/>
  <c r="I42" i="31"/>
  <c r="H42" i="31"/>
  <c r="G42" i="31"/>
  <c r="K41" i="31"/>
  <c r="J41" i="31"/>
  <c r="I41" i="31"/>
  <c r="H41" i="31"/>
  <c r="G41" i="31"/>
  <c r="K40" i="31"/>
  <c r="J40" i="31"/>
  <c r="I40" i="31"/>
  <c r="H40" i="31"/>
  <c r="G40" i="31"/>
  <c r="K39" i="31"/>
  <c r="J39" i="31"/>
  <c r="I39" i="31"/>
  <c r="H39" i="31"/>
  <c r="G39" i="31"/>
  <c r="K37" i="31"/>
  <c r="J37" i="31"/>
  <c r="I37" i="31"/>
  <c r="H37" i="31"/>
  <c r="G37" i="31"/>
  <c r="K36" i="31"/>
  <c r="J36" i="31"/>
  <c r="I36" i="31"/>
  <c r="H36" i="31"/>
  <c r="G36" i="31"/>
  <c r="K35" i="31"/>
  <c r="J35" i="31"/>
  <c r="I35" i="31"/>
  <c r="H35" i="31"/>
  <c r="G35" i="31"/>
  <c r="K34" i="31"/>
  <c r="J34" i="31"/>
  <c r="I34" i="31"/>
  <c r="H34" i="31"/>
  <c r="G34" i="31"/>
  <c r="K33" i="31"/>
  <c r="J33" i="31"/>
  <c r="I33" i="31"/>
  <c r="H33" i="31"/>
  <c r="G33" i="31"/>
  <c r="K32" i="31"/>
  <c r="J32" i="31"/>
  <c r="I32" i="31"/>
  <c r="H32" i="31"/>
  <c r="G32" i="31"/>
  <c r="K31" i="31"/>
  <c r="J31" i="31"/>
  <c r="I31" i="31"/>
  <c r="H31" i="31"/>
  <c r="G31" i="31"/>
  <c r="K30" i="31"/>
  <c r="J30" i="31"/>
  <c r="I30" i="31"/>
  <c r="H30" i="31"/>
  <c r="G30" i="31"/>
  <c r="K29" i="31"/>
  <c r="J29" i="31"/>
  <c r="I29" i="31"/>
  <c r="H29" i="31"/>
  <c r="G29" i="31"/>
  <c r="K28" i="31"/>
  <c r="J28" i="31"/>
  <c r="I28" i="31"/>
  <c r="H28" i="31"/>
  <c r="G28" i="31"/>
  <c r="K27" i="31"/>
  <c r="J27" i="31"/>
  <c r="I27" i="31"/>
  <c r="H27" i="31"/>
  <c r="G27" i="31"/>
  <c r="K24" i="31"/>
  <c r="J24" i="31"/>
  <c r="I24" i="31"/>
  <c r="H24" i="31"/>
  <c r="G24" i="31"/>
  <c r="K23" i="31"/>
  <c r="J23" i="31"/>
  <c r="I23" i="31"/>
  <c r="H23" i="31"/>
  <c r="G23" i="31"/>
  <c r="K22" i="31"/>
  <c r="J22" i="31"/>
  <c r="I22" i="31"/>
  <c r="H22" i="31"/>
  <c r="G22" i="31"/>
  <c r="K21" i="31"/>
  <c r="J21" i="31"/>
  <c r="I21" i="31"/>
  <c r="H21" i="31"/>
  <c r="G21" i="31"/>
  <c r="K20" i="31"/>
  <c r="J20" i="31"/>
  <c r="I20" i="31"/>
  <c r="H20" i="31"/>
  <c r="G20" i="31"/>
  <c r="K19" i="31"/>
  <c r="J19" i="31"/>
  <c r="I19" i="31"/>
  <c r="H19" i="31"/>
  <c r="G19" i="31"/>
  <c r="K18" i="31"/>
  <c r="J18" i="31"/>
  <c r="I18" i="31"/>
  <c r="H18" i="31"/>
  <c r="G18" i="31"/>
  <c r="K17" i="31"/>
  <c r="J17" i="31"/>
  <c r="I17" i="31"/>
  <c r="H17" i="31"/>
  <c r="G17" i="31"/>
  <c r="K16" i="31"/>
  <c r="J16" i="31"/>
  <c r="I16" i="31"/>
  <c r="H16" i="31"/>
  <c r="G16" i="31"/>
  <c r="K15" i="31"/>
  <c r="J15" i="31"/>
  <c r="I15" i="31"/>
  <c r="H15" i="31"/>
  <c r="G15" i="31"/>
  <c r="K14" i="31"/>
  <c r="J14" i="31"/>
  <c r="I14" i="31"/>
  <c r="H14" i="31"/>
  <c r="G14" i="31"/>
  <c r="K134" i="30"/>
  <c r="J134" i="30"/>
  <c r="I134" i="30"/>
  <c r="H134" i="30"/>
  <c r="G134" i="30"/>
  <c r="K133" i="30"/>
  <c r="J133" i="30"/>
  <c r="I133" i="30"/>
  <c r="H133" i="30"/>
  <c r="G133" i="30"/>
  <c r="K132" i="30"/>
  <c r="J132" i="30"/>
  <c r="I132" i="30"/>
  <c r="H132" i="30"/>
  <c r="G132" i="30"/>
  <c r="K131" i="30"/>
  <c r="J131" i="30"/>
  <c r="I131" i="30"/>
  <c r="H131" i="30"/>
  <c r="G131" i="30"/>
  <c r="K130" i="30"/>
  <c r="J130" i="30"/>
  <c r="I130" i="30"/>
  <c r="H130" i="30"/>
  <c r="G130" i="30"/>
  <c r="K129" i="30"/>
  <c r="J129" i="30"/>
  <c r="I129" i="30"/>
  <c r="H129" i="30"/>
  <c r="G129" i="30"/>
  <c r="K128" i="30"/>
  <c r="J128" i="30"/>
  <c r="I128" i="30"/>
  <c r="H128" i="30"/>
  <c r="G128" i="30"/>
  <c r="K127" i="30"/>
  <c r="J127" i="30"/>
  <c r="I127" i="30"/>
  <c r="H127" i="30"/>
  <c r="G127"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K101" i="30"/>
  <c r="J101" i="30"/>
  <c r="I101" i="30"/>
  <c r="H101" i="30"/>
  <c r="G101" i="30"/>
  <c r="K100" i="30"/>
  <c r="J100" i="30"/>
  <c r="I100" i="30"/>
  <c r="H100" i="30"/>
  <c r="G100" i="30"/>
  <c r="K99" i="30"/>
  <c r="J99" i="30"/>
  <c r="I99" i="30"/>
  <c r="H99" i="30"/>
  <c r="G99" i="30"/>
  <c r="K97" i="30"/>
  <c r="J97" i="30"/>
  <c r="I97" i="30"/>
  <c r="H97" i="30"/>
  <c r="G97" i="30"/>
  <c r="K96" i="30"/>
  <c r="J96" i="30"/>
  <c r="I96" i="30"/>
  <c r="H96" i="30"/>
  <c r="G96" i="30"/>
  <c r="K95" i="30"/>
  <c r="J95" i="30"/>
  <c r="I95" i="30"/>
  <c r="H95" i="30"/>
  <c r="G95" i="30"/>
  <c r="K94" i="30"/>
  <c r="J94" i="30"/>
  <c r="I94" i="30"/>
  <c r="H94" i="30"/>
  <c r="G94" i="30"/>
  <c r="K93" i="30"/>
  <c r="J93" i="30"/>
  <c r="I93" i="30"/>
  <c r="H93" i="30"/>
  <c r="G93" i="30"/>
  <c r="K92" i="30"/>
  <c r="J92" i="30"/>
  <c r="I92" i="30"/>
  <c r="H92" i="30"/>
  <c r="G92" i="30"/>
  <c r="K91" i="30"/>
  <c r="J91" i="30"/>
  <c r="I91" i="30"/>
  <c r="H91" i="30"/>
  <c r="G91" i="30"/>
  <c r="K90" i="30"/>
  <c r="J90" i="30"/>
  <c r="I90" i="30"/>
  <c r="H90" i="30"/>
  <c r="G90" i="30"/>
  <c r="K89" i="30"/>
  <c r="J89" i="30"/>
  <c r="I89" i="30"/>
  <c r="H89" i="30"/>
  <c r="G89" i="30"/>
  <c r="K88" i="30"/>
  <c r="J88" i="30"/>
  <c r="I88" i="30"/>
  <c r="H88" i="30"/>
  <c r="G88" i="30"/>
  <c r="K87" i="30"/>
  <c r="J87" i="30"/>
  <c r="I87" i="30"/>
  <c r="H87" i="30"/>
  <c r="G87" i="30"/>
  <c r="K85" i="30"/>
  <c r="J85" i="30"/>
  <c r="I85" i="30"/>
  <c r="H85" i="30"/>
  <c r="G85" i="30"/>
  <c r="K84" i="30"/>
  <c r="J84" i="30"/>
  <c r="I84" i="30"/>
  <c r="H84" i="30"/>
  <c r="G84" i="30"/>
  <c r="K83" i="30"/>
  <c r="J83" i="30"/>
  <c r="I83" i="30"/>
  <c r="H83" i="30"/>
  <c r="G83" i="30"/>
  <c r="K82" i="30"/>
  <c r="J82" i="30"/>
  <c r="I82" i="30"/>
  <c r="H82" i="30"/>
  <c r="G82" i="30"/>
  <c r="K81" i="30"/>
  <c r="J81" i="30"/>
  <c r="I81" i="30"/>
  <c r="H81" i="30"/>
  <c r="G81" i="30"/>
  <c r="K80" i="30"/>
  <c r="J80" i="30"/>
  <c r="I80" i="30"/>
  <c r="H80" i="30"/>
  <c r="G80" i="30"/>
  <c r="K79" i="30"/>
  <c r="J79" i="30"/>
  <c r="I79" i="30"/>
  <c r="H79" i="30"/>
  <c r="G79" i="30"/>
  <c r="K78" i="30"/>
  <c r="J78" i="30"/>
  <c r="I78" i="30"/>
  <c r="H78" i="30"/>
  <c r="G78" i="30"/>
  <c r="K77" i="30"/>
  <c r="J77" i="30"/>
  <c r="I77" i="30"/>
  <c r="H77" i="30"/>
  <c r="G77" i="30"/>
  <c r="K76" i="30"/>
  <c r="J76" i="30"/>
  <c r="I76" i="30"/>
  <c r="H76" i="30"/>
  <c r="G76" i="30"/>
  <c r="K75" i="30"/>
  <c r="J75" i="30"/>
  <c r="I75" i="30"/>
  <c r="H75" i="30"/>
  <c r="G75" i="30"/>
  <c r="K74" i="30"/>
  <c r="J74" i="30"/>
  <c r="I74" i="30"/>
  <c r="H74" i="30"/>
  <c r="G74" i="30"/>
  <c r="K73" i="30"/>
  <c r="J73" i="30"/>
  <c r="I73" i="30"/>
  <c r="H73" i="30"/>
  <c r="G73" i="30"/>
  <c r="K72" i="30"/>
  <c r="J72" i="30"/>
  <c r="I72" i="30"/>
  <c r="H72" i="30"/>
  <c r="G72" i="30"/>
  <c r="K71" i="30"/>
  <c r="J71" i="30"/>
  <c r="I71" i="30"/>
  <c r="H71" i="30"/>
  <c r="G71" i="30"/>
  <c r="K69" i="30"/>
  <c r="J69" i="30"/>
  <c r="I69" i="30"/>
  <c r="H69" i="30"/>
  <c r="G69" i="30"/>
  <c r="K68" i="30"/>
  <c r="J68" i="30"/>
  <c r="I68" i="30"/>
  <c r="H68" i="30"/>
  <c r="G68" i="30"/>
  <c r="K67" i="30"/>
  <c r="J67" i="30"/>
  <c r="I67" i="30"/>
  <c r="H67" i="30"/>
  <c r="G67" i="30"/>
  <c r="K66" i="30"/>
  <c r="J66" i="30"/>
  <c r="I66" i="30"/>
  <c r="H66" i="30"/>
  <c r="G66" i="30"/>
  <c r="K65" i="30"/>
  <c r="J65" i="30"/>
  <c r="I65" i="30"/>
  <c r="H65" i="30"/>
  <c r="G65" i="30"/>
  <c r="K64" i="30"/>
  <c r="J64" i="30"/>
  <c r="I64" i="30"/>
  <c r="H64" i="30"/>
  <c r="G64" i="30"/>
  <c r="K63" i="30"/>
  <c r="J63" i="30"/>
  <c r="I63" i="30"/>
  <c r="H63" i="30"/>
  <c r="G63" i="30"/>
  <c r="K62" i="30"/>
  <c r="J62" i="30"/>
  <c r="I62" i="30"/>
  <c r="H62" i="30"/>
  <c r="G62" i="30"/>
  <c r="K61" i="30"/>
  <c r="J61" i="30"/>
  <c r="I61" i="30"/>
  <c r="H61" i="30"/>
  <c r="G61" i="30"/>
  <c r="K60" i="30"/>
  <c r="J60" i="30"/>
  <c r="I60" i="30"/>
  <c r="H60" i="30"/>
  <c r="G60" i="30"/>
  <c r="K59" i="30"/>
  <c r="J59" i="30"/>
  <c r="I59" i="30"/>
  <c r="H59" i="30"/>
  <c r="G59" i="30"/>
  <c r="K58" i="30"/>
  <c r="J58" i="30"/>
  <c r="I58" i="30"/>
  <c r="H58" i="30"/>
  <c r="G58" i="30"/>
  <c r="K57" i="30"/>
  <c r="J57" i="30"/>
  <c r="I57" i="30"/>
  <c r="H57" i="30"/>
  <c r="G57" i="30"/>
  <c r="K56" i="30"/>
  <c r="J56" i="30"/>
  <c r="I56" i="30"/>
  <c r="H56" i="30"/>
  <c r="G56" i="30"/>
  <c r="K55" i="30"/>
  <c r="J55" i="30"/>
  <c r="I55" i="30"/>
  <c r="H55" i="30"/>
  <c r="G55" i="30"/>
  <c r="K53" i="30"/>
  <c r="J53" i="30"/>
  <c r="I53" i="30"/>
  <c r="H53" i="30"/>
  <c r="G53" i="30"/>
  <c r="K52" i="30"/>
  <c r="J52" i="30"/>
  <c r="I52" i="30"/>
  <c r="H52" i="30"/>
  <c r="G52" i="30"/>
  <c r="K51" i="30"/>
  <c r="J51" i="30"/>
  <c r="I51" i="30"/>
  <c r="H51" i="30"/>
  <c r="G51" i="30"/>
  <c r="K50" i="30"/>
  <c r="J50" i="30"/>
  <c r="I50" i="30"/>
  <c r="H50" i="30"/>
  <c r="G50" i="30"/>
  <c r="K49" i="30"/>
  <c r="J49" i="30"/>
  <c r="I49" i="30"/>
  <c r="H49" i="30"/>
  <c r="G49" i="30"/>
  <c r="K48" i="30"/>
  <c r="J48" i="30"/>
  <c r="I48" i="30"/>
  <c r="H48" i="30"/>
  <c r="G48" i="30"/>
  <c r="K47" i="30"/>
  <c r="J47" i="30"/>
  <c r="I47" i="30"/>
  <c r="H47" i="30"/>
  <c r="G47" i="30"/>
  <c r="K46" i="30"/>
  <c r="J46" i="30"/>
  <c r="I46" i="30"/>
  <c r="H46" i="30"/>
  <c r="G46" i="30"/>
  <c r="K45" i="30"/>
  <c r="J45" i="30"/>
  <c r="I45" i="30"/>
  <c r="H45" i="30"/>
  <c r="G45" i="30"/>
  <c r="K44" i="30"/>
  <c r="J44" i="30"/>
  <c r="I44" i="30"/>
  <c r="H44" i="30"/>
  <c r="G44" i="30"/>
  <c r="K43" i="30"/>
  <c r="J43" i="30"/>
  <c r="I43" i="30"/>
  <c r="H43" i="30"/>
  <c r="G43" i="30"/>
  <c r="K42" i="30"/>
  <c r="J42" i="30"/>
  <c r="I42" i="30"/>
  <c r="H42" i="30"/>
  <c r="G42" i="30"/>
  <c r="K41" i="30"/>
  <c r="J41" i="30"/>
  <c r="I41" i="30"/>
  <c r="H41" i="30"/>
  <c r="G41" i="30"/>
  <c r="K40" i="30"/>
  <c r="J40" i="30"/>
  <c r="I40" i="30"/>
  <c r="H40" i="30"/>
  <c r="G40" i="30"/>
  <c r="K39" i="30"/>
  <c r="J39" i="30"/>
  <c r="I39" i="30"/>
  <c r="H39" i="30"/>
  <c r="G39" i="30"/>
  <c r="K38" i="30"/>
  <c r="J38" i="30"/>
  <c r="I38" i="30"/>
  <c r="H38" i="30"/>
  <c r="G38" i="30"/>
  <c r="K37" i="30"/>
  <c r="J37" i="30"/>
  <c r="I37" i="30"/>
  <c r="H37" i="30"/>
  <c r="G37" i="30"/>
  <c r="K36" i="30"/>
  <c r="J36" i="30"/>
  <c r="I36" i="30"/>
  <c r="H36" i="30"/>
  <c r="G36" i="30"/>
  <c r="K35" i="30"/>
  <c r="J35" i="30"/>
  <c r="I35" i="30"/>
  <c r="H35" i="30"/>
  <c r="G35" i="30"/>
  <c r="K32" i="30"/>
  <c r="J32" i="30"/>
  <c r="I32" i="30"/>
  <c r="H32" i="30"/>
  <c r="G32" i="30"/>
  <c r="K31" i="30"/>
  <c r="J31" i="30"/>
  <c r="I31" i="30"/>
  <c r="H31" i="30"/>
  <c r="G31" i="30"/>
  <c r="K30" i="30"/>
  <c r="J30" i="30"/>
  <c r="I30" i="30"/>
  <c r="H30" i="30"/>
  <c r="G30" i="30"/>
  <c r="K29" i="30"/>
  <c r="J29" i="30"/>
  <c r="I29" i="30"/>
  <c r="H29" i="30"/>
  <c r="G29" i="30"/>
  <c r="K28" i="30"/>
  <c r="J28" i="30"/>
  <c r="I28" i="30"/>
  <c r="H28" i="30"/>
  <c r="G28" i="30"/>
  <c r="K27" i="30"/>
  <c r="J27" i="30"/>
  <c r="I27" i="30"/>
  <c r="H27" i="30"/>
  <c r="G27" i="30"/>
  <c r="K26" i="30"/>
  <c r="J26" i="30"/>
  <c r="I26" i="30"/>
  <c r="H26" i="30"/>
  <c r="G26" i="30"/>
  <c r="K25" i="30"/>
  <c r="J25" i="30"/>
  <c r="I25" i="30"/>
  <c r="H25" i="30"/>
  <c r="G25" i="30"/>
  <c r="K24" i="30"/>
  <c r="J24" i="30"/>
  <c r="I24" i="30"/>
  <c r="H24" i="30"/>
  <c r="G24" i="30"/>
  <c r="K23" i="30"/>
  <c r="J23" i="30"/>
  <c r="I23" i="30"/>
  <c r="H23" i="30"/>
  <c r="G23" i="30"/>
  <c r="K22" i="30"/>
  <c r="J22" i="30"/>
  <c r="I22" i="30"/>
  <c r="H22" i="30"/>
  <c r="G22" i="30"/>
  <c r="K21" i="30"/>
  <c r="J21" i="30"/>
  <c r="I21" i="30"/>
  <c r="H21" i="30"/>
  <c r="G21" i="30"/>
  <c r="K20" i="30"/>
  <c r="J20" i="30"/>
  <c r="I20" i="30"/>
  <c r="H20" i="30"/>
  <c r="G20" i="30"/>
  <c r="K19" i="30"/>
  <c r="J19" i="30"/>
  <c r="I19" i="30"/>
  <c r="H19" i="30"/>
  <c r="G19" i="30"/>
  <c r="K18" i="30"/>
  <c r="J18" i="30"/>
  <c r="I18" i="30"/>
  <c r="H18" i="30"/>
  <c r="G18" i="30"/>
  <c r="K17" i="30"/>
  <c r="J17" i="30"/>
  <c r="I17" i="30"/>
  <c r="H17" i="30"/>
  <c r="G17" i="30"/>
  <c r="K16" i="30"/>
  <c r="J16" i="30"/>
  <c r="I16" i="30"/>
  <c r="H16" i="30"/>
  <c r="G16" i="30"/>
  <c r="K15" i="30"/>
  <c r="J15" i="30"/>
  <c r="I15" i="30"/>
  <c r="H15" i="30"/>
  <c r="G15" i="30"/>
  <c r="K14" i="30"/>
  <c r="J14" i="30"/>
  <c r="I14" i="30"/>
  <c r="H14" i="30"/>
  <c r="G14" i="30"/>
  <c r="K91" i="29"/>
  <c r="J91" i="29"/>
  <c r="I91" i="29"/>
  <c r="H91" i="29"/>
  <c r="G91" i="29"/>
  <c r="K90" i="29"/>
  <c r="J90" i="29"/>
  <c r="I90" i="29"/>
  <c r="H90" i="29"/>
  <c r="G90" i="29"/>
  <c r="K89" i="29"/>
  <c r="J89" i="29"/>
  <c r="I89" i="29"/>
  <c r="H89" i="29"/>
  <c r="G89" i="29"/>
  <c r="K88" i="29"/>
  <c r="J88" i="29"/>
  <c r="I88" i="29"/>
  <c r="H88" i="29"/>
  <c r="G88" i="29"/>
  <c r="K87" i="29"/>
  <c r="J87" i="29"/>
  <c r="I87" i="29"/>
  <c r="H87" i="29"/>
  <c r="G87" i="29"/>
  <c r="K86" i="29"/>
  <c r="J86" i="29"/>
  <c r="I86" i="29"/>
  <c r="H86" i="29"/>
  <c r="G86" i="29"/>
  <c r="K84" i="29"/>
  <c r="J84" i="29"/>
  <c r="I84" i="29"/>
  <c r="H84" i="29"/>
  <c r="G84" i="29"/>
  <c r="K83" i="29"/>
  <c r="J83" i="29"/>
  <c r="I83" i="29"/>
  <c r="H83" i="29"/>
  <c r="G83" i="29"/>
  <c r="K82" i="29"/>
  <c r="J82" i="29"/>
  <c r="I82" i="29"/>
  <c r="H82" i="29"/>
  <c r="G82" i="29"/>
  <c r="K81" i="29"/>
  <c r="J81" i="29"/>
  <c r="I81" i="29"/>
  <c r="H81" i="29"/>
  <c r="G81" i="29"/>
  <c r="K80" i="29"/>
  <c r="J80" i="29"/>
  <c r="I80" i="29"/>
  <c r="H80" i="29"/>
  <c r="G80" i="29"/>
  <c r="K79" i="29"/>
  <c r="J79" i="29"/>
  <c r="I79" i="29"/>
  <c r="H79" i="29"/>
  <c r="G79" i="29"/>
  <c r="K78" i="29"/>
  <c r="J78" i="29"/>
  <c r="I78" i="29"/>
  <c r="H78" i="29"/>
  <c r="G78" i="29"/>
  <c r="K77" i="29"/>
  <c r="J77" i="29"/>
  <c r="I77" i="29"/>
  <c r="H77" i="29"/>
  <c r="G77" i="29"/>
  <c r="K76" i="29"/>
  <c r="J76" i="29"/>
  <c r="I76" i="29"/>
  <c r="H76" i="29"/>
  <c r="G76" i="29"/>
  <c r="K75" i="29"/>
  <c r="J75" i="29"/>
  <c r="I75" i="29"/>
  <c r="H75" i="29"/>
  <c r="G75" i="29"/>
  <c r="K73" i="29"/>
  <c r="J73" i="29"/>
  <c r="I73" i="29"/>
  <c r="H73" i="29"/>
  <c r="G73" i="29"/>
  <c r="K72" i="29"/>
  <c r="J72" i="29"/>
  <c r="I72" i="29"/>
  <c r="H72" i="29"/>
  <c r="G72" i="29"/>
  <c r="K71" i="29"/>
  <c r="J71" i="29"/>
  <c r="I71" i="29"/>
  <c r="H71" i="29"/>
  <c r="G71" i="29"/>
  <c r="K70" i="29"/>
  <c r="J70" i="29"/>
  <c r="I70" i="29"/>
  <c r="H70" i="29"/>
  <c r="G70" i="29"/>
  <c r="K69" i="29"/>
  <c r="J69" i="29"/>
  <c r="I69" i="29"/>
  <c r="H69" i="29"/>
  <c r="G69" i="29"/>
  <c r="K68" i="29"/>
  <c r="J68" i="29"/>
  <c r="I68" i="29"/>
  <c r="H68" i="29"/>
  <c r="G68" i="29"/>
  <c r="K67" i="29"/>
  <c r="J67" i="29"/>
  <c r="I67" i="29"/>
  <c r="H67" i="29"/>
  <c r="G67" i="29"/>
  <c r="K66" i="29"/>
  <c r="J66" i="29"/>
  <c r="I66" i="29"/>
  <c r="H66" i="29"/>
  <c r="G66" i="29"/>
  <c r="K65" i="29"/>
  <c r="J65" i="29"/>
  <c r="I65" i="29"/>
  <c r="H65" i="29"/>
  <c r="G65" i="29"/>
  <c r="K64" i="29"/>
  <c r="J64" i="29"/>
  <c r="I64" i="29"/>
  <c r="H64" i="29"/>
  <c r="G64" i="29"/>
  <c r="K63" i="29"/>
  <c r="J63" i="29"/>
  <c r="I63" i="29"/>
  <c r="H63" i="29"/>
  <c r="G63" i="29"/>
  <c r="K62" i="29"/>
  <c r="J62" i="29"/>
  <c r="I62" i="29"/>
  <c r="H62" i="29"/>
  <c r="G62" i="29"/>
  <c r="K61" i="29"/>
  <c r="J61" i="29"/>
  <c r="I61" i="29"/>
  <c r="H61" i="29"/>
  <c r="G61" i="29"/>
  <c r="K60" i="29"/>
  <c r="J60" i="29"/>
  <c r="I60" i="29"/>
  <c r="H60" i="29"/>
  <c r="G60" i="29"/>
  <c r="K59" i="29"/>
  <c r="J59" i="29"/>
  <c r="I59" i="29"/>
  <c r="H59" i="29"/>
  <c r="G59" i="29"/>
  <c r="K58" i="29"/>
  <c r="J58" i="29"/>
  <c r="I58" i="29"/>
  <c r="H58" i="29"/>
  <c r="G58" i="29"/>
  <c r="K57" i="29"/>
  <c r="J57" i="29"/>
  <c r="I57" i="29"/>
  <c r="H57" i="29"/>
  <c r="G57" i="29"/>
  <c r="K56" i="29"/>
  <c r="J56" i="29"/>
  <c r="I56" i="29"/>
  <c r="H56" i="29"/>
  <c r="G56" i="29"/>
  <c r="K55" i="29"/>
  <c r="J55" i="29"/>
  <c r="I55" i="29"/>
  <c r="H55" i="29"/>
  <c r="G55" i="29"/>
  <c r="K53" i="29"/>
  <c r="J53" i="29"/>
  <c r="I53" i="29"/>
  <c r="H53" i="29"/>
  <c r="G53" i="29"/>
  <c r="K52" i="29"/>
  <c r="J52" i="29"/>
  <c r="I52" i="29"/>
  <c r="H52" i="29"/>
  <c r="G52" i="29"/>
  <c r="K51" i="29"/>
  <c r="J51" i="29"/>
  <c r="I51" i="29"/>
  <c r="H51" i="29"/>
  <c r="G51" i="29"/>
  <c r="K50" i="29"/>
  <c r="J50" i="29"/>
  <c r="I50" i="29"/>
  <c r="H50" i="29"/>
  <c r="G50" i="29"/>
  <c r="K49" i="29"/>
  <c r="J49" i="29"/>
  <c r="I49" i="29"/>
  <c r="H49" i="29"/>
  <c r="G49" i="29"/>
  <c r="K48" i="29"/>
  <c r="J48" i="29"/>
  <c r="I48" i="29"/>
  <c r="H48" i="29"/>
  <c r="G48" i="29"/>
  <c r="K47" i="29"/>
  <c r="J47" i="29"/>
  <c r="I47" i="29"/>
  <c r="H47" i="29"/>
  <c r="G47" i="29"/>
  <c r="K46" i="29"/>
  <c r="J46" i="29"/>
  <c r="I46" i="29"/>
  <c r="H46" i="29"/>
  <c r="G46" i="29"/>
  <c r="K45" i="29"/>
  <c r="J45" i="29"/>
  <c r="I45" i="29"/>
  <c r="H45" i="29"/>
  <c r="G45" i="29"/>
  <c r="K44" i="29"/>
  <c r="J44" i="29"/>
  <c r="I44" i="29"/>
  <c r="H44" i="29"/>
  <c r="G44" i="29"/>
  <c r="K43" i="29"/>
  <c r="J43" i="29"/>
  <c r="I43" i="29"/>
  <c r="H43" i="29"/>
  <c r="G43" i="29"/>
  <c r="K42" i="29"/>
  <c r="J42" i="29"/>
  <c r="I42" i="29"/>
  <c r="H42" i="29"/>
  <c r="G42" i="29"/>
  <c r="K41" i="29"/>
  <c r="J41" i="29"/>
  <c r="I41" i="29"/>
  <c r="H41" i="29"/>
  <c r="G41" i="29"/>
  <c r="K40" i="29"/>
  <c r="J40" i="29"/>
  <c r="I40" i="29"/>
  <c r="H40" i="29"/>
  <c r="G40" i="29"/>
  <c r="K39" i="29"/>
  <c r="J39" i="29"/>
  <c r="I39" i="29"/>
  <c r="H39" i="29"/>
  <c r="G39" i="29"/>
  <c r="K38" i="29"/>
  <c r="J38" i="29"/>
  <c r="I38" i="29"/>
  <c r="H38" i="29"/>
  <c r="G38" i="29"/>
  <c r="K37" i="29"/>
  <c r="J37" i="29"/>
  <c r="I37" i="29"/>
  <c r="H37" i="29"/>
  <c r="G37" i="29"/>
  <c r="K36" i="29"/>
  <c r="J36" i="29"/>
  <c r="I36" i="29"/>
  <c r="H36" i="29"/>
  <c r="G36" i="29"/>
  <c r="K35" i="29"/>
  <c r="J35" i="29"/>
  <c r="I35" i="29"/>
  <c r="H35" i="29"/>
  <c r="G35" i="29"/>
  <c r="K32" i="29"/>
  <c r="J32" i="29"/>
  <c r="I32" i="29"/>
  <c r="H32" i="29"/>
  <c r="G32" i="29"/>
  <c r="K31" i="29"/>
  <c r="J31" i="29"/>
  <c r="I31" i="29"/>
  <c r="H31" i="29"/>
  <c r="G31" i="29"/>
  <c r="K30" i="29"/>
  <c r="J30" i="29"/>
  <c r="I30" i="29"/>
  <c r="H30" i="29"/>
  <c r="G30" i="29"/>
  <c r="K29" i="29"/>
  <c r="J29" i="29"/>
  <c r="I29" i="29"/>
  <c r="H29" i="29"/>
  <c r="G29" i="29"/>
  <c r="K28" i="29"/>
  <c r="J28" i="29"/>
  <c r="I28" i="29"/>
  <c r="H28" i="29"/>
  <c r="G28" i="29"/>
  <c r="K27" i="29"/>
  <c r="J27" i="29"/>
  <c r="I27" i="29"/>
  <c r="H27" i="29"/>
  <c r="G27" i="29"/>
  <c r="K26" i="29"/>
  <c r="J26" i="29"/>
  <c r="I26" i="29"/>
  <c r="H26" i="29"/>
  <c r="G26" i="29"/>
  <c r="K25" i="29"/>
  <c r="J25" i="29"/>
  <c r="I25" i="29"/>
  <c r="H25" i="29"/>
  <c r="G25" i="29"/>
  <c r="K24" i="29"/>
  <c r="J24" i="29"/>
  <c r="I24" i="29"/>
  <c r="H24" i="29"/>
  <c r="G24" i="29"/>
  <c r="K23" i="29"/>
  <c r="J23" i="29"/>
  <c r="I23" i="29"/>
  <c r="H23" i="29"/>
  <c r="G23" i="29"/>
  <c r="K22" i="29"/>
  <c r="J22" i="29"/>
  <c r="I22" i="29"/>
  <c r="H22" i="29"/>
  <c r="G22" i="29"/>
  <c r="K21" i="29"/>
  <c r="J21" i="29"/>
  <c r="I21" i="29"/>
  <c r="H21" i="29"/>
  <c r="G21" i="29"/>
  <c r="K20" i="29"/>
  <c r="J20" i="29"/>
  <c r="I20" i="29"/>
  <c r="H20" i="29"/>
  <c r="G20" i="29"/>
  <c r="K19" i="29"/>
  <c r="J19" i="29"/>
  <c r="I19" i="29"/>
  <c r="H19" i="29"/>
  <c r="G19" i="29"/>
  <c r="K18" i="29"/>
  <c r="J18" i="29"/>
  <c r="I18" i="29"/>
  <c r="H18" i="29"/>
  <c r="G18" i="29"/>
  <c r="K17" i="29"/>
  <c r="J17" i="29"/>
  <c r="I17" i="29"/>
  <c r="H17" i="29"/>
  <c r="G17" i="29"/>
  <c r="K16" i="29"/>
  <c r="J16" i="29"/>
  <c r="I16" i="29"/>
  <c r="H16" i="29"/>
  <c r="G16" i="29"/>
  <c r="K15" i="29"/>
  <c r="J15" i="29"/>
  <c r="I15" i="29"/>
  <c r="H15" i="29"/>
  <c r="G15" i="29"/>
  <c r="K14" i="29"/>
  <c r="J14" i="29"/>
  <c r="I14" i="29"/>
  <c r="H14" i="29"/>
  <c r="G14" i="29"/>
  <c r="K84" i="28"/>
  <c r="J84" i="28"/>
  <c r="I84" i="28"/>
  <c r="H84" i="28"/>
  <c r="G84" i="28"/>
  <c r="K83" i="28"/>
  <c r="J83" i="28"/>
  <c r="I83" i="28"/>
  <c r="H83" i="28"/>
  <c r="G83" i="28"/>
  <c r="K82" i="28"/>
  <c r="J82" i="28"/>
  <c r="I82" i="28"/>
  <c r="H82" i="28"/>
  <c r="G82" i="28"/>
  <c r="K81" i="28"/>
  <c r="J81" i="28"/>
  <c r="I81" i="28"/>
  <c r="H81" i="28"/>
  <c r="G81" i="28"/>
  <c r="K80" i="28"/>
  <c r="J80" i="28"/>
  <c r="I80" i="28"/>
  <c r="H80" i="28"/>
  <c r="G80" i="28"/>
  <c r="K79" i="28"/>
  <c r="J79" i="28"/>
  <c r="I79" i="28"/>
  <c r="H79" i="28"/>
  <c r="G79" i="28"/>
  <c r="K78" i="28"/>
  <c r="J78" i="28"/>
  <c r="I78" i="28"/>
  <c r="H78" i="28"/>
  <c r="G78" i="28"/>
  <c r="K77" i="28"/>
  <c r="J77" i="28"/>
  <c r="I77" i="28"/>
  <c r="H77" i="28"/>
  <c r="G77" i="28"/>
  <c r="K76" i="28"/>
  <c r="J76" i="28"/>
  <c r="I76" i="28"/>
  <c r="H76" i="28"/>
  <c r="G76" i="28"/>
  <c r="K75" i="28"/>
  <c r="J75" i="28"/>
  <c r="I75" i="28"/>
  <c r="H75" i="28"/>
  <c r="G75" i="28"/>
  <c r="K73" i="28"/>
  <c r="J73" i="28"/>
  <c r="I73" i="28"/>
  <c r="H73" i="28"/>
  <c r="G73" i="28"/>
  <c r="K72" i="28"/>
  <c r="J72" i="28"/>
  <c r="I72" i="28"/>
  <c r="H72" i="28"/>
  <c r="G72" i="28"/>
  <c r="K71" i="28"/>
  <c r="J71" i="28"/>
  <c r="I71" i="28"/>
  <c r="H71" i="28"/>
  <c r="G71" i="28"/>
  <c r="K70" i="28"/>
  <c r="J70" i="28"/>
  <c r="I70" i="28"/>
  <c r="H70" i="28"/>
  <c r="G70" i="28"/>
  <c r="K69" i="28"/>
  <c r="J69" i="28"/>
  <c r="I69" i="28"/>
  <c r="H69" i="28"/>
  <c r="G69" i="28"/>
  <c r="K68" i="28"/>
  <c r="J68" i="28"/>
  <c r="I68" i="28"/>
  <c r="H68" i="28"/>
  <c r="G68" i="28"/>
  <c r="K67" i="28"/>
  <c r="J67" i="28"/>
  <c r="I67" i="28"/>
  <c r="H67" i="28"/>
  <c r="G67" i="28"/>
  <c r="K66" i="28"/>
  <c r="J66" i="28"/>
  <c r="I66" i="28"/>
  <c r="H66" i="28"/>
  <c r="G66" i="28"/>
  <c r="K65" i="28"/>
  <c r="J65" i="28"/>
  <c r="I65" i="28"/>
  <c r="H65" i="28"/>
  <c r="G65" i="28"/>
  <c r="K64" i="28"/>
  <c r="J64" i="28"/>
  <c r="I64" i="28"/>
  <c r="H64" i="28"/>
  <c r="G64" i="28"/>
  <c r="K62" i="28"/>
  <c r="J62" i="28"/>
  <c r="I62" i="28"/>
  <c r="H62" i="28"/>
  <c r="G62" i="28"/>
  <c r="K61" i="28"/>
  <c r="J61" i="28"/>
  <c r="I61" i="28"/>
  <c r="H61" i="28"/>
  <c r="G61" i="28"/>
  <c r="K60" i="28"/>
  <c r="J60" i="28"/>
  <c r="I60" i="28"/>
  <c r="H60" i="28"/>
  <c r="G60" i="28"/>
  <c r="K59" i="28"/>
  <c r="J59" i="28"/>
  <c r="I59" i="28"/>
  <c r="H59" i="28"/>
  <c r="G59" i="28"/>
  <c r="K58" i="28"/>
  <c r="J58" i="28"/>
  <c r="I58" i="28"/>
  <c r="H58" i="28"/>
  <c r="G58" i="28"/>
  <c r="K57" i="28"/>
  <c r="J57" i="28"/>
  <c r="I57" i="28"/>
  <c r="H57" i="28"/>
  <c r="G57" i="28"/>
  <c r="K56" i="28"/>
  <c r="J56" i="28"/>
  <c r="I56" i="28"/>
  <c r="H56" i="28"/>
  <c r="G56" i="28"/>
  <c r="K55" i="28"/>
  <c r="J55" i="28"/>
  <c r="I55" i="28"/>
  <c r="H55" i="28"/>
  <c r="G55" i="28"/>
  <c r="K54" i="28"/>
  <c r="J54" i="28"/>
  <c r="I54" i="28"/>
  <c r="H54" i="28"/>
  <c r="G54" i="28"/>
  <c r="K53" i="28"/>
  <c r="J53" i="28"/>
  <c r="I53" i="28"/>
  <c r="H53" i="28"/>
  <c r="G53" i="28"/>
  <c r="K52" i="28"/>
  <c r="J52" i="28"/>
  <c r="I52" i="28"/>
  <c r="H52" i="28"/>
  <c r="G52" i="28"/>
  <c r="K51" i="28"/>
  <c r="J51" i="28"/>
  <c r="I51" i="28"/>
  <c r="H51" i="28"/>
  <c r="G51" i="28"/>
  <c r="K50" i="28"/>
  <c r="J50" i="28"/>
  <c r="I50" i="28"/>
  <c r="H50" i="28"/>
  <c r="G50" i="28"/>
  <c r="K49" i="28"/>
  <c r="J49" i="28"/>
  <c r="I49" i="28"/>
  <c r="H49" i="28"/>
  <c r="G49" i="28"/>
  <c r="K47" i="28"/>
  <c r="J47" i="28"/>
  <c r="I47" i="28"/>
  <c r="H47" i="28"/>
  <c r="G47" i="28"/>
  <c r="K46" i="28"/>
  <c r="J46" i="28"/>
  <c r="I46" i="28"/>
  <c r="H46" i="28"/>
  <c r="G46" i="28"/>
  <c r="K45" i="28"/>
  <c r="J45" i="28"/>
  <c r="I45" i="28"/>
  <c r="H45" i="28"/>
  <c r="G45" i="28"/>
  <c r="K44" i="28"/>
  <c r="J44" i="28"/>
  <c r="I44" i="28"/>
  <c r="H44" i="28"/>
  <c r="G44" i="28"/>
  <c r="K43" i="28"/>
  <c r="J43" i="28"/>
  <c r="I43" i="28"/>
  <c r="H43" i="28"/>
  <c r="G43" i="28"/>
  <c r="K42" i="28"/>
  <c r="J42" i="28"/>
  <c r="I42" i="28"/>
  <c r="H42" i="28"/>
  <c r="G42" i="28"/>
  <c r="K41" i="28"/>
  <c r="J41" i="28"/>
  <c r="I41" i="28"/>
  <c r="H41" i="28"/>
  <c r="G41" i="28"/>
  <c r="K40" i="28"/>
  <c r="J40" i="28"/>
  <c r="I40" i="28"/>
  <c r="H40" i="28"/>
  <c r="G40" i="28"/>
  <c r="K39" i="28"/>
  <c r="J39" i="28"/>
  <c r="I39" i="28"/>
  <c r="H39" i="28"/>
  <c r="G39" i="28"/>
  <c r="K38" i="28"/>
  <c r="J38" i="28"/>
  <c r="I38" i="28"/>
  <c r="H38" i="28"/>
  <c r="G38" i="28"/>
  <c r="K37" i="28"/>
  <c r="J37" i="28"/>
  <c r="I37" i="28"/>
  <c r="H37" i="28"/>
  <c r="G37" i="28"/>
  <c r="K36" i="28"/>
  <c r="J36" i="28"/>
  <c r="I36" i="28"/>
  <c r="H36" i="28"/>
  <c r="G36" i="28"/>
  <c r="K35" i="28"/>
  <c r="J35" i="28"/>
  <c r="I35" i="28"/>
  <c r="H35" i="28"/>
  <c r="G35" i="28"/>
  <c r="K34" i="28"/>
  <c r="J34" i="28"/>
  <c r="I34" i="28"/>
  <c r="H34" i="28"/>
  <c r="G34" i="28"/>
  <c r="K33" i="28"/>
  <c r="J33" i="28"/>
  <c r="I33" i="28"/>
  <c r="H33" i="28"/>
  <c r="G33" i="28"/>
  <c r="K32" i="28"/>
  <c r="J32" i="28"/>
  <c r="I32" i="28"/>
  <c r="H32" i="28"/>
  <c r="G32" i="28"/>
  <c r="K29" i="28"/>
  <c r="J29" i="28"/>
  <c r="I29" i="28"/>
  <c r="H29" i="28"/>
  <c r="G29" i="28"/>
  <c r="K28" i="28"/>
  <c r="J28" i="28"/>
  <c r="I28" i="28"/>
  <c r="H28" i="28"/>
  <c r="G28" i="28"/>
  <c r="K27" i="28"/>
  <c r="J27" i="28"/>
  <c r="I27" i="28"/>
  <c r="H27" i="28"/>
  <c r="G27" i="28"/>
  <c r="K26" i="28"/>
  <c r="J26" i="28"/>
  <c r="I26" i="28"/>
  <c r="H26" i="28"/>
  <c r="G26" i="28"/>
  <c r="K25" i="28"/>
  <c r="J25" i="28"/>
  <c r="I25" i="28"/>
  <c r="H25" i="28"/>
  <c r="G25" i="28"/>
  <c r="K24" i="28"/>
  <c r="J24" i="28"/>
  <c r="I24" i="28"/>
  <c r="H24" i="28"/>
  <c r="G24" i="28"/>
  <c r="K23" i="28"/>
  <c r="J23" i="28"/>
  <c r="I23" i="28"/>
  <c r="H23" i="28"/>
  <c r="G23" i="28"/>
  <c r="K22" i="28"/>
  <c r="J22" i="28"/>
  <c r="I22" i="28"/>
  <c r="H22" i="28"/>
  <c r="G22" i="28"/>
  <c r="K21" i="28"/>
  <c r="J21" i="28"/>
  <c r="I21" i="28"/>
  <c r="H21" i="28"/>
  <c r="G21" i="28"/>
  <c r="K20" i="28"/>
  <c r="J20" i="28"/>
  <c r="I20" i="28"/>
  <c r="H20" i="28"/>
  <c r="G20" i="28"/>
  <c r="K19" i="28"/>
  <c r="J19" i="28"/>
  <c r="I19" i="28"/>
  <c r="H19" i="28"/>
  <c r="G19" i="28"/>
  <c r="K18" i="28"/>
  <c r="J18" i="28"/>
  <c r="I18" i="28"/>
  <c r="H18" i="28"/>
  <c r="G18" i="28"/>
  <c r="K17" i="28"/>
  <c r="J17" i="28"/>
  <c r="I17" i="28"/>
  <c r="H17" i="28"/>
  <c r="G17" i="28"/>
  <c r="K16" i="28"/>
  <c r="J16" i="28"/>
  <c r="I16" i="28"/>
  <c r="H16" i="28"/>
  <c r="G16" i="28"/>
  <c r="K15" i="28"/>
  <c r="J15" i="28"/>
  <c r="I15" i="28"/>
  <c r="H15" i="28"/>
  <c r="G15" i="28"/>
  <c r="K14" i="28"/>
  <c r="J14" i="28"/>
  <c r="I14" i="28"/>
  <c r="H14" i="28"/>
  <c r="G14" i="28"/>
  <c r="K79" i="27"/>
  <c r="J79" i="27"/>
  <c r="I79" i="27"/>
  <c r="H79" i="27"/>
  <c r="G79" i="27"/>
  <c r="K78" i="27"/>
  <c r="J78" i="27"/>
  <c r="I78" i="27"/>
  <c r="H78" i="27"/>
  <c r="G78" i="27"/>
  <c r="K77" i="27"/>
  <c r="J77" i="27"/>
  <c r="I77" i="27"/>
  <c r="H77" i="27"/>
  <c r="G77" i="27"/>
  <c r="K76" i="27"/>
  <c r="J76" i="27"/>
  <c r="I76" i="27"/>
  <c r="H76" i="27"/>
  <c r="G76" i="27"/>
  <c r="K75" i="27"/>
  <c r="J75" i="27"/>
  <c r="I75" i="27"/>
  <c r="H75" i="27"/>
  <c r="G75" i="27"/>
  <c r="K74" i="27"/>
  <c r="J74" i="27"/>
  <c r="I74" i="27"/>
  <c r="H74" i="27"/>
  <c r="G74" i="27"/>
  <c r="K73" i="27"/>
  <c r="J73" i="27"/>
  <c r="I73" i="27"/>
  <c r="H73" i="27"/>
  <c r="G73" i="27"/>
  <c r="K72" i="27"/>
  <c r="J72" i="27"/>
  <c r="I72" i="27"/>
  <c r="H72" i="27"/>
  <c r="G72" i="27"/>
  <c r="K71" i="27"/>
  <c r="J71" i="27"/>
  <c r="I71" i="27"/>
  <c r="H71" i="27"/>
  <c r="G71" i="27"/>
  <c r="K70" i="27"/>
  <c r="J70" i="27"/>
  <c r="I70" i="27"/>
  <c r="H70" i="27"/>
  <c r="G70" i="27"/>
  <c r="K69" i="27"/>
  <c r="J69" i="27"/>
  <c r="I69" i="27"/>
  <c r="H69" i="27"/>
  <c r="G69" i="27"/>
  <c r="K67" i="27"/>
  <c r="J67" i="27"/>
  <c r="I67" i="27"/>
  <c r="H67" i="27"/>
  <c r="G67" i="27"/>
  <c r="K66" i="27"/>
  <c r="J66" i="27"/>
  <c r="I66" i="27"/>
  <c r="H66" i="27"/>
  <c r="G66" i="27"/>
  <c r="K65" i="27"/>
  <c r="J65" i="27"/>
  <c r="I65" i="27"/>
  <c r="H65" i="27"/>
  <c r="G65" i="27"/>
  <c r="K64" i="27"/>
  <c r="J64" i="27"/>
  <c r="I64" i="27"/>
  <c r="H64" i="27"/>
  <c r="G64" i="27"/>
  <c r="K63" i="27"/>
  <c r="J63" i="27"/>
  <c r="I63" i="27"/>
  <c r="H63" i="27"/>
  <c r="G63" i="27"/>
  <c r="K62" i="27"/>
  <c r="J62" i="27"/>
  <c r="I62" i="27"/>
  <c r="H62" i="27"/>
  <c r="G62" i="27"/>
  <c r="K61" i="27"/>
  <c r="J61" i="27"/>
  <c r="I61" i="27"/>
  <c r="H61" i="27"/>
  <c r="G61" i="27"/>
  <c r="K60" i="27"/>
  <c r="J60" i="27"/>
  <c r="I60" i="27"/>
  <c r="H60" i="27"/>
  <c r="G60" i="27"/>
  <c r="K59" i="27"/>
  <c r="J59" i="27"/>
  <c r="I59" i="27"/>
  <c r="H59" i="27"/>
  <c r="G59" i="27"/>
  <c r="K58" i="27"/>
  <c r="J58" i="27"/>
  <c r="I58" i="27"/>
  <c r="H58" i="27"/>
  <c r="G58" i="27"/>
  <c r="K57" i="27"/>
  <c r="J57" i="27"/>
  <c r="I57" i="27"/>
  <c r="H57" i="27"/>
  <c r="G57" i="27"/>
  <c r="K56" i="27"/>
  <c r="J56" i="27"/>
  <c r="I56" i="27"/>
  <c r="H56" i="27"/>
  <c r="G56" i="27"/>
  <c r="K55" i="27"/>
  <c r="J55" i="27"/>
  <c r="I55" i="27"/>
  <c r="H55" i="27"/>
  <c r="G55" i="27"/>
  <c r="K54" i="27"/>
  <c r="J54" i="27"/>
  <c r="I54" i="27"/>
  <c r="H54" i="27"/>
  <c r="G54" i="27"/>
  <c r="K53" i="27"/>
  <c r="J53" i="27"/>
  <c r="I53" i="27"/>
  <c r="H53" i="27"/>
  <c r="G53" i="27"/>
  <c r="K52" i="27"/>
  <c r="J52" i="27"/>
  <c r="I52" i="27"/>
  <c r="H52" i="27"/>
  <c r="G52" i="27"/>
  <c r="K51" i="27"/>
  <c r="J51" i="27"/>
  <c r="I51" i="27"/>
  <c r="H51" i="27"/>
  <c r="G51" i="27"/>
  <c r="K49" i="27"/>
  <c r="J49" i="27"/>
  <c r="I49" i="27"/>
  <c r="H49" i="27"/>
  <c r="G49" i="27"/>
  <c r="K48" i="27"/>
  <c r="J48" i="27"/>
  <c r="I48" i="27"/>
  <c r="H48" i="27"/>
  <c r="G48" i="27"/>
  <c r="K47" i="27"/>
  <c r="J47" i="27"/>
  <c r="I47" i="27"/>
  <c r="H47" i="27"/>
  <c r="G47" i="27"/>
  <c r="K46" i="27"/>
  <c r="J46" i="27"/>
  <c r="I46" i="27"/>
  <c r="H46" i="27"/>
  <c r="G46" i="27"/>
  <c r="K45" i="27"/>
  <c r="J45" i="27"/>
  <c r="I45" i="27"/>
  <c r="H45" i="27"/>
  <c r="G45" i="27"/>
  <c r="K44" i="27"/>
  <c r="J44" i="27"/>
  <c r="I44" i="27"/>
  <c r="H44" i="27"/>
  <c r="G44" i="27"/>
  <c r="K43" i="27"/>
  <c r="J43" i="27"/>
  <c r="I43" i="27"/>
  <c r="H43" i="27"/>
  <c r="G43" i="27"/>
  <c r="K42" i="27"/>
  <c r="J42" i="27"/>
  <c r="I42" i="27"/>
  <c r="H42" i="27"/>
  <c r="G42" i="27"/>
  <c r="K41" i="27"/>
  <c r="J41" i="27"/>
  <c r="I41" i="27"/>
  <c r="H41" i="27"/>
  <c r="G41" i="27"/>
  <c r="K40" i="27"/>
  <c r="J40" i="27"/>
  <c r="I40" i="27"/>
  <c r="H40" i="27"/>
  <c r="G40" i="27"/>
  <c r="K39" i="27"/>
  <c r="J39" i="27"/>
  <c r="I39" i="27"/>
  <c r="H39" i="27"/>
  <c r="G39" i="27"/>
  <c r="K38" i="27"/>
  <c r="J38" i="27"/>
  <c r="I38" i="27"/>
  <c r="H38" i="27"/>
  <c r="G38" i="27"/>
  <c r="K37" i="27"/>
  <c r="J37" i="27"/>
  <c r="I37" i="27"/>
  <c r="H37" i="27"/>
  <c r="G37" i="27"/>
  <c r="K36" i="27"/>
  <c r="J36" i="27"/>
  <c r="I36" i="27"/>
  <c r="H36" i="27"/>
  <c r="G36" i="27"/>
  <c r="K35" i="27"/>
  <c r="J35" i="27"/>
  <c r="I35" i="27"/>
  <c r="H35" i="27"/>
  <c r="G35" i="27"/>
  <c r="K34" i="27"/>
  <c r="J34" i="27"/>
  <c r="I34" i="27"/>
  <c r="H34" i="27"/>
  <c r="G34" i="27"/>
  <c r="K33" i="27"/>
  <c r="J33" i="27"/>
  <c r="I33" i="27"/>
  <c r="H33" i="27"/>
  <c r="G33" i="27"/>
  <c r="K30" i="27"/>
  <c r="J30" i="27"/>
  <c r="I30" i="27"/>
  <c r="H30" i="27"/>
  <c r="G30" i="27"/>
  <c r="K29" i="27"/>
  <c r="J29" i="27"/>
  <c r="I29" i="27"/>
  <c r="H29" i="27"/>
  <c r="G29" i="27"/>
  <c r="K28" i="27"/>
  <c r="J28" i="27"/>
  <c r="I28" i="27"/>
  <c r="H28" i="27"/>
  <c r="G28" i="27"/>
  <c r="K27" i="27"/>
  <c r="J27" i="27"/>
  <c r="I27" i="27"/>
  <c r="H27" i="27"/>
  <c r="G27" i="27"/>
  <c r="K26" i="27"/>
  <c r="J26" i="27"/>
  <c r="I26" i="27"/>
  <c r="H26" i="27"/>
  <c r="G26" i="27"/>
  <c r="K25" i="27"/>
  <c r="J25" i="27"/>
  <c r="I25" i="27"/>
  <c r="H25" i="27"/>
  <c r="G25" i="27"/>
  <c r="K24" i="27"/>
  <c r="J24" i="27"/>
  <c r="I24" i="27"/>
  <c r="H24" i="27"/>
  <c r="G24" i="27"/>
  <c r="K23" i="27"/>
  <c r="J23" i="27"/>
  <c r="I23" i="27"/>
  <c r="H23" i="27"/>
  <c r="G23" i="27"/>
  <c r="K22" i="27"/>
  <c r="J22" i="27"/>
  <c r="I22" i="27"/>
  <c r="H22" i="27"/>
  <c r="G22" i="27"/>
  <c r="K21" i="27"/>
  <c r="J21" i="27"/>
  <c r="I21" i="27"/>
  <c r="H21" i="27"/>
  <c r="G21" i="27"/>
  <c r="K20" i="27"/>
  <c r="J20" i="27"/>
  <c r="I20" i="27"/>
  <c r="H20" i="27"/>
  <c r="G20" i="27"/>
  <c r="K19" i="27"/>
  <c r="J19" i="27"/>
  <c r="I19" i="27"/>
  <c r="H19" i="27"/>
  <c r="G19" i="27"/>
  <c r="K18" i="27"/>
  <c r="J18" i="27"/>
  <c r="I18" i="27"/>
  <c r="H18" i="27"/>
  <c r="G18" i="27"/>
  <c r="K17" i="27"/>
  <c r="J17" i="27"/>
  <c r="I17" i="27"/>
  <c r="H17" i="27"/>
  <c r="G17" i="27"/>
  <c r="K16" i="27"/>
  <c r="J16" i="27"/>
  <c r="I16" i="27"/>
  <c r="H16" i="27"/>
  <c r="G16" i="27"/>
  <c r="K15" i="27"/>
  <c r="J15" i="27"/>
  <c r="I15" i="27"/>
  <c r="H15" i="27"/>
  <c r="G15" i="27"/>
  <c r="K14" i="27"/>
  <c r="J14" i="27"/>
  <c r="I14" i="27"/>
  <c r="H14" i="27"/>
  <c r="G14" i="27"/>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K101" i="26"/>
  <c r="J101" i="26"/>
  <c r="I101" i="26"/>
  <c r="H101" i="26"/>
  <c r="G101" i="26"/>
  <c r="K100" i="26"/>
  <c r="J100" i="26"/>
  <c r="I100" i="26"/>
  <c r="H100" i="26"/>
  <c r="G100" i="26"/>
  <c r="K98" i="26"/>
  <c r="J98" i="26"/>
  <c r="I98" i="26"/>
  <c r="H98" i="26"/>
  <c r="G98" i="26"/>
  <c r="K97" i="26"/>
  <c r="J97" i="26"/>
  <c r="I97" i="26"/>
  <c r="H97" i="26"/>
  <c r="G97" i="26"/>
  <c r="K96" i="26"/>
  <c r="J96" i="26"/>
  <c r="I96" i="26"/>
  <c r="H96" i="26"/>
  <c r="G96" i="26"/>
  <c r="K95" i="26"/>
  <c r="J95" i="26"/>
  <c r="I95" i="26"/>
  <c r="H95" i="26"/>
  <c r="G95" i="26"/>
  <c r="K94" i="26"/>
  <c r="J94" i="26"/>
  <c r="I94" i="26"/>
  <c r="H94" i="26"/>
  <c r="G94" i="26"/>
  <c r="K93" i="26"/>
  <c r="J93" i="26"/>
  <c r="I93" i="26"/>
  <c r="H93" i="26"/>
  <c r="G93" i="26"/>
  <c r="K92" i="26"/>
  <c r="J92" i="26"/>
  <c r="I92" i="26"/>
  <c r="H92" i="26"/>
  <c r="G92" i="26"/>
  <c r="K91" i="26"/>
  <c r="J91" i="26"/>
  <c r="I91" i="26"/>
  <c r="H91" i="26"/>
  <c r="G91" i="26"/>
  <c r="K90" i="26"/>
  <c r="J90" i="26"/>
  <c r="I90" i="26"/>
  <c r="H90" i="26"/>
  <c r="G90" i="26"/>
  <c r="K89" i="26"/>
  <c r="J89" i="26"/>
  <c r="I89" i="26"/>
  <c r="H89" i="26"/>
  <c r="G89" i="26"/>
  <c r="K88" i="26"/>
  <c r="J88" i="26"/>
  <c r="I88" i="26"/>
  <c r="H88" i="26"/>
  <c r="G88" i="26"/>
  <c r="K87" i="26"/>
  <c r="J87" i="26"/>
  <c r="I87" i="26"/>
  <c r="H87" i="26"/>
  <c r="G87" i="26"/>
  <c r="K85" i="26"/>
  <c r="J85" i="26"/>
  <c r="I85" i="26"/>
  <c r="H85" i="26"/>
  <c r="G85" i="26"/>
  <c r="K84" i="26"/>
  <c r="J84" i="26"/>
  <c r="I84" i="26"/>
  <c r="H84" i="26"/>
  <c r="G84" i="26"/>
  <c r="K83" i="26"/>
  <c r="J83" i="26"/>
  <c r="I83" i="26"/>
  <c r="H83" i="26"/>
  <c r="G83" i="26"/>
  <c r="K82" i="26"/>
  <c r="J82" i="26"/>
  <c r="I82" i="26"/>
  <c r="H82" i="26"/>
  <c r="G82" i="26"/>
  <c r="K81" i="26"/>
  <c r="J81" i="26"/>
  <c r="I81" i="26"/>
  <c r="H81" i="26"/>
  <c r="G81" i="26"/>
  <c r="K80" i="26"/>
  <c r="J80" i="26"/>
  <c r="I80" i="26"/>
  <c r="H80" i="26"/>
  <c r="G80" i="26"/>
  <c r="K79" i="26"/>
  <c r="J79" i="26"/>
  <c r="I79" i="26"/>
  <c r="H79" i="26"/>
  <c r="G79" i="26"/>
  <c r="K78" i="26"/>
  <c r="J78" i="26"/>
  <c r="I78" i="26"/>
  <c r="H78" i="26"/>
  <c r="G78" i="26"/>
  <c r="K77" i="26"/>
  <c r="J77" i="26"/>
  <c r="I77" i="26"/>
  <c r="H77" i="26"/>
  <c r="G77" i="26"/>
  <c r="K76" i="26"/>
  <c r="J76" i="26"/>
  <c r="I76" i="26"/>
  <c r="H76" i="26"/>
  <c r="G76" i="26"/>
  <c r="K75" i="26"/>
  <c r="J75" i="26"/>
  <c r="I75" i="26"/>
  <c r="H75" i="26"/>
  <c r="G75" i="26"/>
  <c r="K74" i="26"/>
  <c r="J74" i="26"/>
  <c r="I74" i="26"/>
  <c r="H74" i="26"/>
  <c r="G74" i="26"/>
  <c r="K71" i="26"/>
  <c r="J71" i="26"/>
  <c r="I71" i="26"/>
  <c r="H71" i="26"/>
  <c r="G71" i="26"/>
  <c r="K70" i="26"/>
  <c r="J70" i="26"/>
  <c r="I70" i="26"/>
  <c r="H70" i="26"/>
  <c r="G70" i="26"/>
  <c r="K69" i="26"/>
  <c r="J69" i="26"/>
  <c r="I69" i="26"/>
  <c r="H69" i="26"/>
  <c r="G69" i="26"/>
  <c r="K68" i="26"/>
  <c r="J68" i="26"/>
  <c r="I68" i="26"/>
  <c r="H68" i="26"/>
  <c r="G68" i="26"/>
  <c r="K67" i="26"/>
  <c r="J67" i="26"/>
  <c r="I67" i="26"/>
  <c r="H67" i="26"/>
  <c r="G67" i="26"/>
  <c r="K66" i="26"/>
  <c r="J66" i="26"/>
  <c r="I66" i="26"/>
  <c r="H66" i="26"/>
  <c r="G66" i="26"/>
  <c r="K65" i="26"/>
  <c r="J65" i="26"/>
  <c r="I65" i="26"/>
  <c r="H65" i="26"/>
  <c r="G65" i="26"/>
  <c r="K64" i="26"/>
  <c r="J64" i="26"/>
  <c r="I64" i="26"/>
  <c r="H64" i="26"/>
  <c r="G64" i="26"/>
  <c r="K63" i="26"/>
  <c r="J63" i="26"/>
  <c r="I63" i="26"/>
  <c r="H63" i="26"/>
  <c r="G63" i="26"/>
  <c r="K62" i="26"/>
  <c r="J62" i="26"/>
  <c r="I62" i="26"/>
  <c r="H62" i="26"/>
  <c r="G62" i="26"/>
  <c r="K61" i="26"/>
  <c r="J61" i="26"/>
  <c r="I61" i="26"/>
  <c r="H61" i="26"/>
  <c r="G61" i="26"/>
  <c r="K60" i="26"/>
  <c r="J60" i="26"/>
  <c r="I60" i="26"/>
  <c r="H60" i="26"/>
  <c r="G60" i="26"/>
  <c r="K59" i="26"/>
  <c r="J59" i="26"/>
  <c r="I59" i="26"/>
  <c r="H59" i="26"/>
  <c r="G59" i="26"/>
  <c r="K58" i="26"/>
  <c r="J58" i="26"/>
  <c r="I58" i="26"/>
  <c r="H58" i="26"/>
  <c r="G58" i="26"/>
  <c r="K57" i="26"/>
  <c r="J57" i="26"/>
  <c r="I57" i="26"/>
  <c r="H57" i="26"/>
  <c r="G57" i="26"/>
  <c r="K56" i="26"/>
  <c r="J56" i="26"/>
  <c r="I56" i="26"/>
  <c r="H56" i="26"/>
  <c r="G56" i="26"/>
  <c r="K55" i="26"/>
  <c r="J55" i="26"/>
  <c r="I55" i="26"/>
  <c r="H55" i="26"/>
  <c r="G55" i="26"/>
  <c r="K54" i="26"/>
  <c r="J54" i="26"/>
  <c r="I54" i="26"/>
  <c r="H54" i="26"/>
  <c r="G54" i="26"/>
  <c r="K52" i="26"/>
  <c r="J52" i="26"/>
  <c r="I52" i="26"/>
  <c r="H52" i="26"/>
  <c r="G52" i="26"/>
  <c r="K51" i="26"/>
  <c r="J51" i="26"/>
  <c r="I51" i="26"/>
  <c r="H51" i="26"/>
  <c r="G51" i="26"/>
  <c r="K50" i="26"/>
  <c r="J50" i="26"/>
  <c r="I50" i="26"/>
  <c r="H50" i="26"/>
  <c r="G50" i="26"/>
  <c r="K49" i="26"/>
  <c r="J49" i="26"/>
  <c r="I49" i="26"/>
  <c r="H49" i="26"/>
  <c r="G49" i="26"/>
  <c r="K48" i="26"/>
  <c r="J48" i="26"/>
  <c r="I48" i="26"/>
  <c r="H48" i="26"/>
  <c r="G48" i="26"/>
  <c r="K47" i="26"/>
  <c r="J47" i="26"/>
  <c r="I47" i="26"/>
  <c r="H47" i="26"/>
  <c r="G47" i="26"/>
  <c r="K46" i="26"/>
  <c r="J46" i="26"/>
  <c r="I46" i="26"/>
  <c r="H46" i="26"/>
  <c r="G46" i="26"/>
  <c r="K45" i="26"/>
  <c r="J45" i="26"/>
  <c r="I45" i="26"/>
  <c r="H45" i="26"/>
  <c r="G45" i="26"/>
  <c r="K44" i="26"/>
  <c r="J44" i="26"/>
  <c r="I44" i="26"/>
  <c r="H44" i="26"/>
  <c r="G44" i="26"/>
  <c r="K43" i="26"/>
  <c r="J43" i="26"/>
  <c r="I43" i="26"/>
  <c r="H43" i="26"/>
  <c r="G43" i="26"/>
  <c r="K42" i="26"/>
  <c r="J42" i="26"/>
  <c r="I42" i="26"/>
  <c r="H42" i="26"/>
  <c r="G42" i="26"/>
  <c r="K41" i="26"/>
  <c r="J41" i="26"/>
  <c r="I41" i="26"/>
  <c r="H41" i="26"/>
  <c r="G41" i="26"/>
  <c r="K40" i="26"/>
  <c r="J40" i="26"/>
  <c r="I40" i="26"/>
  <c r="H40" i="26"/>
  <c r="G40" i="26"/>
  <c r="K39" i="26"/>
  <c r="J39" i="26"/>
  <c r="I39" i="26"/>
  <c r="H39" i="26"/>
  <c r="G39" i="26"/>
  <c r="K38" i="26"/>
  <c r="J38" i="26"/>
  <c r="I38" i="26"/>
  <c r="H38" i="26"/>
  <c r="G38" i="26"/>
  <c r="K37" i="26"/>
  <c r="J37" i="26"/>
  <c r="I37" i="26"/>
  <c r="H37" i="26"/>
  <c r="G37" i="26"/>
  <c r="K36" i="26"/>
  <c r="J36" i="26"/>
  <c r="I36" i="26"/>
  <c r="H36" i="26"/>
  <c r="G36" i="26"/>
  <c r="K35" i="26"/>
  <c r="J35" i="26"/>
  <c r="I35" i="26"/>
  <c r="H35" i="26"/>
  <c r="G35" i="26"/>
  <c r="K32" i="26"/>
  <c r="J32" i="26"/>
  <c r="I32" i="26"/>
  <c r="H32" i="26"/>
  <c r="G32" i="26"/>
  <c r="K31" i="26"/>
  <c r="J31" i="26"/>
  <c r="I31" i="26"/>
  <c r="H31" i="26"/>
  <c r="G31" i="26"/>
  <c r="K30" i="26"/>
  <c r="J30" i="26"/>
  <c r="I30" i="26"/>
  <c r="H30" i="26"/>
  <c r="G30" i="26"/>
  <c r="K29" i="26"/>
  <c r="J29" i="26"/>
  <c r="I29" i="26"/>
  <c r="H29" i="26"/>
  <c r="G29" i="26"/>
  <c r="K28" i="26"/>
  <c r="J28" i="26"/>
  <c r="I28" i="26"/>
  <c r="H28" i="26"/>
  <c r="G28" i="26"/>
  <c r="K27" i="26"/>
  <c r="J27" i="26"/>
  <c r="I27" i="26"/>
  <c r="H27" i="26"/>
  <c r="G27" i="26"/>
  <c r="K26" i="26"/>
  <c r="J26" i="26"/>
  <c r="I26" i="26"/>
  <c r="H26" i="26"/>
  <c r="G26" i="26"/>
  <c r="K25" i="26"/>
  <c r="J25" i="26"/>
  <c r="I25" i="26"/>
  <c r="H25" i="26"/>
  <c r="G25" i="26"/>
  <c r="K24" i="26"/>
  <c r="J24" i="26"/>
  <c r="I24" i="26"/>
  <c r="H24" i="26"/>
  <c r="G24" i="26"/>
  <c r="K23" i="26"/>
  <c r="J23" i="26"/>
  <c r="I23" i="26"/>
  <c r="H23" i="26"/>
  <c r="G23" i="26"/>
  <c r="K22" i="26"/>
  <c r="J22" i="26"/>
  <c r="I22" i="26"/>
  <c r="H22" i="26"/>
  <c r="G22" i="26"/>
  <c r="K21" i="26"/>
  <c r="J21" i="26"/>
  <c r="I21" i="26"/>
  <c r="H21" i="26"/>
  <c r="G21" i="26"/>
  <c r="K20" i="26"/>
  <c r="J20" i="26"/>
  <c r="I20" i="26"/>
  <c r="H20" i="26"/>
  <c r="G20" i="26"/>
  <c r="K19" i="26"/>
  <c r="J19" i="26"/>
  <c r="I19" i="26"/>
  <c r="H19" i="26"/>
  <c r="G19" i="26"/>
  <c r="K18" i="26"/>
  <c r="J18" i="26"/>
  <c r="I18" i="26"/>
  <c r="H18" i="26"/>
  <c r="G18" i="26"/>
  <c r="K17" i="26"/>
  <c r="J17" i="26"/>
  <c r="I17" i="26"/>
  <c r="H17" i="26"/>
  <c r="G17" i="26"/>
  <c r="K16" i="26"/>
  <c r="J16" i="26"/>
  <c r="I16" i="26"/>
  <c r="H16" i="26"/>
  <c r="G16" i="26"/>
  <c r="K15" i="26"/>
  <c r="J15" i="26"/>
  <c r="I15" i="26"/>
  <c r="H15" i="26"/>
  <c r="G15" i="26"/>
  <c r="K14" i="26"/>
  <c r="J14" i="26"/>
  <c r="I14" i="26"/>
  <c r="H14" i="26"/>
  <c r="G14" i="26"/>
  <c r="K64" i="25"/>
  <c r="J64" i="25"/>
  <c r="I64" i="25"/>
  <c r="H64" i="25"/>
  <c r="G64" i="25"/>
  <c r="K63" i="25"/>
  <c r="J63" i="25"/>
  <c r="I63" i="25"/>
  <c r="H63" i="25"/>
  <c r="G63" i="25"/>
  <c r="K62" i="25"/>
  <c r="J62" i="25"/>
  <c r="I62" i="25"/>
  <c r="H62" i="25"/>
  <c r="G62" i="25"/>
  <c r="K61" i="25"/>
  <c r="J61" i="25"/>
  <c r="I61" i="25"/>
  <c r="H61" i="25"/>
  <c r="G61" i="25"/>
  <c r="K60" i="25"/>
  <c r="J60" i="25"/>
  <c r="I60" i="25"/>
  <c r="H60" i="25"/>
  <c r="G60" i="25"/>
  <c r="K59" i="25"/>
  <c r="J59" i="25"/>
  <c r="I59" i="25"/>
  <c r="H59" i="25"/>
  <c r="G59" i="25"/>
  <c r="K58" i="25"/>
  <c r="J58" i="25"/>
  <c r="I58" i="25"/>
  <c r="H58" i="25"/>
  <c r="G58" i="25"/>
  <c r="K57" i="25"/>
  <c r="J57" i="25"/>
  <c r="I57" i="25"/>
  <c r="H57" i="25"/>
  <c r="G57" i="25"/>
  <c r="K56" i="25"/>
  <c r="J56" i="25"/>
  <c r="I56" i="25"/>
  <c r="H56" i="25"/>
  <c r="G56" i="25"/>
  <c r="K55" i="25"/>
  <c r="J55" i="25"/>
  <c r="I55" i="25"/>
  <c r="H55" i="25"/>
  <c r="G55" i="25"/>
  <c r="K54" i="25"/>
  <c r="J54" i="25"/>
  <c r="I54" i="25"/>
  <c r="H54" i="25"/>
  <c r="G54" i="25"/>
  <c r="K53" i="25"/>
  <c r="J53" i="25"/>
  <c r="I53" i="25"/>
  <c r="H53" i="25"/>
  <c r="G53" i="25"/>
  <c r="K52" i="25"/>
  <c r="J52" i="25"/>
  <c r="I52" i="25"/>
  <c r="H52" i="25"/>
  <c r="G52" i="25"/>
  <c r="K51" i="25"/>
  <c r="J51" i="25"/>
  <c r="I51" i="25"/>
  <c r="H51" i="25"/>
  <c r="G51" i="25"/>
  <c r="K50" i="25"/>
  <c r="J50" i="25"/>
  <c r="I50" i="25"/>
  <c r="H50" i="25"/>
  <c r="G50" i="25"/>
  <c r="K49" i="25"/>
  <c r="J49" i="25"/>
  <c r="I49" i="25"/>
  <c r="H49" i="25"/>
  <c r="G49" i="25"/>
  <c r="K47" i="25"/>
  <c r="J47" i="25"/>
  <c r="I47" i="25"/>
  <c r="H47" i="25"/>
  <c r="G47" i="25"/>
  <c r="K46" i="25"/>
  <c r="J46" i="25"/>
  <c r="I46" i="25"/>
  <c r="H46" i="25"/>
  <c r="G46" i="25"/>
  <c r="K45" i="25"/>
  <c r="J45" i="25"/>
  <c r="I45" i="25"/>
  <c r="H45" i="25"/>
  <c r="G45" i="25"/>
  <c r="K44" i="25"/>
  <c r="J44" i="25"/>
  <c r="I44" i="25"/>
  <c r="H44" i="25"/>
  <c r="G44" i="25"/>
  <c r="K43" i="25"/>
  <c r="J43" i="25"/>
  <c r="I43" i="25"/>
  <c r="H43" i="25"/>
  <c r="G43" i="25"/>
  <c r="K42" i="25"/>
  <c r="J42" i="25"/>
  <c r="I42" i="25"/>
  <c r="H42" i="25"/>
  <c r="G42" i="25"/>
  <c r="K41" i="25"/>
  <c r="J41" i="25"/>
  <c r="I41" i="25"/>
  <c r="H41" i="25"/>
  <c r="G41" i="25"/>
  <c r="K40" i="25"/>
  <c r="J40" i="25"/>
  <c r="I40" i="25"/>
  <c r="H40" i="25"/>
  <c r="G40" i="25"/>
  <c r="K39" i="25"/>
  <c r="J39" i="25"/>
  <c r="I39" i="25"/>
  <c r="H39" i="25"/>
  <c r="G39" i="25"/>
  <c r="K38" i="25"/>
  <c r="J38" i="25"/>
  <c r="I38" i="25"/>
  <c r="H38" i="25"/>
  <c r="G38" i="25"/>
  <c r="K37" i="25"/>
  <c r="J37" i="25"/>
  <c r="I37" i="25"/>
  <c r="H37" i="25"/>
  <c r="G37" i="25"/>
  <c r="K36" i="25"/>
  <c r="J36" i="25"/>
  <c r="I36" i="25"/>
  <c r="H36" i="25"/>
  <c r="G36" i="25"/>
  <c r="K35" i="25"/>
  <c r="J35" i="25"/>
  <c r="I35" i="25"/>
  <c r="H35" i="25"/>
  <c r="G35" i="25"/>
  <c r="K34" i="25"/>
  <c r="J34" i="25"/>
  <c r="I34" i="25"/>
  <c r="H34" i="25"/>
  <c r="G34" i="25"/>
  <c r="K33" i="25"/>
  <c r="J33" i="25"/>
  <c r="I33" i="25"/>
  <c r="H33" i="25"/>
  <c r="G33" i="25"/>
  <c r="K32" i="25"/>
  <c r="J32" i="25"/>
  <c r="I32" i="25"/>
  <c r="H32" i="25"/>
  <c r="G32" i="25"/>
  <c r="K29" i="25"/>
  <c r="J29" i="25"/>
  <c r="I29" i="25"/>
  <c r="H29" i="25"/>
  <c r="G29" i="25"/>
  <c r="K28" i="25"/>
  <c r="J28" i="25"/>
  <c r="I28" i="25"/>
  <c r="H28" i="25"/>
  <c r="G28" i="25"/>
  <c r="K27" i="25"/>
  <c r="J27" i="25"/>
  <c r="I27" i="25"/>
  <c r="H27" i="25"/>
  <c r="G27" i="25"/>
  <c r="K26" i="25"/>
  <c r="J26" i="25"/>
  <c r="I26" i="25"/>
  <c r="H26" i="25"/>
  <c r="G26" i="25"/>
  <c r="K25" i="25"/>
  <c r="J25" i="25"/>
  <c r="I25" i="25"/>
  <c r="H25" i="25"/>
  <c r="G25" i="25"/>
  <c r="K24" i="25"/>
  <c r="J24" i="25"/>
  <c r="I24" i="25"/>
  <c r="H24" i="25"/>
  <c r="G24" i="25"/>
  <c r="K23" i="25"/>
  <c r="J23" i="25"/>
  <c r="I23" i="25"/>
  <c r="H23" i="25"/>
  <c r="G23" i="25"/>
  <c r="K22" i="25"/>
  <c r="J22" i="25"/>
  <c r="I22" i="25"/>
  <c r="H22" i="25"/>
  <c r="G22" i="25"/>
  <c r="K21" i="25"/>
  <c r="J21" i="25"/>
  <c r="I21" i="25"/>
  <c r="H21" i="25"/>
  <c r="G21" i="25"/>
  <c r="K20" i="25"/>
  <c r="J20" i="25"/>
  <c r="I20" i="25"/>
  <c r="H20" i="25"/>
  <c r="G20" i="25"/>
  <c r="K19" i="25"/>
  <c r="J19" i="25"/>
  <c r="I19" i="25"/>
  <c r="H19" i="25"/>
  <c r="G19" i="25"/>
  <c r="K18" i="25"/>
  <c r="J18" i="25"/>
  <c r="I18" i="25"/>
  <c r="H18" i="25"/>
  <c r="G18" i="25"/>
  <c r="K17" i="25"/>
  <c r="J17" i="25"/>
  <c r="I17" i="25"/>
  <c r="H17" i="25"/>
  <c r="G17" i="25"/>
  <c r="K16" i="25"/>
  <c r="J16" i="25"/>
  <c r="I16" i="25"/>
  <c r="H16" i="25"/>
  <c r="G16" i="25"/>
  <c r="K15" i="25"/>
  <c r="J15" i="25"/>
  <c r="I15" i="25"/>
  <c r="H15" i="25"/>
  <c r="G15" i="25"/>
  <c r="K14" i="25"/>
  <c r="J14" i="25"/>
  <c r="I14" i="25"/>
  <c r="H14" i="25"/>
  <c r="G14" i="25"/>
  <c r="K817" i="24"/>
  <c r="J817" i="24"/>
  <c r="I817" i="24"/>
  <c r="H817" i="24"/>
  <c r="G817" i="24"/>
  <c r="K816" i="24"/>
  <c r="J816" i="24"/>
  <c r="I816" i="24"/>
  <c r="H816" i="24"/>
  <c r="G816" i="24"/>
  <c r="K815" i="24"/>
  <c r="J815" i="24"/>
  <c r="I815" i="24"/>
  <c r="H815" i="24"/>
  <c r="G815" i="24"/>
  <c r="K814" i="24"/>
  <c r="J814" i="24"/>
  <c r="I814" i="24"/>
  <c r="H814" i="24"/>
  <c r="G814" i="24"/>
  <c r="K813" i="24"/>
  <c r="J813" i="24"/>
  <c r="I813" i="24"/>
  <c r="H813" i="24"/>
  <c r="G813" i="24"/>
  <c r="K812" i="24"/>
  <c r="J812" i="24"/>
  <c r="I812" i="24"/>
  <c r="H812" i="24"/>
  <c r="G812" i="24"/>
  <c r="K811" i="24"/>
  <c r="J811" i="24"/>
  <c r="I811" i="24"/>
  <c r="H811" i="24"/>
  <c r="G811" i="24"/>
  <c r="K810" i="24"/>
  <c r="J810" i="24"/>
  <c r="I810" i="24"/>
  <c r="H810" i="24"/>
  <c r="G810" i="24"/>
  <c r="K809" i="24"/>
  <c r="J809" i="24"/>
  <c r="I809" i="24"/>
  <c r="H809" i="24"/>
  <c r="G809" i="24"/>
  <c r="K808" i="24"/>
  <c r="J808" i="24"/>
  <c r="I808" i="24"/>
  <c r="H808" i="24"/>
  <c r="G808" i="24"/>
  <c r="K807" i="24"/>
  <c r="J807" i="24"/>
  <c r="I807" i="24"/>
  <c r="H807" i="24"/>
  <c r="G807" i="24"/>
  <c r="K805" i="24"/>
  <c r="J805" i="24"/>
  <c r="I805" i="24"/>
  <c r="H805" i="24"/>
  <c r="G805" i="24"/>
  <c r="K804" i="24"/>
  <c r="J804" i="24"/>
  <c r="I804" i="24"/>
  <c r="H804" i="24"/>
  <c r="G804" i="24"/>
  <c r="K803" i="24"/>
  <c r="J803" i="24"/>
  <c r="I803" i="24"/>
  <c r="H803" i="24"/>
  <c r="G803" i="24"/>
  <c r="K802" i="24"/>
  <c r="J802" i="24"/>
  <c r="I802" i="24"/>
  <c r="H802" i="24"/>
  <c r="G802" i="24"/>
  <c r="K801" i="24"/>
  <c r="J801" i="24"/>
  <c r="I801" i="24"/>
  <c r="H801" i="24"/>
  <c r="G801" i="24"/>
  <c r="K800" i="24"/>
  <c r="J800" i="24"/>
  <c r="I800" i="24"/>
  <c r="H800" i="24"/>
  <c r="G800" i="24"/>
  <c r="K799" i="24"/>
  <c r="J799" i="24"/>
  <c r="I799" i="24"/>
  <c r="H799" i="24"/>
  <c r="G799" i="24"/>
  <c r="K798" i="24"/>
  <c r="J798" i="24"/>
  <c r="I798" i="24"/>
  <c r="H798" i="24"/>
  <c r="G798" i="24"/>
  <c r="K797" i="24"/>
  <c r="J797" i="24"/>
  <c r="I797" i="24"/>
  <c r="H797" i="24"/>
  <c r="G797" i="24"/>
  <c r="K796" i="24"/>
  <c r="J796" i="24"/>
  <c r="I796" i="24"/>
  <c r="H796" i="24"/>
  <c r="G796" i="24"/>
  <c r="K795" i="24"/>
  <c r="J795" i="24"/>
  <c r="I795" i="24"/>
  <c r="H795" i="24"/>
  <c r="G795" i="24"/>
  <c r="K794" i="24"/>
  <c r="J794" i="24"/>
  <c r="I794" i="24"/>
  <c r="H794" i="24"/>
  <c r="G794" i="24"/>
  <c r="K793" i="24"/>
  <c r="J793" i="24"/>
  <c r="I793" i="24"/>
  <c r="H793" i="24"/>
  <c r="G793" i="24"/>
  <c r="K792" i="24"/>
  <c r="J792" i="24"/>
  <c r="I792" i="24"/>
  <c r="H792" i="24"/>
  <c r="G792" i="24"/>
  <c r="K790" i="24"/>
  <c r="J790" i="24"/>
  <c r="I790" i="24"/>
  <c r="H790" i="24"/>
  <c r="G790" i="24"/>
  <c r="K789" i="24"/>
  <c r="J789" i="24"/>
  <c r="I789" i="24"/>
  <c r="H789" i="24"/>
  <c r="G789" i="24"/>
  <c r="K788" i="24"/>
  <c r="J788" i="24"/>
  <c r="I788" i="24"/>
  <c r="H788" i="24"/>
  <c r="G788" i="24"/>
  <c r="K787" i="24"/>
  <c r="J787" i="24"/>
  <c r="I787" i="24"/>
  <c r="H787" i="24"/>
  <c r="G787" i="24"/>
  <c r="K786" i="24"/>
  <c r="J786" i="24"/>
  <c r="I786" i="24"/>
  <c r="H786" i="24"/>
  <c r="G786" i="24"/>
  <c r="K785" i="24"/>
  <c r="J785" i="24"/>
  <c r="I785" i="24"/>
  <c r="H785" i="24"/>
  <c r="G785" i="24"/>
  <c r="K784" i="24"/>
  <c r="J784" i="24"/>
  <c r="I784" i="24"/>
  <c r="H784" i="24"/>
  <c r="G784" i="24"/>
  <c r="K783" i="24"/>
  <c r="J783" i="24"/>
  <c r="I783" i="24"/>
  <c r="H783" i="24"/>
  <c r="G783" i="24"/>
  <c r="K782" i="24"/>
  <c r="J782" i="24"/>
  <c r="I782" i="24"/>
  <c r="H782" i="24"/>
  <c r="G782" i="24"/>
  <c r="K781" i="24"/>
  <c r="J781" i="24"/>
  <c r="I781" i="24"/>
  <c r="H781" i="24"/>
  <c r="G781" i="24"/>
  <c r="K780" i="24"/>
  <c r="J780" i="24"/>
  <c r="I780" i="24"/>
  <c r="H780" i="24"/>
  <c r="G780" i="24"/>
  <c r="K779" i="24"/>
  <c r="J779" i="24"/>
  <c r="I779" i="24"/>
  <c r="H779" i="24"/>
  <c r="G779" i="24"/>
  <c r="K778" i="24"/>
  <c r="J778" i="24"/>
  <c r="I778" i="24"/>
  <c r="H778" i="24"/>
  <c r="G778" i="24"/>
  <c r="K777" i="24"/>
  <c r="J777" i="24"/>
  <c r="I777" i="24"/>
  <c r="H777" i="24"/>
  <c r="G777" i="24"/>
  <c r="K775" i="24"/>
  <c r="J775" i="24"/>
  <c r="I775" i="24"/>
  <c r="H775" i="24"/>
  <c r="G775" i="24"/>
  <c r="K774" i="24"/>
  <c r="J774" i="24"/>
  <c r="I774" i="24"/>
  <c r="H774" i="24"/>
  <c r="G774" i="24"/>
  <c r="K773" i="24"/>
  <c r="J773" i="24"/>
  <c r="I773" i="24"/>
  <c r="H773" i="24"/>
  <c r="G773" i="24"/>
  <c r="K772" i="24"/>
  <c r="J772" i="24"/>
  <c r="I772" i="24"/>
  <c r="H772" i="24"/>
  <c r="G772" i="24"/>
  <c r="K771" i="24"/>
  <c r="J771" i="24"/>
  <c r="I771" i="24"/>
  <c r="H771" i="24"/>
  <c r="G771" i="24"/>
  <c r="K770" i="24"/>
  <c r="J770" i="24"/>
  <c r="I770" i="24"/>
  <c r="H770" i="24"/>
  <c r="G770" i="24"/>
  <c r="K769" i="24"/>
  <c r="J769" i="24"/>
  <c r="I769" i="24"/>
  <c r="H769" i="24"/>
  <c r="G769" i="24"/>
  <c r="K768" i="24"/>
  <c r="J768" i="24"/>
  <c r="I768" i="24"/>
  <c r="H768" i="24"/>
  <c r="G768" i="24"/>
  <c r="K767" i="24"/>
  <c r="J767" i="24"/>
  <c r="I767" i="24"/>
  <c r="H767" i="24"/>
  <c r="G767" i="24"/>
  <c r="K766" i="24"/>
  <c r="J766" i="24"/>
  <c r="I766" i="24"/>
  <c r="H766" i="24"/>
  <c r="G766" i="24"/>
  <c r="K765" i="24"/>
  <c r="J765" i="24"/>
  <c r="I765" i="24"/>
  <c r="H765" i="24"/>
  <c r="G765" i="24"/>
  <c r="K764" i="24"/>
  <c r="J764" i="24"/>
  <c r="I764" i="24"/>
  <c r="H764" i="24"/>
  <c r="G764" i="24"/>
  <c r="K763" i="24"/>
  <c r="J763" i="24"/>
  <c r="I763" i="24"/>
  <c r="H763" i="24"/>
  <c r="G763" i="24"/>
  <c r="K762" i="24"/>
  <c r="J762" i="24"/>
  <c r="I762" i="24"/>
  <c r="H762" i="24"/>
  <c r="G762" i="24"/>
  <c r="K761" i="24"/>
  <c r="J761" i="24"/>
  <c r="I761" i="24"/>
  <c r="H761" i="24"/>
  <c r="G761" i="24"/>
  <c r="K759" i="24"/>
  <c r="J759" i="24"/>
  <c r="I759" i="24"/>
  <c r="H759" i="24"/>
  <c r="G759" i="24"/>
  <c r="K758" i="24"/>
  <c r="J758" i="24"/>
  <c r="I758" i="24"/>
  <c r="H758" i="24"/>
  <c r="G758" i="24"/>
  <c r="K757" i="24"/>
  <c r="J757" i="24"/>
  <c r="I757" i="24"/>
  <c r="H757" i="24"/>
  <c r="G757" i="24"/>
  <c r="K756" i="24"/>
  <c r="J756" i="24"/>
  <c r="I756" i="24"/>
  <c r="H756" i="24"/>
  <c r="G756" i="24"/>
  <c r="K755" i="24"/>
  <c r="J755" i="24"/>
  <c r="I755" i="24"/>
  <c r="H755" i="24"/>
  <c r="G755" i="24"/>
  <c r="K754" i="24"/>
  <c r="J754" i="24"/>
  <c r="I754" i="24"/>
  <c r="H754" i="24"/>
  <c r="G754" i="24"/>
  <c r="K753" i="24"/>
  <c r="J753" i="24"/>
  <c r="I753" i="24"/>
  <c r="H753" i="24"/>
  <c r="G753" i="24"/>
  <c r="K752" i="24"/>
  <c r="J752" i="24"/>
  <c r="I752" i="24"/>
  <c r="H752" i="24"/>
  <c r="G752" i="24"/>
  <c r="K751" i="24"/>
  <c r="J751" i="24"/>
  <c r="I751" i="24"/>
  <c r="H751" i="24"/>
  <c r="G751" i="24"/>
  <c r="K750" i="24"/>
  <c r="J750" i="24"/>
  <c r="I750" i="24"/>
  <c r="H750" i="24"/>
  <c r="G750" i="24"/>
  <c r="K749" i="24"/>
  <c r="J749" i="24"/>
  <c r="I749" i="24"/>
  <c r="H749" i="24"/>
  <c r="G749" i="24"/>
  <c r="K748" i="24"/>
  <c r="J748" i="24"/>
  <c r="I748" i="24"/>
  <c r="H748" i="24"/>
  <c r="G748" i="24"/>
  <c r="K747" i="24"/>
  <c r="J747" i="24"/>
  <c r="I747" i="24"/>
  <c r="H747" i="24"/>
  <c r="G747" i="24"/>
  <c r="K746" i="24"/>
  <c r="J746" i="24"/>
  <c r="I746" i="24"/>
  <c r="H746" i="24"/>
  <c r="G746" i="24"/>
  <c r="K745" i="24"/>
  <c r="J745" i="24"/>
  <c r="I745" i="24"/>
  <c r="H745" i="24"/>
  <c r="G745" i="24"/>
  <c r="K743" i="24"/>
  <c r="J743" i="24"/>
  <c r="I743" i="24"/>
  <c r="H743" i="24"/>
  <c r="G743" i="24"/>
  <c r="K742" i="24"/>
  <c r="J742" i="24"/>
  <c r="I742" i="24"/>
  <c r="H742" i="24"/>
  <c r="G742" i="24"/>
  <c r="K741" i="24"/>
  <c r="J741" i="24"/>
  <c r="I741" i="24"/>
  <c r="H741" i="24"/>
  <c r="G741" i="24"/>
  <c r="K740" i="24"/>
  <c r="J740" i="24"/>
  <c r="I740" i="24"/>
  <c r="H740" i="24"/>
  <c r="G740" i="24"/>
  <c r="K739" i="24"/>
  <c r="J739" i="24"/>
  <c r="I739" i="24"/>
  <c r="H739" i="24"/>
  <c r="G739" i="24"/>
  <c r="K738" i="24"/>
  <c r="J738" i="24"/>
  <c r="I738" i="24"/>
  <c r="H738" i="24"/>
  <c r="G738" i="24"/>
  <c r="K737" i="24"/>
  <c r="J737" i="24"/>
  <c r="I737" i="24"/>
  <c r="H737" i="24"/>
  <c r="G737" i="24"/>
  <c r="K736" i="24"/>
  <c r="J736" i="24"/>
  <c r="I736" i="24"/>
  <c r="H736" i="24"/>
  <c r="G736" i="24"/>
  <c r="K735" i="24"/>
  <c r="J735" i="24"/>
  <c r="I735" i="24"/>
  <c r="H735" i="24"/>
  <c r="G735" i="24"/>
  <c r="K734" i="24"/>
  <c r="J734" i="24"/>
  <c r="I734" i="24"/>
  <c r="H734" i="24"/>
  <c r="G734" i="24"/>
  <c r="K733" i="24"/>
  <c r="J733" i="24"/>
  <c r="I733" i="24"/>
  <c r="H733" i="24"/>
  <c r="G733" i="24"/>
  <c r="K732" i="24"/>
  <c r="J732" i="24"/>
  <c r="I732" i="24"/>
  <c r="H732" i="24"/>
  <c r="G732" i="24"/>
  <c r="K731" i="24"/>
  <c r="J731" i="24"/>
  <c r="I731" i="24"/>
  <c r="H731" i="24"/>
  <c r="G731" i="24"/>
  <c r="K729" i="24"/>
  <c r="J729" i="24"/>
  <c r="I729" i="24"/>
  <c r="H729" i="24"/>
  <c r="G729" i="24"/>
  <c r="K728" i="24"/>
  <c r="J728" i="24"/>
  <c r="I728" i="24"/>
  <c r="H728" i="24"/>
  <c r="G728" i="24"/>
  <c r="K727" i="24"/>
  <c r="J727" i="24"/>
  <c r="I727" i="24"/>
  <c r="H727" i="24"/>
  <c r="G727" i="24"/>
  <c r="K726" i="24"/>
  <c r="J726" i="24"/>
  <c r="I726" i="24"/>
  <c r="H726" i="24"/>
  <c r="G726" i="24"/>
  <c r="K725" i="24"/>
  <c r="J725" i="24"/>
  <c r="I725" i="24"/>
  <c r="H725" i="24"/>
  <c r="G725" i="24"/>
  <c r="K724" i="24"/>
  <c r="J724" i="24"/>
  <c r="I724" i="24"/>
  <c r="H724" i="24"/>
  <c r="G724" i="24"/>
  <c r="K723" i="24"/>
  <c r="J723" i="24"/>
  <c r="I723" i="24"/>
  <c r="H723" i="24"/>
  <c r="G723" i="24"/>
  <c r="K722" i="24"/>
  <c r="J722" i="24"/>
  <c r="I722" i="24"/>
  <c r="H722" i="24"/>
  <c r="G722" i="24"/>
  <c r="K721" i="24"/>
  <c r="J721" i="24"/>
  <c r="I721" i="24"/>
  <c r="H721" i="24"/>
  <c r="G721" i="24"/>
  <c r="K720" i="24"/>
  <c r="J720" i="24"/>
  <c r="I720" i="24"/>
  <c r="H720" i="24"/>
  <c r="G720" i="24"/>
  <c r="K719" i="24"/>
  <c r="J719" i="24"/>
  <c r="I719" i="24"/>
  <c r="H719" i="24"/>
  <c r="G719" i="24"/>
  <c r="K718" i="24"/>
  <c r="J718" i="24"/>
  <c r="I718" i="24"/>
  <c r="H718" i="24"/>
  <c r="G718" i="24"/>
  <c r="K717" i="24"/>
  <c r="J717" i="24"/>
  <c r="I717" i="24"/>
  <c r="H717" i="24"/>
  <c r="G717" i="24"/>
  <c r="K715" i="24"/>
  <c r="J715" i="24"/>
  <c r="I715" i="24"/>
  <c r="H715" i="24"/>
  <c r="G715" i="24"/>
  <c r="K714" i="24"/>
  <c r="J714" i="24"/>
  <c r="I714" i="24"/>
  <c r="H714" i="24"/>
  <c r="G714" i="24"/>
  <c r="K713" i="24"/>
  <c r="J713" i="24"/>
  <c r="I713" i="24"/>
  <c r="H713" i="24"/>
  <c r="G713" i="24"/>
  <c r="K712" i="24"/>
  <c r="J712" i="24"/>
  <c r="I712" i="24"/>
  <c r="H712" i="24"/>
  <c r="G712" i="24"/>
  <c r="K711" i="24"/>
  <c r="J711" i="24"/>
  <c r="I711" i="24"/>
  <c r="H711" i="24"/>
  <c r="G711" i="24"/>
  <c r="K710" i="24"/>
  <c r="J710" i="24"/>
  <c r="I710" i="24"/>
  <c r="H710" i="24"/>
  <c r="G710" i="24"/>
  <c r="K709" i="24"/>
  <c r="J709" i="24"/>
  <c r="I709" i="24"/>
  <c r="H709" i="24"/>
  <c r="G709" i="24"/>
  <c r="K708" i="24"/>
  <c r="J708" i="24"/>
  <c r="I708" i="24"/>
  <c r="H708" i="24"/>
  <c r="G708" i="24"/>
  <c r="K707" i="24"/>
  <c r="J707" i="24"/>
  <c r="I707" i="24"/>
  <c r="H707" i="24"/>
  <c r="G707" i="24"/>
  <c r="K706" i="24"/>
  <c r="J706" i="24"/>
  <c r="I706" i="24"/>
  <c r="H706" i="24"/>
  <c r="G706" i="24"/>
  <c r="K705" i="24"/>
  <c r="J705" i="24"/>
  <c r="I705" i="24"/>
  <c r="H705" i="24"/>
  <c r="G705" i="24"/>
  <c r="K704" i="24"/>
  <c r="J704" i="24"/>
  <c r="I704" i="24"/>
  <c r="H704" i="24"/>
  <c r="G704" i="24"/>
  <c r="K702" i="24"/>
  <c r="J702" i="24"/>
  <c r="I702" i="24"/>
  <c r="H702" i="24"/>
  <c r="G702" i="24"/>
  <c r="K701" i="24"/>
  <c r="J701" i="24"/>
  <c r="I701" i="24"/>
  <c r="H701" i="24"/>
  <c r="G701" i="24"/>
  <c r="K700" i="24"/>
  <c r="J700" i="24"/>
  <c r="I700" i="24"/>
  <c r="H700" i="24"/>
  <c r="G700" i="24"/>
  <c r="K699" i="24"/>
  <c r="J699" i="24"/>
  <c r="I699" i="24"/>
  <c r="H699" i="24"/>
  <c r="G699" i="24"/>
  <c r="K698" i="24"/>
  <c r="J698" i="24"/>
  <c r="I698" i="24"/>
  <c r="H698" i="24"/>
  <c r="G698" i="24"/>
  <c r="K697" i="24"/>
  <c r="J697" i="24"/>
  <c r="I697" i="24"/>
  <c r="H697" i="24"/>
  <c r="G697" i="24"/>
  <c r="K696" i="24"/>
  <c r="J696" i="24"/>
  <c r="I696" i="24"/>
  <c r="H696" i="24"/>
  <c r="G696" i="24"/>
  <c r="K695" i="24"/>
  <c r="J695" i="24"/>
  <c r="I695" i="24"/>
  <c r="H695" i="24"/>
  <c r="G695" i="24"/>
  <c r="K694" i="24"/>
  <c r="J694" i="24"/>
  <c r="I694" i="24"/>
  <c r="H694" i="24"/>
  <c r="G694" i="24"/>
  <c r="K693" i="24"/>
  <c r="J693" i="24"/>
  <c r="I693" i="24"/>
  <c r="H693" i="24"/>
  <c r="G693" i="24"/>
  <c r="K692" i="24"/>
  <c r="J692" i="24"/>
  <c r="I692" i="24"/>
  <c r="H692" i="24"/>
  <c r="G692" i="24"/>
  <c r="K691" i="24"/>
  <c r="J691" i="24"/>
  <c r="I691" i="24"/>
  <c r="H691" i="24"/>
  <c r="G691" i="24"/>
  <c r="K690" i="24"/>
  <c r="J690" i="24"/>
  <c r="I690" i="24"/>
  <c r="H690" i="24"/>
  <c r="G690" i="24"/>
  <c r="K689" i="24"/>
  <c r="J689" i="24"/>
  <c r="I689" i="24"/>
  <c r="H689" i="24"/>
  <c r="G689" i="24"/>
  <c r="K688" i="24"/>
  <c r="J688" i="24"/>
  <c r="I688" i="24"/>
  <c r="H688" i="24"/>
  <c r="G688" i="24"/>
  <c r="K687" i="24"/>
  <c r="J687" i="24"/>
  <c r="I687" i="24"/>
  <c r="H687" i="24"/>
  <c r="G687" i="24"/>
  <c r="K686" i="24"/>
  <c r="J686" i="24"/>
  <c r="I686" i="24"/>
  <c r="H686" i="24"/>
  <c r="G686" i="24"/>
  <c r="K685" i="24"/>
  <c r="J685" i="24"/>
  <c r="I685" i="24"/>
  <c r="H685" i="24"/>
  <c r="G685" i="24"/>
  <c r="K684" i="24"/>
  <c r="J684" i="24"/>
  <c r="I684" i="24"/>
  <c r="H684" i="24"/>
  <c r="G684" i="24"/>
  <c r="K682" i="24"/>
  <c r="J682" i="24"/>
  <c r="I682" i="24"/>
  <c r="H682" i="24"/>
  <c r="G682" i="24"/>
  <c r="K681" i="24"/>
  <c r="J681" i="24"/>
  <c r="I681" i="24"/>
  <c r="H681" i="24"/>
  <c r="G681" i="24"/>
  <c r="K680" i="24"/>
  <c r="J680" i="24"/>
  <c r="I680" i="24"/>
  <c r="H680" i="24"/>
  <c r="G680" i="24"/>
  <c r="K679" i="24"/>
  <c r="J679" i="24"/>
  <c r="I679" i="24"/>
  <c r="H679" i="24"/>
  <c r="G679" i="24"/>
  <c r="K678" i="24"/>
  <c r="J678" i="24"/>
  <c r="I678" i="24"/>
  <c r="H678" i="24"/>
  <c r="G678" i="24"/>
  <c r="K677" i="24"/>
  <c r="J677" i="24"/>
  <c r="I677" i="24"/>
  <c r="H677" i="24"/>
  <c r="G677" i="24"/>
  <c r="K676" i="24"/>
  <c r="J676" i="24"/>
  <c r="I676" i="24"/>
  <c r="H676" i="24"/>
  <c r="G676" i="24"/>
  <c r="K675" i="24"/>
  <c r="J675" i="24"/>
  <c r="I675" i="24"/>
  <c r="H675" i="24"/>
  <c r="G675" i="24"/>
  <c r="K674" i="24"/>
  <c r="J674" i="24"/>
  <c r="I674" i="24"/>
  <c r="H674" i="24"/>
  <c r="G674" i="24"/>
  <c r="K673" i="24"/>
  <c r="J673" i="24"/>
  <c r="I673" i="24"/>
  <c r="H673" i="24"/>
  <c r="G673" i="24"/>
  <c r="K672" i="24"/>
  <c r="J672" i="24"/>
  <c r="I672" i="24"/>
  <c r="H672" i="24"/>
  <c r="G672" i="24"/>
  <c r="K670" i="24"/>
  <c r="J670" i="24"/>
  <c r="I670" i="24"/>
  <c r="H670" i="24"/>
  <c r="G670" i="24"/>
  <c r="K669" i="24"/>
  <c r="J669" i="24"/>
  <c r="I669" i="24"/>
  <c r="H669" i="24"/>
  <c r="G669" i="24"/>
  <c r="K668" i="24"/>
  <c r="J668" i="24"/>
  <c r="I668" i="24"/>
  <c r="H668" i="24"/>
  <c r="G668" i="24"/>
  <c r="K667" i="24"/>
  <c r="J667" i="24"/>
  <c r="I667" i="24"/>
  <c r="H667" i="24"/>
  <c r="G667" i="24"/>
  <c r="K666" i="24"/>
  <c r="J666" i="24"/>
  <c r="I666" i="24"/>
  <c r="H666" i="24"/>
  <c r="G666" i="24"/>
  <c r="K665" i="24"/>
  <c r="J665" i="24"/>
  <c r="I665" i="24"/>
  <c r="H665" i="24"/>
  <c r="G665" i="24"/>
  <c r="K664" i="24"/>
  <c r="J664" i="24"/>
  <c r="I664" i="24"/>
  <c r="H664" i="24"/>
  <c r="G664" i="24"/>
  <c r="K663" i="24"/>
  <c r="J663" i="24"/>
  <c r="I663" i="24"/>
  <c r="H663" i="24"/>
  <c r="G663" i="24"/>
  <c r="K662" i="24"/>
  <c r="J662" i="24"/>
  <c r="I662" i="24"/>
  <c r="H662" i="24"/>
  <c r="G662" i="24"/>
  <c r="K661" i="24"/>
  <c r="J661" i="24"/>
  <c r="I661" i="24"/>
  <c r="H661" i="24"/>
  <c r="G661" i="24"/>
  <c r="K660" i="24"/>
  <c r="J660" i="24"/>
  <c r="I660" i="24"/>
  <c r="H660" i="24"/>
  <c r="G660" i="24"/>
  <c r="K659" i="24"/>
  <c r="J659" i="24"/>
  <c r="I659" i="24"/>
  <c r="H659" i="24"/>
  <c r="G659" i="24"/>
  <c r="K658" i="24"/>
  <c r="J658" i="24"/>
  <c r="I658" i="24"/>
  <c r="H658" i="24"/>
  <c r="G658" i="24"/>
  <c r="K657" i="24"/>
  <c r="J657" i="24"/>
  <c r="I657" i="24"/>
  <c r="H657" i="24"/>
  <c r="G657" i="24"/>
  <c r="K656" i="24"/>
  <c r="J656" i="24"/>
  <c r="I656" i="24"/>
  <c r="H656" i="24"/>
  <c r="G656" i="24"/>
  <c r="K655" i="24"/>
  <c r="J655" i="24"/>
  <c r="I655" i="24"/>
  <c r="H655" i="24"/>
  <c r="G655" i="24"/>
  <c r="K654" i="24"/>
  <c r="J654" i="24"/>
  <c r="I654" i="24"/>
  <c r="H654" i="24"/>
  <c r="G654" i="24"/>
  <c r="K653" i="24"/>
  <c r="J653" i="24"/>
  <c r="I653" i="24"/>
  <c r="H653" i="24"/>
  <c r="G653" i="24"/>
  <c r="K652" i="24"/>
  <c r="J652" i="24"/>
  <c r="I652" i="24"/>
  <c r="H652" i="24"/>
  <c r="G652" i="24"/>
  <c r="K651" i="24"/>
  <c r="J651" i="24"/>
  <c r="I651" i="24"/>
  <c r="H651" i="24"/>
  <c r="G651" i="24"/>
  <c r="K650" i="24"/>
  <c r="J650" i="24"/>
  <c r="I650" i="24"/>
  <c r="H650" i="24"/>
  <c r="G650" i="24"/>
  <c r="K648" i="24"/>
  <c r="J648" i="24"/>
  <c r="I648" i="24"/>
  <c r="H648" i="24"/>
  <c r="G648" i="24"/>
  <c r="K647" i="24"/>
  <c r="J647" i="24"/>
  <c r="I647" i="24"/>
  <c r="H647" i="24"/>
  <c r="G647" i="24"/>
  <c r="K646" i="24"/>
  <c r="J646" i="24"/>
  <c r="I646" i="24"/>
  <c r="H646" i="24"/>
  <c r="G646" i="24"/>
  <c r="K645" i="24"/>
  <c r="J645" i="24"/>
  <c r="I645" i="24"/>
  <c r="H645" i="24"/>
  <c r="G645" i="24"/>
  <c r="K644" i="24"/>
  <c r="J644" i="24"/>
  <c r="I644" i="24"/>
  <c r="H644" i="24"/>
  <c r="G644" i="24"/>
  <c r="K643" i="24"/>
  <c r="J643" i="24"/>
  <c r="I643" i="24"/>
  <c r="H643" i="24"/>
  <c r="G643" i="24"/>
  <c r="K642" i="24"/>
  <c r="J642" i="24"/>
  <c r="I642" i="24"/>
  <c r="H642" i="24"/>
  <c r="G642" i="24"/>
  <c r="K641" i="24"/>
  <c r="J641" i="24"/>
  <c r="I641" i="24"/>
  <c r="H641" i="24"/>
  <c r="G641" i="24"/>
  <c r="K640" i="24"/>
  <c r="J640" i="24"/>
  <c r="I640" i="24"/>
  <c r="H640" i="24"/>
  <c r="G640" i="24"/>
  <c r="K639" i="24"/>
  <c r="J639" i="24"/>
  <c r="I639" i="24"/>
  <c r="H639" i="24"/>
  <c r="G639" i="24"/>
  <c r="K638" i="24"/>
  <c r="J638" i="24"/>
  <c r="I638" i="24"/>
  <c r="H638" i="24"/>
  <c r="G638" i="24"/>
  <c r="K637" i="24"/>
  <c r="J637" i="24"/>
  <c r="I637" i="24"/>
  <c r="H637" i="24"/>
  <c r="G637" i="24"/>
  <c r="K636" i="24"/>
  <c r="J636" i="24"/>
  <c r="I636" i="24"/>
  <c r="H636" i="24"/>
  <c r="G636" i="24"/>
  <c r="K635" i="24"/>
  <c r="J635" i="24"/>
  <c r="I635" i="24"/>
  <c r="H635" i="24"/>
  <c r="G635" i="24"/>
  <c r="K634" i="24"/>
  <c r="J634" i="24"/>
  <c r="I634" i="24"/>
  <c r="H634" i="24"/>
  <c r="G634" i="24"/>
  <c r="K633" i="24"/>
  <c r="J633" i="24"/>
  <c r="I633" i="24"/>
  <c r="H633" i="24"/>
  <c r="G633" i="24"/>
  <c r="K632" i="24"/>
  <c r="J632" i="24"/>
  <c r="I632" i="24"/>
  <c r="H632" i="24"/>
  <c r="G632" i="24"/>
  <c r="K631" i="24"/>
  <c r="J631" i="24"/>
  <c r="I631" i="24"/>
  <c r="H631" i="24"/>
  <c r="G631" i="24"/>
  <c r="K630" i="24"/>
  <c r="J630" i="24"/>
  <c r="I630" i="24"/>
  <c r="H630" i="24"/>
  <c r="G630" i="24"/>
  <c r="K629" i="24"/>
  <c r="J629" i="24"/>
  <c r="I629" i="24"/>
  <c r="H629" i="24"/>
  <c r="G629" i="24"/>
  <c r="K628" i="24"/>
  <c r="J628" i="24"/>
  <c r="I628" i="24"/>
  <c r="H628" i="24"/>
  <c r="G628" i="24"/>
  <c r="K626" i="24"/>
  <c r="J626" i="24"/>
  <c r="I626" i="24"/>
  <c r="H626" i="24"/>
  <c r="G626" i="24"/>
  <c r="K625" i="24"/>
  <c r="J625" i="24"/>
  <c r="I625" i="24"/>
  <c r="H625" i="24"/>
  <c r="G625" i="24"/>
  <c r="K624" i="24"/>
  <c r="J624" i="24"/>
  <c r="I624" i="24"/>
  <c r="H624" i="24"/>
  <c r="G624" i="24"/>
  <c r="K623" i="24"/>
  <c r="J623" i="24"/>
  <c r="I623" i="24"/>
  <c r="H623" i="24"/>
  <c r="G623" i="24"/>
  <c r="K622" i="24"/>
  <c r="J622" i="24"/>
  <c r="I622" i="24"/>
  <c r="H622" i="24"/>
  <c r="G622" i="24"/>
  <c r="K621" i="24"/>
  <c r="J621" i="24"/>
  <c r="I621" i="24"/>
  <c r="H621" i="24"/>
  <c r="G621" i="24"/>
  <c r="K620" i="24"/>
  <c r="J620" i="24"/>
  <c r="I620" i="24"/>
  <c r="H620" i="24"/>
  <c r="G620" i="24"/>
  <c r="K619" i="24"/>
  <c r="J619" i="24"/>
  <c r="I619" i="24"/>
  <c r="H619" i="24"/>
  <c r="G619" i="24"/>
  <c r="K618" i="24"/>
  <c r="J618" i="24"/>
  <c r="I618" i="24"/>
  <c r="H618" i="24"/>
  <c r="G618" i="24"/>
  <c r="K617" i="24"/>
  <c r="J617" i="24"/>
  <c r="I617" i="24"/>
  <c r="H617" i="24"/>
  <c r="G617" i="24"/>
  <c r="K616" i="24"/>
  <c r="J616" i="24"/>
  <c r="I616" i="24"/>
  <c r="H616" i="24"/>
  <c r="G616" i="24"/>
  <c r="K614" i="24"/>
  <c r="J614" i="24"/>
  <c r="I614" i="24"/>
  <c r="H614" i="24"/>
  <c r="G614" i="24"/>
  <c r="K613" i="24"/>
  <c r="J613" i="24"/>
  <c r="I613" i="24"/>
  <c r="H613" i="24"/>
  <c r="G613" i="24"/>
  <c r="K612" i="24"/>
  <c r="J612" i="24"/>
  <c r="I612" i="24"/>
  <c r="H612" i="24"/>
  <c r="G612" i="24"/>
  <c r="K611" i="24"/>
  <c r="J611" i="24"/>
  <c r="I611" i="24"/>
  <c r="H611" i="24"/>
  <c r="G611" i="24"/>
  <c r="K610" i="24"/>
  <c r="J610" i="24"/>
  <c r="I610" i="24"/>
  <c r="H610" i="24"/>
  <c r="G610" i="24"/>
  <c r="K609" i="24"/>
  <c r="J609" i="24"/>
  <c r="I609" i="24"/>
  <c r="H609" i="24"/>
  <c r="G609" i="24"/>
  <c r="K608" i="24"/>
  <c r="J608" i="24"/>
  <c r="I608" i="24"/>
  <c r="H608" i="24"/>
  <c r="G608" i="24"/>
  <c r="K607" i="24"/>
  <c r="J607" i="24"/>
  <c r="I607" i="24"/>
  <c r="H607" i="24"/>
  <c r="G607" i="24"/>
  <c r="K606" i="24"/>
  <c r="J606" i="24"/>
  <c r="I606" i="24"/>
  <c r="H606" i="24"/>
  <c r="G606" i="24"/>
  <c r="K605" i="24"/>
  <c r="J605" i="24"/>
  <c r="I605" i="24"/>
  <c r="H605" i="24"/>
  <c r="G605" i="24"/>
  <c r="K604" i="24"/>
  <c r="J604" i="24"/>
  <c r="I604" i="24"/>
  <c r="H604" i="24"/>
  <c r="G604" i="24"/>
  <c r="K603" i="24"/>
  <c r="J603" i="24"/>
  <c r="I603" i="24"/>
  <c r="H603" i="24"/>
  <c r="G603" i="24"/>
  <c r="K602" i="24"/>
  <c r="J602" i="24"/>
  <c r="I602" i="24"/>
  <c r="H602" i="24"/>
  <c r="G602" i="24"/>
  <c r="K600" i="24"/>
  <c r="J600" i="24"/>
  <c r="I600" i="24"/>
  <c r="H600" i="24"/>
  <c r="G600" i="24"/>
  <c r="K599" i="24"/>
  <c r="J599" i="24"/>
  <c r="I599" i="24"/>
  <c r="H599" i="24"/>
  <c r="G599" i="24"/>
  <c r="K598" i="24"/>
  <c r="J598" i="24"/>
  <c r="I598" i="24"/>
  <c r="H598" i="24"/>
  <c r="G598" i="24"/>
  <c r="K597" i="24"/>
  <c r="J597" i="24"/>
  <c r="I597" i="24"/>
  <c r="H597" i="24"/>
  <c r="G597" i="24"/>
  <c r="K596" i="24"/>
  <c r="J596" i="24"/>
  <c r="I596" i="24"/>
  <c r="H596" i="24"/>
  <c r="G596" i="24"/>
  <c r="K595" i="24"/>
  <c r="J595" i="24"/>
  <c r="I595" i="24"/>
  <c r="H595" i="24"/>
  <c r="G595" i="24"/>
  <c r="K594" i="24"/>
  <c r="J594" i="24"/>
  <c r="I594" i="24"/>
  <c r="H594" i="24"/>
  <c r="G594" i="24"/>
  <c r="K593" i="24"/>
  <c r="J593" i="24"/>
  <c r="I593" i="24"/>
  <c r="H593" i="24"/>
  <c r="G593" i="24"/>
  <c r="K592" i="24"/>
  <c r="J592" i="24"/>
  <c r="I592" i="24"/>
  <c r="H592" i="24"/>
  <c r="G592" i="24"/>
  <c r="K591" i="24"/>
  <c r="J591" i="24"/>
  <c r="I591" i="24"/>
  <c r="H591" i="24"/>
  <c r="G591" i="24"/>
  <c r="K590" i="24"/>
  <c r="J590" i="24"/>
  <c r="I590" i="24"/>
  <c r="H590" i="24"/>
  <c r="G590" i="24"/>
  <c r="K589" i="24"/>
  <c r="J589" i="24"/>
  <c r="I589" i="24"/>
  <c r="H589" i="24"/>
  <c r="G589" i="24"/>
  <c r="K588" i="24"/>
  <c r="J588" i="24"/>
  <c r="I588" i="24"/>
  <c r="H588" i="24"/>
  <c r="G588" i="24"/>
  <c r="K586" i="24"/>
  <c r="J586" i="24"/>
  <c r="I586" i="24"/>
  <c r="H586" i="24"/>
  <c r="G586" i="24"/>
  <c r="K585" i="24"/>
  <c r="J585" i="24"/>
  <c r="I585" i="24"/>
  <c r="H585" i="24"/>
  <c r="G585" i="24"/>
  <c r="K584" i="24"/>
  <c r="J584" i="24"/>
  <c r="I584" i="24"/>
  <c r="H584" i="24"/>
  <c r="G584" i="24"/>
  <c r="K583" i="24"/>
  <c r="J583" i="24"/>
  <c r="I583" i="24"/>
  <c r="H583" i="24"/>
  <c r="G583" i="24"/>
  <c r="K582" i="24"/>
  <c r="J582" i="24"/>
  <c r="I582" i="24"/>
  <c r="H582" i="24"/>
  <c r="G582" i="24"/>
  <c r="K581" i="24"/>
  <c r="J581" i="24"/>
  <c r="I581" i="24"/>
  <c r="H581" i="24"/>
  <c r="G581" i="24"/>
  <c r="K580" i="24"/>
  <c r="J580" i="24"/>
  <c r="I580" i="24"/>
  <c r="H580" i="24"/>
  <c r="G580" i="24"/>
  <c r="K579" i="24"/>
  <c r="J579" i="24"/>
  <c r="I579" i="24"/>
  <c r="H579" i="24"/>
  <c r="G579" i="24"/>
  <c r="K578" i="24"/>
  <c r="J578" i="24"/>
  <c r="I578" i="24"/>
  <c r="H578" i="24"/>
  <c r="G578" i="24"/>
  <c r="K577" i="24"/>
  <c r="J577" i="24"/>
  <c r="I577" i="24"/>
  <c r="H577" i="24"/>
  <c r="G577" i="24"/>
  <c r="K576" i="24"/>
  <c r="J576" i="24"/>
  <c r="I576" i="24"/>
  <c r="H576" i="24"/>
  <c r="G576" i="24"/>
  <c r="K575" i="24"/>
  <c r="J575" i="24"/>
  <c r="I575" i="24"/>
  <c r="H575" i="24"/>
  <c r="G575" i="24"/>
  <c r="K574" i="24"/>
  <c r="J574" i="24"/>
  <c r="I574" i="24"/>
  <c r="H574" i="24"/>
  <c r="G574" i="24"/>
  <c r="K573" i="24"/>
  <c r="J573" i="24"/>
  <c r="I573" i="24"/>
  <c r="H573" i="24"/>
  <c r="G573" i="24"/>
  <c r="K572" i="24"/>
  <c r="J572" i="24"/>
  <c r="I572" i="24"/>
  <c r="H572" i="24"/>
  <c r="G572" i="24"/>
  <c r="K571" i="24"/>
  <c r="J571" i="24"/>
  <c r="I571" i="24"/>
  <c r="H571" i="24"/>
  <c r="G571" i="24"/>
  <c r="K570" i="24"/>
  <c r="J570" i="24"/>
  <c r="I570" i="24"/>
  <c r="H570" i="24"/>
  <c r="G570" i="24"/>
  <c r="K569" i="24"/>
  <c r="J569" i="24"/>
  <c r="I569" i="24"/>
  <c r="H569" i="24"/>
  <c r="G569" i="24"/>
  <c r="K568" i="24"/>
  <c r="J568" i="24"/>
  <c r="I568" i="24"/>
  <c r="H568" i="24"/>
  <c r="G568" i="24"/>
  <c r="K567" i="24"/>
  <c r="J567" i="24"/>
  <c r="I567" i="24"/>
  <c r="H567" i="24"/>
  <c r="G567" i="24"/>
  <c r="K566" i="24"/>
  <c r="J566" i="24"/>
  <c r="I566" i="24"/>
  <c r="H566" i="24"/>
  <c r="G566" i="24"/>
  <c r="K565" i="24"/>
  <c r="J565" i="24"/>
  <c r="I565" i="24"/>
  <c r="H565" i="24"/>
  <c r="G565" i="24"/>
  <c r="K564" i="24"/>
  <c r="J564" i="24"/>
  <c r="I564" i="24"/>
  <c r="H564" i="24"/>
  <c r="G564" i="24"/>
  <c r="K563" i="24"/>
  <c r="J563" i="24"/>
  <c r="I563" i="24"/>
  <c r="H563" i="24"/>
  <c r="G563" i="24"/>
  <c r="K562" i="24"/>
  <c r="J562" i="24"/>
  <c r="I562" i="24"/>
  <c r="H562" i="24"/>
  <c r="G562" i="24"/>
  <c r="K561" i="24"/>
  <c r="J561" i="24"/>
  <c r="I561" i="24"/>
  <c r="H561" i="24"/>
  <c r="G561" i="24"/>
  <c r="K560" i="24"/>
  <c r="J560" i="24"/>
  <c r="I560" i="24"/>
  <c r="H560" i="24"/>
  <c r="G560" i="24"/>
  <c r="K557" i="24"/>
  <c r="J557" i="24"/>
  <c r="I557" i="24"/>
  <c r="H557" i="24"/>
  <c r="G557" i="24"/>
  <c r="K556" i="24"/>
  <c r="J556" i="24"/>
  <c r="I556" i="24"/>
  <c r="H556" i="24"/>
  <c r="G556" i="24"/>
  <c r="K555" i="24"/>
  <c r="J555" i="24"/>
  <c r="I555" i="24"/>
  <c r="H555" i="24"/>
  <c r="G555" i="24"/>
  <c r="K554" i="24"/>
  <c r="J554" i="24"/>
  <c r="I554" i="24"/>
  <c r="H554" i="24"/>
  <c r="G554" i="24"/>
  <c r="K553" i="24"/>
  <c r="J553" i="24"/>
  <c r="I553" i="24"/>
  <c r="H553" i="24"/>
  <c r="G553" i="24"/>
  <c r="K552" i="24"/>
  <c r="J552" i="24"/>
  <c r="I552" i="24"/>
  <c r="H552" i="24"/>
  <c r="G552" i="24"/>
  <c r="K551" i="24"/>
  <c r="J551" i="24"/>
  <c r="I551" i="24"/>
  <c r="H551" i="24"/>
  <c r="G551" i="24"/>
  <c r="K550" i="24"/>
  <c r="J550" i="24"/>
  <c r="I550" i="24"/>
  <c r="H550" i="24"/>
  <c r="G550" i="24"/>
  <c r="K549" i="24"/>
  <c r="J549" i="24"/>
  <c r="I549" i="24"/>
  <c r="H549" i="24"/>
  <c r="G549" i="24"/>
  <c r="K548" i="24"/>
  <c r="J548" i="24"/>
  <c r="I548" i="24"/>
  <c r="H548" i="24"/>
  <c r="G548" i="24"/>
  <c r="K547" i="24"/>
  <c r="J547" i="24"/>
  <c r="I547" i="24"/>
  <c r="H547" i="24"/>
  <c r="G547" i="24"/>
  <c r="K545" i="24"/>
  <c r="J545" i="24"/>
  <c r="I545" i="24"/>
  <c r="H545" i="24"/>
  <c r="G545" i="24"/>
  <c r="K544" i="24"/>
  <c r="J544" i="24"/>
  <c r="I544" i="24"/>
  <c r="H544" i="24"/>
  <c r="G544" i="24"/>
  <c r="K543" i="24"/>
  <c r="J543" i="24"/>
  <c r="I543" i="24"/>
  <c r="H543" i="24"/>
  <c r="G543" i="24"/>
  <c r="K542" i="24"/>
  <c r="J542" i="24"/>
  <c r="I542" i="24"/>
  <c r="H542" i="24"/>
  <c r="G542" i="24"/>
  <c r="K541" i="24"/>
  <c r="J541" i="24"/>
  <c r="I541" i="24"/>
  <c r="H541" i="24"/>
  <c r="G541" i="24"/>
  <c r="K540" i="24"/>
  <c r="J540" i="24"/>
  <c r="I540" i="24"/>
  <c r="H540" i="24"/>
  <c r="G540" i="24"/>
  <c r="K539" i="24"/>
  <c r="J539" i="24"/>
  <c r="I539" i="24"/>
  <c r="H539" i="24"/>
  <c r="G539" i="24"/>
  <c r="K538" i="24"/>
  <c r="J538" i="24"/>
  <c r="I538" i="24"/>
  <c r="H538" i="24"/>
  <c r="G538" i="24"/>
  <c r="K537" i="24"/>
  <c r="J537" i="24"/>
  <c r="I537" i="24"/>
  <c r="H537" i="24"/>
  <c r="G537" i="24"/>
  <c r="K536" i="24"/>
  <c r="J536" i="24"/>
  <c r="I536" i="24"/>
  <c r="H536" i="24"/>
  <c r="G536" i="24"/>
  <c r="K535" i="24"/>
  <c r="J535" i="24"/>
  <c r="I535" i="24"/>
  <c r="H535" i="24"/>
  <c r="G535" i="24"/>
  <c r="K534" i="24"/>
  <c r="J534" i="24"/>
  <c r="I534" i="24"/>
  <c r="H534" i="24"/>
  <c r="G534" i="24"/>
  <c r="K533" i="24"/>
  <c r="J533" i="24"/>
  <c r="I533" i="24"/>
  <c r="H533" i="24"/>
  <c r="G533" i="24"/>
  <c r="K532" i="24"/>
  <c r="J532" i="24"/>
  <c r="I532" i="24"/>
  <c r="H532" i="24"/>
  <c r="G532" i="24"/>
  <c r="K531" i="24"/>
  <c r="J531" i="24"/>
  <c r="I531" i="24"/>
  <c r="H531" i="24"/>
  <c r="G531" i="24"/>
  <c r="K530" i="24"/>
  <c r="J530" i="24"/>
  <c r="I530" i="24"/>
  <c r="H530" i="24"/>
  <c r="G530" i="24"/>
  <c r="K529" i="24"/>
  <c r="J529" i="24"/>
  <c r="I529" i="24"/>
  <c r="H529" i="24"/>
  <c r="G529" i="24"/>
  <c r="K528" i="24"/>
  <c r="J528" i="24"/>
  <c r="I528" i="24"/>
  <c r="H528" i="24"/>
  <c r="G528" i="24"/>
  <c r="K527" i="24"/>
  <c r="J527" i="24"/>
  <c r="I527" i="24"/>
  <c r="H527" i="24"/>
  <c r="G527" i="24"/>
  <c r="K526" i="24"/>
  <c r="J526" i="24"/>
  <c r="I526" i="24"/>
  <c r="H526" i="24"/>
  <c r="G526" i="24"/>
  <c r="K524" i="24"/>
  <c r="J524" i="24"/>
  <c r="I524" i="24"/>
  <c r="H524" i="24"/>
  <c r="G524" i="24"/>
  <c r="K523" i="24"/>
  <c r="J523" i="24"/>
  <c r="I523" i="24"/>
  <c r="H523" i="24"/>
  <c r="G523" i="24"/>
  <c r="K522" i="24"/>
  <c r="J522" i="24"/>
  <c r="I522" i="24"/>
  <c r="H522" i="24"/>
  <c r="G522" i="24"/>
  <c r="K521" i="24"/>
  <c r="J521" i="24"/>
  <c r="I521" i="24"/>
  <c r="H521" i="24"/>
  <c r="G521" i="24"/>
  <c r="K520" i="24"/>
  <c r="J520" i="24"/>
  <c r="I520" i="24"/>
  <c r="H520" i="24"/>
  <c r="G520" i="24"/>
  <c r="K519" i="24"/>
  <c r="J519" i="24"/>
  <c r="I519" i="24"/>
  <c r="H519" i="24"/>
  <c r="G519" i="24"/>
  <c r="K518" i="24"/>
  <c r="J518" i="24"/>
  <c r="I518" i="24"/>
  <c r="H518" i="24"/>
  <c r="G518" i="24"/>
  <c r="K517" i="24"/>
  <c r="J517" i="24"/>
  <c r="I517" i="24"/>
  <c r="H517" i="24"/>
  <c r="G517" i="24"/>
  <c r="K516" i="24"/>
  <c r="J516" i="24"/>
  <c r="I516" i="24"/>
  <c r="H516" i="24"/>
  <c r="G516" i="24"/>
  <c r="K515" i="24"/>
  <c r="J515" i="24"/>
  <c r="I515" i="24"/>
  <c r="H515" i="24"/>
  <c r="G515" i="24"/>
  <c r="K513" i="24"/>
  <c r="J513" i="24"/>
  <c r="I513" i="24"/>
  <c r="H513" i="24"/>
  <c r="G513" i="24"/>
  <c r="K512" i="24"/>
  <c r="J512" i="24"/>
  <c r="I512" i="24"/>
  <c r="H512" i="24"/>
  <c r="G512" i="24"/>
  <c r="K511" i="24"/>
  <c r="J511" i="24"/>
  <c r="I511" i="24"/>
  <c r="H511" i="24"/>
  <c r="G511" i="24"/>
  <c r="K510" i="24"/>
  <c r="J510" i="24"/>
  <c r="I510" i="24"/>
  <c r="H510" i="24"/>
  <c r="G510" i="24"/>
  <c r="K509" i="24"/>
  <c r="J509" i="24"/>
  <c r="I509" i="24"/>
  <c r="H509" i="24"/>
  <c r="G509" i="24"/>
  <c r="K508" i="24"/>
  <c r="J508" i="24"/>
  <c r="I508" i="24"/>
  <c r="H508" i="24"/>
  <c r="G508" i="24"/>
  <c r="K507" i="24"/>
  <c r="J507" i="24"/>
  <c r="I507" i="24"/>
  <c r="H507" i="24"/>
  <c r="G507" i="24"/>
  <c r="K506" i="24"/>
  <c r="J506" i="24"/>
  <c r="I506" i="24"/>
  <c r="H506" i="24"/>
  <c r="G506" i="24"/>
  <c r="K505" i="24"/>
  <c r="J505" i="24"/>
  <c r="I505" i="24"/>
  <c r="H505" i="24"/>
  <c r="G505" i="24"/>
  <c r="K504" i="24"/>
  <c r="J504" i="24"/>
  <c r="I504" i="24"/>
  <c r="H504" i="24"/>
  <c r="G504" i="24"/>
  <c r="K503" i="24"/>
  <c r="J503" i="24"/>
  <c r="I503" i="24"/>
  <c r="H503" i="24"/>
  <c r="G503" i="24"/>
  <c r="K502" i="24"/>
  <c r="J502" i="24"/>
  <c r="I502" i="24"/>
  <c r="H502" i="24"/>
  <c r="G502" i="24"/>
  <c r="K501" i="24"/>
  <c r="J501" i="24"/>
  <c r="I501" i="24"/>
  <c r="H501" i="24"/>
  <c r="G501" i="24"/>
  <c r="K500" i="24"/>
  <c r="J500" i="24"/>
  <c r="I500" i="24"/>
  <c r="H500" i="24"/>
  <c r="G500" i="24"/>
  <c r="K499" i="24"/>
  <c r="J499" i="24"/>
  <c r="I499" i="24"/>
  <c r="H499" i="24"/>
  <c r="G499" i="24"/>
  <c r="K497" i="24"/>
  <c r="J497" i="24"/>
  <c r="I497" i="24"/>
  <c r="H497" i="24"/>
  <c r="G497" i="24"/>
  <c r="K496" i="24"/>
  <c r="J496" i="24"/>
  <c r="I496" i="24"/>
  <c r="H496" i="24"/>
  <c r="G496" i="24"/>
  <c r="K495" i="24"/>
  <c r="J495" i="24"/>
  <c r="I495" i="24"/>
  <c r="H495" i="24"/>
  <c r="G495" i="24"/>
  <c r="K494" i="24"/>
  <c r="J494" i="24"/>
  <c r="I494" i="24"/>
  <c r="H494" i="24"/>
  <c r="G494" i="24"/>
  <c r="K493" i="24"/>
  <c r="J493" i="24"/>
  <c r="I493" i="24"/>
  <c r="H493" i="24"/>
  <c r="G493" i="24"/>
  <c r="K492" i="24"/>
  <c r="J492" i="24"/>
  <c r="I492" i="24"/>
  <c r="H492" i="24"/>
  <c r="G492" i="24"/>
  <c r="K491" i="24"/>
  <c r="J491" i="24"/>
  <c r="I491" i="24"/>
  <c r="H491" i="24"/>
  <c r="G491" i="24"/>
  <c r="K490" i="24"/>
  <c r="J490" i="24"/>
  <c r="I490" i="24"/>
  <c r="H490" i="24"/>
  <c r="G490" i="24"/>
  <c r="K489" i="24"/>
  <c r="J489" i="24"/>
  <c r="I489" i="24"/>
  <c r="H489" i="24"/>
  <c r="G489" i="24"/>
  <c r="K488" i="24"/>
  <c r="J488" i="24"/>
  <c r="I488" i="24"/>
  <c r="H488" i="24"/>
  <c r="G488" i="24"/>
  <c r="K487" i="24"/>
  <c r="J487" i="24"/>
  <c r="I487" i="24"/>
  <c r="H487" i="24"/>
  <c r="G487" i="24"/>
  <c r="K486" i="24"/>
  <c r="J486" i="24"/>
  <c r="I486" i="24"/>
  <c r="H486" i="24"/>
  <c r="G486" i="24"/>
  <c r="K485" i="24"/>
  <c r="J485" i="24"/>
  <c r="I485" i="24"/>
  <c r="H485" i="24"/>
  <c r="G485" i="24"/>
  <c r="K484" i="24"/>
  <c r="J484" i="24"/>
  <c r="I484" i="24"/>
  <c r="H484" i="24"/>
  <c r="G484" i="24"/>
  <c r="K483" i="24"/>
  <c r="J483" i="24"/>
  <c r="I483" i="24"/>
  <c r="H483" i="24"/>
  <c r="G483" i="24"/>
  <c r="K481" i="24"/>
  <c r="J481" i="24"/>
  <c r="I481" i="24"/>
  <c r="H481" i="24"/>
  <c r="G481" i="24"/>
  <c r="K480" i="24"/>
  <c r="J480" i="24"/>
  <c r="I480" i="24"/>
  <c r="H480" i="24"/>
  <c r="G480" i="24"/>
  <c r="K479" i="24"/>
  <c r="J479" i="24"/>
  <c r="I479" i="24"/>
  <c r="H479" i="24"/>
  <c r="G479" i="24"/>
  <c r="K478" i="24"/>
  <c r="J478" i="24"/>
  <c r="I478" i="24"/>
  <c r="H478" i="24"/>
  <c r="G478" i="24"/>
  <c r="K477" i="24"/>
  <c r="J477" i="24"/>
  <c r="I477" i="24"/>
  <c r="H477" i="24"/>
  <c r="G477" i="24"/>
  <c r="K476" i="24"/>
  <c r="J476" i="24"/>
  <c r="I476" i="24"/>
  <c r="H476" i="24"/>
  <c r="G476" i="24"/>
  <c r="K475" i="24"/>
  <c r="J475" i="24"/>
  <c r="I475" i="24"/>
  <c r="H475" i="24"/>
  <c r="G475" i="24"/>
  <c r="K474" i="24"/>
  <c r="J474" i="24"/>
  <c r="I474" i="24"/>
  <c r="H474" i="24"/>
  <c r="G474" i="24"/>
  <c r="K473" i="24"/>
  <c r="J473" i="24"/>
  <c r="I473" i="24"/>
  <c r="H473" i="24"/>
  <c r="G473" i="24"/>
  <c r="K472" i="24"/>
  <c r="J472" i="24"/>
  <c r="I472" i="24"/>
  <c r="H472" i="24"/>
  <c r="G472" i="24"/>
  <c r="K471" i="24"/>
  <c r="J471" i="24"/>
  <c r="I471" i="24"/>
  <c r="H471" i="24"/>
  <c r="G471" i="24"/>
  <c r="K470" i="24"/>
  <c r="J470" i="24"/>
  <c r="I470" i="24"/>
  <c r="H470" i="24"/>
  <c r="G470" i="24"/>
  <c r="K469" i="24"/>
  <c r="J469" i="24"/>
  <c r="I469" i="24"/>
  <c r="H469" i="24"/>
  <c r="G469" i="24"/>
  <c r="K468" i="24"/>
  <c r="J468" i="24"/>
  <c r="I468" i="24"/>
  <c r="H468" i="24"/>
  <c r="G468" i="24"/>
  <c r="K467" i="24"/>
  <c r="J467" i="24"/>
  <c r="I467" i="24"/>
  <c r="H467" i="24"/>
  <c r="G467" i="24"/>
  <c r="K465" i="24"/>
  <c r="J465" i="24"/>
  <c r="I465" i="24"/>
  <c r="H465" i="24"/>
  <c r="G465" i="24"/>
  <c r="K464" i="24"/>
  <c r="J464" i="24"/>
  <c r="I464" i="24"/>
  <c r="H464" i="24"/>
  <c r="G464" i="24"/>
  <c r="K463" i="24"/>
  <c r="J463" i="24"/>
  <c r="I463" i="24"/>
  <c r="H463" i="24"/>
  <c r="G463" i="24"/>
  <c r="K462" i="24"/>
  <c r="J462" i="24"/>
  <c r="I462" i="24"/>
  <c r="H462" i="24"/>
  <c r="G462" i="24"/>
  <c r="K461" i="24"/>
  <c r="J461" i="24"/>
  <c r="I461" i="24"/>
  <c r="H461" i="24"/>
  <c r="G461" i="24"/>
  <c r="K460" i="24"/>
  <c r="J460" i="24"/>
  <c r="I460" i="24"/>
  <c r="H460" i="24"/>
  <c r="G460" i="24"/>
  <c r="K459" i="24"/>
  <c r="J459" i="24"/>
  <c r="I459" i="24"/>
  <c r="H459" i="24"/>
  <c r="G459" i="24"/>
  <c r="K458" i="24"/>
  <c r="J458" i="24"/>
  <c r="I458" i="24"/>
  <c r="H458" i="24"/>
  <c r="G458" i="24"/>
  <c r="K457" i="24"/>
  <c r="J457" i="24"/>
  <c r="I457" i="24"/>
  <c r="H457" i="24"/>
  <c r="G457" i="24"/>
  <c r="K456" i="24"/>
  <c r="J456" i="24"/>
  <c r="I456" i="24"/>
  <c r="H456" i="24"/>
  <c r="G456" i="24"/>
  <c r="K454" i="24"/>
  <c r="J454" i="24"/>
  <c r="I454" i="24"/>
  <c r="H454" i="24"/>
  <c r="G454" i="24"/>
  <c r="K453" i="24"/>
  <c r="J453" i="24"/>
  <c r="I453" i="24"/>
  <c r="H453" i="24"/>
  <c r="G453" i="24"/>
  <c r="K452" i="24"/>
  <c r="J452" i="24"/>
  <c r="I452" i="24"/>
  <c r="H452" i="24"/>
  <c r="G452" i="24"/>
  <c r="K451" i="24"/>
  <c r="J451" i="24"/>
  <c r="I451" i="24"/>
  <c r="H451" i="24"/>
  <c r="G451" i="24"/>
  <c r="K450" i="24"/>
  <c r="J450" i="24"/>
  <c r="I450" i="24"/>
  <c r="H450" i="24"/>
  <c r="G450" i="24"/>
  <c r="K449" i="24"/>
  <c r="J449" i="24"/>
  <c r="I449" i="24"/>
  <c r="H449" i="24"/>
  <c r="G449" i="24"/>
  <c r="K448" i="24"/>
  <c r="J448" i="24"/>
  <c r="I448" i="24"/>
  <c r="H448" i="24"/>
  <c r="G448" i="24"/>
  <c r="K447" i="24"/>
  <c r="J447" i="24"/>
  <c r="I447" i="24"/>
  <c r="H447" i="24"/>
  <c r="G447" i="24"/>
  <c r="K446" i="24"/>
  <c r="J446" i="24"/>
  <c r="I446" i="24"/>
  <c r="H446" i="24"/>
  <c r="G446" i="24"/>
  <c r="K445" i="24"/>
  <c r="J445" i="24"/>
  <c r="I445" i="24"/>
  <c r="H445" i="24"/>
  <c r="G445" i="24"/>
  <c r="K444" i="24"/>
  <c r="J444" i="24"/>
  <c r="I444" i="24"/>
  <c r="H444" i="24"/>
  <c r="G444" i="24"/>
  <c r="K443" i="24"/>
  <c r="J443" i="24"/>
  <c r="I443" i="24"/>
  <c r="H443" i="24"/>
  <c r="G443" i="24"/>
  <c r="K442" i="24"/>
  <c r="J442" i="24"/>
  <c r="I442" i="24"/>
  <c r="H442" i="24"/>
  <c r="G442" i="24"/>
  <c r="K441" i="24"/>
  <c r="J441" i="24"/>
  <c r="I441" i="24"/>
  <c r="H441" i="24"/>
  <c r="G441" i="24"/>
  <c r="K440" i="24"/>
  <c r="J440" i="24"/>
  <c r="I440" i="24"/>
  <c r="H440" i="24"/>
  <c r="G440" i="24"/>
  <c r="K439" i="24"/>
  <c r="J439" i="24"/>
  <c r="I439" i="24"/>
  <c r="H439" i="24"/>
  <c r="G439" i="24"/>
  <c r="K438" i="24"/>
  <c r="J438" i="24"/>
  <c r="I438" i="24"/>
  <c r="H438" i="24"/>
  <c r="G438" i="24"/>
  <c r="K437" i="24"/>
  <c r="J437" i="24"/>
  <c r="I437" i="24"/>
  <c r="H437" i="24"/>
  <c r="G437" i="24"/>
  <c r="K435" i="24"/>
  <c r="J435" i="24"/>
  <c r="I435" i="24"/>
  <c r="H435" i="24"/>
  <c r="G435" i="24"/>
  <c r="K434" i="24"/>
  <c r="J434" i="24"/>
  <c r="I434" i="24"/>
  <c r="H434" i="24"/>
  <c r="G434" i="24"/>
  <c r="K433" i="24"/>
  <c r="J433" i="24"/>
  <c r="I433" i="24"/>
  <c r="H433" i="24"/>
  <c r="G433" i="24"/>
  <c r="K432" i="24"/>
  <c r="J432" i="24"/>
  <c r="I432" i="24"/>
  <c r="H432" i="24"/>
  <c r="G432" i="24"/>
  <c r="K431" i="24"/>
  <c r="J431" i="24"/>
  <c r="I431" i="24"/>
  <c r="H431" i="24"/>
  <c r="G431" i="24"/>
  <c r="K430" i="24"/>
  <c r="J430" i="24"/>
  <c r="I430" i="24"/>
  <c r="H430" i="24"/>
  <c r="G430" i="24"/>
  <c r="K429" i="24"/>
  <c r="J429" i="24"/>
  <c r="I429" i="24"/>
  <c r="H429" i="24"/>
  <c r="G429" i="24"/>
  <c r="K428" i="24"/>
  <c r="J428" i="24"/>
  <c r="I428" i="24"/>
  <c r="H428" i="24"/>
  <c r="G428" i="24"/>
  <c r="K427" i="24"/>
  <c r="J427" i="24"/>
  <c r="I427" i="24"/>
  <c r="H427" i="24"/>
  <c r="G427" i="24"/>
  <c r="K426" i="24"/>
  <c r="J426" i="24"/>
  <c r="I426" i="24"/>
  <c r="H426" i="24"/>
  <c r="G426" i="24"/>
  <c r="K425" i="24"/>
  <c r="J425" i="24"/>
  <c r="I425" i="24"/>
  <c r="H425" i="24"/>
  <c r="G425" i="24"/>
  <c r="K424" i="24"/>
  <c r="J424" i="24"/>
  <c r="I424" i="24"/>
  <c r="H424" i="24"/>
  <c r="G424" i="24"/>
  <c r="K423" i="24"/>
  <c r="J423" i="24"/>
  <c r="I423" i="24"/>
  <c r="H423" i="24"/>
  <c r="G423" i="24"/>
  <c r="K422" i="24"/>
  <c r="J422" i="24"/>
  <c r="I422" i="24"/>
  <c r="H422" i="24"/>
  <c r="G422" i="24"/>
  <c r="K421" i="24"/>
  <c r="J421" i="24"/>
  <c r="I421" i="24"/>
  <c r="H421" i="24"/>
  <c r="G421" i="24"/>
  <c r="K420" i="24"/>
  <c r="J420" i="24"/>
  <c r="I420" i="24"/>
  <c r="H420" i="24"/>
  <c r="G420" i="24"/>
  <c r="K419" i="24"/>
  <c r="J419" i="24"/>
  <c r="I419" i="24"/>
  <c r="H419" i="24"/>
  <c r="G419" i="24"/>
  <c r="K418" i="24"/>
  <c r="J418" i="24"/>
  <c r="I418" i="24"/>
  <c r="H418" i="24"/>
  <c r="G418" i="24"/>
  <c r="K417" i="24"/>
  <c r="J417" i="24"/>
  <c r="I417" i="24"/>
  <c r="H417" i="24"/>
  <c r="G417" i="24"/>
  <c r="K415" i="24"/>
  <c r="J415" i="24"/>
  <c r="I415" i="24"/>
  <c r="H415" i="24"/>
  <c r="G415" i="24"/>
  <c r="K414" i="24"/>
  <c r="J414" i="24"/>
  <c r="I414" i="24"/>
  <c r="H414" i="24"/>
  <c r="G414" i="24"/>
  <c r="K413" i="24"/>
  <c r="J413" i="24"/>
  <c r="I413" i="24"/>
  <c r="H413" i="24"/>
  <c r="G413" i="24"/>
  <c r="K412" i="24"/>
  <c r="J412" i="24"/>
  <c r="I412" i="24"/>
  <c r="H412" i="24"/>
  <c r="G412" i="24"/>
  <c r="K411" i="24"/>
  <c r="J411" i="24"/>
  <c r="I411" i="24"/>
  <c r="H411" i="24"/>
  <c r="G411" i="24"/>
  <c r="K410" i="24"/>
  <c r="J410" i="24"/>
  <c r="I410" i="24"/>
  <c r="H410" i="24"/>
  <c r="G410" i="24"/>
  <c r="K409" i="24"/>
  <c r="J409" i="24"/>
  <c r="I409" i="24"/>
  <c r="H409" i="24"/>
  <c r="G409" i="24"/>
  <c r="K408" i="24"/>
  <c r="J408" i="24"/>
  <c r="I408" i="24"/>
  <c r="H408" i="24"/>
  <c r="G408" i="24"/>
  <c r="K407" i="24"/>
  <c r="J407" i="24"/>
  <c r="I407" i="24"/>
  <c r="H407" i="24"/>
  <c r="G407" i="24"/>
  <c r="K406" i="24"/>
  <c r="J406" i="24"/>
  <c r="I406" i="24"/>
  <c r="H406" i="24"/>
  <c r="G406" i="24"/>
  <c r="K405" i="24"/>
  <c r="J405" i="24"/>
  <c r="I405" i="24"/>
  <c r="H405" i="24"/>
  <c r="G405" i="24"/>
  <c r="K404" i="24"/>
  <c r="J404" i="24"/>
  <c r="I404" i="24"/>
  <c r="H404" i="24"/>
  <c r="G404" i="24"/>
  <c r="K403" i="24"/>
  <c r="J403" i="24"/>
  <c r="I403" i="24"/>
  <c r="H403" i="24"/>
  <c r="G403" i="24"/>
  <c r="K402" i="24"/>
  <c r="J402" i="24"/>
  <c r="I402" i="24"/>
  <c r="H402" i="24"/>
  <c r="G402" i="24"/>
  <c r="K401" i="24"/>
  <c r="J401" i="24"/>
  <c r="I401" i="24"/>
  <c r="H401" i="24"/>
  <c r="G401" i="24"/>
  <c r="K399" i="24"/>
  <c r="J399" i="24"/>
  <c r="I399" i="24"/>
  <c r="H399" i="24"/>
  <c r="G399" i="24"/>
  <c r="K398" i="24"/>
  <c r="J398" i="24"/>
  <c r="I398" i="24"/>
  <c r="H398" i="24"/>
  <c r="G398" i="24"/>
  <c r="K397" i="24"/>
  <c r="J397" i="24"/>
  <c r="I397" i="24"/>
  <c r="H397" i="24"/>
  <c r="G397" i="24"/>
  <c r="K396" i="24"/>
  <c r="J396" i="24"/>
  <c r="I396" i="24"/>
  <c r="H396" i="24"/>
  <c r="G396" i="24"/>
  <c r="K395" i="24"/>
  <c r="J395" i="24"/>
  <c r="I395" i="24"/>
  <c r="H395" i="24"/>
  <c r="G395" i="24"/>
  <c r="K394" i="24"/>
  <c r="J394" i="24"/>
  <c r="I394" i="24"/>
  <c r="H394" i="24"/>
  <c r="G394" i="24"/>
  <c r="K393" i="24"/>
  <c r="J393" i="24"/>
  <c r="I393" i="24"/>
  <c r="H393" i="24"/>
  <c r="G393" i="24"/>
  <c r="K392" i="24"/>
  <c r="J392" i="24"/>
  <c r="I392" i="24"/>
  <c r="H392" i="24"/>
  <c r="G392" i="24"/>
  <c r="K391" i="24"/>
  <c r="J391" i="24"/>
  <c r="I391" i="24"/>
  <c r="H391" i="24"/>
  <c r="G391" i="24"/>
  <c r="K390" i="24"/>
  <c r="J390" i="24"/>
  <c r="I390" i="24"/>
  <c r="H390" i="24"/>
  <c r="G390" i="24"/>
  <c r="K389" i="24"/>
  <c r="J389" i="24"/>
  <c r="I389" i="24"/>
  <c r="H389" i="24"/>
  <c r="G389" i="24"/>
  <c r="K388" i="24"/>
  <c r="J388" i="24"/>
  <c r="I388" i="24"/>
  <c r="H388" i="24"/>
  <c r="G388" i="24"/>
  <c r="K387" i="24"/>
  <c r="J387" i="24"/>
  <c r="I387" i="24"/>
  <c r="H387" i="24"/>
  <c r="G387" i="24"/>
  <c r="K386" i="24"/>
  <c r="J386" i="24"/>
  <c r="I386" i="24"/>
  <c r="H386" i="24"/>
  <c r="G386" i="24"/>
  <c r="K384" i="24"/>
  <c r="J384" i="24"/>
  <c r="I384" i="24"/>
  <c r="H384" i="24"/>
  <c r="G384" i="24"/>
  <c r="K383" i="24"/>
  <c r="J383" i="24"/>
  <c r="I383" i="24"/>
  <c r="H383" i="24"/>
  <c r="G383" i="24"/>
  <c r="K382" i="24"/>
  <c r="J382" i="24"/>
  <c r="I382" i="24"/>
  <c r="H382" i="24"/>
  <c r="G382" i="24"/>
  <c r="K381" i="24"/>
  <c r="J381" i="24"/>
  <c r="I381" i="24"/>
  <c r="H381" i="24"/>
  <c r="G381" i="24"/>
  <c r="K380" i="24"/>
  <c r="J380" i="24"/>
  <c r="I380" i="24"/>
  <c r="H380" i="24"/>
  <c r="G380" i="24"/>
  <c r="K379" i="24"/>
  <c r="J379" i="24"/>
  <c r="I379" i="24"/>
  <c r="H379" i="24"/>
  <c r="G379" i="24"/>
  <c r="K378" i="24"/>
  <c r="J378" i="24"/>
  <c r="I378" i="24"/>
  <c r="H378" i="24"/>
  <c r="G378" i="24"/>
  <c r="K377" i="24"/>
  <c r="J377" i="24"/>
  <c r="I377" i="24"/>
  <c r="H377" i="24"/>
  <c r="G377" i="24"/>
  <c r="K376" i="24"/>
  <c r="J376" i="24"/>
  <c r="I376" i="24"/>
  <c r="H376" i="24"/>
  <c r="G376" i="24"/>
  <c r="K375" i="24"/>
  <c r="J375" i="24"/>
  <c r="I375" i="24"/>
  <c r="H375" i="24"/>
  <c r="G375" i="24"/>
  <c r="K374" i="24"/>
  <c r="J374" i="24"/>
  <c r="I374" i="24"/>
  <c r="H374" i="24"/>
  <c r="G374" i="24"/>
  <c r="K373" i="24"/>
  <c r="J373" i="24"/>
  <c r="I373" i="24"/>
  <c r="H373" i="24"/>
  <c r="G373" i="24"/>
  <c r="K372" i="24"/>
  <c r="J372" i="24"/>
  <c r="I372" i="24"/>
  <c r="H372" i="24"/>
  <c r="G372" i="24"/>
  <c r="K371" i="24"/>
  <c r="J371" i="24"/>
  <c r="I371" i="24"/>
  <c r="H371" i="24"/>
  <c r="G371" i="24"/>
  <c r="K370" i="24"/>
  <c r="J370" i="24"/>
  <c r="I370" i="24"/>
  <c r="H370" i="24"/>
  <c r="G370" i="24"/>
  <c r="K368" i="24"/>
  <c r="J368" i="24"/>
  <c r="I368" i="24"/>
  <c r="H368" i="24"/>
  <c r="G368" i="24"/>
  <c r="K367" i="24"/>
  <c r="J367" i="24"/>
  <c r="I367" i="24"/>
  <c r="H367" i="24"/>
  <c r="G367" i="24"/>
  <c r="K366" i="24"/>
  <c r="J366" i="24"/>
  <c r="I366" i="24"/>
  <c r="H366" i="24"/>
  <c r="G366" i="24"/>
  <c r="K365" i="24"/>
  <c r="J365" i="24"/>
  <c r="I365" i="24"/>
  <c r="H365" i="24"/>
  <c r="G365" i="24"/>
  <c r="K364" i="24"/>
  <c r="J364" i="24"/>
  <c r="I364" i="24"/>
  <c r="H364" i="24"/>
  <c r="G364" i="24"/>
  <c r="K363" i="24"/>
  <c r="J363" i="24"/>
  <c r="I363" i="24"/>
  <c r="H363" i="24"/>
  <c r="G363" i="24"/>
  <c r="K362" i="24"/>
  <c r="J362" i="24"/>
  <c r="I362" i="24"/>
  <c r="H362" i="24"/>
  <c r="G362" i="24"/>
  <c r="K361" i="24"/>
  <c r="J361" i="24"/>
  <c r="I361" i="24"/>
  <c r="H361" i="24"/>
  <c r="G361" i="24"/>
  <c r="K360" i="24"/>
  <c r="J360" i="24"/>
  <c r="I360" i="24"/>
  <c r="H360" i="24"/>
  <c r="G360" i="24"/>
  <c r="K359" i="24"/>
  <c r="J359" i="24"/>
  <c r="I359" i="24"/>
  <c r="H359" i="24"/>
  <c r="G359" i="24"/>
  <c r="K358" i="24"/>
  <c r="J358" i="24"/>
  <c r="I358" i="24"/>
  <c r="H358" i="24"/>
  <c r="G358" i="24"/>
  <c r="K357" i="24"/>
  <c r="J357" i="24"/>
  <c r="I357" i="24"/>
  <c r="H357" i="24"/>
  <c r="G357" i="24"/>
  <c r="K356" i="24"/>
  <c r="J356" i="24"/>
  <c r="I356" i="24"/>
  <c r="H356" i="24"/>
  <c r="G356" i="24"/>
  <c r="K355" i="24"/>
  <c r="J355" i="24"/>
  <c r="I355" i="24"/>
  <c r="H355" i="24"/>
  <c r="G355" i="24"/>
  <c r="K354" i="24"/>
  <c r="J354" i="24"/>
  <c r="I354" i="24"/>
  <c r="H354" i="24"/>
  <c r="G354" i="24"/>
  <c r="K352" i="24"/>
  <c r="J352" i="24"/>
  <c r="I352" i="24"/>
  <c r="H352" i="24"/>
  <c r="G352" i="24"/>
  <c r="K351" i="24"/>
  <c r="J351" i="24"/>
  <c r="I351" i="24"/>
  <c r="H351" i="24"/>
  <c r="G351" i="24"/>
  <c r="K350" i="24"/>
  <c r="J350" i="24"/>
  <c r="I350" i="24"/>
  <c r="H350" i="24"/>
  <c r="G350" i="24"/>
  <c r="K349" i="24"/>
  <c r="J349" i="24"/>
  <c r="I349" i="24"/>
  <c r="H349" i="24"/>
  <c r="G349" i="24"/>
  <c r="K348" i="24"/>
  <c r="J348" i="24"/>
  <c r="I348" i="24"/>
  <c r="H348" i="24"/>
  <c r="G348" i="24"/>
  <c r="K347" i="24"/>
  <c r="J347" i="24"/>
  <c r="I347" i="24"/>
  <c r="H347" i="24"/>
  <c r="G347" i="24"/>
  <c r="K346" i="24"/>
  <c r="J346" i="24"/>
  <c r="I346" i="24"/>
  <c r="H346" i="24"/>
  <c r="G346" i="24"/>
  <c r="K345" i="24"/>
  <c r="J345" i="24"/>
  <c r="I345" i="24"/>
  <c r="H345" i="24"/>
  <c r="G345" i="24"/>
  <c r="K344" i="24"/>
  <c r="J344" i="24"/>
  <c r="I344" i="24"/>
  <c r="H344" i="24"/>
  <c r="G344" i="24"/>
  <c r="K343" i="24"/>
  <c r="J343" i="24"/>
  <c r="I343" i="24"/>
  <c r="H343" i="24"/>
  <c r="G343" i="24"/>
  <c r="K342" i="24"/>
  <c r="J342" i="24"/>
  <c r="I342" i="24"/>
  <c r="H342" i="24"/>
  <c r="G342" i="24"/>
  <c r="K341" i="24"/>
  <c r="J341" i="24"/>
  <c r="I341" i="24"/>
  <c r="H341" i="24"/>
  <c r="G341" i="24"/>
  <c r="K340" i="24"/>
  <c r="J340" i="24"/>
  <c r="I340" i="24"/>
  <c r="H340" i="24"/>
  <c r="G340" i="24"/>
  <c r="K339" i="24"/>
  <c r="J339" i="24"/>
  <c r="I339" i="24"/>
  <c r="H339" i="24"/>
  <c r="G339" i="24"/>
  <c r="K338" i="24"/>
  <c r="J338" i="24"/>
  <c r="I338" i="24"/>
  <c r="H338" i="24"/>
  <c r="G338" i="24"/>
  <c r="K336" i="24"/>
  <c r="J336" i="24"/>
  <c r="I336" i="24"/>
  <c r="H336" i="24"/>
  <c r="G336" i="24"/>
  <c r="K335" i="24"/>
  <c r="J335" i="24"/>
  <c r="I335" i="24"/>
  <c r="H335" i="24"/>
  <c r="G335" i="24"/>
  <c r="K334" i="24"/>
  <c r="J334" i="24"/>
  <c r="I334" i="24"/>
  <c r="H334" i="24"/>
  <c r="G334" i="24"/>
  <c r="K333" i="24"/>
  <c r="J333" i="24"/>
  <c r="I333" i="24"/>
  <c r="H333" i="24"/>
  <c r="G333" i="24"/>
  <c r="K332" i="24"/>
  <c r="J332" i="24"/>
  <c r="I332" i="24"/>
  <c r="H332" i="24"/>
  <c r="G332" i="24"/>
  <c r="K331" i="24"/>
  <c r="J331" i="24"/>
  <c r="I331" i="24"/>
  <c r="H331" i="24"/>
  <c r="G331" i="24"/>
  <c r="K330" i="24"/>
  <c r="J330" i="24"/>
  <c r="I330" i="24"/>
  <c r="H330" i="24"/>
  <c r="G330" i="24"/>
  <c r="K329" i="24"/>
  <c r="J329" i="24"/>
  <c r="I329" i="24"/>
  <c r="H329" i="24"/>
  <c r="G329" i="24"/>
  <c r="K328" i="24"/>
  <c r="J328" i="24"/>
  <c r="I328" i="24"/>
  <c r="H328" i="24"/>
  <c r="G328" i="24"/>
  <c r="K327" i="24"/>
  <c r="J327" i="24"/>
  <c r="I327" i="24"/>
  <c r="H327" i="24"/>
  <c r="G327" i="24"/>
  <c r="K325" i="24"/>
  <c r="J325" i="24"/>
  <c r="I325" i="24"/>
  <c r="H325" i="24"/>
  <c r="G325" i="24"/>
  <c r="K324" i="24"/>
  <c r="J324" i="24"/>
  <c r="I324" i="24"/>
  <c r="H324" i="24"/>
  <c r="G324" i="24"/>
  <c r="K323" i="24"/>
  <c r="J323" i="24"/>
  <c r="I323" i="24"/>
  <c r="H323" i="24"/>
  <c r="G323" i="24"/>
  <c r="K322" i="24"/>
  <c r="J322" i="24"/>
  <c r="I322" i="24"/>
  <c r="H322" i="24"/>
  <c r="G322" i="24"/>
  <c r="K321" i="24"/>
  <c r="J321" i="24"/>
  <c r="I321" i="24"/>
  <c r="H321" i="24"/>
  <c r="G321" i="24"/>
  <c r="K320" i="24"/>
  <c r="J320" i="24"/>
  <c r="I320" i="24"/>
  <c r="H320" i="24"/>
  <c r="G320" i="24"/>
  <c r="K319" i="24"/>
  <c r="J319" i="24"/>
  <c r="I319" i="24"/>
  <c r="H319" i="24"/>
  <c r="G319" i="24"/>
  <c r="K318" i="24"/>
  <c r="J318" i="24"/>
  <c r="I318" i="24"/>
  <c r="H318" i="24"/>
  <c r="G318" i="24"/>
  <c r="K317" i="24"/>
  <c r="J317" i="24"/>
  <c r="I317" i="24"/>
  <c r="H317" i="24"/>
  <c r="G317" i="24"/>
  <c r="K316" i="24"/>
  <c r="J316" i="24"/>
  <c r="I316" i="24"/>
  <c r="H316" i="24"/>
  <c r="G316" i="24"/>
  <c r="K314" i="24"/>
  <c r="J314" i="24"/>
  <c r="I314" i="24"/>
  <c r="H314" i="24"/>
  <c r="G314" i="24"/>
  <c r="K313" i="24"/>
  <c r="J313" i="24"/>
  <c r="I313" i="24"/>
  <c r="H313" i="24"/>
  <c r="G313" i="24"/>
  <c r="K312" i="24"/>
  <c r="J312" i="24"/>
  <c r="I312" i="24"/>
  <c r="H312" i="24"/>
  <c r="G312" i="24"/>
  <c r="K311" i="24"/>
  <c r="J311" i="24"/>
  <c r="I311" i="24"/>
  <c r="H311" i="24"/>
  <c r="G311" i="24"/>
  <c r="K310" i="24"/>
  <c r="J310" i="24"/>
  <c r="I310" i="24"/>
  <c r="H310" i="24"/>
  <c r="G310" i="24"/>
  <c r="K309" i="24"/>
  <c r="J309" i="24"/>
  <c r="I309" i="24"/>
  <c r="H309" i="24"/>
  <c r="G309" i="24"/>
  <c r="K307" i="24"/>
  <c r="J307" i="24"/>
  <c r="I307" i="24"/>
  <c r="H307" i="24"/>
  <c r="G307" i="24"/>
  <c r="K306" i="24"/>
  <c r="J306" i="24"/>
  <c r="I306" i="24"/>
  <c r="H306" i="24"/>
  <c r="G306" i="24"/>
  <c r="K305" i="24"/>
  <c r="J305" i="24"/>
  <c r="I305" i="24"/>
  <c r="H305" i="24"/>
  <c r="G305" i="24"/>
  <c r="K304" i="24"/>
  <c r="J304" i="24"/>
  <c r="I304" i="24"/>
  <c r="H304" i="24"/>
  <c r="G304" i="24"/>
  <c r="K303" i="24"/>
  <c r="J303" i="24"/>
  <c r="I303" i="24"/>
  <c r="H303" i="24"/>
  <c r="G303" i="24"/>
  <c r="K302" i="24"/>
  <c r="J302" i="24"/>
  <c r="I302" i="24"/>
  <c r="H302" i="24"/>
  <c r="G302" i="24"/>
  <c r="K301" i="24"/>
  <c r="J301" i="24"/>
  <c r="I301" i="24"/>
  <c r="H301" i="24"/>
  <c r="G301" i="24"/>
  <c r="K300" i="24"/>
  <c r="J300" i="24"/>
  <c r="I300" i="24"/>
  <c r="H300" i="24"/>
  <c r="G300" i="24"/>
  <c r="K299" i="24"/>
  <c r="J299" i="24"/>
  <c r="I299" i="24"/>
  <c r="H299" i="24"/>
  <c r="G299" i="24"/>
  <c r="K298" i="24"/>
  <c r="J298" i="24"/>
  <c r="I298" i="24"/>
  <c r="H298" i="24"/>
  <c r="G298" i="24"/>
  <c r="K297" i="24"/>
  <c r="J297" i="24"/>
  <c r="I297" i="24"/>
  <c r="H297" i="24"/>
  <c r="G297" i="24"/>
  <c r="K295" i="24"/>
  <c r="J295" i="24"/>
  <c r="I295" i="24"/>
  <c r="H295" i="24"/>
  <c r="G295" i="24"/>
  <c r="K294" i="24"/>
  <c r="J294" i="24"/>
  <c r="I294" i="24"/>
  <c r="H294" i="24"/>
  <c r="G294" i="24"/>
  <c r="K293" i="24"/>
  <c r="J293" i="24"/>
  <c r="I293" i="24"/>
  <c r="H293" i="24"/>
  <c r="G293" i="24"/>
  <c r="K292" i="24"/>
  <c r="J292" i="24"/>
  <c r="I292" i="24"/>
  <c r="H292" i="24"/>
  <c r="G292" i="24"/>
  <c r="K291" i="24"/>
  <c r="J291" i="24"/>
  <c r="I291" i="24"/>
  <c r="H291" i="24"/>
  <c r="G291" i="24"/>
  <c r="K290" i="24"/>
  <c r="J290" i="24"/>
  <c r="I290" i="24"/>
  <c r="H290" i="24"/>
  <c r="G290" i="24"/>
  <c r="K289" i="24"/>
  <c r="J289" i="24"/>
  <c r="I289" i="24"/>
  <c r="H289" i="24"/>
  <c r="G289" i="24"/>
  <c r="K288" i="24"/>
  <c r="J288" i="24"/>
  <c r="I288" i="24"/>
  <c r="H288" i="24"/>
  <c r="G288" i="24"/>
  <c r="K287" i="24"/>
  <c r="J287" i="24"/>
  <c r="I287" i="24"/>
  <c r="H287" i="24"/>
  <c r="G287" i="24"/>
  <c r="K286" i="24"/>
  <c r="J286" i="24"/>
  <c r="I286" i="24"/>
  <c r="H286" i="24"/>
  <c r="G286" i="24"/>
  <c r="K285" i="24"/>
  <c r="J285" i="24"/>
  <c r="I285" i="24"/>
  <c r="H285" i="24"/>
  <c r="G285" i="24"/>
  <c r="K283" i="24"/>
  <c r="J283" i="24"/>
  <c r="I283" i="24"/>
  <c r="H283" i="24"/>
  <c r="G283" i="24"/>
  <c r="K282" i="24"/>
  <c r="J282" i="24"/>
  <c r="I282" i="24"/>
  <c r="H282" i="24"/>
  <c r="G282" i="24"/>
  <c r="K281" i="24"/>
  <c r="J281" i="24"/>
  <c r="I281" i="24"/>
  <c r="H281" i="24"/>
  <c r="G281" i="24"/>
  <c r="K280" i="24"/>
  <c r="J280" i="24"/>
  <c r="I280" i="24"/>
  <c r="H280" i="24"/>
  <c r="G280" i="24"/>
  <c r="K279" i="24"/>
  <c r="J279" i="24"/>
  <c r="I279" i="24"/>
  <c r="H279" i="24"/>
  <c r="G279" i="24"/>
  <c r="K278" i="24"/>
  <c r="J278" i="24"/>
  <c r="I278" i="24"/>
  <c r="H278" i="24"/>
  <c r="G278" i="24"/>
  <c r="K277" i="24"/>
  <c r="J277" i="24"/>
  <c r="I277" i="24"/>
  <c r="H277" i="24"/>
  <c r="G277" i="24"/>
  <c r="K276" i="24"/>
  <c r="J276" i="24"/>
  <c r="I276" i="24"/>
  <c r="H276" i="24"/>
  <c r="G276" i="24"/>
  <c r="K275" i="24"/>
  <c r="J275" i="24"/>
  <c r="I275" i="24"/>
  <c r="H275" i="24"/>
  <c r="G275" i="24"/>
  <c r="K274" i="24"/>
  <c r="J274" i="24"/>
  <c r="I274" i="24"/>
  <c r="H274" i="24"/>
  <c r="G274" i="24"/>
  <c r="K273" i="24"/>
  <c r="J273" i="24"/>
  <c r="I273" i="24"/>
  <c r="H273" i="24"/>
  <c r="G273" i="24"/>
  <c r="K271" i="24"/>
  <c r="J271" i="24"/>
  <c r="I271" i="24"/>
  <c r="H271" i="24"/>
  <c r="G271" i="24"/>
  <c r="K270" i="24"/>
  <c r="J270" i="24"/>
  <c r="I270" i="24"/>
  <c r="H270" i="24"/>
  <c r="G270" i="24"/>
  <c r="K269" i="24"/>
  <c r="J269" i="24"/>
  <c r="I269" i="24"/>
  <c r="H269" i="24"/>
  <c r="G269" i="24"/>
  <c r="K268" i="24"/>
  <c r="J268" i="24"/>
  <c r="I268" i="24"/>
  <c r="H268" i="24"/>
  <c r="G268" i="24"/>
  <c r="K267" i="24"/>
  <c r="J267" i="24"/>
  <c r="I267" i="24"/>
  <c r="H267" i="24"/>
  <c r="G267" i="24"/>
  <c r="K266" i="24"/>
  <c r="J266" i="24"/>
  <c r="I266" i="24"/>
  <c r="H266" i="24"/>
  <c r="G266" i="24"/>
  <c r="K265" i="24"/>
  <c r="J265" i="24"/>
  <c r="I265" i="24"/>
  <c r="H265" i="24"/>
  <c r="G265" i="24"/>
  <c r="K264" i="24"/>
  <c r="J264" i="24"/>
  <c r="I264" i="24"/>
  <c r="H264" i="24"/>
  <c r="G264" i="24"/>
  <c r="K263" i="24"/>
  <c r="J263" i="24"/>
  <c r="I263" i="24"/>
  <c r="H263" i="24"/>
  <c r="G263" i="24"/>
  <c r="K262" i="24"/>
  <c r="J262" i="24"/>
  <c r="I262" i="24"/>
  <c r="H262" i="24"/>
  <c r="G262" i="24"/>
  <c r="K261" i="24"/>
  <c r="J261" i="24"/>
  <c r="I261" i="24"/>
  <c r="H261" i="24"/>
  <c r="G261" i="24"/>
  <c r="K260" i="24"/>
  <c r="J260" i="24"/>
  <c r="I260" i="24"/>
  <c r="H260" i="24"/>
  <c r="G260" i="24"/>
  <c r="K259" i="24"/>
  <c r="J259" i="24"/>
  <c r="I259" i="24"/>
  <c r="H259" i="24"/>
  <c r="G259" i="24"/>
  <c r="K258" i="24"/>
  <c r="J258" i="24"/>
  <c r="I258" i="24"/>
  <c r="H258" i="24"/>
  <c r="G258" i="24"/>
  <c r="K256" i="24"/>
  <c r="J256" i="24"/>
  <c r="I256" i="24"/>
  <c r="H256" i="24"/>
  <c r="G256" i="24"/>
  <c r="K255" i="24"/>
  <c r="J255" i="24"/>
  <c r="I255" i="24"/>
  <c r="H255" i="24"/>
  <c r="G255" i="24"/>
  <c r="K254" i="24"/>
  <c r="J254" i="24"/>
  <c r="I254" i="24"/>
  <c r="H254" i="24"/>
  <c r="G254" i="24"/>
  <c r="K253" i="24"/>
  <c r="J253" i="24"/>
  <c r="I253" i="24"/>
  <c r="H253" i="24"/>
  <c r="G253" i="24"/>
  <c r="K252" i="24"/>
  <c r="J252" i="24"/>
  <c r="I252" i="24"/>
  <c r="H252" i="24"/>
  <c r="G252" i="24"/>
  <c r="K251" i="24"/>
  <c r="J251" i="24"/>
  <c r="I251" i="24"/>
  <c r="H251" i="24"/>
  <c r="G251" i="24"/>
  <c r="K250" i="24"/>
  <c r="J250" i="24"/>
  <c r="I250" i="24"/>
  <c r="H250" i="24"/>
  <c r="G250" i="24"/>
  <c r="K249" i="24"/>
  <c r="J249" i="24"/>
  <c r="I249" i="24"/>
  <c r="H249" i="24"/>
  <c r="G249" i="24"/>
  <c r="K248" i="24"/>
  <c r="J248" i="24"/>
  <c r="I248" i="24"/>
  <c r="H248" i="24"/>
  <c r="G248" i="24"/>
  <c r="K247" i="24"/>
  <c r="J247" i="24"/>
  <c r="I247" i="24"/>
  <c r="H247" i="24"/>
  <c r="G247" i="24"/>
  <c r="K246" i="24"/>
  <c r="J246" i="24"/>
  <c r="I246" i="24"/>
  <c r="H246" i="24"/>
  <c r="G246" i="24"/>
  <c r="K245" i="24"/>
  <c r="J245" i="24"/>
  <c r="I245" i="24"/>
  <c r="H245" i="24"/>
  <c r="G245" i="24"/>
  <c r="K244" i="24"/>
  <c r="J244" i="24"/>
  <c r="I244" i="24"/>
  <c r="H244" i="24"/>
  <c r="G244" i="24"/>
  <c r="K242" i="24"/>
  <c r="J242" i="24"/>
  <c r="I242" i="24"/>
  <c r="H242" i="24"/>
  <c r="G242" i="24"/>
  <c r="K241" i="24"/>
  <c r="J241" i="24"/>
  <c r="I241" i="24"/>
  <c r="H241" i="24"/>
  <c r="G241" i="24"/>
  <c r="K240" i="24"/>
  <c r="J240" i="24"/>
  <c r="I240" i="24"/>
  <c r="H240" i="24"/>
  <c r="G240" i="24"/>
  <c r="K239" i="24"/>
  <c r="J239" i="24"/>
  <c r="I239" i="24"/>
  <c r="H239" i="24"/>
  <c r="G239" i="24"/>
  <c r="K238" i="24"/>
  <c r="J238" i="24"/>
  <c r="I238" i="24"/>
  <c r="H238" i="24"/>
  <c r="G238" i="24"/>
  <c r="K237" i="24"/>
  <c r="J237" i="24"/>
  <c r="I237" i="24"/>
  <c r="H237" i="24"/>
  <c r="G237" i="24"/>
  <c r="K236" i="24"/>
  <c r="J236" i="24"/>
  <c r="I236" i="24"/>
  <c r="H236" i="24"/>
  <c r="G236" i="24"/>
  <c r="K235" i="24"/>
  <c r="J235" i="24"/>
  <c r="I235" i="24"/>
  <c r="H235" i="24"/>
  <c r="G235" i="24"/>
  <c r="K234" i="24"/>
  <c r="J234" i="24"/>
  <c r="I234" i="24"/>
  <c r="H234" i="24"/>
  <c r="G234" i="24"/>
  <c r="K233" i="24"/>
  <c r="J233" i="24"/>
  <c r="I233" i="24"/>
  <c r="H233" i="24"/>
  <c r="G233" i="24"/>
  <c r="K232" i="24"/>
  <c r="J232" i="24"/>
  <c r="I232" i="24"/>
  <c r="H232" i="24"/>
  <c r="G232" i="24"/>
  <c r="K231" i="24"/>
  <c r="J231" i="24"/>
  <c r="I231" i="24"/>
  <c r="H231" i="24"/>
  <c r="G231" i="24"/>
  <c r="K230" i="24"/>
  <c r="J230" i="24"/>
  <c r="I230" i="24"/>
  <c r="H230" i="24"/>
  <c r="G230" i="24"/>
  <c r="K229" i="24"/>
  <c r="J229" i="24"/>
  <c r="I229" i="24"/>
  <c r="H229" i="24"/>
  <c r="G229" i="24"/>
  <c r="K227" i="24"/>
  <c r="J227" i="24"/>
  <c r="I227" i="24"/>
  <c r="H227" i="24"/>
  <c r="G227" i="24"/>
  <c r="K226" i="24"/>
  <c r="J226" i="24"/>
  <c r="I226" i="24"/>
  <c r="H226" i="24"/>
  <c r="G226" i="24"/>
  <c r="K225" i="24"/>
  <c r="J225" i="24"/>
  <c r="I225" i="24"/>
  <c r="H225" i="24"/>
  <c r="G225" i="24"/>
  <c r="K224" i="24"/>
  <c r="J224" i="24"/>
  <c r="I224" i="24"/>
  <c r="H224" i="24"/>
  <c r="G224" i="24"/>
  <c r="K223" i="24"/>
  <c r="J223" i="24"/>
  <c r="I223" i="24"/>
  <c r="H223" i="24"/>
  <c r="G223" i="24"/>
  <c r="K222" i="24"/>
  <c r="J222" i="24"/>
  <c r="I222" i="24"/>
  <c r="H222" i="24"/>
  <c r="G222" i="24"/>
  <c r="K221" i="24"/>
  <c r="J221" i="24"/>
  <c r="I221" i="24"/>
  <c r="H221" i="24"/>
  <c r="G221" i="24"/>
  <c r="K220" i="24"/>
  <c r="J220" i="24"/>
  <c r="I220" i="24"/>
  <c r="H220" i="24"/>
  <c r="G220" i="24"/>
  <c r="K219" i="24"/>
  <c r="J219" i="24"/>
  <c r="I219" i="24"/>
  <c r="H219" i="24"/>
  <c r="G219" i="24"/>
  <c r="K218" i="24"/>
  <c r="J218" i="24"/>
  <c r="I218" i="24"/>
  <c r="H218" i="24"/>
  <c r="G218" i="24"/>
  <c r="K216" i="24"/>
  <c r="J216" i="24"/>
  <c r="I216" i="24"/>
  <c r="H216" i="24"/>
  <c r="G216" i="24"/>
  <c r="K215" i="24"/>
  <c r="J215" i="24"/>
  <c r="I215" i="24"/>
  <c r="H215" i="24"/>
  <c r="G215" i="24"/>
  <c r="K214" i="24"/>
  <c r="J214" i="24"/>
  <c r="I214" i="24"/>
  <c r="H214" i="24"/>
  <c r="G214" i="24"/>
  <c r="K213" i="24"/>
  <c r="J213" i="24"/>
  <c r="I213" i="24"/>
  <c r="H213" i="24"/>
  <c r="G213" i="24"/>
  <c r="K212" i="24"/>
  <c r="J212" i="24"/>
  <c r="I212" i="24"/>
  <c r="H212" i="24"/>
  <c r="G212" i="24"/>
  <c r="K211" i="24"/>
  <c r="J211" i="24"/>
  <c r="I211" i="24"/>
  <c r="H211" i="24"/>
  <c r="G211" i="24"/>
  <c r="K210" i="24"/>
  <c r="J210" i="24"/>
  <c r="I210" i="24"/>
  <c r="H210" i="24"/>
  <c r="G210" i="24"/>
  <c r="K209" i="24"/>
  <c r="J209" i="24"/>
  <c r="I209" i="24"/>
  <c r="H209" i="24"/>
  <c r="G209" i="24"/>
  <c r="K208" i="24"/>
  <c r="J208" i="24"/>
  <c r="I208" i="24"/>
  <c r="H208" i="24"/>
  <c r="G208" i="24"/>
  <c r="K207" i="24"/>
  <c r="J207" i="24"/>
  <c r="I207" i="24"/>
  <c r="H207" i="24"/>
  <c r="G207" i="24"/>
  <c r="K205" i="24"/>
  <c r="J205" i="24"/>
  <c r="I205" i="24"/>
  <c r="H205" i="24"/>
  <c r="G205" i="24"/>
  <c r="K204" i="24"/>
  <c r="J204" i="24"/>
  <c r="I204" i="24"/>
  <c r="H204" i="24"/>
  <c r="G204" i="24"/>
  <c r="K203" i="24"/>
  <c r="J203" i="24"/>
  <c r="I203" i="24"/>
  <c r="H203" i="24"/>
  <c r="G203" i="24"/>
  <c r="K202" i="24"/>
  <c r="J202" i="24"/>
  <c r="I202" i="24"/>
  <c r="H202" i="24"/>
  <c r="G202" i="24"/>
  <c r="K201" i="24"/>
  <c r="J201" i="24"/>
  <c r="I201" i="24"/>
  <c r="H201" i="24"/>
  <c r="G201" i="24"/>
  <c r="K200" i="24"/>
  <c r="J200" i="24"/>
  <c r="I200" i="24"/>
  <c r="H200" i="24"/>
  <c r="G200" i="24"/>
  <c r="K199" i="24"/>
  <c r="J199" i="24"/>
  <c r="I199" i="24"/>
  <c r="H199" i="24"/>
  <c r="G199" i="24"/>
  <c r="K198" i="24"/>
  <c r="J198" i="24"/>
  <c r="I198" i="24"/>
  <c r="H198" i="24"/>
  <c r="G198" i="24"/>
  <c r="K197" i="24"/>
  <c r="J197" i="24"/>
  <c r="I197" i="24"/>
  <c r="H197" i="24"/>
  <c r="G197" i="24"/>
  <c r="K196" i="24"/>
  <c r="J196" i="24"/>
  <c r="I196" i="24"/>
  <c r="H196" i="24"/>
  <c r="G196" i="24"/>
  <c r="K195" i="24"/>
  <c r="J195" i="24"/>
  <c r="I195" i="24"/>
  <c r="H195" i="24"/>
  <c r="G195" i="24"/>
  <c r="K193" i="24"/>
  <c r="J193" i="24"/>
  <c r="I193" i="24"/>
  <c r="H193" i="24"/>
  <c r="G193" i="24"/>
  <c r="K192" i="24"/>
  <c r="J192" i="24"/>
  <c r="I192" i="24"/>
  <c r="H192" i="24"/>
  <c r="G192" i="24"/>
  <c r="K191" i="24"/>
  <c r="J191" i="24"/>
  <c r="I191" i="24"/>
  <c r="H191" i="24"/>
  <c r="G191" i="24"/>
  <c r="K190" i="24"/>
  <c r="J190" i="24"/>
  <c r="I190" i="24"/>
  <c r="H190" i="24"/>
  <c r="G190" i="24"/>
  <c r="K189" i="24"/>
  <c r="J189" i="24"/>
  <c r="I189" i="24"/>
  <c r="H189" i="24"/>
  <c r="G189" i="24"/>
  <c r="K188" i="24"/>
  <c r="J188" i="24"/>
  <c r="I188" i="24"/>
  <c r="H188" i="24"/>
  <c r="G188" i="24"/>
  <c r="K187" i="24"/>
  <c r="J187" i="24"/>
  <c r="I187" i="24"/>
  <c r="H187" i="24"/>
  <c r="G187" i="24"/>
  <c r="K186" i="24"/>
  <c r="J186" i="24"/>
  <c r="I186" i="24"/>
  <c r="H186" i="24"/>
  <c r="G186" i="24"/>
  <c r="K185" i="24"/>
  <c r="J185" i="24"/>
  <c r="I185" i="24"/>
  <c r="H185" i="24"/>
  <c r="G185" i="24"/>
  <c r="K184" i="24"/>
  <c r="J184" i="24"/>
  <c r="I184" i="24"/>
  <c r="H184" i="24"/>
  <c r="G184" i="24"/>
  <c r="K182" i="24"/>
  <c r="J182" i="24"/>
  <c r="I182" i="24"/>
  <c r="H182" i="24"/>
  <c r="G182" i="24"/>
  <c r="K181" i="24"/>
  <c r="J181" i="24"/>
  <c r="I181" i="24"/>
  <c r="H181" i="24"/>
  <c r="G181" i="24"/>
  <c r="K180" i="24"/>
  <c r="J180" i="24"/>
  <c r="I180" i="24"/>
  <c r="H180" i="24"/>
  <c r="G180" i="24"/>
  <c r="K179" i="24"/>
  <c r="J179" i="24"/>
  <c r="I179" i="24"/>
  <c r="H179" i="24"/>
  <c r="G179" i="24"/>
  <c r="K178" i="24"/>
  <c r="J178" i="24"/>
  <c r="I178" i="24"/>
  <c r="H178" i="24"/>
  <c r="G178" i="24"/>
  <c r="K177" i="24"/>
  <c r="J177" i="24"/>
  <c r="I177" i="24"/>
  <c r="H177" i="24"/>
  <c r="G177" i="24"/>
  <c r="K176" i="24"/>
  <c r="J176" i="24"/>
  <c r="I176" i="24"/>
  <c r="H176" i="24"/>
  <c r="G176" i="24"/>
  <c r="K175" i="24"/>
  <c r="J175" i="24"/>
  <c r="I175" i="24"/>
  <c r="H175" i="24"/>
  <c r="G175" i="24"/>
  <c r="K174" i="24"/>
  <c r="J174" i="24"/>
  <c r="I174" i="24"/>
  <c r="H174" i="24"/>
  <c r="G174" i="24"/>
  <c r="K173" i="24"/>
  <c r="J173" i="24"/>
  <c r="I173" i="24"/>
  <c r="H173" i="24"/>
  <c r="G173" i="24"/>
  <c r="K172" i="24"/>
  <c r="J172" i="24"/>
  <c r="I172" i="24"/>
  <c r="H172" i="24"/>
  <c r="G172" i="24"/>
  <c r="K170" i="24"/>
  <c r="J170" i="24"/>
  <c r="I170" i="24"/>
  <c r="H170" i="24"/>
  <c r="G170" i="24"/>
  <c r="K169" i="24"/>
  <c r="J169" i="24"/>
  <c r="I169" i="24"/>
  <c r="H169" i="24"/>
  <c r="G169" i="24"/>
  <c r="K168" i="24"/>
  <c r="J168" i="24"/>
  <c r="I168" i="24"/>
  <c r="H168" i="24"/>
  <c r="G168" i="24"/>
  <c r="K167" i="24"/>
  <c r="J167" i="24"/>
  <c r="I167" i="24"/>
  <c r="H167" i="24"/>
  <c r="G167" i="24"/>
  <c r="K166" i="24"/>
  <c r="J166" i="24"/>
  <c r="I166" i="24"/>
  <c r="H166" i="24"/>
  <c r="G166" i="24"/>
  <c r="K165" i="24"/>
  <c r="J165" i="24"/>
  <c r="I165" i="24"/>
  <c r="H165" i="24"/>
  <c r="G165" i="24"/>
  <c r="K164" i="24"/>
  <c r="J164" i="24"/>
  <c r="I164" i="24"/>
  <c r="H164" i="24"/>
  <c r="G164" i="24"/>
  <c r="K163" i="24"/>
  <c r="J163" i="24"/>
  <c r="I163" i="24"/>
  <c r="H163" i="24"/>
  <c r="G163" i="24"/>
  <c r="K162" i="24"/>
  <c r="J162" i="24"/>
  <c r="I162" i="24"/>
  <c r="H162" i="24"/>
  <c r="G162" i="24"/>
  <c r="K161" i="24"/>
  <c r="J161" i="24"/>
  <c r="I161" i="24"/>
  <c r="H161" i="24"/>
  <c r="G161" i="24"/>
  <c r="K160" i="24"/>
  <c r="J160" i="24"/>
  <c r="I160" i="24"/>
  <c r="H160" i="24"/>
  <c r="G160" i="24"/>
  <c r="K159" i="24"/>
  <c r="J159" i="24"/>
  <c r="I159" i="24"/>
  <c r="H159" i="24"/>
  <c r="G159" i="24"/>
  <c r="K158" i="24"/>
  <c r="J158" i="24"/>
  <c r="I158" i="24"/>
  <c r="H158" i="24"/>
  <c r="G158" i="24"/>
  <c r="K157" i="24"/>
  <c r="J157" i="24"/>
  <c r="I157" i="24"/>
  <c r="H157" i="24"/>
  <c r="G157" i="24"/>
  <c r="K156" i="24"/>
  <c r="J156" i="24"/>
  <c r="I156" i="24"/>
  <c r="H156" i="24"/>
  <c r="G156" i="24"/>
  <c r="K155" i="24"/>
  <c r="J155" i="24"/>
  <c r="I155" i="24"/>
  <c r="H155" i="24"/>
  <c r="G155" i="24"/>
  <c r="K154" i="24"/>
  <c r="J154" i="24"/>
  <c r="I154" i="24"/>
  <c r="H154" i="24"/>
  <c r="G154" i="24"/>
  <c r="K152" i="24"/>
  <c r="J152" i="24"/>
  <c r="I152" i="24"/>
  <c r="H152" i="24"/>
  <c r="G152" i="24"/>
  <c r="K151" i="24"/>
  <c r="J151" i="24"/>
  <c r="I151" i="24"/>
  <c r="H151" i="24"/>
  <c r="G151" i="24"/>
  <c r="K150" i="24"/>
  <c r="J150" i="24"/>
  <c r="I150" i="24"/>
  <c r="H150" i="24"/>
  <c r="G150" i="24"/>
  <c r="K149" i="24"/>
  <c r="J149" i="24"/>
  <c r="I149" i="24"/>
  <c r="H149" i="24"/>
  <c r="G149" i="24"/>
  <c r="K148" i="24"/>
  <c r="J148" i="24"/>
  <c r="I148" i="24"/>
  <c r="H148" i="24"/>
  <c r="G148" i="24"/>
  <c r="K147" i="24"/>
  <c r="J147" i="24"/>
  <c r="I147" i="24"/>
  <c r="H147" i="24"/>
  <c r="G147" i="24"/>
  <c r="K146" i="24"/>
  <c r="J146" i="24"/>
  <c r="I146" i="24"/>
  <c r="H146" i="24"/>
  <c r="G146" i="24"/>
  <c r="K145" i="24"/>
  <c r="J145" i="24"/>
  <c r="I145" i="24"/>
  <c r="H145" i="24"/>
  <c r="G145" i="24"/>
  <c r="K144" i="24"/>
  <c r="J144" i="24"/>
  <c r="I144" i="24"/>
  <c r="H144" i="24"/>
  <c r="G144" i="24"/>
  <c r="K143" i="24"/>
  <c r="J143" i="24"/>
  <c r="I143" i="24"/>
  <c r="H143" i="24"/>
  <c r="G143" i="24"/>
  <c r="K142" i="24"/>
  <c r="J142" i="24"/>
  <c r="I142" i="24"/>
  <c r="H142" i="24"/>
  <c r="G142" i="24"/>
  <c r="K141" i="24"/>
  <c r="J141" i="24"/>
  <c r="I141" i="24"/>
  <c r="H141" i="24"/>
  <c r="G141" i="24"/>
  <c r="K140" i="24"/>
  <c r="J140" i="24"/>
  <c r="I140" i="24"/>
  <c r="H140" i="24"/>
  <c r="G140" i="24"/>
  <c r="K139" i="24"/>
  <c r="J139" i="24"/>
  <c r="I139" i="24"/>
  <c r="H139" i="24"/>
  <c r="G139" i="24"/>
  <c r="K138" i="24"/>
  <c r="J138" i="24"/>
  <c r="I138" i="24"/>
  <c r="H138" i="24"/>
  <c r="G138" i="24"/>
  <c r="K136" i="24"/>
  <c r="J136" i="24"/>
  <c r="I136" i="24"/>
  <c r="H136" i="24"/>
  <c r="G136" i="24"/>
  <c r="K135" i="24"/>
  <c r="J135" i="24"/>
  <c r="I135" i="24"/>
  <c r="H135" i="24"/>
  <c r="G135" i="24"/>
  <c r="K134" i="24"/>
  <c r="J134" i="24"/>
  <c r="I134" i="24"/>
  <c r="H134" i="24"/>
  <c r="G134" i="24"/>
  <c r="K133" i="24"/>
  <c r="J133" i="24"/>
  <c r="I133" i="24"/>
  <c r="H133" i="24"/>
  <c r="G133" i="24"/>
  <c r="K132" i="24"/>
  <c r="J132" i="24"/>
  <c r="I132" i="24"/>
  <c r="H132" i="24"/>
  <c r="G132" i="24"/>
  <c r="K131" i="24"/>
  <c r="J131" i="24"/>
  <c r="I131" i="24"/>
  <c r="H131" i="24"/>
  <c r="G131" i="24"/>
  <c r="K130" i="24"/>
  <c r="J130" i="24"/>
  <c r="I130" i="24"/>
  <c r="H130" i="24"/>
  <c r="G130" i="24"/>
  <c r="K129" i="24"/>
  <c r="J129" i="24"/>
  <c r="I129" i="24"/>
  <c r="H129" i="24"/>
  <c r="G129" i="24"/>
  <c r="K128" i="24"/>
  <c r="J128" i="24"/>
  <c r="I128" i="24"/>
  <c r="H128" i="24"/>
  <c r="G128" i="24"/>
  <c r="K127" i="24"/>
  <c r="J127" i="24"/>
  <c r="I127" i="24"/>
  <c r="H127" i="24"/>
  <c r="G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5" i="24"/>
  <c r="J105" i="24"/>
  <c r="I105" i="24"/>
  <c r="H105" i="24"/>
  <c r="G105" i="24"/>
  <c r="K104" i="24"/>
  <c r="J104" i="24"/>
  <c r="I104" i="24"/>
  <c r="H104" i="24"/>
  <c r="G104" i="24"/>
  <c r="K103" i="24"/>
  <c r="J103" i="24"/>
  <c r="I103" i="24"/>
  <c r="H103" i="24"/>
  <c r="G103" i="24"/>
  <c r="K102" i="24"/>
  <c r="J102" i="24"/>
  <c r="I102" i="24"/>
  <c r="H102" i="24"/>
  <c r="G102" i="24"/>
  <c r="K101" i="24"/>
  <c r="J101" i="24"/>
  <c r="I101" i="24"/>
  <c r="H101" i="24"/>
  <c r="G101" i="24"/>
  <c r="K100" i="24"/>
  <c r="J100" i="24"/>
  <c r="I100" i="24"/>
  <c r="H100" i="24"/>
  <c r="G100" i="24"/>
  <c r="K99" i="24"/>
  <c r="J99" i="24"/>
  <c r="I99" i="24"/>
  <c r="H99" i="24"/>
  <c r="G99" i="24"/>
  <c r="K98" i="24"/>
  <c r="J98" i="24"/>
  <c r="I98" i="24"/>
  <c r="H98" i="24"/>
  <c r="G98" i="24"/>
  <c r="K97" i="24"/>
  <c r="J97" i="24"/>
  <c r="I97" i="24"/>
  <c r="H97" i="24"/>
  <c r="G97" i="24"/>
  <c r="K96" i="24"/>
  <c r="J96" i="24"/>
  <c r="I96" i="24"/>
  <c r="H96" i="24"/>
  <c r="G96" i="24"/>
  <c r="K95" i="24"/>
  <c r="J95" i="24"/>
  <c r="I95" i="24"/>
  <c r="H95" i="24"/>
  <c r="G95" i="24"/>
  <c r="K93" i="24"/>
  <c r="J93" i="24"/>
  <c r="I93" i="24"/>
  <c r="H93" i="24"/>
  <c r="G93" i="24"/>
  <c r="K92" i="24"/>
  <c r="J92" i="24"/>
  <c r="I92" i="24"/>
  <c r="H92" i="24"/>
  <c r="G92" i="24"/>
  <c r="K91" i="24"/>
  <c r="J91" i="24"/>
  <c r="I91" i="24"/>
  <c r="H91" i="24"/>
  <c r="G91" i="24"/>
  <c r="K90" i="24"/>
  <c r="J90" i="24"/>
  <c r="I90" i="24"/>
  <c r="H90" i="24"/>
  <c r="G90" i="24"/>
  <c r="K89" i="24"/>
  <c r="J89" i="24"/>
  <c r="I89" i="24"/>
  <c r="H89" i="24"/>
  <c r="G89" i="24"/>
  <c r="K88" i="24"/>
  <c r="J88" i="24"/>
  <c r="I88" i="24"/>
  <c r="H88" i="24"/>
  <c r="G88" i="24"/>
  <c r="K87" i="24"/>
  <c r="J87" i="24"/>
  <c r="I87" i="24"/>
  <c r="H87" i="24"/>
  <c r="G87" i="24"/>
  <c r="K86" i="24"/>
  <c r="J86" i="24"/>
  <c r="I86" i="24"/>
  <c r="H86" i="24"/>
  <c r="G86" i="24"/>
  <c r="K85" i="24"/>
  <c r="J85" i="24"/>
  <c r="I85" i="24"/>
  <c r="H85" i="24"/>
  <c r="G85" i="24"/>
  <c r="K84" i="24"/>
  <c r="J84" i="24"/>
  <c r="I84" i="24"/>
  <c r="H84" i="24"/>
  <c r="G84" i="24"/>
  <c r="K83" i="24"/>
  <c r="J83" i="24"/>
  <c r="I83" i="24"/>
  <c r="H83" i="24"/>
  <c r="G83" i="24"/>
  <c r="K82" i="24"/>
  <c r="J82" i="24"/>
  <c r="I82" i="24"/>
  <c r="H82" i="24"/>
  <c r="G82" i="24"/>
  <c r="K81" i="24"/>
  <c r="J81" i="24"/>
  <c r="I81" i="24"/>
  <c r="H81" i="24"/>
  <c r="G81" i="24"/>
  <c r="K80" i="24"/>
  <c r="J80" i="24"/>
  <c r="I80" i="24"/>
  <c r="H80" i="24"/>
  <c r="G80" i="24"/>
  <c r="K78" i="24"/>
  <c r="J78" i="24"/>
  <c r="I78" i="24"/>
  <c r="H78" i="24"/>
  <c r="G78" i="24"/>
  <c r="K77" i="24"/>
  <c r="J77" i="24"/>
  <c r="I77" i="24"/>
  <c r="H77" i="24"/>
  <c r="G77" i="24"/>
  <c r="K76" i="24"/>
  <c r="J76" i="24"/>
  <c r="I76" i="24"/>
  <c r="H76" i="24"/>
  <c r="G76" i="24"/>
  <c r="K75" i="24"/>
  <c r="J75" i="24"/>
  <c r="I75" i="24"/>
  <c r="H75" i="24"/>
  <c r="G75" i="24"/>
  <c r="K74" i="24"/>
  <c r="J74" i="24"/>
  <c r="I74" i="24"/>
  <c r="H74" i="24"/>
  <c r="G74" i="24"/>
  <c r="K73" i="24"/>
  <c r="J73" i="24"/>
  <c r="I73" i="24"/>
  <c r="H73" i="24"/>
  <c r="G73" i="24"/>
  <c r="K72" i="24"/>
  <c r="J72" i="24"/>
  <c r="I72" i="24"/>
  <c r="H72" i="24"/>
  <c r="G72" i="24"/>
  <c r="K71" i="24"/>
  <c r="J71" i="24"/>
  <c r="I71" i="24"/>
  <c r="H71" i="24"/>
  <c r="G71" i="24"/>
  <c r="K70" i="24"/>
  <c r="J70" i="24"/>
  <c r="I70" i="24"/>
  <c r="H70" i="24"/>
  <c r="G70" i="24"/>
  <c r="K69" i="24"/>
  <c r="J69" i="24"/>
  <c r="I69" i="24"/>
  <c r="H69" i="24"/>
  <c r="G69" i="24"/>
  <c r="K68" i="24"/>
  <c r="J68" i="24"/>
  <c r="I68" i="24"/>
  <c r="H68" i="24"/>
  <c r="G68" i="24"/>
  <c r="K67" i="24"/>
  <c r="J67" i="24"/>
  <c r="I67" i="24"/>
  <c r="H67" i="24"/>
  <c r="G67" i="24"/>
  <c r="K66" i="24"/>
  <c r="J66" i="24"/>
  <c r="I66" i="24"/>
  <c r="H66" i="24"/>
  <c r="G66" i="24"/>
  <c r="K65" i="24"/>
  <c r="J65" i="24"/>
  <c r="I65" i="24"/>
  <c r="H65" i="24"/>
  <c r="G65" i="24"/>
  <c r="K64" i="24"/>
  <c r="J64" i="24"/>
  <c r="I64" i="24"/>
  <c r="H64" i="24"/>
  <c r="G64" i="24"/>
  <c r="K63" i="24"/>
  <c r="J63" i="24"/>
  <c r="I63" i="24"/>
  <c r="H63" i="24"/>
  <c r="G63" i="24"/>
  <c r="K62" i="24"/>
  <c r="J62" i="24"/>
  <c r="I62" i="24"/>
  <c r="H62" i="24"/>
  <c r="G62" i="24"/>
  <c r="K61" i="24"/>
  <c r="J61" i="24"/>
  <c r="I61" i="24"/>
  <c r="H61" i="24"/>
  <c r="G61" i="24"/>
  <c r="K60" i="24"/>
  <c r="J60" i="24"/>
  <c r="I60" i="24"/>
  <c r="H60" i="24"/>
  <c r="G60" i="24"/>
  <c r="K59" i="24"/>
  <c r="J59" i="24"/>
  <c r="I59" i="24"/>
  <c r="H59" i="24"/>
  <c r="G59" i="24"/>
  <c r="K58" i="24"/>
  <c r="J58" i="24"/>
  <c r="I58" i="24"/>
  <c r="H58" i="24"/>
  <c r="G58" i="24"/>
  <c r="K57" i="24"/>
  <c r="J57" i="24"/>
  <c r="I57" i="24"/>
  <c r="H57" i="24"/>
  <c r="G57" i="24"/>
  <c r="K56" i="24"/>
  <c r="J56" i="24"/>
  <c r="I56" i="24"/>
  <c r="H56" i="24"/>
  <c r="G56" i="24"/>
  <c r="K55" i="24"/>
  <c r="J55" i="24"/>
  <c r="I55" i="24"/>
  <c r="H55" i="24"/>
  <c r="G55" i="24"/>
  <c r="K54" i="24"/>
  <c r="J54" i="24"/>
  <c r="I54" i="24"/>
  <c r="H54" i="24"/>
  <c r="G54" i="24"/>
  <c r="K53" i="24"/>
  <c r="J53" i="24"/>
  <c r="I53" i="24"/>
  <c r="H53" i="24"/>
  <c r="G53" i="24"/>
  <c r="K52" i="24"/>
  <c r="J52" i="24"/>
  <c r="I52" i="24"/>
  <c r="H52" i="24"/>
  <c r="G52" i="24"/>
  <c r="K49" i="24"/>
  <c r="J49" i="24"/>
  <c r="I49" i="24"/>
  <c r="H49" i="24"/>
  <c r="G49" i="24"/>
  <c r="K48" i="24"/>
  <c r="J48" i="24"/>
  <c r="I48" i="24"/>
  <c r="H48" i="24"/>
  <c r="G48" i="24"/>
  <c r="K47" i="24"/>
  <c r="J47" i="24"/>
  <c r="I47" i="24"/>
  <c r="H47" i="24"/>
  <c r="G47" i="24"/>
  <c r="K46" i="24"/>
  <c r="J46" i="24"/>
  <c r="I46" i="24"/>
  <c r="H46" i="24"/>
  <c r="G46" i="24"/>
  <c r="K45" i="24"/>
  <c r="J45" i="24"/>
  <c r="I45" i="24"/>
  <c r="H45" i="24"/>
  <c r="G45" i="24"/>
  <c r="K44" i="24"/>
  <c r="J44" i="24"/>
  <c r="I44" i="24"/>
  <c r="H44" i="24"/>
  <c r="G44" i="24"/>
  <c r="K43" i="24"/>
  <c r="J43" i="24"/>
  <c r="I43" i="24"/>
  <c r="H43" i="24"/>
  <c r="G43" i="24"/>
  <c r="K42" i="24"/>
  <c r="J42" i="24"/>
  <c r="I42" i="24"/>
  <c r="H42" i="24"/>
  <c r="G42" i="24"/>
  <c r="K41" i="24"/>
  <c r="J41" i="24"/>
  <c r="I41" i="24"/>
  <c r="H41" i="24"/>
  <c r="G41" i="24"/>
  <c r="K40" i="24"/>
  <c r="J40" i="24"/>
  <c r="I40" i="24"/>
  <c r="H40" i="24"/>
  <c r="G40" i="24"/>
  <c r="K39" i="24"/>
  <c r="J39" i="24"/>
  <c r="I39" i="24"/>
  <c r="H39" i="24"/>
  <c r="G39" i="24"/>
  <c r="K38" i="24"/>
  <c r="J38" i="24"/>
  <c r="I38" i="24"/>
  <c r="H38" i="24"/>
  <c r="G38" i="24"/>
  <c r="K37" i="24"/>
  <c r="J37" i="24"/>
  <c r="I37" i="24"/>
  <c r="H37" i="24"/>
  <c r="G37" i="24"/>
  <c r="K36" i="24"/>
  <c r="J36" i="24"/>
  <c r="I36" i="24"/>
  <c r="H36" i="24"/>
  <c r="G36" i="24"/>
  <c r="K35" i="24"/>
  <c r="J35" i="24"/>
  <c r="I35" i="24"/>
  <c r="H35" i="24"/>
  <c r="G35" i="24"/>
  <c r="K34" i="24"/>
  <c r="J34" i="24"/>
  <c r="I34" i="24"/>
  <c r="H34" i="24"/>
  <c r="G34" i="24"/>
  <c r="K33" i="24"/>
  <c r="J33" i="24"/>
  <c r="I33" i="24"/>
  <c r="H33" i="24"/>
  <c r="G33" i="24"/>
  <c r="K32" i="24"/>
  <c r="J32" i="24"/>
  <c r="I32" i="24"/>
  <c r="H32" i="24"/>
  <c r="G32" i="24"/>
  <c r="K31" i="24"/>
  <c r="J31" i="24"/>
  <c r="I31" i="24"/>
  <c r="H31" i="24"/>
  <c r="G31" i="24"/>
  <c r="K30" i="24"/>
  <c r="J30" i="24"/>
  <c r="I30" i="24"/>
  <c r="H30" i="24"/>
  <c r="G30" i="24"/>
  <c r="K29" i="24"/>
  <c r="J29" i="24"/>
  <c r="I29" i="24"/>
  <c r="H29" i="24"/>
  <c r="G29" i="24"/>
  <c r="K28" i="24"/>
  <c r="J28" i="24"/>
  <c r="I28" i="24"/>
  <c r="H28" i="24"/>
  <c r="G28" i="24"/>
  <c r="K27" i="24"/>
  <c r="J27" i="24"/>
  <c r="I27" i="24"/>
  <c r="H27" i="24"/>
  <c r="G27" i="24"/>
  <c r="K26" i="24"/>
  <c r="J26" i="24"/>
  <c r="I26" i="24"/>
  <c r="H26" i="24"/>
  <c r="G26" i="24"/>
  <c r="K25" i="24"/>
  <c r="J25" i="24"/>
  <c r="I25" i="24"/>
  <c r="H25" i="24"/>
  <c r="G25" i="24"/>
  <c r="K24" i="24"/>
  <c r="J24" i="24"/>
  <c r="I24" i="24"/>
  <c r="H24" i="24"/>
  <c r="G24" i="24"/>
  <c r="K23" i="24"/>
  <c r="J23" i="24"/>
  <c r="I23" i="24"/>
  <c r="H23" i="24"/>
  <c r="G23" i="24"/>
  <c r="K22" i="24"/>
  <c r="J22" i="24"/>
  <c r="I22" i="24"/>
  <c r="H22" i="24"/>
  <c r="G22" i="24"/>
  <c r="K21" i="24"/>
  <c r="J21" i="24"/>
  <c r="I21" i="24"/>
  <c r="H21" i="24"/>
  <c r="G21" i="24"/>
  <c r="K20" i="24"/>
  <c r="J20" i="24"/>
  <c r="I20" i="24"/>
  <c r="H20" i="24"/>
  <c r="G20" i="24"/>
  <c r="K19" i="24"/>
  <c r="J19" i="24"/>
  <c r="I19" i="24"/>
  <c r="H19" i="24"/>
  <c r="G19" i="24"/>
  <c r="K18" i="24"/>
  <c r="J18" i="24"/>
  <c r="I18" i="24"/>
  <c r="H18" i="24"/>
  <c r="G18" i="24"/>
  <c r="K17" i="24"/>
  <c r="J17" i="24"/>
  <c r="I17" i="24"/>
  <c r="H17" i="24"/>
  <c r="G17" i="24"/>
  <c r="K16" i="24"/>
  <c r="J16" i="24"/>
  <c r="I16" i="24"/>
  <c r="H16" i="24"/>
  <c r="G16" i="24"/>
  <c r="K15" i="24"/>
  <c r="J15" i="24"/>
  <c r="I15" i="24"/>
  <c r="H15" i="24"/>
  <c r="G15" i="24"/>
  <c r="K14" i="24"/>
  <c r="J14" i="24"/>
  <c r="I14" i="24"/>
  <c r="H14" i="24"/>
  <c r="G14" i="24"/>
  <c r="K82" i="23"/>
  <c r="J82" i="23"/>
  <c r="I82" i="23"/>
  <c r="H82" i="23"/>
  <c r="G82" i="23"/>
  <c r="K81" i="23"/>
  <c r="J81" i="23"/>
  <c r="I81" i="23"/>
  <c r="H81" i="23"/>
  <c r="G81" i="23"/>
  <c r="K80" i="23"/>
  <c r="J80" i="23"/>
  <c r="I80" i="23"/>
  <c r="H80" i="23"/>
  <c r="G80" i="23"/>
  <c r="K79" i="23"/>
  <c r="J79" i="23"/>
  <c r="I79" i="23"/>
  <c r="H79" i="23"/>
  <c r="G79" i="23"/>
  <c r="K78" i="23"/>
  <c r="J78" i="23"/>
  <c r="I78" i="23"/>
  <c r="H78" i="23"/>
  <c r="G78" i="23"/>
  <c r="K77" i="23"/>
  <c r="J77" i="23"/>
  <c r="I77" i="23"/>
  <c r="H77" i="23"/>
  <c r="G77" i="23"/>
  <c r="K76" i="23"/>
  <c r="J76" i="23"/>
  <c r="I76" i="23"/>
  <c r="H76" i="23"/>
  <c r="G76" i="23"/>
  <c r="K75" i="23"/>
  <c r="J75" i="23"/>
  <c r="I75" i="23"/>
  <c r="H75" i="23"/>
  <c r="G75" i="23"/>
  <c r="K74" i="23"/>
  <c r="J74" i="23"/>
  <c r="I74" i="23"/>
  <c r="H74" i="23"/>
  <c r="G74" i="23"/>
  <c r="K73" i="23"/>
  <c r="J73" i="23"/>
  <c r="I73" i="23"/>
  <c r="H73" i="23"/>
  <c r="G73" i="23"/>
  <c r="K72" i="23"/>
  <c r="J72" i="23"/>
  <c r="I72" i="23"/>
  <c r="H72" i="23"/>
  <c r="G72" i="23"/>
  <c r="K71" i="23"/>
  <c r="J71" i="23"/>
  <c r="I71" i="23"/>
  <c r="H71" i="23"/>
  <c r="G71" i="23"/>
  <c r="K70" i="23"/>
  <c r="J70" i="23"/>
  <c r="I70" i="23"/>
  <c r="H70" i="23"/>
  <c r="G70" i="23"/>
  <c r="K69" i="23"/>
  <c r="J69" i="23"/>
  <c r="I69" i="23"/>
  <c r="H69" i="23"/>
  <c r="G69" i="23"/>
  <c r="K68" i="23"/>
  <c r="J68" i="23"/>
  <c r="I68" i="23"/>
  <c r="H68" i="23"/>
  <c r="G68" i="23"/>
  <c r="K67" i="23"/>
  <c r="J67" i="23"/>
  <c r="I67" i="23"/>
  <c r="H67" i="23"/>
  <c r="G67" i="23"/>
  <c r="K66" i="23"/>
  <c r="J66" i="23"/>
  <c r="I66" i="23"/>
  <c r="H66" i="23"/>
  <c r="G66" i="23"/>
  <c r="K65" i="23"/>
  <c r="J65" i="23"/>
  <c r="I65" i="23"/>
  <c r="H65" i="23"/>
  <c r="G65" i="23"/>
  <c r="K64" i="23"/>
  <c r="J64" i="23"/>
  <c r="I64" i="23"/>
  <c r="H64" i="23"/>
  <c r="G64" i="23"/>
  <c r="K63" i="23"/>
  <c r="J63" i="23"/>
  <c r="I63" i="23"/>
  <c r="H63" i="23"/>
  <c r="G63" i="23"/>
  <c r="K62" i="23"/>
  <c r="J62" i="23"/>
  <c r="I62" i="23"/>
  <c r="H62" i="23"/>
  <c r="G62" i="23"/>
  <c r="K61" i="23"/>
  <c r="J61" i="23"/>
  <c r="I61" i="23"/>
  <c r="H61" i="23"/>
  <c r="G61" i="23"/>
  <c r="K59" i="23"/>
  <c r="J59" i="23"/>
  <c r="I59" i="23"/>
  <c r="H59" i="23"/>
  <c r="G59" i="23"/>
  <c r="K58" i="23"/>
  <c r="J58" i="23"/>
  <c r="I58" i="23"/>
  <c r="H58" i="23"/>
  <c r="G58" i="23"/>
  <c r="K57" i="23"/>
  <c r="J57" i="23"/>
  <c r="I57" i="23"/>
  <c r="H57" i="23"/>
  <c r="G57" i="23"/>
  <c r="K56" i="23"/>
  <c r="J56" i="23"/>
  <c r="I56" i="23"/>
  <c r="H56" i="23"/>
  <c r="G56" i="23"/>
  <c r="K55" i="23"/>
  <c r="J55" i="23"/>
  <c r="I55" i="23"/>
  <c r="H55" i="23"/>
  <c r="G55" i="23"/>
  <c r="K54" i="23"/>
  <c r="J54" i="23"/>
  <c r="I54" i="23"/>
  <c r="H54" i="23"/>
  <c r="G54" i="23"/>
  <c r="K53" i="23"/>
  <c r="J53" i="23"/>
  <c r="I53" i="23"/>
  <c r="H53" i="23"/>
  <c r="G53" i="23"/>
  <c r="K52" i="23"/>
  <c r="J52" i="23"/>
  <c r="I52" i="23"/>
  <c r="H52" i="23"/>
  <c r="G52" i="23"/>
  <c r="K51" i="23"/>
  <c r="J51" i="23"/>
  <c r="I51" i="23"/>
  <c r="H51" i="23"/>
  <c r="G51" i="23"/>
  <c r="K50" i="23"/>
  <c r="J50" i="23"/>
  <c r="I50" i="23"/>
  <c r="H50" i="23"/>
  <c r="G50" i="23"/>
  <c r="K49" i="23"/>
  <c r="J49" i="23"/>
  <c r="I49" i="23"/>
  <c r="H49" i="23"/>
  <c r="G49" i="23"/>
  <c r="K48" i="23"/>
  <c r="J48" i="23"/>
  <c r="I48" i="23"/>
  <c r="H48" i="23"/>
  <c r="G48" i="23"/>
  <c r="K47" i="23"/>
  <c r="J47" i="23"/>
  <c r="I47" i="23"/>
  <c r="H47" i="23"/>
  <c r="G47" i="23"/>
  <c r="K46" i="23"/>
  <c r="J46" i="23"/>
  <c r="I46" i="23"/>
  <c r="H46" i="23"/>
  <c r="G46" i="23"/>
  <c r="K45" i="23"/>
  <c r="J45" i="23"/>
  <c r="I45" i="23"/>
  <c r="H45" i="23"/>
  <c r="G45" i="23"/>
  <c r="K44" i="23"/>
  <c r="J44" i="23"/>
  <c r="I44" i="23"/>
  <c r="H44" i="23"/>
  <c r="G44" i="23"/>
  <c r="K43" i="23"/>
  <c r="J43" i="23"/>
  <c r="I43" i="23"/>
  <c r="H43" i="23"/>
  <c r="G43" i="23"/>
  <c r="K42" i="23"/>
  <c r="J42" i="23"/>
  <c r="I42" i="23"/>
  <c r="H42" i="23"/>
  <c r="G42" i="23"/>
  <c r="K41" i="23"/>
  <c r="J41" i="23"/>
  <c r="I41" i="23"/>
  <c r="H41" i="23"/>
  <c r="G41" i="23"/>
  <c r="K40" i="23"/>
  <c r="J40" i="23"/>
  <c r="I40" i="23"/>
  <c r="H40" i="23"/>
  <c r="G40" i="23"/>
  <c r="K39" i="23"/>
  <c r="J39" i="23"/>
  <c r="I39" i="23"/>
  <c r="H39" i="23"/>
  <c r="G39" i="23"/>
  <c r="K38" i="23"/>
  <c r="J38" i="23"/>
  <c r="I38" i="23"/>
  <c r="H38" i="23"/>
  <c r="G38" i="23"/>
  <c r="K35" i="23"/>
  <c r="J35" i="23"/>
  <c r="I35" i="23"/>
  <c r="H35" i="23"/>
  <c r="G35" i="23"/>
  <c r="K34" i="23"/>
  <c r="J34" i="23"/>
  <c r="I34" i="23"/>
  <c r="H34" i="23"/>
  <c r="G34" i="23"/>
  <c r="K33" i="23"/>
  <c r="J33" i="23"/>
  <c r="I33" i="23"/>
  <c r="H33" i="23"/>
  <c r="G33" i="23"/>
  <c r="K32" i="23"/>
  <c r="J32" i="23"/>
  <c r="I32" i="23"/>
  <c r="H32" i="23"/>
  <c r="G32" i="23"/>
  <c r="K31" i="23"/>
  <c r="J31" i="23"/>
  <c r="I31" i="23"/>
  <c r="H31" i="23"/>
  <c r="G31" i="23"/>
  <c r="K30" i="23"/>
  <c r="J30" i="23"/>
  <c r="I30" i="23"/>
  <c r="H30" i="23"/>
  <c r="G30" i="23"/>
  <c r="K29" i="23"/>
  <c r="J29" i="23"/>
  <c r="I29" i="23"/>
  <c r="H29" i="23"/>
  <c r="G29" i="23"/>
  <c r="K28" i="23"/>
  <c r="J28" i="23"/>
  <c r="I28" i="23"/>
  <c r="H28" i="23"/>
  <c r="G28" i="23"/>
  <c r="K27" i="23"/>
  <c r="J27" i="23"/>
  <c r="I27" i="23"/>
  <c r="H27" i="23"/>
  <c r="G27" i="23"/>
  <c r="K26" i="23"/>
  <c r="J26" i="23"/>
  <c r="I26" i="23"/>
  <c r="H26" i="23"/>
  <c r="G26" i="23"/>
  <c r="K25" i="23"/>
  <c r="J25" i="23"/>
  <c r="I25" i="23"/>
  <c r="H25" i="23"/>
  <c r="G25" i="23"/>
  <c r="K24" i="23"/>
  <c r="J24" i="23"/>
  <c r="I24" i="23"/>
  <c r="H24" i="23"/>
  <c r="G24" i="23"/>
  <c r="K23" i="23"/>
  <c r="J23" i="23"/>
  <c r="I23" i="23"/>
  <c r="H23" i="23"/>
  <c r="G23" i="23"/>
  <c r="K22" i="23"/>
  <c r="J22" i="23"/>
  <c r="I22" i="23"/>
  <c r="H22" i="23"/>
  <c r="G22" i="23"/>
  <c r="K21" i="23"/>
  <c r="J21" i="23"/>
  <c r="I21" i="23"/>
  <c r="H21" i="23"/>
  <c r="G21" i="23"/>
  <c r="K20" i="23"/>
  <c r="J20" i="23"/>
  <c r="I20" i="23"/>
  <c r="H20" i="23"/>
  <c r="G20" i="23"/>
  <c r="K19" i="23"/>
  <c r="J19" i="23"/>
  <c r="I19" i="23"/>
  <c r="H19" i="23"/>
  <c r="G19" i="23"/>
  <c r="K18" i="23"/>
  <c r="J18" i="23"/>
  <c r="I18" i="23"/>
  <c r="H18" i="23"/>
  <c r="G18" i="23"/>
  <c r="K17" i="23"/>
  <c r="J17" i="23"/>
  <c r="I17" i="23"/>
  <c r="H17" i="23"/>
  <c r="G17" i="23"/>
  <c r="K16" i="23"/>
  <c r="J16" i="23"/>
  <c r="I16" i="23"/>
  <c r="H16" i="23"/>
  <c r="G16" i="23"/>
  <c r="K15" i="23"/>
  <c r="J15" i="23"/>
  <c r="I15" i="23"/>
  <c r="H15" i="23"/>
  <c r="G15" i="23"/>
  <c r="K14" i="23"/>
  <c r="J14" i="23"/>
  <c r="I14" i="23"/>
  <c r="H14" i="23"/>
  <c r="G14" i="23"/>
  <c r="K103" i="22"/>
  <c r="J103" i="22"/>
  <c r="I103" i="22"/>
  <c r="H103" i="22"/>
  <c r="G103" i="22"/>
  <c r="K102" i="22"/>
  <c r="J102" i="22"/>
  <c r="I102" i="22"/>
  <c r="H102" i="22"/>
  <c r="G102" i="22"/>
  <c r="K101" i="22"/>
  <c r="J101" i="22"/>
  <c r="I101" i="22"/>
  <c r="H101" i="22"/>
  <c r="G101" i="22"/>
  <c r="K100" i="22"/>
  <c r="J100" i="22"/>
  <c r="I100" i="22"/>
  <c r="H100" i="22"/>
  <c r="G100" i="22"/>
  <c r="K99" i="22"/>
  <c r="J99" i="22"/>
  <c r="I99" i="22"/>
  <c r="H99" i="22"/>
  <c r="G99" i="22"/>
  <c r="K98" i="22"/>
  <c r="J98" i="22"/>
  <c r="I98" i="22"/>
  <c r="H98" i="22"/>
  <c r="G98" i="22"/>
  <c r="K97" i="22"/>
  <c r="J97" i="22"/>
  <c r="I97" i="22"/>
  <c r="H97" i="22"/>
  <c r="G97" i="22"/>
  <c r="K96" i="22"/>
  <c r="J96" i="22"/>
  <c r="I96" i="22"/>
  <c r="H96" i="22"/>
  <c r="G96" i="22"/>
  <c r="K95" i="22"/>
  <c r="J95" i="22"/>
  <c r="I95" i="22"/>
  <c r="H95" i="22"/>
  <c r="G95" i="22"/>
  <c r="K94" i="22"/>
  <c r="J94" i="22"/>
  <c r="I94" i="22"/>
  <c r="H94" i="22"/>
  <c r="G94" i="22"/>
  <c r="K93" i="22"/>
  <c r="J93" i="22"/>
  <c r="I93" i="22"/>
  <c r="H93" i="22"/>
  <c r="G93" i="22"/>
  <c r="K92" i="22"/>
  <c r="J92" i="22"/>
  <c r="I92" i="22"/>
  <c r="H92" i="22"/>
  <c r="G92" i="22"/>
  <c r="K91" i="22"/>
  <c r="J91" i="22"/>
  <c r="I91" i="22"/>
  <c r="H91" i="22"/>
  <c r="G91" i="22"/>
  <c r="K89" i="22"/>
  <c r="J89" i="22"/>
  <c r="I89" i="22"/>
  <c r="H89" i="22"/>
  <c r="G89" i="22"/>
  <c r="K88" i="22"/>
  <c r="J88" i="22"/>
  <c r="I88" i="22"/>
  <c r="H88" i="22"/>
  <c r="G88" i="22"/>
  <c r="K87" i="22"/>
  <c r="J87" i="22"/>
  <c r="I87" i="22"/>
  <c r="H87" i="22"/>
  <c r="G87" i="22"/>
  <c r="K86" i="22"/>
  <c r="J86" i="22"/>
  <c r="I86" i="22"/>
  <c r="H86" i="22"/>
  <c r="G86" i="22"/>
  <c r="K85" i="22"/>
  <c r="J85" i="22"/>
  <c r="I85" i="22"/>
  <c r="H85" i="22"/>
  <c r="G85" i="22"/>
  <c r="K84" i="22"/>
  <c r="J84" i="22"/>
  <c r="I84" i="22"/>
  <c r="H84" i="22"/>
  <c r="G84" i="22"/>
  <c r="K83" i="22"/>
  <c r="J83" i="22"/>
  <c r="I83" i="22"/>
  <c r="H83" i="22"/>
  <c r="G83" i="22"/>
  <c r="K82" i="22"/>
  <c r="J82" i="22"/>
  <c r="I82" i="22"/>
  <c r="H82" i="22"/>
  <c r="G82" i="22"/>
  <c r="K81" i="22"/>
  <c r="J81" i="22"/>
  <c r="I81" i="22"/>
  <c r="H81" i="22"/>
  <c r="G81" i="22"/>
  <c r="K80" i="22"/>
  <c r="J80" i="22"/>
  <c r="I80" i="22"/>
  <c r="H80" i="22"/>
  <c r="G80" i="22"/>
  <c r="K79" i="22"/>
  <c r="J79" i="22"/>
  <c r="I79" i="22"/>
  <c r="H79" i="22"/>
  <c r="G79" i="22"/>
  <c r="K78" i="22"/>
  <c r="J78" i="22"/>
  <c r="I78" i="22"/>
  <c r="H78" i="22"/>
  <c r="G78" i="22"/>
  <c r="K77" i="22"/>
  <c r="J77" i="22"/>
  <c r="I77" i="22"/>
  <c r="H77" i="22"/>
  <c r="G77" i="22"/>
  <c r="K75" i="22"/>
  <c r="J75" i="22"/>
  <c r="I75" i="22"/>
  <c r="H75" i="22"/>
  <c r="G75" i="22"/>
  <c r="K74" i="22"/>
  <c r="J74" i="22"/>
  <c r="I74" i="22"/>
  <c r="H74" i="22"/>
  <c r="G74" i="22"/>
  <c r="K73" i="22"/>
  <c r="J73" i="22"/>
  <c r="I73" i="22"/>
  <c r="H73" i="22"/>
  <c r="G73" i="22"/>
  <c r="K72" i="22"/>
  <c r="J72" i="22"/>
  <c r="I72" i="22"/>
  <c r="H72" i="22"/>
  <c r="G72" i="22"/>
  <c r="K71" i="22"/>
  <c r="J71" i="22"/>
  <c r="I71" i="22"/>
  <c r="H71" i="22"/>
  <c r="G71" i="22"/>
  <c r="K70" i="22"/>
  <c r="J70" i="22"/>
  <c r="I70" i="22"/>
  <c r="H70" i="22"/>
  <c r="G70" i="22"/>
  <c r="K69" i="22"/>
  <c r="J69" i="22"/>
  <c r="I69" i="22"/>
  <c r="H69" i="22"/>
  <c r="G69" i="22"/>
  <c r="K68" i="22"/>
  <c r="J68" i="22"/>
  <c r="I68" i="22"/>
  <c r="H68" i="22"/>
  <c r="G68" i="22"/>
  <c r="K67" i="22"/>
  <c r="J67" i="22"/>
  <c r="I67" i="22"/>
  <c r="H67" i="22"/>
  <c r="G67" i="22"/>
  <c r="K66" i="22"/>
  <c r="J66" i="22"/>
  <c r="I66" i="22"/>
  <c r="H66" i="22"/>
  <c r="G66" i="22"/>
  <c r="K65" i="22"/>
  <c r="J65" i="22"/>
  <c r="I65" i="22"/>
  <c r="H65" i="22"/>
  <c r="G65" i="22"/>
  <c r="K64" i="22"/>
  <c r="J64" i="22"/>
  <c r="I64" i="22"/>
  <c r="H64" i="22"/>
  <c r="G64" i="22"/>
  <c r="K63" i="22"/>
  <c r="J63" i="22"/>
  <c r="I63" i="22"/>
  <c r="H63" i="22"/>
  <c r="G63" i="22"/>
  <c r="K60" i="22"/>
  <c r="J60" i="22"/>
  <c r="I60" i="22"/>
  <c r="H60" i="22"/>
  <c r="G60" i="22"/>
  <c r="K59" i="22"/>
  <c r="J59" i="22"/>
  <c r="I59" i="22"/>
  <c r="H59" i="22"/>
  <c r="G59" i="22"/>
  <c r="K58" i="22"/>
  <c r="J58" i="22"/>
  <c r="I58" i="22"/>
  <c r="H58" i="22"/>
  <c r="G58" i="22"/>
  <c r="K57" i="22"/>
  <c r="J57" i="22"/>
  <c r="I57" i="22"/>
  <c r="H57" i="22"/>
  <c r="G57" i="22"/>
  <c r="K56" i="22"/>
  <c r="J56" i="22"/>
  <c r="I56" i="22"/>
  <c r="H56" i="22"/>
  <c r="G56" i="22"/>
  <c r="K55" i="22"/>
  <c r="J55" i="22"/>
  <c r="I55" i="22"/>
  <c r="H55" i="22"/>
  <c r="G55" i="22"/>
  <c r="K54" i="22"/>
  <c r="J54" i="22"/>
  <c r="I54" i="22"/>
  <c r="H54" i="22"/>
  <c r="G54" i="22"/>
  <c r="K53" i="22"/>
  <c r="J53" i="22"/>
  <c r="I53" i="22"/>
  <c r="H53" i="22"/>
  <c r="G53" i="22"/>
  <c r="K52" i="22"/>
  <c r="J52" i="22"/>
  <c r="I52" i="22"/>
  <c r="H52" i="22"/>
  <c r="G52" i="22"/>
  <c r="K51" i="22"/>
  <c r="J51" i="22"/>
  <c r="I51" i="22"/>
  <c r="H51" i="22"/>
  <c r="G51" i="22"/>
  <c r="K50" i="22"/>
  <c r="J50" i="22"/>
  <c r="I50" i="22"/>
  <c r="H50" i="22"/>
  <c r="G50" i="22"/>
  <c r="K49" i="22"/>
  <c r="J49" i="22"/>
  <c r="I49" i="22"/>
  <c r="H49" i="22"/>
  <c r="G49" i="22"/>
  <c r="K48" i="22"/>
  <c r="J48" i="22"/>
  <c r="I48" i="22"/>
  <c r="H48" i="22"/>
  <c r="G48" i="22"/>
  <c r="K46" i="22"/>
  <c r="J46" i="22"/>
  <c r="I46" i="22"/>
  <c r="H46" i="22"/>
  <c r="G46" i="22"/>
  <c r="K45" i="22"/>
  <c r="J45" i="22"/>
  <c r="I45" i="22"/>
  <c r="H45" i="22"/>
  <c r="G45" i="22"/>
  <c r="K44" i="22"/>
  <c r="J44" i="22"/>
  <c r="I44" i="22"/>
  <c r="H44" i="22"/>
  <c r="G44" i="22"/>
  <c r="K43" i="22"/>
  <c r="J43" i="22"/>
  <c r="I43" i="22"/>
  <c r="H43" i="22"/>
  <c r="G43" i="22"/>
  <c r="K42" i="22"/>
  <c r="J42" i="22"/>
  <c r="I42" i="22"/>
  <c r="H42" i="22"/>
  <c r="G42" i="22"/>
  <c r="K41" i="22"/>
  <c r="J41" i="22"/>
  <c r="I41" i="22"/>
  <c r="H41" i="22"/>
  <c r="G41" i="22"/>
  <c r="K40" i="22"/>
  <c r="J40" i="22"/>
  <c r="I40" i="22"/>
  <c r="H40" i="22"/>
  <c r="G40" i="22"/>
  <c r="K39" i="22"/>
  <c r="J39" i="22"/>
  <c r="I39" i="22"/>
  <c r="H39" i="22"/>
  <c r="G39" i="22"/>
  <c r="K38" i="22"/>
  <c r="J38" i="22"/>
  <c r="I38" i="22"/>
  <c r="H38" i="22"/>
  <c r="G38" i="22"/>
  <c r="K37" i="22"/>
  <c r="J37" i="22"/>
  <c r="I37" i="22"/>
  <c r="H37" i="22"/>
  <c r="G37" i="22"/>
  <c r="K36" i="22"/>
  <c r="J36" i="22"/>
  <c r="I36" i="22"/>
  <c r="H36" i="22"/>
  <c r="G36" i="22"/>
  <c r="K35" i="22"/>
  <c r="J35" i="22"/>
  <c r="I35" i="22"/>
  <c r="H35" i="22"/>
  <c r="G35" i="22"/>
  <c r="K34" i="22"/>
  <c r="J34" i="22"/>
  <c r="I34" i="22"/>
  <c r="H34" i="22"/>
  <c r="G34" i="22"/>
  <c r="K31" i="22"/>
  <c r="J31" i="22"/>
  <c r="I31" i="22"/>
  <c r="H31" i="22"/>
  <c r="G31" i="22"/>
  <c r="K30" i="22"/>
  <c r="J30" i="22"/>
  <c r="I30" i="22"/>
  <c r="H30" i="22"/>
  <c r="G30" i="22"/>
  <c r="K29" i="22"/>
  <c r="J29" i="22"/>
  <c r="I29" i="22"/>
  <c r="H29" i="22"/>
  <c r="G29" i="22"/>
  <c r="K28" i="22"/>
  <c r="J28" i="22"/>
  <c r="I28" i="22"/>
  <c r="H28" i="22"/>
  <c r="G28" i="22"/>
  <c r="K27" i="22"/>
  <c r="J27" i="22"/>
  <c r="I27" i="22"/>
  <c r="H27" i="22"/>
  <c r="G27" i="22"/>
  <c r="K26" i="22"/>
  <c r="J26" i="22"/>
  <c r="I26" i="22"/>
  <c r="H26" i="22"/>
  <c r="G26" i="22"/>
  <c r="K25" i="22"/>
  <c r="J25" i="22"/>
  <c r="I25" i="22"/>
  <c r="H25" i="22"/>
  <c r="G25" i="22"/>
  <c r="K24" i="22"/>
  <c r="J24" i="22"/>
  <c r="I24" i="22"/>
  <c r="H24" i="22"/>
  <c r="G24" i="22"/>
  <c r="K23" i="22"/>
  <c r="J23" i="22"/>
  <c r="I23" i="22"/>
  <c r="H23" i="22"/>
  <c r="G23" i="22"/>
  <c r="K22" i="22"/>
  <c r="J22" i="22"/>
  <c r="I22" i="22"/>
  <c r="H22" i="22"/>
  <c r="G22" i="22"/>
  <c r="K21" i="22"/>
  <c r="J21" i="22"/>
  <c r="I21" i="22"/>
  <c r="H21" i="22"/>
  <c r="G21" i="22"/>
  <c r="K20" i="22"/>
  <c r="J20" i="22"/>
  <c r="I20" i="22"/>
  <c r="H20" i="22"/>
  <c r="G20" i="22"/>
  <c r="K19" i="22"/>
  <c r="J19" i="22"/>
  <c r="I19" i="22"/>
  <c r="H19" i="22"/>
  <c r="G19" i="22"/>
  <c r="K18" i="22"/>
  <c r="J18" i="22"/>
  <c r="I18" i="22"/>
  <c r="H18" i="22"/>
  <c r="G18" i="22"/>
  <c r="K17" i="22"/>
  <c r="J17" i="22"/>
  <c r="I17" i="22"/>
  <c r="H17" i="22"/>
  <c r="G17" i="22"/>
  <c r="K16" i="22"/>
  <c r="J16" i="22"/>
  <c r="I16" i="22"/>
  <c r="H16" i="22"/>
  <c r="G16" i="22"/>
  <c r="K15" i="22"/>
  <c r="J15" i="22"/>
  <c r="I15" i="22"/>
  <c r="H15" i="22"/>
  <c r="G15" i="22"/>
  <c r="K14" i="22"/>
  <c r="J14" i="22"/>
  <c r="I14" i="22"/>
  <c r="H14" i="22"/>
  <c r="G14" i="22"/>
  <c r="K85" i="21"/>
  <c r="J85" i="21"/>
  <c r="I85" i="21"/>
  <c r="H85" i="21"/>
  <c r="G85" i="21"/>
  <c r="K84" i="21"/>
  <c r="J84" i="21"/>
  <c r="I84" i="21"/>
  <c r="H84" i="21"/>
  <c r="G84" i="21"/>
  <c r="K83" i="21"/>
  <c r="J83" i="21"/>
  <c r="I83" i="21"/>
  <c r="H83" i="21"/>
  <c r="G83" i="21"/>
  <c r="K82" i="21"/>
  <c r="J82" i="21"/>
  <c r="I82" i="21"/>
  <c r="H82" i="21"/>
  <c r="G82" i="21"/>
  <c r="K81" i="21"/>
  <c r="J81" i="21"/>
  <c r="I81" i="21"/>
  <c r="H81" i="21"/>
  <c r="G81" i="21"/>
  <c r="K80" i="21"/>
  <c r="J80" i="21"/>
  <c r="I80" i="21"/>
  <c r="H80" i="21"/>
  <c r="G80" i="21"/>
  <c r="K79" i="21"/>
  <c r="J79" i="21"/>
  <c r="I79" i="21"/>
  <c r="H79" i="21"/>
  <c r="G79" i="21"/>
  <c r="K78" i="21"/>
  <c r="J78" i="21"/>
  <c r="I78" i="21"/>
  <c r="H78" i="21"/>
  <c r="G78" i="21"/>
  <c r="K77" i="21"/>
  <c r="J77" i="21"/>
  <c r="I77" i="21"/>
  <c r="H77" i="21"/>
  <c r="G77" i="21"/>
  <c r="K76" i="21"/>
  <c r="J76" i="21"/>
  <c r="I76" i="21"/>
  <c r="H76" i="21"/>
  <c r="G76" i="21"/>
  <c r="K75" i="21"/>
  <c r="J75" i="21"/>
  <c r="I75" i="21"/>
  <c r="H75" i="21"/>
  <c r="G75" i="21"/>
  <c r="K74" i="21"/>
  <c r="J74" i="21"/>
  <c r="I74" i="21"/>
  <c r="H74" i="21"/>
  <c r="G74" i="21"/>
  <c r="K73" i="21"/>
  <c r="J73" i="21"/>
  <c r="I73" i="21"/>
  <c r="H73" i="21"/>
  <c r="G73" i="21"/>
  <c r="K72" i="21"/>
  <c r="J72" i="21"/>
  <c r="I72" i="21"/>
  <c r="H72" i="21"/>
  <c r="G72" i="21"/>
  <c r="K71" i="21"/>
  <c r="J71" i="21"/>
  <c r="I71" i="21"/>
  <c r="H71" i="21"/>
  <c r="G71" i="21"/>
  <c r="K70" i="21"/>
  <c r="J70" i="21"/>
  <c r="I70" i="21"/>
  <c r="H70" i="21"/>
  <c r="G70" i="21"/>
  <c r="K69" i="21"/>
  <c r="J69" i="21"/>
  <c r="I69" i="21"/>
  <c r="H69" i="21"/>
  <c r="G69" i="21"/>
  <c r="K68" i="21"/>
  <c r="J68" i="21"/>
  <c r="I68" i="21"/>
  <c r="H68" i="21"/>
  <c r="G68" i="21"/>
  <c r="K67" i="21"/>
  <c r="J67" i="21"/>
  <c r="I67" i="21"/>
  <c r="H67" i="21"/>
  <c r="G67" i="21"/>
  <c r="K66" i="21"/>
  <c r="J66" i="21"/>
  <c r="I66" i="21"/>
  <c r="H66" i="21"/>
  <c r="G66" i="21"/>
  <c r="K65" i="21"/>
  <c r="J65" i="21"/>
  <c r="I65" i="21"/>
  <c r="H65" i="21"/>
  <c r="G65" i="21"/>
  <c r="K64" i="21"/>
  <c r="J64" i="21"/>
  <c r="I64" i="21"/>
  <c r="H64" i="21"/>
  <c r="G64" i="21"/>
  <c r="K63" i="21"/>
  <c r="J63" i="21"/>
  <c r="I63" i="21"/>
  <c r="H63" i="21"/>
  <c r="G63" i="21"/>
  <c r="K61" i="21"/>
  <c r="J61" i="21"/>
  <c r="I61" i="21"/>
  <c r="H61" i="21"/>
  <c r="G61" i="21"/>
  <c r="K60" i="21"/>
  <c r="J60" i="21"/>
  <c r="I60" i="21"/>
  <c r="H60" i="21"/>
  <c r="G60" i="21"/>
  <c r="K59" i="21"/>
  <c r="J59" i="21"/>
  <c r="I59" i="21"/>
  <c r="H59" i="21"/>
  <c r="G59" i="21"/>
  <c r="K58" i="21"/>
  <c r="J58" i="21"/>
  <c r="I58" i="21"/>
  <c r="H58" i="21"/>
  <c r="G58" i="21"/>
  <c r="K57" i="21"/>
  <c r="J57" i="21"/>
  <c r="I57" i="21"/>
  <c r="H57" i="21"/>
  <c r="G57" i="21"/>
  <c r="K56" i="21"/>
  <c r="J56" i="21"/>
  <c r="I56" i="21"/>
  <c r="H56" i="21"/>
  <c r="G56" i="21"/>
  <c r="K55" i="21"/>
  <c r="J55" i="21"/>
  <c r="I55" i="21"/>
  <c r="H55" i="21"/>
  <c r="G55" i="21"/>
  <c r="K54" i="21"/>
  <c r="J54" i="21"/>
  <c r="I54" i="21"/>
  <c r="H54" i="21"/>
  <c r="G54" i="21"/>
  <c r="K53" i="21"/>
  <c r="J53" i="21"/>
  <c r="I53" i="21"/>
  <c r="H53" i="21"/>
  <c r="G53" i="21"/>
  <c r="K52" i="21"/>
  <c r="J52" i="21"/>
  <c r="I52" i="21"/>
  <c r="H52" i="21"/>
  <c r="G52" i="21"/>
  <c r="K51" i="21"/>
  <c r="J51" i="21"/>
  <c r="I51" i="21"/>
  <c r="H51" i="21"/>
  <c r="G51" i="21"/>
  <c r="K50" i="21"/>
  <c r="J50" i="21"/>
  <c r="I50" i="21"/>
  <c r="H50" i="21"/>
  <c r="G50" i="21"/>
  <c r="K49" i="21"/>
  <c r="J49" i="21"/>
  <c r="I49" i="21"/>
  <c r="H49" i="21"/>
  <c r="G49" i="21"/>
  <c r="K48" i="21"/>
  <c r="J48" i="21"/>
  <c r="I48" i="21"/>
  <c r="H48" i="21"/>
  <c r="G48" i="21"/>
  <c r="K47" i="21"/>
  <c r="J47" i="21"/>
  <c r="I47" i="21"/>
  <c r="H47" i="21"/>
  <c r="G47" i="21"/>
  <c r="K46" i="21"/>
  <c r="J46" i="21"/>
  <c r="I46" i="21"/>
  <c r="H46" i="21"/>
  <c r="G46" i="21"/>
  <c r="K45" i="21"/>
  <c r="J45" i="21"/>
  <c r="I45" i="21"/>
  <c r="H45" i="21"/>
  <c r="G45" i="21"/>
  <c r="K44" i="21"/>
  <c r="J44" i="21"/>
  <c r="I44" i="21"/>
  <c r="H44" i="21"/>
  <c r="G44" i="21"/>
  <c r="K43" i="21"/>
  <c r="J43" i="21"/>
  <c r="I43" i="21"/>
  <c r="H43" i="21"/>
  <c r="G43" i="21"/>
  <c r="K42" i="21"/>
  <c r="J42" i="21"/>
  <c r="I42" i="21"/>
  <c r="H42" i="21"/>
  <c r="G42" i="21"/>
  <c r="K41" i="21"/>
  <c r="J41" i="21"/>
  <c r="I41" i="21"/>
  <c r="H41" i="21"/>
  <c r="G41" i="21"/>
  <c r="K40" i="21"/>
  <c r="J40" i="21"/>
  <c r="I40" i="21"/>
  <c r="H40" i="21"/>
  <c r="G40" i="21"/>
  <c r="K39" i="21"/>
  <c r="J39" i="21"/>
  <c r="I39" i="21"/>
  <c r="H39" i="21"/>
  <c r="G39" i="21"/>
  <c r="K36" i="21"/>
  <c r="J36" i="21"/>
  <c r="I36" i="21"/>
  <c r="H36" i="21"/>
  <c r="G36" i="21"/>
  <c r="K35" i="21"/>
  <c r="J35" i="21"/>
  <c r="I35" i="21"/>
  <c r="H35" i="21"/>
  <c r="G35" i="21"/>
  <c r="K34" i="21"/>
  <c r="J34" i="21"/>
  <c r="I34" i="21"/>
  <c r="H34" i="21"/>
  <c r="G34" i="21"/>
  <c r="K33" i="21"/>
  <c r="J33" i="21"/>
  <c r="I33" i="21"/>
  <c r="H33" i="21"/>
  <c r="G33" i="21"/>
  <c r="K32" i="21"/>
  <c r="J32" i="21"/>
  <c r="I32" i="21"/>
  <c r="H32" i="21"/>
  <c r="G32" i="21"/>
  <c r="K31" i="21"/>
  <c r="J31" i="21"/>
  <c r="I31" i="21"/>
  <c r="H31" i="21"/>
  <c r="G31" i="21"/>
  <c r="K30" i="21"/>
  <c r="J30" i="21"/>
  <c r="I30" i="21"/>
  <c r="H30" i="21"/>
  <c r="G30" i="21"/>
  <c r="K29" i="21"/>
  <c r="J29" i="21"/>
  <c r="I29" i="21"/>
  <c r="H29" i="21"/>
  <c r="G29" i="21"/>
  <c r="K28" i="21"/>
  <c r="J28" i="21"/>
  <c r="I28" i="21"/>
  <c r="H28" i="21"/>
  <c r="G28" i="21"/>
  <c r="K27" i="21"/>
  <c r="J27" i="21"/>
  <c r="I27" i="21"/>
  <c r="H27" i="21"/>
  <c r="G27" i="21"/>
  <c r="K26" i="21"/>
  <c r="J26" i="21"/>
  <c r="I26" i="21"/>
  <c r="H26" i="21"/>
  <c r="G26" i="21"/>
  <c r="K25" i="21"/>
  <c r="J25" i="21"/>
  <c r="I25" i="21"/>
  <c r="H25" i="21"/>
  <c r="G25" i="21"/>
  <c r="K24" i="21"/>
  <c r="J24" i="21"/>
  <c r="I24" i="21"/>
  <c r="H24" i="21"/>
  <c r="G24" i="21"/>
  <c r="K23" i="21"/>
  <c r="J23" i="21"/>
  <c r="I23" i="21"/>
  <c r="H23" i="21"/>
  <c r="G23" i="21"/>
  <c r="K22" i="21"/>
  <c r="J22" i="21"/>
  <c r="I22" i="21"/>
  <c r="H22" i="21"/>
  <c r="G22" i="21"/>
  <c r="K21" i="21"/>
  <c r="J21" i="21"/>
  <c r="I21" i="21"/>
  <c r="H21" i="21"/>
  <c r="G21" i="21"/>
  <c r="K20" i="21"/>
  <c r="J20" i="21"/>
  <c r="I20" i="21"/>
  <c r="H20" i="21"/>
  <c r="G20" i="21"/>
  <c r="K19" i="21"/>
  <c r="J19" i="21"/>
  <c r="I19" i="21"/>
  <c r="H19" i="21"/>
  <c r="G19" i="21"/>
  <c r="K18" i="21"/>
  <c r="J18" i="21"/>
  <c r="I18" i="21"/>
  <c r="H18" i="21"/>
  <c r="G18" i="21"/>
  <c r="K17" i="21"/>
  <c r="J17" i="21"/>
  <c r="I17" i="21"/>
  <c r="H17" i="21"/>
  <c r="G17" i="21"/>
  <c r="K16" i="21"/>
  <c r="J16" i="21"/>
  <c r="I16" i="21"/>
  <c r="H16" i="21"/>
  <c r="G16" i="21"/>
  <c r="K15" i="21"/>
  <c r="J15" i="21"/>
  <c r="I15" i="21"/>
  <c r="H15" i="21"/>
  <c r="G15" i="21"/>
  <c r="K14" i="21"/>
  <c r="J14" i="21"/>
  <c r="I14" i="21"/>
  <c r="H14" i="21"/>
  <c r="G14" i="21"/>
  <c r="K892" i="20"/>
  <c r="J892" i="20"/>
  <c r="I892" i="20"/>
  <c r="H892" i="20"/>
  <c r="G892" i="20"/>
  <c r="K891" i="20"/>
  <c r="J891" i="20"/>
  <c r="I891" i="20"/>
  <c r="H891" i="20"/>
  <c r="G891" i="20"/>
  <c r="K890" i="20"/>
  <c r="J890" i="20"/>
  <c r="I890" i="20"/>
  <c r="H890" i="20"/>
  <c r="G890" i="20"/>
  <c r="K889" i="20"/>
  <c r="J889" i="20"/>
  <c r="I889" i="20"/>
  <c r="H889" i="20"/>
  <c r="G889" i="20"/>
  <c r="K888" i="20"/>
  <c r="J888" i="20"/>
  <c r="I888" i="20"/>
  <c r="H888" i="20"/>
  <c r="G888" i="20"/>
  <c r="K887" i="20"/>
  <c r="J887" i="20"/>
  <c r="I887" i="20"/>
  <c r="H887" i="20"/>
  <c r="G887" i="20"/>
  <c r="K886" i="20"/>
  <c r="J886" i="20"/>
  <c r="I886" i="20"/>
  <c r="H886" i="20"/>
  <c r="G886" i="20"/>
  <c r="K885" i="20"/>
  <c r="J885" i="20"/>
  <c r="I885" i="20"/>
  <c r="H885" i="20"/>
  <c r="G885" i="20"/>
  <c r="K884" i="20"/>
  <c r="J884" i="20"/>
  <c r="I884" i="20"/>
  <c r="H884" i="20"/>
  <c r="G884" i="20"/>
  <c r="K883" i="20"/>
  <c r="J883" i="20"/>
  <c r="I883" i="20"/>
  <c r="H883" i="20"/>
  <c r="G883" i="20"/>
  <c r="K882" i="20"/>
  <c r="J882" i="20"/>
  <c r="I882" i="20"/>
  <c r="H882" i="20"/>
  <c r="G882" i="20"/>
  <c r="K881" i="20"/>
  <c r="J881" i="20"/>
  <c r="I881" i="20"/>
  <c r="H881" i="20"/>
  <c r="G881" i="20"/>
  <c r="K880" i="20"/>
  <c r="J880" i="20"/>
  <c r="I880" i="20"/>
  <c r="H880" i="20"/>
  <c r="G880" i="20"/>
  <c r="K878" i="20"/>
  <c r="J878" i="20"/>
  <c r="I878" i="20"/>
  <c r="H878" i="20"/>
  <c r="G878" i="20"/>
  <c r="K877" i="20"/>
  <c r="J877" i="20"/>
  <c r="I877" i="20"/>
  <c r="H877" i="20"/>
  <c r="G877" i="20"/>
  <c r="K876" i="20"/>
  <c r="J876" i="20"/>
  <c r="I876" i="20"/>
  <c r="H876" i="20"/>
  <c r="G876" i="20"/>
  <c r="K875" i="20"/>
  <c r="J875" i="20"/>
  <c r="I875" i="20"/>
  <c r="H875" i="20"/>
  <c r="G875" i="20"/>
  <c r="K874" i="20"/>
  <c r="J874" i="20"/>
  <c r="I874" i="20"/>
  <c r="H874" i="20"/>
  <c r="G874" i="20"/>
  <c r="K873" i="20"/>
  <c r="J873" i="20"/>
  <c r="I873" i="20"/>
  <c r="H873" i="20"/>
  <c r="G873" i="20"/>
  <c r="K872" i="20"/>
  <c r="J872" i="20"/>
  <c r="I872" i="20"/>
  <c r="H872" i="20"/>
  <c r="G872" i="20"/>
  <c r="K871" i="20"/>
  <c r="J871" i="20"/>
  <c r="I871" i="20"/>
  <c r="H871" i="20"/>
  <c r="G871" i="20"/>
  <c r="K870" i="20"/>
  <c r="J870" i="20"/>
  <c r="I870" i="20"/>
  <c r="H870" i="20"/>
  <c r="G870" i="20"/>
  <c r="K869" i="20"/>
  <c r="J869" i="20"/>
  <c r="I869" i="20"/>
  <c r="H869" i="20"/>
  <c r="G869" i="20"/>
  <c r="K868" i="20"/>
  <c r="J868" i="20"/>
  <c r="I868" i="20"/>
  <c r="H868" i="20"/>
  <c r="G868" i="20"/>
  <c r="K867" i="20"/>
  <c r="J867" i="20"/>
  <c r="I867" i="20"/>
  <c r="H867" i="20"/>
  <c r="G867" i="20"/>
  <c r="K866" i="20"/>
  <c r="J866" i="20"/>
  <c r="I866" i="20"/>
  <c r="H866" i="20"/>
  <c r="G866" i="20"/>
  <c r="K864" i="20"/>
  <c r="J864" i="20"/>
  <c r="I864" i="20"/>
  <c r="H864" i="20"/>
  <c r="G864" i="20"/>
  <c r="K863" i="20"/>
  <c r="J863" i="20"/>
  <c r="I863" i="20"/>
  <c r="H863" i="20"/>
  <c r="G863" i="20"/>
  <c r="K862" i="20"/>
  <c r="J862" i="20"/>
  <c r="I862" i="20"/>
  <c r="H862" i="20"/>
  <c r="G862" i="20"/>
  <c r="K861" i="20"/>
  <c r="J861" i="20"/>
  <c r="I861" i="20"/>
  <c r="H861" i="20"/>
  <c r="G861" i="20"/>
  <c r="K860" i="20"/>
  <c r="J860" i="20"/>
  <c r="I860" i="20"/>
  <c r="H860" i="20"/>
  <c r="G860" i="20"/>
  <c r="K859" i="20"/>
  <c r="J859" i="20"/>
  <c r="I859" i="20"/>
  <c r="H859" i="20"/>
  <c r="G859" i="20"/>
  <c r="K858" i="20"/>
  <c r="J858" i="20"/>
  <c r="I858" i="20"/>
  <c r="H858" i="20"/>
  <c r="G858" i="20"/>
  <c r="K857" i="20"/>
  <c r="J857" i="20"/>
  <c r="I857" i="20"/>
  <c r="H857" i="20"/>
  <c r="G857" i="20"/>
  <c r="K856" i="20"/>
  <c r="J856" i="20"/>
  <c r="I856" i="20"/>
  <c r="H856" i="20"/>
  <c r="G856" i="20"/>
  <c r="K855" i="20"/>
  <c r="J855" i="20"/>
  <c r="I855" i="20"/>
  <c r="H855" i="20"/>
  <c r="G855" i="20"/>
  <c r="K854" i="20"/>
  <c r="J854" i="20"/>
  <c r="I854" i="20"/>
  <c r="H854" i="20"/>
  <c r="G854" i="20"/>
  <c r="K853" i="20"/>
  <c r="J853" i="20"/>
  <c r="I853" i="20"/>
  <c r="H853" i="20"/>
  <c r="G853" i="20"/>
  <c r="K852" i="20"/>
  <c r="J852" i="20"/>
  <c r="I852" i="20"/>
  <c r="H852" i="20"/>
  <c r="G852" i="20"/>
  <c r="K850" i="20"/>
  <c r="J850" i="20"/>
  <c r="I850" i="20"/>
  <c r="H850" i="20"/>
  <c r="G850" i="20"/>
  <c r="K849" i="20"/>
  <c r="J849" i="20"/>
  <c r="I849" i="20"/>
  <c r="H849" i="20"/>
  <c r="G849" i="20"/>
  <c r="K848" i="20"/>
  <c r="J848" i="20"/>
  <c r="I848" i="20"/>
  <c r="H848" i="20"/>
  <c r="G848" i="20"/>
  <c r="K847" i="20"/>
  <c r="J847" i="20"/>
  <c r="I847" i="20"/>
  <c r="H847" i="20"/>
  <c r="G847" i="20"/>
  <c r="K846" i="20"/>
  <c r="J846" i="20"/>
  <c r="I846" i="20"/>
  <c r="H846" i="20"/>
  <c r="G846" i="20"/>
  <c r="K845" i="20"/>
  <c r="J845" i="20"/>
  <c r="I845" i="20"/>
  <c r="H845" i="20"/>
  <c r="G845" i="20"/>
  <c r="K844" i="20"/>
  <c r="J844" i="20"/>
  <c r="I844" i="20"/>
  <c r="H844" i="20"/>
  <c r="G844" i="20"/>
  <c r="K843" i="20"/>
  <c r="J843" i="20"/>
  <c r="I843" i="20"/>
  <c r="H843" i="20"/>
  <c r="G843" i="20"/>
  <c r="K842" i="20"/>
  <c r="J842" i="20"/>
  <c r="I842" i="20"/>
  <c r="H842" i="20"/>
  <c r="G842" i="20"/>
  <c r="K841" i="20"/>
  <c r="J841" i="20"/>
  <c r="I841" i="20"/>
  <c r="H841" i="20"/>
  <c r="G841" i="20"/>
  <c r="K840" i="20"/>
  <c r="J840" i="20"/>
  <c r="I840" i="20"/>
  <c r="H840" i="20"/>
  <c r="G840" i="20"/>
  <c r="K839" i="20"/>
  <c r="J839" i="20"/>
  <c r="I839" i="20"/>
  <c r="H839" i="20"/>
  <c r="G839" i="20"/>
  <c r="K838" i="20"/>
  <c r="J838" i="20"/>
  <c r="I838" i="20"/>
  <c r="H838" i="20"/>
  <c r="G838" i="20"/>
  <c r="K836" i="20"/>
  <c r="J836" i="20"/>
  <c r="I836" i="20"/>
  <c r="H836" i="20"/>
  <c r="G836" i="20"/>
  <c r="K835" i="20"/>
  <c r="J835" i="20"/>
  <c r="I835" i="20"/>
  <c r="H835" i="20"/>
  <c r="G835" i="20"/>
  <c r="K834" i="20"/>
  <c r="J834" i="20"/>
  <c r="I834" i="20"/>
  <c r="H834" i="20"/>
  <c r="G834" i="20"/>
  <c r="K833" i="20"/>
  <c r="J833" i="20"/>
  <c r="I833" i="20"/>
  <c r="H833" i="20"/>
  <c r="G833" i="20"/>
  <c r="K832" i="20"/>
  <c r="J832" i="20"/>
  <c r="I832" i="20"/>
  <c r="H832" i="20"/>
  <c r="G832" i="20"/>
  <c r="K831" i="20"/>
  <c r="J831" i="20"/>
  <c r="I831" i="20"/>
  <c r="H831" i="20"/>
  <c r="G831" i="20"/>
  <c r="K830" i="20"/>
  <c r="J830" i="20"/>
  <c r="I830" i="20"/>
  <c r="H830" i="20"/>
  <c r="G830" i="20"/>
  <c r="K829" i="20"/>
  <c r="J829" i="20"/>
  <c r="I829" i="20"/>
  <c r="H829" i="20"/>
  <c r="G829" i="20"/>
  <c r="K828" i="20"/>
  <c r="J828" i="20"/>
  <c r="I828" i="20"/>
  <c r="H828" i="20"/>
  <c r="G828" i="20"/>
  <c r="K827" i="20"/>
  <c r="J827" i="20"/>
  <c r="I827" i="20"/>
  <c r="H827" i="20"/>
  <c r="G827" i="20"/>
  <c r="K826" i="20"/>
  <c r="J826" i="20"/>
  <c r="I826" i="20"/>
  <c r="H826" i="20"/>
  <c r="G826" i="20"/>
  <c r="K825" i="20"/>
  <c r="J825" i="20"/>
  <c r="I825" i="20"/>
  <c r="H825" i="20"/>
  <c r="G825" i="20"/>
  <c r="K824" i="20"/>
  <c r="J824" i="20"/>
  <c r="I824" i="20"/>
  <c r="H824" i="20"/>
  <c r="G824" i="20"/>
  <c r="K823" i="20"/>
  <c r="J823" i="20"/>
  <c r="I823" i="20"/>
  <c r="H823" i="20"/>
  <c r="G823" i="20"/>
  <c r="K822" i="20"/>
  <c r="J822" i="20"/>
  <c r="I822" i="20"/>
  <c r="H822" i="20"/>
  <c r="G822" i="20"/>
  <c r="K821" i="20"/>
  <c r="J821" i="20"/>
  <c r="I821" i="20"/>
  <c r="H821" i="20"/>
  <c r="G821" i="20"/>
  <c r="K820" i="20"/>
  <c r="J820" i="20"/>
  <c r="I820" i="20"/>
  <c r="H820" i="20"/>
  <c r="G820" i="20"/>
  <c r="K819" i="20"/>
  <c r="J819" i="20"/>
  <c r="I819" i="20"/>
  <c r="H819" i="20"/>
  <c r="G819" i="20"/>
  <c r="K817" i="20"/>
  <c r="J817" i="20"/>
  <c r="I817" i="20"/>
  <c r="H817" i="20"/>
  <c r="G817" i="20"/>
  <c r="K816" i="20"/>
  <c r="J816" i="20"/>
  <c r="I816" i="20"/>
  <c r="H816" i="20"/>
  <c r="G816" i="20"/>
  <c r="K815" i="20"/>
  <c r="J815" i="20"/>
  <c r="I815" i="20"/>
  <c r="H815" i="20"/>
  <c r="G815" i="20"/>
  <c r="K814" i="20"/>
  <c r="J814" i="20"/>
  <c r="I814" i="20"/>
  <c r="H814" i="20"/>
  <c r="G814" i="20"/>
  <c r="K813" i="20"/>
  <c r="J813" i="20"/>
  <c r="I813" i="20"/>
  <c r="H813" i="20"/>
  <c r="G813" i="20"/>
  <c r="K812" i="20"/>
  <c r="J812" i="20"/>
  <c r="I812" i="20"/>
  <c r="H812" i="20"/>
  <c r="G812" i="20"/>
  <c r="K811" i="20"/>
  <c r="J811" i="20"/>
  <c r="I811" i="20"/>
  <c r="H811" i="20"/>
  <c r="G811" i="20"/>
  <c r="K810" i="20"/>
  <c r="J810" i="20"/>
  <c r="I810" i="20"/>
  <c r="H810" i="20"/>
  <c r="G810" i="20"/>
  <c r="K809" i="20"/>
  <c r="J809" i="20"/>
  <c r="I809" i="20"/>
  <c r="H809" i="20"/>
  <c r="G809" i="20"/>
  <c r="K808" i="20"/>
  <c r="J808" i="20"/>
  <c r="I808" i="20"/>
  <c r="H808" i="20"/>
  <c r="G808" i="20"/>
  <c r="K807" i="20"/>
  <c r="J807" i="20"/>
  <c r="I807" i="20"/>
  <c r="H807" i="20"/>
  <c r="G807" i="20"/>
  <c r="K806" i="20"/>
  <c r="J806" i="20"/>
  <c r="I806" i="20"/>
  <c r="H806" i="20"/>
  <c r="G806" i="20"/>
  <c r="K805" i="20"/>
  <c r="J805" i="20"/>
  <c r="I805" i="20"/>
  <c r="H805" i="20"/>
  <c r="G805" i="20"/>
  <c r="K804" i="20"/>
  <c r="J804" i="20"/>
  <c r="I804" i="20"/>
  <c r="H804" i="20"/>
  <c r="G804" i="20"/>
  <c r="K803" i="20"/>
  <c r="J803" i="20"/>
  <c r="I803" i="20"/>
  <c r="H803" i="20"/>
  <c r="G803" i="20"/>
  <c r="K802" i="20"/>
  <c r="J802" i="20"/>
  <c r="I802" i="20"/>
  <c r="H802" i="20"/>
  <c r="G802" i="20"/>
  <c r="K801" i="20"/>
  <c r="J801" i="20"/>
  <c r="I801" i="20"/>
  <c r="H801" i="20"/>
  <c r="G801" i="20"/>
  <c r="K800" i="20"/>
  <c r="J800" i="20"/>
  <c r="I800" i="20"/>
  <c r="H800" i="20"/>
  <c r="G800" i="20"/>
  <c r="K798" i="20"/>
  <c r="J798" i="20"/>
  <c r="I798" i="20"/>
  <c r="H798" i="20"/>
  <c r="G798" i="20"/>
  <c r="K797" i="20"/>
  <c r="J797" i="20"/>
  <c r="I797" i="20"/>
  <c r="H797" i="20"/>
  <c r="G797" i="20"/>
  <c r="K796" i="20"/>
  <c r="J796" i="20"/>
  <c r="I796" i="20"/>
  <c r="H796" i="20"/>
  <c r="G796" i="20"/>
  <c r="K795" i="20"/>
  <c r="J795" i="20"/>
  <c r="I795" i="20"/>
  <c r="H795" i="20"/>
  <c r="G795" i="20"/>
  <c r="K794" i="20"/>
  <c r="J794" i="20"/>
  <c r="I794" i="20"/>
  <c r="H794" i="20"/>
  <c r="G794" i="20"/>
  <c r="K793" i="20"/>
  <c r="J793" i="20"/>
  <c r="I793" i="20"/>
  <c r="H793" i="20"/>
  <c r="G793" i="20"/>
  <c r="K792" i="20"/>
  <c r="J792" i="20"/>
  <c r="I792" i="20"/>
  <c r="H792" i="20"/>
  <c r="G792" i="20"/>
  <c r="K791" i="20"/>
  <c r="J791" i="20"/>
  <c r="I791" i="20"/>
  <c r="H791" i="20"/>
  <c r="G791" i="20"/>
  <c r="K790" i="20"/>
  <c r="J790" i="20"/>
  <c r="I790" i="20"/>
  <c r="H790" i="20"/>
  <c r="G790" i="20"/>
  <c r="K789" i="20"/>
  <c r="J789" i="20"/>
  <c r="I789" i="20"/>
  <c r="H789" i="20"/>
  <c r="G789" i="20"/>
  <c r="K788" i="20"/>
  <c r="J788" i="20"/>
  <c r="I788" i="20"/>
  <c r="H788" i="20"/>
  <c r="G788" i="20"/>
  <c r="K787" i="20"/>
  <c r="J787" i="20"/>
  <c r="I787" i="20"/>
  <c r="H787" i="20"/>
  <c r="G787" i="20"/>
  <c r="K786" i="20"/>
  <c r="J786" i="20"/>
  <c r="I786" i="20"/>
  <c r="H786" i="20"/>
  <c r="G786" i="20"/>
  <c r="K784" i="20"/>
  <c r="J784" i="20"/>
  <c r="I784" i="20"/>
  <c r="H784" i="20"/>
  <c r="G784" i="20"/>
  <c r="K783" i="20"/>
  <c r="J783" i="20"/>
  <c r="I783" i="20"/>
  <c r="H783" i="20"/>
  <c r="G783" i="20"/>
  <c r="K782" i="20"/>
  <c r="J782" i="20"/>
  <c r="I782" i="20"/>
  <c r="H782" i="20"/>
  <c r="G782" i="20"/>
  <c r="K781" i="20"/>
  <c r="J781" i="20"/>
  <c r="I781" i="20"/>
  <c r="H781" i="20"/>
  <c r="G781" i="20"/>
  <c r="K780" i="20"/>
  <c r="J780" i="20"/>
  <c r="I780" i="20"/>
  <c r="H780" i="20"/>
  <c r="G780" i="20"/>
  <c r="K779" i="20"/>
  <c r="J779" i="20"/>
  <c r="I779" i="20"/>
  <c r="H779" i="20"/>
  <c r="G779" i="20"/>
  <c r="K778" i="20"/>
  <c r="J778" i="20"/>
  <c r="I778" i="20"/>
  <c r="H778" i="20"/>
  <c r="G778" i="20"/>
  <c r="K777" i="20"/>
  <c r="J777" i="20"/>
  <c r="I777" i="20"/>
  <c r="H777" i="20"/>
  <c r="G777" i="20"/>
  <c r="K776" i="20"/>
  <c r="J776" i="20"/>
  <c r="I776" i="20"/>
  <c r="H776" i="20"/>
  <c r="G776" i="20"/>
  <c r="K775" i="20"/>
  <c r="J775" i="20"/>
  <c r="I775" i="20"/>
  <c r="H775" i="20"/>
  <c r="G775" i="20"/>
  <c r="K774" i="20"/>
  <c r="J774" i="20"/>
  <c r="I774" i="20"/>
  <c r="H774" i="20"/>
  <c r="G774" i="20"/>
  <c r="K773" i="20"/>
  <c r="J773" i="20"/>
  <c r="I773" i="20"/>
  <c r="H773" i="20"/>
  <c r="G773" i="20"/>
  <c r="K772" i="20"/>
  <c r="J772" i="20"/>
  <c r="I772" i="20"/>
  <c r="H772" i="20"/>
  <c r="G772" i="20"/>
  <c r="K771" i="20"/>
  <c r="J771" i="20"/>
  <c r="I771" i="20"/>
  <c r="H771" i="20"/>
  <c r="G771" i="20"/>
  <c r="K770" i="20"/>
  <c r="J770" i="20"/>
  <c r="I770" i="20"/>
  <c r="H770" i="20"/>
  <c r="G770" i="20"/>
  <c r="K769" i="20"/>
  <c r="J769" i="20"/>
  <c r="I769" i="20"/>
  <c r="H769" i="20"/>
  <c r="G769" i="20"/>
  <c r="K767" i="20"/>
  <c r="J767" i="20"/>
  <c r="I767" i="20"/>
  <c r="H767" i="20"/>
  <c r="G767" i="20"/>
  <c r="K766" i="20"/>
  <c r="J766" i="20"/>
  <c r="I766" i="20"/>
  <c r="H766" i="20"/>
  <c r="G766" i="20"/>
  <c r="K765" i="20"/>
  <c r="J765" i="20"/>
  <c r="I765" i="20"/>
  <c r="H765" i="20"/>
  <c r="G765" i="20"/>
  <c r="K764" i="20"/>
  <c r="J764" i="20"/>
  <c r="I764" i="20"/>
  <c r="H764" i="20"/>
  <c r="G764" i="20"/>
  <c r="K763" i="20"/>
  <c r="J763" i="20"/>
  <c r="I763" i="20"/>
  <c r="H763" i="20"/>
  <c r="G763" i="20"/>
  <c r="K762" i="20"/>
  <c r="J762" i="20"/>
  <c r="I762" i="20"/>
  <c r="H762" i="20"/>
  <c r="G762" i="20"/>
  <c r="K761" i="20"/>
  <c r="J761" i="20"/>
  <c r="I761" i="20"/>
  <c r="H761" i="20"/>
  <c r="G761" i="20"/>
  <c r="K760" i="20"/>
  <c r="J760" i="20"/>
  <c r="I760" i="20"/>
  <c r="H760" i="20"/>
  <c r="G760" i="20"/>
  <c r="K759" i="20"/>
  <c r="J759" i="20"/>
  <c r="I759" i="20"/>
  <c r="H759" i="20"/>
  <c r="G759" i="20"/>
  <c r="K758" i="20"/>
  <c r="J758" i="20"/>
  <c r="I758" i="20"/>
  <c r="H758" i="20"/>
  <c r="G758" i="20"/>
  <c r="K757" i="20"/>
  <c r="J757" i="20"/>
  <c r="I757" i="20"/>
  <c r="H757" i="20"/>
  <c r="G757" i="20"/>
  <c r="K756" i="20"/>
  <c r="J756" i="20"/>
  <c r="I756" i="20"/>
  <c r="H756" i="20"/>
  <c r="G756" i="20"/>
  <c r="K755" i="20"/>
  <c r="J755" i="20"/>
  <c r="I755" i="20"/>
  <c r="H755" i="20"/>
  <c r="G755" i="20"/>
  <c r="K754" i="20"/>
  <c r="J754" i="20"/>
  <c r="I754" i="20"/>
  <c r="H754" i="20"/>
  <c r="G754" i="20"/>
  <c r="K753" i="20"/>
  <c r="J753" i="20"/>
  <c r="I753" i="20"/>
  <c r="H753" i="20"/>
  <c r="G753" i="20"/>
  <c r="K752" i="20"/>
  <c r="J752" i="20"/>
  <c r="I752" i="20"/>
  <c r="H752" i="20"/>
  <c r="G752" i="20"/>
  <c r="K751" i="20"/>
  <c r="J751" i="20"/>
  <c r="I751" i="20"/>
  <c r="H751" i="20"/>
  <c r="G751" i="20"/>
  <c r="K749" i="20"/>
  <c r="J749" i="20"/>
  <c r="I749" i="20"/>
  <c r="H749" i="20"/>
  <c r="G749" i="20"/>
  <c r="K748" i="20"/>
  <c r="J748" i="20"/>
  <c r="I748" i="20"/>
  <c r="H748" i="20"/>
  <c r="G748" i="20"/>
  <c r="K747" i="20"/>
  <c r="J747" i="20"/>
  <c r="I747" i="20"/>
  <c r="H747" i="20"/>
  <c r="G747" i="20"/>
  <c r="K746" i="20"/>
  <c r="J746" i="20"/>
  <c r="I746" i="20"/>
  <c r="H746" i="20"/>
  <c r="G746" i="20"/>
  <c r="K745" i="20"/>
  <c r="J745" i="20"/>
  <c r="I745" i="20"/>
  <c r="H745" i="20"/>
  <c r="G745" i="20"/>
  <c r="K744" i="20"/>
  <c r="J744" i="20"/>
  <c r="I744" i="20"/>
  <c r="H744" i="20"/>
  <c r="G744" i="20"/>
  <c r="K743" i="20"/>
  <c r="J743" i="20"/>
  <c r="I743" i="20"/>
  <c r="H743" i="20"/>
  <c r="G743" i="20"/>
  <c r="K742" i="20"/>
  <c r="J742" i="20"/>
  <c r="I742" i="20"/>
  <c r="H742" i="20"/>
  <c r="G742" i="20"/>
  <c r="K741" i="20"/>
  <c r="J741" i="20"/>
  <c r="I741" i="20"/>
  <c r="H741" i="20"/>
  <c r="G741" i="20"/>
  <c r="K740" i="20"/>
  <c r="J740" i="20"/>
  <c r="I740" i="20"/>
  <c r="H740" i="20"/>
  <c r="G740" i="20"/>
  <c r="K739" i="20"/>
  <c r="J739" i="20"/>
  <c r="I739" i="20"/>
  <c r="H739" i="20"/>
  <c r="G739" i="20"/>
  <c r="K738" i="20"/>
  <c r="J738" i="20"/>
  <c r="I738" i="20"/>
  <c r="H738" i="20"/>
  <c r="G738" i="20"/>
  <c r="K737" i="20"/>
  <c r="J737" i="20"/>
  <c r="I737" i="20"/>
  <c r="H737" i="20"/>
  <c r="G737" i="20"/>
  <c r="K735" i="20"/>
  <c r="J735" i="20"/>
  <c r="I735" i="20"/>
  <c r="H735" i="20"/>
  <c r="G735" i="20"/>
  <c r="K734" i="20"/>
  <c r="J734" i="20"/>
  <c r="I734" i="20"/>
  <c r="H734" i="20"/>
  <c r="G734" i="20"/>
  <c r="K733" i="20"/>
  <c r="J733" i="20"/>
  <c r="I733" i="20"/>
  <c r="H733" i="20"/>
  <c r="G733" i="20"/>
  <c r="K732" i="20"/>
  <c r="J732" i="20"/>
  <c r="I732" i="20"/>
  <c r="H732" i="20"/>
  <c r="G732" i="20"/>
  <c r="K731" i="20"/>
  <c r="J731" i="20"/>
  <c r="I731" i="20"/>
  <c r="H731" i="20"/>
  <c r="G731" i="20"/>
  <c r="K730" i="20"/>
  <c r="J730" i="20"/>
  <c r="I730" i="20"/>
  <c r="H730" i="20"/>
  <c r="G730" i="20"/>
  <c r="K729" i="20"/>
  <c r="J729" i="20"/>
  <c r="I729" i="20"/>
  <c r="H729" i="20"/>
  <c r="G729" i="20"/>
  <c r="K728" i="20"/>
  <c r="J728" i="20"/>
  <c r="I728" i="20"/>
  <c r="H728" i="20"/>
  <c r="G728" i="20"/>
  <c r="K727" i="20"/>
  <c r="J727" i="20"/>
  <c r="I727" i="20"/>
  <c r="H727" i="20"/>
  <c r="G727" i="20"/>
  <c r="K726" i="20"/>
  <c r="J726" i="20"/>
  <c r="I726" i="20"/>
  <c r="H726" i="20"/>
  <c r="G726" i="20"/>
  <c r="K725" i="20"/>
  <c r="J725" i="20"/>
  <c r="I725" i="20"/>
  <c r="H725" i="20"/>
  <c r="G725" i="20"/>
  <c r="K724" i="20"/>
  <c r="J724" i="20"/>
  <c r="I724" i="20"/>
  <c r="H724" i="20"/>
  <c r="G724" i="20"/>
  <c r="K723" i="20"/>
  <c r="J723" i="20"/>
  <c r="I723" i="20"/>
  <c r="H723" i="20"/>
  <c r="G723" i="20"/>
  <c r="K722" i="20"/>
  <c r="J722" i="20"/>
  <c r="I722" i="20"/>
  <c r="H722" i="20"/>
  <c r="G722" i="20"/>
  <c r="K721" i="20"/>
  <c r="J721" i="20"/>
  <c r="I721" i="20"/>
  <c r="H721" i="20"/>
  <c r="G721" i="20"/>
  <c r="K720" i="20"/>
  <c r="J720" i="20"/>
  <c r="I720" i="20"/>
  <c r="H720" i="20"/>
  <c r="G720" i="20"/>
  <c r="K719" i="20"/>
  <c r="J719" i="20"/>
  <c r="I719" i="20"/>
  <c r="H719" i="20"/>
  <c r="G719" i="20"/>
  <c r="K718" i="20"/>
  <c r="J718" i="20"/>
  <c r="I718" i="20"/>
  <c r="H718" i="20"/>
  <c r="G718" i="20"/>
  <c r="K717" i="20"/>
  <c r="J717" i="20"/>
  <c r="I717" i="20"/>
  <c r="H717" i="20"/>
  <c r="G717" i="20"/>
  <c r="K716" i="20"/>
  <c r="J716" i="20"/>
  <c r="I716" i="20"/>
  <c r="H716" i="20"/>
  <c r="G716" i="20"/>
  <c r="K715" i="20"/>
  <c r="J715" i="20"/>
  <c r="I715" i="20"/>
  <c r="H715" i="20"/>
  <c r="G715" i="20"/>
  <c r="K714" i="20"/>
  <c r="J714" i="20"/>
  <c r="I714" i="20"/>
  <c r="H714" i="20"/>
  <c r="G714" i="20"/>
  <c r="K713" i="20"/>
  <c r="J713" i="20"/>
  <c r="I713" i="20"/>
  <c r="H713" i="20"/>
  <c r="G713" i="20"/>
  <c r="K712" i="20"/>
  <c r="J712" i="20"/>
  <c r="I712" i="20"/>
  <c r="H712" i="20"/>
  <c r="G712" i="20"/>
  <c r="K711" i="20"/>
  <c r="J711" i="20"/>
  <c r="I711" i="20"/>
  <c r="H711" i="20"/>
  <c r="G711" i="20"/>
  <c r="K710" i="20"/>
  <c r="J710" i="20"/>
  <c r="I710" i="20"/>
  <c r="H710" i="20"/>
  <c r="G710" i="20"/>
  <c r="K708" i="20"/>
  <c r="J708" i="20"/>
  <c r="I708" i="20"/>
  <c r="H708" i="20"/>
  <c r="G708" i="20"/>
  <c r="K707" i="20"/>
  <c r="J707" i="20"/>
  <c r="I707" i="20"/>
  <c r="H707" i="20"/>
  <c r="G707" i="20"/>
  <c r="K706" i="20"/>
  <c r="J706" i="20"/>
  <c r="I706" i="20"/>
  <c r="H706" i="20"/>
  <c r="G706" i="20"/>
  <c r="K705" i="20"/>
  <c r="J705" i="20"/>
  <c r="I705" i="20"/>
  <c r="H705" i="20"/>
  <c r="G705" i="20"/>
  <c r="K704" i="20"/>
  <c r="J704" i="20"/>
  <c r="I704" i="20"/>
  <c r="H704" i="20"/>
  <c r="G704" i="20"/>
  <c r="K703" i="20"/>
  <c r="J703" i="20"/>
  <c r="I703" i="20"/>
  <c r="H703" i="20"/>
  <c r="G703" i="20"/>
  <c r="K702" i="20"/>
  <c r="J702" i="20"/>
  <c r="I702" i="20"/>
  <c r="H702" i="20"/>
  <c r="G702" i="20"/>
  <c r="K701" i="20"/>
  <c r="J701" i="20"/>
  <c r="I701" i="20"/>
  <c r="H701" i="20"/>
  <c r="G701" i="20"/>
  <c r="K700" i="20"/>
  <c r="J700" i="20"/>
  <c r="I700" i="20"/>
  <c r="H700" i="20"/>
  <c r="G700" i="20"/>
  <c r="K699" i="20"/>
  <c r="J699" i="20"/>
  <c r="I699" i="20"/>
  <c r="H699" i="20"/>
  <c r="G699" i="20"/>
  <c r="K698" i="20"/>
  <c r="J698" i="20"/>
  <c r="I698" i="20"/>
  <c r="H698" i="20"/>
  <c r="G698" i="20"/>
  <c r="K697" i="20"/>
  <c r="J697" i="20"/>
  <c r="I697" i="20"/>
  <c r="H697" i="20"/>
  <c r="G697" i="20"/>
  <c r="K696" i="20"/>
  <c r="J696" i="20"/>
  <c r="I696" i="20"/>
  <c r="H696" i="20"/>
  <c r="G696" i="20"/>
  <c r="K695" i="20"/>
  <c r="J695" i="20"/>
  <c r="I695" i="20"/>
  <c r="H695" i="20"/>
  <c r="G695" i="20"/>
  <c r="K693" i="20"/>
  <c r="J693" i="20"/>
  <c r="I693" i="20"/>
  <c r="H693" i="20"/>
  <c r="G693" i="20"/>
  <c r="K692" i="20"/>
  <c r="J692" i="20"/>
  <c r="I692" i="20"/>
  <c r="H692" i="20"/>
  <c r="G692" i="20"/>
  <c r="K691" i="20"/>
  <c r="J691" i="20"/>
  <c r="I691" i="20"/>
  <c r="H691" i="20"/>
  <c r="G691" i="20"/>
  <c r="K690" i="20"/>
  <c r="J690" i="20"/>
  <c r="I690" i="20"/>
  <c r="H690" i="20"/>
  <c r="G690" i="20"/>
  <c r="K689" i="20"/>
  <c r="J689" i="20"/>
  <c r="I689" i="20"/>
  <c r="H689" i="20"/>
  <c r="G689" i="20"/>
  <c r="K688" i="20"/>
  <c r="J688" i="20"/>
  <c r="I688" i="20"/>
  <c r="H688" i="20"/>
  <c r="G688" i="20"/>
  <c r="K687" i="20"/>
  <c r="J687" i="20"/>
  <c r="I687" i="20"/>
  <c r="H687" i="20"/>
  <c r="G687" i="20"/>
  <c r="K686" i="20"/>
  <c r="J686" i="20"/>
  <c r="I686" i="20"/>
  <c r="H686" i="20"/>
  <c r="G686" i="20"/>
  <c r="K685" i="20"/>
  <c r="J685" i="20"/>
  <c r="I685" i="20"/>
  <c r="H685" i="20"/>
  <c r="G685" i="20"/>
  <c r="K684" i="20"/>
  <c r="J684" i="20"/>
  <c r="I684" i="20"/>
  <c r="H684" i="20"/>
  <c r="G684" i="20"/>
  <c r="K683" i="20"/>
  <c r="J683" i="20"/>
  <c r="I683" i="20"/>
  <c r="H683" i="20"/>
  <c r="G683" i="20"/>
  <c r="K682" i="20"/>
  <c r="J682" i="20"/>
  <c r="I682" i="20"/>
  <c r="H682" i="20"/>
  <c r="G682" i="20"/>
  <c r="K681" i="20"/>
  <c r="J681" i="20"/>
  <c r="I681" i="20"/>
  <c r="H681" i="20"/>
  <c r="G681" i="20"/>
  <c r="K680" i="20"/>
  <c r="J680" i="20"/>
  <c r="I680" i="20"/>
  <c r="H680" i="20"/>
  <c r="G680" i="20"/>
  <c r="K678" i="20"/>
  <c r="J678" i="20"/>
  <c r="I678" i="20"/>
  <c r="H678" i="20"/>
  <c r="G678" i="20"/>
  <c r="K677" i="20"/>
  <c r="J677" i="20"/>
  <c r="I677" i="20"/>
  <c r="H677" i="20"/>
  <c r="G677" i="20"/>
  <c r="K676" i="20"/>
  <c r="J676" i="20"/>
  <c r="I676" i="20"/>
  <c r="H676" i="20"/>
  <c r="G676" i="20"/>
  <c r="K675" i="20"/>
  <c r="J675" i="20"/>
  <c r="I675" i="20"/>
  <c r="H675" i="20"/>
  <c r="G675" i="20"/>
  <c r="K674" i="20"/>
  <c r="J674" i="20"/>
  <c r="I674" i="20"/>
  <c r="H674" i="20"/>
  <c r="G674" i="20"/>
  <c r="K673" i="20"/>
  <c r="J673" i="20"/>
  <c r="I673" i="20"/>
  <c r="H673" i="20"/>
  <c r="G673" i="20"/>
  <c r="K672" i="20"/>
  <c r="J672" i="20"/>
  <c r="I672" i="20"/>
  <c r="H672" i="20"/>
  <c r="G672" i="20"/>
  <c r="K671" i="20"/>
  <c r="J671" i="20"/>
  <c r="I671" i="20"/>
  <c r="H671" i="20"/>
  <c r="G671" i="20"/>
  <c r="K670" i="20"/>
  <c r="J670" i="20"/>
  <c r="I670" i="20"/>
  <c r="H670" i="20"/>
  <c r="G670" i="20"/>
  <c r="K669" i="20"/>
  <c r="J669" i="20"/>
  <c r="I669" i="20"/>
  <c r="H669" i="20"/>
  <c r="G669" i="20"/>
  <c r="K668" i="20"/>
  <c r="J668" i="20"/>
  <c r="I668" i="20"/>
  <c r="H668" i="20"/>
  <c r="G668" i="20"/>
  <c r="K667" i="20"/>
  <c r="J667" i="20"/>
  <c r="I667" i="20"/>
  <c r="H667" i="20"/>
  <c r="G667" i="20"/>
  <c r="K666" i="20"/>
  <c r="J666" i="20"/>
  <c r="I666" i="20"/>
  <c r="H666" i="20"/>
  <c r="G666" i="20"/>
  <c r="K665" i="20"/>
  <c r="J665" i="20"/>
  <c r="I665" i="20"/>
  <c r="H665" i="20"/>
  <c r="G665" i="20"/>
  <c r="K664" i="20"/>
  <c r="J664" i="20"/>
  <c r="I664" i="20"/>
  <c r="H664" i="20"/>
  <c r="G664" i="20"/>
  <c r="K662" i="20"/>
  <c r="J662" i="20"/>
  <c r="I662" i="20"/>
  <c r="H662" i="20"/>
  <c r="G662" i="20"/>
  <c r="K661" i="20"/>
  <c r="J661" i="20"/>
  <c r="I661" i="20"/>
  <c r="H661" i="20"/>
  <c r="G661" i="20"/>
  <c r="K660" i="20"/>
  <c r="J660" i="20"/>
  <c r="I660" i="20"/>
  <c r="H660" i="20"/>
  <c r="G660" i="20"/>
  <c r="K659" i="20"/>
  <c r="J659" i="20"/>
  <c r="I659" i="20"/>
  <c r="H659" i="20"/>
  <c r="G659" i="20"/>
  <c r="K658" i="20"/>
  <c r="J658" i="20"/>
  <c r="I658" i="20"/>
  <c r="H658" i="20"/>
  <c r="G658" i="20"/>
  <c r="K657" i="20"/>
  <c r="J657" i="20"/>
  <c r="I657" i="20"/>
  <c r="H657" i="20"/>
  <c r="G657" i="20"/>
  <c r="K656" i="20"/>
  <c r="J656" i="20"/>
  <c r="I656" i="20"/>
  <c r="H656" i="20"/>
  <c r="G656" i="20"/>
  <c r="K655" i="20"/>
  <c r="J655" i="20"/>
  <c r="I655" i="20"/>
  <c r="H655" i="20"/>
  <c r="G655" i="20"/>
  <c r="K654" i="20"/>
  <c r="J654" i="20"/>
  <c r="I654" i="20"/>
  <c r="H654" i="20"/>
  <c r="G654" i="20"/>
  <c r="K653" i="20"/>
  <c r="J653" i="20"/>
  <c r="I653" i="20"/>
  <c r="H653" i="20"/>
  <c r="G653" i="20"/>
  <c r="K652" i="20"/>
  <c r="J652" i="20"/>
  <c r="I652" i="20"/>
  <c r="H652" i="20"/>
  <c r="G652" i="20"/>
  <c r="K651" i="20"/>
  <c r="J651" i="20"/>
  <c r="I651" i="20"/>
  <c r="H651" i="20"/>
  <c r="G651" i="20"/>
  <c r="K650" i="20"/>
  <c r="J650" i="20"/>
  <c r="I650" i="20"/>
  <c r="H650" i="20"/>
  <c r="G650" i="20"/>
  <c r="K649" i="20"/>
  <c r="J649" i="20"/>
  <c r="I649" i="20"/>
  <c r="H649" i="20"/>
  <c r="G649" i="20"/>
  <c r="K648" i="20"/>
  <c r="J648" i="20"/>
  <c r="I648" i="20"/>
  <c r="H648" i="20"/>
  <c r="G648" i="20"/>
  <c r="K646" i="20"/>
  <c r="J646" i="20"/>
  <c r="I646" i="20"/>
  <c r="H646" i="20"/>
  <c r="G646" i="20"/>
  <c r="K645" i="20"/>
  <c r="J645" i="20"/>
  <c r="I645" i="20"/>
  <c r="H645" i="20"/>
  <c r="G645" i="20"/>
  <c r="K644" i="20"/>
  <c r="J644" i="20"/>
  <c r="I644" i="20"/>
  <c r="H644" i="20"/>
  <c r="G644" i="20"/>
  <c r="K643" i="20"/>
  <c r="J643" i="20"/>
  <c r="I643" i="20"/>
  <c r="H643" i="20"/>
  <c r="G643" i="20"/>
  <c r="K642" i="20"/>
  <c r="J642" i="20"/>
  <c r="I642" i="20"/>
  <c r="H642" i="20"/>
  <c r="G642" i="20"/>
  <c r="K641" i="20"/>
  <c r="J641" i="20"/>
  <c r="I641" i="20"/>
  <c r="H641" i="20"/>
  <c r="G641" i="20"/>
  <c r="K640" i="20"/>
  <c r="J640" i="20"/>
  <c r="I640" i="20"/>
  <c r="H640" i="20"/>
  <c r="G640" i="20"/>
  <c r="K639" i="20"/>
  <c r="J639" i="20"/>
  <c r="I639" i="20"/>
  <c r="H639" i="20"/>
  <c r="G639" i="20"/>
  <c r="K638" i="20"/>
  <c r="J638" i="20"/>
  <c r="I638" i="20"/>
  <c r="H638" i="20"/>
  <c r="G638" i="20"/>
  <c r="K636" i="20"/>
  <c r="J636" i="20"/>
  <c r="I636" i="20"/>
  <c r="H636" i="20"/>
  <c r="G636" i="20"/>
  <c r="K635" i="20"/>
  <c r="J635" i="20"/>
  <c r="I635" i="20"/>
  <c r="H635" i="20"/>
  <c r="G635" i="20"/>
  <c r="K634" i="20"/>
  <c r="J634" i="20"/>
  <c r="I634" i="20"/>
  <c r="H634" i="20"/>
  <c r="G634" i="20"/>
  <c r="K633" i="20"/>
  <c r="J633" i="20"/>
  <c r="I633" i="20"/>
  <c r="H633" i="20"/>
  <c r="G633" i="20"/>
  <c r="K632" i="20"/>
  <c r="J632" i="20"/>
  <c r="I632" i="20"/>
  <c r="H632" i="20"/>
  <c r="G632" i="20"/>
  <c r="K631" i="20"/>
  <c r="J631" i="20"/>
  <c r="I631" i="20"/>
  <c r="H631" i="20"/>
  <c r="G631" i="20"/>
  <c r="K630" i="20"/>
  <c r="J630" i="20"/>
  <c r="I630" i="20"/>
  <c r="H630" i="20"/>
  <c r="G630" i="20"/>
  <c r="K629" i="20"/>
  <c r="J629" i="20"/>
  <c r="I629" i="20"/>
  <c r="H629" i="20"/>
  <c r="G629" i="20"/>
  <c r="K628" i="20"/>
  <c r="J628" i="20"/>
  <c r="I628" i="20"/>
  <c r="H628" i="20"/>
  <c r="G628" i="20"/>
  <c r="K626" i="20"/>
  <c r="J626" i="20"/>
  <c r="I626" i="20"/>
  <c r="H626" i="20"/>
  <c r="G626" i="20"/>
  <c r="K625" i="20"/>
  <c r="J625" i="20"/>
  <c r="I625" i="20"/>
  <c r="H625" i="20"/>
  <c r="G625" i="20"/>
  <c r="K624" i="20"/>
  <c r="J624" i="20"/>
  <c r="I624" i="20"/>
  <c r="H624" i="20"/>
  <c r="G624" i="20"/>
  <c r="K623" i="20"/>
  <c r="J623" i="20"/>
  <c r="I623" i="20"/>
  <c r="H623" i="20"/>
  <c r="G623" i="20"/>
  <c r="K622" i="20"/>
  <c r="J622" i="20"/>
  <c r="I622" i="20"/>
  <c r="H622" i="20"/>
  <c r="G622" i="20"/>
  <c r="K621" i="20"/>
  <c r="J621" i="20"/>
  <c r="I621" i="20"/>
  <c r="H621" i="20"/>
  <c r="G621" i="20"/>
  <c r="K620" i="20"/>
  <c r="J620" i="20"/>
  <c r="I620" i="20"/>
  <c r="H620" i="20"/>
  <c r="G620" i="20"/>
  <c r="K619" i="20"/>
  <c r="J619" i="20"/>
  <c r="I619" i="20"/>
  <c r="H619" i="20"/>
  <c r="G619" i="20"/>
  <c r="K618" i="20"/>
  <c r="J618" i="20"/>
  <c r="I618" i="20"/>
  <c r="H618" i="20"/>
  <c r="G618" i="20"/>
  <c r="K617" i="20"/>
  <c r="J617" i="20"/>
  <c r="I617" i="20"/>
  <c r="H617" i="20"/>
  <c r="G617" i="20"/>
  <c r="K616" i="20"/>
  <c r="J616" i="20"/>
  <c r="I616" i="20"/>
  <c r="H616" i="20"/>
  <c r="G616" i="20"/>
  <c r="K614" i="20"/>
  <c r="J614" i="20"/>
  <c r="I614" i="20"/>
  <c r="H614" i="20"/>
  <c r="G614" i="20"/>
  <c r="K613" i="20"/>
  <c r="J613" i="20"/>
  <c r="I613" i="20"/>
  <c r="H613" i="20"/>
  <c r="G613" i="20"/>
  <c r="K612" i="20"/>
  <c r="J612" i="20"/>
  <c r="I612" i="20"/>
  <c r="H612" i="20"/>
  <c r="G612" i="20"/>
  <c r="K611" i="20"/>
  <c r="J611" i="20"/>
  <c r="I611" i="20"/>
  <c r="H611" i="20"/>
  <c r="G611" i="20"/>
  <c r="K610" i="20"/>
  <c r="J610" i="20"/>
  <c r="I610" i="20"/>
  <c r="H610" i="20"/>
  <c r="G610" i="20"/>
  <c r="K609" i="20"/>
  <c r="J609" i="20"/>
  <c r="I609" i="20"/>
  <c r="H609" i="20"/>
  <c r="G609" i="20"/>
  <c r="K608" i="20"/>
  <c r="J608" i="20"/>
  <c r="I608" i="20"/>
  <c r="H608" i="20"/>
  <c r="G608" i="20"/>
  <c r="K607" i="20"/>
  <c r="J607" i="20"/>
  <c r="I607" i="20"/>
  <c r="H607" i="20"/>
  <c r="G607" i="20"/>
  <c r="K606" i="20"/>
  <c r="J606" i="20"/>
  <c r="I606" i="20"/>
  <c r="H606" i="20"/>
  <c r="G606" i="20"/>
  <c r="K605" i="20"/>
  <c r="J605" i="20"/>
  <c r="I605" i="20"/>
  <c r="H605" i="20"/>
  <c r="G605" i="20"/>
  <c r="K604" i="20"/>
  <c r="J604" i="20"/>
  <c r="I604" i="20"/>
  <c r="H604" i="20"/>
  <c r="G604" i="20"/>
  <c r="K602" i="20"/>
  <c r="J602" i="20"/>
  <c r="I602" i="20"/>
  <c r="H602" i="20"/>
  <c r="G602" i="20"/>
  <c r="K601" i="20"/>
  <c r="J601" i="20"/>
  <c r="I601" i="20"/>
  <c r="H601" i="20"/>
  <c r="G601" i="20"/>
  <c r="K600" i="20"/>
  <c r="J600" i="20"/>
  <c r="I600" i="20"/>
  <c r="H600" i="20"/>
  <c r="G600" i="20"/>
  <c r="K599" i="20"/>
  <c r="J599" i="20"/>
  <c r="I599" i="20"/>
  <c r="H599" i="20"/>
  <c r="G599" i="20"/>
  <c r="K598" i="20"/>
  <c r="J598" i="20"/>
  <c r="I598" i="20"/>
  <c r="H598" i="20"/>
  <c r="G598" i="20"/>
  <c r="K597" i="20"/>
  <c r="J597" i="20"/>
  <c r="I597" i="20"/>
  <c r="H597" i="20"/>
  <c r="G597" i="20"/>
  <c r="K596" i="20"/>
  <c r="J596" i="20"/>
  <c r="I596" i="20"/>
  <c r="H596" i="20"/>
  <c r="G596" i="20"/>
  <c r="K595" i="20"/>
  <c r="J595" i="20"/>
  <c r="I595" i="20"/>
  <c r="H595" i="20"/>
  <c r="G595" i="20"/>
  <c r="K594" i="20"/>
  <c r="J594" i="20"/>
  <c r="I594" i="20"/>
  <c r="H594" i="20"/>
  <c r="G594" i="20"/>
  <c r="K593" i="20"/>
  <c r="J593" i="20"/>
  <c r="I593" i="20"/>
  <c r="H593" i="20"/>
  <c r="G593" i="20"/>
  <c r="K592" i="20"/>
  <c r="J592" i="20"/>
  <c r="I592" i="20"/>
  <c r="H592" i="20"/>
  <c r="G592" i="20"/>
  <c r="K590" i="20"/>
  <c r="J590" i="20"/>
  <c r="I590" i="20"/>
  <c r="H590" i="20"/>
  <c r="G590" i="20"/>
  <c r="K589" i="20"/>
  <c r="J589" i="20"/>
  <c r="I589" i="20"/>
  <c r="H589" i="20"/>
  <c r="G589" i="20"/>
  <c r="K588" i="20"/>
  <c r="J588" i="20"/>
  <c r="I588" i="20"/>
  <c r="H588" i="20"/>
  <c r="G588" i="20"/>
  <c r="K587" i="20"/>
  <c r="J587" i="20"/>
  <c r="I587" i="20"/>
  <c r="H587" i="20"/>
  <c r="G587" i="20"/>
  <c r="K586" i="20"/>
  <c r="J586" i="20"/>
  <c r="I586" i="20"/>
  <c r="H586" i="20"/>
  <c r="G586" i="20"/>
  <c r="K585" i="20"/>
  <c r="J585" i="20"/>
  <c r="I585" i="20"/>
  <c r="H585" i="20"/>
  <c r="G585" i="20"/>
  <c r="K584" i="20"/>
  <c r="J584" i="20"/>
  <c r="I584" i="20"/>
  <c r="H584" i="20"/>
  <c r="G584" i="20"/>
  <c r="K583" i="20"/>
  <c r="J583" i="20"/>
  <c r="I583" i="20"/>
  <c r="H583" i="20"/>
  <c r="G583" i="20"/>
  <c r="K582" i="20"/>
  <c r="J582" i="20"/>
  <c r="I582" i="20"/>
  <c r="H582" i="20"/>
  <c r="G582" i="20"/>
  <c r="K581" i="20"/>
  <c r="J581" i="20"/>
  <c r="I581" i="20"/>
  <c r="H581" i="20"/>
  <c r="G581" i="20"/>
  <c r="K580" i="20"/>
  <c r="J580" i="20"/>
  <c r="I580" i="20"/>
  <c r="H580" i="20"/>
  <c r="G580" i="20"/>
  <c r="K579" i="20"/>
  <c r="J579" i="20"/>
  <c r="I579" i="20"/>
  <c r="H579" i="20"/>
  <c r="G579" i="20"/>
  <c r="K578" i="20"/>
  <c r="J578" i="20"/>
  <c r="I578" i="20"/>
  <c r="H578" i="20"/>
  <c r="G578" i="20"/>
  <c r="K577" i="20"/>
  <c r="J577" i="20"/>
  <c r="I577" i="20"/>
  <c r="H577" i="20"/>
  <c r="G577" i="20"/>
  <c r="K576" i="20"/>
  <c r="J576" i="20"/>
  <c r="I576" i="20"/>
  <c r="H576" i="20"/>
  <c r="G576" i="20"/>
  <c r="K575" i="20"/>
  <c r="J575" i="20"/>
  <c r="I575" i="20"/>
  <c r="H575" i="20"/>
  <c r="G575" i="20"/>
  <c r="K574" i="20"/>
  <c r="J574" i="20"/>
  <c r="I574" i="20"/>
  <c r="H574" i="20"/>
  <c r="G574" i="20"/>
  <c r="K573" i="20"/>
  <c r="J573" i="20"/>
  <c r="I573" i="20"/>
  <c r="H573" i="20"/>
  <c r="G573" i="20"/>
  <c r="K572" i="20"/>
  <c r="J572" i="20"/>
  <c r="I572" i="20"/>
  <c r="H572" i="20"/>
  <c r="G572" i="20"/>
  <c r="K571" i="20"/>
  <c r="J571" i="20"/>
  <c r="I571" i="20"/>
  <c r="H571" i="20"/>
  <c r="G571" i="20"/>
  <c r="K569" i="20"/>
  <c r="J569" i="20"/>
  <c r="I569" i="20"/>
  <c r="H569" i="20"/>
  <c r="G569" i="20"/>
  <c r="K568" i="20"/>
  <c r="J568" i="20"/>
  <c r="I568" i="20"/>
  <c r="H568" i="20"/>
  <c r="G568" i="20"/>
  <c r="K567" i="20"/>
  <c r="J567" i="20"/>
  <c r="I567" i="20"/>
  <c r="H567" i="20"/>
  <c r="G567" i="20"/>
  <c r="K566" i="20"/>
  <c r="J566" i="20"/>
  <c r="I566" i="20"/>
  <c r="H566" i="20"/>
  <c r="G566" i="20"/>
  <c r="K565" i="20"/>
  <c r="J565" i="20"/>
  <c r="I565" i="20"/>
  <c r="H565" i="20"/>
  <c r="G565" i="20"/>
  <c r="K564" i="20"/>
  <c r="J564" i="20"/>
  <c r="I564" i="20"/>
  <c r="H564" i="20"/>
  <c r="G564" i="20"/>
  <c r="K563" i="20"/>
  <c r="J563" i="20"/>
  <c r="I563" i="20"/>
  <c r="H563" i="20"/>
  <c r="G563" i="20"/>
  <c r="K562" i="20"/>
  <c r="J562" i="20"/>
  <c r="I562" i="20"/>
  <c r="H562" i="20"/>
  <c r="G562" i="20"/>
  <c r="K561" i="20"/>
  <c r="J561" i="20"/>
  <c r="I561" i="20"/>
  <c r="H561" i="20"/>
  <c r="G561" i="20"/>
  <c r="K560" i="20"/>
  <c r="J560" i="20"/>
  <c r="I560" i="20"/>
  <c r="H560" i="20"/>
  <c r="G560" i="20"/>
  <c r="K559" i="20"/>
  <c r="J559" i="20"/>
  <c r="I559" i="20"/>
  <c r="H559" i="20"/>
  <c r="G559" i="20"/>
  <c r="K558" i="20"/>
  <c r="J558" i="20"/>
  <c r="I558" i="20"/>
  <c r="H558" i="20"/>
  <c r="G558" i="20"/>
  <c r="K557" i="20"/>
  <c r="J557" i="20"/>
  <c r="I557" i="20"/>
  <c r="H557" i="20"/>
  <c r="G557" i="20"/>
  <c r="K556" i="20"/>
  <c r="J556" i="20"/>
  <c r="I556" i="20"/>
  <c r="H556" i="20"/>
  <c r="G556" i="20"/>
  <c r="K555" i="20"/>
  <c r="J555" i="20"/>
  <c r="I555" i="20"/>
  <c r="H555" i="20"/>
  <c r="G555" i="20"/>
  <c r="K554" i="20"/>
  <c r="J554" i="20"/>
  <c r="I554" i="20"/>
  <c r="H554" i="20"/>
  <c r="G554" i="20"/>
  <c r="K553" i="20"/>
  <c r="J553" i="20"/>
  <c r="I553" i="20"/>
  <c r="H553" i="20"/>
  <c r="G553" i="20"/>
  <c r="K552" i="20"/>
  <c r="J552" i="20"/>
  <c r="I552" i="20"/>
  <c r="H552" i="20"/>
  <c r="G552" i="20"/>
  <c r="K551" i="20"/>
  <c r="J551" i="20"/>
  <c r="I551" i="20"/>
  <c r="H551" i="20"/>
  <c r="G551" i="20"/>
  <c r="K550" i="20"/>
  <c r="J550" i="20"/>
  <c r="I550" i="20"/>
  <c r="H550" i="20"/>
  <c r="G550" i="20"/>
  <c r="K548" i="20"/>
  <c r="J548" i="20"/>
  <c r="I548" i="20"/>
  <c r="H548" i="20"/>
  <c r="G548" i="20"/>
  <c r="K547" i="20"/>
  <c r="J547" i="20"/>
  <c r="I547" i="20"/>
  <c r="H547" i="20"/>
  <c r="G547" i="20"/>
  <c r="K546" i="20"/>
  <c r="J546" i="20"/>
  <c r="I546" i="20"/>
  <c r="H546" i="20"/>
  <c r="G546" i="20"/>
  <c r="K545" i="20"/>
  <c r="J545" i="20"/>
  <c r="I545" i="20"/>
  <c r="H545" i="20"/>
  <c r="G545" i="20"/>
  <c r="K544" i="20"/>
  <c r="J544" i="20"/>
  <c r="I544" i="20"/>
  <c r="H544" i="20"/>
  <c r="G544" i="20"/>
  <c r="K543" i="20"/>
  <c r="J543" i="20"/>
  <c r="I543" i="20"/>
  <c r="H543" i="20"/>
  <c r="G543" i="20"/>
  <c r="K542" i="20"/>
  <c r="J542" i="20"/>
  <c r="I542" i="20"/>
  <c r="H542" i="20"/>
  <c r="G542" i="20"/>
  <c r="K541" i="20"/>
  <c r="J541" i="20"/>
  <c r="I541" i="20"/>
  <c r="H541" i="20"/>
  <c r="G541" i="20"/>
  <c r="K540" i="20"/>
  <c r="J540" i="20"/>
  <c r="I540" i="20"/>
  <c r="H540" i="20"/>
  <c r="G540" i="20"/>
  <c r="K539" i="20"/>
  <c r="J539" i="20"/>
  <c r="I539" i="20"/>
  <c r="H539" i="20"/>
  <c r="G539" i="20"/>
  <c r="K538" i="20"/>
  <c r="J538" i="20"/>
  <c r="I538" i="20"/>
  <c r="H538" i="20"/>
  <c r="G538" i="20"/>
  <c r="K537" i="20"/>
  <c r="J537" i="20"/>
  <c r="I537" i="20"/>
  <c r="H537" i="20"/>
  <c r="G537" i="20"/>
  <c r="K536" i="20"/>
  <c r="J536" i="20"/>
  <c r="I536" i="20"/>
  <c r="H536" i="20"/>
  <c r="G536" i="20"/>
  <c r="K535" i="20"/>
  <c r="J535" i="20"/>
  <c r="I535" i="20"/>
  <c r="H535" i="20"/>
  <c r="G535" i="20"/>
  <c r="K534" i="20"/>
  <c r="J534" i="20"/>
  <c r="I534" i="20"/>
  <c r="H534" i="20"/>
  <c r="G534" i="20"/>
  <c r="K533" i="20"/>
  <c r="J533" i="20"/>
  <c r="I533" i="20"/>
  <c r="H533" i="20"/>
  <c r="G533" i="20"/>
  <c r="K532" i="20"/>
  <c r="J532" i="20"/>
  <c r="I532" i="20"/>
  <c r="H532" i="20"/>
  <c r="G532" i="20"/>
  <c r="K531" i="20"/>
  <c r="J531" i="20"/>
  <c r="I531" i="20"/>
  <c r="H531" i="20"/>
  <c r="G531" i="20"/>
  <c r="K530" i="20"/>
  <c r="J530" i="20"/>
  <c r="I530" i="20"/>
  <c r="H530" i="20"/>
  <c r="G530" i="20"/>
  <c r="K529" i="20"/>
  <c r="J529" i="20"/>
  <c r="I529" i="20"/>
  <c r="H529" i="20"/>
  <c r="G529" i="20"/>
  <c r="K528" i="20"/>
  <c r="J528" i="20"/>
  <c r="I528" i="20"/>
  <c r="H528" i="20"/>
  <c r="G528" i="20"/>
  <c r="K527" i="20"/>
  <c r="J527" i="20"/>
  <c r="I527" i="20"/>
  <c r="H527" i="20"/>
  <c r="G527" i="20"/>
  <c r="K526" i="20"/>
  <c r="J526" i="20"/>
  <c r="I526" i="20"/>
  <c r="H526" i="20"/>
  <c r="G526" i="20"/>
  <c r="K525" i="20"/>
  <c r="J525" i="20"/>
  <c r="I525" i="20"/>
  <c r="H525" i="20"/>
  <c r="G525" i="20"/>
  <c r="K524" i="20"/>
  <c r="J524" i="20"/>
  <c r="I524" i="20"/>
  <c r="H524" i="20"/>
  <c r="G524" i="20"/>
  <c r="K523" i="20"/>
  <c r="J523" i="20"/>
  <c r="I523" i="20"/>
  <c r="H523" i="20"/>
  <c r="G523" i="20"/>
  <c r="K522" i="20"/>
  <c r="J522" i="20"/>
  <c r="I522" i="20"/>
  <c r="H522" i="20"/>
  <c r="G522" i="20"/>
  <c r="K521" i="20"/>
  <c r="J521" i="20"/>
  <c r="I521" i="20"/>
  <c r="H521" i="20"/>
  <c r="G521" i="20"/>
  <c r="K520" i="20"/>
  <c r="J520" i="20"/>
  <c r="I520" i="20"/>
  <c r="H520" i="20"/>
  <c r="G520" i="20"/>
  <c r="K519" i="20"/>
  <c r="J519" i="20"/>
  <c r="I519" i="20"/>
  <c r="H519" i="20"/>
  <c r="G519" i="20"/>
  <c r="K518" i="20"/>
  <c r="J518" i="20"/>
  <c r="I518" i="20"/>
  <c r="H518" i="20"/>
  <c r="G518" i="20"/>
  <c r="K517" i="20"/>
  <c r="J517" i="20"/>
  <c r="I517" i="20"/>
  <c r="H517" i="20"/>
  <c r="G517" i="20"/>
  <c r="K516" i="20"/>
  <c r="J516" i="20"/>
  <c r="I516" i="20"/>
  <c r="H516" i="20"/>
  <c r="G516" i="20"/>
  <c r="K513" i="20"/>
  <c r="J513" i="20"/>
  <c r="I513" i="20"/>
  <c r="H513" i="20"/>
  <c r="G513" i="20"/>
  <c r="K512" i="20"/>
  <c r="J512" i="20"/>
  <c r="I512" i="20"/>
  <c r="H512" i="20"/>
  <c r="G512" i="20"/>
  <c r="K511" i="20"/>
  <c r="J511" i="20"/>
  <c r="I511" i="20"/>
  <c r="H511" i="20"/>
  <c r="G511" i="20"/>
  <c r="K510" i="20"/>
  <c r="J510" i="20"/>
  <c r="I510" i="20"/>
  <c r="H510" i="20"/>
  <c r="G510" i="20"/>
  <c r="K509" i="20"/>
  <c r="J509" i="20"/>
  <c r="I509" i="20"/>
  <c r="H509" i="20"/>
  <c r="G509" i="20"/>
  <c r="K508" i="20"/>
  <c r="J508" i="20"/>
  <c r="I508" i="20"/>
  <c r="H508" i="20"/>
  <c r="G508" i="20"/>
  <c r="K507" i="20"/>
  <c r="J507" i="20"/>
  <c r="I507" i="20"/>
  <c r="H507" i="20"/>
  <c r="G507" i="20"/>
  <c r="K506" i="20"/>
  <c r="J506" i="20"/>
  <c r="I506" i="20"/>
  <c r="H506" i="20"/>
  <c r="G506" i="20"/>
  <c r="K505" i="20"/>
  <c r="J505" i="20"/>
  <c r="I505" i="20"/>
  <c r="H505" i="20"/>
  <c r="G505" i="20"/>
  <c r="K504" i="20"/>
  <c r="J504" i="20"/>
  <c r="I504" i="20"/>
  <c r="H504" i="20"/>
  <c r="G504" i="20"/>
  <c r="K503" i="20"/>
  <c r="J503" i="20"/>
  <c r="I503" i="20"/>
  <c r="H503" i="20"/>
  <c r="G503" i="20"/>
  <c r="K502" i="20"/>
  <c r="J502" i="20"/>
  <c r="I502" i="20"/>
  <c r="H502" i="20"/>
  <c r="G502" i="20"/>
  <c r="K501" i="20"/>
  <c r="J501" i="20"/>
  <c r="I501" i="20"/>
  <c r="H501" i="20"/>
  <c r="G501" i="20"/>
  <c r="K500" i="20"/>
  <c r="J500" i="20"/>
  <c r="I500" i="20"/>
  <c r="H500" i="20"/>
  <c r="G500" i="20"/>
  <c r="K499" i="20"/>
  <c r="J499" i="20"/>
  <c r="I499" i="20"/>
  <c r="H499" i="20"/>
  <c r="G499" i="20"/>
  <c r="K497" i="20"/>
  <c r="J497" i="20"/>
  <c r="I497" i="20"/>
  <c r="H497" i="20"/>
  <c r="G497" i="20"/>
  <c r="K496" i="20"/>
  <c r="J496" i="20"/>
  <c r="I496" i="20"/>
  <c r="H496" i="20"/>
  <c r="G496" i="20"/>
  <c r="K495" i="20"/>
  <c r="J495" i="20"/>
  <c r="I495" i="20"/>
  <c r="H495" i="20"/>
  <c r="G495" i="20"/>
  <c r="K494" i="20"/>
  <c r="J494" i="20"/>
  <c r="I494" i="20"/>
  <c r="H494" i="20"/>
  <c r="G494" i="20"/>
  <c r="K493" i="20"/>
  <c r="J493" i="20"/>
  <c r="I493" i="20"/>
  <c r="H493" i="20"/>
  <c r="G493" i="20"/>
  <c r="K492" i="20"/>
  <c r="J492" i="20"/>
  <c r="I492" i="20"/>
  <c r="H492" i="20"/>
  <c r="G492" i="20"/>
  <c r="K491" i="20"/>
  <c r="J491" i="20"/>
  <c r="I491" i="20"/>
  <c r="H491" i="20"/>
  <c r="G491" i="20"/>
  <c r="K490" i="20"/>
  <c r="J490" i="20"/>
  <c r="I490" i="20"/>
  <c r="H490" i="20"/>
  <c r="G490" i="20"/>
  <c r="K489" i="20"/>
  <c r="J489" i="20"/>
  <c r="I489" i="20"/>
  <c r="H489" i="20"/>
  <c r="G489" i="20"/>
  <c r="K488" i="20"/>
  <c r="J488" i="20"/>
  <c r="I488" i="20"/>
  <c r="H488" i="20"/>
  <c r="G488" i="20"/>
  <c r="K487" i="20"/>
  <c r="J487" i="20"/>
  <c r="I487" i="20"/>
  <c r="H487" i="20"/>
  <c r="G487" i="20"/>
  <c r="K486" i="20"/>
  <c r="J486" i="20"/>
  <c r="I486" i="20"/>
  <c r="H486" i="20"/>
  <c r="G486" i="20"/>
  <c r="K485" i="20"/>
  <c r="J485" i="20"/>
  <c r="I485" i="20"/>
  <c r="H485" i="20"/>
  <c r="G485" i="20"/>
  <c r="K484" i="20"/>
  <c r="J484" i="20"/>
  <c r="I484" i="20"/>
  <c r="H484" i="20"/>
  <c r="G484" i="20"/>
  <c r="K483" i="20"/>
  <c r="J483" i="20"/>
  <c r="I483" i="20"/>
  <c r="H483" i="20"/>
  <c r="G483" i="20"/>
  <c r="K482" i="20"/>
  <c r="J482" i="20"/>
  <c r="I482" i="20"/>
  <c r="H482" i="20"/>
  <c r="G482" i="20"/>
  <c r="K481" i="20"/>
  <c r="J481" i="20"/>
  <c r="I481" i="20"/>
  <c r="H481" i="20"/>
  <c r="G481" i="20"/>
  <c r="K479" i="20"/>
  <c r="J479" i="20"/>
  <c r="I479" i="20"/>
  <c r="H479" i="20"/>
  <c r="G479" i="20"/>
  <c r="K478" i="20"/>
  <c r="J478" i="20"/>
  <c r="I478" i="20"/>
  <c r="H478" i="20"/>
  <c r="G478" i="20"/>
  <c r="K477" i="20"/>
  <c r="J477" i="20"/>
  <c r="I477" i="20"/>
  <c r="H477" i="20"/>
  <c r="G477" i="20"/>
  <c r="K476" i="20"/>
  <c r="J476" i="20"/>
  <c r="I476" i="20"/>
  <c r="H476" i="20"/>
  <c r="G476" i="20"/>
  <c r="K475" i="20"/>
  <c r="J475" i="20"/>
  <c r="I475" i="20"/>
  <c r="H475" i="20"/>
  <c r="G475" i="20"/>
  <c r="K474" i="20"/>
  <c r="J474" i="20"/>
  <c r="I474" i="20"/>
  <c r="H474" i="20"/>
  <c r="G474" i="20"/>
  <c r="K473" i="20"/>
  <c r="J473" i="20"/>
  <c r="I473" i="20"/>
  <c r="H473" i="20"/>
  <c r="G473" i="20"/>
  <c r="K472" i="20"/>
  <c r="J472" i="20"/>
  <c r="I472" i="20"/>
  <c r="H472" i="20"/>
  <c r="G472" i="20"/>
  <c r="K471" i="20"/>
  <c r="J471" i="20"/>
  <c r="I471" i="20"/>
  <c r="H471" i="20"/>
  <c r="G471" i="20"/>
  <c r="K470" i="20"/>
  <c r="J470" i="20"/>
  <c r="I470" i="20"/>
  <c r="H470" i="20"/>
  <c r="G470" i="20"/>
  <c r="K469" i="20"/>
  <c r="J469" i="20"/>
  <c r="I469" i="20"/>
  <c r="H469" i="20"/>
  <c r="G469" i="20"/>
  <c r="K468" i="20"/>
  <c r="J468" i="20"/>
  <c r="I468" i="20"/>
  <c r="H468" i="20"/>
  <c r="G468" i="20"/>
  <c r="K467" i="20"/>
  <c r="J467" i="20"/>
  <c r="I467" i="20"/>
  <c r="H467" i="20"/>
  <c r="G467" i="20"/>
  <c r="K466" i="20"/>
  <c r="J466" i="20"/>
  <c r="I466" i="20"/>
  <c r="H466" i="20"/>
  <c r="G466" i="20"/>
  <c r="K465" i="20"/>
  <c r="J465" i="20"/>
  <c r="I465" i="20"/>
  <c r="H465" i="20"/>
  <c r="G465" i="20"/>
  <c r="K463" i="20"/>
  <c r="J463" i="20"/>
  <c r="I463" i="20"/>
  <c r="H463" i="20"/>
  <c r="G463" i="20"/>
  <c r="K462" i="20"/>
  <c r="J462" i="20"/>
  <c r="I462" i="20"/>
  <c r="H462" i="20"/>
  <c r="G462" i="20"/>
  <c r="K461" i="20"/>
  <c r="J461" i="20"/>
  <c r="I461" i="20"/>
  <c r="H461" i="20"/>
  <c r="G461" i="20"/>
  <c r="K460" i="20"/>
  <c r="J460" i="20"/>
  <c r="I460" i="20"/>
  <c r="H460" i="20"/>
  <c r="G460" i="20"/>
  <c r="K459" i="20"/>
  <c r="J459" i="20"/>
  <c r="I459" i="20"/>
  <c r="H459" i="20"/>
  <c r="G459" i="20"/>
  <c r="K458" i="20"/>
  <c r="J458" i="20"/>
  <c r="I458" i="20"/>
  <c r="H458" i="20"/>
  <c r="G458" i="20"/>
  <c r="K457" i="20"/>
  <c r="J457" i="20"/>
  <c r="I457" i="20"/>
  <c r="H457" i="20"/>
  <c r="G457" i="20"/>
  <c r="K456" i="20"/>
  <c r="J456" i="20"/>
  <c r="I456" i="20"/>
  <c r="H456" i="20"/>
  <c r="G456" i="20"/>
  <c r="K455" i="20"/>
  <c r="J455" i="20"/>
  <c r="I455" i="20"/>
  <c r="H455" i="20"/>
  <c r="G455" i="20"/>
  <c r="K454" i="20"/>
  <c r="J454" i="20"/>
  <c r="I454" i="20"/>
  <c r="H454" i="20"/>
  <c r="G454" i="20"/>
  <c r="K453" i="20"/>
  <c r="J453" i="20"/>
  <c r="I453" i="20"/>
  <c r="H453" i="20"/>
  <c r="G453" i="20"/>
  <c r="K452" i="20"/>
  <c r="J452" i="20"/>
  <c r="I452" i="20"/>
  <c r="H452" i="20"/>
  <c r="G452" i="20"/>
  <c r="K451" i="20"/>
  <c r="J451" i="20"/>
  <c r="I451" i="20"/>
  <c r="H451" i="20"/>
  <c r="G451" i="20"/>
  <c r="K450" i="20"/>
  <c r="J450" i="20"/>
  <c r="I450" i="20"/>
  <c r="H450" i="20"/>
  <c r="G450" i="20"/>
  <c r="K449" i="20"/>
  <c r="J449" i="20"/>
  <c r="I449" i="20"/>
  <c r="H449" i="20"/>
  <c r="G449" i="20"/>
  <c r="K448" i="20"/>
  <c r="J448" i="20"/>
  <c r="I448" i="20"/>
  <c r="H448" i="20"/>
  <c r="G448" i="20"/>
  <c r="K447" i="20"/>
  <c r="J447" i="20"/>
  <c r="I447" i="20"/>
  <c r="H447" i="20"/>
  <c r="G447" i="20"/>
  <c r="K446" i="20"/>
  <c r="J446" i="20"/>
  <c r="I446" i="20"/>
  <c r="H446" i="20"/>
  <c r="G446" i="20"/>
  <c r="K445" i="20"/>
  <c r="J445" i="20"/>
  <c r="I445" i="20"/>
  <c r="H445" i="20"/>
  <c r="G445" i="20"/>
  <c r="K443" i="20"/>
  <c r="J443" i="20"/>
  <c r="I443" i="20"/>
  <c r="H443" i="20"/>
  <c r="G443" i="20"/>
  <c r="K442" i="20"/>
  <c r="J442" i="20"/>
  <c r="I442" i="20"/>
  <c r="H442" i="20"/>
  <c r="G442" i="20"/>
  <c r="K441" i="20"/>
  <c r="J441" i="20"/>
  <c r="I441" i="20"/>
  <c r="H441" i="20"/>
  <c r="G441" i="20"/>
  <c r="K440" i="20"/>
  <c r="J440" i="20"/>
  <c r="I440" i="20"/>
  <c r="H440" i="20"/>
  <c r="G440" i="20"/>
  <c r="K439" i="20"/>
  <c r="J439" i="20"/>
  <c r="I439" i="20"/>
  <c r="H439" i="20"/>
  <c r="G439" i="20"/>
  <c r="K438" i="20"/>
  <c r="J438" i="20"/>
  <c r="I438" i="20"/>
  <c r="H438" i="20"/>
  <c r="G438" i="20"/>
  <c r="K437" i="20"/>
  <c r="J437" i="20"/>
  <c r="I437" i="20"/>
  <c r="H437" i="20"/>
  <c r="G437" i="20"/>
  <c r="K436" i="20"/>
  <c r="J436" i="20"/>
  <c r="I436" i="20"/>
  <c r="H436" i="20"/>
  <c r="G436" i="20"/>
  <c r="K435" i="20"/>
  <c r="J435" i="20"/>
  <c r="I435" i="20"/>
  <c r="H435" i="20"/>
  <c r="G435" i="20"/>
  <c r="K434" i="20"/>
  <c r="J434" i="20"/>
  <c r="I434" i="20"/>
  <c r="H434" i="20"/>
  <c r="G434" i="20"/>
  <c r="K433" i="20"/>
  <c r="J433" i="20"/>
  <c r="I433" i="20"/>
  <c r="H433" i="20"/>
  <c r="G433" i="20"/>
  <c r="K432" i="20"/>
  <c r="J432" i="20"/>
  <c r="I432" i="20"/>
  <c r="H432" i="20"/>
  <c r="G432" i="20"/>
  <c r="K431" i="20"/>
  <c r="J431" i="20"/>
  <c r="I431" i="20"/>
  <c r="H431" i="20"/>
  <c r="G431" i="20"/>
  <c r="K430" i="20"/>
  <c r="J430" i="20"/>
  <c r="I430" i="20"/>
  <c r="H430" i="20"/>
  <c r="G430" i="20"/>
  <c r="K429" i="20"/>
  <c r="J429" i="20"/>
  <c r="I429" i="20"/>
  <c r="H429" i="20"/>
  <c r="G429" i="20"/>
  <c r="K428" i="20"/>
  <c r="J428" i="20"/>
  <c r="I428" i="20"/>
  <c r="H428" i="20"/>
  <c r="G428" i="20"/>
  <c r="K427" i="20"/>
  <c r="J427" i="20"/>
  <c r="I427" i="20"/>
  <c r="H427" i="20"/>
  <c r="G427" i="20"/>
  <c r="K426" i="20"/>
  <c r="J426" i="20"/>
  <c r="I426" i="20"/>
  <c r="H426" i="20"/>
  <c r="G426" i="20"/>
  <c r="K425" i="20"/>
  <c r="J425" i="20"/>
  <c r="I425" i="20"/>
  <c r="H425" i="20"/>
  <c r="G425" i="20"/>
  <c r="K423" i="20"/>
  <c r="J423" i="20"/>
  <c r="I423" i="20"/>
  <c r="H423" i="20"/>
  <c r="G423" i="20"/>
  <c r="K422" i="20"/>
  <c r="J422" i="20"/>
  <c r="I422" i="20"/>
  <c r="H422" i="20"/>
  <c r="G422" i="20"/>
  <c r="K421" i="20"/>
  <c r="J421" i="20"/>
  <c r="I421" i="20"/>
  <c r="H421" i="20"/>
  <c r="G421" i="20"/>
  <c r="K420" i="20"/>
  <c r="J420" i="20"/>
  <c r="I420" i="20"/>
  <c r="H420" i="20"/>
  <c r="G420" i="20"/>
  <c r="K419" i="20"/>
  <c r="J419" i="20"/>
  <c r="I419" i="20"/>
  <c r="H419" i="20"/>
  <c r="G419" i="20"/>
  <c r="K418" i="20"/>
  <c r="J418" i="20"/>
  <c r="I418" i="20"/>
  <c r="H418" i="20"/>
  <c r="G418" i="20"/>
  <c r="K417" i="20"/>
  <c r="J417" i="20"/>
  <c r="I417" i="20"/>
  <c r="H417" i="20"/>
  <c r="G417" i="20"/>
  <c r="K416" i="20"/>
  <c r="J416" i="20"/>
  <c r="I416" i="20"/>
  <c r="H416" i="20"/>
  <c r="G416" i="20"/>
  <c r="K415" i="20"/>
  <c r="J415" i="20"/>
  <c r="I415" i="20"/>
  <c r="H415" i="20"/>
  <c r="G415" i="20"/>
  <c r="K414" i="20"/>
  <c r="J414" i="20"/>
  <c r="I414" i="20"/>
  <c r="H414" i="20"/>
  <c r="G414" i="20"/>
  <c r="K413" i="20"/>
  <c r="J413" i="20"/>
  <c r="I413" i="20"/>
  <c r="H413" i="20"/>
  <c r="G413" i="20"/>
  <c r="K412" i="20"/>
  <c r="J412" i="20"/>
  <c r="I412" i="20"/>
  <c r="H412" i="20"/>
  <c r="G412" i="20"/>
  <c r="K411" i="20"/>
  <c r="J411" i="20"/>
  <c r="I411" i="20"/>
  <c r="H411" i="20"/>
  <c r="G411" i="20"/>
  <c r="K410" i="20"/>
  <c r="J410" i="20"/>
  <c r="I410" i="20"/>
  <c r="H410" i="20"/>
  <c r="G410" i="20"/>
  <c r="K409" i="20"/>
  <c r="J409" i="20"/>
  <c r="I409" i="20"/>
  <c r="H409" i="20"/>
  <c r="G409" i="20"/>
  <c r="K408" i="20"/>
  <c r="J408" i="20"/>
  <c r="I408" i="20"/>
  <c r="H408" i="20"/>
  <c r="G408" i="20"/>
  <c r="K407" i="20"/>
  <c r="J407" i="20"/>
  <c r="I407" i="20"/>
  <c r="H407" i="20"/>
  <c r="G407" i="20"/>
  <c r="K406" i="20"/>
  <c r="J406" i="20"/>
  <c r="I406" i="20"/>
  <c r="H406" i="20"/>
  <c r="G406" i="20"/>
  <c r="K405" i="20"/>
  <c r="J405" i="20"/>
  <c r="I405" i="20"/>
  <c r="H405" i="20"/>
  <c r="G405" i="20"/>
  <c r="K403" i="20"/>
  <c r="J403" i="20"/>
  <c r="I403" i="20"/>
  <c r="H403" i="20"/>
  <c r="G403" i="20"/>
  <c r="K402" i="20"/>
  <c r="J402" i="20"/>
  <c r="I402" i="20"/>
  <c r="H402" i="20"/>
  <c r="G402" i="20"/>
  <c r="K401" i="20"/>
  <c r="J401" i="20"/>
  <c r="I401" i="20"/>
  <c r="H401" i="20"/>
  <c r="G401" i="20"/>
  <c r="K400" i="20"/>
  <c r="J400" i="20"/>
  <c r="I400" i="20"/>
  <c r="H400" i="20"/>
  <c r="G400" i="20"/>
  <c r="K399" i="20"/>
  <c r="J399" i="20"/>
  <c r="I399" i="20"/>
  <c r="H399" i="20"/>
  <c r="G399" i="20"/>
  <c r="K398" i="20"/>
  <c r="J398" i="20"/>
  <c r="I398" i="20"/>
  <c r="H398" i="20"/>
  <c r="G398" i="20"/>
  <c r="K397" i="20"/>
  <c r="J397" i="20"/>
  <c r="I397" i="20"/>
  <c r="H397" i="20"/>
  <c r="G397" i="20"/>
  <c r="K396" i="20"/>
  <c r="J396" i="20"/>
  <c r="I396" i="20"/>
  <c r="H396" i="20"/>
  <c r="G396" i="20"/>
  <c r="K395" i="20"/>
  <c r="J395" i="20"/>
  <c r="I395" i="20"/>
  <c r="H395" i="20"/>
  <c r="G395" i="20"/>
  <c r="K394" i="20"/>
  <c r="J394" i="20"/>
  <c r="I394" i="20"/>
  <c r="H394" i="20"/>
  <c r="G394" i="20"/>
  <c r="K393" i="20"/>
  <c r="J393" i="20"/>
  <c r="I393" i="20"/>
  <c r="H393" i="20"/>
  <c r="G393" i="20"/>
  <c r="K392" i="20"/>
  <c r="J392" i="20"/>
  <c r="I392" i="20"/>
  <c r="H392" i="20"/>
  <c r="G392" i="20"/>
  <c r="K391" i="20"/>
  <c r="J391" i="20"/>
  <c r="I391" i="20"/>
  <c r="H391" i="20"/>
  <c r="G391" i="20"/>
  <c r="K390" i="20"/>
  <c r="J390" i="20"/>
  <c r="I390" i="20"/>
  <c r="H390" i="20"/>
  <c r="G390" i="20"/>
  <c r="K389" i="20"/>
  <c r="J389" i="20"/>
  <c r="I389" i="20"/>
  <c r="H389" i="20"/>
  <c r="G389" i="20"/>
  <c r="K388" i="20"/>
  <c r="J388" i="20"/>
  <c r="I388" i="20"/>
  <c r="H388" i="20"/>
  <c r="G388" i="20"/>
  <c r="K387" i="20"/>
  <c r="J387" i="20"/>
  <c r="I387" i="20"/>
  <c r="H387" i="20"/>
  <c r="G387" i="20"/>
  <c r="K386" i="20"/>
  <c r="J386" i="20"/>
  <c r="I386" i="20"/>
  <c r="H386" i="20"/>
  <c r="G386" i="20"/>
  <c r="K385" i="20"/>
  <c r="J385" i="20"/>
  <c r="I385" i="20"/>
  <c r="H385" i="20"/>
  <c r="G385" i="20"/>
  <c r="K383" i="20"/>
  <c r="J383" i="20"/>
  <c r="I383" i="20"/>
  <c r="H383" i="20"/>
  <c r="G383" i="20"/>
  <c r="K382" i="20"/>
  <c r="J382" i="20"/>
  <c r="I382" i="20"/>
  <c r="H382" i="20"/>
  <c r="G382" i="20"/>
  <c r="K381" i="20"/>
  <c r="J381" i="20"/>
  <c r="I381" i="20"/>
  <c r="H381" i="20"/>
  <c r="G381" i="20"/>
  <c r="K380" i="20"/>
  <c r="J380" i="20"/>
  <c r="I380" i="20"/>
  <c r="H380" i="20"/>
  <c r="G380" i="20"/>
  <c r="K379" i="20"/>
  <c r="J379" i="20"/>
  <c r="I379" i="20"/>
  <c r="H379" i="20"/>
  <c r="G379" i="20"/>
  <c r="K378" i="20"/>
  <c r="J378" i="20"/>
  <c r="I378" i="20"/>
  <c r="H378" i="20"/>
  <c r="G378" i="20"/>
  <c r="K377" i="20"/>
  <c r="J377" i="20"/>
  <c r="I377" i="20"/>
  <c r="H377" i="20"/>
  <c r="G377" i="20"/>
  <c r="K376" i="20"/>
  <c r="J376" i="20"/>
  <c r="I376" i="20"/>
  <c r="H376" i="20"/>
  <c r="G376" i="20"/>
  <c r="K375" i="20"/>
  <c r="J375" i="20"/>
  <c r="I375" i="20"/>
  <c r="H375" i="20"/>
  <c r="G375" i="20"/>
  <c r="K374" i="20"/>
  <c r="J374" i="20"/>
  <c r="I374" i="20"/>
  <c r="H374" i="20"/>
  <c r="G374" i="20"/>
  <c r="K373" i="20"/>
  <c r="J373" i="20"/>
  <c r="I373" i="20"/>
  <c r="H373" i="20"/>
  <c r="G373" i="20"/>
  <c r="K372" i="20"/>
  <c r="J372" i="20"/>
  <c r="I372" i="20"/>
  <c r="H372" i="20"/>
  <c r="G372" i="20"/>
  <c r="K371" i="20"/>
  <c r="J371" i="20"/>
  <c r="I371" i="20"/>
  <c r="H371" i="20"/>
  <c r="G371" i="20"/>
  <c r="K369" i="20"/>
  <c r="J369" i="20"/>
  <c r="I369" i="20"/>
  <c r="H369" i="20"/>
  <c r="G369" i="20"/>
  <c r="K368" i="20"/>
  <c r="J368" i="20"/>
  <c r="I368" i="20"/>
  <c r="H368" i="20"/>
  <c r="G368" i="20"/>
  <c r="K367" i="20"/>
  <c r="J367" i="20"/>
  <c r="I367" i="20"/>
  <c r="H367" i="20"/>
  <c r="G367" i="20"/>
  <c r="K366" i="20"/>
  <c r="J366" i="20"/>
  <c r="I366" i="20"/>
  <c r="H366" i="20"/>
  <c r="G366" i="20"/>
  <c r="K365" i="20"/>
  <c r="J365" i="20"/>
  <c r="I365" i="20"/>
  <c r="H365" i="20"/>
  <c r="G365" i="20"/>
  <c r="K364" i="20"/>
  <c r="J364" i="20"/>
  <c r="I364" i="20"/>
  <c r="H364" i="20"/>
  <c r="G364" i="20"/>
  <c r="K363" i="20"/>
  <c r="J363" i="20"/>
  <c r="I363" i="20"/>
  <c r="H363" i="20"/>
  <c r="G363" i="20"/>
  <c r="K362" i="20"/>
  <c r="J362" i="20"/>
  <c r="I362" i="20"/>
  <c r="H362" i="20"/>
  <c r="G362" i="20"/>
  <c r="K361" i="20"/>
  <c r="J361" i="20"/>
  <c r="I361" i="20"/>
  <c r="H361" i="20"/>
  <c r="G361" i="20"/>
  <c r="K360" i="20"/>
  <c r="J360" i="20"/>
  <c r="I360" i="20"/>
  <c r="H360" i="20"/>
  <c r="G360" i="20"/>
  <c r="K359" i="20"/>
  <c r="J359" i="20"/>
  <c r="I359" i="20"/>
  <c r="H359" i="20"/>
  <c r="G359" i="20"/>
  <c r="K358" i="20"/>
  <c r="J358" i="20"/>
  <c r="I358" i="20"/>
  <c r="H358" i="20"/>
  <c r="G358" i="20"/>
  <c r="K357" i="20"/>
  <c r="J357" i="20"/>
  <c r="I357" i="20"/>
  <c r="H357" i="20"/>
  <c r="G357" i="20"/>
  <c r="K356" i="20"/>
  <c r="J356" i="20"/>
  <c r="I356" i="20"/>
  <c r="H356" i="20"/>
  <c r="G356" i="20"/>
  <c r="K355" i="20"/>
  <c r="J355" i="20"/>
  <c r="I355" i="20"/>
  <c r="H355" i="20"/>
  <c r="G355" i="20"/>
  <c r="K354" i="20"/>
  <c r="J354" i="20"/>
  <c r="I354" i="20"/>
  <c r="H354" i="20"/>
  <c r="G354" i="20"/>
  <c r="K353" i="20"/>
  <c r="J353" i="20"/>
  <c r="I353" i="20"/>
  <c r="H353" i="20"/>
  <c r="G353" i="20"/>
  <c r="K352" i="20"/>
  <c r="J352" i="20"/>
  <c r="I352" i="20"/>
  <c r="H352" i="20"/>
  <c r="G352" i="20"/>
  <c r="K351" i="20"/>
  <c r="J351" i="20"/>
  <c r="I351" i="20"/>
  <c r="H351" i="20"/>
  <c r="G351" i="20"/>
  <c r="K350" i="20"/>
  <c r="J350" i="20"/>
  <c r="I350" i="20"/>
  <c r="H350" i="20"/>
  <c r="G350" i="20"/>
  <c r="K349" i="20"/>
  <c r="J349" i="20"/>
  <c r="I349" i="20"/>
  <c r="H349" i="20"/>
  <c r="G349" i="20"/>
  <c r="K348" i="20"/>
  <c r="J348" i="20"/>
  <c r="I348" i="20"/>
  <c r="H348" i="20"/>
  <c r="G348" i="20"/>
  <c r="K347" i="20"/>
  <c r="J347" i="20"/>
  <c r="I347" i="20"/>
  <c r="H347" i="20"/>
  <c r="G347" i="20"/>
  <c r="K346" i="20"/>
  <c r="J346" i="20"/>
  <c r="I346" i="20"/>
  <c r="H346" i="20"/>
  <c r="G346" i="20"/>
  <c r="K344" i="20"/>
  <c r="J344" i="20"/>
  <c r="I344" i="20"/>
  <c r="H344" i="20"/>
  <c r="G344" i="20"/>
  <c r="K343" i="20"/>
  <c r="J343" i="20"/>
  <c r="I343" i="20"/>
  <c r="H343" i="20"/>
  <c r="G343" i="20"/>
  <c r="K342" i="20"/>
  <c r="J342" i="20"/>
  <c r="I342" i="20"/>
  <c r="H342" i="20"/>
  <c r="G342" i="20"/>
  <c r="K341" i="20"/>
  <c r="J341" i="20"/>
  <c r="I341" i="20"/>
  <c r="H341" i="20"/>
  <c r="G341" i="20"/>
  <c r="K340" i="20"/>
  <c r="J340" i="20"/>
  <c r="I340" i="20"/>
  <c r="H340" i="20"/>
  <c r="G340" i="20"/>
  <c r="K339" i="20"/>
  <c r="J339" i="20"/>
  <c r="I339" i="20"/>
  <c r="H339" i="20"/>
  <c r="G339" i="20"/>
  <c r="K338" i="20"/>
  <c r="J338" i="20"/>
  <c r="I338" i="20"/>
  <c r="H338" i="20"/>
  <c r="G338" i="20"/>
  <c r="K337" i="20"/>
  <c r="J337" i="20"/>
  <c r="I337" i="20"/>
  <c r="H337" i="20"/>
  <c r="G337" i="20"/>
  <c r="K336" i="20"/>
  <c r="J336" i="20"/>
  <c r="I336" i="20"/>
  <c r="H336" i="20"/>
  <c r="G336" i="20"/>
  <c r="K335" i="20"/>
  <c r="J335" i="20"/>
  <c r="I335" i="20"/>
  <c r="H335" i="20"/>
  <c r="G335" i="20"/>
  <c r="K334" i="20"/>
  <c r="J334" i="20"/>
  <c r="I334" i="20"/>
  <c r="H334" i="20"/>
  <c r="G334" i="20"/>
  <c r="K333" i="20"/>
  <c r="J333" i="20"/>
  <c r="I333" i="20"/>
  <c r="H333" i="20"/>
  <c r="G333" i="20"/>
  <c r="K331" i="20"/>
  <c r="J331" i="20"/>
  <c r="I331" i="20"/>
  <c r="H331" i="20"/>
  <c r="G331" i="20"/>
  <c r="K330" i="20"/>
  <c r="J330" i="20"/>
  <c r="I330" i="20"/>
  <c r="H330" i="20"/>
  <c r="G330" i="20"/>
  <c r="K329" i="20"/>
  <c r="J329" i="20"/>
  <c r="I329" i="20"/>
  <c r="H329" i="20"/>
  <c r="G329" i="20"/>
  <c r="K328" i="20"/>
  <c r="J328" i="20"/>
  <c r="I328" i="20"/>
  <c r="H328" i="20"/>
  <c r="G328" i="20"/>
  <c r="K327" i="20"/>
  <c r="J327" i="20"/>
  <c r="I327" i="20"/>
  <c r="H327" i="20"/>
  <c r="G327" i="20"/>
  <c r="K326" i="20"/>
  <c r="J326" i="20"/>
  <c r="I326" i="20"/>
  <c r="H326" i="20"/>
  <c r="G326" i="20"/>
  <c r="K325" i="20"/>
  <c r="J325" i="20"/>
  <c r="I325" i="20"/>
  <c r="H325" i="20"/>
  <c r="G325" i="20"/>
  <c r="K324" i="20"/>
  <c r="J324" i="20"/>
  <c r="I324" i="20"/>
  <c r="H324" i="20"/>
  <c r="G324" i="20"/>
  <c r="K323" i="20"/>
  <c r="J323" i="20"/>
  <c r="I323" i="20"/>
  <c r="H323" i="20"/>
  <c r="G323" i="20"/>
  <c r="K322" i="20"/>
  <c r="J322" i="20"/>
  <c r="I322" i="20"/>
  <c r="H322" i="20"/>
  <c r="G322" i="20"/>
  <c r="K321" i="20"/>
  <c r="J321" i="20"/>
  <c r="I321" i="20"/>
  <c r="H321" i="20"/>
  <c r="G321" i="20"/>
  <c r="K319" i="20"/>
  <c r="J319" i="20"/>
  <c r="I319" i="20"/>
  <c r="H319" i="20"/>
  <c r="G319" i="20"/>
  <c r="K318" i="20"/>
  <c r="J318" i="20"/>
  <c r="I318" i="20"/>
  <c r="H318" i="20"/>
  <c r="G318" i="20"/>
  <c r="K317" i="20"/>
  <c r="J317" i="20"/>
  <c r="I317" i="20"/>
  <c r="H317" i="20"/>
  <c r="G317" i="20"/>
  <c r="K316" i="20"/>
  <c r="J316" i="20"/>
  <c r="I316" i="20"/>
  <c r="H316" i="20"/>
  <c r="G316" i="20"/>
  <c r="K315" i="20"/>
  <c r="J315" i="20"/>
  <c r="I315" i="20"/>
  <c r="H315" i="20"/>
  <c r="G315" i="20"/>
  <c r="K314" i="20"/>
  <c r="J314" i="20"/>
  <c r="I314" i="20"/>
  <c r="H314" i="20"/>
  <c r="G314" i="20"/>
  <c r="K313" i="20"/>
  <c r="J313" i="20"/>
  <c r="I313" i="20"/>
  <c r="H313" i="20"/>
  <c r="G313" i="20"/>
  <c r="K312" i="20"/>
  <c r="J312" i="20"/>
  <c r="I312" i="20"/>
  <c r="H312" i="20"/>
  <c r="G312" i="20"/>
  <c r="K311" i="20"/>
  <c r="J311" i="20"/>
  <c r="I311" i="20"/>
  <c r="H311" i="20"/>
  <c r="G311" i="20"/>
  <c r="K310" i="20"/>
  <c r="J310" i="20"/>
  <c r="I310" i="20"/>
  <c r="H310" i="20"/>
  <c r="G310" i="20"/>
  <c r="K309" i="20"/>
  <c r="J309" i="20"/>
  <c r="I309" i="20"/>
  <c r="H309" i="20"/>
  <c r="G309" i="20"/>
  <c r="K308" i="20"/>
  <c r="J308" i="20"/>
  <c r="I308" i="20"/>
  <c r="H308" i="20"/>
  <c r="G308" i="20"/>
  <c r="K307" i="20"/>
  <c r="J307" i="20"/>
  <c r="I307" i="20"/>
  <c r="H307" i="20"/>
  <c r="G307" i="20"/>
  <c r="K306" i="20"/>
  <c r="J306" i="20"/>
  <c r="I306" i="20"/>
  <c r="H306" i="20"/>
  <c r="G306" i="20"/>
  <c r="K305" i="20"/>
  <c r="J305" i="20"/>
  <c r="I305" i="20"/>
  <c r="H305" i="20"/>
  <c r="G305" i="20"/>
  <c r="K303" i="20"/>
  <c r="J303" i="20"/>
  <c r="I303" i="20"/>
  <c r="H303" i="20"/>
  <c r="G303" i="20"/>
  <c r="K302" i="20"/>
  <c r="J302" i="20"/>
  <c r="I302" i="20"/>
  <c r="H302" i="20"/>
  <c r="G302" i="20"/>
  <c r="K301" i="20"/>
  <c r="J301" i="20"/>
  <c r="I301" i="20"/>
  <c r="H301" i="20"/>
  <c r="G301" i="20"/>
  <c r="K300" i="20"/>
  <c r="J300" i="20"/>
  <c r="I300" i="20"/>
  <c r="H300" i="20"/>
  <c r="G300" i="20"/>
  <c r="K299" i="20"/>
  <c r="J299" i="20"/>
  <c r="I299" i="20"/>
  <c r="H299" i="20"/>
  <c r="G299" i="20"/>
  <c r="K298" i="20"/>
  <c r="J298" i="20"/>
  <c r="I298" i="20"/>
  <c r="H298" i="20"/>
  <c r="G298" i="20"/>
  <c r="K297" i="20"/>
  <c r="J297" i="20"/>
  <c r="I297" i="20"/>
  <c r="H297" i="20"/>
  <c r="G297" i="20"/>
  <c r="K296" i="20"/>
  <c r="J296" i="20"/>
  <c r="I296" i="20"/>
  <c r="H296" i="20"/>
  <c r="G296" i="20"/>
  <c r="K295" i="20"/>
  <c r="J295" i="20"/>
  <c r="I295" i="20"/>
  <c r="H295" i="20"/>
  <c r="G295" i="20"/>
  <c r="K294" i="20"/>
  <c r="J294" i="20"/>
  <c r="I294" i="20"/>
  <c r="H294" i="20"/>
  <c r="G294" i="20"/>
  <c r="K293" i="20"/>
  <c r="J293" i="20"/>
  <c r="I293" i="20"/>
  <c r="H293" i="20"/>
  <c r="G293" i="20"/>
  <c r="K292" i="20"/>
  <c r="J292" i="20"/>
  <c r="I292" i="20"/>
  <c r="H292" i="20"/>
  <c r="G292" i="20"/>
  <c r="K291" i="20"/>
  <c r="J291" i="20"/>
  <c r="I291" i="20"/>
  <c r="H291" i="20"/>
  <c r="G291" i="20"/>
  <c r="K289" i="20"/>
  <c r="J289" i="20"/>
  <c r="I289" i="20"/>
  <c r="H289" i="20"/>
  <c r="G289" i="20"/>
  <c r="K288" i="20"/>
  <c r="J288" i="20"/>
  <c r="I288" i="20"/>
  <c r="H288" i="20"/>
  <c r="G288" i="20"/>
  <c r="K287" i="20"/>
  <c r="J287" i="20"/>
  <c r="I287" i="20"/>
  <c r="H287" i="20"/>
  <c r="G287" i="20"/>
  <c r="K286" i="20"/>
  <c r="J286" i="20"/>
  <c r="I286" i="20"/>
  <c r="H286" i="20"/>
  <c r="G286" i="20"/>
  <c r="K285" i="20"/>
  <c r="J285" i="20"/>
  <c r="I285" i="20"/>
  <c r="H285" i="20"/>
  <c r="G285" i="20"/>
  <c r="K284" i="20"/>
  <c r="J284" i="20"/>
  <c r="I284" i="20"/>
  <c r="H284" i="20"/>
  <c r="G284" i="20"/>
  <c r="K283" i="20"/>
  <c r="J283" i="20"/>
  <c r="I283" i="20"/>
  <c r="H283" i="20"/>
  <c r="G283" i="20"/>
  <c r="K282" i="20"/>
  <c r="J282" i="20"/>
  <c r="I282" i="20"/>
  <c r="H282" i="20"/>
  <c r="G282" i="20"/>
  <c r="K281" i="20"/>
  <c r="J281" i="20"/>
  <c r="I281" i="20"/>
  <c r="H281" i="20"/>
  <c r="G281" i="20"/>
  <c r="K280" i="20"/>
  <c r="J280" i="20"/>
  <c r="I280" i="20"/>
  <c r="H280" i="20"/>
  <c r="G280" i="20"/>
  <c r="K279" i="20"/>
  <c r="J279" i="20"/>
  <c r="I279" i="20"/>
  <c r="H279" i="20"/>
  <c r="G279" i="20"/>
  <c r="K278" i="20"/>
  <c r="J278" i="20"/>
  <c r="I278" i="20"/>
  <c r="H278" i="20"/>
  <c r="G278" i="20"/>
  <c r="K276" i="20"/>
  <c r="J276" i="20"/>
  <c r="I276" i="20"/>
  <c r="H276" i="20"/>
  <c r="G276" i="20"/>
  <c r="K275" i="20"/>
  <c r="J275" i="20"/>
  <c r="I275" i="20"/>
  <c r="H275" i="20"/>
  <c r="G275" i="20"/>
  <c r="K274" i="20"/>
  <c r="J274" i="20"/>
  <c r="I274" i="20"/>
  <c r="H274" i="20"/>
  <c r="G274" i="20"/>
  <c r="K273" i="20"/>
  <c r="J273" i="20"/>
  <c r="I273" i="20"/>
  <c r="H273" i="20"/>
  <c r="G273" i="20"/>
  <c r="K272" i="20"/>
  <c r="J272" i="20"/>
  <c r="I272" i="20"/>
  <c r="H272" i="20"/>
  <c r="G272" i="20"/>
  <c r="K271" i="20"/>
  <c r="J271" i="20"/>
  <c r="I271" i="20"/>
  <c r="H271" i="20"/>
  <c r="G271" i="20"/>
  <c r="K270" i="20"/>
  <c r="J270" i="20"/>
  <c r="I270" i="20"/>
  <c r="H270" i="20"/>
  <c r="G270" i="20"/>
  <c r="K269" i="20"/>
  <c r="J269" i="20"/>
  <c r="I269" i="20"/>
  <c r="H269" i="20"/>
  <c r="G269" i="20"/>
  <c r="K268" i="20"/>
  <c r="J268" i="20"/>
  <c r="I268" i="20"/>
  <c r="H268" i="20"/>
  <c r="G268" i="20"/>
  <c r="K267" i="20"/>
  <c r="J267" i="20"/>
  <c r="I267" i="20"/>
  <c r="H267" i="20"/>
  <c r="G267" i="20"/>
  <c r="K266" i="20"/>
  <c r="J266" i="20"/>
  <c r="I266" i="20"/>
  <c r="H266" i="20"/>
  <c r="G266" i="20"/>
  <c r="K265" i="20"/>
  <c r="J265" i="20"/>
  <c r="I265" i="20"/>
  <c r="H265" i="20"/>
  <c r="G265" i="20"/>
  <c r="K264" i="20"/>
  <c r="J264" i="20"/>
  <c r="I264" i="20"/>
  <c r="H264" i="20"/>
  <c r="G264" i="20"/>
  <c r="K263" i="20"/>
  <c r="J263" i="20"/>
  <c r="I263" i="20"/>
  <c r="H263" i="20"/>
  <c r="G263" i="20"/>
  <c r="K262" i="20"/>
  <c r="J262" i="20"/>
  <c r="I262" i="20"/>
  <c r="H262" i="20"/>
  <c r="G262" i="20"/>
  <c r="K261" i="20"/>
  <c r="J261" i="20"/>
  <c r="I261" i="20"/>
  <c r="H261" i="20"/>
  <c r="G261" i="20"/>
  <c r="K260" i="20"/>
  <c r="J260" i="20"/>
  <c r="I260" i="20"/>
  <c r="H260" i="20"/>
  <c r="G260" i="20"/>
  <c r="K259" i="20"/>
  <c r="J259" i="20"/>
  <c r="I259" i="20"/>
  <c r="H259" i="20"/>
  <c r="G259" i="20"/>
  <c r="K258" i="20"/>
  <c r="J258" i="20"/>
  <c r="I258" i="20"/>
  <c r="H258" i="20"/>
  <c r="G258" i="20"/>
  <c r="K257" i="20"/>
  <c r="J257" i="20"/>
  <c r="I257" i="20"/>
  <c r="H257" i="20"/>
  <c r="G257" i="20"/>
  <c r="K255" i="20"/>
  <c r="J255" i="20"/>
  <c r="I255" i="20"/>
  <c r="H255" i="20"/>
  <c r="G255" i="20"/>
  <c r="K254" i="20"/>
  <c r="J254" i="20"/>
  <c r="I254" i="20"/>
  <c r="H254" i="20"/>
  <c r="G254" i="20"/>
  <c r="K253" i="20"/>
  <c r="J253" i="20"/>
  <c r="I253" i="20"/>
  <c r="H253" i="20"/>
  <c r="G253" i="20"/>
  <c r="K252" i="20"/>
  <c r="J252" i="20"/>
  <c r="I252" i="20"/>
  <c r="H252" i="20"/>
  <c r="G252" i="20"/>
  <c r="K251" i="20"/>
  <c r="J251" i="20"/>
  <c r="I251" i="20"/>
  <c r="H251" i="20"/>
  <c r="G251" i="20"/>
  <c r="K250" i="20"/>
  <c r="J250" i="20"/>
  <c r="I250" i="20"/>
  <c r="H250" i="20"/>
  <c r="G250" i="20"/>
  <c r="K249" i="20"/>
  <c r="J249" i="20"/>
  <c r="I249" i="20"/>
  <c r="H249" i="20"/>
  <c r="G249" i="20"/>
  <c r="K248" i="20"/>
  <c r="J248" i="20"/>
  <c r="I248" i="20"/>
  <c r="H248" i="20"/>
  <c r="G248" i="20"/>
  <c r="K247" i="20"/>
  <c r="J247" i="20"/>
  <c r="I247" i="20"/>
  <c r="H247" i="20"/>
  <c r="G247" i="20"/>
  <c r="K246" i="20"/>
  <c r="J246" i="20"/>
  <c r="I246" i="20"/>
  <c r="H246" i="20"/>
  <c r="G246" i="20"/>
  <c r="K245" i="20"/>
  <c r="J245" i="20"/>
  <c r="I245" i="20"/>
  <c r="H245" i="20"/>
  <c r="G245" i="20"/>
  <c r="K244" i="20"/>
  <c r="J244" i="20"/>
  <c r="I244" i="20"/>
  <c r="H244" i="20"/>
  <c r="G244" i="20"/>
  <c r="K243" i="20"/>
  <c r="J243" i="20"/>
  <c r="I243" i="20"/>
  <c r="H243" i="20"/>
  <c r="G243" i="20"/>
  <c r="K242" i="20"/>
  <c r="J242" i="20"/>
  <c r="I242" i="20"/>
  <c r="H242" i="20"/>
  <c r="G242" i="20"/>
  <c r="K241" i="20"/>
  <c r="J241" i="20"/>
  <c r="I241" i="20"/>
  <c r="H241" i="20"/>
  <c r="G241" i="20"/>
  <c r="K240" i="20"/>
  <c r="J240" i="20"/>
  <c r="I240" i="20"/>
  <c r="H240" i="20"/>
  <c r="G240" i="20"/>
  <c r="K239" i="20"/>
  <c r="J239" i="20"/>
  <c r="I239" i="20"/>
  <c r="H239" i="20"/>
  <c r="G239" i="20"/>
  <c r="K238" i="20"/>
  <c r="J238" i="20"/>
  <c r="I238" i="20"/>
  <c r="H238" i="20"/>
  <c r="G238" i="20"/>
  <c r="K237" i="20"/>
  <c r="J237" i="20"/>
  <c r="I237" i="20"/>
  <c r="H237" i="20"/>
  <c r="G237" i="20"/>
  <c r="K236" i="20"/>
  <c r="J236" i="20"/>
  <c r="I236" i="20"/>
  <c r="H236" i="20"/>
  <c r="G236" i="20"/>
  <c r="K235" i="20"/>
  <c r="J235" i="20"/>
  <c r="I235" i="20"/>
  <c r="H235" i="20"/>
  <c r="G235" i="20"/>
  <c r="K234" i="20"/>
  <c r="J234" i="20"/>
  <c r="I234" i="20"/>
  <c r="H234" i="20"/>
  <c r="G234" i="20"/>
  <c r="K232" i="20"/>
  <c r="J232" i="20"/>
  <c r="I232" i="20"/>
  <c r="H232" i="20"/>
  <c r="G232" i="20"/>
  <c r="K231" i="20"/>
  <c r="J231" i="20"/>
  <c r="I231" i="20"/>
  <c r="H231" i="20"/>
  <c r="G231" i="20"/>
  <c r="K230" i="20"/>
  <c r="J230" i="20"/>
  <c r="I230" i="20"/>
  <c r="H230" i="20"/>
  <c r="G230" i="20"/>
  <c r="K229" i="20"/>
  <c r="J229" i="20"/>
  <c r="I229" i="20"/>
  <c r="H229" i="20"/>
  <c r="G229" i="20"/>
  <c r="K228" i="20"/>
  <c r="J228" i="20"/>
  <c r="I228" i="20"/>
  <c r="H228" i="20"/>
  <c r="G228" i="20"/>
  <c r="K227" i="20"/>
  <c r="J227" i="20"/>
  <c r="I227" i="20"/>
  <c r="H227" i="20"/>
  <c r="G227" i="20"/>
  <c r="K226" i="20"/>
  <c r="J226" i="20"/>
  <c r="I226" i="20"/>
  <c r="H226" i="20"/>
  <c r="G226" i="20"/>
  <c r="K225" i="20"/>
  <c r="J225" i="20"/>
  <c r="I225" i="20"/>
  <c r="H225" i="20"/>
  <c r="G225" i="20"/>
  <c r="K224" i="20"/>
  <c r="J224" i="20"/>
  <c r="I224" i="20"/>
  <c r="H224" i="20"/>
  <c r="G224" i="20"/>
  <c r="K223" i="20"/>
  <c r="J223" i="20"/>
  <c r="I223" i="20"/>
  <c r="H223" i="20"/>
  <c r="G223" i="20"/>
  <c r="K222" i="20"/>
  <c r="J222" i="20"/>
  <c r="I222" i="20"/>
  <c r="H222" i="20"/>
  <c r="G222" i="20"/>
  <c r="K221" i="20"/>
  <c r="J221" i="20"/>
  <c r="I221" i="20"/>
  <c r="H221" i="20"/>
  <c r="G221" i="20"/>
  <c r="K220" i="20"/>
  <c r="J220" i="20"/>
  <c r="I220" i="20"/>
  <c r="H220" i="20"/>
  <c r="G220" i="20"/>
  <c r="K219" i="20"/>
  <c r="J219" i="20"/>
  <c r="I219" i="20"/>
  <c r="H219" i="20"/>
  <c r="G219" i="20"/>
  <c r="K218" i="20"/>
  <c r="J218" i="20"/>
  <c r="I218" i="20"/>
  <c r="H218" i="20"/>
  <c r="G218" i="20"/>
  <c r="K217" i="20"/>
  <c r="J217" i="20"/>
  <c r="I217" i="20"/>
  <c r="H217" i="20"/>
  <c r="G217" i="20"/>
  <c r="K216" i="20"/>
  <c r="J216" i="20"/>
  <c r="I216" i="20"/>
  <c r="H216" i="20"/>
  <c r="G216" i="20"/>
  <c r="K215" i="20"/>
  <c r="J215" i="20"/>
  <c r="I215" i="20"/>
  <c r="H215" i="20"/>
  <c r="G215" i="20"/>
  <c r="K214" i="20"/>
  <c r="J214" i="20"/>
  <c r="I214" i="20"/>
  <c r="H214" i="20"/>
  <c r="G214" i="20"/>
  <c r="K213" i="20"/>
  <c r="J213" i="20"/>
  <c r="I213" i="20"/>
  <c r="H213" i="20"/>
  <c r="G213" i="20"/>
  <c r="K212" i="20"/>
  <c r="J212" i="20"/>
  <c r="I212" i="20"/>
  <c r="H212" i="20"/>
  <c r="G212" i="20"/>
  <c r="K211" i="20"/>
  <c r="J211" i="20"/>
  <c r="I211" i="20"/>
  <c r="H211" i="20"/>
  <c r="G211" i="20"/>
  <c r="K210" i="20"/>
  <c r="J210" i="20"/>
  <c r="I210" i="20"/>
  <c r="H210" i="20"/>
  <c r="G210" i="20"/>
  <c r="K209" i="20"/>
  <c r="J209" i="20"/>
  <c r="I209" i="20"/>
  <c r="H209" i="20"/>
  <c r="G209" i="20"/>
  <c r="K208" i="20"/>
  <c r="J208" i="20"/>
  <c r="I208" i="20"/>
  <c r="H208" i="20"/>
  <c r="G208" i="20"/>
  <c r="K207" i="20"/>
  <c r="J207" i="20"/>
  <c r="I207" i="20"/>
  <c r="H207" i="20"/>
  <c r="G207" i="20"/>
  <c r="K206" i="20"/>
  <c r="J206" i="20"/>
  <c r="I206" i="20"/>
  <c r="H206" i="20"/>
  <c r="G206" i="20"/>
  <c r="K205" i="20"/>
  <c r="J205" i="20"/>
  <c r="I205" i="20"/>
  <c r="H205" i="20"/>
  <c r="G205" i="20"/>
  <c r="K204" i="20"/>
  <c r="J204" i="20"/>
  <c r="I204" i="20"/>
  <c r="H204" i="20"/>
  <c r="G204" i="20"/>
  <c r="K203" i="20"/>
  <c r="J203" i="20"/>
  <c r="I203" i="20"/>
  <c r="H203" i="20"/>
  <c r="G203" i="20"/>
  <c r="K202" i="20"/>
  <c r="J202" i="20"/>
  <c r="I202" i="20"/>
  <c r="H202" i="20"/>
  <c r="G202" i="20"/>
  <c r="K201" i="20"/>
  <c r="J201" i="20"/>
  <c r="I201" i="20"/>
  <c r="H201" i="20"/>
  <c r="G201" i="20"/>
  <c r="K200" i="20"/>
  <c r="J200" i="20"/>
  <c r="I200" i="20"/>
  <c r="H200" i="20"/>
  <c r="G200" i="20"/>
  <c r="K199" i="20"/>
  <c r="J199" i="20"/>
  <c r="I199" i="20"/>
  <c r="H199" i="20"/>
  <c r="G199" i="20"/>
  <c r="K198" i="20"/>
  <c r="J198" i="20"/>
  <c r="I198" i="20"/>
  <c r="H198" i="20"/>
  <c r="G198" i="20"/>
  <c r="K196" i="20"/>
  <c r="J196" i="20"/>
  <c r="I196" i="20"/>
  <c r="H196" i="20"/>
  <c r="G196" i="20"/>
  <c r="K195" i="20"/>
  <c r="J195" i="20"/>
  <c r="I195" i="20"/>
  <c r="H195" i="20"/>
  <c r="G195" i="20"/>
  <c r="K194" i="20"/>
  <c r="J194" i="20"/>
  <c r="I194" i="20"/>
  <c r="H194" i="20"/>
  <c r="G194" i="20"/>
  <c r="K193" i="20"/>
  <c r="J193" i="20"/>
  <c r="I193" i="20"/>
  <c r="H193" i="20"/>
  <c r="G193" i="20"/>
  <c r="K192" i="20"/>
  <c r="J192" i="20"/>
  <c r="I192" i="20"/>
  <c r="H192" i="20"/>
  <c r="G192" i="20"/>
  <c r="K191" i="20"/>
  <c r="J191" i="20"/>
  <c r="I191" i="20"/>
  <c r="H191" i="20"/>
  <c r="G191" i="20"/>
  <c r="K190" i="20"/>
  <c r="J190" i="20"/>
  <c r="I190" i="20"/>
  <c r="H190" i="20"/>
  <c r="G190" i="20"/>
  <c r="K189" i="20"/>
  <c r="J189" i="20"/>
  <c r="I189" i="20"/>
  <c r="H189" i="20"/>
  <c r="G189" i="20"/>
  <c r="K188" i="20"/>
  <c r="J188" i="20"/>
  <c r="I188" i="20"/>
  <c r="H188" i="20"/>
  <c r="G188" i="20"/>
  <c r="K187" i="20"/>
  <c r="J187" i="20"/>
  <c r="I187" i="20"/>
  <c r="H187" i="20"/>
  <c r="G187" i="20"/>
  <c r="K186" i="20"/>
  <c r="J186" i="20"/>
  <c r="I186" i="20"/>
  <c r="H186" i="20"/>
  <c r="G186" i="20"/>
  <c r="K185" i="20"/>
  <c r="J185" i="20"/>
  <c r="I185" i="20"/>
  <c r="H185" i="20"/>
  <c r="G185" i="20"/>
  <c r="K184" i="20"/>
  <c r="J184" i="20"/>
  <c r="I184" i="20"/>
  <c r="H184" i="20"/>
  <c r="G184" i="20"/>
  <c r="K183" i="20"/>
  <c r="J183" i="20"/>
  <c r="I183" i="20"/>
  <c r="H183" i="20"/>
  <c r="G183" i="20"/>
  <c r="K182" i="20"/>
  <c r="J182" i="20"/>
  <c r="I182" i="20"/>
  <c r="H182" i="20"/>
  <c r="G182" i="20"/>
  <c r="K181" i="20"/>
  <c r="J181" i="20"/>
  <c r="I181" i="20"/>
  <c r="H181" i="20"/>
  <c r="G181" i="20"/>
  <c r="K180" i="20"/>
  <c r="J180" i="20"/>
  <c r="I180" i="20"/>
  <c r="H180" i="20"/>
  <c r="G180" i="20"/>
  <c r="K179" i="20"/>
  <c r="J179" i="20"/>
  <c r="I179" i="20"/>
  <c r="H179" i="20"/>
  <c r="G179" i="20"/>
  <c r="K178" i="20"/>
  <c r="J178" i="20"/>
  <c r="I178" i="20"/>
  <c r="H178" i="20"/>
  <c r="G178" i="20"/>
  <c r="K177" i="20"/>
  <c r="J177" i="20"/>
  <c r="I177" i="20"/>
  <c r="H177" i="20"/>
  <c r="G177" i="20"/>
  <c r="K176" i="20"/>
  <c r="J176" i="20"/>
  <c r="I176" i="20"/>
  <c r="H176" i="20"/>
  <c r="G176" i="20"/>
  <c r="K175" i="20"/>
  <c r="J175" i="20"/>
  <c r="I175" i="20"/>
  <c r="H175" i="20"/>
  <c r="G175" i="20"/>
  <c r="K174" i="20"/>
  <c r="J174" i="20"/>
  <c r="I174" i="20"/>
  <c r="H174" i="20"/>
  <c r="G174" i="20"/>
  <c r="K173" i="20"/>
  <c r="J173" i="20"/>
  <c r="I173" i="20"/>
  <c r="H173" i="20"/>
  <c r="G173" i="20"/>
  <c r="K172" i="20"/>
  <c r="J172" i="20"/>
  <c r="I172" i="20"/>
  <c r="H172" i="20"/>
  <c r="G172" i="20"/>
  <c r="K171" i="20"/>
  <c r="J171" i="20"/>
  <c r="I171" i="20"/>
  <c r="H171" i="20"/>
  <c r="G171" i="20"/>
  <c r="K170" i="20"/>
  <c r="J170" i="20"/>
  <c r="I170" i="20"/>
  <c r="H170" i="20"/>
  <c r="G170" i="20"/>
  <c r="K169" i="20"/>
  <c r="J169" i="20"/>
  <c r="I169" i="20"/>
  <c r="H169" i="20"/>
  <c r="G169" i="20"/>
  <c r="K168" i="20"/>
  <c r="J168" i="20"/>
  <c r="I168" i="20"/>
  <c r="H168" i="20"/>
  <c r="G168" i="20"/>
  <c r="K167" i="20"/>
  <c r="J167" i="20"/>
  <c r="I167" i="20"/>
  <c r="H167" i="20"/>
  <c r="G167" i="20"/>
  <c r="K166" i="20"/>
  <c r="J166" i="20"/>
  <c r="I166" i="20"/>
  <c r="H166" i="20"/>
  <c r="G166" i="20"/>
  <c r="K165" i="20"/>
  <c r="J165" i="20"/>
  <c r="I165" i="20"/>
  <c r="H165" i="20"/>
  <c r="G165" i="20"/>
  <c r="K164" i="20"/>
  <c r="J164" i="20"/>
  <c r="I164" i="20"/>
  <c r="H164" i="20"/>
  <c r="G164" i="20"/>
  <c r="K163" i="20"/>
  <c r="J163" i="20"/>
  <c r="I163" i="20"/>
  <c r="H163" i="20"/>
  <c r="G163" i="20"/>
  <c r="K161" i="20"/>
  <c r="J161" i="20"/>
  <c r="I161" i="20"/>
  <c r="H161" i="20"/>
  <c r="G161" i="20"/>
  <c r="K160" i="20"/>
  <c r="J160" i="20"/>
  <c r="I160" i="20"/>
  <c r="H160" i="20"/>
  <c r="G160" i="20"/>
  <c r="K159" i="20"/>
  <c r="J159" i="20"/>
  <c r="I159" i="20"/>
  <c r="H159" i="20"/>
  <c r="G159" i="20"/>
  <c r="K158" i="20"/>
  <c r="J158" i="20"/>
  <c r="I158" i="20"/>
  <c r="H158" i="20"/>
  <c r="G158" i="20"/>
  <c r="K157" i="20"/>
  <c r="J157" i="20"/>
  <c r="I157" i="20"/>
  <c r="H157" i="20"/>
  <c r="G157" i="20"/>
  <c r="K156" i="20"/>
  <c r="J156" i="20"/>
  <c r="I156" i="20"/>
  <c r="H156" i="20"/>
  <c r="G156" i="20"/>
  <c r="K155" i="20"/>
  <c r="J155" i="20"/>
  <c r="I155" i="20"/>
  <c r="H155" i="20"/>
  <c r="G155" i="20"/>
  <c r="K154" i="20"/>
  <c r="J154" i="20"/>
  <c r="I154" i="20"/>
  <c r="H154" i="20"/>
  <c r="G154" i="20"/>
  <c r="K153" i="20"/>
  <c r="J153" i="20"/>
  <c r="I153" i="20"/>
  <c r="H153" i="20"/>
  <c r="G153" i="20"/>
  <c r="K152" i="20"/>
  <c r="J152" i="20"/>
  <c r="I152" i="20"/>
  <c r="H152" i="20"/>
  <c r="G152" i="20"/>
  <c r="K151" i="20"/>
  <c r="J151" i="20"/>
  <c r="I151" i="20"/>
  <c r="H151" i="20"/>
  <c r="G151" i="20"/>
  <c r="K150" i="20"/>
  <c r="J150" i="20"/>
  <c r="I150" i="20"/>
  <c r="H150" i="20"/>
  <c r="G150" i="20"/>
  <c r="K149" i="20"/>
  <c r="J149" i="20"/>
  <c r="I149" i="20"/>
  <c r="H149" i="20"/>
  <c r="G149" i="20"/>
  <c r="K147" i="20"/>
  <c r="J147" i="20"/>
  <c r="I147" i="20"/>
  <c r="H147" i="20"/>
  <c r="G147" i="20"/>
  <c r="K146" i="20"/>
  <c r="J146" i="20"/>
  <c r="I146" i="20"/>
  <c r="H146" i="20"/>
  <c r="G146" i="20"/>
  <c r="K145" i="20"/>
  <c r="J145" i="20"/>
  <c r="I145" i="20"/>
  <c r="H145" i="20"/>
  <c r="G145" i="20"/>
  <c r="K144" i="20"/>
  <c r="J144" i="20"/>
  <c r="I144" i="20"/>
  <c r="H144" i="20"/>
  <c r="G144" i="20"/>
  <c r="K143" i="20"/>
  <c r="J143" i="20"/>
  <c r="I143" i="20"/>
  <c r="H143" i="20"/>
  <c r="G143" i="20"/>
  <c r="K142" i="20"/>
  <c r="J142" i="20"/>
  <c r="I142" i="20"/>
  <c r="H142" i="20"/>
  <c r="G142" i="20"/>
  <c r="K141" i="20"/>
  <c r="J141" i="20"/>
  <c r="I141" i="20"/>
  <c r="H141" i="20"/>
  <c r="G141" i="20"/>
  <c r="K140" i="20"/>
  <c r="J140" i="20"/>
  <c r="I140" i="20"/>
  <c r="H140" i="20"/>
  <c r="G140" i="20"/>
  <c r="K139" i="20"/>
  <c r="J139" i="20"/>
  <c r="I139" i="20"/>
  <c r="H139" i="20"/>
  <c r="G139" i="20"/>
  <c r="K138" i="20"/>
  <c r="J138" i="20"/>
  <c r="I138" i="20"/>
  <c r="H138" i="20"/>
  <c r="G138" i="20"/>
  <c r="K137" i="20"/>
  <c r="J137" i="20"/>
  <c r="I137" i="20"/>
  <c r="H137" i="20"/>
  <c r="G137" i="20"/>
  <c r="K136" i="20"/>
  <c r="J136" i="20"/>
  <c r="I136" i="20"/>
  <c r="H136" i="20"/>
  <c r="G136" i="20"/>
  <c r="K135" i="20"/>
  <c r="J135" i="20"/>
  <c r="I135" i="20"/>
  <c r="H135" i="20"/>
  <c r="G135" i="20"/>
  <c r="K134" i="20"/>
  <c r="J134" i="20"/>
  <c r="I134" i="20"/>
  <c r="H134" i="20"/>
  <c r="G134" i="20"/>
  <c r="K133" i="20"/>
  <c r="J133" i="20"/>
  <c r="I133" i="20"/>
  <c r="H133" i="20"/>
  <c r="G133" i="20"/>
  <c r="K132" i="20"/>
  <c r="J132" i="20"/>
  <c r="I132" i="20"/>
  <c r="H132" i="20"/>
  <c r="G132" i="20"/>
  <c r="K131" i="20"/>
  <c r="J131" i="20"/>
  <c r="I131" i="20"/>
  <c r="H131" i="20"/>
  <c r="G131" i="20"/>
  <c r="K130" i="20"/>
  <c r="J130" i="20"/>
  <c r="I130" i="20"/>
  <c r="H130" i="20"/>
  <c r="G130" i="20"/>
  <c r="K129" i="20"/>
  <c r="J129" i="20"/>
  <c r="I129" i="20"/>
  <c r="H129" i="20"/>
  <c r="G129" i="20"/>
  <c r="K127" i="20"/>
  <c r="J127" i="20"/>
  <c r="I127" i="20"/>
  <c r="H127" i="20"/>
  <c r="G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K101" i="20"/>
  <c r="J101" i="20"/>
  <c r="I101" i="20"/>
  <c r="H101" i="20"/>
  <c r="G101" i="20"/>
  <c r="K100" i="20"/>
  <c r="J100" i="20"/>
  <c r="I100" i="20"/>
  <c r="H100" i="20"/>
  <c r="G100" i="20"/>
  <c r="K99" i="20"/>
  <c r="J99" i="20"/>
  <c r="I99" i="20"/>
  <c r="H99" i="20"/>
  <c r="G99" i="20"/>
  <c r="K98" i="20"/>
  <c r="J98" i="20"/>
  <c r="I98" i="20"/>
  <c r="H98" i="20"/>
  <c r="G98" i="20"/>
  <c r="K97" i="20"/>
  <c r="J97" i="20"/>
  <c r="I97" i="20"/>
  <c r="H97" i="20"/>
  <c r="G97" i="20"/>
  <c r="K96" i="20"/>
  <c r="J96" i="20"/>
  <c r="I96" i="20"/>
  <c r="H96" i="20"/>
  <c r="G96" i="20"/>
  <c r="K95" i="20"/>
  <c r="J95" i="20"/>
  <c r="I95" i="20"/>
  <c r="H95" i="20"/>
  <c r="G95" i="20"/>
  <c r="K94" i="20"/>
  <c r="J94" i="20"/>
  <c r="I94" i="20"/>
  <c r="H94" i="20"/>
  <c r="G94" i="20"/>
  <c r="K93" i="20"/>
  <c r="J93" i="20"/>
  <c r="I93" i="20"/>
  <c r="H93" i="20"/>
  <c r="G93" i="20"/>
  <c r="K92" i="20"/>
  <c r="J92" i="20"/>
  <c r="I92" i="20"/>
  <c r="H92" i="20"/>
  <c r="G92" i="20"/>
  <c r="K91" i="20"/>
  <c r="J91" i="20"/>
  <c r="I91" i="20"/>
  <c r="H91" i="20"/>
  <c r="G91" i="20"/>
  <c r="K90" i="20"/>
  <c r="J90" i="20"/>
  <c r="I90" i="20"/>
  <c r="H90" i="20"/>
  <c r="G90" i="20"/>
  <c r="K89" i="20"/>
  <c r="J89" i="20"/>
  <c r="I89" i="20"/>
  <c r="H89" i="20"/>
  <c r="G89" i="20"/>
  <c r="K88" i="20"/>
  <c r="J88" i="20"/>
  <c r="I88" i="20"/>
  <c r="H88" i="20"/>
  <c r="G88" i="20"/>
  <c r="K87" i="20"/>
  <c r="J87" i="20"/>
  <c r="I87" i="20"/>
  <c r="H87" i="20"/>
  <c r="G87" i="20"/>
  <c r="K86" i="20"/>
  <c r="J86" i="20"/>
  <c r="I86" i="20"/>
  <c r="H86" i="20"/>
  <c r="G86" i="20"/>
  <c r="K85" i="20"/>
  <c r="J85" i="20"/>
  <c r="I85" i="20"/>
  <c r="H85" i="20"/>
  <c r="G85" i="20"/>
  <c r="K84" i="20"/>
  <c r="J84" i="20"/>
  <c r="I84" i="20"/>
  <c r="H84" i="20"/>
  <c r="G84" i="20"/>
  <c r="K83" i="20"/>
  <c r="J83" i="20"/>
  <c r="I83" i="20"/>
  <c r="H83" i="20"/>
  <c r="G83" i="20"/>
  <c r="K82" i="20"/>
  <c r="J82" i="20"/>
  <c r="I82" i="20"/>
  <c r="H82" i="20"/>
  <c r="G82" i="20"/>
  <c r="K81" i="20"/>
  <c r="J81" i="20"/>
  <c r="I81" i="20"/>
  <c r="H81" i="20"/>
  <c r="G81" i="20"/>
  <c r="K80" i="20"/>
  <c r="J80" i="20"/>
  <c r="I80" i="20"/>
  <c r="H80" i="20"/>
  <c r="G80" i="20"/>
  <c r="K79" i="20"/>
  <c r="J79" i="20"/>
  <c r="I79" i="20"/>
  <c r="H79" i="20"/>
  <c r="G79" i="20"/>
  <c r="K78" i="20"/>
  <c r="J78" i="20"/>
  <c r="I78" i="20"/>
  <c r="H78" i="20"/>
  <c r="G78" i="20"/>
  <c r="K77" i="20"/>
  <c r="J77" i="20"/>
  <c r="I77" i="20"/>
  <c r="H77" i="20"/>
  <c r="G77" i="20"/>
  <c r="K76" i="20"/>
  <c r="J76" i="20"/>
  <c r="I76" i="20"/>
  <c r="H76" i="20"/>
  <c r="G76" i="20"/>
  <c r="K75" i="20"/>
  <c r="J75" i="20"/>
  <c r="I75" i="20"/>
  <c r="H75" i="20"/>
  <c r="G75" i="20"/>
  <c r="K74" i="20"/>
  <c r="J74" i="20"/>
  <c r="I74" i="20"/>
  <c r="H74" i="20"/>
  <c r="G74" i="20"/>
  <c r="K73" i="20"/>
  <c r="J73" i="20"/>
  <c r="I73" i="20"/>
  <c r="H73" i="20"/>
  <c r="G73" i="20"/>
  <c r="K72" i="20"/>
  <c r="J72" i="20"/>
  <c r="I72" i="20"/>
  <c r="H72" i="20"/>
  <c r="G72" i="20"/>
  <c r="K71" i="20"/>
  <c r="J71" i="20"/>
  <c r="I71" i="20"/>
  <c r="H71" i="20"/>
  <c r="G71" i="20"/>
  <c r="K70" i="20"/>
  <c r="J70" i="20"/>
  <c r="I70" i="20"/>
  <c r="H70" i="20"/>
  <c r="G70" i="20"/>
  <c r="K69" i="20"/>
  <c r="J69" i="20"/>
  <c r="I69" i="20"/>
  <c r="H69" i="20"/>
  <c r="G69" i="20"/>
  <c r="K68" i="20"/>
  <c r="J68" i="20"/>
  <c r="I68" i="20"/>
  <c r="H68" i="20"/>
  <c r="G68" i="20"/>
  <c r="K67" i="20"/>
  <c r="J67" i="20"/>
  <c r="I67" i="20"/>
  <c r="H67" i="20"/>
  <c r="G67" i="20"/>
  <c r="K66" i="20"/>
  <c r="J66" i="20"/>
  <c r="I66" i="20"/>
  <c r="H66" i="20"/>
  <c r="G66" i="20"/>
  <c r="K65" i="20"/>
  <c r="J65" i="20"/>
  <c r="I65" i="20"/>
  <c r="H65" i="20"/>
  <c r="G65" i="20"/>
  <c r="K62" i="20"/>
  <c r="J62" i="20"/>
  <c r="I62" i="20"/>
  <c r="H62" i="20"/>
  <c r="G62" i="20"/>
  <c r="K61" i="20"/>
  <c r="J61" i="20"/>
  <c r="I61" i="20"/>
  <c r="H61" i="20"/>
  <c r="G61" i="20"/>
  <c r="K60" i="20"/>
  <c r="J60" i="20"/>
  <c r="I60" i="20"/>
  <c r="H60" i="20"/>
  <c r="G60" i="20"/>
  <c r="K59" i="20"/>
  <c r="J59" i="20"/>
  <c r="I59" i="20"/>
  <c r="H59" i="20"/>
  <c r="G59" i="20"/>
  <c r="K58" i="20"/>
  <c r="J58" i="20"/>
  <c r="I58" i="20"/>
  <c r="H58" i="20"/>
  <c r="G58" i="20"/>
  <c r="K57" i="20"/>
  <c r="J57" i="20"/>
  <c r="I57" i="20"/>
  <c r="H57" i="20"/>
  <c r="G57" i="20"/>
  <c r="K56" i="20"/>
  <c r="J56" i="20"/>
  <c r="I56" i="20"/>
  <c r="H56" i="20"/>
  <c r="G56" i="20"/>
  <c r="K55" i="20"/>
  <c r="J55" i="20"/>
  <c r="I55" i="20"/>
  <c r="H55" i="20"/>
  <c r="G55" i="20"/>
  <c r="K54" i="20"/>
  <c r="J54" i="20"/>
  <c r="I54" i="20"/>
  <c r="H54" i="20"/>
  <c r="G54" i="20"/>
  <c r="K53" i="20"/>
  <c r="J53" i="20"/>
  <c r="I53" i="20"/>
  <c r="H53" i="20"/>
  <c r="G53" i="20"/>
  <c r="K52" i="20"/>
  <c r="J52" i="20"/>
  <c r="I52" i="20"/>
  <c r="H52" i="20"/>
  <c r="G52" i="20"/>
  <c r="K51" i="20"/>
  <c r="J51" i="20"/>
  <c r="I51" i="20"/>
  <c r="H51" i="20"/>
  <c r="G51" i="20"/>
  <c r="K50" i="20"/>
  <c r="J50" i="20"/>
  <c r="I50" i="20"/>
  <c r="H50" i="20"/>
  <c r="G50" i="20"/>
  <c r="K49" i="20"/>
  <c r="J49" i="20"/>
  <c r="I49" i="20"/>
  <c r="H49" i="20"/>
  <c r="G49" i="20"/>
  <c r="K48" i="20"/>
  <c r="J48" i="20"/>
  <c r="I48" i="20"/>
  <c r="H48" i="20"/>
  <c r="G48" i="20"/>
  <c r="K47" i="20"/>
  <c r="J47" i="20"/>
  <c r="I47" i="20"/>
  <c r="H47" i="20"/>
  <c r="G47" i="20"/>
  <c r="K46" i="20"/>
  <c r="J46" i="20"/>
  <c r="I46" i="20"/>
  <c r="H46" i="20"/>
  <c r="G46" i="20"/>
  <c r="K45" i="20"/>
  <c r="J45" i="20"/>
  <c r="I45" i="20"/>
  <c r="H45" i="20"/>
  <c r="G45" i="20"/>
  <c r="K44" i="20"/>
  <c r="J44" i="20"/>
  <c r="I44" i="20"/>
  <c r="H44" i="20"/>
  <c r="G44" i="20"/>
  <c r="K43" i="20"/>
  <c r="J43" i="20"/>
  <c r="I43" i="20"/>
  <c r="H43" i="20"/>
  <c r="G43" i="20"/>
  <c r="K42" i="20"/>
  <c r="J42" i="20"/>
  <c r="I42" i="20"/>
  <c r="H42" i="20"/>
  <c r="G42" i="20"/>
  <c r="K41" i="20"/>
  <c r="J41" i="20"/>
  <c r="I41" i="20"/>
  <c r="H41" i="20"/>
  <c r="G41" i="20"/>
  <c r="K40" i="20"/>
  <c r="J40" i="20"/>
  <c r="I40" i="20"/>
  <c r="H40" i="20"/>
  <c r="G40" i="20"/>
  <c r="K39" i="20"/>
  <c r="J39" i="20"/>
  <c r="I39" i="20"/>
  <c r="H39" i="20"/>
  <c r="G39" i="20"/>
  <c r="K38" i="20"/>
  <c r="J38" i="20"/>
  <c r="I38" i="20"/>
  <c r="H38" i="20"/>
  <c r="G38" i="20"/>
  <c r="K37" i="20"/>
  <c r="J37" i="20"/>
  <c r="I37" i="20"/>
  <c r="H37" i="20"/>
  <c r="G37" i="20"/>
  <c r="K36" i="20"/>
  <c r="J36" i="20"/>
  <c r="I36" i="20"/>
  <c r="H36" i="20"/>
  <c r="G36" i="20"/>
  <c r="K35" i="20"/>
  <c r="J35" i="20"/>
  <c r="I35" i="20"/>
  <c r="H35" i="20"/>
  <c r="G35" i="20"/>
  <c r="K34" i="20"/>
  <c r="J34" i="20"/>
  <c r="I34" i="20"/>
  <c r="H34" i="20"/>
  <c r="G34" i="20"/>
  <c r="K33" i="20"/>
  <c r="J33" i="20"/>
  <c r="I33" i="20"/>
  <c r="H33" i="20"/>
  <c r="G33" i="20"/>
  <c r="K32" i="20"/>
  <c r="J32" i="20"/>
  <c r="I32" i="20"/>
  <c r="H32" i="20"/>
  <c r="G32" i="20"/>
  <c r="K31" i="20"/>
  <c r="J31" i="20"/>
  <c r="I31" i="20"/>
  <c r="H31" i="20"/>
  <c r="G31" i="20"/>
  <c r="K30" i="20"/>
  <c r="J30" i="20"/>
  <c r="I30" i="20"/>
  <c r="H30" i="20"/>
  <c r="G30" i="20"/>
  <c r="K29" i="20"/>
  <c r="J29" i="20"/>
  <c r="I29" i="20"/>
  <c r="H29" i="20"/>
  <c r="G29" i="20"/>
  <c r="K28" i="20"/>
  <c r="J28" i="20"/>
  <c r="I28" i="20"/>
  <c r="H28" i="20"/>
  <c r="G28" i="20"/>
  <c r="K27" i="20"/>
  <c r="J27" i="20"/>
  <c r="I27" i="20"/>
  <c r="H27" i="20"/>
  <c r="G27" i="20"/>
  <c r="K26" i="20"/>
  <c r="J26" i="20"/>
  <c r="I26" i="20"/>
  <c r="H26" i="20"/>
  <c r="G26" i="20"/>
  <c r="K25" i="20"/>
  <c r="J25" i="20"/>
  <c r="I25" i="20"/>
  <c r="H25" i="20"/>
  <c r="G25" i="20"/>
  <c r="K24" i="20"/>
  <c r="J24" i="20"/>
  <c r="I24" i="20"/>
  <c r="H24" i="20"/>
  <c r="G24" i="20"/>
  <c r="K23" i="20"/>
  <c r="J23" i="20"/>
  <c r="I23" i="20"/>
  <c r="H23" i="20"/>
  <c r="G23" i="20"/>
  <c r="K22" i="20"/>
  <c r="J22" i="20"/>
  <c r="I22" i="20"/>
  <c r="H22" i="20"/>
  <c r="G22" i="20"/>
  <c r="K21" i="20"/>
  <c r="J21" i="20"/>
  <c r="I21" i="20"/>
  <c r="H21" i="20"/>
  <c r="G21" i="20"/>
  <c r="K20" i="20"/>
  <c r="J20" i="20"/>
  <c r="I20" i="20"/>
  <c r="H20" i="20"/>
  <c r="G20" i="20"/>
  <c r="K19" i="20"/>
  <c r="J19" i="20"/>
  <c r="I19" i="20"/>
  <c r="H19" i="20"/>
  <c r="G19" i="20"/>
  <c r="K18" i="20"/>
  <c r="J18" i="20"/>
  <c r="I18" i="20"/>
  <c r="H18" i="20"/>
  <c r="G18" i="20"/>
  <c r="K17" i="20"/>
  <c r="J17" i="20"/>
  <c r="I17" i="20"/>
  <c r="H17" i="20"/>
  <c r="G17" i="20"/>
  <c r="K16" i="20"/>
  <c r="J16" i="20"/>
  <c r="I16" i="20"/>
  <c r="H16" i="20"/>
  <c r="G16" i="20"/>
  <c r="K15" i="20"/>
  <c r="J15" i="20"/>
  <c r="I15" i="20"/>
  <c r="H15" i="20"/>
  <c r="G15" i="20"/>
  <c r="K14" i="20"/>
  <c r="J14" i="20"/>
  <c r="I14" i="20"/>
  <c r="H14" i="20"/>
  <c r="G14" i="20"/>
  <c r="K1158" i="19"/>
  <c r="J1158" i="19"/>
  <c r="I1158" i="19"/>
  <c r="H1158" i="19"/>
  <c r="G1158" i="19"/>
  <c r="K1157" i="19"/>
  <c r="J1157" i="19"/>
  <c r="I1157" i="19"/>
  <c r="H1157" i="19"/>
  <c r="G1157" i="19"/>
  <c r="K1156" i="19"/>
  <c r="J1156" i="19"/>
  <c r="I1156" i="19"/>
  <c r="H1156" i="19"/>
  <c r="G1156" i="19"/>
  <c r="K1155" i="19"/>
  <c r="J1155" i="19"/>
  <c r="I1155" i="19"/>
  <c r="H1155" i="19"/>
  <c r="G1155" i="19"/>
  <c r="K1154" i="19"/>
  <c r="J1154" i="19"/>
  <c r="I1154" i="19"/>
  <c r="H1154" i="19"/>
  <c r="G1154" i="19"/>
  <c r="K1153" i="19"/>
  <c r="J1153" i="19"/>
  <c r="I1153" i="19"/>
  <c r="H1153" i="19"/>
  <c r="G1153" i="19"/>
  <c r="K1152" i="19"/>
  <c r="J1152" i="19"/>
  <c r="I1152" i="19"/>
  <c r="H1152" i="19"/>
  <c r="G1152" i="19"/>
  <c r="K1151" i="19"/>
  <c r="J1151" i="19"/>
  <c r="I1151" i="19"/>
  <c r="H1151" i="19"/>
  <c r="G1151" i="19"/>
  <c r="K1150" i="19"/>
  <c r="J1150" i="19"/>
  <c r="I1150" i="19"/>
  <c r="H1150" i="19"/>
  <c r="G1150" i="19"/>
  <c r="K1149" i="19"/>
  <c r="J1149" i="19"/>
  <c r="I1149" i="19"/>
  <c r="H1149" i="19"/>
  <c r="G1149" i="19"/>
  <c r="K1148" i="19"/>
  <c r="J1148" i="19"/>
  <c r="I1148" i="19"/>
  <c r="H1148" i="19"/>
  <c r="G1148" i="19"/>
  <c r="K1147" i="19"/>
  <c r="J1147" i="19"/>
  <c r="I1147" i="19"/>
  <c r="H1147" i="19"/>
  <c r="G1147" i="19"/>
  <c r="K1146" i="19"/>
  <c r="J1146" i="19"/>
  <c r="I1146" i="19"/>
  <c r="H1146" i="19"/>
  <c r="G1146" i="19"/>
  <c r="K1144" i="19"/>
  <c r="J1144" i="19"/>
  <c r="I1144" i="19"/>
  <c r="H1144" i="19"/>
  <c r="G1144" i="19"/>
  <c r="K1143" i="19"/>
  <c r="J1143" i="19"/>
  <c r="I1143" i="19"/>
  <c r="H1143" i="19"/>
  <c r="G1143" i="19"/>
  <c r="K1142" i="19"/>
  <c r="J1142" i="19"/>
  <c r="I1142" i="19"/>
  <c r="H1142" i="19"/>
  <c r="G1142" i="19"/>
  <c r="K1141" i="19"/>
  <c r="J1141" i="19"/>
  <c r="I1141" i="19"/>
  <c r="H1141" i="19"/>
  <c r="G1141" i="19"/>
  <c r="K1140" i="19"/>
  <c r="J1140" i="19"/>
  <c r="I1140" i="19"/>
  <c r="H1140" i="19"/>
  <c r="G1140" i="19"/>
  <c r="K1139" i="19"/>
  <c r="J1139" i="19"/>
  <c r="I1139" i="19"/>
  <c r="H1139" i="19"/>
  <c r="G1139" i="19"/>
  <c r="K1138" i="19"/>
  <c r="J1138" i="19"/>
  <c r="I1138" i="19"/>
  <c r="H1138" i="19"/>
  <c r="G1138" i="19"/>
  <c r="K1137" i="19"/>
  <c r="J1137" i="19"/>
  <c r="I1137" i="19"/>
  <c r="H1137" i="19"/>
  <c r="G1137" i="19"/>
  <c r="K1136" i="19"/>
  <c r="J1136" i="19"/>
  <c r="I1136" i="19"/>
  <c r="H1136" i="19"/>
  <c r="G1136" i="19"/>
  <c r="K1135" i="19"/>
  <c r="J1135" i="19"/>
  <c r="I1135" i="19"/>
  <c r="H1135" i="19"/>
  <c r="G1135" i="19"/>
  <c r="K1134" i="19"/>
  <c r="J1134" i="19"/>
  <c r="I1134" i="19"/>
  <c r="H1134" i="19"/>
  <c r="G1134" i="19"/>
  <c r="K1133" i="19"/>
  <c r="J1133" i="19"/>
  <c r="I1133" i="19"/>
  <c r="H1133" i="19"/>
  <c r="G1133" i="19"/>
  <c r="K1132" i="19"/>
  <c r="J1132" i="19"/>
  <c r="I1132" i="19"/>
  <c r="H1132" i="19"/>
  <c r="G1132" i="19"/>
  <c r="K1130" i="19"/>
  <c r="J1130" i="19"/>
  <c r="I1130" i="19"/>
  <c r="H1130" i="19"/>
  <c r="G1130" i="19"/>
  <c r="K1129" i="19"/>
  <c r="J1129" i="19"/>
  <c r="I1129" i="19"/>
  <c r="H1129" i="19"/>
  <c r="G1129" i="19"/>
  <c r="K1128" i="19"/>
  <c r="J1128" i="19"/>
  <c r="I1128" i="19"/>
  <c r="H1128" i="19"/>
  <c r="G1128" i="19"/>
  <c r="K1127" i="19"/>
  <c r="J1127" i="19"/>
  <c r="I1127" i="19"/>
  <c r="H1127" i="19"/>
  <c r="G1127" i="19"/>
  <c r="K1126" i="19"/>
  <c r="J1126" i="19"/>
  <c r="I1126" i="19"/>
  <c r="H1126" i="19"/>
  <c r="G1126" i="19"/>
  <c r="K1125" i="19"/>
  <c r="J1125" i="19"/>
  <c r="I1125" i="19"/>
  <c r="H1125" i="19"/>
  <c r="G1125" i="19"/>
  <c r="K1124" i="19"/>
  <c r="J1124" i="19"/>
  <c r="I1124" i="19"/>
  <c r="H1124" i="19"/>
  <c r="G1124" i="19"/>
  <c r="K1123" i="19"/>
  <c r="J1123" i="19"/>
  <c r="I1123" i="19"/>
  <c r="H1123" i="19"/>
  <c r="G1123" i="19"/>
  <c r="K1122" i="19"/>
  <c r="J1122" i="19"/>
  <c r="I1122" i="19"/>
  <c r="H1122" i="19"/>
  <c r="G1122" i="19"/>
  <c r="K1121" i="19"/>
  <c r="J1121" i="19"/>
  <c r="I1121" i="19"/>
  <c r="H1121" i="19"/>
  <c r="G1121" i="19"/>
  <c r="K1120" i="19"/>
  <c r="J1120" i="19"/>
  <c r="I1120" i="19"/>
  <c r="H1120" i="19"/>
  <c r="G1120" i="19"/>
  <c r="K1119" i="19"/>
  <c r="J1119" i="19"/>
  <c r="I1119" i="19"/>
  <c r="H1119" i="19"/>
  <c r="G1119" i="19"/>
  <c r="K1118" i="19"/>
  <c r="J1118" i="19"/>
  <c r="I1118" i="19"/>
  <c r="H1118" i="19"/>
  <c r="G1118" i="19"/>
  <c r="K1117" i="19"/>
  <c r="J1117" i="19"/>
  <c r="I1117" i="19"/>
  <c r="H1117" i="19"/>
  <c r="G1117" i="19"/>
  <c r="K1116" i="19"/>
  <c r="J1116" i="19"/>
  <c r="I1116" i="19"/>
  <c r="H1116" i="19"/>
  <c r="G1116" i="19"/>
  <c r="K1115" i="19"/>
  <c r="J1115" i="19"/>
  <c r="I1115" i="19"/>
  <c r="H1115" i="19"/>
  <c r="G1115" i="19"/>
  <c r="K1113" i="19"/>
  <c r="J1113" i="19"/>
  <c r="I1113" i="19"/>
  <c r="H1113" i="19"/>
  <c r="G1113" i="19"/>
  <c r="K1112" i="19"/>
  <c r="J1112" i="19"/>
  <c r="I1112" i="19"/>
  <c r="H1112" i="19"/>
  <c r="G1112" i="19"/>
  <c r="K1111" i="19"/>
  <c r="J1111" i="19"/>
  <c r="I1111" i="19"/>
  <c r="H1111" i="19"/>
  <c r="G1111" i="19"/>
  <c r="K1110" i="19"/>
  <c r="J1110" i="19"/>
  <c r="I1110" i="19"/>
  <c r="H1110" i="19"/>
  <c r="G1110" i="19"/>
  <c r="K1109" i="19"/>
  <c r="J1109" i="19"/>
  <c r="I1109" i="19"/>
  <c r="H1109" i="19"/>
  <c r="G1109" i="19"/>
  <c r="K1108" i="19"/>
  <c r="J1108" i="19"/>
  <c r="I1108" i="19"/>
  <c r="H1108" i="19"/>
  <c r="G1108" i="19"/>
  <c r="K1107" i="19"/>
  <c r="J1107" i="19"/>
  <c r="I1107" i="19"/>
  <c r="H1107" i="19"/>
  <c r="G1107" i="19"/>
  <c r="K1106" i="19"/>
  <c r="J1106" i="19"/>
  <c r="I1106" i="19"/>
  <c r="H1106" i="19"/>
  <c r="G1106" i="19"/>
  <c r="K1105" i="19"/>
  <c r="J1105" i="19"/>
  <c r="I1105" i="19"/>
  <c r="H1105" i="19"/>
  <c r="G1105" i="19"/>
  <c r="K1104" i="19"/>
  <c r="J1104" i="19"/>
  <c r="I1104" i="19"/>
  <c r="H1104" i="19"/>
  <c r="G1104" i="19"/>
  <c r="K1103" i="19"/>
  <c r="J1103" i="19"/>
  <c r="I1103" i="19"/>
  <c r="H1103" i="19"/>
  <c r="G1103" i="19"/>
  <c r="K1102" i="19"/>
  <c r="J1102" i="19"/>
  <c r="I1102" i="19"/>
  <c r="H1102" i="19"/>
  <c r="G1102" i="19"/>
  <c r="K1101" i="19"/>
  <c r="J1101" i="19"/>
  <c r="I1101" i="19"/>
  <c r="H1101" i="19"/>
  <c r="G1101" i="19"/>
  <c r="K1100" i="19"/>
  <c r="J1100" i="19"/>
  <c r="I1100" i="19"/>
  <c r="H1100" i="19"/>
  <c r="G1100" i="19"/>
  <c r="K1099" i="19"/>
  <c r="J1099" i="19"/>
  <c r="I1099" i="19"/>
  <c r="H1099" i="19"/>
  <c r="G1099" i="19"/>
  <c r="K1097" i="19"/>
  <c r="J1097" i="19"/>
  <c r="I1097" i="19"/>
  <c r="H1097" i="19"/>
  <c r="G1097" i="19"/>
  <c r="K1096" i="19"/>
  <c r="J1096" i="19"/>
  <c r="I1096" i="19"/>
  <c r="H1096" i="19"/>
  <c r="G1096" i="19"/>
  <c r="K1095" i="19"/>
  <c r="J1095" i="19"/>
  <c r="I1095" i="19"/>
  <c r="H1095" i="19"/>
  <c r="G1095" i="19"/>
  <c r="K1094" i="19"/>
  <c r="J1094" i="19"/>
  <c r="I1094" i="19"/>
  <c r="H1094" i="19"/>
  <c r="G1094" i="19"/>
  <c r="K1093" i="19"/>
  <c r="J1093" i="19"/>
  <c r="I1093" i="19"/>
  <c r="H1093" i="19"/>
  <c r="G1093" i="19"/>
  <c r="K1092" i="19"/>
  <c r="J1092" i="19"/>
  <c r="I1092" i="19"/>
  <c r="H1092" i="19"/>
  <c r="G1092" i="19"/>
  <c r="K1091" i="19"/>
  <c r="J1091" i="19"/>
  <c r="I1091" i="19"/>
  <c r="H1091" i="19"/>
  <c r="G1091" i="19"/>
  <c r="K1090" i="19"/>
  <c r="J1090" i="19"/>
  <c r="I1090" i="19"/>
  <c r="H1090" i="19"/>
  <c r="G1090" i="19"/>
  <c r="K1089" i="19"/>
  <c r="J1089" i="19"/>
  <c r="I1089" i="19"/>
  <c r="H1089" i="19"/>
  <c r="G1089" i="19"/>
  <c r="K1088" i="19"/>
  <c r="J1088" i="19"/>
  <c r="I1088" i="19"/>
  <c r="H1088" i="19"/>
  <c r="G1088" i="19"/>
  <c r="K1087" i="19"/>
  <c r="J1087" i="19"/>
  <c r="I1087" i="19"/>
  <c r="H1087" i="19"/>
  <c r="G1087" i="19"/>
  <c r="K1086" i="19"/>
  <c r="J1086" i="19"/>
  <c r="I1086" i="19"/>
  <c r="H1086" i="19"/>
  <c r="G1086" i="19"/>
  <c r="K1085" i="19"/>
  <c r="J1085" i="19"/>
  <c r="I1085" i="19"/>
  <c r="H1085" i="19"/>
  <c r="G1085" i="19"/>
  <c r="K1084" i="19"/>
  <c r="J1084" i="19"/>
  <c r="I1084" i="19"/>
  <c r="H1084" i="19"/>
  <c r="G1084" i="19"/>
  <c r="K1083" i="19"/>
  <c r="J1083" i="19"/>
  <c r="I1083" i="19"/>
  <c r="H1083" i="19"/>
  <c r="G1083" i="19"/>
  <c r="K1081" i="19"/>
  <c r="J1081" i="19"/>
  <c r="I1081" i="19"/>
  <c r="H1081" i="19"/>
  <c r="G1081" i="19"/>
  <c r="K1080" i="19"/>
  <c r="J1080" i="19"/>
  <c r="I1080" i="19"/>
  <c r="H1080" i="19"/>
  <c r="G1080" i="19"/>
  <c r="K1079" i="19"/>
  <c r="J1079" i="19"/>
  <c r="I1079" i="19"/>
  <c r="H1079" i="19"/>
  <c r="G1079" i="19"/>
  <c r="K1078" i="19"/>
  <c r="J1078" i="19"/>
  <c r="I1078" i="19"/>
  <c r="H1078" i="19"/>
  <c r="G1078" i="19"/>
  <c r="K1077" i="19"/>
  <c r="J1077" i="19"/>
  <c r="I1077" i="19"/>
  <c r="H1077" i="19"/>
  <c r="G1077" i="19"/>
  <c r="K1076" i="19"/>
  <c r="J1076" i="19"/>
  <c r="I1076" i="19"/>
  <c r="H1076" i="19"/>
  <c r="G1076" i="19"/>
  <c r="K1075" i="19"/>
  <c r="J1075" i="19"/>
  <c r="I1075" i="19"/>
  <c r="H1075" i="19"/>
  <c r="G1075" i="19"/>
  <c r="K1074" i="19"/>
  <c r="J1074" i="19"/>
  <c r="I1074" i="19"/>
  <c r="H1074" i="19"/>
  <c r="G1074" i="19"/>
  <c r="K1073" i="19"/>
  <c r="J1073" i="19"/>
  <c r="I1073" i="19"/>
  <c r="H1073" i="19"/>
  <c r="G1073" i="19"/>
  <c r="K1072" i="19"/>
  <c r="J1072" i="19"/>
  <c r="I1072" i="19"/>
  <c r="H1072" i="19"/>
  <c r="G1072" i="19"/>
  <c r="K1071" i="19"/>
  <c r="J1071" i="19"/>
  <c r="I1071" i="19"/>
  <c r="H1071" i="19"/>
  <c r="G1071" i="19"/>
  <c r="K1070" i="19"/>
  <c r="J1070" i="19"/>
  <c r="I1070" i="19"/>
  <c r="H1070" i="19"/>
  <c r="G1070" i="19"/>
  <c r="K1069" i="19"/>
  <c r="J1069" i="19"/>
  <c r="I1069" i="19"/>
  <c r="H1069" i="19"/>
  <c r="G1069" i="19"/>
  <c r="K1068" i="19"/>
  <c r="J1068" i="19"/>
  <c r="I1068" i="19"/>
  <c r="H1068" i="19"/>
  <c r="G1068" i="19"/>
  <c r="K1067" i="19"/>
  <c r="J1067" i="19"/>
  <c r="I1067" i="19"/>
  <c r="H1067" i="19"/>
  <c r="G1067" i="19"/>
  <c r="K1066" i="19"/>
  <c r="J1066" i="19"/>
  <c r="I1066" i="19"/>
  <c r="H1066" i="19"/>
  <c r="G1066" i="19"/>
  <c r="K1065" i="19"/>
  <c r="J1065" i="19"/>
  <c r="I1065" i="19"/>
  <c r="H1065" i="19"/>
  <c r="G1065" i="19"/>
  <c r="K1064" i="19"/>
  <c r="J1064" i="19"/>
  <c r="I1064" i="19"/>
  <c r="H1064" i="19"/>
  <c r="G1064" i="19"/>
  <c r="K1063" i="19"/>
  <c r="J1063" i="19"/>
  <c r="I1063" i="19"/>
  <c r="H1063" i="19"/>
  <c r="G1063" i="19"/>
  <c r="K1062" i="19"/>
  <c r="J1062" i="19"/>
  <c r="I1062" i="19"/>
  <c r="H1062" i="19"/>
  <c r="G1062" i="19"/>
  <c r="K1061" i="19"/>
  <c r="J1061" i="19"/>
  <c r="I1061" i="19"/>
  <c r="H1061" i="19"/>
  <c r="G1061" i="19"/>
  <c r="K1060" i="19"/>
  <c r="J1060" i="19"/>
  <c r="I1060" i="19"/>
  <c r="H1060" i="19"/>
  <c r="G1060" i="19"/>
  <c r="K1058" i="19"/>
  <c r="J1058" i="19"/>
  <c r="I1058" i="19"/>
  <c r="H1058" i="19"/>
  <c r="G1058" i="19"/>
  <c r="K1057" i="19"/>
  <c r="J1057" i="19"/>
  <c r="I1057" i="19"/>
  <c r="H1057" i="19"/>
  <c r="G1057" i="19"/>
  <c r="K1056" i="19"/>
  <c r="J1056" i="19"/>
  <c r="I1056" i="19"/>
  <c r="H1056" i="19"/>
  <c r="G1056" i="19"/>
  <c r="K1055" i="19"/>
  <c r="J1055" i="19"/>
  <c r="I1055" i="19"/>
  <c r="H1055" i="19"/>
  <c r="G1055" i="19"/>
  <c r="K1054" i="19"/>
  <c r="J1054" i="19"/>
  <c r="I1054" i="19"/>
  <c r="H1054" i="19"/>
  <c r="G1054" i="19"/>
  <c r="K1053" i="19"/>
  <c r="J1053" i="19"/>
  <c r="I1053" i="19"/>
  <c r="H1053" i="19"/>
  <c r="G1053" i="19"/>
  <c r="K1052" i="19"/>
  <c r="J1052" i="19"/>
  <c r="I1052" i="19"/>
  <c r="H1052" i="19"/>
  <c r="G1052" i="19"/>
  <c r="K1051" i="19"/>
  <c r="J1051" i="19"/>
  <c r="I1051" i="19"/>
  <c r="H1051" i="19"/>
  <c r="G1051" i="19"/>
  <c r="K1050" i="19"/>
  <c r="J1050" i="19"/>
  <c r="I1050" i="19"/>
  <c r="H1050" i="19"/>
  <c r="G1050" i="19"/>
  <c r="K1049" i="19"/>
  <c r="J1049" i="19"/>
  <c r="I1049" i="19"/>
  <c r="H1049" i="19"/>
  <c r="G1049" i="19"/>
  <c r="K1048" i="19"/>
  <c r="J1048" i="19"/>
  <c r="I1048" i="19"/>
  <c r="H1048" i="19"/>
  <c r="G1048" i="19"/>
  <c r="K1047" i="19"/>
  <c r="J1047" i="19"/>
  <c r="I1047" i="19"/>
  <c r="H1047" i="19"/>
  <c r="G1047" i="19"/>
  <c r="K1046" i="19"/>
  <c r="J1046" i="19"/>
  <c r="I1046" i="19"/>
  <c r="H1046" i="19"/>
  <c r="G1046" i="19"/>
  <c r="K1045" i="19"/>
  <c r="J1045" i="19"/>
  <c r="I1045" i="19"/>
  <c r="H1045" i="19"/>
  <c r="G1045" i="19"/>
  <c r="K1044" i="19"/>
  <c r="J1044" i="19"/>
  <c r="I1044" i="19"/>
  <c r="H1044" i="19"/>
  <c r="G1044" i="19"/>
  <c r="K1043" i="19"/>
  <c r="J1043" i="19"/>
  <c r="I1043" i="19"/>
  <c r="H1043" i="19"/>
  <c r="G1043" i="19"/>
  <c r="K1042" i="19"/>
  <c r="J1042" i="19"/>
  <c r="I1042" i="19"/>
  <c r="H1042" i="19"/>
  <c r="G1042" i="19"/>
  <c r="K1041" i="19"/>
  <c r="J1041" i="19"/>
  <c r="I1041" i="19"/>
  <c r="H1041" i="19"/>
  <c r="G1041" i="19"/>
  <c r="K1040" i="19"/>
  <c r="J1040" i="19"/>
  <c r="I1040" i="19"/>
  <c r="H1040" i="19"/>
  <c r="G1040" i="19"/>
  <c r="K1039" i="19"/>
  <c r="J1039" i="19"/>
  <c r="I1039" i="19"/>
  <c r="H1039" i="19"/>
  <c r="G1039" i="19"/>
  <c r="K1038" i="19"/>
  <c r="J1038" i="19"/>
  <c r="I1038" i="19"/>
  <c r="H1038" i="19"/>
  <c r="G1038" i="19"/>
  <c r="K1037" i="19"/>
  <c r="J1037" i="19"/>
  <c r="I1037" i="19"/>
  <c r="H1037" i="19"/>
  <c r="G1037" i="19"/>
  <c r="K1036" i="19"/>
  <c r="J1036" i="19"/>
  <c r="I1036" i="19"/>
  <c r="H1036" i="19"/>
  <c r="G1036" i="19"/>
  <c r="K1035" i="19"/>
  <c r="J1035" i="19"/>
  <c r="I1035" i="19"/>
  <c r="H1035" i="19"/>
  <c r="G1035" i="19"/>
  <c r="K1033" i="19"/>
  <c r="J1033" i="19"/>
  <c r="I1033" i="19"/>
  <c r="H1033" i="19"/>
  <c r="G1033" i="19"/>
  <c r="K1032" i="19"/>
  <c r="J1032" i="19"/>
  <c r="I1032" i="19"/>
  <c r="H1032" i="19"/>
  <c r="G1032" i="19"/>
  <c r="K1031" i="19"/>
  <c r="J1031" i="19"/>
  <c r="I1031" i="19"/>
  <c r="H1031" i="19"/>
  <c r="G1031" i="19"/>
  <c r="K1030" i="19"/>
  <c r="J1030" i="19"/>
  <c r="I1030" i="19"/>
  <c r="H1030" i="19"/>
  <c r="G1030" i="19"/>
  <c r="K1029" i="19"/>
  <c r="J1029" i="19"/>
  <c r="I1029" i="19"/>
  <c r="H1029" i="19"/>
  <c r="G1029" i="19"/>
  <c r="K1028" i="19"/>
  <c r="J1028" i="19"/>
  <c r="I1028" i="19"/>
  <c r="H1028" i="19"/>
  <c r="G1028" i="19"/>
  <c r="K1027" i="19"/>
  <c r="J1027" i="19"/>
  <c r="I1027" i="19"/>
  <c r="H1027" i="19"/>
  <c r="G1027" i="19"/>
  <c r="K1026" i="19"/>
  <c r="J1026" i="19"/>
  <c r="I1026" i="19"/>
  <c r="H1026" i="19"/>
  <c r="G1026" i="19"/>
  <c r="K1025" i="19"/>
  <c r="J1025" i="19"/>
  <c r="I1025" i="19"/>
  <c r="H1025" i="19"/>
  <c r="G1025" i="19"/>
  <c r="K1024" i="19"/>
  <c r="J1024" i="19"/>
  <c r="I1024" i="19"/>
  <c r="H1024" i="19"/>
  <c r="G1024" i="19"/>
  <c r="K1023" i="19"/>
  <c r="J1023" i="19"/>
  <c r="I1023" i="19"/>
  <c r="H1023" i="19"/>
  <c r="G1023" i="19"/>
  <c r="K1022" i="19"/>
  <c r="J1022" i="19"/>
  <c r="I1022" i="19"/>
  <c r="H1022" i="19"/>
  <c r="G1022" i="19"/>
  <c r="K1021" i="19"/>
  <c r="J1021" i="19"/>
  <c r="I1021" i="19"/>
  <c r="H1021" i="19"/>
  <c r="G1021" i="19"/>
  <c r="K1020" i="19"/>
  <c r="J1020" i="19"/>
  <c r="I1020" i="19"/>
  <c r="H1020" i="19"/>
  <c r="G1020" i="19"/>
  <c r="K1019" i="19"/>
  <c r="J1019" i="19"/>
  <c r="I1019" i="19"/>
  <c r="H1019" i="19"/>
  <c r="G1019" i="19"/>
  <c r="K1018" i="19"/>
  <c r="J1018" i="19"/>
  <c r="I1018" i="19"/>
  <c r="H1018" i="19"/>
  <c r="G1018" i="19"/>
  <c r="K1017" i="19"/>
  <c r="J1017" i="19"/>
  <c r="I1017" i="19"/>
  <c r="H1017" i="19"/>
  <c r="G1017" i="19"/>
  <c r="K1016" i="19"/>
  <c r="J1016" i="19"/>
  <c r="I1016" i="19"/>
  <c r="H1016" i="19"/>
  <c r="G1016" i="19"/>
  <c r="K1015" i="19"/>
  <c r="J1015" i="19"/>
  <c r="I1015" i="19"/>
  <c r="H1015" i="19"/>
  <c r="G1015" i="19"/>
  <c r="K1014" i="19"/>
  <c r="J1014" i="19"/>
  <c r="I1014" i="19"/>
  <c r="H1014" i="19"/>
  <c r="G1014" i="19"/>
  <c r="K1013" i="19"/>
  <c r="J1013" i="19"/>
  <c r="I1013" i="19"/>
  <c r="H1013" i="19"/>
  <c r="G1013" i="19"/>
  <c r="K1012" i="19"/>
  <c r="J1012" i="19"/>
  <c r="I1012" i="19"/>
  <c r="H1012" i="19"/>
  <c r="G1012" i="19"/>
  <c r="K1011" i="19"/>
  <c r="J1011" i="19"/>
  <c r="I1011" i="19"/>
  <c r="H1011" i="19"/>
  <c r="G1011" i="19"/>
  <c r="K1010" i="19"/>
  <c r="J1010" i="19"/>
  <c r="I1010" i="19"/>
  <c r="H1010" i="19"/>
  <c r="G1010" i="19"/>
  <c r="K1009" i="19"/>
  <c r="J1009" i="19"/>
  <c r="I1009" i="19"/>
  <c r="H1009" i="19"/>
  <c r="G1009" i="19"/>
  <c r="K1008" i="19"/>
  <c r="J1008" i="19"/>
  <c r="I1008" i="19"/>
  <c r="H1008" i="19"/>
  <c r="G1008" i="19"/>
  <c r="K1007" i="19"/>
  <c r="J1007" i="19"/>
  <c r="I1007" i="19"/>
  <c r="H1007" i="19"/>
  <c r="G1007" i="19"/>
  <c r="K1005" i="19"/>
  <c r="J1005" i="19"/>
  <c r="I1005" i="19"/>
  <c r="H1005" i="19"/>
  <c r="G1005" i="19"/>
  <c r="K1004" i="19"/>
  <c r="J1004" i="19"/>
  <c r="I1004" i="19"/>
  <c r="H1004" i="19"/>
  <c r="G1004" i="19"/>
  <c r="K1003" i="19"/>
  <c r="J1003" i="19"/>
  <c r="I1003" i="19"/>
  <c r="H1003" i="19"/>
  <c r="G1003" i="19"/>
  <c r="K1002" i="19"/>
  <c r="J1002" i="19"/>
  <c r="I1002" i="19"/>
  <c r="H1002" i="19"/>
  <c r="G1002" i="19"/>
  <c r="K1001" i="19"/>
  <c r="J1001" i="19"/>
  <c r="I1001" i="19"/>
  <c r="H1001" i="19"/>
  <c r="G1001" i="19"/>
  <c r="K1000" i="19"/>
  <c r="J1000" i="19"/>
  <c r="I1000" i="19"/>
  <c r="H1000" i="19"/>
  <c r="G1000" i="19"/>
  <c r="K999" i="19"/>
  <c r="J999" i="19"/>
  <c r="I999" i="19"/>
  <c r="H999" i="19"/>
  <c r="G999" i="19"/>
  <c r="K998" i="19"/>
  <c r="J998" i="19"/>
  <c r="I998" i="19"/>
  <c r="H998" i="19"/>
  <c r="G998" i="19"/>
  <c r="K997" i="19"/>
  <c r="J997" i="19"/>
  <c r="I997" i="19"/>
  <c r="H997" i="19"/>
  <c r="G997" i="19"/>
  <c r="K996" i="19"/>
  <c r="J996" i="19"/>
  <c r="I996" i="19"/>
  <c r="H996" i="19"/>
  <c r="G996" i="19"/>
  <c r="K995" i="19"/>
  <c r="J995" i="19"/>
  <c r="I995" i="19"/>
  <c r="H995" i="19"/>
  <c r="G995" i="19"/>
  <c r="K994" i="19"/>
  <c r="J994" i="19"/>
  <c r="I994" i="19"/>
  <c r="H994" i="19"/>
  <c r="G994" i="19"/>
  <c r="K993" i="19"/>
  <c r="J993" i="19"/>
  <c r="I993" i="19"/>
  <c r="H993" i="19"/>
  <c r="G993" i="19"/>
  <c r="K991" i="19"/>
  <c r="J991" i="19"/>
  <c r="I991" i="19"/>
  <c r="H991" i="19"/>
  <c r="G991" i="19"/>
  <c r="K990" i="19"/>
  <c r="J990" i="19"/>
  <c r="I990" i="19"/>
  <c r="H990" i="19"/>
  <c r="G990" i="19"/>
  <c r="K989" i="19"/>
  <c r="J989" i="19"/>
  <c r="I989" i="19"/>
  <c r="H989" i="19"/>
  <c r="G989" i="19"/>
  <c r="K988" i="19"/>
  <c r="J988" i="19"/>
  <c r="I988" i="19"/>
  <c r="H988" i="19"/>
  <c r="G988" i="19"/>
  <c r="K987" i="19"/>
  <c r="J987" i="19"/>
  <c r="I987" i="19"/>
  <c r="H987" i="19"/>
  <c r="G987" i="19"/>
  <c r="K986" i="19"/>
  <c r="J986" i="19"/>
  <c r="I986" i="19"/>
  <c r="H986" i="19"/>
  <c r="G986" i="19"/>
  <c r="K985" i="19"/>
  <c r="J985" i="19"/>
  <c r="I985" i="19"/>
  <c r="H985" i="19"/>
  <c r="G985" i="19"/>
  <c r="K984" i="19"/>
  <c r="J984" i="19"/>
  <c r="I984" i="19"/>
  <c r="H984" i="19"/>
  <c r="G984" i="19"/>
  <c r="K983" i="19"/>
  <c r="J983" i="19"/>
  <c r="I983" i="19"/>
  <c r="H983" i="19"/>
  <c r="G983" i="19"/>
  <c r="K982" i="19"/>
  <c r="J982" i="19"/>
  <c r="I982" i="19"/>
  <c r="H982" i="19"/>
  <c r="G982" i="19"/>
  <c r="K981" i="19"/>
  <c r="J981" i="19"/>
  <c r="I981" i="19"/>
  <c r="H981" i="19"/>
  <c r="G981" i="19"/>
  <c r="K980" i="19"/>
  <c r="J980" i="19"/>
  <c r="I980" i="19"/>
  <c r="H980" i="19"/>
  <c r="G980" i="19"/>
  <c r="K979" i="19"/>
  <c r="J979" i="19"/>
  <c r="I979" i="19"/>
  <c r="H979" i="19"/>
  <c r="G979" i="19"/>
  <c r="K977" i="19"/>
  <c r="J977" i="19"/>
  <c r="I977" i="19"/>
  <c r="H977" i="19"/>
  <c r="G977" i="19"/>
  <c r="K976" i="19"/>
  <c r="J976" i="19"/>
  <c r="I976" i="19"/>
  <c r="H976" i="19"/>
  <c r="G976" i="19"/>
  <c r="K975" i="19"/>
  <c r="J975" i="19"/>
  <c r="I975" i="19"/>
  <c r="H975" i="19"/>
  <c r="G975" i="19"/>
  <c r="K974" i="19"/>
  <c r="J974" i="19"/>
  <c r="I974" i="19"/>
  <c r="H974" i="19"/>
  <c r="G974" i="19"/>
  <c r="K973" i="19"/>
  <c r="J973" i="19"/>
  <c r="I973" i="19"/>
  <c r="H973" i="19"/>
  <c r="G973" i="19"/>
  <c r="K972" i="19"/>
  <c r="J972" i="19"/>
  <c r="I972" i="19"/>
  <c r="H972" i="19"/>
  <c r="G972" i="19"/>
  <c r="K971" i="19"/>
  <c r="J971" i="19"/>
  <c r="I971" i="19"/>
  <c r="H971" i="19"/>
  <c r="G971" i="19"/>
  <c r="K970" i="19"/>
  <c r="J970" i="19"/>
  <c r="I970" i="19"/>
  <c r="H970" i="19"/>
  <c r="G970" i="19"/>
  <c r="K969" i="19"/>
  <c r="J969" i="19"/>
  <c r="I969" i="19"/>
  <c r="H969" i="19"/>
  <c r="G969" i="19"/>
  <c r="K968" i="19"/>
  <c r="J968" i="19"/>
  <c r="I968" i="19"/>
  <c r="H968" i="19"/>
  <c r="G968" i="19"/>
  <c r="K967" i="19"/>
  <c r="J967" i="19"/>
  <c r="I967" i="19"/>
  <c r="H967" i="19"/>
  <c r="G967" i="19"/>
  <c r="K966" i="19"/>
  <c r="J966" i="19"/>
  <c r="I966" i="19"/>
  <c r="H966" i="19"/>
  <c r="G966" i="19"/>
  <c r="K965" i="19"/>
  <c r="J965" i="19"/>
  <c r="I965" i="19"/>
  <c r="H965" i="19"/>
  <c r="G965" i="19"/>
  <c r="K964" i="19"/>
  <c r="J964" i="19"/>
  <c r="I964" i="19"/>
  <c r="H964" i="19"/>
  <c r="G964" i="19"/>
  <c r="K963" i="19"/>
  <c r="J963" i="19"/>
  <c r="I963" i="19"/>
  <c r="H963" i="19"/>
  <c r="G963" i="19"/>
  <c r="K962" i="19"/>
  <c r="J962" i="19"/>
  <c r="I962" i="19"/>
  <c r="H962" i="19"/>
  <c r="G962" i="19"/>
  <c r="K961" i="19"/>
  <c r="J961" i="19"/>
  <c r="I961" i="19"/>
  <c r="H961" i="19"/>
  <c r="G961" i="19"/>
  <c r="K959" i="19"/>
  <c r="J959" i="19"/>
  <c r="I959" i="19"/>
  <c r="H959" i="19"/>
  <c r="G959" i="19"/>
  <c r="K958" i="19"/>
  <c r="J958" i="19"/>
  <c r="I958" i="19"/>
  <c r="H958" i="19"/>
  <c r="G958" i="19"/>
  <c r="K957" i="19"/>
  <c r="J957" i="19"/>
  <c r="I957" i="19"/>
  <c r="H957" i="19"/>
  <c r="G957" i="19"/>
  <c r="K956" i="19"/>
  <c r="J956" i="19"/>
  <c r="I956" i="19"/>
  <c r="H956" i="19"/>
  <c r="G956" i="19"/>
  <c r="K955" i="19"/>
  <c r="J955" i="19"/>
  <c r="I955" i="19"/>
  <c r="H955" i="19"/>
  <c r="G955" i="19"/>
  <c r="K954" i="19"/>
  <c r="J954" i="19"/>
  <c r="I954" i="19"/>
  <c r="H954" i="19"/>
  <c r="G954" i="19"/>
  <c r="K953" i="19"/>
  <c r="J953" i="19"/>
  <c r="I953" i="19"/>
  <c r="H953" i="19"/>
  <c r="G953" i="19"/>
  <c r="K952" i="19"/>
  <c r="J952" i="19"/>
  <c r="I952" i="19"/>
  <c r="H952" i="19"/>
  <c r="G952" i="19"/>
  <c r="K951" i="19"/>
  <c r="J951" i="19"/>
  <c r="I951" i="19"/>
  <c r="H951" i="19"/>
  <c r="G951" i="19"/>
  <c r="K950" i="19"/>
  <c r="J950" i="19"/>
  <c r="I950" i="19"/>
  <c r="H950" i="19"/>
  <c r="G950" i="19"/>
  <c r="K949" i="19"/>
  <c r="J949" i="19"/>
  <c r="I949" i="19"/>
  <c r="H949" i="19"/>
  <c r="G949" i="19"/>
  <c r="K948" i="19"/>
  <c r="J948" i="19"/>
  <c r="I948" i="19"/>
  <c r="H948" i="19"/>
  <c r="G948" i="19"/>
  <c r="K947" i="19"/>
  <c r="J947" i="19"/>
  <c r="I947" i="19"/>
  <c r="H947" i="19"/>
  <c r="G947" i="19"/>
  <c r="K946" i="19"/>
  <c r="J946" i="19"/>
  <c r="I946" i="19"/>
  <c r="H946" i="19"/>
  <c r="G946" i="19"/>
  <c r="K945" i="19"/>
  <c r="J945" i="19"/>
  <c r="I945" i="19"/>
  <c r="H945" i="19"/>
  <c r="G945" i="19"/>
  <c r="K944" i="19"/>
  <c r="J944" i="19"/>
  <c r="I944" i="19"/>
  <c r="H944" i="19"/>
  <c r="G944" i="19"/>
  <c r="K943" i="19"/>
  <c r="J943" i="19"/>
  <c r="I943" i="19"/>
  <c r="H943" i="19"/>
  <c r="G943" i="19"/>
  <c r="K942" i="19"/>
  <c r="J942" i="19"/>
  <c r="I942" i="19"/>
  <c r="H942" i="19"/>
  <c r="G942" i="19"/>
  <c r="K941" i="19"/>
  <c r="J941" i="19"/>
  <c r="I941" i="19"/>
  <c r="H941" i="19"/>
  <c r="G941" i="19"/>
  <c r="K940" i="19"/>
  <c r="J940" i="19"/>
  <c r="I940" i="19"/>
  <c r="H940" i="19"/>
  <c r="G940" i="19"/>
  <c r="K939" i="19"/>
  <c r="J939" i="19"/>
  <c r="I939" i="19"/>
  <c r="H939" i="19"/>
  <c r="G939" i="19"/>
  <c r="K938" i="19"/>
  <c r="J938" i="19"/>
  <c r="I938" i="19"/>
  <c r="H938" i="19"/>
  <c r="G938" i="19"/>
  <c r="K937" i="19"/>
  <c r="J937" i="19"/>
  <c r="I937" i="19"/>
  <c r="H937" i="19"/>
  <c r="G937" i="19"/>
  <c r="K936" i="19"/>
  <c r="J936" i="19"/>
  <c r="I936" i="19"/>
  <c r="H936" i="19"/>
  <c r="G936" i="19"/>
  <c r="K935" i="19"/>
  <c r="J935" i="19"/>
  <c r="I935" i="19"/>
  <c r="H935" i="19"/>
  <c r="G935" i="19"/>
  <c r="K934" i="19"/>
  <c r="J934" i="19"/>
  <c r="I934" i="19"/>
  <c r="H934" i="19"/>
  <c r="G934" i="19"/>
  <c r="K932" i="19"/>
  <c r="J932" i="19"/>
  <c r="I932" i="19"/>
  <c r="H932" i="19"/>
  <c r="G932" i="19"/>
  <c r="K931" i="19"/>
  <c r="J931" i="19"/>
  <c r="I931" i="19"/>
  <c r="H931" i="19"/>
  <c r="G931" i="19"/>
  <c r="K930" i="19"/>
  <c r="J930" i="19"/>
  <c r="I930" i="19"/>
  <c r="H930" i="19"/>
  <c r="G930" i="19"/>
  <c r="K929" i="19"/>
  <c r="J929" i="19"/>
  <c r="I929" i="19"/>
  <c r="H929" i="19"/>
  <c r="G929" i="19"/>
  <c r="K928" i="19"/>
  <c r="J928" i="19"/>
  <c r="I928" i="19"/>
  <c r="H928" i="19"/>
  <c r="G928" i="19"/>
  <c r="K927" i="19"/>
  <c r="J927" i="19"/>
  <c r="I927" i="19"/>
  <c r="H927" i="19"/>
  <c r="G927" i="19"/>
  <c r="K926" i="19"/>
  <c r="J926" i="19"/>
  <c r="I926" i="19"/>
  <c r="H926" i="19"/>
  <c r="G926" i="19"/>
  <c r="K925" i="19"/>
  <c r="J925" i="19"/>
  <c r="I925" i="19"/>
  <c r="H925" i="19"/>
  <c r="G925" i="19"/>
  <c r="K924" i="19"/>
  <c r="J924" i="19"/>
  <c r="I924" i="19"/>
  <c r="H924" i="19"/>
  <c r="G924" i="19"/>
  <c r="K923" i="19"/>
  <c r="J923" i="19"/>
  <c r="I923" i="19"/>
  <c r="H923" i="19"/>
  <c r="G923" i="19"/>
  <c r="K922" i="19"/>
  <c r="J922" i="19"/>
  <c r="I922" i="19"/>
  <c r="H922" i="19"/>
  <c r="G922" i="19"/>
  <c r="K921" i="19"/>
  <c r="J921" i="19"/>
  <c r="I921" i="19"/>
  <c r="H921" i="19"/>
  <c r="G921" i="19"/>
  <c r="K920" i="19"/>
  <c r="J920" i="19"/>
  <c r="I920" i="19"/>
  <c r="H920" i="19"/>
  <c r="G920" i="19"/>
  <c r="K918" i="19"/>
  <c r="J918" i="19"/>
  <c r="I918" i="19"/>
  <c r="H918" i="19"/>
  <c r="G918" i="19"/>
  <c r="K917" i="19"/>
  <c r="J917" i="19"/>
  <c r="I917" i="19"/>
  <c r="H917" i="19"/>
  <c r="G917" i="19"/>
  <c r="K916" i="19"/>
  <c r="J916" i="19"/>
  <c r="I916" i="19"/>
  <c r="H916" i="19"/>
  <c r="G916" i="19"/>
  <c r="K915" i="19"/>
  <c r="J915" i="19"/>
  <c r="I915" i="19"/>
  <c r="H915" i="19"/>
  <c r="G915" i="19"/>
  <c r="K914" i="19"/>
  <c r="J914" i="19"/>
  <c r="I914" i="19"/>
  <c r="H914" i="19"/>
  <c r="G914" i="19"/>
  <c r="K913" i="19"/>
  <c r="J913" i="19"/>
  <c r="I913" i="19"/>
  <c r="H913" i="19"/>
  <c r="G913" i="19"/>
  <c r="K912" i="19"/>
  <c r="J912" i="19"/>
  <c r="I912" i="19"/>
  <c r="H912" i="19"/>
  <c r="G912" i="19"/>
  <c r="K911" i="19"/>
  <c r="J911" i="19"/>
  <c r="I911" i="19"/>
  <c r="H911" i="19"/>
  <c r="G911" i="19"/>
  <c r="K910" i="19"/>
  <c r="J910" i="19"/>
  <c r="I910" i="19"/>
  <c r="H910" i="19"/>
  <c r="G910" i="19"/>
  <c r="K909" i="19"/>
  <c r="J909" i="19"/>
  <c r="I909" i="19"/>
  <c r="H909" i="19"/>
  <c r="G909" i="19"/>
  <c r="K908" i="19"/>
  <c r="J908" i="19"/>
  <c r="I908" i="19"/>
  <c r="H908" i="19"/>
  <c r="G908" i="19"/>
  <c r="K907" i="19"/>
  <c r="J907" i="19"/>
  <c r="I907" i="19"/>
  <c r="H907" i="19"/>
  <c r="G907" i="19"/>
  <c r="K906" i="19"/>
  <c r="J906" i="19"/>
  <c r="I906" i="19"/>
  <c r="H906" i="19"/>
  <c r="G906" i="19"/>
  <c r="K905" i="19"/>
  <c r="J905" i="19"/>
  <c r="I905" i="19"/>
  <c r="H905" i="19"/>
  <c r="G905" i="19"/>
  <c r="K904" i="19"/>
  <c r="J904" i="19"/>
  <c r="I904" i="19"/>
  <c r="H904" i="19"/>
  <c r="G904" i="19"/>
  <c r="K903" i="19"/>
  <c r="J903" i="19"/>
  <c r="I903" i="19"/>
  <c r="H903" i="19"/>
  <c r="G903" i="19"/>
  <c r="K902" i="19"/>
  <c r="J902" i="19"/>
  <c r="I902" i="19"/>
  <c r="H902" i="19"/>
  <c r="G902" i="19"/>
  <c r="K901" i="19"/>
  <c r="J901" i="19"/>
  <c r="I901" i="19"/>
  <c r="H901" i="19"/>
  <c r="G901" i="19"/>
  <c r="K900" i="19"/>
  <c r="J900" i="19"/>
  <c r="I900" i="19"/>
  <c r="H900" i="19"/>
  <c r="G900" i="19"/>
  <c r="K899" i="19"/>
  <c r="J899" i="19"/>
  <c r="I899" i="19"/>
  <c r="H899" i="19"/>
  <c r="G899" i="19"/>
  <c r="K898" i="19"/>
  <c r="J898" i="19"/>
  <c r="I898" i="19"/>
  <c r="H898" i="19"/>
  <c r="G898" i="19"/>
  <c r="K897" i="19"/>
  <c r="J897" i="19"/>
  <c r="I897" i="19"/>
  <c r="H897" i="19"/>
  <c r="G897" i="19"/>
  <c r="K896" i="19"/>
  <c r="J896" i="19"/>
  <c r="I896" i="19"/>
  <c r="H896" i="19"/>
  <c r="G896" i="19"/>
  <c r="K895" i="19"/>
  <c r="J895" i="19"/>
  <c r="I895" i="19"/>
  <c r="H895" i="19"/>
  <c r="G895" i="19"/>
  <c r="K894" i="19"/>
  <c r="J894" i="19"/>
  <c r="I894" i="19"/>
  <c r="H894" i="19"/>
  <c r="G894" i="19"/>
  <c r="K893" i="19"/>
  <c r="J893" i="19"/>
  <c r="I893" i="19"/>
  <c r="H893" i="19"/>
  <c r="G893" i="19"/>
  <c r="K892" i="19"/>
  <c r="J892" i="19"/>
  <c r="I892" i="19"/>
  <c r="H892" i="19"/>
  <c r="G892" i="19"/>
  <c r="K891" i="19"/>
  <c r="J891" i="19"/>
  <c r="I891" i="19"/>
  <c r="H891" i="19"/>
  <c r="G891" i="19"/>
  <c r="K890" i="19"/>
  <c r="J890" i="19"/>
  <c r="I890" i="19"/>
  <c r="H890" i="19"/>
  <c r="G890" i="19"/>
  <c r="K889" i="19"/>
  <c r="J889" i="19"/>
  <c r="I889" i="19"/>
  <c r="H889" i="19"/>
  <c r="G889" i="19"/>
  <c r="K888" i="19"/>
  <c r="J888" i="19"/>
  <c r="I888" i="19"/>
  <c r="H888" i="19"/>
  <c r="G888" i="19"/>
  <c r="K887" i="19"/>
  <c r="J887" i="19"/>
  <c r="I887" i="19"/>
  <c r="H887" i="19"/>
  <c r="G887" i="19"/>
  <c r="K886" i="19"/>
  <c r="J886" i="19"/>
  <c r="I886" i="19"/>
  <c r="H886" i="19"/>
  <c r="G886" i="19"/>
  <c r="K884" i="19"/>
  <c r="J884" i="19"/>
  <c r="I884" i="19"/>
  <c r="H884" i="19"/>
  <c r="G884" i="19"/>
  <c r="K883" i="19"/>
  <c r="J883" i="19"/>
  <c r="I883" i="19"/>
  <c r="H883" i="19"/>
  <c r="G883" i="19"/>
  <c r="K882" i="19"/>
  <c r="J882" i="19"/>
  <c r="I882" i="19"/>
  <c r="H882" i="19"/>
  <c r="G882" i="19"/>
  <c r="K881" i="19"/>
  <c r="J881" i="19"/>
  <c r="I881" i="19"/>
  <c r="H881" i="19"/>
  <c r="G881" i="19"/>
  <c r="K880" i="19"/>
  <c r="J880" i="19"/>
  <c r="I880" i="19"/>
  <c r="H880" i="19"/>
  <c r="G880" i="19"/>
  <c r="K879" i="19"/>
  <c r="J879" i="19"/>
  <c r="I879" i="19"/>
  <c r="H879" i="19"/>
  <c r="G879" i="19"/>
  <c r="K878" i="19"/>
  <c r="J878" i="19"/>
  <c r="I878" i="19"/>
  <c r="H878" i="19"/>
  <c r="G878" i="19"/>
  <c r="K877" i="19"/>
  <c r="J877" i="19"/>
  <c r="I877" i="19"/>
  <c r="H877" i="19"/>
  <c r="G877" i="19"/>
  <c r="K876" i="19"/>
  <c r="J876" i="19"/>
  <c r="I876" i="19"/>
  <c r="H876" i="19"/>
  <c r="G876" i="19"/>
  <c r="K875" i="19"/>
  <c r="J875" i="19"/>
  <c r="I875" i="19"/>
  <c r="H875" i="19"/>
  <c r="G875" i="19"/>
  <c r="K874" i="19"/>
  <c r="J874" i="19"/>
  <c r="I874" i="19"/>
  <c r="H874" i="19"/>
  <c r="G874" i="19"/>
  <c r="K873" i="19"/>
  <c r="J873" i="19"/>
  <c r="I873" i="19"/>
  <c r="H873" i="19"/>
  <c r="G873" i="19"/>
  <c r="K872" i="19"/>
  <c r="J872" i="19"/>
  <c r="I872" i="19"/>
  <c r="H872" i="19"/>
  <c r="G872" i="19"/>
  <c r="K871" i="19"/>
  <c r="J871" i="19"/>
  <c r="I871" i="19"/>
  <c r="H871" i="19"/>
  <c r="G871" i="19"/>
  <c r="K870" i="19"/>
  <c r="J870" i="19"/>
  <c r="I870" i="19"/>
  <c r="H870" i="19"/>
  <c r="G870" i="19"/>
  <c r="K868" i="19"/>
  <c r="J868" i="19"/>
  <c r="I868" i="19"/>
  <c r="H868" i="19"/>
  <c r="G868" i="19"/>
  <c r="K867" i="19"/>
  <c r="J867" i="19"/>
  <c r="I867" i="19"/>
  <c r="H867" i="19"/>
  <c r="G867" i="19"/>
  <c r="K866" i="19"/>
  <c r="J866" i="19"/>
  <c r="I866" i="19"/>
  <c r="H866" i="19"/>
  <c r="G866" i="19"/>
  <c r="K865" i="19"/>
  <c r="J865" i="19"/>
  <c r="I865" i="19"/>
  <c r="H865" i="19"/>
  <c r="G865" i="19"/>
  <c r="K864" i="19"/>
  <c r="J864" i="19"/>
  <c r="I864" i="19"/>
  <c r="H864" i="19"/>
  <c r="G864" i="19"/>
  <c r="K863" i="19"/>
  <c r="J863" i="19"/>
  <c r="I863" i="19"/>
  <c r="H863" i="19"/>
  <c r="G863" i="19"/>
  <c r="K862" i="19"/>
  <c r="J862" i="19"/>
  <c r="I862" i="19"/>
  <c r="H862" i="19"/>
  <c r="G862" i="19"/>
  <c r="K861" i="19"/>
  <c r="J861" i="19"/>
  <c r="I861" i="19"/>
  <c r="H861" i="19"/>
  <c r="G861" i="19"/>
  <c r="K860" i="19"/>
  <c r="J860" i="19"/>
  <c r="I860" i="19"/>
  <c r="H860" i="19"/>
  <c r="G860" i="19"/>
  <c r="K859" i="19"/>
  <c r="J859" i="19"/>
  <c r="I859" i="19"/>
  <c r="H859" i="19"/>
  <c r="G859" i="19"/>
  <c r="K858" i="19"/>
  <c r="J858" i="19"/>
  <c r="I858" i="19"/>
  <c r="H858" i="19"/>
  <c r="G858" i="19"/>
  <c r="K857" i="19"/>
  <c r="J857" i="19"/>
  <c r="I857" i="19"/>
  <c r="H857" i="19"/>
  <c r="G857" i="19"/>
  <c r="K856" i="19"/>
  <c r="J856" i="19"/>
  <c r="I856" i="19"/>
  <c r="H856" i="19"/>
  <c r="G856" i="19"/>
  <c r="K855" i="19"/>
  <c r="J855" i="19"/>
  <c r="I855" i="19"/>
  <c r="H855" i="19"/>
  <c r="G855" i="19"/>
  <c r="K854" i="19"/>
  <c r="J854" i="19"/>
  <c r="I854" i="19"/>
  <c r="H854" i="19"/>
  <c r="G854" i="19"/>
  <c r="K853" i="19"/>
  <c r="J853" i="19"/>
  <c r="I853" i="19"/>
  <c r="H853" i="19"/>
  <c r="G853" i="19"/>
  <c r="K852" i="19"/>
  <c r="J852" i="19"/>
  <c r="I852" i="19"/>
  <c r="H852" i="19"/>
  <c r="G852" i="19"/>
  <c r="K851" i="19"/>
  <c r="J851" i="19"/>
  <c r="I851" i="19"/>
  <c r="H851" i="19"/>
  <c r="G851" i="19"/>
  <c r="K850" i="19"/>
  <c r="J850" i="19"/>
  <c r="I850" i="19"/>
  <c r="H850" i="19"/>
  <c r="G850" i="19"/>
  <c r="K849" i="19"/>
  <c r="J849" i="19"/>
  <c r="I849" i="19"/>
  <c r="H849" i="19"/>
  <c r="G849" i="19"/>
  <c r="K848" i="19"/>
  <c r="J848" i="19"/>
  <c r="I848" i="19"/>
  <c r="H848" i="19"/>
  <c r="G848" i="19"/>
  <c r="K847" i="19"/>
  <c r="J847" i="19"/>
  <c r="I847" i="19"/>
  <c r="H847" i="19"/>
  <c r="G847" i="19"/>
  <c r="K846" i="19"/>
  <c r="J846" i="19"/>
  <c r="I846" i="19"/>
  <c r="H846" i="19"/>
  <c r="G846" i="19"/>
  <c r="K845" i="19"/>
  <c r="J845" i="19"/>
  <c r="I845" i="19"/>
  <c r="H845" i="19"/>
  <c r="G845" i="19"/>
  <c r="K844" i="19"/>
  <c r="J844" i="19"/>
  <c r="I844" i="19"/>
  <c r="H844" i="19"/>
  <c r="G844" i="19"/>
  <c r="K843" i="19"/>
  <c r="J843" i="19"/>
  <c r="I843" i="19"/>
  <c r="H843" i="19"/>
  <c r="G843" i="19"/>
  <c r="K841" i="19"/>
  <c r="J841" i="19"/>
  <c r="I841" i="19"/>
  <c r="H841" i="19"/>
  <c r="G841" i="19"/>
  <c r="K840" i="19"/>
  <c r="J840" i="19"/>
  <c r="I840" i="19"/>
  <c r="H840" i="19"/>
  <c r="G840" i="19"/>
  <c r="K839" i="19"/>
  <c r="J839" i="19"/>
  <c r="I839" i="19"/>
  <c r="H839" i="19"/>
  <c r="G839" i="19"/>
  <c r="K838" i="19"/>
  <c r="J838" i="19"/>
  <c r="I838" i="19"/>
  <c r="H838" i="19"/>
  <c r="G838" i="19"/>
  <c r="K837" i="19"/>
  <c r="J837" i="19"/>
  <c r="I837" i="19"/>
  <c r="H837" i="19"/>
  <c r="G837" i="19"/>
  <c r="K836" i="19"/>
  <c r="J836" i="19"/>
  <c r="I836" i="19"/>
  <c r="H836" i="19"/>
  <c r="G836" i="19"/>
  <c r="K835" i="19"/>
  <c r="J835" i="19"/>
  <c r="I835" i="19"/>
  <c r="H835" i="19"/>
  <c r="G835" i="19"/>
  <c r="K834" i="19"/>
  <c r="J834" i="19"/>
  <c r="I834" i="19"/>
  <c r="H834" i="19"/>
  <c r="G834" i="19"/>
  <c r="K833" i="19"/>
  <c r="J833" i="19"/>
  <c r="I833" i="19"/>
  <c r="H833" i="19"/>
  <c r="G833" i="19"/>
  <c r="K832" i="19"/>
  <c r="J832" i="19"/>
  <c r="I832" i="19"/>
  <c r="H832" i="19"/>
  <c r="G832" i="19"/>
  <c r="K831" i="19"/>
  <c r="J831" i="19"/>
  <c r="I831" i="19"/>
  <c r="H831" i="19"/>
  <c r="G831" i="19"/>
  <c r="K830" i="19"/>
  <c r="J830" i="19"/>
  <c r="I830" i="19"/>
  <c r="H830" i="19"/>
  <c r="G830" i="19"/>
  <c r="K829" i="19"/>
  <c r="J829" i="19"/>
  <c r="I829" i="19"/>
  <c r="H829" i="19"/>
  <c r="G829" i="19"/>
  <c r="K828" i="19"/>
  <c r="J828" i="19"/>
  <c r="I828" i="19"/>
  <c r="H828" i="19"/>
  <c r="G828" i="19"/>
  <c r="K827" i="19"/>
  <c r="J827" i="19"/>
  <c r="I827" i="19"/>
  <c r="H827" i="19"/>
  <c r="G827" i="19"/>
  <c r="K826" i="19"/>
  <c r="J826" i="19"/>
  <c r="I826" i="19"/>
  <c r="H826" i="19"/>
  <c r="G826" i="19"/>
  <c r="K825" i="19"/>
  <c r="J825" i="19"/>
  <c r="I825" i="19"/>
  <c r="H825" i="19"/>
  <c r="G825" i="19"/>
  <c r="K824" i="19"/>
  <c r="J824" i="19"/>
  <c r="I824" i="19"/>
  <c r="H824" i="19"/>
  <c r="G824" i="19"/>
  <c r="K823" i="19"/>
  <c r="J823" i="19"/>
  <c r="I823" i="19"/>
  <c r="H823" i="19"/>
  <c r="G823" i="19"/>
  <c r="K822" i="19"/>
  <c r="J822" i="19"/>
  <c r="I822" i="19"/>
  <c r="H822" i="19"/>
  <c r="G822" i="19"/>
  <c r="K821" i="19"/>
  <c r="J821" i="19"/>
  <c r="I821" i="19"/>
  <c r="H821" i="19"/>
  <c r="G821" i="19"/>
  <c r="K820" i="19"/>
  <c r="J820" i="19"/>
  <c r="I820" i="19"/>
  <c r="H820" i="19"/>
  <c r="G820" i="19"/>
  <c r="K819" i="19"/>
  <c r="J819" i="19"/>
  <c r="I819" i="19"/>
  <c r="H819" i="19"/>
  <c r="G819" i="19"/>
  <c r="K818" i="19"/>
  <c r="J818" i="19"/>
  <c r="I818" i="19"/>
  <c r="H818" i="19"/>
  <c r="G818" i="19"/>
  <c r="K817" i="19"/>
  <c r="J817" i="19"/>
  <c r="I817" i="19"/>
  <c r="H817" i="19"/>
  <c r="G817" i="19"/>
  <c r="K816" i="19"/>
  <c r="J816" i="19"/>
  <c r="I816" i="19"/>
  <c r="H816" i="19"/>
  <c r="G816" i="19"/>
  <c r="K815" i="19"/>
  <c r="J815" i="19"/>
  <c r="I815" i="19"/>
  <c r="H815" i="19"/>
  <c r="G815" i="19"/>
  <c r="K814" i="19"/>
  <c r="J814" i="19"/>
  <c r="I814" i="19"/>
  <c r="H814" i="19"/>
  <c r="G814" i="19"/>
  <c r="K813" i="19"/>
  <c r="J813" i="19"/>
  <c r="I813" i="19"/>
  <c r="H813" i="19"/>
  <c r="G813" i="19"/>
  <c r="K812" i="19"/>
  <c r="J812" i="19"/>
  <c r="I812" i="19"/>
  <c r="H812" i="19"/>
  <c r="G812" i="19"/>
  <c r="K810" i="19"/>
  <c r="J810" i="19"/>
  <c r="I810" i="19"/>
  <c r="H810" i="19"/>
  <c r="G810" i="19"/>
  <c r="K809" i="19"/>
  <c r="J809" i="19"/>
  <c r="I809" i="19"/>
  <c r="H809" i="19"/>
  <c r="G809" i="19"/>
  <c r="K808" i="19"/>
  <c r="J808" i="19"/>
  <c r="I808" i="19"/>
  <c r="H808" i="19"/>
  <c r="G808" i="19"/>
  <c r="K807" i="19"/>
  <c r="J807" i="19"/>
  <c r="I807" i="19"/>
  <c r="H807" i="19"/>
  <c r="G807" i="19"/>
  <c r="K806" i="19"/>
  <c r="J806" i="19"/>
  <c r="I806" i="19"/>
  <c r="H806" i="19"/>
  <c r="G806" i="19"/>
  <c r="K805" i="19"/>
  <c r="J805" i="19"/>
  <c r="I805" i="19"/>
  <c r="H805" i="19"/>
  <c r="G805" i="19"/>
  <c r="K804" i="19"/>
  <c r="J804" i="19"/>
  <c r="I804" i="19"/>
  <c r="H804" i="19"/>
  <c r="G804" i="19"/>
  <c r="K803" i="19"/>
  <c r="J803" i="19"/>
  <c r="I803" i="19"/>
  <c r="H803" i="19"/>
  <c r="G803" i="19"/>
  <c r="K802" i="19"/>
  <c r="J802" i="19"/>
  <c r="I802" i="19"/>
  <c r="H802" i="19"/>
  <c r="G802" i="19"/>
  <c r="K801" i="19"/>
  <c r="J801" i="19"/>
  <c r="I801" i="19"/>
  <c r="H801" i="19"/>
  <c r="G801" i="19"/>
  <c r="K800" i="19"/>
  <c r="J800" i="19"/>
  <c r="I800" i="19"/>
  <c r="H800" i="19"/>
  <c r="G800" i="19"/>
  <c r="K799" i="19"/>
  <c r="J799" i="19"/>
  <c r="I799" i="19"/>
  <c r="H799" i="19"/>
  <c r="G799" i="19"/>
  <c r="K798" i="19"/>
  <c r="J798" i="19"/>
  <c r="I798" i="19"/>
  <c r="H798" i="19"/>
  <c r="G798" i="19"/>
  <c r="K797" i="19"/>
  <c r="J797" i="19"/>
  <c r="I797" i="19"/>
  <c r="H797" i="19"/>
  <c r="G797" i="19"/>
  <c r="K796" i="19"/>
  <c r="J796" i="19"/>
  <c r="I796" i="19"/>
  <c r="H796" i="19"/>
  <c r="G796" i="19"/>
  <c r="K795" i="19"/>
  <c r="J795" i="19"/>
  <c r="I795" i="19"/>
  <c r="H795" i="19"/>
  <c r="G795" i="19"/>
  <c r="K794" i="19"/>
  <c r="J794" i="19"/>
  <c r="I794" i="19"/>
  <c r="H794" i="19"/>
  <c r="G794" i="19"/>
  <c r="K793" i="19"/>
  <c r="J793" i="19"/>
  <c r="I793" i="19"/>
  <c r="H793" i="19"/>
  <c r="G793" i="19"/>
  <c r="K792" i="19"/>
  <c r="J792" i="19"/>
  <c r="I792" i="19"/>
  <c r="H792" i="19"/>
  <c r="G792" i="19"/>
  <c r="K791" i="19"/>
  <c r="J791" i="19"/>
  <c r="I791" i="19"/>
  <c r="H791" i="19"/>
  <c r="G791" i="19"/>
  <c r="K790" i="19"/>
  <c r="J790" i="19"/>
  <c r="I790" i="19"/>
  <c r="H790" i="19"/>
  <c r="G790" i="19"/>
  <c r="K789" i="19"/>
  <c r="J789" i="19"/>
  <c r="I789" i="19"/>
  <c r="H789" i="19"/>
  <c r="G789" i="19"/>
  <c r="K788" i="19"/>
  <c r="J788" i="19"/>
  <c r="I788" i="19"/>
  <c r="H788" i="19"/>
  <c r="G788" i="19"/>
  <c r="K787" i="19"/>
  <c r="J787" i="19"/>
  <c r="I787" i="19"/>
  <c r="H787" i="19"/>
  <c r="G787" i="19"/>
  <c r="K786" i="19"/>
  <c r="J786" i="19"/>
  <c r="I786" i="19"/>
  <c r="H786" i="19"/>
  <c r="G786" i="19"/>
  <c r="K785" i="19"/>
  <c r="J785" i="19"/>
  <c r="I785" i="19"/>
  <c r="H785" i="19"/>
  <c r="G785" i="19"/>
  <c r="K784" i="19"/>
  <c r="J784" i="19"/>
  <c r="I784" i="19"/>
  <c r="H784" i="19"/>
  <c r="G784" i="19"/>
  <c r="K783" i="19"/>
  <c r="J783" i="19"/>
  <c r="I783" i="19"/>
  <c r="H783" i="19"/>
  <c r="G783" i="19"/>
  <c r="K782" i="19"/>
  <c r="J782" i="19"/>
  <c r="I782" i="19"/>
  <c r="H782" i="19"/>
  <c r="G782" i="19"/>
  <c r="K781" i="19"/>
  <c r="J781" i="19"/>
  <c r="I781" i="19"/>
  <c r="H781" i="19"/>
  <c r="G781" i="19"/>
  <c r="K780" i="19"/>
  <c r="J780" i="19"/>
  <c r="I780" i="19"/>
  <c r="H780" i="19"/>
  <c r="G780" i="19"/>
  <c r="K779" i="19"/>
  <c r="J779" i="19"/>
  <c r="I779" i="19"/>
  <c r="H779" i="19"/>
  <c r="G779" i="19"/>
  <c r="K778" i="19"/>
  <c r="J778" i="19"/>
  <c r="I778" i="19"/>
  <c r="H778" i="19"/>
  <c r="G778" i="19"/>
  <c r="K777" i="19"/>
  <c r="J777" i="19"/>
  <c r="I777" i="19"/>
  <c r="H777" i="19"/>
  <c r="G777" i="19"/>
  <c r="K776" i="19"/>
  <c r="J776" i="19"/>
  <c r="I776" i="19"/>
  <c r="H776" i="19"/>
  <c r="G776" i="19"/>
  <c r="K774" i="19"/>
  <c r="J774" i="19"/>
  <c r="I774" i="19"/>
  <c r="H774" i="19"/>
  <c r="G774" i="19"/>
  <c r="K773" i="19"/>
  <c r="J773" i="19"/>
  <c r="I773" i="19"/>
  <c r="H773" i="19"/>
  <c r="G773" i="19"/>
  <c r="K772" i="19"/>
  <c r="J772" i="19"/>
  <c r="I772" i="19"/>
  <c r="H772" i="19"/>
  <c r="G772" i="19"/>
  <c r="K771" i="19"/>
  <c r="J771" i="19"/>
  <c r="I771" i="19"/>
  <c r="H771" i="19"/>
  <c r="G771" i="19"/>
  <c r="K770" i="19"/>
  <c r="J770" i="19"/>
  <c r="I770" i="19"/>
  <c r="H770" i="19"/>
  <c r="G770" i="19"/>
  <c r="K769" i="19"/>
  <c r="J769" i="19"/>
  <c r="I769" i="19"/>
  <c r="H769" i="19"/>
  <c r="G769" i="19"/>
  <c r="K768" i="19"/>
  <c r="J768" i="19"/>
  <c r="I768" i="19"/>
  <c r="H768" i="19"/>
  <c r="G768" i="19"/>
  <c r="K767" i="19"/>
  <c r="J767" i="19"/>
  <c r="I767" i="19"/>
  <c r="H767" i="19"/>
  <c r="G767" i="19"/>
  <c r="K766" i="19"/>
  <c r="J766" i="19"/>
  <c r="I766" i="19"/>
  <c r="H766" i="19"/>
  <c r="G766" i="19"/>
  <c r="K765" i="19"/>
  <c r="J765" i="19"/>
  <c r="I765" i="19"/>
  <c r="H765" i="19"/>
  <c r="G765" i="19"/>
  <c r="K763" i="19"/>
  <c r="J763" i="19"/>
  <c r="I763" i="19"/>
  <c r="H763" i="19"/>
  <c r="G763" i="19"/>
  <c r="K762" i="19"/>
  <c r="J762" i="19"/>
  <c r="I762" i="19"/>
  <c r="H762" i="19"/>
  <c r="G762" i="19"/>
  <c r="K761" i="19"/>
  <c r="J761" i="19"/>
  <c r="I761" i="19"/>
  <c r="H761" i="19"/>
  <c r="G761" i="19"/>
  <c r="K760" i="19"/>
  <c r="J760" i="19"/>
  <c r="I760" i="19"/>
  <c r="H760" i="19"/>
  <c r="G760" i="19"/>
  <c r="K759" i="19"/>
  <c r="J759" i="19"/>
  <c r="I759" i="19"/>
  <c r="H759" i="19"/>
  <c r="G759" i="19"/>
  <c r="K758" i="19"/>
  <c r="J758" i="19"/>
  <c r="I758" i="19"/>
  <c r="H758" i="19"/>
  <c r="G758" i="19"/>
  <c r="K757" i="19"/>
  <c r="J757" i="19"/>
  <c r="I757" i="19"/>
  <c r="H757" i="19"/>
  <c r="G757" i="19"/>
  <c r="K756" i="19"/>
  <c r="J756" i="19"/>
  <c r="I756" i="19"/>
  <c r="H756" i="19"/>
  <c r="G756" i="19"/>
  <c r="K755" i="19"/>
  <c r="J755" i="19"/>
  <c r="I755" i="19"/>
  <c r="H755" i="19"/>
  <c r="G755" i="19"/>
  <c r="K754" i="19"/>
  <c r="J754" i="19"/>
  <c r="I754" i="19"/>
  <c r="H754" i="19"/>
  <c r="G754" i="19"/>
  <c r="K753" i="19"/>
  <c r="J753" i="19"/>
  <c r="I753" i="19"/>
  <c r="H753" i="19"/>
  <c r="G753" i="19"/>
  <c r="K752" i="19"/>
  <c r="J752" i="19"/>
  <c r="I752" i="19"/>
  <c r="H752" i="19"/>
  <c r="G752" i="19"/>
  <c r="K751" i="19"/>
  <c r="J751" i="19"/>
  <c r="I751" i="19"/>
  <c r="H751" i="19"/>
  <c r="G751" i="19"/>
  <c r="K749" i="19"/>
  <c r="J749" i="19"/>
  <c r="I749" i="19"/>
  <c r="H749" i="19"/>
  <c r="G749" i="19"/>
  <c r="K748" i="19"/>
  <c r="J748" i="19"/>
  <c r="I748" i="19"/>
  <c r="H748" i="19"/>
  <c r="G748" i="19"/>
  <c r="K747" i="19"/>
  <c r="J747" i="19"/>
  <c r="I747" i="19"/>
  <c r="H747" i="19"/>
  <c r="G747" i="19"/>
  <c r="K746" i="19"/>
  <c r="J746" i="19"/>
  <c r="I746" i="19"/>
  <c r="H746" i="19"/>
  <c r="G746" i="19"/>
  <c r="K745" i="19"/>
  <c r="J745" i="19"/>
  <c r="I745" i="19"/>
  <c r="H745" i="19"/>
  <c r="G745" i="19"/>
  <c r="K744" i="19"/>
  <c r="J744" i="19"/>
  <c r="I744" i="19"/>
  <c r="H744" i="19"/>
  <c r="G744" i="19"/>
  <c r="K743" i="19"/>
  <c r="J743" i="19"/>
  <c r="I743" i="19"/>
  <c r="H743" i="19"/>
  <c r="G743" i="19"/>
  <c r="K742" i="19"/>
  <c r="J742" i="19"/>
  <c r="I742" i="19"/>
  <c r="H742" i="19"/>
  <c r="G742" i="19"/>
  <c r="K741" i="19"/>
  <c r="J741" i="19"/>
  <c r="I741" i="19"/>
  <c r="H741" i="19"/>
  <c r="G741" i="19"/>
  <c r="K740" i="19"/>
  <c r="J740" i="19"/>
  <c r="I740" i="19"/>
  <c r="H740" i="19"/>
  <c r="G740" i="19"/>
  <c r="K739" i="19"/>
  <c r="J739" i="19"/>
  <c r="I739" i="19"/>
  <c r="H739" i="19"/>
  <c r="G739" i="19"/>
  <c r="K738" i="19"/>
  <c r="J738" i="19"/>
  <c r="I738" i="19"/>
  <c r="H738" i="19"/>
  <c r="G738" i="19"/>
  <c r="K737" i="19"/>
  <c r="J737" i="19"/>
  <c r="I737" i="19"/>
  <c r="H737" i="19"/>
  <c r="G737" i="19"/>
  <c r="K736" i="19"/>
  <c r="J736" i="19"/>
  <c r="I736" i="19"/>
  <c r="H736" i="19"/>
  <c r="G736" i="19"/>
  <c r="K734" i="19"/>
  <c r="J734" i="19"/>
  <c r="I734" i="19"/>
  <c r="H734" i="19"/>
  <c r="G734" i="19"/>
  <c r="K733" i="19"/>
  <c r="J733" i="19"/>
  <c r="I733" i="19"/>
  <c r="H733" i="19"/>
  <c r="G733" i="19"/>
  <c r="K732" i="19"/>
  <c r="J732" i="19"/>
  <c r="I732" i="19"/>
  <c r="H732" i="19"/>
  <c r="G732" i="19"/>
  <c r="K731" i="19"/>
  <c r="J731" i="19"/>
  <c r="I731" i="19"/>
  <c r="H731" i="19"/>
  <c r="G731" i="19"/>
  <c r="K730" i="19"/>
  <c r="J730" i="19"/>
  <c r="I730" i="19"/>
  <c r="H730" i="19"/>
  <c r="G730" i="19"/>
  <c r="K729" i="19"/>
  <c r="J729" i="19"/>
  <c r="I729" i="19"/>
  <c r="H729" i="19"/>
  <c r="G729" i="19"/>
  <c r="K728" i="19"/>
  <c r="J728" i="19"/>
  <c r="I728" i="19"/>
  <c r="H728" i="19"/>
  <c r="G728" i="19"/>
  <c r="K727" i="19"/>
  <c r="J727" i="19"/>
  <c r="I727" i="19"/>
  <c r="H727" i="19"/>
  <c r="G727" i="19"/>
  <c r="K726" i="19"/>
  <c r="J726" i="19"/>
  <c r="I726" i="19"/>
  <c r="H726" i="19"/>
  <c r="G726" i="19"/>
  <c r="K724" i="19"/>
  <c r="J724" i="19"/>
  <c r="I724" i="19"/>
  <c r="H724" i="19"/>
  <c r="G724" i="19"/>
  <c r="K723" i="19"/>
  <c r="J723" i="19"/>
  <c r="I723" i="19"/>
  <c r="H723" i="19"/>
  <c r="G723" i="19"/>
  <c r="K722" i="19"/>
  <c r="J722" i="19"/>
  <c r="I722" i="19"/>
  <c r="H722" i="19"/>
  <c r="G722" i="19"/>
  <c r="K721" i="19"/>
  <c r="J721" i="19"/>
  <c r="I721" i="19"/>
  <c r="H721" i="19"/>
  <c r="G721" i="19"/>
  <c r="K720" i="19"/>
  <c r="J720" i="19"/>
  <c r="I720" i="19"/>
  <c r="H720" i="19"/>
  <c r="G720" i="19"/>
  <c r="K719" i="19"/>
  <c r="J719" i="19"/>
  <c r="I719" i="19"/>
  <c r="H719" i="19"/>
  <c r="G719" i="19"/>
  <c r="K718" i="19"/>
  <c r="J718" i="19"/>
  <c r="I718" i="19"/>
  <c r="H718" i="19"/>
  <c r="G718" i="19"/>
  <c r="K717" i="19"/>
  <c r="J717" i="19"/>
  <c r="I717" i="19"/>
  <c r="H717" i="19"/>
  <c r="G717" i="19"/>
  <c r="K716" i="19"/>
  <c r="J716" i="19"/>
  <c r="I716" i="19"/>
  <c r="H716" i="19"/>
  <c r="G716" i="19"/>
  <c r="K714" i="19"/>
  <c r="J714" i="19"/>
  <c r="I714" i="19"/>
  <c r="H714" i="19"/>
  <c r="G714" i="19"/>
  <c r="K713" i="19"/>
  <c r="J713" i="19"/>
  <c r="I713" i="19"/>
  <c r="H713" i="19"/>
  <c r="G713" i="19"/>
  <c r="K712" i="19"/>
  <c r="J712" i="19"/>
  <c r="I712" i="19"/>
  <c r="H712" i="19"/>
  <c r="G712" i="19"/>
  <c r="K711" i="19"/>
  <c r="J711" i="19"/>
  <c r="I711" i="19"/>
  <c r="H711" i="19"/>
  <c r="G711" i="19"/>
  <c r="K710" i="19"/>
  <c r="J710" i="19"/>
  <c r="I710" i="19"/>
  <c r="H710" i="19"/>
  <c r="G710" i="19"/>
  <c r="K709" i="19"/>
  <c r="J709" i="19"/>
  <c r="I709" i="19"/>
  <c r="H709" i="19"/>
  <c r="G709" i="19"/>
  <c r="K708" i="19"/>
  <c r="J708" i="19"/>
  <c r="I708" i="19"/>
  <c r="H708" i="19"/>
  <c r="G708" i="19"/>
  <c r="K707" i="19"/>
  <c r="J707" i="19"/>
  <c r="I707" i="19"/>
  <c r="H707" i="19"/>
  <c r="G707" i="19"/>
  <c r="K706" i="19"/>
  <c r="J706" i="19"/>
  <c r="I706" i="19"/>
  <c r="H706" i="19"/>
  <c r="G706" i="19"/>
  <c r="K705" i="19"/>
  <c r="J705" i="19"/>
  <c r="I705" i="19"/>
  <c r="H705" i="19"/>
  <c r="G705" i="19"/>
  <c r="K704" i="19"/>
  <c r="J704" i="19"/>
  <c r="I704" i="19"/>
  <c r="H704" i="19"/>
  <c r="G704" i="19"/>
  <c r="K703" i="19"/>
  <c r="J703" i="19"/>
  <c r="I703" i="19"/>
  <c r="H703" i="19"/>
  <c r="G703" i="19"/>
  <c r="K702" i="19"/>
  <c r="J702" i="19"/>
  <c r="I702" i="19"/>
  <c r="H702" i="19"/>
  <c r="G702" i="19"/>
  <c r="K700" i="19"/>
  <c r="J700" i="19"/>
  <c r="I700" i="19"/>
  <c r="H700" i="19"/>
  <c r="G700" i="19"/>
  <c r="K699" i="19"/>
  <c r="J699" i="19"/>
  <c r="I699" i="19"/>
  <c r="H699" i="19"/>
  <c r="G699" i="19"/>
  <c r="K698" i="19"/>
  <c r="J698" i="19"/>
  <c r="I698" i="19"/>
  <c r="H698" i="19"/>
  <c r="G698" i="19"/>
  <c r="K697" i="19"/>
  <c r="J697" i="19"/>
  <c r="I697" i="19"/>
  <c r="H697" i="19"/>
  <c r="G697" i="19"/>
  <c r="K696" i="19"/>
  <c r="J696" i="19"/>
  <c r="I696" i="19"/>
  <c r="H696" i="19"/>
  <c r="G696" i="19"/>
  <c r="K695" i="19"/>
  <c r="J695" i="19"/>
  <c r="I695" i="19"/>
  <c r="H695" i="19"/>
  <c r="G695" i="19"/>
  <c r="K694" i="19"/>
  <c r="J694" i="19"/>
  <c r="I694" i="19"/>
  <c r="H694" i="19"/>
  <c r="G694" i="19"/>
  <c r="K693" i="19"/>
  <c r="J693" i="19"/>
  <c r="I693" i="19"/>
  <c r="H693" i="19"/>
  <c r="G693" i="19"/>
  <c r="K692" i="19"/>
  <c r="J692" i="19"/>
  <c r="I692" i="19"/>
  <c r="H692" i="19"/>
  <c r="G692" i="19"/>
  <c r="K691" i="19"/>
  <c r="J691" i="19"/>
  <c r="I691" i="19"/>
  <c r="H691" i="19"/>
  <c r="G691" i="19"/>
  <c r="K690" i="19"/>
  <c r="J690" i="19"/>
  <c r="I690" i="19"/>
  <c r="H690" i="19"/>
  <c r="G690" i="19"/>
  <c r="K689" i="19"/>
  <c r="J689" i="19"/>
  <c r="I689" i="19"/>
  <c r="H689" i="19"/>
  <c r="G689" i="19"/>
  <c r="K688" i="19"/>
  <c r="J688" i="19"/>
  <c r="I688" i="19"/>
  <c r="H688" i="19"/>
  <c r="G688" i="19"/>
  <c r="K687" i="19"/>
  <c r="J687" i="19"/>
  <c r="I687" i="19"/>
  <c r="H687" i="19"/>
  <c r="G687" i="19"/>
  <c r="K686" i="19"/>
  <c r="J686" i="19"/>
  <c r="I686" i="19"/>
  <c r="H686" i="19"/>
  <c r="G686" i="19"/>
  <c r="K684" i="19"/>
  <c r="J684" i="19"/>
  <c r="I684" i="19"/>
  <c r="H684" i="19"/>
  <c r="G684" i="19"/>
  <c r="K683" i="19"/>
  <c r="J683" i="19"/>
  <c r="I683" i="19"/>
  <c r="H683" i="19"/>
  <c r="G683" i="19"/>
  <c r="K682" i="19"/>
  <c r="J682" i="19"/>
  <c r="I682" i="19"/>
  <c r="H682" i="19"/>
  <c r="G682" i="19"/>
  <c r="K681" i="19"/>
  <c r="J681" i="19"/>
  <c r="I681" i="19"/>
  <c r="H681" i="19"/>
  <c r="G681" i="19"/>
  <c r="K680" i="19"/>
  <c r="J680" i="19"/>
  <c r="I680" i="19"/>
  <c r="H680" i="19"/>
  <c r="G680" i="19"/>
  <c r="K679" i="19"/>
  <c r="J679" i="19"/>
  <c r="I679" i="19"/>
  <c r="H679" i="19"/>
  <c r="G679" i="19"/>
  <c r="K678" i="19"/>
  <c r="J678" i="19"/>
  <c r="I678" i="19"/>
  <c r="H678" i="19"/>
  <c r="G678" i="19"/>
  <c r="K677" i="19"/>
  <c r="J677" i="19"/>
  <c r="I677" i="19"/>
  <c r="H677" i="19"/>
  <c r="G677" i="19"/>
  <c r="K676" i="19"/>
  <c r="J676" i="19"/>
  <c r="I676" i="19"/>
  <c r="H676" i="19"/>
  <c r="G676" i="19"/>
  <c r="K675" i="19"/>
  <c r="J675" i="19"/>
  <c r="I675" i="19"/>
  <c r="H675" i="19"/>
  <c r="G675" i="19"/>
  <c r="K674" i="19"/>
  <c r="J674" i="19"/>
  <c r="I674" i="19"/>
  <c r="H674" i="19"/>
  <c r="G674" i="19"/>
  <c r="K673" i="19"/>
  <c r="J673" i="19"/>
  <c r="I673" i="19"/>
  <c r="H673" i="19"/>
  <c r="G673" i="19"/>
  <c r="K672" i="19"/>
  <c r="J672" i="19"/>
  <c r="I672" i="19"/>
  <c r="H672" i="19"/>
  <c r="G672" i="19"/>
  <c r="K671" i="19"/>
  <c r="J671" i="19"/>
  <c r="I671" i="19"/>
  <c r="H671" i="19"/>
  <c r="G671" i="19"/>
  <c r="K670" i="19"/>
  <c r="J670" i="19"/>
  <c r="I670" i="19"/>
  <c r="H670" i="19"/>
  <c r="G670" i="19"/>
  <c r="K669" i="19"/>
  <c r="J669" i="19"/>
  <c r="I669" i="19"/>
  <c r="H669" i="19"/>
  <c r="G669" i="19"/>
  <c r="K668" i="19"/>
  <c r="J668" i="19"/>
  <c r="I668" i="19"/>
  <c r="H668" i="19"/>
  <c r="G668" i="19"/>
  <c r="K667" i="19"/>
  <c r="J667" i="19"/>
  <c r="I667" i="19"/>
  <c r="H667" i="19"/>
  <c r="G667" i="19"/>
  <c r="K666" i="19"/>
  <c r="J666" i="19"/>
  <c r="I666" i="19"/>
  <c r="H666" i="19"/>
  <c r="G666" i="19"/>
  <c r="K664" i="19"/>
  <c r="J664" i="19"/>
  <c r="I664" i="19"/>
  <c r="H664" i="19"/>
  <c r="G664" i="19"/>
  <c r="K663" i="19"/>
  <c r="J663" i="19"/>
  <c r="I663" i="19"/>
  <c r="H663" i="19"/>
  <c r="G663" i="19"/>
  <c r="K662" i="19"/>
  <c r="J662" i="19"/>
  <c r="I662" i="19"/>
  <c r="H662" i="19"/>
  <c r="G662" i="19"/>
  <c r="K661" i="19"/>
  <c r="J661" i="19"/>
  <c r="I661" i="19"/>
  <c r="H661" i="19"/>
  <c r="G661" i="19"/>
  <c r="K660" i="19"/>
  <c r="J660" i="19"/>
  <c r="I660" i="19"/>
  <c r="H660" i="19"/>
  <c r="G660" i="19"/>
  <c r="K659" i="19"/>
  <c r="J659" i="19"/>
  <c r="I659" i="19"/>
  <c r="H659" i="19"/>
  <c r="G659" i="19"/>
  <c r="K658" i="19"/>
  <c r="J658" i="19"/>
  <c r="I658" i="19"/>
  <c r="H658" i="19"/>
  <c r="G658" i="19"/>
  <c r="K657" i="19"/>
  <c r="J657" i="19"/>
  <c r="I657" i="19"/>
  <c r="H657" i="19"/>
  <c r="G657" i="19"/>
  <c r="K656" i="19"/>
  <c r="J656" i="19"/>
  <c r="I656" i="19"/>
  <c r="H656" i="19"/>
  <c r="G656" i="19"/>
  <c r="K655" i="19"/>
  <c r="J655" i="19"/>
  <c r="I655" i="19"/>
  <c r="H655" i="19"/>
  <c r="G655" i="19"/>
  <c r="K654" i="19"/>
  <c r="J654" i="19"/>
  <c r="I654" i="19"/>
  <c r="H654" i="19"/>
  <c r="G654" i="19"/>
  <c r="K652" i="19"/>
  <c r="J652" i="19"/>
  <c r="I652" i="19"/>
  <c r="H652" i="19"/>
  <c r="G652" i="19"/>
  <c r="K651" i="19"/>
  <c r="J651" i="19"/>
  <c r="I651" i="19"/>
  <c r="H651" i="19"/>
  <c r="G651" i="19"/>
  <c r="K650" i="19"/>
  <c r="J650" i="19"/>
  <c r="I650" i="19"/>
  <c r="H650" i="19"/>
  <c r="G650" i="19"/>
  <c r="K649" i="19"/>
  <c r="J649" i="19"/>
  <c r="I649" i="19"/>
  <c r="H649" i="19"/>
  <c r="G649" i="19"/>
  <c r="K648" i="19"/>
  <c r="J648" i="19"/>
  <c r="I648" i="19"/>
  <c r="H648" i="19"/>
  <c r="G648" i="19"/>
  <c r="K647" i="19"/>
  <c r="J647" i="19"/>
  <c r="I647" i="19"/>
  <c r="H647" i="19"/>
  <c r="G647" i="19"/>
  <c r="K646" i="19"/>
  <c r="J646" i="19"/>
  <c r="I646" i="19"/>
  <c r="H646" i="19"/>
  <c r="G646" i="19"/>
  <c r="K645" i="19"/>
  <c r="J645" i="19"/>
  <c r="I645" i="19"/>
  <c r="H645" i="19"/>
  <c r="G645" i="19"/>
  <c r="K644" i="19"/>
  <c r="J644" i="19"/>
  <c r="I644" i="19"/>
  <c r="H644" i="19"/>
  <c r="G644" i="19"/>
  <c r="K643" i="19"/>
  <c r="J643" i="19"/>
  <c r="I643" i="19"/>
  <c r="H643" i="19"/>
  <c r="G643" i="19"/>
  <c r="K642" i="19"/>
  <c r="J642" i="19"/>
  <c r="I642" i="19"/>
  <c r="H642" i="19"/>
  <c r="G642" i="19"/>
  <c r="K641" i="19"/>
  <c r="J641" i="19"/>
  <c r="I641" i="19"/>
  <c r="H641" i="19"/>
  <c r="G641" i="19"/>
  <c r="K640" i="19"/>
  <c r="J640" i="19"/>
  <c r="I640" i="19"/>
  <c r="H640" i="19"/>
  <c r="G640" i="19"/>
  <c r="K639" i="19"/>
  <c r="J639" i="19"/>
  <c r="I639" i="19"/>
  <c r="H639" i="19"/>
  <c r="G639" i="19"/>
  <c r="K638" i="19"/>
  <c r="J638" i="19"/>
  <c r="I638" i="19"/>
  <c r="H638" i="19"/>
  <c r="G638" i="19"/>
  <c r="K637" i="19"/>
  <c r="J637" i="19"/>
  <c r="I637" i="19"/>
  <c r="H637" i="19"/>
  <c r="G637" i="19"/>
  <c r="K636" i="19"/>
  <c r="J636" i="19"/>
  <c r="I636" i="19"/>
  <c r="H636" i="19"/>
  <c r="G636" i="19"/>
  <c r="K635" i="19"/>
  <c r="J635" i="19"/>
  <c r="I635" i="19"/>
  <c r="H635" i="19"/>
  <c r="G635" i="19"/>
  <c r="K634" i="19"/>
  <c r="J634" i="19"/>
  <c r="I634" i="19"/>
  <c r="H634" i="19"/>
  <c r="G634" i="19"/>
  <c r="K633" i="19"/>
  <c r="J633" i="19"/>
  <c r="I633" i="19"/>
  <c r="H633" i="19"/>
  <c r="G633" i="19"/>
  <c r="K632" i="19"/>
  <c r="J632" i="19"/>
  <c r="I632" i="19"/>
  <c r="H632" i="19"/>
  <c r="G632" i="19"/>
  <c r="K631" i="19"/>
  <c r="J631" i="19"/>
  <c r="I631" i="19"/>
  <c r="H631" i="19"/>
  <c r="G631" i="19"/>
  <c r="K630" i="19"/>
  <c r="J630" i="19"/>
  <c r="I630" i="19"/>
  <c r="H630" i="19"/>
  <c r="G630" i="19"/>
  <c r="K629" i="19"/>
  <c r="J629" i="19"/>
  <c r="I629" i="19"/>
  <c r="H629" i="19"/>
  <c r="G629" i="19"/>
  <c r="K628" i="19"/>
  <c r="J628" i="19"/>
  <c r="I628" i="19"/>
  <c r="H628" i="19"/>
  <c r="G628" i="19"/>
  <c r="K627" i="19"/>
  <c r="J627" i="19"/>
  <c r="I627" i="19"/>
  <c r="H627" i="19"/>
  <c r="G627" i="19"/>
  <c r="K626" i="19"/>
  <c r="J626" i="19"/>
  <c r="I626" i="19"/>
  <c r="H626" i="19"/>
  <c r="G626" i="19"/>
  <c r="K625" i="19"/>
  <c r="J625" i="19"/>
  <c r="I625" i="19"/>
  <c r="H625" i="19"/>
  <c r="G625" i="19"/>
  <c r="K623" i="19"/>
  <c r="J623" i="19"/>
  <c r="I623" i="19"/>
  <c r="H623" i="19"/>
  <c r="G623" i="19"/>
  <c r="K622" i="19"/>
  <c r="J622" i="19"/>
  <c r="I622" i="19"/>
  <c r="H622" i="19"/>
  <c r="G622" i="19"/>
  <c r="K621" i="19"/>
  <c r="J621" i="19"/>
  <c r="I621" i="19"/>
  <c r="H621" i="19"/>
  <c r="G621" i="19"/>
  <c r="K620" i="19"/>
  <c r="J620" i="19"/>
  <c r="I620" i="19"/>
  <c r="H620" i="19"/>
  <c r="G620" i="19"/>
  <c r="K619" i="19"/>
  <c r="J619" i="19"/>
  <c r="I619" i="19"/>
  <c r="H619" i="19"/>
  <c r="G619" i="19"/>
  <c r="K618" i="19"/>
  <c r="J618" i="19"/>
  <c r="I618" i="19"/>
  <c r="H618" i="19"/>
  <c r="G618" i="19"/>
  <c r="K617" i="19"/>
  <c r="J617" i="19"/>
  <c r="I617" i="19"/>
  <c r="H617" i="19"/>
  <c r="G617" i="19"/>
  <c r="K616" i="19"/>
  <c r="J616" i="19"/>
  <c r="I616" i="19"/>
  <c r="H616" i="19"/>
  <c r="G616" i="19"/>
  <c r="K615" i="19"/>
  <c r="J615" i="19"/>
  <c r="I615" i="19"/>
  <c r="H615" i="19"/>
  <c r="G615" i="19"/>
  <c r="K614" i="19"/>
  <c r="J614" i="19"/>
  <c r="I614" i="19"/>
  <c r="H614" i="19"/>
  <c r="G614" i="19"/>
  <c r="K613" i="19"/>
  <c r="J613" i="19"/>
  <c r="I613" i="19"/>
  <c r="H613" i="19"/>
  <c r="G613" i="19"/>
  <c r="K612" i="19"/>
  <c r="J612" i="19"/>
  <c r="I612" i="19"/>
  <c r="H612" i="19"/>
  <c r="G612" i="19"/>
  <c r="K611" i="19"/>
  <c r="J611" i="19"/>
  <c r="I611" i="19"/>
  <c r="H611" i="19"/>
  <c r="G611" i="19"/>
  <c r="K610" i="19"/>
  <c r="J610" i="19"/>
  <c r="I610" i="19"/>
  <c r="H610" i="19"/>
  <c r="G610" i="19"/>
  <c r="K609" i="19"/>
  <c r="J609" i="19"/>
  <c r="I609" i="19"/>
  <c r="H609" i="19"/>
  <c r="G609" i="19"/>
  <c r="K608" i="19"/>
  <c r="J608" i="19"/>
  <c r="I608" i="19"/>
  <c r="H608" i="19"/>
  <c r="G608" i="19"/>
  <c r="K607" i="19"/>
  <c r="J607" i="19"/>
  <c r="I607" i="19"/>
  <c r="H607" i="19"/>
  <c r="G607" i="19"/>
  <c r="K606" i="19"/>
  <c r="J606" i="19"/>
  <c r="I606" i="19"/>
  <c r="H606" i="19"/>
  <c r="G606" i="19"/>
  <c r="K605" i="19"/>
  <c r="J605" i="19"/>
  <c r="I605" i="19"/>
  <c r="H605" i="19"/>
  <c r="G605" i="19"/>
  <c r="K604" i="19"/>
  <c r="J604" i="19"/>
  <c r="I604" i="19"/>
  <c r="H604" i="19"/>
  <c r="G604" i="19"/>
  <c r="K603" i="19"/>
  <c r="J603" i="19"/>
  <c r="I603" i="19"/>
  <c r="H603" i="19"/>
  <c r="G603" i="19"/>
  <c r="K602" i="19"/>
  <c r="J602" i="19"/>
  <c r="I602" i="19"/>
  <c r="H602" i="19"/>
  <c r="G602" i="19"/>
  <c r="K601" i="19"/>
  <c r="J601" i="19"/>
  <c r="I601" i="19"/>
  <c r="H601" i="19"/>
  <c r="G601" i="19"/>
  <c r="K600" i="19"/>
  <c r="J600" i="19"/>
  <c r="I600" i="19"/>
  <c r="H600" i="19"/>
  <c r="G600" i="19"/>
  <c r="K599" i="19"/>
  <c r="J599" i="19"/>
  <c r="I599" i="19"/>
  <c r="H599" i="19"/>
  <c r="G599" i="19"/>
  <c r="K598" i="19"/>
  <c r="J598" i="19"/>
  <c r="I598" i="19"/>
  <c r="H598" i="19"/>
  <c r="G598" i="19"/>
  <c r="K597" i="19"/>
  <c r="J597" i="19"/>
  <c r="I597" i="19"/>
  <c r="H597" i="19"/>
  <c r="G597" i="19"/>
  <c r="K596" i="19"/>
  <c r="J596" i="19"/>
  <c r="I596" i="19"/>
  <c r="H596" i="19"/>
  <c r="G596" i="19"/>
  <c r="K594" i="19"/>
  <c r="J594" i="19"/>
  <c r="I594" i="19"/>
  <c r="H594" i="19"/>
  <c r="G594" i="19"/>
  <c r="K593" i="19"/>
  <c r="J593" i="19"/>
  <c r="I593" i="19"/>
  <c r="H593" i="19"/>
  <c r="G593" i="19"/>
  <c r="K592" i="19"/>
  <c r="J592" i="19"/>
  <c r="I592" i="19"/>
  <c r="H592" i="19"/>
  <c r="G592" i="19"/>
  <c r="K591" i="19"/>
  <c r="J591" i="19"/>
  <c r="I591" i="19"/>
  <c r="H591" i="19"/>
  <c r="G591" i="19"/>
  <c r="K590" i="19"/>
  <c r="J590" i="19"/>
  <c r="I590" i="19"/>
  <c r="H590" i="19"/>
  <c r="G590" i="19"/>
  <c r="K589" i="19"/>
  <c r="J589" i="19"/>
  <c r="I589" i="19"/>
  <c r="H589" i="19"/>
  <c r="G589" i="19"/>
  <c r="K588" i="19"/>
  <c r="J588" i="19"/>
  <c r="I588" i="19"/>
  <c r="H588" i="19"/>
  <c r="G588" i="19"/>
  <c r="K587" i="19"/>
  <c r="J587" i="19"/>
  <c r="I587" i="19"/>
  <c r="H587" i="19"/>
  <c r="G587" i="19"/>
  <c r="K586" i="19"/>
  <c r="J586" i="19"/>
  <c r="I586" i="19"/>
  <c r="H586" i="19"/>
  <c r="G586" i="19"/>
  <c r="K585" i="19"/>
  <c r="J585" i="19"/>
  <c r="I585" i="19"/>
  <c r="H585" i="19"/>
  <c r="G585" i="19"/>
  <c r="K584" i="19"/>
  <c r="J584" i="19"/>
  <c r="I584" i="19"/>
  <c r="H584" i="19"/>
  <c r="G584" i="19"/>
  <c r="K583" i="19"/>
  <c r="J583" i="19"/>
  <c r="I583" i="19"/>
  <c r="H583" i="19"/>
  <c r="G583" i="19"/>
  <c r="K582" i="19"/>
  <c r="J582" i="19"/>
  <c r="I582" i="19"/>
  <c r="H582" i="19"/>
  <c r="G582" i="19"/>
  <c r="K581" i="19"/>
  <c r="J581" i="19"/>
  <c r="I581" i="19"/>
  <c r="H581" i="19"/>
  <c r="G581" i="19"/>
  <c r="K580" i="19"/>
  <c r="J580" i="19"/>
  <c r="I580" i="19"/>
  <c r="H580" i="19"/>
  <c r="G580" i="19"/>
  <c r="K579" i="19"/>
  <c r="J579" i="19"/>
  <c r="I579" i="19"/>
  <c r="H579" i="19"/>
  <c r="G579" i="19"/>
  <c r="K578" i="19"/>
  <c r="J578" i="19"/>
  <c r="I578" i="19"/>
  <c r="H578" i="19"/>
  <c r="G578" i="19"/>
  <c r="K577" i="19"/>
  <c r="J577" i="19"/>
  <c r="I577" i="19"/>
  <c r="H577" i="19"/>
  <c r="G577" i="19"/>
  <c r="K575" i="19"/>
  <c r="J575" i="19"/>
  <c r="I575" i="19"/>
  <c r="H575" i="19"/>
  <c r="G575" i="19"/>
  <c r="K574" i="19"/>
  <c r="J574" i="19"/>
  <c r="I574" i="19"/>
  <c r="H574" i="19"/>
  <c r="G574" i="19"/>
  <c r="K573" i="19"/>
  <c r="J573" i="19"/>
  <c r="I573" i="19"/>
  <c r="H573" i="19"/>
  <c r="G573" i="19"/>
  <c r="K572" i="19"/>
  <c r="J572" i="19"/>
  <c r="I572" i="19"/>
  <c r="H572" i="19"/>
  <c r="G572" i="19"/>
  <c r="K571" i="19"/>
  <c r="J571" i="19"/>
  <c r="I571" i="19"/>
  <c r="H571" i="19"/>
  <c r="G571" i="19"/>
  <c r="K570" i="19"/>
  <c r="J570" i="19"/>
  <c r="I570" i="19"/>
  <c r="H570" i="19"/>
  <c r="G570" i="19"/>
  <c r="K569" i="19"/>
  <c r="J569" i="19"/>
  <c r="I569" i="19"/>
  <c r="H569" i="19"/>
  <c r="G569" i="19"/>
  <c r="K568" i="19"/>
  <c r="J568" i="19"/>
  <c r="I568" i="19"/>
  <c r="H568" i="19"/>
  <c r="G568" i="19"/>
  <c r="K567" i="19"/>
  <c r="J567" i="19"/>
  <c r="I567" i="19"/>
  <c r="H567" i="19"/>
  <c r="G567" i="19"/>
  <c r="K566" i="19"/>
  <c r="J566" i="19"/>
  <c r="I566" i="19"/>
  <c r="H566" i="19"/>
  <c r="G566" i="19"/>
  <c r="K565" i="19"/>
  <c r="J565" i="19"/>
  <c r="I565" i="19"/>
  <c r="H565" i="19"/>
  <c r="G565" i="19"/>
  <c r="K564" i="19"/>
  <c r="J564" i="19"/>
  <c r="I564" i="19"/>
  <c r="H564" i="19"/>
  <c r="G564" i="19"/>
  <c r="K563" i="19"/>
  <c r="J563" i="19"/>
  <c r="I563" i="19"/>
  <c r="H563" i="19"/>
  <c r="G563" i="19"/>
  <c r="K562" i="19"/>
  <c r="J562" i="19"/>
  <c r="I562" i="19"/>
  <c r="H562" i="19"/>
  <c r="G562" i="19"/>
  <c r="K561" i="19"/>
  <c r="J561" i="19"/>
  <c r="I561" i="19"/>
  <c r="H561" i="19"/>
  <c r="G561" i="19"/>
  <c r="K560" i="19"/>
  <c r="J560" i="19"/>
  <c r="I560" i="19"/>
  <c r="H560" i="19"/>
  <c r="G560" i="19"/>
  <c r="K559" i="19"/>
  <c r="J559" i="19"/>
  <c r="I559" i="19"/>
  <c r="H559" i="19"/>
  <c r="G559" i="19"/>
  <c r="K558" i="19"/>
  <c r="J558" i="19"/>
  <c r="I558" i="19"/>
  <c r="H558" i="19"/>
  <c r="G558" i="19"/>
  <c r="K556" i="19"/>
  <c r="J556" i="19"/>
  <c r="I556" i="19"/>
  <c r="H556" i="19"/>
  <c r="G556" i="19"/>
  <c r="K555" i="19"/>
  <c r="J555" i="19"/>
  <c r="I555" i="19"/>
  <c r="H555" i="19"/>
  <c r="G555" i="19"/>
  <c r="K554" i="19"/>
  <c r="J554" i="19"/>
  <c r="I554" i="19"/>
  <c r="H554" i="19"/>
  <c r="G554" i="19"/>
  <c r="K553" i="19"/>
  <c r="J553" i="19"/>
  <c r="I553" i="19"/>
  <c r="H553" i="19"/>
  <c r="G553" i="19"/>
  <c r="K552" i="19"/>
  <c r="J552" i="19"/>
  <c r="I552" i="19"/>
  <c r="H552" i="19"/>
  <c r="G552" i="19"/>
  <c r="K551" i="19"/>
  <c r="J551" i="19"/>
  <c r="I551" i="19"/>
  <c r="H551" i="19"/>
  <c r="G551" i="19"/>
  <c r="K550" i="19"/>
  <c r="J550" i="19"/>
  <c r="I550" i="19"/>
  <c r="H550" i="19"/>
  <c r="G550" i="19"/>
  <c r="K549" i="19"/>
  <c r="J549" i="19"/>
  <c r="I549" i="19"/>
  <c r="H549" i="19"/>
  <c r="G549" i="19"/>
  <c r="K548" i="19"/>
  <c r="J548" i="19"/>
  <c r="I548" i="19"/>
  <c r="H548" i="19"/>
  <c r="G548" i="19"/>
  <c r="K547" i="19"/>
  <c r="J547" i="19"/>
  <c r="I547" i="19"/>
  <c r="H547" i="19"/>
  <c r="G547" i="19"/>
  <c r="K546" i="19"/>
  <c r="J546" i="19"/>
  <c r="I546" i="19"/>
  <c r="H546" i="19"/>
  <c r="G546" i="19"/>
  <c r="K545" i="19"/>
  <c r="J545" i="19"/>
  <c r="I545" i="19"/>
  <c r="H545" i="19"/>
  <c r="G545" i="19"/>
  <c r="K544" i="19"/>
  <c r="J544" i="19"/>
  <c r="I544" i="19"/>
  <c r="H544" i="19"/>
  <c r="G544" i="19"/>
  <c r="K543" i="19"/>
  <c r="J543" i="19"/>
  <c r="I543" i="19"/>
  <c r="H543" i="19"/>
  <c r="G543" i="19"/>
  <c r="K542" i="19"/>
  <c r="J542" i="19"/>
  <c r="I542" i="19"/>
  <c r="H542" i="19"/>
  <c r="G542" i="19"/>
  <c r="K541" i="19"/>
  <c r="J541" i="19"/>
  <c r="I541" i="19"/>
  <c r="H541" i="19"/>
  <c r="G541" i="19"/>
  <c r="K540" i="19"/>
  <c r="J540" i="19"/>
  <c r="I540" i="19"/>
  <c r="H540" i="19"/>
  <c r="G540" i="19"/>
  <c r="K539" i="19"/>
  <c r="J539" i="19"/>
  <c r="I539" i="19"/>
  <c r="H539" i="19"/>
  <c r="G539" i="19"/>
  <c r="K538" i="19"/>
  <c r="J538" i="19"/>
  <c r="I538" i="19"/>
  <c r="H538" i="19"/>
  <c r="G538" i="19"/>
  <c r="K537" i="19"/>
  <c r="J537" i="19"/>
  <c r="I537" i="19"/>
  <c r="H537" i="19"/>
  <c r="G537" i="19"/>
  <c r="K536" i="19"/>
  <c r="J536" i="19"/>
  <c r="I536" i="19"/>
  <c r="H536" i="19"/>
  <c r="G536" i="19"/>
  <c r="K535" i="19"/>
  <c r="J535" i="19"/>
  <c r="I535" i="19"/>
  <c r="H535" i="19"/>
  <c r="G535" i="19"/>
  <c r="K534" i="19"/>
  <c r="J534" i="19"/>
  <c r="I534" i="19"/>
  <c r="H534" i="19"/>
  <c r="G534" i="19"/>
  <c r="K533" i="19"/>
  <c r="J533" i="19"/>
  <c r="I533" i="19"/>
  <c r="H533" i="19"/>
  <c r="G533" i="19"/>
  <c r="K532" i="19"/>
  <c r="J532" i="19"/>
  <c r="I532" i="19"/>
  <c r="H532" i="19"/>
  <c r="G532" i="19"/>
  <c r="K531" i="19"/>
  <c r="J531" i="19"/>
  <c r="I531" i="19"/>
  <c r="H531" i="19"/>
  <c r="G531" i="19"/>
  <c r="K530" i="19"/>
  <c r="J530" i="19"/>
  <c r="I530" i="19"/>
  <c r="H530" i="19"/>
  <c r="G530" i="19"/>
  <c r="K529" i="19"/>
  <c r="J529" i="19"/>
  <c r="I529" i="19"/>
  <c r="H529" i="19"/>
  <c r="G529" i="19"/>
  <c r="K528" i="19"/>
  <c r="J528" i="19"/>
  <c r="I528" i="19"/>
  <c r="H528" i="19"/>
  <c r="G528" i="19"/>
  <c r="K527" i="19"/>
  <c r="J527" i="19"/>
  <c r="I527" i="19"/>
  <c r="H527" i="19"/>
  <c r="G527" i="19"/>
  <c r="K526" i="19"/>
  <c r="J526" i="19"/>
  <c r="I526" i="19"/>
  <c r="H526" i="19"/>
  <c r="G526" i="19"/>
  <c r="K525" i="19"/>
  <c r="J525" i="19"/>
  <c r="I525" i="19"/>
  <c r="H525" i="19"/>
  <c r="G525" i="19"/>
  <c r="K524" i="19"/>
  <c r="J524" i="19"/>
  <c r="I524" i="19"/>
  <c r="H524" i="19"/>
  <c r="G524" i="19"/>
  <c r="K523" i="19"/>
  <c r="J523" i="19"/>
  <c r="I523" i="19"/>
  <c r="H523" i="19"/>
  <c r="G523" i="19"/>
  <c r="K522" i="19"/>
  <c r="J522" i="19"/>
  <c r="I522" i="19"/>
  <c r="H522" i="19"/>
  <c r="G522" i="19"/>
  <c r="K521" i="19"/>
  <c r="J521" i="19"/>
  <c r="I521" i="19"/>
  <c r="H521" i="19"/>
  <c r="G521" i="19"/>
  <c r="K520" i="19"/>
  <c r="J520" i="19"/>
  <c r="I520" i="19"/>
  <c r="H520" i="19"/>
  <c r="G520" i="19"/>
  <c r="K519" i="19"/>
  <c r="J519" i="19"/>
  <c r="I519" i="19"/>
  <c r="H519" i="19"/>
  <c r="G519" i="19"/>
  <c r="K518" i="19"/>
  <c r="J518" i="19"/>
  <c r="I518" i="19"/>
  <c r="H518" i="19"/>
  <c r="G518" i="19"/>
  <c r="K517" i="19"/>
  <c r="J517" i="19"/>
  <c r="I517" i="19"/>
  <c r="H517" i="19"/>
  <c r="G517" i="19"/>
  <c r="K516" i="19"/>
  <c r="J516" i="19"/>
  <c r="I516" i="19"/>
  <c r="H516" i="19"/>
  <c r="G516" i="19"/>
  <c r="K515" i="19"/>
  <c r="J515" i="19"/>
  <c r="I515" i="19"/>
  <c r="H515" i="19"/>
  <c r="G515" i="19"/>
  <c r="K514" i="19"/>
  <c r="J514" i="19"/>
  <c r="I514" i="19"/>
  <c r="H514" i="19"/>
  <c r="G514" i="19"/>
  <c r="K513" i="19"/>
  <c r="J513" i="19"/>
  <c r="I513" i="19"/>
  <c r="H513" i="19"/>
  <c r="G513" i="19"/>
  <c r="K512" i="19"/>
  <c r="J512" i="19"/>
  <c r="I512" i="19"/>
  <c r="H512" i="19"/>
  <c r="G512" i="19"/>
  <c r="K511" i="19"/>
  <c r="J511" i="19"/>
  <c r="I511" i="19"/>
  <c r="H511" i="19"/>
  <c r="G511" i="19"/>
  <c r="K508" i="19"/>
  <c r="J508" i="19"/>
  <c r="I508" i="19"/>
  <c r="H508" i="19"/>
  <c r="G508" i="19"/>
  <c r="K507" i="19"/>
  <c r="J507" i="19"/>
  <c r="I507" i="19"/>
  <c r="H507" i="19"/>
  <c r="G507" i="19"/>
  <c r="K506" i="19"/>
  <c r="J506" i="19"/>
  <c r="I506" i="19"/>
  <c r="H506" i="19"/>
  <c r="G506" i="19"/>
  <c r="K505" i="19"/>
  <c r="J505" i="19"/>
  <c r="I505" i="19"/>
  <c r="H505" i="19"/>
  <c r="G505" i="19"/>
  <c r="K504" i="19"/>
  <c r="J504" i="19"/>
  <c r="I504" i="19"/>
  <c r="H504" i="19"/>
  <c r="G504" i="19"/>
  <c r="K503" i="19"/>
  <c r="J503" i="19"/>
  <c r="I503" i="19"/>
  <c r="H503" i="19"/>
  <c r="G503" i="19"/>
  <c r="K502" i="19"/>
  <c r="J502" i="19"/>
  <c r="I502" i="19"/>
  <c r="H502" i="19"/>
  <c r="G502" i="19"/>
  <c r="K501" i="19"/>
  <c r="J501" i="19"/>
  <c r="I501" i="19"/>
  <c r="H501" i="19"/>
  <c r="G501" i="19"/>
  <c r="K500" i="19"/>
  <c r="J500" i="19"/>
  <c r="I500" i="19"/>
  <c r="H500" i="19"/>
  <c r="G500" i="19"/>
  <c r="K499" i="19"/>
  <c r="J499" i="19"/>
  <c r="I499" i="19"/>
  <c r="H499" i="19"/>
  <c r="G499" i="19"/>
  <c r="K498" i="19"/>
  <c r="J498" i="19"/>
  <c r="I498" i="19"/>
  <c r="H498" i="19"/>
  <c r="G498" i="19"/>
  <c r="K496" i="19"/>
  <c r="J496" i="19"/>
  <c r="I496" i="19"/>
  <c r="H496" i="19"/>
  <c r="G496" i="19"/>
  <c r="K495" i="19"/>
  <c r="J495" i="19"/>
  <c r="I495" i="19"/>
  <c r="H495" i="19"/>
  <c r="G495" i="19"/>
  <c r="K494" i="19"/>
  <c r="J494" i="19"/>
  <c r="I494" i="19"/>
  <c r="H494" i="19"/>
  <c r="G494" i="19"/>
  <c r="K493" i="19"/>
  <c r="J493" i="19"/>
  <c r="I493" i="19"/>
  <c r="H493" i="19"/>
  <c r="G493" i="19"/>
  <c r="K492" i="19"/>
  <c r="J492" i="19"/>
  <c r="I492" i="19"/>
  <c r="H492" i="19"/>
  <c r="G492" i="19"/>
  <c r="K491" i="19"/>
  <c r="J491" i="19"/>
  <c r="I491" i="19"/>
  <c r="H491" i="19"/>
  <c r="G491" i="19"/>
  <c r="K490" i="19"/>
  <c r="J490" i="19"/>
  <c r="I490" i="19"/>
  <c r="H490" i="19"/>
  <c r="G490" i="19"/>
  <c r="K489" i="19"/>
  <c r="J489" i="19"/>
  <c r="I489" i="19"/>
  <c r="H489" i="19"/>
  <c r="G489" i="19"/>
  <c r="K488" i="19"/>
  <c r="J488" i="19"/>
  <c r="I488" i="19"/>
  <c r="H488" i="19"/>
  <c r="G488" i="19"/>
  <c r="K487" i="19"/>
  <c r="J487" i="19"/>
  <c r="I487" i="19"/>
  <c r="H487" i="19"/>
  <c r="G487" i="19"/>
  <c r="K486" i="19"/>
  <c r="J486" i="19"/>
  <c r="I486" i="19"/>
  <c r="H486" i="19"/>
  <c r="G486" i="19"/>
  <c r="K485" i="19"/>
  <c r="J485" i="19"/>
  <c r="I485" i="19"/>
  <c r="H485" i="19"/>
  <c r="G485" i="19"/>
  <c r="K484" i="19"/>
  <c r="J484" i="19"/>
  <c r="I484" i="19"/>
  <c r="H484" i="19"/>
  <c r="G484" i="19"/>
  <c r="K483" i="19"/>
  <c r="J483" i="19"/>
  <c r="I483" i="19"/>
  <c r="H483" i="19"/>
  <c r="G483" i="19"/>
  <c r="K482" i="19"/>
  <c r="J482" i="19"/>
  <c r="I482" i="19"/>
  <c r="H482" i="19"/>
  <c r="G482" i="19"/>
  <c r="K481" i="19"/>
  <c r="J481" i="19"/>
  <c r="I481" i="19"/>
  <c r="H481" i="19"/>
  <c r="G481" i="19"/>
  <c r="K480" i="19"/>
  <c r="J480" i="19"/>
  <c r="I480" i="19"/>
  <c r="H480" i="19"/>
  <c r="G480" i="19"/>
  <c r="K479" i="19"/>
  <c r="J479" i="19"/>
  <c r="I479" i="19"/>
  <c r="H479" i="19"/>
  <c r="G479" i="19"/>
  <c r="K477" i="19"/>
  <c r="J477" i="19"/>
  <c r="I477" i="19"/>
  <c r="H477" i="19"/>
  <c r="G477" i="19"/>
  <c r="K476" i="19"/>
  <c r="J476" i="19"/>
  <c r="I476" i="19"/>
  <c r="H476" i="19"/>
  <c r="G476" i="19"/>
  <c r="K475" i="19"/>
  <c r="J475" i="19"/>
  <c r="I475" i="19"/>
  <c r="H475" i="19"/>
  <c r="G475" i="19"/>
  <c r="K474" i="19"/>
  <c r="J474" i="19"/>
  <c r="I474" i="19"/>
  <c r="H474" i="19"/>
  <c r="G474" i="19"/>
  <c r="K473" i="19"/>
  <c r="J473" i="19"/>
  <c r="I473" i="19"/>
  <c r="H473" i="19"/>
  <c r="G473" i="19"/>
  <c r="K472" i="19"/>
  <c r="J472" i="19"/>
  <c r="I472" i="19"/>
  <c r="H472" i="19"/>
  <c r="G472" i="19"/>
  <c r="K471" i="19"/>
  <c r="J471" i="19"/>
  <c r="I471" i="19"/>
  <c r="H471" i="19"/>
  <c r="G471" i="19"/>
  <c r="K470" i="19"/>
  <c r="J470" i="19"/>
  <c r="I470" i="19"/>
  <c r="H470" i="19"/>
  <c r="G470" i="19"/>
  <c r="K469" i="19"/>
  <c r="J469" i="19"/>
  <c r="I469" i="19"/>
  <c r="H469" i="19"/>
  <c r="G469" i="19"/>
  <c r="K468" i="19"/>
  <c r="J468" i="19"/>
  <c r="I468" i="19"/>
  <c r="H468" i="19"/>
  <c r="G468" i="19"/>
  <c r="K466" i="19"/>
  <c r="J466" i="19"/>
  <c r="I466" i="19"/>
  <c r="H466" i="19"/>
  <c r="G466" i="19"/>
  <c r="K465" i="19"/>
  <c r="J465" i="19"/>
  <c r="I465" i="19"/>
  <c r="H465" i="19"/>
  <c r="G465" i="19"/>
  <c r="K464" i="19"/>
  <c r="J464" i="19"/>
  <c r="I464" i="19"/>
  <c r="H464" i="19"/>
  <c r="G464" i="19"/>
  <c r="K463" i="19"/>
  <c r="J463" i="19"/>
  <c r="I463" i="19"/>
  <c r="H463" i="19"/>
  <c r="G463" i="19"/>
  <c r="K462" i="19"/>
  <c r="J462" i="19"/>
  <c r="I462" i="19"/>
  <c r="H462" i="19"/>
  <c r="G462" i="19"/>
  <c r="K461" i="19"/>
  <c r="J461" i="19"/>
  <c r="I461" i="19"/>
  <c r="H461" i="19"/>
  <c r="G461" i="19"/>
  <c r="K460" i="19"/>
  <c r="J460" i="19"/>
  <c r="I460" i="19"/>
  <c r="H460" i="19"/>
  <c r="G460" i="19"/>
  <c r="K459" i="19"/>
  <c r="J459" i="19"/>
  <c r="I459" i="19"/>
  <c r="H459" i="19"/>
  <c r="G459" i="19"/>
  <c r="K458" i="19"/>
  <c r="J458" i="19"/>
  <c r="I458" i="19"/>
  <c r="H458" i="19"/>
  <c r="G458" i="19"/>
  <c r="K457" i="19"/>
  <c r="J457" i="19"/>
  <c r="I457" i="19"/>
  <c r="H457" i="19"/>
  <c r="G457" i="19"/>
  <c r="K456" i="19"/>
  <c r="J456" i="19"/>
  <c r="I456" i="19"/>
  <c r="H456" i="19"/>
  <c r="G456" i="19"/>
  <c r="K455" i="19"/>
  <c r="J455" i="19"/>
  <c r="I455" i="19"/>
  <c r="H455" i="19"/>
  <c r="G455" i="19"/>
  <c r="K454" i="19"/>
  <c r="J454" i="19"/>
  <c r="I454" i="19"/>
  <c r="H454" i="19"/>
  <c r="G454" i="19"/>
  <c r="K453" i="19"/>
  <c r="J453" i="19"/>
  <c r="I453" i="19"/>
  <c r="H453" i="19"/>
  <c r="G453" i="19"/>
  <c r="K452" i="19"/>
  <c r="J452" i="19"/>
  <c r="I452" i="19"/>
  <c r="H452" i="19"/>
  <c r="G452" i="19"/>
  <c r="K451" i="19"/>
  <c r="J451" i="19"/>
  <c r="I451" i="19"/>
  <c r="H451" i="19"/>
  <c r="G451" i="19"/>
  <c r="K450" i="19"/>
  <c r="J450" i="19"/>
  <c r="I450" i="19"/>
  <c r="H450" i="19"/>
  <c r="G450" i="19"/>
  <c r="K449" i="19"/>
  <c r="J449" i="19"/>
  <c r="I449" i="19"/>
  <c r="H449" i="19"/>
  <c r="G449" i="19"/>
  <c r="K448" i="19"/>
  <c r="J448" i="19"/>
  <c r="I448" i="19"/>
  <c r="H448" i="19"/>
  <c r="G448" i="19"/>
  <c r="K447" i="19"/>
  <c r="J447" i="19"/>
  <c r="I447" i="19"/>
  <c r="H447" i="19"/>
  <c r="G447" i="19"/>
  <c r="K446" i="19"/>
  <c r="J446" i="19"/>
  <c r="I446" i="19"/>
  <c r="H446" i="19"/>
  <c r="G446" i="19"/>
  <c r="K445" i="19"/>
  <c r="J445" i="19"/>
  <c r="I445" i="19"/>
  <c r="H445" i="19"/>
  <c r="G445" i="19"/>
  <c r="K444" i="19"/>
  <c r="J444" i="19"/>
  <c r="I444" i="19"/>
  <c r="H444" i="19"/>
  <c r="G444" i="19"/>
  <c r="K442" i="19"/>
  <c r="J442" i="19"/>
  <c r="I442" i="19"/>
  <c r="H442" i="19"/>
  <c r="G442" i="19"/>
  <c r="K441" i="19"/>
  <c r="J441" i="19"/>
  <c r="I441" i="19"/>
  <c r="H441" i="19"/>
  <c r="G441" i="19"/>
  <c r="K440" i="19"/>
  <c r="J440" i="19"/>
  <c r="I440" i="19"/>
  <c r="H440" i="19"/>
  <c r="G440" i="19"/>
  <c r="K439" i="19"/>
  <c r="J439" i="19"/>
  <c r="I439" i="19"/>
  <c r="H439" i="19"/>
  <c r="G439" i="19"/>
  <c r="K438" i="19"/>
  <c r="J438" i="19"/>
  <c r="I438" i="19"/>
  <c r="H438" i="19"/>
  <c r="G438" i="19"/>
  <c r="K437" i="19"/>
  <c r="J437" i="19"/>
  <c r="I437" i="19"/>
  <c r="H437" i="19"/>
  <c r="G437" i="19"/>
  <c r="K436" i="19"/>
  <c r="J436" i="19"/>
  <c r="I436" i="19"/>
  <c r="H436" i="19"/>
  <c r="G436" i="19"/>
  <c r="K435" i="19"/>
  <c r="J435" i="19"/>
  <c r="I435" i="19"/>
  <c r="H435" i="19"/>
  <c r="G435" i="19"/>
  <c r="K434" i="19"/>
  <c r="J434" i="19"/>
  <c r="I434" i="19"/>
  <c r="H434" i="19"/>
  <c r="G434" i="19"/>
  <c r="K433" i="19"/>
  <c r="J433" i="19"/>
  <c r="I433" i="19"/>
  <c r="H433" i="19"/>
  <c r="G433" i="19"/>
  <c r="K432" i="19"/>
  <c r="J432" i="19"/>
  <c r="I432" i="19"/>
  <c r="H432" i="19"/>
  <c r="G432" i="19"/>
  <c r="K431" i="19"/>
  <c r="J431" i="19"/>
  <c r="I431" i="19"/>
  <c r="H431" i="19"/>
  <c r="G431" i="19"/>
  <c r="K430" i="19"/>
  <c r="J430" i="19"/>
  <c r="I430" i="19"/>
  <c r="H430" i="19"/>
  <c r="G430" i="19"/>
  <c r="K429" i="19"/>
  <c r="J429" i="19"/>
  <c r="I429" i="19"/>
  <c r="H429" i="19"/>
  <c r="G429" i="19"/>
  <c r="K428" i="19"/>
  <c r="J428" i="19"/>
  <c r="I428" i="19"/>
  <c r="H428" i="19"/>
  <c r="G428" i="19"/>
  <c r="K427" i="19"/>
  <c r="J427" i="19"/>
  <c r="I427" i="19"/>
  <c r="H427" i="19"/>
  <c r="G427" i="19"/>
  <c r="K426" i="19"/>
  <c r="J426" i="19"/>
  <c r="I426" i="19"/>
  <c r="H426" i="19"/>
  <c r="G426" i="19"/>
  <c r="K425" i="19"/>
  <c r="J425" i="19"/>
  <c r="I425" i="19"/>
  <c r="H425" i="19"/>
  <c r="G425" i="19"/>
  <c r="K424" i="19"/>
  <c r="J424" i="19"/>
  <c r="I424" i="19"/>
  <c r="H424" i="19"/>
  <c r="G424" i="19"/>
  <c r="K423" i="19"/>
  <c r="J423" i="19"/>
  <c r="I423" i="19"/>
  <c r="H423" i="19"/>
  <c r="G423" i="19"/>
  <c r="K422" i="19"/>
  <c r="J422" i="19"/>
  <c r="I422" i="19"/>
  <c r="H422" i="19"/>
  <c r="G422" i="19"/>
  <c r="K421" i="19"/>
  <c r="J421" i="19"/>
  <c r="I421" i="19"/>
  <c r="H421" i="19"/>
  <c r="G421" i="19"/>
  <c r="K420" i="19"/>
  <c r="J420" i="19"/>
  <c r="I420" i="19"/>
  <c r="H420" i="19"/>
  <c r="G420" i="19"/>
  <c r="K418" i="19"/>
  <c r="J418" i="19"/>
  <c r="I418" i="19"/>
  <c r="H418" i="19"/>
  <c r="G418" i="19"/>
  <c r="K417" i="19"/>
  <c r="J417" i="19"/>
  <c r="I417" i="19"/>
  <c r="H417" i="19"/>
  <c r="G417" i="19"/>
  <c r="K416" i="19"/>
  <c r="J416" i="19"/>
  <c r="I416" i="19"/>
  <c r="H416" i="19"/>
  <c r="G416" i="19"/>
  <c r="K415" i="19"/>
  <c r="J415" i="19"/>
  <c r="I415" i="19"/>
  <c r="H415" i="19"/>
  <c r="G415" i="19"/>
  <c r="K414" i="19"/>
  <c r="J414" i="19"/>
  <c r="I414" i="19"/>
  <c r="H414" i="19"/>
  <c r="G414" i="19"/>
  <c r="K413" i="19"/>
  <c r="J413" i="19"/>
  <c r="I413" i="19"/>
  <c r="H413" i="19"/>
  <c r="G413" i="19"/>
  <c r="K412" i="19"/>
  <c r="J412" i="19"/>
  <c r="I412" i="19"/>
  <c r="H412" i="19"/>
  <c r="G412" i="19"/>
  <c r="K411" i="19"/>
  <c r="J411" i="19"/>
  <c r="I411" i="19"/>
  <c r="H411" i="19"/>
  <c r="G411" i="19"/>
  <c r="K410" i="19"/>
  <c r="J410" i="19"/>
  <c r="I410" i="19"/>
  <c r="H410" i="19"/>
  <c r="G410" i="19"/>
  <c r="K409" i="19"/>
  <c r="J409" i="19"/>
  <c r="I409" i="19"/>
  <c r="H409" i="19"/>
  <c r="G409" i="19"/>
  <c r="K408" i="19"/>
  <c r="J408" i="19"/>
  <c r="I408" i="19"/>
  <c r="H408" i="19"/>
  <c r="G408" i="19"/>
  <c r="K407" i="19"/>
  <c r="J407" i="19"/>
  <c r="I407" i="19"/>
  <c r="H407" i="19"/>
  <c r="G407" i="19"/>
  <c r="K406" i="19"/>
  <c r="J406" i="19"/>
  <c r="I406" i="19"/>
  <c r="H406" i="19"/>
  <c r="G406" i="19"/>
  <c r="K405" i="19"/>
  <c r="J405" i="19"/>
  <c r="I405" i="19"/>
  <c r="H405" i="19"/>
  <c r="G405" i="19"/>
  <c r="K404" i="19"/>
  <c r="J404" i="19"/>
  <c r="I404" i="19"/>
  <c r="H404" i="19"/>
  <c r="G404" i="19"/>
  <c r="K403" i="19"/>
  <c r="J403" i="19"/>
  <c r="I403" i="19"/>
  <c r="H403" i="19"/>
  <c r="G403" i="19"/>
  <c r="K402" i="19"/>
  <c r="J402" i="19"/>
  <c r="I402" i="19"/>
  <c r="H402" i="19"/>
  <c r="G402" i="19"/>
  <c r="K401" i="19"/>
  <c r="J401" i="19"/>
  <c r="I401" i="19"/>
  <c r="H401" i="19"/>
  <c r="G401" i="19"/>
  <c r="K400" i="19"/>
  <c r="J400" i="19"/>
  <c r="I400" i="19"/>
  <c r="H400" i="19"/>
  <c r="G400" i="19"/>
  <c r="K399" i="19"/>
  <c r="J399" i="19"/>
  <c r="I399" i="19"/>
  <c r="H399" i="19"/>
  <c r="G399" i="19"/>
  <c r="K398" i="19"/>
  <c r="J398" i="19"/>
  <c r="I398" i="19"/>
  <c r="H398" i="19"/>
  <c r="G398" i="19"/>
  <c r="K397" i="19"/>
  <c r="J397" i="19"/>
  <c r="I397" i="19"/>
  <c r="H397" i="19"/>
  <c r="G397" i="19"/>
  <c r="K396" i="19"/>
  <c r="J396" i="19"/>
  <c r="I396" i="19"/>
  <c r="H396" i="19"/>
  <c r="G396" i="19"/>
  <c r="K394" i="19"/>
  <c r="J394" i="19"/>
  <c r="I394" i="19"/>
  <c r="H394" i="19"/>
  <c r="G394" i="19"/>
  <c r="K393" i="19"/>
  <c r="J393" i="19"/>
  <c r="I393" i="19"/>
  <c r="H393" i="19"/>
  <c r="G393" i="19"/>
  <c r="K392" i="19"/>
  <c r="J392" i="19"/>
  <c r="I392" i="19"/>
  <c r="H392" i="19"/>
  <c r="G392" i="19"/>
  <c r="K391" i="19"/>
  <c r="J391" i="19"/>
  <c r="I391" i="19"/>
  <c r="H391" i="19"/>
  <c r="G391" i="19"/>
  <c r="K390" i="19"/>
  <c r="J390" i="19"/>
  <c r="I390" i="19"/>
  <c r="H390" i="19"/>
  <c r="G390" i="19"/>
  <c r="K389" i="19"/>
  <c r="J389" i="19"/>
  <c r="I389" i="19"/>
  <c r="H389" i="19"/>
  <c r="G389" i="19"/>
  <c r="K388" i="19"/>
  <c r="J388" i="19"/>
  <c r="I388" i="19"/>
  <c r="H388" i="19"/>
  <c r="G388" i="19"/>
  <c r="K387" i="19"/>
  <c r="J387" i="19"/>
  <c r="I387" i="19"/>
  <c r="H387" i="19"/>
  <c r="G387" i="19"/>
  <c r="K386" i="19"/>
  <c r="J386" i="19"/>
  <c r="I386" i="19"/>
  <c r="H386" i="19"/>
  <c r="G386" i="19"/>
  <c r="K385" i="19"/>
  <c r="J385" i="19"/>
  <c r="I385" i="19"/>
  <c r="H385" i="19"/>
  <c r="G385" i="19"/>
  <c r="K384" i="19"/>
  <c r="J384" i="19"/>
  <c r="I384" i="19"/>
  <c r="H384" i="19"/>
  <c r="G384" i="19"/>
  <c r="K383" i="19"/>
  <c r="J383" i="19"/>
  <c r="I383" i="19"/>
  <c r="H383" i="19"/>
  <c r="G383" i="19"/>
  <c r="K382" i="19"/>
  <c r="J382" i="19"/>
  <c r="I382" i="19"/>
  <c r="H382" i="19"/>
  <c r="G382" i="19"/>
  <c r="K381" i="19"/>
  <c r="J381" i="19"/>
  <c r="I381" i="19"/>
  <c r="H381" i="19"/>
  <c r="G381" i="19"/>
  <c r="K380" i="19"/>
  <c r="J380" i="19"/>
  <c r="I380" i="19"/>
  <c r="H380" i="19"/>
  <c r="G380" i="19"/>
  <c r="K378" i="19"/>
  <c r="J378" i="19"/>
  <c r="I378" i="19"/>
  <c r="H378" i="19"/>
  <c r="G378" i="19"/>
  <c r="K377" i="19"/>
  <c r="J377" i="19"/>
  <c r="I377" i="19"/>
  <c r="H377" i="19"/>
  <c r="G377" i="19"/>
  <c r="K376" i="19"/>
  <c r="J376" i="19"/>
  <c r="I376" i="19"/>
  <c r="H376" i="19"/>
  <c r="G376" i="19"/>
  <c r="K375" i="19"/>
  <c r="J375" i="19"/>
  <c r="I375" i="19"/>
  <c r="H375" i="19"/>
  <c r="G375" i="19"/>
  <c r="K374" i="19"/>
  <c r="J374" i="19"/>
  <c r="I374" i="19"/>
  <c r="H374" i="19"/>
  <c r="G374" i="19"/>
  <c r="K373" i="19"/>
  <c r="J373" i="19"/>
  <c r="I373" i="19"/>
  <c r="H373" i="19"/>
  <c r="G373" i="19"/>
  <c r="K372" i="19"/>
  <c r="J372" i="19"/>
  <c r="I372" i="19"/>
  <c r="H372" i="19"/>
  <c r="G372" i="19"/>
  <c r="K371" i="19"/>
  <c r="J371" i="19"/>
  <c r="I371" i="19"/>
  <c r="H371" i="19"/>
  <c r="G371" i="19"/>
  <c r="K370" i="19"/>
  <c r="J370" i="19"/>
  <c r="I370" i="19"/>
  <c r="H370" i="19"/>
  <c r="G370" i="19"/>
  <c r="K369" i="19"/>
  <c r="J369" i="19"/>
  <c r="I369" i="19"/>
  <c r="H369" i="19"/>
  <c r="G369" i="19"/>
  <c r="K368" i="19"/>
  <c r="J368" i="19"/>
  <c r="I368" i="19"/>
  <c r="H368" i="19"/>
  <c r="G368" i="19"/>
  <c r="K367" i="19"/>
  <c r="J367" i="19"/>
  <c r="I367" i="19"/>
  <c r="H367" i="19"/>
  <c r="G367" i="19"/>
  <c r="K366" i="19"/>
  <c r="J366" i="19"/>
  <c r="I366" i="19"/>
  <c r="H366" i="19"/>
  <c r="G366" i="19"/>
  <c r="K365" i="19"/>
  <c r="J365" i="19"/>
  <c r="I365" i="19"/>
  <c r="H365" i="19"/>
  <c r="G365" i="19"/>
  <c r="K364" i="19"/>
  <c r="J364" i="19"/>
  <c r="I364" i="19"/>
  <c r="H364" i="19"/>
  <c r="G364" i="19"/>
  <c r="K363" i="19"/>
  <c r="J363" i="19"/>
  <c r="I363" i="19"/>
  <c r="H363" i="19"/>
  <c r="G363" i="19"/>
  <c r="K362" i="19"/>
  <c r="J362" i="19"/>
  <c r="I362" i="19"/>
  <c r="H362" i="19"/>
  <c r="G362" i="19"/>
  <c r="K361" i="19"/>
  <c r="J361" i="19"/>
  <c r="I361" i="19"/>
  <c r="H361" i="19"/>
  <c r="G361" i="19"/>
  <c r="K360" i="19"/>
  <c r="J360" i="19"/>
  <c r="I360" i="19"/>
  <c r="H360" i="19"/>
  <c r="G360" i="19"/>
  <c r="K359" i="19"/>
  <c r="J359" i="19"/>
  <c r="I359" i="19"/>
  <c r="H359" i="19"/>
  <c r="G359" i="19"/>
  <c r="K358" i="19"/>
  <c r="J358" i="19"/>
  <c r="I358" i="19"/>
  <c r="H358" i="19"/>
  <c r="G358" i="19"/>
  <c r="K357" i="19"/>
  <c r="J357" i="19"/>
  <c r="I357" i="19"/>
  <c r="H357" i="19"/>
  <c r="G357" i="19"/>
  <c r="K356" i="19"/>
  <c r="J356" i="19"/>
  <c r="I356" i="19"/>
  <c r="H356" i="19"/>
  <c r="G356" i="19"/>
  <c r="K355" i="19"/>
  <c r="J355" i="19"/>
  <c r="I355" i="19"/>
  <c r="H355" i="19"/>
  <c r="G355" i="19"/>
  <c r="K354" i="19"/>
  <c r="J354" i="19"/>
  <c r="I354" i="19"/>
  <c r="H354" i="19"/>
  <c r="G354" i="19"/>
  <c r="K353" i="19"/>
  <c r="J353" i="19"/>
  <c r="I353" i="19"/>
  <c r="H353" i="19"/>
  <c r="G353" i="19"/>
  <c r="K352" i="19"/>
  <c r="J352" i="19"/>
  <c r="I352" i="19"/>
  <c r="H352" i="19"/>
  <c r="G352" i="19"/>
  <c r="K351" i="19"/>
  <c r="J351" i="19"/>
  <c r="I351" i="19"/>
  <c r="H351" i="19"/>
  <c r="G351" i="19"/>
  <c r="K350" i="19"/>
  <c r="J350" i="19"/>
  <c r="I350" i="19"/>
  <c r="H350" i="19"/>
  <c r="G350" i="19"/>
  <c r="K349" i="19"/>
  <c r="J349" i="19"/>
  <c r="I349" i="19"/>
  <c r="H349" i="19"/>
  <c r="G349" i="19"/>
  <c r="K347" i="19"/>
  <c r="J347" i="19"/>
  <c r="I347" i="19"/>
  <c r="H347" i="19"/>
  <c r="G347" i="19"/>
  <c r="K346" i="19"/>
  <c r="J346" i="19"/>
  <c r="I346" i="19"/>
  <c r="H346" i="19"/>
  <c r="G346" i="19"/>
  <c r="K345" i="19"/>
  <c r="J345" i="19"/>
  <c r="I345" i="19"/>
  <c r="H345" i="19"/>
  <c r="G345" i="19"/>
  <c r="K344" i="19"/>
  <c r="J344" i="19"/>
  <c r="I344" i="19"/>
  <c r="H344" i="19"/>
  <c r="G344" i="19"/>
  <c r="K343" i="19"/>
  <c r="J343" i="19"/>
  <c r="I343" i="19"/>
  <c r="H343" i="19"/>
  <c r="G343" i="19"/>
  <c r="K342" i="19"/>
  <c r="J342" i="19"/>
  <c r="I342" i="19"/>
  <c r="H342" i="19"/>
  <c r="G342" i="19"/>
  <c r="K341" i="19"/>
  <c r="J341" i="19"/>
  <c r="I341" i="19"/>
  <c r="H341" i="19"/>
  <c r="G341" i="19"/>
  <c r="K340" i="19"/>
  <c r="J340" i="19"/>
  <c r="I340" i="19"/>
  <c r="H340" i="19"/>
  <c r="G340" i="19"/>
  <c r="K339" i="19"/>
  <c r="J339" i="19"/>
  <c r="I339" i="19"/>
  <c r="H339" i="19"/>
  <c r="G339" i="19"/>
  <c r="K338" i="19"/>
  <c r="J338" i="19"/>
  <c r="I338" i="19"/>
  <c r="H338" i="19"/>
  <c r="G338" i="19"/>
  <c r="K337" i="19"/>
  <c r="J337" i="19"/>
  <c r="I337" i="19"/>
  <c r="H337" i="19"/>
  <c r="G337" i="19"/>
  <c r="K336" i="19"/>
  <c r="J336" i="19"/>
  <c r="I336" i="19"/>
  <c r="H336" i="19"/>
  <c r="G336" i="19"/>
  <c r="K335" i="19"/>
  <c r="J335" i="19"/>
  <c r="I335" i="19"/>
  <c r="H335" i="19"/>
  <c r="G335" i="19"/>
  <c r="K333" i="19"/>
  <c r="J333" i="19"/>
  <c r="I333" i="19"/>
  <c r="H333" i="19"/>
  <c r="G333" i="19"/>
  <c r="K332" i="19"/>
  <c r="J332" i="19"/>
  <c r="I332" i="19"/>
  <c r="H332" i="19"/>
  <c r="G332" i="19"/>
  <c r="K331" i="19"/>
  <c r="J331" i="19"/>
  <c r="I331" i="19"/>
  <c r="H331" i="19"/>
  <c r="G331" i="19"/>
  <c r="K330" i="19"/>
  <c r="J330" i="19"/>
  <c r="I330" i="19"/>
  <c r="H330" i="19"/>
  <c r="G330" i="19"/>
  <c r="K329" i="19"/>
  <c r="J329" i="19"/>
  <c r="I329" i="19"/>
  <c r="H329" i="19"/>
  <c r="G329" i="19"/>
  <c r="K328" i="19"/>
  <c r="J328" i="19"/>
  <c r="I328" i="19"/>
  <c r="H328" i="19"/>
  <c r="G328" i="19"/>
  <c r="K326" i="19"/>
  <c r="J326" i="19"/>
  <c r="I326" i="19"/>
  <c r="H326" i="19"/>
  <c r="G326" i="19"/>
  <c r="K325" i="19"/>
  <c r="J325" i="19"/>
  <c r="I325" i="19"/>
  <c r="H325" i="19"/>
  <c r="G325" i="19"/>
  <c r="K324" i="19"/>
  <c r="J324" i="19"/>
  <c r="I324" i="19"/>
  <c r="H324" i="19"/>
  <c r="G324" i="19"/>
  <c r="K323" i="19"/>
  <c r="J323" i="19"/>
  <c r="I323" i="19"/>
  <c r="H323" i="19"/>
  <c r="G323" i="19"/>
  <c r="K322" i="19"/>
  <c r="J322" i="19"/>
  <c r="I322" i="19"/>
  <c r="H322" i="19"/>
  <c r="G322" i="19"/>
  <c r="K321" i="19"/>
  <c r="J321" i="19"/>
  <c r="I321" i="19"/>
  <c r="H321" i="19"/>
  <c r="G321" i="19"/>
  <c r="K319" i="19"/>
  <c r="J319" i="19"/>
  <c r="I319" i="19"/>
  <c r="H319" i="19"/>
  <c r="G319" i="19"/>
  <c r="K318" i="19"/>
  <c r="J318" i="19"/>
  <c r="I318" i="19"/>
  <c r="H318" i="19"/>
  <c r="G318" i="19"/>
  <c r="K317" i="19"/>
  <c r="J317" i="19"/>
  <c r="I317" i="19"/>
  <c r="H317" i="19"/>
  <c r="G317" i="19"/>
  <c r="K316" i="19"/>
  <c r="J316" i="19"/>
  <c r="I316" i="19"/>
  <c r="H316" i="19"/>
  <c r="G316" i="19"/>
  <c r="K315" i="19"/>
  <c r="J315" i="19"/>
  <c r="I315" i="19"/>
  <c r="H315" i="19"/>
  <c r="G315" i="19"/>
  <c r="K314" i="19"/>
  <c r="J314" i="19"/>
  <c r="I314" i="19"/>
  <c r="H314" i="19"/>
  <c r="G314" i="19"/>
  <c r="K313" i="19"/>
  <c r="J313" i="19"/>
  <c r="I313" i="19"/>
  <c r="H313" i="19"/>
  <c r="G313" i="19"/>
  <c r="K312" i="19"/>
  <c r="J312" i="19"/>
  <c r="I312" i="19"/>
  <c r="H312" i="19"/>
  <c r="G312" i="19"/>
  <c r="K311" i="19"/>
  <c r="J311" i="19"/>
  <c r="I311" i="19"/>
  <c r="H311" i="19"/>
  <c r="G311" i="19"/>
  <c r="K310" i="19"/>
  <c r="J310" i="19"/>
  <c r="I310" i="19"/>
  <c r="H310" i="19"/>
  <c r="G310" i="19"/>
  <c r="K308" i="19"/>
  <c r="J308" i="19"/>
  <c r="I308" i="19"/>
  <c r="H308" i="19"/>
  <c r="G308" i="19"/>
  <c r="K307" i="19"/>
  <c r="J307" i="19"/>
  <c r="I307" i="19"/>
  <c r="H307" i="19"/>
  <c r="G307" i="19"/>
  <c r="K306" i="19"/>
  <c r="J306" i="19"/>
  <c r="I306" i="19"/>
  <c r="H306" i="19"/>
  <c r="G306" i="19"/>
  <c r="K305" i="19"/>
  <c r="J305" i="19"/>
  <c r="I305" i="19"/>
  <c r="H305" i="19"/>
  <c r="G305" i="19"/>
  <c r="K304" i="19"/>
  <c r="J304" i="19"/>
  <c r="I304" i="19"/>
  <c r="H304" i="19"/>
  <c r="G304" i="19"/>
  <c r="K303" i="19"/>
  <c r="J303" i="19"/>
  <c r="I303" i="19"/>
  <c r="H303" i="19"/>
  <c r="G303" i="19"/>
  <c r="K302" i="19"/>
  <c r="J302" i="19"/>
  <c r="I302" i="19"/>
  <c r="H302" i="19"/>
  <c r="G302" i="19"/>
  <c r="K301" i="19"/>
  <c r="J301" i="19"/>
  <c r="I301" i="19"/>
  <c r="H301" i="19"/>
  <c r="G301" i="19"/>
  <c r="K300" i="19"/>
  <c r="J300" i="19"/>
  <c r="I300" i="19"/>
  <c r="H300" i="19"/>
  <c r="G300" i="19"/>
  <c r="K299" i="19"/>
  <c r="J299" i="19"/>
  <c r="I299" i="19"/>
  <c r="H299" i="19"/>
  <c r="G299" i="19"/>
  <c r="K298" i="19"/>
  <c r="J298" i="19"/>
  <c r="I298" i="19"/>
  <c r="H298" i="19"/>
  <c r="G298" i="19"/>
  <c r="K297" i="19"/>
  <c r="J297" i="19"/>
  <c r="I297" i="19"/>
  <c r="H297" i="19"/>
  <c r="G297" i="19"/>
  <c r="K296" i="19"/>
  <c r="J296" i="19"/>
  <c r="I296" i="19"/>
  <c r="H296" i="19"/>
  <c r="G296" i="19"/>
  <c r="K295" i="19"/>
  <c r="J295" i="19"/>
  <c r="I295" i="19"/>
  <c r="H295" i="19"/>
  <c r="G295" i="19"/>
  <c r="K294" i="19"/>
  <c r="J294" i="19"/>
  <c r="I294" i="19"/>
  <c r="H294" i="19"/>
  <c r="G294" i="19"/>
  <c r="K293" i="19"/>
  <c r="J293" i="19"/>
  <c r="I293" i="19"/>
  <c r="H293" i="19"/>
  <c r="G293" i="19"/>
  <c r="K292" i="19"/>
  <c r="J292" i="19"/>
  <c r="I292" i="19"/>
  <c r="H292" i="19"/>
  <c r="G292" i="19"/>
  <c r="K291" i="19"/>
  <c r="J291" i="19"/>
  <c r="I291" i="19"/>
  <c r="H291" i="19"/>
  <c r="G291" i="19"/>
  <c r="K290" i="19"/>
  <c r="J290" i="19"/>
  <c r="I290" i="19"/>
  <c r="H290" i="19"/>
  <c r="G290" i="19"/>
  <c r="K289" i="19"/>
  <c r="J289" i="19"/>
  <c r="I289" i="19"/>
  <c r="H289" i="19"/>
  <c r="G289" i="19"/>
  <c r="K288" i="19"/>
  <c r="J288" i="19"/>
  <c r="I288" i="19"/>
  <c r="H288" i="19"/>
  <c r="G288" i="19"/>
  <c r="K287" i="19"/>
  <c r="J287" i="19"/>
  <c r="I287" i="19"/>
  <c r="H287" i="19"/>
  <c r="G287" i="19"/>
  <c r="K285" i="19"/>
  <c r="J285" i="19"/>
  <c r="I285" i="19"/>
  <c r="H285" i="19"/>
  <c r="G285" i="19"/>
  <c r="K284" i="19"/>
  <c r="J284" i="19"/>
  <c r="I284" i="19"/>
  <c r="H284" i="19"/>
  <c r="G284" i="19"/>
  <c r="K283" i="19"/>
  <c r="J283" i="19"/>
  <c r="I283" i="19"/>
  <c r="H283" i="19"/>
  <c r="G283" i="19"/>
  <c r="K282" i="19"/>
  <c r="J282" i="19"/>
  <c r="I282" i="19"/>
  <c r="H282" i="19"/>
  <c r="G282" i="19"/>
  <c r="K281" i="19"/>
  <c r="J281" i="19"/>
  <c r="I281" i="19"/>
  <c r="H281" i="19"/>
  <c r="G281" i="19"/>
  <c r="K280" i="19"/>
  <c r="J280" i="19"/>
  <c r="I280" i="19"/>
  <c r="H280" i="19"/>
  <c r="G280" i="19"/>
  <c r="K279" i="19"/>
  <c r="J279" i="19"/>
  <c r="I279" i="19"/>
  <c r="H279" i="19"/>
  <c r="G279" i="19"/>
  <c r="K278" i="19"/>
  <c r="J278" i="19"/>
  <c r="I278" i="19"/>
  <c r="H278" i="19"/>
  <c r="G278" i="19"/>
  <c r="K277" i="19"/>
  <c r="J277" i="19"/>
  <c r="I277" i="19"/>
  <c r="H277" i="19"/>
  <c r="G277" i="19"/>
  <c r="K276" i="19"/>
  <c r="J276" i="19"/>
  <c r="I276" i="19"/>
  <c r="H276" i="19"/>
  <c r="G276" i="19"/>
  <c r="K275" i="19"/>
  <c r="J275" i="19"/>
  <c r="I275" i="19"/>
  <c r="H275" i="19"/>
  <c r="G275" i="19"/>
  <c r="K274" i="19"/>
  <c r="J274" i="19"/>
  <c r="I274" i="19"/>
  <c r="H274" i="19"/>
  <c r="G274" i="19"/>
  <c r="K273" i="19"/>
  <c r="J273" i="19"/>
  <c r="I273" i="19"/>
  <c r="H273" i="19"/>
  <c r="G273" i="19"/>
  <c r="K272" i="19"/>
  <c r="J272" i="19"/>
  <c r="I272" i="19"/>
  <c r="H272" i="19"/>
  <c r="G272" i="19"/>
  <c r="K271" i="19"/>
  <c r="J271" i="19"/>
  <c r="I271" i="19"/>
  <c r="H271" i="19"/>
  <c r="G271" i="19"/>
  <c r="K269" i="19"/>
  <c r="J269" i="19"/>
  <c r="I269" i="19"/>
  <c r="H269" i="19"/>
  <c r="G269" i="19"/>
  <c r="K268" i="19"/>
  <c r="J268" i="19"/>
  <c r="I268" i="19"/>
  <c r="H268" i="19"/>
  <c r="G268" i="19"/>
  <c r="K267" i="19"/>
  <c r="J267" i="19"/>
  <c r="I267" i="19"/>
  <c r="H267" i="19"/>
  <c r="G267" i="19"/>
  <c r="K266" i="19"/>
  <c r="J266" i="19"/>
  <c r="I266" i="19"/>
  <c r="H266" i="19"/>
  <c r="G266" i="19"/>
  <c r="K265" i="19"/>
  <c r="J265" i="19"/>
  <c r="I265" i="19"/>
  <c r="H265" i="19"/>
  <c r="G265" i="19"/>
  <c r="K264" i="19"/>
  <c r="J264" i="19"/>
  <c r="I264" i="19"/>
  <c r="H264" i="19"/>
  <c r="G264" i="19"/>
  <c r="K263" i="19"/>
  <c r="J263" i="19"/>
  <c r="I263" i="19"/>
  <c r="H263" i="19"/>
  <c r="G263" i="19"/>
  <c r="K262" i="19"/>
  <c r="J262" i="19"/>
  <c r="I262" i="19"/>
  <c r="H262" i="19"/>
  <c r="G262" i="19"/>
  <c r="K261" i="19"/>
  <c r="J261" i="19"/>
  <c r="I261" i="19"/>
  <c r="H261" i="19"/>
  <c r="G261" i="19"/>
  <c r="K260" i="19"/>
  <c r="J260" i="19"/>
  <c r="I260" i="19"/>
  <c r="H260" i="19"/>
  <c r="G260" i="19"/>
  <c r="K259" i="19"/>
  <c r="J259" i="19"/>
  <c r="I259" i="19"/>
  <c r="H259" i="19"/>
  <c r="G259" i="19"/>
  <c r="K258" i="19"/>
  <c r="J258" i="19"/>
  <c r="I258" i="19"/>
  <c r="H258" i="19"/>
  <c r="G258" i="19"/>
  <c r="K257" i="19"/>
  <c r="J257" i="19"/>
  <c r="I257" i="19"/>
  <c r="H257" i="19"/>
  <c r="G257" i="19"/>
  <c r="K256" i="19"/>
  <c r="J256" i="19"/>
  <c r="I256" i="19"/>
  <c r="H256" i="19"/>
  <c r="G256" i="19"/>
  <c r="K255" i="19"/>
  <c r="J255" i="19"/>
  <c r="I255" i="19"/>
  <c r="H255" i="19"/>
  <c r="G255" i="19"/>
  <c r="K253" i="19"/>
  <c r="J253" i="19"/>
  <c r="I253" i="19"/>
  <c r="H253" i="19"/>
  <c r="G253" i="19"/>
  <c r="K252" i="19"/>
  <c r="J252" i="19"/>
  <c r="I252" i="19"/>
  <c r="H252" i="19"/>
  <c r="G252" i="19"/>
  <c r="K251" i="19"/>
  <c r="J251" i="19"/>
  <c r="I251" i="19"/>
  <c r="H251" i="19"/>
  <c r="G251" i="19"/>
  <c r="K250" i="19"/>
  <c r="J250" i="19"/>
  <c r="I250" i="19"/>
  <c r="H250" i="19"/>
  <c r="G250" i="19"/>
  <c r="K249" i="19"/>
  <c r="J249" i="19"/>
  <c r="I249" i="19"/>
  <c r="H249" i="19"/>
  <c r="G249" i="19"/>
  <c r="K248" i="19"/>
  <c r="J248" i="19"/>
  <c r="I248" i="19"/>
  <c r="H248" i="19"/>
  <c r="G248" i="19"/>
  <c r="K247" i="19"/>
  <c r="J247" i="19"/>
  <c r="I247" i="19"/>
  <c r="H247" i="19"/>
  <c r="G247" i="19"/>
  <c r="K246" i="19"/>
  <c r="J246" i="19"/>
  <c r="I246" i="19"/>
  <c r="H246" i="19"/>
  <c r="G246" i="19"/>
  <c r="K245" i="19"/>
  <c r="J245" i="19"/>
  <c r="I245" i="19"/>
  <c r="H245" i="19"/>
  <c r="G245" i="19"/>
  <c r="K244" i="19"/>
  <c r="J244" i="19"/>
  <c r="I244" i="19"/>
  <c r="H244" i="19"/>
  <c r="G244" i="19"/>
  <c r="K243" i="19"/>
  <c r="J243" i="19"/>
  <c r="I243" i="19"/>
  <c r="H243" i="19"/>
  <c r="G243" i="19"/>
  <c r="K242" i="19"/>
  <c r="J242" i="19"/>
  <c r="I242" i="19"/>
  <c r="H242" i="19"/>
  <c r="G242" i="19"/>
  <c r="K241" i="19"/>
  <c r="J241" i="19"/>
  <c r="I241" i="19"/>
  <c r="H241" i="19"/>
  <c r="G241" i="19"/>
  <c r="K240" i="19"/>
  <c r="J240" i="19"/>
  <c r="I240" i="19"/>
  <c r="H240" i="19"/>
  <c r="G240" i="19"/>
  <c r="K239" i="19"/>
  <c r="J239" i="19"/>
  <c r="I239" i="19"/>
  <c r="H239" i="19"/>
  <c r="G239" i="19"/>
  <c r="K238" i="19"/>
  <c r="J238" i="19"/>
  <c r="I238" i="19"/>
  <c r="H238" i="19"/>
  <c r="G238" i="19"/>
  <c r="K237" i="19"/>
  <c r="J237" i="19"/>
  <c r="I237" i="19"/>
  <c r="H237" i="19"/>
  <c r="G237" i="19"/>
  <c r="K236" i="19"/>
  <c r="J236" i="19"/>
  <c r="I236" i="19"/>
  <c r="H236" i="19"/>
  <c r="G236" i="19"/>
  <c r="K235" i="19"/>
  <c r="J235" i="19"/>
  <c r="I235" i="19"/>
  <c r="H235" i="19"/>
  <c r="G235" i="19"/>
  <c r="K234" i="19"/>
  <c r="J234" i="19"/>
  <c r="I234" i="19"/>
  <c r="H234" i="19"/>
  <c r="G234" i="19"/>
  <c r="K233" i="19"/>
  <c r="J233" i="19"/>
  <c r="I233" i="19"/>
  <c r="H233" i="19"/>
  <c r="G233" i="19"/>
  <c r="K232" i="19"/>
  <c r="J232" i="19"/>
  <c r="I232" i="19"/>
  <c r="H232" i="19"/>
  <c r="G232" i="19"/>
  <c r="K231" i="19"/>
  <c r="J231" i="19"/>
  <c r="I231" i="19"/>
  <c r="H231" i="19"/>
  <c r="G231" i="19"/>
  <c r="K230" i="19"/>
  <c r="J230" i="19"/>
  <c r="I230" i="19"/>
  <c r="H230" i="19"/>
  <c r="G230" i="19"/>
  <c r="K229" i="19"/>
  <c r="J229" i="19"/>
  <c r="I229" i="19"/>
  <c r="H229" i="19"/>
  <c r="G229" i="19"/>
  <c r="K228" i="19"/>
  <c r="J228" i="19"/>
  <c r="I228" i="19"/>
  <c r="H228" i="19"/>
  <c r="G228" i="19"/>
  <c r="K227" i="19"/>
  <c r="J227" i="19"/>
  <c r="I227" i="19"/>
  <c r="H227" i="19"/>
  <c r="G227" i="19"/>
  <c r="K226" i="19"/>
  <c r="J226" i="19"/>
  <c r="I226" i="19"/>
  <c r="H226" i="19"/>
  <c r="G226" i="19"/>
  <c r="K225" i="19"/>
  <c r="J225" i="19"/>
  <c r="I225" i="19"/>
  <c r="H225" i="19"/>
  <c r="G225" i="19"/>
  <c r="K223" i="19"/>
  <c r="J223" i="19"/>
  <c r="I223" i="19"/>
  <c r="H223" i="19"/>
  <c r="G223" i="19"/>
  <c r="K222" i="19"/>
  <c r="J222" i="19"/>
  <c r="I222" i="19"/>
  <c r="H222" i="19"/>
  <c r="G222" i="19"/>
  <c r="K221" i="19"/>
  <c r="J221" i="19"/>
  <c r="I221" i="19"/>
  <c r="H221" i="19"/>
  <c r="G221" i="19"/>
  <c r="K220" i="19"/>
  <c r="J220" i="19"/>
  <c r="I220" i="19"/>
  <c r="H220" i="19"/>
  <c r="G220" i="19"/>
  <c r="K219" i="19"/>
  <c r="J219" i="19"/>
  <c r="I219" i="19"/>
  <c r="H219" i="19"/>
  <c r="G219" i="19"/>
  <c r="K218" i="19"/>
  <c r="J218" i="19"/>
  <c r="I218" i="19"/>
  <c r="H218" i="19"/>
  <c r="G218" i="19"/>
  <c r="K217" i="19"/>
  <c r="J217" i="19"/>
  <c r="I217" i="19"/>
  <c r="H217" i="19"/>
  <c r="G217" i="19"/>
  <c r="K216" i="19"/>
  <c r="J216" i="19"/>
  <c r="I216" i="19"/>
  <c r="H216" i="19"/>
  <c r="G216" i="19"/>
  <c r="K215" i="19"/>
  <c r="J215" i="19"/>
  <c r="I215" i="19"/>
  <c r="H215" i="19"/>
  <c r="G215" i="19"/>
  <c r="K214" i="19"/>
  <c r="J214" i="19"/>
  <c r="I214" i="19"/>
  <c r="H214" i="19"/>
  <c r="G214" i="19"/>
  <c r="K213" i="19"/>
  <c r="J213" i="19"/>
  <c r="I213" i="19"/>
  <c r="H213" i="19"/>
  <c r="G213" i="19"/>
  <c r="K212" i="19"/>
  <c r="J212" i="19"/>
  <c r="I212" i="19"/>
  <c r="H212" i="19"/>
  <c r="G212" i="19"/>
  <c r="K211" i="19"/>
  <c r="J211" i="19"/>
  <c r="I211" i="19"/>
  <c r="H211" i="19"/>
  <c r="G211" i="19"/>
  <c r="K210" i="19"/>
  <c r="J210" i="19"/>
  <c r="I210" i="19"/>
  <c r="H210" i="19"/>
  <c r="G210" i="19"/>
  <c r="K209" i="19"/>
  <c r="J209" i="19"/>
  <c r="I209" i="19"/>
  <c r="H209" i="19"/>
  <c r="G209" i="19"/>
  <c r="K207" i="19"/>
  <c r="J207" i="19"/>
  <c r="I207" i="19"/>
  <c r="H207" i="19"/>
  <c r="G207" i="19"/>
  <c r="K206" i="19"/>
  <c r="J206" i="19"/>
  <c r="I206" i="19"/>
  <c r="H206" i="19"/>
  <c r="G206" i="19"/>
  <c r="K205" i="19"/>
  <c r="J205" i="19"/>
  <c r="I205" i="19"/>
  <c r="H205" i="19"/>
  <c r="G205" i="19"/>
  <c r="K204" i="19"/>
  <c r="J204" i="19"/>
  <c r="I204" i="19"/>
  <c r="H204" i="19"/>
  <c r="G204" i="19"/>
  <c r="K203" i="19"/>
  <c r="J203" i="19"/>
  <c r="I203" i="19"/>
  <c r="H203" i="19"/>
  <c r="G203" i="19"/>
  <c r="K202" i="19"/>
  <c r="J202" i="19"/>
  <c r="I202" i="19"/>
  <c r="H202" i="19"/>
  <c r="G202" i="19"/>
  <c r="K201" i="19"/>
  <c r="J201" i="19"/>
  <c r="I201" i="19"/>
  <c r="H201" i="19"/>
  <c r="G201" i="19"/>
  <c r="K200" i="19"/>
  <c r="J200" i="19"/>
  <c r="I200" i="19"/>
  <c r="H200" i="19"/>
  <c r="G200" i="19"/>
  <c r="K199" i="19"/>
  <c r="J199" i="19"/>
  <c r="I199" i="19"/>
  <c r="H199" i="19"/>
  <c r="G199" i="19"/>
  <c r="K198" i="19"/>
  <c r="J198" i="19"/>
  <c r="I198" i="19"/>
  <c r="H198" i="19"/>
  <c r="G198" i="19"/>
  <c r="K197" i="19"/>
  <c r="J197" i="19"/>
  <c r="I197" i="19"/>
  <c r="H197" i="19"/>
  <c r="G197" i="19"/>
  <c r="K196" i="19"/>
  <c r="J196" i="19"/>
  <c r="I196" i="19"/>
  <c r="H196" i="19"/>
  <c r="G196" i="19"/>
  <c r="K195" i="19"/>
  <c r="J195" i="19"/>
  <c r="I195" i="19"/>
  <c r="H195" i="19"/>
  <c r="G195" i="19"/>
  <c r="K194" i="19"/>
  <c r="J194" i="19"/>
  <c r="I194" i="19"/>
  <c r="H194" i="19"/>
  <c r="G194" i="19"/>
  <c r="K193" i="19"/>
  <c r="J193" i="19"/>
  <c r="I193" i="19"/>
  <c r="H193" i="19"/>
  <c r="G193" i="19"/>
  <c r="K191" i="19"/>
  <c r="J191" i="19"/>
  <c r="I191" i="19"/>
  <c r="H191" i="19"/>
  <c r="G191" i="19"/>
  <c r="K190" i="19"/>
  <c r="J190" i="19"/>
  <c r="I190" i="19"/>
  <c r="H190" i="19"/>
  <c r="G190" i="19"/>
  <c r="K189" i="19"/>
  <c r="J189" i="19"/>
  <c r="I189" i="19"/>
  <c r="H189" i="19"/>
  <c r="G189" i="19"/>
  <c r="K188" i="19"/>
  <c r="J188" i="19"/>
  <c r="I188" i="19"/>
  <c r="H188" i="19"/>
  <c r="G188" i="19"/>
  <c r="K187" i="19"/>
  <c r="J187" i="19"/>
  <c r="I187" i="19"/>
  <c r="H187" i="19"/>
  <c r="G187" i="19"/>
  <c r="K186" i="19"/>
  <c r="J186" i="19"/>
  <c r="I186" i="19"/>
  <c r="H186" i="19"/>
  <c r="G186" i="19"/>
  <c r="K185" i="19"/>
  <c r="J185" i="19"/>
  <c r="I185" i="19"/>
  <c r="H185" i="19"/>
  <c r="G185" i="19"/>
  <c r="K184" i="19"/>
  <c r="J184" i="19"/>
  <c r="I184" i="19"/>
  <c r="H184" i="19"/>
  <c r="G184" i="19"/>
  <c r="K183" i="19"/>
  <c r="J183" i="19"/>
  <c r="I183" i="19"/>
  <c r="H183" i="19"/>
  <c r="G183" i="19"/>
  <c r="K182" i="19"/>
  <c r="J182" i="19"/>
  <c r="I182" i="19"/>
  <c r="H182" i="19"/>
  <c r="G182" i="19"/>
  <c r="K181" i="19"/>
  <c r="J181" i="19"/>
  <c r="I181" i="19"/>
  <c r="H181" i="19"/>
  <c r="G181" i="19"/>
  <c r="K180" i="19"/>
  <c r="J180" i="19"/>
  <c r="I180" i="19"/>
  <c r="H180" i="19"/>
  <c r="G180" i="19"/>
  <c r="K179" i="19"/>
  <c r="J179" i="19"/>
  <c r="I179" i="19"/>
  <c r="H179" i="19"/>
  <c r="G179" i="19"/>
  <c r="K178" i="19"/>
  <c r="J178" i="19"/>
  <c r="I178" i="19"/>
  <c r="H178" i="19"/>
  <c r="G178" i="19"/>
  <c r="K177" i="19"/>
  <c r="J177" i="19"/>
  <c r="I177" i="19"/>
  <c r="H177" i="19"/>
  <c r="G177" i="19"/>
  <c r="K175" i="19"/>
  <c r="J175" i="19"/>
  <c r="I175" i="19"/>
  <c r="H175" i="19"/>
  <c r="G175" i="19"/>
  <c r="K174" i="19"/>
  <c r="J174" i="19"/>
  <c r="I174" i="19"/>
  <c r="H174" i="19"/>
  <c r="G174" i="19"/>
  <c r="K173" i="19"/>
  <c r="J173" i="19"/>
  <c r="I173" i="19"/>
  <c r="H173" i="19"/>
  <c r="G173" i="19"/>
  <c r="K172" i="19"/>
  <c r="J172" i="19"/>
  <c r="I172" i="19"/>
  <c r="H172" i="19"/>
  <c r="G172" i="19"/>
  <c r="K171" i="19"/>
  <c r="J171" i="19"/>
  <c r="I171" i="19"/>
  <c r="H171" i="19"/>
  <c r="G171" i="19"/>
  <c r="K170" i="19"/>
  <c r="J170" i="19"/>
  <c r="I170" i="19"/>
  <c r="H170" i="19"/>
  <c r="G170" i="19"/>
  <c r="K169" i="19"/>
  <c r="J169" i="19"/>
  <c r="I169" i="19"/>
  <c r="H169" i="19"/>
  <c r="G169" i="19"/>
  <c r="K168" i="19"/>
  <c r="J168" i="19"/>
  <c r="I168" i="19"/>
  <c r="H168" i="19"/>
  <c r="G168" i="19"/>
  <c r="K167" i="19"/>
  <c r="J167" i="19"/>
  <c r="I167" i="19"/>
  <c r="H167" i="19"/>
  <c r="G167" i="19"/>
  <c r="K166" i="19"/>
  <c r="J166" i="19"/>
  <c r="I166" i="19"/>
  <c r="H166" i="19"/>
  <c r="G166" i="19"/>
  <c r="K165" i="19"/>
  <c r="J165" i="19"/>
  <c r="I165" i="19"/>
  <c r="H165" i="19"/>
  <c r="G165" i="19"/>
  <c r="K163" i="19"/>
  <c r="J163" i="19"/>
  <c r="I163" i="19"/>
  <c r="H163" i="19"/>
  <c r="G163" i="19"/>
  <c r="K162" i="19"/>
  <c r="J162" i="19"/>
  <c r="I162" i="19"/>
  <c r="H162" i="19"/>
  <c r="G162" i="19"/>
  <c r="K161" i="19"/>
  <c r="J161" i="19"/>
  <c r="I161" i="19"/>
  <c r="H161" i="19"/>
  <c r="G161" i="19"/>
  <c r="K160" i="19"/>
  <c r="J160" i="19"/>
  <c r="I160" i="19"/>
  <c r="H160" i="19"/>
  <c r="G160" i="19"/>
  <c r="K159" i="19"/>
  <c r="J159" i="19"/>
  <c r="I159" i="19"/>
  <c r="H159" i="19"/>
  <c r="G159" i="19"/>
  <c r="K158" i="19"/>
  <c r="J158" i="19"/>
  <c r="I158" i="19"/>
  <c r="H158" i="19"/>
  <c r="G158" i="19"/>
  <c r="K157" i="19"/>
  <c r="J157" i="19"/>
  <c r="I157" i="19"/>
  <c r="H157" i="19"/>
  <c r="G157" i="19"/>
  <c r="K156" i="19"/>
  <c r="J156" i="19"/>
  <c r="I156" i="19"/>
  <c r="H156" i="19"/>
  <c r="G156" i="19"/>
  <c r="K155" i="19"/>
  <c r="J155" i="19"/>
  <c r="I155" i="19"/>
  <c r="H155" i="19"/>
  <c r="G155" i="19"/>
  <c r="K154" i="19"/>
  <c r="J154" i="19"/>
  <c r="I154" i="19"/>
  <c r="H154" i="19"/>
  <c r="G154" i="19"/>
  <c r="K153" i="19"/>
  <c r="J153" i="19"/>
  <c r="I153" i="19"/>
  <c r="H153" i="19"/>
  <c r="G153" i="19"/>
  <c r="K152" i="19"/>
  <c r="J152" i="19"/>
  <c r="I152" i="19"/>
  <c r="H152" i="19"/>
  <c r="G152" i="19"/>
  <c r="K151" i="19"/>
  <c r="J151" i="19"/>
  <c r="I151" i="19"/>
  <c r="H151" i="19"/>
  <c r="G151" i="19"/>
  <c r="K149" i="19"/>
  <c r="J149" i="19"/>
  <c r="I149" i="19"/>
  <c r="H149" i="19"/>
  <c r="G149" i="19"/>
  <c r="K148" i="19"/>
  <c r="J148" i="19"/>
  <c r="I148" i="19"/>
  <c r="H148" i="19"/>
  <c r="G148" i="19"/>
  <c r="K147" i="19"/>
  <c r="J147" i="19"/>
  <c r="I147" i="19"/>
  <c r="H147" i="19"/>
  <c r="G147" i="19"/>
  <c r="K146" i="19"/>
  <c r="J146" i="19"/>
  <c r="I146" i="19"/>
  <c r="H146" i="19"/>
  <c r="G146" i="19"/>
  <c r="K145" i="19"/>
  <c r="J145" i="19"/>
  <c r="I145" i="19"/>
  <c r="H145" i="19"/>
  <c r="G145" i="19"/>
  <c r="K144" i="19"/>
  <c r="J144" i="19"/>
  <c r="I144" i="19"/>
  <c r="H144" i="19"/>
  <c r="G144" i="19"/>
  <c r="K143" i="19"/>
  <c r="J143" i="19"/>
  <c r="I143" i="19"/>
  <c r="H143" i="19"/>
  <c r="G143" i="19"/>
  <c r="K142" i="19"/>
  <c r="J142" i="19"/>
  <c r="I142" i="19"/>
  <c r="H142" i="19"/>
  <c r="G142" i="19"/>
  <c r="K141" i="19"/>
  <c r="J141" i="19"/>
  <c r="I141" i="19"/>
  <c r="H141" i="19"/>
  <c r="G141" i="19"/>
  <c r="K140" i="19"/>
  <c r="J140" i="19"/>
  <c r="I140" i="19"/>
  <c r="H140" i="19"/>
  <c r="G140" i="19"/>
  <c r="K139" i="19"/>
  <c r="J139" i="19"/>
  <c r="I139" i="19"/>
  <c r="H139" i="19"/>
  <c r="G139" i="19"/>
  <c r="K138" i="19"/>
  <c r="J138" i="19"/>
  <c r="I138" i="19"/>
  <c r="H138" i="19"/>
  <c r="G138" i="19"/>
  <c r="K137" i="19"/>
  <c r="J137" i="19"/>
  <c r="I137" i="19"/>
  <c r="H137" i="19"/>
  <c r="G137" i="19"/>
  <c r="K136" i="19"/>
  <c r="J136" i="19"/>
  <c r="I136" i="19"/>
  <c r="H136" i="19"/>
  <c r="G136" i="19"/>
  <c r="K134" i="19"/>
  <c r="J134" i="19"/>
  <c r="I134" i="19"/>
  <c r="H134" i="19"/>
  <c r="G134" i="19"/>
  <c r="K133" i="19"/>
  <c r="J133" i="19"/>
  <c r="I133" i="19"/>
  <c r="H133" i="19"/>
  <c r="G133" i="19"/>
  <c r="K132" i="19"/>
  <c r="J132" i="19"/>
  <c r="I132" i="19"/>
  <c r="H132" i="19"/>
  <c r="G132" i="19"/>
  <c r="K131" i="19"/>
  <c r="J131" i="19"/>
  <c r="I131" i="19"/>
  <c r="H131" i="19"/>
  <c r="G131" i="19"/>
  <c r="K130" i="19"/>
  <c r="J130" i="19"/>
  <c r="I130" i="19"/>
  <c r="H130" i="19"/>
  <c r="G130" i="19"/>
  <c r="K129" i="19"/>
  <c r="J129" i="19"/>
  <c r="I129" i="19"/>
  <c r="H129" i="19"/>
  <c r="G129" i="19"/>
  <c r="K128" i="19"/>
  <c r="J128" i="19"/>
  <c r="I128" i="19"/>
  <c r="H128" i="19"/>
  <c r="G128" i="19"/>
  <c r="K127" i="19"/>
  <c r="J127" i="19"/>
  <c r="I127" i="19"/>
  <c r="H127" i="19"/>
  <c r="G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K101" i="19"/>
  <c r="J101" i="19"/>
  <c r="I101" i="19"/>
  <c r="H101" i="19"/>
  <c r="G101" i="19"/>
  <c r="K100" i="19"/>
  <c r="J100" i="19"/>
  <c r="I100" i="19"/>
  <c r="H100" i="19"/>
  <c r="G100" i="19"/>
  <c r="K99" i="19"/>
  <c r="J99" i="19"/>
  <c r="I99" i="19"/>
  <c r="H99" i="19"/>
  <c r="G99" i="19"/>
  <c r="K98" i="19"/>
  <c r="J98" i="19"/>
  <c r="I98" i="19"/>
  <c r="H98" i="19"/>
  <c r="G98" i="19"/>
  <c r="K97" i="19"/>
  <c r="J97" i="19"/>
  <c r="I97" i="19"/>
  <c r="H97" i="19"/>
  <c r="G97" i="19"/>
  <c r="K96" i="19"/>
  <c r="J96" i="19"/>
  <c r="I96" i="19"/>
  <c r="H96" i="19"/>
  <c r="G96" i="19"/>
  <c r="K95" i="19"/>
  <c r="J95" i="19"/>
  <c r="I95" i="19"/>
  <c r="H95" i="19"/>
  <c r="G95" i="19"/>
  <c r="K94" i="19"/>
  <c r="J94" i="19"/>
  <c r="I94" i="19"/>
  <c r="H94" i="19"/>
  <c r="G94" i="19"/>
  <c r="K93" i="19"/>
  <c r="J93" i="19"/>
  <c r="I93" i="19"/>
  <c r="H93" i="19"/>
  <c r="G93" i="19"/>
  <c r="K92" i="19"/>
  <c r="J92" i="19"/>
  <c r="I92" i="19"/>
  <c r="H92" i="19"/>
  <c r="G92" i="19"/>
  <c r="K91" i="19"/>
  <c r="J91" i="19"/>
  <c r="I91" i="19"/>
  <c r="H91" i="19"/>
  <c r="G91" i="19"/>
  <c r="K90" i="19"/>
  <c r="J90" i="19"/>
  <c r="I90" i="19"/>
  <c r="H90" i="19"/>
  <c r="G90" i="19"/>
  <c r="K89" i="19"/>
  <c r="J89" i="19"/>
  <c r="I89" i="19"/>
  <c r="H89" i="19"/>
  <c r="G89" i="19"/>
  <c r="K88" i="19"/>
  <c r="J88" i="19"/>
  <c r="I88" i="19"/>
  <c r="H88" i="19"/>
  <c r="G88" i="19"/>
  <c r="K87" i="19"/>
  <c r="J87" i="19"/>
  <c r="I87" i="19"/>
  <c r="H87" i="19"/>
  <c r="G87" i="19"/>
  <c r="K86" i="19"/>
  <c r="J86" i="19"/>
  <c r="I86" i="19"/>
  <c r="H86" i="19"/>
  <c r="G86" i="19"/>
  <c r="K85" i="19"/>
  <c r="J85" i="19"/>
  <c r="I85" i="19"/>
  <c r="H85" i="19"/>
  <c r="G85" i="19"/>
  <c r="K84" i="19"/>
  <c r="J84" i="19"/>
  <c r="I84" i="19"/>
  <c r="H84" i="19"/>
  <c r="G84" i="19"/>
  <c r="K83" i="19"/>
  <c r="J83" i="19"/>
  <c r="I83" i="19"/>
  <c r="H83" i="19"/>
  <c r="G83" i="19"/>
  <c r="K82" i="19"/>
  <c r="J82" i="19"/>
  <c r="I82" i="19"/>
  <c r="H82" i="19"/>
  <c r="G82" i="19"/>
  <c r="K81" i="19"/>
  <c r="J81" i="19"/>
  <c r="I81" i="19"/>
  <c r="H81" i="19"/>
  <c r="G81" i="19"/>
  <c r="K80" i="19"/>
  <c r="J80" i="19"/>
  <c r="I80" i="19"/>
  <c r="H80" i="19"/>
  <c r="G80" i="19"/>
  <c r="K79" i="19"/>
  <c r="J79" i="19"/>
  <c r="I79" i="19"/>
  <c r="H79" i="19"/>
  <c r="G79" i="19"/>
  <c r="K78" i="19"/>
  <c r="J78" i="19"/>
  <c r="I78" i="19"/>
  <c r="H78" i="19"/>
  <c r="G78" i="19"/>
  <c r="K77" i="19"/>
  <c r="J77" i="19"/>
  <c r="I77" i="19"/>
  <c r="H77" i="19"/>
  <c r="G77" i="19"/>
  <c r="K76" i="19"/>
  <c r="J76" i="19"/>
  <c r="I76" i="19"/>
  <c r="H76" i="19"/>
  <c r="G76" i="19"/>
  <c r="K75" i="19"/>
  <c r="J75" i="19"/>
  <c r="I75" i="19"/>
  <c r="H75" i="19"/>
  <c r="G75" i="19"/>
  <c r="K74" i="19"/>
  <c r="J74" i="19"/>
  <c r="I74" i="19"/>
  <c r="H74" i="19"/>
  <c r="G74" i="19"/>
  <c r="K73" i="19"/>
  <c r="J73" i="19"/>
  <c r="I73" i="19"/>
  <c r="H73" i="19"/>
  <c r="G73" i="19"/>
  <c r="K72" i="19"/>
  <c r="J72" i="19"/>
  <c r="I72" i="19"/>
  <c r="H72" i="19"/>
  <c r="G72" i="19"/>
  <c r="K69" i="19"/>
  <c r="J69" i="19"/>
  <c r="I69" i="19"/>
  <c r="H69" i="19"/>
  <c r="G69" i="19"/>
  <c r="K68" i="19"/>
  <c r="J68" i="19"/>
  <c r="I68" i="19"/>
  <c r="H68" i="19"/>
  <c r="G68" i="19"/>
  <c r="K67" i="19"/>
  <c r="J67" i="19"/>
  <c r="I67" i="19"/>
  <c r="H67" i="19"/>
  <c r="G67" i="19"/>
  <c r="K66" i="19"/>
  <c r="J66" i="19"/>
  <c r="I66" i="19"/>
  <c r="H66" i="19"/>
  <c r="G66" i="19"/>
  <c r="K65" i="19"/>
  <c r="J65" i="19"/>
  <c r="I65" i="19"/>
  <c r="H65" i="19"/>
  <c r="G65" i="19"/>
  <c r="K64" i="19"/>
  <c r="J64" i="19"/>
  <c r="I64" i="19"/>
  <c r="H64" i="19"/>
  <c r="G64" i="19"/>
  <c r="K63" i="19"/>
  <c r="J63" i="19"/>
  <c r="I63" i="19"/>
  <c r="H63" i="19"/>
  <c r="G63" i="19"/>
  <c r="K62" i="19"/>
  <c r="J62" i="19"/>
  <c r="I62" i="19"/>
  <c r="H62" i="19"/>
  <c r="G62" i="19"/>
  <c r="K61" i="19"/>
  <c r="J61" i="19"/>
  <c r="I61" i="19"/>
  <c r="H61" i="19"/>
  <c r="G61" i="19"/>
  <c r="K60" i="19"/>
  <c r="J60" i="19"/>
  <c r="I60" i="19"/>
  <c r="H60" i="19"/>
  <c r="G60" i="19"/>
  <c r="K59" i="19"/>
  <c r="J59" i="19"/>
  <c r="I59" i="19"/>
  <c r="H59" i="19"/>
  <c r="G59" i="19"/>
  <c r="K58" i="19"/>
  <c r="J58" i="19"/>
  <c r="I58" i="19"/>
  <c r="H58" i="19"/>
  <c r="G58" i="19"/>
  <c r="K57" i="19"/>
  <c r="J57" i="19"/>
  <c r="I57" i="19"/>
  <c r="H57" i="19"/>
  <c r="G57" i="19"/>
  <c r="K56" i="19"/>
  <c r="J56" i="19"/>
  <c r="I56" i="19"/>
  <c r="H56" i="19"/>
  <c r="G56" i="19"/>
  <c r="K55" i="19"/>
  <c r="J55" i="19"/>
  <c r="I55" i="19"/>
  <c r="H55" i="19"/>
  <c r="G55" i="19"/>
  <c r="K54" i="19"/>
  <c r="J54" i="19"/>
  <c r="I54" i="19"/>
  <c r="H54" i="19"/>
  <c r="G54" i="19"/>
  <c r="K53" i="19"/>
  <c r="J53" i="19"/>
  <c r="I53" i="19"/>
  <c r="H53" i="19"/>
  <c r="G53" i="19"/>
  <c r="K52" i="19"/>
  <c r="J52" i="19"/>
  <c r="I52" i="19"/>
  <c r="H52" i="19"/>
  <c r="G52" i="19"/>
  <c r="K51" i="19"/>
  <c r="J51" i="19"/>
  <c r="I51" i="19"/>
  <c r="H51" i="19"/>
  <c r="G51" i="19"/>
  <c r="K50" i="19"/>
  <c r="J50" i="19"/>
  <c r="I50" i="19"/>
  <c r="H50" i="19"/>
  <c r="G50" i="19"/>
  <c r="K49" i="19"/>
  <c r="J49" i="19"/>
  <c r="I49" i="19"/>
  <c r="H49" i="19"/>
  <c r="G49" i="19"/>
  <c r="K48" i="19"/>
  <c r="J48" i="19"/>
  <c r="I48" i="19"/>
  <c r="H48" i="19"/>
  <c r="G48" i="19"/>
  <c r="K47" i="19"/>
  <c r="J47" i="19"/>
  <c r="I47" i="19"/>
  <c r="H47" i="19"/>
  <c r="G47" i="19"/>
  <c r="K46" i="19"/>
  <c r="J46" i="19"/>
  <c r="I46" i="19"/>
  <c r="H46" i="19"/>
  <c r="G46" i="19"/>
  <c r="K45" i="19"/>
  <c r="J45" i="19"/>
  <c r="I45" i="19"/>
  <c r="H45" i="19"/>
  <c r="G45" i="19"/>
  <c r="K44" i="19"/>
  <c r="J44" i="19"/>
  <c r="I44" i="19"/>
  <c r="H44" i="19"/>
  <c r="G44" i="19"/>
  <c r="K43" i="19"/>
  <c r="J43" i="19"/>
  <c r="I43" i="19"/>
  <c r="H43" i="19"/>
  <c r="G43" i="19"/>
  <c r="K42" i="19"/>
  <c r="J42" i="19"/>
  <c r="I42" i="19"/>
  <c r="H42" i="19"/>
  <c r="G42" i="19"/>
  <c r="K41" i="19"/>
  <c r="J41" i="19"/>
  <c r="I41" i="19"/>
  <c r="H41" i="19"/>
  <c r="G41" i="19"/>
  <c r="K40" i="19"/>
  <c r="J40" i="19"/>
  <c r="I40" i="19"/>
  <c r="H40" i="19"/>
  <c r="G40" i="19"/>
  <c r="K39" i="19"/>
  <c r="J39" i="19"/>
  <c r="I39" i="19"/>
  <c r="H39" i="19"/>
  <c r="G39" i="19"/>
  <c r="K38" i="19"/>
  <c r="J38" i="19"/>
  <c r="I38" i="19"/>
  <c r="H38" i="19"/>
  <c r="G38" i="19"/>
  <c r="K37" i="19"/>
  <c r="J37" i="19"/>
  <c r="I37" i="19"/>
  <c r="H37" i="19"/>
  <c r="G37" i="19"/>
  <c r="K36" i="19"/>
  <c r="J36" i="19"/>
  <c r="I36" i="19"/>
  <c r="H36" i="19"/>
  <c r="G36" i="19"/>
  <c r="K35" i="19"/>
  <c r="J35" i="19"/>
  <c r="I35" i="19"/>
  <c r="H35" i="19"/>
  <c r="G35" i="19"/>
  <c r="K34" i="19"/>
  <c r="J34" i="19"/>
  <c r="I34" i="19"/>
  <c r="H34" i="19"/>
  <c r="G34" i="19"/>
  <c r="K33" i="19"/>
  <c r="J33" i="19"/>
  <c r="I33" i="19"/>
  <c r="H33" i="19"/>
  <c r="G33" i="19"/>
  <c r="K32" i="19"/>
  <c r="J32" i="19"/>
  <c r="I32" i="19"/>
  <c r="H32" i="19"/>
  <c r="G32" i="19"/>
  <c r="K31" i="19"/>
  <c r="J31" i="19"/>
  <c r="I31" i="19"/>
  <c r="H31" i="19"/>
  <c r="G31" i="19"/>
  <c r="K30" i="19"/>
  <c r="J30" i="19"/>
  <c r="I30" i="19"/>
  <c r="H30" i="19"/>
  <c r="G30" i="19"/>
  <c r="K29" i="19"/>
  <c r="J29" i="19"/>
  <c r="I29" i="19"/>
  <c r="H29" i="19"/>
  <c r="G29" i="19"/>
  <c r="K28" i="19"/>
  <c r="J28" i="19"/>
  <c r="I28" i="19"/>
  <c r="H28" i="19"/>
  <c r="G28" i="19"/>
  <c r="K27" i="19"/>
  <c r="J27" i="19"/>
  <c r="I27" i="19"/>
  <c r="H27" i="19"/>
  <c r="G27" i="19"/>
  <c r="K26" i="19"/>
  <c r="J26" i="19"/>
  <c r="I26" i="19"/>
  <c r="H26" i="19"/>
  <c r="G26" i="19"/>
  <c r="K25" i="19"/>
  <c r="J25" i="19"/>
  <c r="I25" i="19"/>
  <c r="H25" i="19"/>
  <c r="G25" i="19"/>
  <c r="K24" i="19"/>
  <c r="J24" i="19"/>
  <c r="I24" i="19"/>
  <c r="H24" i="19"/>
  <c r="G24" i="19"/>
  <c r="K23" i="19"/>
  <c r="J23" i="19"/>
  <c r="I23" i="19"/>
  <c r="H23" i="19"/>
  <c r="G23" i="19"/>
  <c r="K22" i="19"/>
  <c r="J22" i="19"/>
  <c r="I22" i="19"/>
  <c r="H22" i="19"/>
  <c r="G22" i="19"/>
  <c r="K21" i="19"/>
  <c r="J21" i="19"/>
  <c r="I21" i="19"/>
  <c r="H21" i="19"/>
  <c r="G21" i="19"/>
  <c r="K20" i="19"/>
  <c r="J20" i="19"/>
  <c r="I20" i="19"/>
  <c r="H20" i="19"/>
  <c r="G20" i="19"/>
  <c r="K19" i="19"/>
  <c r="J19" i="19"/>
  <c r="I19" i="19"/>
  <c r="H19" i="19"/>
  <c r="G19" i="19"/>
  <c r="K18" i="19"/>
  <c r="J18" i="19"/>
  <c r="I18" i="19"/>
  <c r="H18" i="19"/>
  <c r="G18" i="19"/>
  <c r="K17" i="19"/>
  <c r="J17" i="19"/>
  <c r="I17" i="19"/>
  <c r="H17" i="19"/>
  <c r="G17" i="19"/>
  <c r="K16" i="19"/>
  <c r="J16" i="19"/>
  <c r="I16" i="19"/>
  <c r="H16" i="19"/>
  <c r="G16" i="19"/>
  <c r="K15" i="19"/>
  <c r="J15" i="19"/>
  <c r="I15" i="19"/>
  <c r="H15" i="19"/>
  <c r="G15" i="19"/>
  <c r="K14" i="19"/>
  <c r="J14" i="19"/>
  <c r="I14" i="19"/>
  <c r="H14" i="19"/>
  <c r="G14" i="19"/>
  <c r="K241" i="18"/>
  <c r="J241" i="18"/>
  <c r="I241" i="18"/>
  <c r="H241" i="18"/>
  <c r="G241" i="18"/>
  <c r="K240" i="18"/>
  <c r="J240" i="18"/>
  <c r="I240" i="18"/>
  <c r="H240" i="18"/>
  <c r="G240" i="18"/>
  <c r="K239" i="18"/>
  <c r="J239" i="18"/>
  <c r="I239" i="18"/>
  <c r="H239" i="18"/>
  <c r="G239" i="18"/>
  <c r="K238" i="18"/>
  <c r="J238" i="18"/>
  <c r="I238" i="18"/>
  <c r="H238" i="18"/>
  <c r="G238" i="18"/>
  <c r="K237" i="18"/>
  <c r="J237" i="18"/>
  <c r="I237" i="18"/>
  <c r="H237" i="18"/>
  <c r="G237" i="18"/>
  <c r="K236" i="18"/>
  <c r="J236" i="18"/>
  <c r="I236" i="18"/>
  <c r="H236" i="18"/>
  <c r="G236" i="18"/>
  <c r="K235" i="18"/>
  <c r="J235" i="18"/>
  <c r="I235" i="18"/>
  <c r="H235" i="18"/>
  <c r="G235" i="18"/>
  <c r="K234" i="18"/>
  <c r="J234" i="18"/>
  <c r="I234" i="18"/>
  <c r="H234" i="18"/>
  <c r="G234" i="18"/>
  <c r="K233" i="18"/>
  <c r="J233" i="18"/>
  <c r="I233" i="18"/>
  <c r="H233" i="18"/>
  <c r="G233" i="18"/>
  <c r="K232" i="18"/>
  <c r="J232" i="18"/>
  <c r="I232" i="18"/>
  <c r="H232" i="18"/>
  <c r="G232" i="18"/>
  <c r="K231" i="18"/>
  <c r="J231" i="18"/>
  <c r="I231" i="18"/>
  <c r="H231" i="18"/>
  <c r="G231" i="18"/>
  <c r="K230" i="18"/>
  <c r="J230" i="18"/>
  <c r="I230" i="18"/>
  <c r="H230" i="18"/>
  <c r="G230" i="18"/>
  <c r="K229" i="18"/>
  <c r="J229" i="18"/>
  <c r="I229" i="18"/>
  <c r="H229" i="18"/>
  <c r="G229" i="18"/>
  <c r="K228" i="18"/>
  <c r="J228" i="18"/>
  <c r="I228" i="18"/>
  <c r="H228" i="18"/>
  <c r="G228" i="18"/>
  <c r="K227" i="18"/>
  <c r="J227" i="18"/>
  <c r="I227" i="18"/>
  <c r="H227" i="18"/>
  <c r="G227" i="18"/>
  <c r="K226" i="18"/>
  <c r="J226" i="18"/>
  <c r="I226" i="18"/>
  <c r="H226" i="18"/>
  <c r="G226" i="18"/>
  <c r="K225" i="18"/>
  <c r="J225" i="18"/>
  <c r="I225" i="18"/>
  <c r="H225" i="18"/>
  <c r="G225" i="18"/>
  <c r="K224" i="18"/>
  <c r="J224" i="18"/>
  <c r="I224" i="18"/>
  <c r="H224" i="18"/>
  <c r="G224" i="18"/>
  <c r="K222" i="18"/>
  <c r="J222" i="18"/>
  <c r="I222" i="18"/>
  <c r="H222" i="18"/>
  <c r="G222" i="18"/>
  <c r="K221" i="18"/>
  <c r="J221" i="18"/>
  <c r="I221" i="18"/>
  <c r="H221" i="18"/>
  <c r="G221" i="18"/>
  <c r="K220" i="18"/>
  <c r="J220" i="18"/>
  <c r="I220" i="18"/>
  <c r="H220" i="18"/>
  <c r="G220" i="18"/>
  <c r="K219" i="18"/>
  <c r="J219" i="18"/>
  <c r="I219" i="18"/>
  <c r="H219" i="18"/>
  <c r="G219" i="18"/>
  <c r="K218" i="18"/>
  <c r="J218" i="18"/>
  <c r="I218" i="18"/>
  <c r="H218" i="18"/>
  <c r="G218" i="18"/>
  <c r="K217" i="18"/>
  <c r="J217" i="18"/>
  <c r="I217" i="18"/>
  <c r="H217" i="18"/>
  <c r="G217" i="18"/>
  <c r="K216" i="18"/>
  <c r="J216" i="18"/>
  <c r="I216" i="18"/>
  <c r="H216" i="18"/>
  <c r="G216" i="18"/>
  <c r="K215" i="18"/>
  <c r="J215" i="18"/>
  <c r="I215" i="18"/>
  <c r="H215" i="18"/>
  <c r="G215" i="18"/>
  <c r="K214" i="18"/>
  <c r="J214" i="18"/>
  <c r="I214" i="18"/>
  <c r="H214" i="18"/>
  <c r="G214" i="18"/>
  <c r="K213" i="18"/>
  <c r="J213" i="18"/>
  <c r="I213" i="18"/>
  <c r="H213" i="18"/>
  <c r="G213" i="18"/>
  <c r="K212" i="18"/>
  <c r="J212" i="18"/>
  <c r="I212" i="18"/>
  <c r="H212" i="18"/>
  <c r="G212" i="18"/>
  <c r="K211" i="18"/>
  <c r="J211" i="18"/>
  <c r="I211" i="18"/>
  <c r="H211" i="18"/>
  <c r="G211" i="18"/>
  <c r="K210" i="18"/>
  <c r="J210" i="18"/>
  <c r="I210" i="18"/>
  <c r="H210" i="18"/>
  <c r="G210" i="18"/>
  <c r="K209" i="18"/>
  <c r="J209" i="18"/>
  <c r="I209" i="18"/>
  <c r="H209" i="18"/>
  <c r="G209" i="18"/>
  <c r="K208" i="18"/>
  <c r="J208" i="18"/>
  <c r="I208" i="18"/>
  <c r="H208" i="18"/>
  <c r="G208" i="18"/>
  <c r="K207" i="18"/>
  <c r="J207" i="18"/>
  <c r="I207" i="18"/>
  <c r="H207" i="18"/>
  <c r="G207" i="18"/>
  <c r="K206" i="18"/>
  <c r="J206" i="18"/>
  <c r="I206" i="18"/>
  <c r="H206" i="18"/>
  <c r="G206" i="18"/>
  <c r="K205" i="18"/>
  <c r="J205" i="18"/>
  <c r="I205" i="18"/>
  <c r="H205" i="18"/>
  <c r="G205" i="18"/>
  <c r="K203" i="18"/>
  <c r="J203" i="18"/>
  <c r="I203" i="18"/>
  <c r="H203" i="18"/>
  <c r="G203" i="18"/>
  <c r="K202" i="18"/>
  <c r="J202" i="18"/>
  <c r="I202" i="18"/>
  <c r="H202" i="18"/>
  <c r="G202" i="18"/>
  <c r="K201" i="18"/>
  <c r="J201" i="18"/>
  <c r="I201" i="18"/>
  <c r="H201" i="18"/>
  <c r="G201" i="18"/>
  <c r="K200" i="18"/>
  <c r="J200" i="18"/>
  <c r="I200" i="18"/>
  <c r="H200" i="18"/>
  <c r="G200" i="18"/>
  <c r="K199" i="18"/>
  <c r="J199" i="18"/>
  <c r="I199" i="18"/>
  <c r="H199" i="18"/>
  <c r="G199" i="18"/>
  <c r="K198" i="18"/>
  <c r="J198" i="18"/>
  <c r="I198" i="18"/>
  <c r="H198" i="18"/>
  <c r="G198" i="18"/>
  <c r="K197" i="18"/>
  <c r="J197" i="18"/>
  <c r="I197" i="18"/>
  <c r="H197" i="18"/>
  <c r="G197" i="18"/>
  <c r="K196" i="18"/>
  <c r="J196" i="18"/>
  <c r="I196" i="18"/>
  <c r="H196" i="18"/>
  <c r="G196" i="18"/>
  <c r="K195" i="18"/>
  <c r="J195" i="18"/>
  <c r="I195" i="18"/>
  <c r="H195" i="18"/>
  <c r="G195" i="18"/>
  <c r="K194" i="18"/>
  <c r="J194" i="18"/>
  <c r="I194" i="18"/>
  <c r="H194" i="18"/>
  <c r="G194" i="18"/>
  <c r="K192" i="18"/>
  <c r="J192" i="18"/>
  <c r="I192" i="18"/>
  <c r="H192" i="18"/>
  <c r="G192" i="18"/>
  <c r="K191" i="18"/>
  <c r="J191" i="18"/>
  <c r="I191" i="18"/>
  <c r="H191" i="18"/>
  <c r="G191" i="18"/>
  <c r="K190" i="18"/>
  <c r="J190" i="18"/>
  <c r="I190" i="18"/>
  <c r="H190" i="18"/>
  <c r="G190" i="18"/>
  <c r="K189" i="18"/>
  <c r="J189" i="18"/>
  <c r="I189" i="18"/>
  <c r="H189" i="18"/>
  <c r="G189" i="18"/>
  <c r="K188" i="18"/>
  <c r="J188" i="18"/>
  <c r="I188" i="18"/>
  <c r="H188" i="18"/>
  <c r="G188" i="18"/>
  <c r="K187" i="18"/>
  <c r="J187" i="18"/>
  <c r="I187" i="18"/>
  <c r="H187" i="18"/>
  <c r="G187" i="18"/>
  <c r="K186" i="18"/>
  <c r="J186" i="18"/>
  <c r="I186" i="18"/>
  <c r="H186" i="18"/>
  <c r="G186" i="18"/>
  <c r="K185" i="18"/>
  <c r="J185" i="18"/>
  <c r="I185" i="18"/>
  <c r="H185" i="18"/>
  <c r="G185" i="18"/>
  <c r="K184" i="18"/>
  <c r="J184" i="18"/>
  <c r="I184" i="18"/>
  <c r="H184" i="18"/>
  <c r="G184" i="18"/>
  <c r="K183" i="18"/>
  <c r="J183" i="18"/>
  <c r="I183" i="18"/>
  <c r="H183" i="18"/>
  <c r="G183" i="18"/>
  <c r="K181" i="18"/>
  <c r="J181" i="18"/>
  <c r="I181" i="18"/>
  <c r="H181" i="18"/>
  <c r="G181" i="18"/>
  <c r="K180" i="18"/>
  <c r="J180" i="18"/>
  <c r="I180" i="18"/>
  <c r="H180" i="18"/>
  <c r="G180" i="18"/>
  <c r="K179" i="18"/>
  <c r="J179" i="18"/>
  <c r="I179" i="18"/>
  <c r="H179" i="18"/>
  <c r="G179" i="18"/>
  <c r="K178" i="18"/>
  <c r="J178" i="18"/>
  <c r="I178" i="18"/>
  <c r="H178" i="18"/>
  <c r="G178" i="18"/>
  <c r="K177" i="18"/>
  <c r="J177" i="18"/>
  <c r="I177" i="18"/>
  <c r="H177" i="18"/>
  <c r="G177" i="18"/>
  <c r="K176" i="18"/>
  <c r="J176" i="18"/>
  <c r="I176" i="18"/>
  <c r="H176" i="18"/>
  <c r="G176" i="18"/>
  <c r="K175" i="18"/>
  <c r="J175" i="18"/>
  <c r="I175" i="18"/>
  <c r="H175" i="18"/>
  <c r="G175" i="18"/>
  <c r="K174" i="18"/>
  <c r="J174" i="18"/>
  <c r="I174" i="18"/>
  <c r="H174" i="18"/>
  <c r="G174" i="18"/>
  <c r="K172" i="18"/>
  <c r="J172" i="18"/>
  <c r="I172" i="18"/>
  <c r="H172" i="18"/>
  <c r="G172" i="18"/>
  <c r="K171" i="18"/>
  <c r="J171" i="18"/>
  <c r="I171" i="18"/>
  <c r="H171" i="18"/>
  <c r="G171" i="18"/>
  <c r="K170" i="18"/>
  <c r="J170" i="18"/>
  <c r="I170" i="18"/>
  <c r="H170" i="18"/>
  <c r="G170" i="18"/>
  <c r="K169" i="18"/>
  <c r="J169" i="18"/>
  <c r="I169" i="18"/>
  <c r="H169" i="18"/>
  <c r="G169" i="18"/>
  <c r="K168" i="18"/>
  <c r="J168" i="18"/>
  <c r="I168" i="18"/>
  <c r="H168" i="18"/>
  <c r="G168" i="18"/>
  <c r="K167" i="18"/>
  <c r="J167" i="18"/>
  <c r="I167" i="18"/>
  <c r="H167" i="18"/>
  <c r="G167" i="18"/>
  <c r="K166" i="18"/>
  <c r="J166" i="18"/>
  <c r="I166" i="18"/>
  <c r="H166" i="18"/>
  <c r="G166" i="18"/>
  <c r="K165" i="18"/>
  <c r="J165" i="18"/>
  <c r="I165" i="18"/>
  <c r="H165" i="18"/>
  <c r="G165" i="18"/>
  <c r="K163" i="18"/>
  <c r="J163" i="18"/>
  <c r="I163" i="18"/>
  <c r="H163" i="18"/>
  <c r="G163" i="18"/>
  <c r="K162" i="18"/>
  <c r="J162" i="18"/>
  <c r="I162" i="18"/>
  <c r="H162" i="18"/>
  <c r="G162" i="18"/>
  <c r="K161" i="18"/>
  <c r="J161" i="18"/>
  <c r="I161" i="18"/>
  <c r="H161" i="18"/>
  <c r="G161" i="18"/>
  <c r="K160" i="18"/>
  <c r="J160" i="18"/>
  <c r="I160" i="18"/>
  <c r="H160" i="18"/>
  <c r="G160" i="18"/>
  <c r="K159" i="18"/>
  <c r="J159" i="18"/>
  <c r="I159" i="18"/>
  <c r="H159" i="18"/>
  <c r="G159" i="18"/>
  <c r="K158" i="18"/>
  <c r="J158" i="18"/>
  <c r="I158" i="18"/>
  <c r="H158" i="18"/>
  <c r="G158" i="18"/>
  <c r="K157" i="18"/>
  <c r="J157" i="18"/>
  <c r="I157" i="18"/>
  <c r="H157" i="18"/>
  <c r="G157" i="18"/>
  <c r="K156" i="18"/>
  <c r="J156" i="18"/>
  <c r="I156" i="18"/>
  <c r="H156" i="18"/>
  <c r="G156" i="18"/>
  <c r="K155" i="18"/>
  <c r="J155" i="18"/>
  <c r="I155" i="18"/>
  <c r="H155" i="18"/>
  <c r="G155" i="18"/>
  <c r="K154" i="18"/>
  <c r="J154" i="18"/>
  <c r="I154" i="18"/>
  <c r="H154" i="18"/>
  <c r="G154" i="18"/>
  <c r="K153" i="18"/>
  <c r="J153" i="18"/>
  <c r="I153" i="18"/>
  <c r="H153" i="18"/>
  <c r="G153" i="18"/>
  <c r="K152" i="18"/>
  <c r="J152" i="18"/>
  <c r="I152" i="18"/>
  <c r="H152" i="18"/>
  <c r="G152" i="18"/>
  <c r="K151" i="18"/>
  <c r="J151" i="18"/>
  <c r="I151" i="18"/>
  <c r="H151" i="18"/>
  <c r="G151" i="18"/>
  <c r="K150" i="18"/>
  <c r="J150" i="18"/>
  <c r="I150" i="18"/>
  <c r="H150" i="18"/>
  <c r="G150" i="18"/>
  <c r="K149" i="18"/>
  <c r="J149" i="18"/>
  <c r="I149" i="18"/>
  <c r="H149" i="18"/>
  <c r="G149" i="18"/>
  <c r="K148" i="18"/>
  <c r="J148" i="18"/>
  <c r="I148" i="18"/>
  <c r="H148" i="18"/>
  <c r="G148" i="18"/>
  <c r="K147" i="18"/>
  <c r="J147" i="18"/>
  <c r="I147" i="18"/>
  <c r="H147" i="18"/>
  <c r="G147" i="18"/>
  <c r="K146" i="18"/>
  <c r="J146" i="18"/>
  <c r="I146" i="18"/>
  <c r="H146" i="18"/>
  <c r="G146" i="18"/>
  <c r="K145" i="18"/>
  <c r="J145" i="18"/>
  <c r="I145" i="18"/>
  <c r="H145" i="18"/>
  <c r="G145" i="18"/>
  <c r="K144" i="18"/>
  <c r="J144" i="18"/>
  <c r="I144" i="18"/>
  <c r="H144" i="18"/>
  <c r="G144" i="18"/>
  <c r="K143" i="18"/>
  <c r="J143" i="18"/>
  <c r="I143" i="18"/>
  <c r="H143" i="18"/>
  <c r="G143" i="18"/>
  <c r="K142" i="18"/>
  <c r="J142" i="18"/>
  <c r="I142" i="18"/>
  <c r="H142" i="18"/>
  <c r="G142" i="18"/>
  <c r="K141" i="18"/>
  <c r="J141" i="18"/>
  <c r="I141" i="18"/>
  <c r="H141" i="18"/>
  <c r="G141" i="18"/>
  <c r="K138" i="18"/>
  <c r="J138" i="18"/>
  <c r="I138" i="18"/>
  <c r="H138" i="18"/>
  <c r="G138" i="18"/>
  <c r="K137" i="18"/>
  <c r="J137" i="18"/>
  <c r="I137" i="18"/>
  <c r="H137" i="18"/>
  <c r="G137" i="18"/>
  <c r="K136" i="18"/>
  <c r="J136" i="18"/>
  <c r="I136" i="18"/>
  <c r="H136" i="18"/>
  <c r="G136" i="18"/>
  <c r="K135" i="18"/>
  <c r="J135" i="18"/>
  <c r="I135" i="18"/>
  <c r="H135" i="18"/>
  <c r="G135" i="18"/>
  <c r="K134" i="18"/>
  <c r="J134" i="18"/>
  <c r="I134" i="18"/>
  <c r="H134" i="18"/>
  <c r="G134" i="18"/>
  <c r="K133" i="18"/>
  <c r="J133" i="18"/>
  <c r="I133" i="18"/>
  <c r="H133" i="18"/>
  <c r="G133" i="18"/>
  <c r="K132" i="18"/>
  <c r="J132" i="18"/>
  <c r="I132" i="18"/>
  <c r="H132" i="18"/>
  <c r="G132" i="18"/>
  <c r="K131" i="18"/>
  <c r="J131" i="18"/>
  <c r="I131" i="18"/>
  <c r="H131" i="18"/>
  <c r="G131" i="18"/>
  <c r="K130" i="18"/>
  <c r="J130" i="18"/>
  <c r="I130" i="18"/>
  <c r="H130" i="18"/>
  <c r="G130" i="18"/>
  <c r="K129" i="18"/>
  <c r="J129" i="18"/>
  <c r="I129" i="18"/>
  <c r="H129" i="18"/>
  <c r="G129" i="18"/>
  <c r="K128" i="18"/>
  <c r="J128" i="18"/>
  <c r="I128" i="18"/>
  <c r="H128" i="18"/>
  <c r="G128" i="18"/>
  <c r="K127" i="18"/>
  <c r="J127" i="18"/>
  <c r="I127" i="18"/>
  <c r="H127" i="18"/>
  <c r="G127" i="18"/>
  <c r="K126" i="18"/>
  <c r="J126" i="18"/>
  <c r="I126" i="18"/>
  <c r="H126" i="18"/>
  <c r="G126"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5" i="18"/>
  <c r="J105" i="18"/>
  <c r="I105" i="18"/>
  <c r="H105" i="18"/>
  <c r="G105" i="18"/>
  <c r="K104" i="18"/>
  <c r="J104" i="18"/>
  <c r="I104" i="18"/>
  <c r="H104" i="18"/>
  <c r="G104" i="18"/>
  <c r="K103" i="18"/>
  <c r="J103" i="18"/>
  <c r="I103" i="18"/>
  <c r="H103" i="18"/>
  <c r="G103" i="18"/>
  <c r="K102" i="18"/>
  <c r="J102" i="18"/>
  <c r="I102" i="18"/>
  <c r="H102" i="18"/>
  <c r="G102" i="18"/>
  <c r="K101" i="18"/>
  <c r="J101" i="18"/>
  <c r="I101" i="18"/>
  <c r="H101" i="18"/>
  <c r="G101" i="18"/>
  <c r="K100" i="18"/>
  <c r="J100" i="18"/>
  <c r="I100" i="18"/>
  <c r="H100" i="18"/>
  <c r="G100" i="18"/>
  <c r="K99" i="18"/>
  <c r="J99" i="18"/>
  <c r="I99" i="18"/>
  <c r="H99" i="18"/>
  <c r="G99" i="18"/>
  <c r="K97" i="18"/>
  <c r="J97" i="18"/>
  <c r="I97" i="18"/>
  <c r="H97" i="18"/>
  <c r="G97" i="18"/>
  <c r="K96" i="18"/>
  <c r="J96" i="18"/>
  <c r="I96" i="18"/>
  <c r="H96" i="18"/>
  <c r="G96" i="18"/>
  <c r="K95" i="18"/>
  <c r="J95" i="18"/>
  <c r="I95" i="18"/>
  <c r="H95" i="18"/>
  <c r="G95" i="18"/>
  <c r="K94" i="18"/>
  <c r="J94" i="18"/>
  <c r="I94" i="18"/>
  <c r="H94" i="18"/>
  <c r="G94" i="18"/>
  <c r="K93" i="18"/>
  <c r="J93" i="18"/>
  <c r="I93" i="18"/>
  <c r="H93" i="18"/>
  <c r="G93" i="18"/>
  <c r="K92" i="18"/>
  <c r="J92" i="18"/>
  <c r="I92" i="18"/>
  <c r="H92" i="18"/>
  <c r="G92" i="18"/>
  <c r="K91" i="18"/>
  <c r="J91" i="18"/>
  <c r="I91" i="18"/>
  <c r="H91" i="18"/>
  <c r="G91" i="18"/>
  <c r="K90" i="18"/>
  <c r="J90" i="18"/>
  <c r="I90" i="18"/>
  <c r="H90" i="18"/>
  <c r="G90" i="18"/>
  <c r="K89" i="18"/>
  <c r="J89" i="18"/>
  <c r="I89" i="18"/>
  <c r="H89" i="18"/>
  <c r="G89" i="18"/>
  <c r="K88" i="18"/>
  <c r="J88" i="18"/>
  <c r="I88" i="18"/>
  <c r="H88" i="18"/>
  <c r="G88" i="18"/>
  <c r="K87" i="18"/>
  <c r="J87" i="18"/>
  <c r="I87" i="18"/>
  <c r="H87" i="18"/>
  <c r="G87" i="18"/>
  <c r="K86" i="18"/>
  <c r="J86" i="18"/>
  <c r="I86" i="18"/>
  <c r="H86" i="18"/>
  <c r="G86" i="18"/>
  <c r="K85" i="18"/>
  <c r="J85" i="18"/>
  <c r="I85" i="18"/>
  <c r="H85" i="18"/>
  <c r="G85" i="18"/>
  <c r="K84" i="18"/>
  <c r="J84" i="18"/>
  <c r="I84" i="18"/>
  <c r="H84" i="18"/>
  <c r="G84" i="18"/>
  <c r="K83" i="18"/>
  <c r="J83" i="18"/>
  <c r="I83" i="18"/>
  <c r="H83" i="18"/>
  <c r="G83" i="18"/>
  <c r="K82" i="18"/>
  <c r="J82" i="18"/>
  <c r="I82" i="18"/>
  <c r="H82" i="18"/>
  <c r="G82" i="18"/>
  <c r="K81" i="18"/>
  <c r="J81" i="18"/>
  <c r="I81" i="18"/>
  <c r="H81" i="18"/>
  <c r="G81" i="18"/>
  <c r="K80" i="18"/>
  <c r="J80" i="18"/>
  <c r="I80" i="18"/>
  <c r="H80" i="18"/>
  <c r="G80" i="18"/>
  <c r="K78" i="18"/>
  <c r="J78" i="18"/>
  <c r="I78" i="18"/>
  <c r="H78" i="18"/>
  <c r="G78" i="18"/>
  <c r="K77" i="18"/>
  <c r="J77" i="18"/>
  <c r="I77" i="18"/>
  <c r="H77" i="18"/>
  <c r="G77" i="18"/>
  <c r="K76" i="18"/>
  <c r="J76" i="18"/>
  <c r="I76" i="18"/>
  <c r="H76" i="18"/>
  <c r="G76" i="18"/>
  <c r="K75" i="18"/>
  <c r="J75" i="18"/>
  <c r="I75" i="18"/>
  <c r="H75" i="18"/>
  <c r="G75" i="18"/>
  <c r="K74" i="18"/>
  <c r="J74" i="18"/>
  <c r="I74" i="18"/>
  <c r="H74" i="18"/>
  <c r="G74" i="18"/>
  <c r="K73" i="18"/>
  <c r="J73" i="18"/>
  <c r="I73" i="18"/>
  <c r="H73" i="18"/>
  <c r="G73" i="18"/>
  <c r="K72" i="18"/>
  <c r="J72" i="18"/>
  <c r="I72" i="18"/>
  <c r="H72" i="18"/>
  <c r="G72" i="18"/>
  <c r="K70" i="18"/>
  <c r="J70" i="18"/>
  <c r="I70" i="18"/>
  <c r="H70" i="18"/>
  <c r="G70" i="18"/>
  <c r="K69" i="18"/>
  <c r="J69" i="18"/>
  <c r="I69" i="18"/>
  <c r="H69" i="18"/>
  <c r="G69" i="18"/>
  <c r="K68" i="18"/>
  <c r="J68" i="18"/>
  <c r="I68" i="18"/>
  <c r="H68" i="18"/>
  <c r="G68" i="18"/>
  <c r="K67" i="18"/>
  <c r="J67" i="18"/>
  <c r="I67" i="18"/>
  <c r="H67" i="18"/>
  <c r="G67" i="18"/>
  <c r="K66" i="18"/>
  <c r="J66" i="18"/>
  <c r="I66" i="18"/>
  <c r="H66" i="18"/>
  <c r="G66" i="18"/>
  <c r="K65" i="18"/>
  <c r="J65" i="18"/>
  <c r="I65" i="18"/>
  <c r="H65" i="18"/>
  <c r="G65" i="18"/>
  <c r="K64" i="18"/>
  <c r="J64" i="18"/>
  <c r="I64" i="18"/>
  <c r="H64" i="18"/>
  <c r="G64" i="18"/>
  <c r="K62" i="18"/>
  <c r="J62" i="18"/>
  <c r="I62" i="18"/>
  <c r="H62" i="18"/>
  <c r="G62" i="18"/>
  <c r="K61" i="18"/>
  <c r="J61" i="18"/>
  <c r="I61" i="18"/>
  <c r="H61" i="18"/>
  <c r="G61" i="18"/>
  <c r="K60" i="18"/>
  <c r="J60" i="18"/>
  <c r="I60" i="18"/>
  <c r="H60" i="18"/>
  <c r="G60" i="18"/>
  <c r="K59" i="18"/>
  <c r="J59" i="18"/>
  <c r="I59" i="18"/>
  <c r="H59" i="18"/>
  <c r="G59" i="18"/>
  <c r="K58" i="18"/>
  <c r="J58" i="18"/>
  <c r="I58" i="18"/>
  <c r="H58" i="18"/>
  <c r="G58" i="18"/>
  <c r="K57" i="18"/>
  <c r="J57" i="18"/>
  <c r="I57" i="18"/>
  <c r="H57" i="18"/>
  <c r="G57" i="18"/>
  <c r="K56" i="18"/>
  <c r="J56" i="18"/>
  <c r="I56" i="18"/>
  <c r="H56" i="18"/>
  <c r="G56" i="18"/>
  <c r="K55" i="18"/>
  <c r="J55" i="18"/>
  <c r="I55" i="18"/>
  <c r="H55" i="18"/>
  <c r="G55" i="18"/>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28" i="18"/>
  <c r="J28" i="18"/>
  <c r="I28" i="18"/>
  <c r="H28" i="18"/>
  <c r="G28" i="18"/>
  <c r="K27" i="18"/>
  <c r="J27" i="18"/>
  <c r="I27" i="18"/>
  <c r="H27" i="18"/>
  <c r="G27" i="18"/>
  <c r="K26" i="18"/>
  <c r="J26" i="18"/>
  <c r="I26" i="18"/>
  <c r="H26" i="18"/>
  <c r="G26" i="18"/>
  <c r="K25" i="18"/>
  <c r="J25" i="18"/>
  <c r="I25" i="18"/>
  <c r="H25" i="18"/>
  <c r="G25" i="18"/>
  <c r="K24" i="18"/>
  <c r="J24" i="18"/>
  <c r="I24" i="18"/>
  <c r="H24" i="18"/>
  <c r="G24" i="18"/>
  <c r="K23" i="18"/>
  <c r="J23" i="18"/>
  <c r="I23" i="18"/>
  <c r="H23" i="18"/>
  <c r="G23" i="18"/>
  <c r="K22" i="18"/>
  <c r="J22" i="18"/>
  <c r="I22" i="18"/>
  <c r="H22" i="18"/>
  <c r="G22" i="18"/>
  <c r="K21" i="18"/>
  <c r="J21" i="18"/>
  <c r="I21" i="18"/>
  <c r="H21" i="18"/>
  <c r="G21" i="18"/>
  <c r="K20" i="18"/>
  <c r="J20" i="18"/>
  <c r="I20" i="18"/>
  <c r="H20" i="18"/>
  <c r="G20" i="18"/>
  <c r="K19" i="18"/>
  <c r="J19" i="18"/>
  <c r="I19" i="18"/>
  <c r="H19" i="18"/>
  <c r="G19" i="18"/>
  <c r="K18" i="18"/>
  <c r="J18" i="18"/>
  <c r="I18" i="18"/>
  <c r="H18" i="18"/>
  <c r="G18" i="18"/>
  <c r="K17" i="18"/>
  <c r="J17" i="18"/>
  <c r="I17" i="18"/>
  <c r="H17" i="18"/>
  <c r="G17" i="18"/>
  <c r="K16" i="18"/>
  <c r="J16" i="18"/>
  <c r="I16" i="18"/>
  <c r="H16" i="18"/>
  <c r="G16" i="18"/>
  <c r="K15" i="18"/>
  <c r="J15" i="18"/>
  <c r="I15" i="18"/>
  <c r="H15" i="18"/>
  <c r="G15" i="18"/>
  <c r="K14" i="18"/>
  <c r="J14" i="18"/>
  <c r="I14" i="18"/>
  <c r="H14" i="18"/>
  <c r="G14" i="18"/>
  <c r="K869" i="17"/>
  <c r="J869" i="17"/>
  <c r="I869" i="17"/>
  <c r="H869" i="17"/>
  <c r="G869" i="17"/>
  <c r="K868" i="17"/>
  <c r="J868" i="17"/>
  <c r="I868" i="17"/>
  <c r="H868" i="17"/>
  <c r="G868" i="17"/>
  <c r="K867" i="17"/>
  <c r="J867" i="17"/>
  <c r="I867" i="17"/>
  <c r="H867" i="17"/>
  <c r="G867" i="17"/>
  <c r="K866" i="17"/>
  <c r="J866" i="17"/>
  <c r="I866" i="17"/>
  <c r="H866" i="17"/>
  <c r="G866" i="17"/>
  <c r="K865" i="17"/>
  <c r="J865" i="17"/>
  <c r="I865" i="17"/>
  <c r="H865" i="17"/>
  <c r="G865" i="17"/>
  <c r="K864" i="17"/>
  <c r="J864" i="17"/>
  <c r="I864" i="17"/>
  <c r="H864" i="17"/>
  <c r="G864" i="17"/>
  <c r="K863" i="17"/>
  <c r="J863" i="17"/>
  <c r="I863" i="17"/>
  <c r="H863" i="17"/>
  <c r="G863" i="17"/>
  <c r="K862" i="17"/>
  <c r="J862" i="17"/>
  <c r="I862" i="17"/>
  <c r="H862" i="17"/>
  <c r="G862" i="17"/>
  <c r="K861" i="17"/>
  <c r="J861" i="17"/>
  <c r="I861" i="17"/>
  <c r="H861" i="17"/>
  <c r="G861" i="17"/>
  <c r="K860" i="17"/>
  <c r="J860" i="17"/>
  <c r="I860" i="17"/>
  <c r="H860" i="17"/>
  <c r="G860" i="17"/>
  <c r="K859" i="17"/>
  <c r="J859" i="17"/>
  <c r="I859" i="17"/>
  <c r="H859" i="17"/>
  <c r="G859" i="17"/>
  <c r="K857" i="17"/>
  <c r="J857" i="17"/>
  <c r="I857" i="17"/>
  <c r="H857" i="17"/>
  <c r="G857" i="17"/>
  <c r="K856" i="17"/>
  <c r="J856" i="17"/>
  <c r="I856" i="17"/>
  <c r="H856" i="17"/>
  <c r="G856" i="17"/>
  <c r="K855" i="17"/>
  <c r="J855" i="17"/>
  <c r="I855" i="17"/>
  <c r="H855" i="17"/>
  <c r="G855" i="17"/>
  <c r="K854" i="17"/>
  <c r="J854" i="17"/>
  <c r="I854" i="17"/>
  <c r="H854" i="17"/>
  <c r="G854" i="17"/>
  <c r="K853" i="17"/>
  <c r="J853" i="17"/>
  <c r="I853" i="17"/>
  <c r="H853" i="17"/>
  <c r="G853" i="17"/>
  <c r="K852" i="17"/>
  <c r="J852" i="17"/>
  <c r="I852" i="17"/>
  <c r="H852" i="17"/>
  <c r="G852" i="17"/>
  <c r="K851" i="17"/>
  <c r="J851" i="17"/>
  <c r="I851" i="17"/>
  <c r="H851" i="17"/>
  <c r="G851" i="17"/>
  <c r="K850" i="17"/>
  <c r="J850" i="17"/>
  <c r="I850" i="17"/>
  <c r="H850" i="17"/>
  <c r="G850" i="17"/>
  <c r="K849" i="17"/>
  <c r="J849" i="17"/>
  <c r="I849" i="17"/>
  <c r="H849" i="17"/>
  <c r="G849" i="17"/>
  <c r="K848" i="17"/>
  <c r="J848" i="17"/>
  <c r="I848" i="17"/>
  <c r="H848" i="17"/>
  <c r="G848" i="17"/>
  <c r="K847" i="17"/>
  <c r="J847" i="17"/>
  <c r="I847" i="17"/>
  <c r="H847" i="17"/>
  <c r="G847" i="17"/>
  <c r="K846" i="17"/>
  <c r="J846" i="17"/>
  <c r="I846" i="17"/>
  <c r="H846" i="17"/>
  <c r="G846" i="17"/>
  <c r="K845" i="17"/>
  <c r="J845" i="17"/>
  <c r="I845" i="17"/>
  <c r="H845" i="17"/>
  <c r="G845" i="17"/>
  <c r="K843" i="17"/>
  <c r="J843" i="17"/>
  <c r="I843" i="17"/>
  <c r="H843" i="17"/>
  <c r="G843" i="17"/>
  <c r="K842" i="17"/>
  <c r="J842" i="17"/>
  <c r="I842" i="17"/>
  <c r="H842" i="17"/>
  <c r="G842" i="17"/>
  <c r="K841" i="17"/>
  <c r="J841" i="17"/>
  <c r="I841" i="17"/>
  <c r="H841" i="17"/>
  <c r="G841" i="17"/>
  <c r="K840" i="17"/>
  <c r="J840" i="17"/>
  <c r="I840" i="17"/>
  <c r="H840" i="17"/>
  <c r="G840" i="17"/>
  <c r="K839" i="17"/>
  <c r="J839" i="17"/>
  <c r="I839" i="17"/>
  <c r="H839" i="17"/>
  <c r="G839" i="17"/>
  <c r="K838" i="17"/>
  <c r="J838" i="17"/>
  <c r="I838" i="17"/>
  <c r="H838" i="17"/>
  <c r="G838" i="17"/>
  <c r="K837" i="17"/>
  <c r="J837" i="17"/>
  <c r="I837" i="17"/>
  <c r="H837" i="17"/>
  <c r="G837" i="17"/>
  <c r="K836" i="17"/>
  <c r="J836" i="17"/>
  <c r="I836" i="17"/>
  <c r="H836" i="17"/>
  <c r="G836" i="17"/>
  <c r="K835" i="17"/>
  <c r="J835" i="17"/>
  <c r="I835" i="17"/>
  <c r="H835" i="17"/>
  <c r="G835" i="17"/>
  <c r="K834" i="17"/>
  <c r="J834" i="17"/>
  <c r="I834" i="17"/>
  <c r="H834" i="17"/>
  <c r="G834" i="17"/>
  <c r="K833" i="17"/>
  <c r="J833" i="17"/>
  <c r="I833" i="17"/>
  <c r="H833" i="17"/>
  <c r="G833" i="17"/>
  <c r="K832" i="17"/>
  <c r="J832" i="17"/>
  <c r="I832" i="17"/>
  <c r="H832" i="17"/>
  <c r="G832" i="17"/>
  <c r="K831" i="17"/>
  <c r="J831" i="17"/>
  <c r="I831" i="17"/>
  <c r="H831" i="17"/>
  <c r="G831" i="17"/>
  <c r="K829" i="17"/>
  <c r="J829" i="17"/>
  <c r="I829" i="17"/>
  <c r="H829" i="17"/>
  <c r="G829" i="17"/>
  <c r="K828" i="17"/>
  <c r="J828" i="17"/>
  <c r="I828" i="17"/>
  <c r="H828" i="17"/>
  <c r="G828" i="17"/>
  <c r="K827" i="17"/>
  <c r="J827" i="17"/>
  <c r="I827" i="17"/>
  <c r="H827" i="17"/>
  <c r="G827" i="17"/>
  <c r="K826" i="17"/>
  <c r="J826" i="17"/>
  <c r="I826" i="17"/>
  <c r="H826" i="17"/>
  <c r="G826" i="17"/>
  <c r="K825" i="17"/>
  <c r="J825" i="17"/>
  <c r="I825" i="17"/>
  <c r="H825" i="17"/>
  <c r="G825" i="17"/>
  <c r="K824" i="17"/>
  <c r="J824" i="17"/>
  <c r="I824" i="17"/>
  <c r="H824" i="17"/>
  <c r="G824" i="17"/>
  <c r="K823" i="17"/>
  <c r="J823" i="17"/>
  <c r="I823" i="17"/>
  <c r="H823" i="17"/>
  <c r="G823" i="17"/>
  <c r="K822" i="17"/>
  <c r="J822" i="17"/>
  <c r="I822" i="17"/>
  <c r="H822" i="17"/>
  <c r="G822" i="17"/>
  <c r="K821" i="17"/>
  <c r="J821" i="17"/>
  <c r="I821" i="17"/>
  <c r="H821" i="17"/>
  <c r="G821" i="17"/>
  <c r="K820" i="17"/>
  <c r="J820" i="17"/>
  <c r="I820" i="17"/>
  <c r="H820" i="17"/>
  <c r="G820" i="17"/>
  <c r="K819" i="17"/>
  <c r="J819" i="17"/>
  <c r="I819" i="17"/>
  <c r="H819" i="17"/>
  <c r="G819" i="17"/>
  <c r="K818" i="17"/>
  <c r="J818" i="17"/>
  <c r="I818" i="17"/>
  <c r="H818" i="17"/>
  <c r="G818" i="17"/>
  <c r="K817" i="17"/>
  <c r="J817" i="17"/>
  <c r="I817" i="17"/>
  <c r="H817" i="17"/>
  <c r="G817" i="17"/>
  <c r="K816" i="17"/>
  <c r="J816" i="17"/>
  <c r="I816" i="17"/>
  <c r="H816" i="17"/>
  <c r="G816" i="17"/>
  <c r="K815" i="17"/>
  <c r="J815" i="17"/>
  <c r="I815" i="17"/>
  <c r="H815" i="17"/>
  <c r="G815" i="17"/>
  <c r="K814" i="17"/>
  <c r="J814" i="17"/>
  <c r="I814" i="17"/>
  <c r="H814" i="17"/>
  <c r="G814" i="17"/>
  <c r="K813" i="17"/>
  <c r="J813" i="17"/>
  <c r="I813" i="17"/>
  <c r="H813" i="17"/>
  <c r="G813" i="17"/>
  <c r="K811" i="17"/>
  <c r="J811" i="17"/>
  <c r="I811" i="17"/>
  <c r="H811" i="17"/>
  <c r="G811" i="17"/>
  <c r="K810" i="17"/>
  <c r="J810" i="17"/>
  <c r="I810" i="17"/>
  <c r="H810" i="17"/>
  <c r="G810" i="17"/>
  <c r="K809" i="17"/>
  <c r="J809" i="17"/>
  <c r="I809" i="17"/>
  <c r="H809" i="17"/>
  <c r="G809" i="17"/>
  <c r="K808" i="17"/>
  <c r="J808" i="17"/>
  <c r="I808" i="17"/>
  <c r="H808" i="17"/>
  <c r="G808" i="17"/>
  <c r="K807" i="17"/>
  <c r="J807" i="17"/>
  <c r="I807" i="17"/>
  <c r="H807" i="17"/>
  <c r="G807" i="17"/>
  <c r="K806" i="17"/>
  <c r="J806" i="17"/>
  <c r="I806" i="17"/>
  <c r="H806" i="17"/>
  <c r="G806" i="17"/>
  <c r="K805" i="17"/>
  <c r="J805" i="17"/>
  <c r="I805" i="17"/>
  <c r="H805" i="17"/>
  <c r="G805" i="17"/>
  <c r="K804" i="17"/>
  <c r="J804" i="17"/>
  <c r="I804" i="17"/>
  <c r="H804" i="17"/>
  <c r="G804" i="17"/>
  <c r="K803" i="17"/>
  <c r="J803" i="17"/>
  <c r="I803" i="17"/>
  <c r="H803" i="17"/>
  <c r="G803" i="17"/>
  <c r="K802" i="17"/>
  <c r="J802" i="17"/>
  <c r="I802" i="17"/>
  <c r="H802" i="17"/>
  <c r="G802" i="17"/>
  <c r="K801" i="17"/>
  <c r="J801" i="17"/>
  <c r="I801" i="17"/>
  <c r="H801" i="17"/>
  <c r="G801" i="17"/>
  <c r="K800" i="17"/>
  <c r="J800" i="17"/>
  <c r="I800" i="17"/>
  <c r="H800" i="17"/>
  <c r="G800" i="17"/>
  <c r="K799" i="17"/>
  <c r="J799" i="17"/>
  <c r="I799" i="17"/>
  <c r="H799" i="17"/>
  <c r="G799" i="17"/>
  <c r="K798" i="17"/>
  <c r="J798" i="17"/>
  <c r="I798" i="17"/>
  <c r="H798" i="17"/>
  <c r="G798" i="17"/>
  <c r="K797" i="17"/>
  <c r="J797" i="17"/>
  <c r="I797" i="17"/>
  <c r="H797" i="17"/>
  <c r="G797" i="17"/>
  <c r="K796" i="17"/>
  <c r="J796" i="17"/>
  <c r="I796" i="17"/>
  <c r="H796" i="17"/>
  <c r="G796" i="17"/>
  <c r="K795" i="17"/>
  <c r="J795" i="17"/>
  <c r="I795" i="17"/>
  <c r="H795" i="17"/>
  <c r="G795" i="17"/>
  <c r="K793" i="17"/>
  <c r="J793" i="17"/>
  <c r="I793" i="17"/>
  <c r="H793" i="17"/>
  <c r="G793" i="17"/>
  <c r="K792" i="17"/>
  <c r="J792" i="17"/>
  <c r="I792" i="17"/>
  <c r="H792" i="17"/>
  <c r="G792" i="17"/>
  <c r="K791" i="17"/>
  <c r="J791" i="17"/>
  <c r="I791" i="17"/>
  <c r="H791" i="17"/>
  <c r="G791" i="17"/>
  <c r="K790" i="17"/>
  <c r="J790" i="17"/>
  <c r="I790" i="17"/>
  <c r="H790" i="17"/>
  <c r="G790" i="17"/>
  <c r="K789" i="17"/>
  <c r="J789" i="17"/>
  <c r="I789" i="17"/>
  <c r="H789" i="17"/>
  <c r="G789" i="17"/>
  <c r="K788" i="17"/>
  <c r="J788" i="17"/>
  <c r="I788" i="17"/>
  <c r="H788" i="17"/>
  <c r="G788" i="17"/>
  <c r="K787" i="17"/>
  <c r="J787" i="17"/>
  <c r="I787" i="17"/>
  <c r="H787" i="17"/>
  <c r="G787" i="17"/>
  <c r="K786" i="17"/>
  <c r="J786" i="17"/>
  <c r="I786" i="17"/>
  <c r="H786" i="17"/>
  <c r="G786" i="17"/>
  <c r="K785" i="17"/>
  <c r="J785" i="17"/>
  <c r="I785" i="17"/>
  <c r="H785" i="17"/>
  <c r="G785" i="17"/>
  <c r="K784" i="17"/>
  <c r="J784" i="17"/>
  <c r="I784" i="17"/>
  <c r="H784" i="17"/>
  <c r="G784" i="17"/>
  <c r="K783" i="17"/>
  <c r="J783" i="17"/>
  <c r="I783" i="17"/>
  <c r="H783" i="17"/>
  <c r="G783" i="17"/>
  <c r="K781" i="17"/>
  <c r="J781" i="17"/>
  <c r="I781" i="17"/>
  <c r="H781" i="17"/>
  <c r="G781" i="17"/>
  <c r="K780" i="17"/>
  <c r="J780" i="17"/>
  <c r="I780" i="17"/>
  <c r="H780" i="17"/>
  <c r="G780" i="17"/>
  <c r="K779" i="17"/>
  <c r="J779" i="17"/>
  <c r="I779" i="17"/>
  <c r="H779" i="17"/>
  <c r="G779" i="17"/>
  <c r="K778" i="17"/>
  <c r="J778" i="17"/>
  <c r="I778" i="17"/>
  <c r="H778" i="17"/>
  <c r="G778" i="17"/>
  <c r="K777" i="17"/>
  <c r="J777" i="17"/>
  <c r="I777" i="17"/>
  <c r="H777" i="17"/>
  <c r="G777" i="17"/>
  <c r="K776" i="17"/>
  <c r="J776" i="17"/>
  <c r="I776" i="17"/>
  <c r="H776" i="17"/>
  <c r="G776" i="17"/>
  <c r="K775" i="17"/>
  <c r="J775" i="17"/>
  <c r="I775" i="17"/>
  <c r="H775" i="17"/>
  <c r="G775" i="17"/>
  <c r="K774" i="17"/>
  <c r="J774" i="17"/>
  <c r="I774" i="17"/>
  <c r="H774" i="17"/>
  <c r="G774" i="17"/>
  <c r="K773" i="17"/>
  <c r="J773" i="17"/>
  <c r="I773" i="17"/>
  <c r="H773" i="17"/>
  <c r="G773" i="17"/>
  <c r="K772" i="17"/>
  <c r="J772" i="17"/>
  <c r="I772" i="17"/>
  <c r="H772" i="17"/>
  <c r="G772" i="17"/>
  <c r="K771" i="17"/>
  <c r="J771" i="17"/>
  <c r="I771" i="17"/>
  <c r="H771" i="17"/>
  <c r="G771" i="17"/>
  <c r="K770" i="17"/>
  <c r="J770" i="17"/>
  <c r="I770" i="17"/>
  <c r="H770" i="17"/>
  <c r="G770" i="17"/>
  <c r="K768" i="17"/>
  <c r="J768" i="17"/>
  <c r="I768" i="17"/>
  <c r="H768" i="17"/>
  <c r="G768" i="17"/>
  <c r="K767" i="17"/>
  <c r="J767" i="17"/>
  <c r="I767" i="17"/>
  <c r="H767" i="17"/>
  <c r="G767" i="17"/>
  <c r="K766" i="17"/>
  <c r="J766" i="17"/>
  <c r="I766" i="17"/>
  <c r="H766" i="17"/>
  <c r="G766" i="17"/>
  <c r="K765" i="17"/>
  <c r="J765" i="17"/>
  <c r="I765" i="17"/>
  <c r="H765" i="17"/>
  <c r="G765" i="17"/>
  <c r="K764" i="17"/>
  <c r="J764" i="17"/>
  <c r="I764" i="17"/>
  <c r="H764" i="17"/>
  <c r="G764" i="17"/>
  <c r="K763" i="17"/>
  <c r="J763" i="17"/>
  <c r="I763" i="17"/>
  <c r="H763" i="17"/>
  <c r="G763" i="17"/>
  <c r="K762" i="17"/>
  <c r="J762" i="17"/>
  <c r="I762" i="17"/>
  <c r="H762" i="17"/>
  <c r="G762" i="17"/>
  <c r="K761" i="17"/>
  <c r="J761" i="17"/>
  <c r="I761" i="17"/>
  <c r="H761" i="17"/>
  <c r="G761" i="17"/>
  <c r="K760" i="17"/>
  <c r="J760" i="17"/>
  <c r="I760" i="17"/>
  <c r="H760" i="17"/>
  <c r="G760" i="17"/>
  <c r="K759" i="17"/>
  <c r="J759" i="17"/>
  <c r="I759" i="17"/>
  <c r="H759" i="17"/>
  <c r="G759" i="17"/>
  <c r="K758" i="17"/>
  <c r="J758" i="17"/>
  <c r="I758" i="17"/>
  <c r="H758" i="17"/>
  <c r="G758" i="17"/>
  <c r="K757" i="17"/>
  <c r="J757" i="17"/>
  <c r="I757" i="17"/>
  <c r="H757" i="17"/>
  <c r="G757" i="17"/>
  <c r="K756" i="17"/>
  <c r="J756" i="17"/>
  <c r="I756" i="17"/>
  <c r="H756" i="17"/>
  <c r="G756" i="17"/>
  <c r="K755" i="17"/>
  <c r="J755" i="17"/>
  <c r="I755" i="17"/>
  <c r="H755" i="17"/>
  <c r="G755" i="17"/>
  <c r="K754" i="17"/>
  <c r="J754" i="17"/>
  <c r="I754" i="17"/>
  <c r="H754" i="17"/>
  <c r="G754" i="17"/>
  <c r="K753" i="17"/>
  <c r="J753" i="17"/>
  <c r="I753" i="17"/>
  <c r="H753" i="17"/>
  <c r="G753" i="17"/>
  <c r="K752" i="17"/>
  <c r="J752" i="17"/>
  <c r="I752" i="17"/>
  <c r="H752" i="17"/>
  <c r="G752" i="17"/>
  <c r="K750" i="17"/>
  <c r="J750" i="17"/>
  <c r="I750" i="17"/>
  <c r="H750" i="17"/>
  <c r="G750" i="17"/>
  <c r="K749" i="17"/>
  <c r="J749" i="17"/>
  <c r="I749" i="17"/>
  <c r="H749" i="17"/>
  <c r="G749" i="17"/>
  <c r="K748" i="17"/>
  <c r="J748" i="17"/>
  <c r="I748" i="17"/>
  <c r="H748" i="17"/>
  <c r="G748" i="17"/>
  <c r="K747" i="17"/>
  <c r="J747" i="17"/>
  <c r="I747" i="17"/>
  <c r="H747" i="17"/>
  <c r="G747" i="17"/>
  <c r="K746" i="17"/>
  <c r="J746" i="17"/>
  <c r="I746" i="17"/>
  <c r="H746" i="17"/>
  <c r="G746" i="17"/>
  <c r="K745" i="17"/>
  <c r="J745" i="17"/>
  <c r="I745" i="17"/>
  <c r="H745" i="17"/>
  <c r="G745" i="17"/>
  <c r="K744" i="17"/>
  <c r="J744" i="17"/>
  <c r="I744" i="17"/>
  <c r="H744" i="17"/>
  <c r="G744" i="17"/>
  <c r="K743" i="17"/>
  <c r="J743" i="17"/>
  <c r="I743" i="17"/>
  <c r="H743" i="17"/>
  <c r="G743" i="17"/>
  <c r="K742" i="17"/>
  <c r="J742" i="17"/>
  <c r="I742" i="17"/>
  <c r="H742" i="17"/>
  <c r="G742" i="17"/>
  <c r="K741" i="17"/>
  <c r="J741" i="17"/>
  <c r="I741" i="17"/>
  <c r="H741" i="17"/>
  <c r="G741" i="17"/>
  <c r="K740" i="17"/>
  <c r="J740" i="17"/>
  <c r="I740" i="17"/>
  <c r="H740" i="17"/>
  <c r="G740" i="17"/>
  <c r="K739" i="17"/>
  <c r="J739" i="17"/>
  <c r="I739" i="17"/>
  <c r="H739" i="17"/>
  <c r="G739" i="17"/>
  <c r="K738" i="17"/>
  <c r="J738" i="17"/>
  <c r="I738" i="17"/>
  <c r="H738" i="17"/>
  <c r="G738" i="17"/>
  <c r="K737" i="17"/>
  <c r="J737" i="17"/>
  <c r="I737" i="17"/>
  <c r="H737" i="17"/>
  <c r="G737" i="17"/>
  <c r="K736" i="17"/>
  <c r="J736" i="17"/>
  <c r="I736" i="17"/>
  <c r="H736" i="17"/>
  <c r="G736" i="17"/>
  <c r="K734" i="17"/>
  <c r="J734" i="17"/>
  <c r="I734" i="17"/>
  <c r="H734" i="17"/>
  <c r="G734" i="17"/>
  <c r="K733" i="17"/>
  <c r="J733" i="17"/>
  <c r="I733" i="17"/>
  <c r="H733" i="17"/>
  <c r="G733" i="17"/>
  <c r="K732" i="17"/>
  <c r="J732" i="17"/>
  <c r="I732" i="17"/>
  <c r="H732" i="17"/>
  <c r="G732" i="17"/>
  <c r="K731" i="17"/>
  <c r="J731" i="17"/>
  <c r="I731" i="17"/>
  <c r="H731" i="17"/>
  <c r="G731" i="17"/>
  <c r="K730" i="17"/>
  <c r="J730" i="17"/>
  <c r="I730" i="17"/>
  <c r="H730" i="17"/>
  <c r="G730" i="17"/>
  <c r="K729" i="17"/>
  <c r="J729" i="17"/>
  <c r="I729" i="17"/>
  <c r="H729" i="17"/>
  <c r="G729" i="17"/>
  <c r="K728" i="17"/>
  <c r="J728" i="17"/>
  <c r="I728" i="17"/>
  <c r="H728" i="17"/>
  <c r="G728" i="17"/>
  <c r="K727" i="17"/>
  <c r="J727" i="17"/>
  <c r="I727" i="17"/>
  <c r="H727" i="17"/>
  <c r="G727" i="17"/>
  <c r="K726" i="17"/>
  <c r="J726" i="17"/>
  <c r="I726" i="17"/>
  <c r="H726" i="17"/>
  <c r="G726" i="17"/>
  <c r="K725" i="17"/>
  <c r="J725" i="17"/>
  <c r="I725" i="17"/>
  <c r="H725" i="17"/>
  <c r="G725" i="17"/>
  <c r="K724" i="17"/>
  <c r="J724" i="17"/>
  <c r="I724" i="17"/>
  <c r="H724" i="17"/>
  <c r="G724" i="17"/>
  <c r="K723" i="17"/>
  <c r="J723" i="17"/>
  <c r="I723" i="17"/>
  <c r="H723" i="17"/>
  <c r="G723" i="17"/>
  <c r="K722" i="17"/>
  <c r="J722" i="17"/>
  <c r="I722" i="17"/>
  <c r="H722" i="17"/>
  <c r="G722" i="17"/>
  <c r="K720" i="17"/>
  <c r="J720" i="17"/>
  <c r="I720" i="17"/>
  <c r="H720" i="17"/>
  <c r="G720" i="17"/>
  <c r="K719" i="17"/>
  <c r="J719" i="17"/>
  <c r="I719" i="17"/>
  <c r="H719" i="17"/>
  <c r="G719" i="17"/>
  <c r="K718" i="17"/>
  <c r="J718" i="17"/>
  <c r="I718" i="17"/>
  <c r="H718" i="17"/>
  <c r="G718" i="17"/>
  <c r="K717" i="17"/>
  <c r="J717" i="17"/>
  <c r="I717" i="17"/>
  <c r="H717" i="17"/>
  <c r="G717" i="17"/>
  <c r="K716" i="17"/>
  <c r="J716" i="17"/>
  <c r="I716" i="17"/>
  <c r="H716" i="17"/>
  <c r="G716" i="17"/>
  <c r="K715" i="17"/>
  <c r="J715" i="17"/>
  <c r="I715" i="17"/>
  <c r="H715" i="17"/>
  <c r="G715" i="17"/>
  <c r="K714" i="17"/>
  <c r="J714" i="17"/>
  <c r="I714" i="17"/>
  <c r="H714" i="17"/>
  <c r="G714" i="17"/>
  <c r="K713" i="17"/>
  <c r="J713" i="17"/>
  <c r="I713" i="17"/>
  <c r="H713" i="17"/>
  <c r="G713" i="17"/>
  <c r="K712" i="17"/>
  <c r="J712" i="17"/>
  <c r="I712" i="17"/>
  <c r="H712" i="17"/>
  <c r="G712" i="17"/>
  <c r="K711" i="17"/>
  <c r="J711" i="17"/>
  <c r="I711" i="17"/>
  <c r="H711" i="17"/>
  <c r="G711" i="17"/>
  <c r="K710" i="17"/>
  <c r="J710" i="17"/>
  <c r="I710" i="17"/>
  <c r="H710" i="17"/>
  <c r="G710" i="17"/>
  <c r="K709" i="17"/>
  <c r="J709" i="17"/>
  <c r="I709" i="17"/>
  <c r="H709" i="17"/>
  <c r="G709" i="17"/>
  <c r="K708" i="17"/>
  <c r="J708" i="17"/>
  <c r="I708" i="17"/>
  <c r="H708" i="17"/>
  <c r="G708" i="17"/>
  <c r="K707" i="17"/>
  <c r="J707" i="17"/>
  <c r="I707" i="17"/>
  <c r="H707" i="17"/>
  <c r="G707" i="17"/>
  <c r="K706" i="17"/>
  <c r="J706" i="17"/>
  <c r="I706" i="17"/>
  <c r="H706" i="17"/>
  <c r="G706" i="17"/>
  <c r="K705" i="17"/>
  <c r="J705" i="17"/>
  <c r="I705" i="17"/>
  <c r="H705" i="17"/>
  <c r="G705" i="17"/>
  <c r="K704" i="17"/>
  <c r="J704" i="17"/>
  <c r="I704" i="17"/>
  <c r="H704" i="17"/>
  <c r="G704" i="17"/>
  <c r="K703" i="17"/>
  <c r="J703" i="17"/>
  <c r="I703" i="17"/>
  <c r="H703" i="17"/>
  <c r="G703" i="17"/>
  <c r="K702" i="17"/>
  <c r="J702" i="17"/>
  <c r="I702" i="17"/>
  <c r="H702" i="17"/>
  <c r="G702" i="17"/>
  <c r="K701" i="17"/>
  <c r="J701" i="17"/>
  <c r="I701" i="17"/>
  <c r="H701" i="17"/>
  <c r="G701" i="17"/>
  <c r="K700" i="17"/>
  <c r="J700" i="17"/>
  <c r="I700" i="17"/>
  <c r="H700" i="17"/>
  <c r="G700" i="17"/>
  <c r="K699" i="17"/>
  <c r="J699" i="17"/>
  <c r="I699" i="17"/>
  <c r="H699" i="17"/>
  <c r="G699" i="17"/>
  <c r="K698" i="17"/>
  <c r="J698" i="17"/>
  <c r="I698" i="17"/>
  <c r="H698" i="17"/>
  <c r="G698" i="17"/>
  <c r="K697" i="17"/>
  <c r="J697" i="17"/>
  <c r="I697" i="17"/>
  <c r="H697" i="17"/>
  <c r="G697" i="17"/>
  <c r="K696" i="17"/>
  <c r="J696" i="17"/>
  <c r="I696" i="17"/>
  <c r="H696" i="17"/>
  <c r="G696" i="17"/>
  <c r="K695" i="17"/>
  <c r="J695" i="17"/>
  <c r="I695" i="17"/>
  <c r="H695" i="17"/>
  <c r="G695" i="17"/>
  <c r="K694" i="17"/>
  <c r="J694" i="17"/>
  <c r="I694" i="17"/>
  <c r="H694" i="17"/>
  <c r="G694" i="17"/>
  <c r="K693" i="17"/>
  <c r="J693" i="17"/>
  <c r="I693" i="17"/>
  <c r="H693" i="17"/>
  <c r="G693" i="17"/>
  <c r="K692" i="17"/>
  <c r="J692" i="17"/>
  <c r="I692" i="17"/>
  <c r="H692" i="17"/>
  <c r="G692" i="17"/>
  <c r="K690" i="17"/>
  <c r="J690" i="17"/>
  <c r="I690" i="17"/>
  <c r="H690" i="17"/>
  <c r="G690" i="17"/>
  <c r="K689" i="17"/>
  <c r="J689" i="17"/>
  <c r="I689" i="17"/>
  <c r="H689" i="17"/>
  <c r="G689" i="17"/>
  <c r="K688" i="17"/>
  <c r="J688" i="17"/>
  <c r="I688" i="17"/>
  <c r="H688" i="17"/>
  <c r="G688" i="17"/>
  <c r="K687" i="17"/>
  <c r="J687" i="17"/>
  <c r="I687" i="17"/>
  <c r="H687" i="17"/>
  <c r="G687" i="17"/>
  <c r="K686" i="17"/>
  <c r="J686" i="17"/>
  <c r="I686" i="17"/>
  <c r="H686" i="17"/>
  <c r="G686" i="17"/>
  <c r="K685" i="17"/>
  <c r="J685" i="17"/>
  <c r="I685" i="17"/>
  <c r="H685" i="17"/>
  <c r="G685" i="17"/>
  <c r="K684" i="17"/>
  <c r="J684" i="17"/>
  <c r="I684" i="17"/>
  <c r="H684" i="17"/>
  <c r="G684" i="17"/>
  <c r="K683" i="17"/>
  <c r="J683" i="17"/>
  <c r="I683" i="17"/>
  <c r="H683" i="17"/>
  <c r="G683" i="17"/>
  <c r="K682" i="17"/>
  <c r="J682" i="17"/>
  <c r="I682" i="17"/>
  <c r="H682" i="17"/>
  <c r="G682" i="17"/>
  <c r="K681" i="17"/>
  <c r="J681" i="17"/>
  <c r="I681" i="17"/>
  <c r="H681" i="17"/>
  <c r="G681" i="17"/>
  <c r="K680" i="17"/>
  <c r="J680" i="17"/>
  <c r="I680" i="17"/>
  <c r="H680" i="17"/>
  <c r="G680" i="17"/>
  <c r="K678" i="17"/>
  <c r="J678" i="17"/>
  <c r="I678" i="17"/>
  <c r="H678" i="17"/>
  <c r="G678" i="17"/>
  <c r="K677" i="17"/>
  <c r="J677" i="17"/>
  <c r="I677" i="17"/>
  <c r="H677" i="17"/>
  <c r="G677" i="17"/>
  <c r="K676" i="17"/>
  <c r="J676" i="17"/>
  <c r="I676" i="17"/>
  <c r="H676" i="17"/>
  <c r="G676" i="17"/>
  <c r="K675" i="17"/>
  <c r="J675" i="17"/>
  <c r="I675" i="17"/>
  <c r="H675" i="17"/>
  <c r="G675" i="17"/>
  <c r="K674" i="17"/>
  <c r="J674" i="17"/>
  <c r="I674" i="17"/>
  <c r="H674" i="17"/>
  <c r="G674" i="17"/>
  <c r="K673" i="17"/>
  <c r="J673" i="17"/>
  <c r="I673" i="17"/>
  <c r="H673" i="17"/>
  <c r="G673" i="17"/>
  <c r="K672" i="17"/>
  <c r="J672" i="17"/>
  <c r="I672" i="17"/>
  <c r="H672" i="17"/>
  <c r="G672" i="17"/>
  <c r="K671" i="17"/>
  <c r="J671" i="17"/>
  <c r="I671" i="17"/>
  <c r="H671" i="17"/>
  <c r="G671" i="17"/>
  <c r="K670" i="17"/>
  <c r="J670" i="17"/>
  <c r="I670" i="17"/>
  <c r="H670" i="17"/>
  <c r="G670" i="17"/>
  <c r="K669" i="17"/>
  <c r="J669" i="17"/>
  <c r="I669" i="17"/>
  <c r="H669" i="17"/>
  <c r="G669" i="17"/>
  <c r="K668" i="17"/>
  <c r="J668" i="17"/>
  <c r="I668" i="17"/>
  <c r="H668" i="17"/>
  <c r="G668" i="17"/>
  <c r="K667" i="17"/>
  <c r="J667" i="17"/>
  <c r="I667" i="17"/>
  <c r="H667" i="17"/>
  <c r="G667" i="17"/>
  <c r="K665" i="17"/>
  <c r="J665" i="17"/>
  <c r="I665" i="17"/>
  <c r="H665" i="17"/>
  <c r="G665" i="17"/>
  <c r="K664" i="17"/>
  <c r="J664" i="17"/>
  <c r="I664" i="17"/>
  <c r="H664" i="17"/>
  <c r="G664" i="17"/>
  <c r="K663" i="17"/>
  <c r="J663" i="17"/>
  <c r="I663" i="17"/>
  <c r="H663" i="17"/>
  <c r="G663" i="17"/>
  <c r="K662" i="17"/>
  <c r="J662" i="17"/>
  <c r="I662" i="17"/>
  <c r="H662" i="17"/>
  <c r="G662" i="17"/>
  <c r="K661" i="17"/>
  <c r="J661" i="17"/>
  <c r="I661" i="17"/>
  <c r="H661" i="17"/>
  <c r="G661" i="17"/>
  <c r="K660" i="17"/>
  <c r="J660" i="17"/>
  <c r="I660" i="17"/>
  <c r="H660" i="17"/>
  <c r="G660" i="17"/>
  <c r="K659" i="17"/>
  <c r="J659" i="17"/>
  <c r="I659" i="17"/>
  <c r="H659" i="17"/>
  <c r="G659" i="17"/>
  <c r="K658" i="17"/>
  <c r="J658" i="17"/>
  <c r="I658" i="17"/>
  <c r="H658" i="17"/>
  <c r="G658" i="17"/>
  <c r="K657" i="17"/>
  <c r="J657" i="17"/>
  <c r="I657" i="17"/>
  <c r="H657" i="17"/>
  <c r="G657" i="17"/>
  <c r="K656" i="17"/>
  <c r="J656" i="17"/>
  <c r="I656" i="17"/>
  <c r="H656" i="17"/>
  <c r="G656" i="17"/>
  <c r="K655" i="17"/>
  <c r="J655" i="17"/>
  <c r="I655" i="17"/>
  <c r="H655" i="17"/>
  <c r="G655" i="17"/>
  <c r="K654" i="17"/>
  <c r="J654" i="17"/>
  <c r="I654" i="17"/>
  <c r="H654" i="17"/>
  <c r="G654" i="17"/>
  <c r="K652" i="17"/>
  <c r="J652" i="17"/>
  <c r="I652" i="17"/>
  <c r="H652" i="17"/>
  <c r="G652" i="17"/>
  <c r="K651" i="17"/>
  <c r="J651" i="17"/>
  <c r="I651" i="17"/>
  <c r="H651" i="17"/>
  <c r="G651" i="17"/>
  <c r="K650" i="17"/>
  <c r="J650" i="17"/>
  <c r="I650" i="17"/>
  <c r="H650" i="17"/>
  <c r="G650" i="17"/>
  <c r="K649" i="17"/>
  <c r="J649" i="17"/>
  <c r="I649" i="17"/>
  <c r="H649" i="17"/>
  <c r="G649" i="17"/>
  <c r="K648" i="17"/>
  <c r="J648" i="17"/>
  <c r="I648" i="17"/>
  <c r="H648" i="17"/>
  <c r="G648" i="17"/>
  <c r="K647" i="17"/>
  <c r="J647" i="17"/>
  <c r="I647" i="17"/>
  <c r="H647" i="17"/>
  <c r="G647" i="17"/>
  <c r="K646" i="17"/>
  <c r="J646" i="17"/>
  <c r="I646" i="17"/>
  <c r="H646" i="17"/>
  <c r="G646" i="17"/>
  <c r="K645" i="17"/>
  <c r="J645" i="17"/>
  <c r="I645" i="17"/>
  <c r="H645" i="17"/>
  <c r="G645" i="17"/>
  <c r="K644" i="17"/>
  <c r="J644" i="17"/>
  <c r="I644" i="17"/>
  <c r="H644" i="17"/>
  <c r="G644" i="17"/>
  <c r="K643" i="17"/>
  <c r="J643" i="17"/>
  <c r="I643" i="17"/>
  <c r="H643" i="17"/>
  <c r="G643" i="17"/>
  <c r="K642" i="17"/>
  <c r="J642" i="17"/>
  <c r="I642" i="17"/>
  <c r="H642" i="17"/>
  <c r="G642" i="17"/>
  <c r="K641" i="17"/>
  <c r="J641" i="17"/>
  <c r="I641" i="17"/>
  <c r="H641" i="17"/>
  <c r="G641" i="17"/>
  <c r="K640" i="17"/>
  <c r="J640" i="17"/>
  <c r="I640" i="17"/>
  <c r="H640" i="17"/>
  <c r="G640" i="17"/>
  <c r="K638" i="17"/>
  <c r="J638" i="17"/>
  <c r="I638" i="17"/>
  <c r="H638" i="17"/>
  <c r="G638" i="17"/>
  <c r="K637" i="17"/>
  <c r="J637" i="17"/>
  <c r="I637" i="17"/>
  <c r="H637" i="17"/>
  <c r="G637" i="17"/>
  <c r="K636" i="17"/>
  <c r="J636" i="17"/>
  <c r="I636" i="17"/>
  <c r="H636" i="17"/>
  <c r="G636" i="17"/>
  <c r="K635" i="17"/>
  <c r="J635" i="17"/>
  <c r="I635" i="17"/>
  <c r="H635" i="17"/>
  <c r="G635" i="17"/>
  <c r="K634" i="17"/>
  <c r="J634" i="17"/>
  <c r="I634" i="17"/>
  <c r="H634" i="17"/>
  <c r="G634" i="17"/>
  <c r="K633" i="17"/>
  <c r="J633" i="17"/>
  <c r="I633" i="17"/>
  <c r="H633" i="17"/>
  <c r="G633" i="17"/>
  <c r="K632" i="17"/>
  <c r="J632" i="17"/>
  <c r="I632" i="17"/>
  <c r="H632" i="17"/>
  <c r="G632" i="17"/>
  <c r="K631" i="17"/>
  <c r="J631" i="17"/>
  <c r="I631" i="17"/>
  <c r="H631" i="17"/>
  <c r="G631" i="17"/>
  <c r="K630" i="17"/>
  <c r="J630" i="17"/>
  <c r="I630" i="17"/>
  <c r="H630" i="17"/>
  <c r="G630" i="17"/>
  <c r="K629" i="17"/>
  <c r="J629" i="17"/>
  <c r="I629" i="17"/>
  <c r="H629" i="17"/>
  <c r="G629" i="17"/>
  <c r="K628" i="17"/>
  <c r="J628" i="17"/>
  <c r="I628" i="17"/>
  <c r="H628" i="17"/>
  <c r="G628" i="17"/>
  <c r="K627" i="17"/>
  <c r="J627" i="17"/>
  <c r="I627" i="17"/>
  <c r="H627" i="17"/>
  <c r="G627" i="17"/>
  <c r="K626" i="17"/>
  <c r="J626" i="17"/>
  <c r="I626" i="17"/>
  <c r="H626" i="17"/>
  <c r="G626" i="17"/>
  <c r="K624" i="17"/>
  <c r="J624" i="17"/>
  <c r="I624" i="17"/>
  <c r="H624" i="17"/>
  <c r="G624" i="17"/>
  <c r="K623" i="17"/>
  <c r="J623" i="17"/>
  <c r="I623" i="17"/>
  <c r="H623" i="17"/>
  <c r="G623" i="17"/>
  <c r="K622" i="17"/>
  <c r="J622" i="17"/>
  <c r="I622" i="17"/>
  <c r="H622" i="17"/>
  <c r="G622" i="17"/>
  <c r="K621" i="17"/>
  <c r="J621" i="17"/>
  <c r="I621" i="17"/>
  <c r="H621" i="17"/>
  <c r="G621" i="17"/>
  <c r="K620" i="17"/>
  <c r="J620" i="17"/>
  <c r="I620" i="17"/>
  <c r="H620" i="17"/>
  <c r="G620" i="17"/>
  <c r="K619" i="17"/>
  <c r="J619" i="17"/>
  <c r="I619" i="17"/>
  <c r="H619" i="17"/>
  <c r="G619" i="17"/>
  <c r="K618" i="17"/>
  <c r="J618" i="17"/>
  <c r="I618" i="17"/>
  <c r="H618" i="17"/>
  <c r="G618" i="17"/>
  <c r="K617" i="17"/>
  <c r="J617" i="17"/>
  <c r="I617" i="17"/>
  <c r="H617" i="17"/>
  <c r="G617" i="17"/>
  <c r="K616" i="17"/>
  <c r="J616" i="17"/>
  <c r="I616" i="17"/>
  <c r="H616" i="17"/>
  <c r="G616" i="17"/>
  <c r="K615" i="17"/>
  <c r="J615" i="17"/>
  <c r="I615" i="17"/>
  <c r="H615" i="17"/>
  <c r="G615" i="17"/>
  <c r="K614" i="17"/>
  <c r="J614" i="17"/>
  <c r="I614" i="17"/>
  <c r="H614" i="17"/>
  <c r="G614" i="17"/>
  <c r="K613" i="17"/>
  <c r="J613" i="17"/>
  <c r="I613" i="17"/>
  <c r="H613" i="17"/>
  <c r="G613" i="17"/>
  <c r="K612" i="17"/>
  <c r="J612" i="17"/>
  <c r="I612" i="17"/>
  <c r="H612" i="17"/>
  <c r="G612" i="17"/>
  <c r="K611" i="17"/>
  <c r="J611" i="17"/>
  <c r="I611" i="17"/>
  <c r="H611" i="17"/>
  <c r="G611" i="17"/>
  <c r="K610" i="17"/>
  <c r="J610" i="17"/>
  <c r="I610" i="17"/>
  <c r="H610" i="17"/>
  <c r="G610" i="17"/>
  <c r="K609" i="17"/>
  <c r="J609" i="17"/>
  <c r="I609" i="17"/>
  <c r="H609" i="17"/>
  <c r="G609" i="17"/>
  <c r="K608" i="17"/>
  <c r="J608" i="17"/>
  <c r="I608" i="17"/>
  <c r="H608" i="17"/>
  <c r="G608" i="17"/>
  <c r="K607" i="17"/>
  <c r="J607" i="17"/>
  <c r="I607" i="17"/>
  <c r="H607" i="17"/>
  <c r="G607" i="17"/>
  <c r="K606" i="17"/>
  <c r="J606" i="17"/>
  <c r="I606" i="17"/>
  <c r="H606" i="17"/>
  <c r="G606" i="17"/>
  <c r="K605" i="17"/>
  <c r="J605" i="17"/>
  <c r="I605" i="17"/>
  <c r="H605" i="17"/>
  <c r="G605" i="17"/>
  <c r="K604" i="17"/>
  <c r="J604" i="17"/>
  <c r="I604" i="17"/>
  <c r="H604" i="17"/>
  <c r="G604" i="17"/>
  <c r="K603" i="17"/>
  <c r="J603" i="17"/>
  <c r="I603" i="17"/>
  <c r="H603" i="17"/>
  <c r="G603" i="17"/>
  <c r="K602" i="17"/>
  <c r="J602" i="17"/>
  <c r="I602" i="17"/>
  <c r="H602" i="17"/>
  <c r="G602" i="17"/>
  <c r="K601" i="17"/>
  <c r="J601" i="17"/>
  <c r="I601" i="17"/>
  <c r="H601" i="17"/>
  <c r="G601" i="17"/>
  <c r="K600" i="17"/>
  <c r="J600" i="17"/>
  <c r="I600" i="17"/>
  <c r="H600" i="17"/>
  <c r="G600" i="17"/>
  <c r="K599" i="17"/>
  <c r="J599" i="17"/>
  <c r="I599" i="17"/>
  <c r="H599" i="17"/>
  <c r="G599" i="17"/>
  <c r="K598" i="17"/>
  <c r="J598" i="17"/>
  <c r="I598" i="17"/>
  <c r="H598" i="17"/>
  <c r="G598" i="17"/>
  <c r="K597" i="17"/>
  <c r="J597" i="17"/>
  <c r="I597" i="17"/>
  <c r="H597" i="17"/>
  <c r="G597" i="17"/>
  <c r="K596" i="17"/>
  <c r="J596" i="17"/>
  <c r="I596" i="17"/>
  <c r="H596" i="17"/>
  <c r="G596" i="17"/>
  <c r="K595" i="17"/>
  <c r="J595" i="17"/>
  <c r="I595" i="17"/>
  <c r="H595" i="17"/>
  <c r="G595" i="17"/>
  <c r="K594" i="17"/>
  <c r="J594" i="17"/>
  <c r="I594" i="17"/>
  <c r="H594" i="17"/>
  <c r="G594" i="17"/>
  <c r="K591" i="17"/>
  <c r="J591" i="17"/>
  <c r="I591" i="17"/>
  <c r="H591" i="17"/>
  <c r="G591" i="17"/>
  <c r="K590" i="17"/>
  <c r="J590" i="17"/>
  <c r="I590" i="17"/>
  <c r="H590" i="17"/>
  <c r="G590" i="17"/>
  <c r="K589" i="17"/>
  <c r="J589" i="17"/>
  <c r="I589" i="17"/>
  <c r="H589" i="17"/>
  <c r="G589" i="17"/>
  <c r="K588" i="17"/>
  <c r="J588" i="17"/>
  <c r="I588" i="17"/>
  <c r="H588" i="17"/>
  <c r="G588" i="17"/>
  <c r="K587" i="17"/>
  <c r="J587" i="17"/>
  <c r="I587" i="17"/>
  <c r="H587" i="17"/>
  <c r="G587" i="17"/>
  <c r="K586" i="17"/>
  <c r="J586" i="17"/>
  <c r="I586" i="17"/>
  <c r="H586" i="17"/>
  <c r="G586" i="17"/>
  <c r="K585" i="17"/>
  <c r="J585" i="17"/>
  <c r="I585" i="17"/>
  <c r="H585" i="17"/>
  <c r="G585" i="17"/>
  <c r="K583" i="17"/>
  <c r="J583" i="17"/>
  <c r="I583" i="17"/>
  <c r="H583" i="17"/>
  <c r="G583" i="17"/>
  <c r="K582" i="17"/>
  <c r="J582" i="17"/>
  <c r="I582" i="17"/>
  <c r="H582" i="17"/>
  <c r="G582" i="17"/>
  <c r="K581" i="17"/>
  <c r="J581" i="17"/>
  <c r="I581" i="17"/>
  <c r="H581" i="17"/>
  <c r="G581" i="17"/>
  <c r="K580" i="17"/>
  <c r="J580" i="17"/>
  <c r="I580" i="17"/>
  <c r="H580" i="17"/>
  <c r="G580" i="17"/>
  <c r="K579" i="17"/>
  <c r="J579" i="17"/>
  <c r="I579" i="17"/>
  <c r="H579" i="17"/>
  <c r="G579" i="17"/>
  <c r="K578" i="17"/>
  <c r="J578" i="17"/>
  <c r="I578" i="17"/>
  <c r="H578" i="17"/>
  <c r="G578" i="17"/>
  <c r="K577" i="17"/>
  <c r="J577" i="17"/>
  <c r="I577" i="17"/>
  <c r="H577" i="17"/>
  <c r="G577" i="17"/>
  <c r="K576" i="17"/>
  <c r="J576" i="17"/>
  <c r="I576" i="17"/>
  <c r="H576" i="17"/>
  <c r="G576" i="17"/>
  <c r="K575" i="17"/>
  <c r="J575" i="17"/>
  <c r="I575" i="17"/>
  <c r="H575" i="17"/>
  <c r="G575" i="17"/>
  <c r="K574" i="17"/>
  <c r="J574" i="17"/>
  <c r="I574" i="17"/>
  <c r="H574" i="17"/>
  <c r="G574" i="17"/>
  <c r="K573" i="17"/>
  <c r="J573" i="17"/>
  <c r="I573" i="17"/>
  <c r="H573" i="17"/>
  <c r="G573" i="17"/>
  <c r="K572" i="17"/>
  <c r="J572" i="17"/>
  <c r="I572" i="17"/>
  <c r="H572" i="17"/>
  <c r="G572" i="17"/>
  <c r="K571" i="17"/>
  <c r="J571" i="17"/>
  <c r="I571" i="17"/>
  <c r="H571" i="17"/>
  <c r="G571" i="17"/>
  <c r="K570" i="17"/>
  <c r="J570" i="17"/>
  <c r="I570" i="17"/>
  <c r="H570" i="17"/>
  <c r="G570" i="17"/>
  <c r="K569" i="17"/>
  <c r="J569" i="17"/>
  <c r="I569" i="17"/>
  <c r="H569" i="17"/>
  <c r="G569" i="17"/>
  <c r="K568" i="17"/>
  <c r="J568" i="17"/>
  <c r="I568" i="17"/>
  <c r="H568" i="17"/>
  <c r="G568" i="17"/>
  <c r="K567" i="17"/>
  <c r="J567" i="17"/>
  <c r="I567" i="17"/>
  <c r="H567" i="17"/>
  <c r="G567" i="17"/>
  <c r="K566" i="17"/>
  <c r="J566" i="17"/>
  <c r="I566" i="17"/>
  <c r="H566" i="17"/>
  <c r="G566" i="17"/>
  <c r="K565" i="17"/>
  <c r="J565" i="17"/>
  <c r="I565" i="17"/>
  <c r="H565" i="17"/>
  <c r="G565" i="17"/>
  <c r="K564" i="17"/>
  <c r="J564" i="17"/>
  <c r="I564" i="17"/>
  <c r="H564" i="17"/>
  <c r="G564" i="17"/>
  <c r="K563" i="17"/>
  <c r="J563" i="17"/>
  <c r="I563" i="17"/>
  <c r="H563" i="17"/>
  <c r="G563" i="17"/>
  <c r="K562" i="17"/>
  <c r="J562" i="17"/>
  <c r="I562" i="17"/>
  <c r="H562" i="17"/>
  <c r="G562" i="17"/>
  <c r="K561" i="17"/>
  <c r="J561" i="17"/>
  <c r="I561" i="17"/>
  <c r="H561" i="17"/>
  <c r="G561" i="17"/>
  <c r="K560" i="17"/>
  <c r="J560" i="17"/>
  <c r="I560" i="17"/>
  <c r="H560" i="17"/>
  <c r="G560" i="17"/>
  <c r="K559" i="17"/>
  <c r="J559" i="17"/>
  <c r="I559" i="17"/>
  <c r="H559" i="17"/>
  <c r="G559" i="17"/>
  <c r="K557" i="17"/>
  <c r="J557" i="17"/>
  <c r="I557" i="17"/>
  <c r="H557" i="17"/>
  <c r="G557" i="17"/>
  <c r="K556" i="17"/>
  <c r="J556" i="17"/>
  <c r="I556" i="17"/>
  <c r="H556" i="17"/>
  <c r="G556" i="17"/>
  <c r="K555" i="17"/>
  <c r="J555" i="17"/>
  <c r="I555" i="17"/>
  <c r="H555" i="17"/>
  <c r="G555" i="17"/>
  <c r="K554" i="17"/>
  <c r="J554" i="17"/>
  <c r="I554" i="17"/>
  <c r="H554" i="17"/>
  <c r="G554" i="17"/>
  <c r="K553" i="17"/>
  <c r="J553" i="17"/>
  <c r="I553" i="17"/>
  <c r="H553" i="17"/>
  <c r="G553" i="17"/>
  <c r="K552" i="17"/>
  <c r="J552" i="17"/>
  <c r="I552" i="17"/>
  <c r="H552" i="17"/>
  <c r="G552" i="17"/>
  <c r="K551" i="17"/>
  <c r="J551" i="17"/>
  <c r="I551" i="17"/>
  <c r="H551" i="17"/>
  <c r="G551" i="17"/>
  <c r="K550" i="17"/>
  <c r="J550" i="17"/>
  <c r="I550" i="17"/>
  <c r="H550" i="17"/>
  <c r="G550" i="17"/>
  <c r="K549" i="17"/>
  <c r="J549" i="17"/>
  <c r="I549" i="17"/>
  <c r="H549" i="17"/>
  <c r="G549" i="17"/>
  <c r="K548" i="17"/>
  <c r="J548" i="17"/>
  <c r="I548" i="17"/>
  <c r="H548" i="17"/>
  <c r="G548" i="17"/>
  <c r="K546" i="17"/>
  <c r="J546" i="17"/>
  <c r="I546" i="17"/>
  <c r="H546" i="17"/>
  <c r="G546" i="17"/>
  <c r="K545" i="17"/>
  <c r="J545" i="17"/>
  <c r="I545" i="17"/>
  <c r="H545" i="17"/>
  <c r="G545" i="17"/>
  <c r="K544" i="17"/>
  <c r="J544" i="17"/>
  <c r="I544" i="17"/>
  <c r="H544" i="17"/>
  <c r="G544" i="17"/>
  <c r="K543" i="17"/>
  <c r="J543" i="17"/>
  <c r="I543" i="17"/>
  <c r="H543" i="17"/>
  <c r="G543" i="17"/>
  <c r="K542" i="17"/>
  <c r="J542" i="17"/>
  <c r="I542" i="17"/>
  <c r="H542" i="17"/>
  <c r="G542" i="17"/>
  <c r="K541" i="17"/>
  <c r="J541" i="17"/>
  <c r="I541" i="17"/>
  <c r="H541" i="17"/>
  <c r="G541" i="17"/>
  <c r="K540" i="17"/>
  <c r="J540" i="17"/>
  <c r="I540" i="17"/>
  <c r="H540" i="17"/>
  <c r="G540" i="17"/>
  <c r="K539" i="17"/>
  <c r="J539" i="17"/>
  <c r="I539" i="17"/>
  <c r="H539" i="17"/>
  <c r="G539" i="17"/>
  <c r="K538" i="17"/>
  <c r="J538" i="17"/>
  <c r="I538" i="17"/>
  <c r="H538" i="17"/>
  <c r="G538" i="17"/>
  <c r="K537" i="17"/>
  <c r="J537" i="17"/>
  <c r="I537" i="17"/>
  <c r="H537" i="17"/>
  <c r="G537" i="17"/>
  <c r="K535" i="17"/>
  <c r="J535" i="17"/>
  <c r="I535" i="17"/>
  <c r="H535" i="17"/>
  <c r="G535" i="17"/>
  <c r="K534" i="17"/>
  <c r="J534" i="17"/>
  <c r="I534" i="17"/>
  <c r="H534" i="17"/>
  <c r="G534" i="17"/>
  <c r="K533" i="17"/>
  <c r="J533" i="17"/>
  <c r="I533" i="17"/>
  <c r="H533" i="17"/>
  <c r="G533" i="17"/>
  <c r="K532" i="17"/>
  <c r="J532" i="17"/>
  <c r="I532" i="17"/>
  <c r="H532" i="17"/>
  <c r="G532" i="17"/>
  <c r="K531" i="17"/>
  <c r="J531" i="17"/>
  <c r="I531" i="17"/>
  <c r="H531" i="17"/>
  <c r="G531" i="17"/>
  <c r="K530" i="17"/>
  <c r="J530" i="17"/>
  <c r="I530" i="17"/>
  <c r="H530" i="17"/>
  <c r="G530" i="17"/>
  <c r="K529" i="17"/>
  <c r="J529" i="17"/>
  <c r="I529" i="17"/>
  <c r="H529" i="17"/>
  <c r="G529" i="17"/>
  <c r="K528" i="17"/>
  <c r="J528" i="17"/>
  <c r="I528" i="17"/>
  <c r="H528" i="17"/>
  <c r="G528" i="17"/>
  <c r="K527" i="17"/>
  <c r="J527" i="17"/>
  <c r="I527" i="17"/>
  <c r="H527" i="17"/>
  <c r="G527" i="17"/>
  <c r="K526" i="17"/>
  <c r="J526" i="17"/>
  <c r="I526" i="17"/>
  <c r="H526" i="17"/>
  <c r="G526" i="17"/>
  <c r="K525" i="17"/>
  <c r="J525" i="17"/>
  <c r="I525" i="17"/>
  <c r="H525" i="17"/>
  <c r="G525" i="17"/>
  <c r="K524" i="17"/>
  <c r="J524" i="17"/>
  <c r="I524" i="17"/>
  <c r="H524" i="17"/>
  <c r="G524" i="17"/>
  <c r="K522" i="17"/>
  <c r="J522" i="17"/>
  <c r="I522" i="17"/>
  <c r="H522" i="17"/>
  <c r="G522" i="17"/>
  <c r="K521" i="17"/>
  <c r="J521" i="17"/>
  <c r="I521" i="17"/>
  <c r="H521" i="17"/>
  <c r="G521" i="17"/>
  <c r="K520" i="17"/>
  <c r="J520" i="17"/>
  <c r="I520" i="17"/>
  <c r="H520" i="17"/>
  <c r="G520" i="17"/>
  <c r="K519" i="17"/>
  <c r="J519" i="17"/>
  <c r="I519" i="17"/>
  <c r="H519" i="17"/>
  <c r="G519" i="17"/>
  <c r="K518" i="17"/>
  <c r="J518" i="17"/>
  <c r="I518" i="17"/>
  <c r="H518" i="17"/>
  <c r="G518" i="17"/>
  <c r="K517" i="17"/>
  <c r="J517" i="17"/>
  <c r="I517" i="17"/>
  <c r="H517" i="17"/>
  <c r="G517" i="17"/>
  <c r="K516" i="17"/>
  <c r="J516" i="17"/>
  <c r="I516" i="17"/>
  <c r="H516" i="17"/>
  <c r="G516" i="17"/>
  <c r="K515" i="17"/>
  <c r="J515" i="17"/>
  <c r="I515" i="17"/>
  <c r="H515" i="17"/>
  <c r="G515" i="17"/>
  <c r="K514" i="17"/>
  <c r="J514" i="17"/>
  <c r="I514" i="17"/>
  <c r="H514" i="17"/>
  <c r="G514" i="17"/>
  <c r="K513" i="17"/>
  <c r="J513" i="17"/>
  <c r="I513" i="17"/>
  <c r="H513" i="17"/>
  <c r="G513" i="17"/>
  <c r="K511" i="17"/>
  <c r="J511" i="17"/>
  <c r="I511" i="17"/>
  <c r="H511" i="17"/>
  <c r="G511" i="17"/>
  <c r="K510" i="17"/>
  <c r="J510" i="17"/>
  <c r="I510" i="17"/>
  <c r="H510" i="17"/>
  <c r="G510" i="17"/>
  <c r="K509" i="17"/>
  <c r="J509" i="17"/>
  <c r="I509" i="17"/>
  <c r="H509" i="17"/>
  <c r="G509" i="17"/>
  <c r="K508" i="17"/>
  <c r="J508" i="17"/>
  <c r="I508" i="17"/>
  <c r="H508" i="17"/>
  <c r="G508" i="17"/>
  <c r="K507" i="17"/>
  <c r="J507" i="17"/>
  <c r="I507" i="17"/>
  <c r="H507" i="17"/>
  <c r="G507" i="17"/>
  <c r="K506" i="17"/>
  <c r="J506" i="17"/>
  <c r="I506" i="17"/>
  <c r="H506" i="17"/>
  <c r="G506" i="17"/>
  <c r="K505" i="17"/>
  <c r="J505" i="17"/>
  <c r="I505" i="17"/>
  <c r="H505" i="17"/>
  <c r="G505" i="17"/>
  <c r="K503" i="17"/>
  <c r="J503" i="17"/>
  <c r="I503" i="17"/>
  <c r="H503" i="17"/>
  <c r="G503" i="17"/>
  <c r="K502" i="17"/>
  <c r="J502" i="17"/>
  <c r="I502" i="17"/>
  <c r="H502" i="17"/>
  <c r="G502" i="17"/>
  <c r="K501" i="17"/>
  <c r="J501" i="17"/>
  <c r="I501" i="17"/>
  <c r="H501" i="17"/>
  <c r="G501" i="17"/>
  <c r="K500" i="17"/>
  <c r="J500" i="17"/>
  <c r="I500" i="17"/>
  <c r="H500" i="17"/>
  <c r="G500" i="17"/>
  <c r="K499" i="17"/>
  <c r="J499" i="17"/>
  <c r="I499" i="17"/>
  <c r="H499" i="17"/>
  <c r="G499" i="17"/>
  <c r="K498" i="17"/>
  <c r="J498" i="17"/>
  <c r="I498" i="17"/>
  <c r="H498" i="17"/>
  <c r="G498" i="17"/>
  <c r="K497" i="17"/>
  <c r="J497" i="17"/>
  <c r="I497" i="17"/>
  <c r="H497" i="17"/>
  <c r="G497" i="17"/>
  <c r="K496" i="17"/>
  <c r="J496" i="17"/>
  <c r="I496" i="17"/>
  <c r="H496" i="17"/>
  <c r="G496" i="17"/>
  <c r="K495" i="17"/>
  <c r="J495" i="17"/>
  <c r="I495" i="17"/>
  <c r="H495" i="17"/>
  <c r="G495" i="17"/>
  <c r="K494" i="17"/>
  <c r="J494" i="17"/>
  <c r="I494" i="17"/>
  <c r="H494" i="17"/>
  <c r="G494" i="17"/>
  <c r="K493" i="17"/>
  <c r="J493" i="17"/>
  <c r="I493" i="17"/>
  <c r="H493" i="17"/>
  <c r="G493" i="17"/>
  <c r="K492" i="17"/>
  <c r="J492" i="17"/>
  <c r="I492" i="17"/>
  <c r="H492" i="17"/>
  <c r="G492" i="17"/>
  <c r="K491" i="17"/>
  <c r="J491" i="17"/>
  <c r="I491" i="17"/>
  <c r="H491" i="17"/>
  <c r="G491" i="17"/>
  <c r="K489" i="17"/>
  <c r="J489" i="17"/>
  <c r="I489" i="17"/>
  <c r="H489" i="17"/>
  <c r="G489" i="17"/>
  <c r="K488" i="17"/>
  <c r="J488" i="17"/>
  <c r="I488" i="17"/>
  <c r="H488" i="17"/>
  <c r="G488" i="17"/>
  <c r="K487" i="17"/>
  <c r="J487" i="17"/>
  <c r="I487" i="17"/>
  <c r="H487" i="17"/>
  <c r="G487" i="17"/>
  <c r="K486" i="17"/>
  <c r="J486" i="17"/>
  <c r="I486" i="17"/>
  <c r="H486" i="17"/>
  <c r="G486" i="17"/>
  <c r="K485" i="17"/>
  <c r="J485" i="17"/>
  <c r="I485" i="17"/>
  <c r="H485" i="17"/>
  <c r="G485" i="17"/>
  <c r="K484" i="17"/>
  <c r="J484" i="17"/>
  <c r="I484" i="17"/>
  <c r="H484" i="17"/>
  <c r="G484" i="17"/>
  <c r="K483" i="17"/>
  <c r="J483" i="17"/>
  <c r="I483" i="17"/>
  <c r="H483" i="17"/>
  <c r="G483" i="17"/>
  <c r="K481" i="17"/>
  <c r="J481" i="17"/>
  <c r="I481" i="17"/>
  <c r="H481" i="17"/>
  <c r="G481" i="17"/>
  <c r="K480" i="17"/>
  <c r="J480" i="17"/>
  <c r="I480" i="17"/>
  <c r="H480" i="17"/>
  <c r="G480" i="17"/>
  <c r="K479" i="17"/>
  <c r="J479" i="17"/>
  <c r="I479" i="17"/>
  <c r="H479" i="17"/>
  <c r="G479" i="17"/>
  <c r="K478" i="17"/>
  <c r="J478" i="17"/>
  <c r="I478" i="17"/>
  <c r="H478" i="17"/>
  <c r="G478" i="17"/>
  <c r="K477" i="17"/>
  <c r="J477" i="17"/>
  <c r="I477" i="17"/>
  <c r="H477" i="17"/>
  <c r="G477" i="17"/>
  <c r="K476" i="17"/>
  <c r="J476" i="17"/>
  <c r="I476" i="17"/>
  <c r="H476" i="17"/>
  <c r="G476" i="17"/>
  <c r="K475" i="17"/>
  <c r="J475" i="17"/>
  <c r="I475" i="17"/>
  <c r="H475" i="17"/>
  <c r="G475" i="17"/>
  <c r="K474" i="17"/>
  <c r="J474" i="17"/>
  <c r="I474" i="17"/>
  <c r="H474" i="17"/>
  <c r="G474" i="17"/>
  <c r="K473" i="17"/>
  <c r="J473" i="17"/>
  <c r="I473" i="17"/>
  <c r="H473" i="17"/>
  <c r="G473" i="17"/>
  <c r="K472" i="17"/>
  <c r="J472" i="17"/>
  <c r="I472" i="17"/>
  <c r="H472" i="17"/>
  <c r="G472" i="17"/>
  <c r="K471" i="17"/>
  <c r="J471" i="17"/>
  <c r="I471" i="17"/>
  <c r="H471" i="17"/>
  <c r="G471" i="17"/>
  <c r="K470" i="17"/>
  <c r="J470" i="17"/>
  <c r="I470" i="17"/>
  <c r="H470" i="17"/>
  <c r="G470" i="17"/>
  <c r="K469" i="17"/>
  <c r="J469" i="17"/>
  <c r="I469" i="17"/>
  <c r="H469" i="17"/>
  <c r="G469" i="17"/>
  <c r="K468" i="17"/>
  <c r="J468" i="17"/>
  <c r="I468" i="17"/>
  <c r="H468" i="17"/>
  <c r="G468" i="17"/>
  <c r="K467" i="17"/>
  <c r="J467" i="17"/>
  <c r="I467" i="17"/>
  <c r="H467" i="17"/>
  <c r="G467" i="17"/>
  <c r="K465" i="17"/>
  <c r="J465" i="17"/>
  <c r="I465" i="17"/>
  <c r="H465" i="17"/>
  <c r="G465" i="17"/>
  <c r="K464" i="17"/>
  <c r="J464" i="17"/>
  <c r="I464" i="17"/>
  <c r="H464" i="17"/>
  <c r="G464" i="17"/>
  <c r="K463" i="17"/>
  <c r="J463" i="17"/>
  <c r="I463" i="17"/>
  <c r="H463" i="17"/>
  <c r="G463" i="17"/>
  <c r="K462" i="17"/>
  <c r="J462" i="17"/>
  <c r="I462" i="17"/>
  <c r="H462" i="17"/>
  <c r="G462" i="17"/>
  <c r="K461" i="17"/>
  <c r="J461" i="17"/>
  <c r="I461" i="17"/>
  <c r="H461" i="17"/>
  <c r="G461" i="17"/>
  <c r="K460" i="17"/>
  <c r="J460" i="17"/>
  <c r="I460" i="17"/>
  <c r="H460" i="17"/>
  <c r="G460" i="17"/>
  <c r="K459" i="17"/>
  <c r="J459" i="17"/>
  <c r="I459" i="17"/>
  <c r="H459" i="17"/>
  <c r="G459" i="17"/>
  <c r="K458" i="17"/>
  <c r="J458" i="17"/>
  <c r="I458" i="17"/>
  <c r="H458" i="17"/>
  <c r="G458" i="17"/>
  <c r="K457" i="17"/>
  <c r="J457" i="17"/>
  <c r="I457" i="17"/>
  <c r="H457" i="17"/>
  <c r="G457" i="17"/>
  <c r="K456" i="17"/>
  <c r="J456" i="17"/>
  <c r="I456" i="17"/>
  <c r="H456" i="17"/>
  <c r="G456" i="17"/>
  <c r="K455" i="17"/>
  <c r="J455" i="17"/>
  <c r="I455" i="17"/>
  <c r="H455" i="17"/>
  <c r="G455" i="17"/>
  <c r="K454" i="17"/>
  <c r="J454" i="17"/>
  <c r="I454" i="17"/>
  <c r="H454" i="17"/>
  <c r="G454" i="17"/>
  <c r="K453" i="17"/>
  <c r="J453" i="17"/>
  <c r="I453" i="17"/>
  <c r="H453" i="17"/>
  <c r="G453" i="17"/>
  <c r="K452" i="17"/>
  <c r="J452" i="17"/>
  <c r="I452" i="17"/>
  <c r="H452" i="17"/>
  <c r="G452" i="17"/>
  <c r="K451" i="17"/>
  <c r="J451" i="17"/>
  <c r="I451" i="17"/>
  <c r="H451" i="17"/>
  <c r="G451" i="17"/>
  <c r="K450" i="17"/>
  <c r="J450" i="17"/>
  <c r="I450" i="17"/>
  <c r="H450" i="17"/>
  <c r="G450" i="17"/>
  <c r="K448" i="17"/>
  <c r="J448" i="17"/>
  <c r="I448" i="17"/>
  <c r="H448" i="17"/>
  <c r="G448" i="17"/>
  <c r="K447" i="17"/>
  <c r="J447" i="17"/>
  <c r="I447" i="17"/>
  <c r="H447" i="17"/>
  <c r="G447" i="17"/>
  <c r="K446" i="17"/>
  <c r="J446" i="17"/>
  <c r="I446" i="17"/>
  <c r="H446" i="17"/>
  <c r="G446" i="17"/>
  <c r="K445" i="17"/>
  <c r="J445" i="17"/>
  <c r="I445" i="17"/>
  <c r="H445" i="17"/>
  <c r="G445" i="17"/>
  <c r="K444" i="17"/>
  <c r="J444" i="17"/>
  <c r="I444" i="17"/>
  <c r="H444" i="17"/>
  <c r="G444" i="17"/>
  <c r="K443" i="17"/>
  <c r="J443" i="17"/>
  <c r="I443" i="17"/>
  <c r="H443" i="17"/>
  <c r="G443" i="17"/>
  <c r="K442" i="17"/>
  <c r="J442" i="17"/>
  <c r="I442" i="17"/>
  <c r="H442" i="17"/>
  <c r="G442" i="17"/>
  <c r="K441" i="17"/>
  <c r="J441" i="17"/>
  <c r="I441" i="17"/>
  <c r="H441" i="17"/>
  <c r="G441" i="17"/>
  <c r="K440" i="17"/>
  <c r="J440" i="17"/>
  <c r="I440" i="17"/>
  <c r="H440" i="17"/>
  <c r="G440" i="17"/>
  <c r="K439" i="17"/>
  <c r="J439" i="17"/>
  <c r="I439" i="17"/>
  <c r="H439" i="17"/>
  <c r="G439" i="17"/>
  <c r="K438" i="17"/>
  <c r="J438" i="17"/>
  <c r="I438" i="17"/>
  <c r="H438" i="17"/>
  <c r="G438" i="17"/>
  <c r="K437" i="17"/>
  <c r="J437" i="17"/>
  <c r="I437" i="17"/>
  <c r="H437" i="17"/>
  <c r="G437" i="17"/>
  <c r="K436" i="17"/>
  <c r="J436" i="17"/>
  <c r="I436" i="17"/>
  <c r="H436" i="17"/>
  <c r="G436" i="17"/>
  <c r="K435" i="17"/>
  <c r="J435" i="17"/>
  <c r="I435" i="17"/>
  <c r="H435" i="17"/>
  <c r="G435" i="17"/>
  <c r="K434" i="17"/>
  <c r="J434" i="17"/>
  <c r="I434" i="17"/>
  <c r="H434" i="17"/>
  <c r="G434" i="17"/>
  <c r="K433" i="17"/>
  <c r="J433" i="17"/>
  <c r="I433" i="17"/>
  <c r="H433" i="17"/>
  <c r="G433" i="17"/>
  <c r="K432" i="17"/>
  <c r="J432" i="17"/>
  <c r="I432" i="17"/>
  <c r="H432" i="17"/>
  <c r="G432" i="17"/>
  <c r="K431" i="17"/>
  <c r="J431" i="17"/>
  <c r="I431" i="17"/>
  <c r="H431" i="17"/>
  <c r="G431" i="17"/>
  <c r="K430" i="17"/>
  <c r="J430" i="17"/>
  <c r="I430" i="17"/>
  <c r="H430" i="17"/>
  <c r="G430" i="17"/>
  <c r="K429" i="17"/>
  <c r="J429" i="17"/>
  <c r="I429" i="17"/>
  <c r="H429" i="17"/>
  <c r="G429" i="17"/>
  <c r="K428" i="17"/>
  <c r="J428" i="17"/>
  <c r="I428" i="17"/>
  <c r="H428" i="17"/>
  <c r="G428" i="17"/>
  <c r="K426" i="17"/>
  <c r="J426" i="17"/>
  <c r="I426" i="17"/>
  <c r="H426" i="17"/>
  <c r="G426" i="17"/>
  <c r="K425" i="17"/>
  <c r="J425" i="17"/>
  <c r="I425" i="17"/>
  <c r="H425" i="17"/>
  <c r="G425" i="17"/>
  <c r="K424" i="17"/>
  <c r="J424" i="17"/>
  <c r="I424" i="17"/>
  <c r="H424" i="17"/>
  <c r="G424" i="17"/>
  <c r="K423" i="17"/>
  <c r="J423" i="17"/>
  <c r="I423" i="17"/>
  <c r="H423" i="17"/>
  <c r="G423" i="17"/>
  <c r="K422" i="17"/>
  <c r="J422" i="17"/>
  <c r="I422" i="17"/>
  <c r="H422" i="17"/>
  <c r="G422" i="17"/>
  <c r="K421" i="17"/>
  <c r="J421" i="17"/>
  <c r="I421" i="17"/>
  <c r="H421" i="17"/>
  <c r="G421" i="17"/>
  <c r="K420" i="17"/>
  <c r="J420" i="17"/>
  <c r="I420" i="17"/>
  <c r="H420" i="17"/>
  <c r="G420" i="17"/>
  <c r="K419" i="17"/>
  <c r="J419" i="17"/>
  <c r="I419" i="17"/>
  <c r="H419" i="17"/>
  <c r="G419" i="17"/>
  <c r="K418" i="17"/>
  <c r="J418" i="17"/>
  <c r="I418" i="17"/>
  <c r="H418" i="17"/>
  <c r="G418" i="17"/>
  <c r="K417" i="17"/>
  <c r="J417" i="17"/>
  <c r="I417" i="17"/>
  <c r="H417" i="17"/>
  <c r="G417" i="17"/>
  <c r="K416" i="17"/>
  <c r="J416" i="17"/>
  <c r="I416" i="17"/>
  <c r="H416" i="17"/>
  <c r="G416" i="17"/>
  <c r="K415" i="17"/>
  <c r="J415" i="17"/>
  <c r="I415" i="17"/>
  <c r="H415" i="17"/>
  <c r="G415" i="17"/>
  <c r="K414" i="17"/>
  <c r="J414" i="17"/>
  <c r="I414" i="17"/>
  <c r="H414" i="17"/>
  <c r="G414" i="17"/>
  <c r="K413" i="17"/>
  <c r="J413" i="17"/>
  <c r="I413" i="17"/>
  <c r="H413" i="17"/>
  <c r="G413" i="17"/>
  <c r="K412" i="17"/>
  <c r="J412" i="17"/>
  <c r="I412" i="17"/>
  <c r="H412" i="17"/>
  <c r="G412" i="17"/>
  <c r="K411" i="17"/>
  <c r="J411" i="17"/>
  <c r="I411" i="17"/>
  <c r="H411" i="17"/>
  <c r="G411" i="17"/>
  <c r="K410" i="17"/>
  <c r="J410" i="17"/>
  <c r="I410" i="17"/>
  <c r="H410" i="17"/>
  <c r="G410" i="17"/>
  <c r="K409" i="17"/>
  <c r="J409" i="17"/>
  <c r="I409" i="17"/>
  <c r="H409" i="17"/>
  <c r="G409" i="17"/>
  <c r="K408" i="17"/>
  <c r="J408" i="17"/>
  <c r="I408" i="17"/>
  <c r="H408" i="17"/>
  <c r="G408" i="17"/>
  <c r="K407" i="17"/>
  <c r="J407" i="17"/>
  <c r="I407" i="17"/>
  <c r="H407" i="17"/>
  <c r="G407" i="17"/>
  <c r="K406" i="17"/>
  <c r="J406" i="17"/>
  <c r="I406" i="17"/>
  <c r="H406" i="17"/>
  <c r="G406" i="17"/>
  <c r="K405" i="17"/>
  <c r="J405" i="17"/>
  <c r="I405" i="17"/>
  <c r="H405" i="17"/>
  <c r="G405" i="17"/>
  <c r="K404" i="17"/>
  <c r="J404" i="17"/>
  <c r="I404" i="17"/>
  <c r="H404" i="17"/>
  <c r="G404" i="17"/>
  <c r="K403" i="17"/>
  <c r="J403" i="17"/>
  <c r="I403" i="17"/>
  <c r="H403" i="17"/>
  <c r="G403" i="17"/>
  <c r="K402" i="17"/>
  <c r="J402" i="17"/>
  <c r="I402" i="17"/>
  <c r="H402" i="17"/>
  <c r="G402" i="17"/>
  <c r="K400" i="17"/>
  <c r="J400" i="17"/>
  <c r="I400" i="17"/>
  <c r="H400" i="17"/>
  <c r="G400" i="17"/>
  <c r="K399" i="17"/>
  <c r="J399" i="17"/>
  <c r="I399" i="17"/>
  <c r="H399" i="17"/>
  <c r="G399" i="17"/>
  <c r="K398" i="17"/>
  <c r="J398" i="17"/>
  <c r="I398" i="17"/>
  <c r="H398" i="17"/>
  <c r="G398" i="17"/>
  <c r="K397" i="17"/>
  <c r="J397" i="17"/>
  <c r="I397" i="17"/>
  <c r="H397" i="17"/>
  <c r="G397" i="17"/>
  <c r="K396" i="17"/>
  <c r="J396" i="17"/>
  <c r="I396" i="17"/>
  <c r="H396" i="17"/>
  <c r="G396" i="17"/>
  <c r="K395" i="17"/>
  <c r="J395" i="17"/>
  <c r="I395" i="17"/>
  <c r="H395" i="17"/>
  <c r="G395" i="17"/>
  <c r="K394" i="17"/>
  <c r="J394" i="17"/>
  <c r="I394" i="17"/>
  <c r="H394" i="17"/>
  <c r="G394" i="17"/>
  <c r="K393" i="17"/>
  <c r="J393" i="17"/>
  <c r="I393" i="17"/>
  <c r="H393" i="17"/>
  <c r="G393" i="17"/>
  <c r="K392" i="17"/>
  <c r="J392" i="17"/>
  <c r="I392" i="17"/>
  <c r="H392" i="17"/>
  <c r="G392" i="17"/>
  <c r="K391" i="17"/>
  <c r="J391" i="17"/>
  <c r="I391" i="17"/>
  <c r="H391" i="17"/>
  <c r="G391" i="17"/>
  <c r="K390" i="17"/>
  <c r="J390" i="17"/>
  <c r="I390" i="17"/>
  <c r="H390" i="17"/>
  <c r="G390" i="17"/>
  <c r="K389" i="17"/>
  <c r="J389" i="17"/>
  <c r="I389" i="17"/>
  <c r="H389" i="17"/>
  <c r="G389" i="17"/>
  <c r="K388" i="17"/>
  <c r="J388" i="17"/>
  <c r="I388" i="17"/>
  <c r="H388" i="17"/>
  <c r="G388" i="17"/>
  <c r="K387" i="17"/>
  <c r="J387" i="17"/>
  <c r="I387" i="17"/>
  <c r="H387" i="17"/>
  <c r="G387" i="17"/>
  <c r="K385" i="17"/>
  <c r="J385" i="17"/>
  <c r="I385" i="17"/>
  <c r="H385" i="17"/>
  <c r="G385" i="17"/>
  <c r="K384" i="17"/>
  <c r="J384" i="17"/>
  <c r="I384" i="17"/>
  <c r="H384" i="17"/>
  <c r="G384" i="17"/>
  <c r="K383" i="17"/>
  <c r="J383" i="17"/>
  <c r="I383" i="17"/>
  <c r="H383" i="17"/>
  <c r="G383" i="17"/>
  <c r="K382" i="17"/>
  <c r="J382" i="17"/>
  <c r="I382" i="17"/>
  <c r="H382" i="17"/>
  <c r="G382" i="17"/>
  <c r="K381" i="17"/>
  <c r="J381" i="17"/>
  <c r="I381" i="17"/>
  <c r="H381" i="17"/>
  <c r="G381" i="17"/>
  <c r="K380" i="17"/>
  <c r="J380" i="17"/>
  <c r="I380" i="17"/>
  <c r="H380" i="17"/>
  <c r="G380" i="17"/>
  <c r="K379" i="17"/>
  <c r="J379" i="17"/>
  <c r="I379" i="17"/>
  <c r="H379" i="17"/>
  <c r="G379" i="17"/>
  <c r="K378" i="17"/>
  <c r="J378" i="17"/>
  <c r="I378" i="17"/>
  <c r="H378" i="17"/>
  <c r="G378" i="17"/>
  <c r="K377" i="17"/>
  <c r="J377" i="17"/>
  <c r="I377" i="17"/>
  <c r="H377" i="17"/>
  <c r="G377" i="17"/>
  <c r="K376" i="17"/>
  <c r="J376" i="17"/>
  <c r="I376" i="17"/>
  <c r="H376" i="17"/>
  <c r="G376" i="17"/>
  <c r="K375" i="17"/>
  <c r="J375" i="17"/>
  <c r="I375" i="17"/>
  <c r="H375" i="17"/>
  <c r="G375" i="17"/>
  <c r="K374" i="17"/>
  <c r="J374" i="17"/>
  <c r="I374" i="17"/>
  <c r="H374" i="17"/>
  <c r="G374" i="17"/>
  <c r="K373" i="17"/>
  <c r="J373" i="17"/>
  <c r="I373" i="17"/>
  <c r="H373" i="17"/>
  <c r="G373" i="17"/>
  <c r="K371" i="17"/>
  <c r="J371" i="17"/>
  <c r="I371" i="17"/>
  <c r="H371" i="17"/>
  <c r="G371" i="17"/>
  <c r="K370" i="17"/>
  <c r="J370" i="17"/>
  <c r="I370" i="17"/>
  <c r="H370" i="17"/>
  <c r="G370" i="17"/>
  <c r="K369" i="17"/>
  <c r="J369" i="17"/>
  <c r="I369" i="17"/>
  <c r="H369" i="17"/>
  <c r="G369" i="17"/>
  <c r="K368" i="17"/>
  <c r="J368" i="17"/>
  <c r="I368" i="17"/>
  <c r="H368" i="17"/>
  <c r="G368" i="17"/>
  <c r="K367" i="17"/>
  <c r="J367" i="17"/>
  <c r="I367" i="17"/>
  <c r="H367" i="17"/>
  <c r="G367" i="17"/>
  <c r="K366" i="17"/>
  <c r="J366" i="17"/>
  <c r="I366" i="17"/>
  <c r="H366" i="17"/>
  <c r="G366" i="17"/>
  <c r="K365" i="17"/>
  <c r="J365" i="17"/>
  <c r="I365" i="17"/>
  <c r="H365" i="17"/>
  <c r="G365" i="17"/>
  <c r="K364" i="17"/>
  <c r="J364" i="17"/>
  <c r="I364" i="17"/>
  <c r="H364" i="17"/>
  <c r="G364" i="17"/>
  <c r="K363" i="17"/>
  <c r="J363" i="17"/>
  <c r="I363" i="17"/>
  <c r="H363" i="17"/>
  <c r="G363" i="17"/>
  <c r="K362" i="17"/>
  <c r="J362" i="17"/>
  <c r="I362" i="17"/>
  <c r="H362" i="17"/>
  <c r="G362" i="17"/>
  <c r="K361" i="17"/>
  <c r="J361" i="17"/>
  <c r="I361" i="17"/>
  <c r="H361" i="17"/>
  <c r="G361" i="17"/>
  <c r="K360" i="17"/>
  <c r="J360" i="17"/>
  <c r="I360" i="17"/>
  <c r="H360" i="17"/>
  <c r="G360" i="17"/>
  <c r="K359" i="17"/>
  <c r="J359" i="17"/>
  <c r="I359" i="17"/>
  <c r="H359" i="17"/>
  <c r="G359" i="17"/>
  <c r="K358" i="17"/>
  <c r="J358" i="17"/>
  <c r="I358" i="17"/>
  <c r="H358" i="17"/>
  <c r="G358" i="17"/>
  <c r="K356" i="17"/>
  <c r="J356" i="17"/>
  <c r="I356" i="17"/>
  <c r="H356" i="17"/>
  <c r="G356" i="17"/>
  <c r="K355" i="17"/>
  <c r="J355" i="17"/>
  <c r="I355" i="17"/>
  <c r="H355" i="17"/>
  <c r="G355" i="17"/>
  <c r="K354" i="17"/>
  <c r="J354" i="17"/>
  <c r="I354" i="17"/>
  <c r="H354" i="17"/>
  <c r="G354" i="17"/>
  <c r="K353" i="17"/>
  <c r="J353" i="17"/>
  <c r="I353" i="17"/>
  <c r="H353" i="17"/>
  <c r="G353" i="17"/>
  <c r="K352" i="17"/>
  <c r="J352" i="17"/>
  <c r="I352" i="17"/>
  <c r="H352" i="17"/>
  <c r="G352" i="17"/>
  <c r="K351" i="17"/>
  <c r="J351" i="17"/>
  <c r="I351" i="17"/>
  <c r="H351" i="17"/>
  <c r="G351" i="17"/>
  <c r="K350" i="17"/>
  <c r="J350" i="17"/>
  <c r="I350" i="17"/>
  <c r="H350" i="17"/>
  <c r="G350" i="17"/>
  <c r="K349" i="17"/>
  <c r="J349" i="17"/>
  <c r="I349" i="17"/>
  <c r="H349" i="17"/>
  <c r="G349" i="17"/>
  <c r="K348" i="17"/>
  <c r="J348" i="17"/>
  <c r="I348" i="17"/>
  <c r="H348" i="17"/>
  <c r="G348" i="17"/>
  <c r="K347" i="17"/>
  <c r="J347" i="17"/>
  <c r="I347" i="17"/>
  <c r="H347" i="17"/>
  <c r="G347" i="17"/>
  <c r="K346" i="17"/>
  <c r="J346" i="17"/>
  <c r="I346" i="17"/>
  <c r="H346" i="17"/>
  <c r="G346" i="17"/>
  <c r="K345" i="17"/>
  <c r="J345" i="17"/>
  <c r="I345" i="17"/>
  <c r="H345" i="17"/>
  <c r="G345" i="17"/>
  <c r="K344" i="17"/>
  <c r="J344" i="17"/>
  <c r="I344" i="17"/>
  <c r="H344" i="17"/>
  <c r="G344" i="17"/>
  <c r="K343" i="17"/>
  <c r="J343" i="17"/>
  <c r="I343" i="17"/>
  <c r="H343" i="17"/>
  <c r="G343" i="17"/>
  <c r="K342" i="17"/>
  <c r="J342" i="17"/>
  <c r="I342" i="17"/>
  <c r="H342" i="17"/>
  <c r="G342" i="17"/>
  <c r="K341" i="17"/>
  <c r="J341" i="17"/>
  <c r="I341" i="17"/>
  <c r="H341" i="17"/>
  <c r="G341" i="17"/>
  <c r="K340" i="17"/>
  <c r="J340" i="17"/>
  <c r="I340" i="17"/>
  <c r="H340" i="17"/>
  <c r="G340" i="17"/>
  <c r="K338" i="17"/>
  <c r="J338" i="17"/>
  <c r="I338" i="17"/>
  <c r="H338" i="17"/>
  <c r="G338" i="17"/>
  <c r="K337" i="17"/>
  <c r="J337" i="17"/>
  <c r="I337" i="17"/>
  <c r="H337" i="17"/>
  <c r="G337" i="17"/>
  <c r="K336" i="17"/>
  <c r="J336" i="17"/>
  <c r="I336" i="17"/>
  <c r="H336" i="17"/>
  <c r="G336" i="17"/>
  <c r="K335" i="17"/>
  <c r="J335" i="17"/>
  <c r="I335" i="17"/>
  <c r="H335" i="17"/>
  <c r="G335" i="17"/>
  <c r="K334" i="17"/>
  <c r="J334" i="17"/>
  <c r="I334" i="17"/>
  <c r="H334" i="17"/>
  <c r="G334" i="17"/>
  <c r="K333" i="17"/>
  <c r="J333" i="17"/>
  <c r="I333" i="17"/>
  <c r="H333" i="17"/>
  <c r="G333" i="17"/>
  <c r="K332" i="17"/>
  <c r="J332" i="17"/>
  <c r="I332" i="17"/>
  <c r="H332" i="17"/>
  <c r="G332" i="17"/>
  <c r="K331" i="17"/>
  <c r="J331" i="17"/>
  <c r="I331" i="17"/>
  <c r="H331" i="17"/>
  <c r="G331" i="17"/>
  <c r="K330" i="17"/>
  <c r="J330" i="17"/>
  <c r="I330" i="17"/>
  <c r="H330" i="17"/>
  <c r="G330" i="17"/>
  <c r="K329" i="17"/>
  <c r="J329" i="17"/>
  <c r="I329" i="17"/>
  <c r="H329" i="17"/>
  <c r="G329" i="17"/>
  <c r="K328" i="17"/>
  <c r="J328" i="17"/>
  <c r="I328" i="17"/>
  <c r="H328" i="17"/>
  <c r="G328" i="17"/>
  <c r="K327" i="17"/>
  <c r="J327" i="17"/>
  <c r="I327" i="17"/>
  <c r="H327" i="17"/>
  <c r="G327" i="17"/>
  <c r="K326" i="17"/>
  <c r="J326" i="17"/>
  <c r="I326" i="17"/>
  <c r="H326" i="17"/>
  <c r="G326" i="17"/>
  <c r="K325" i="17"/>
  <c r="J325" i="17"/>
  <c r="I325" i="17"/>
  <c r="H325" i="17"/>
  <c r="G325" i="17"/>
  <c r="K324" i="17"/>
  <c r="J324" i="17"/>
  <c r="I324" i="17"/>
  <c r="H324" i="17"/>
  <c r="G324" i="17"/>
  <c r="K323" i="17"/>
  <c r="J323" i="17"/>
  <c r="I323" i="17"/>
  <c r="H323" i="17"/>
  <c r="G323" i="17"/>
  <c r="K322" i="17"/>
  <c r="J322" i="17"/>
  <c r="I322" i="17"/>
  <c r="H322" i="17"/>
  <c r="G322" i="17"/>
  <c r="K321" i="17"/>
  <c r="J321" i="17"/>
  <c r="I321" i="17"/>
  <c r="H321" i="17"/>
  <c r="G321" i="17"/>
  <c r="K320" i="17"/>
  <c r="J320" i="17"/>
  <c r="I320" i="17"/>
  <c r="H320" i="17"/>
  <c r="G320" i="17"/>
  <c r="K319" i="17"/>
  <c r="J319" i="17"/>
  <c r="I319" i="17"/>
  <c r="H319" i="17"/>
  <c r="G319" i="17"/>
  <c r="K318" i="17"/>
  <c r="J318" i="17"/>
  <c r="I318" i="17"/>
  <c r="H318" i="17"/>
  <c r="G318" i="17"/>
  <c r="K317" i="17"/>
  <c r="J317" i="17"/>
  <c r="I317" i="17"/>
  <c r="H317" i="17"/>
  <c r="G317" i="17"/>
  <c r="K316" i="17"/>
  <c r="J316" i="17"/>
  <c r="I316" i="17"/>
  <c r="H316" i="17"/>
  <c r="G316" i="17"/>
  <c r="K315" i="17"/>
  <c r="J315" i="17"/>
  <c r="I315" i="17"/>
  <c r="H315" i="17"/>
  <c r="G315" i="17"/>
  <c r="K314" i="17"/>
  <c r="J314" i="17"/>
  <c r="I314" i="17"/>
  <c r="H314" i="17"/>
  <c r="G314" i="17"/>
  <c r="K312" i="17"/>
  <c r="J312" i="17"/>
  <c r="I312" i="17"/>
  <c r="H312" i="17"/>
  <c r="G312" i="17"/>
  <c r="K311" i="17"/>
  <c r="J311" i="17"/>
  <c r="I311" i="17"/>
  <c r="H311" i="17"/>
  <c r="G311" i="17"/>
  <c r="K310" i="17"/>
  <c r="J310" i="17"/>
  <c r="I310" i="17"/>
  <c r="H310" i="17"/>
  <c r="G310" i="17"/>
  <c r="K309" i="17"/>
  <c r="J309" i="17"/>
  <c r="I309" i="17"/>
  <c r="H309" i="17"/>
  <c r="G309" i="17"/>
  <c r="K308" i="17"/>
  <c r="J308" i="17"/>
  <c r="I308" i="17"/>
  <c r="H308" i="17"/>
  <c r="G308" i="17"/>
  <c r="K307" i="17"/>
  <c r="J307" i="17"/>
  <c r="I307" i="17"/>
  <c r="H307" i="17"/>
  <c r="G307" i="17"/>
  <c r="K306" i="17"/>
  <c r="J306" i="17"/>
  <c r="I306" i="17"/>
  <c r="H306" i="17"/>
  <c r="G306" i="17"/>
  <c r="K305" i="17"/>
  <c r="J305" i="17"/>
  <c r="I305" i="17"/>
  <c r="H305" i="17"/>
  <c r="G305" i="17"/>
  <c r="K304" i="17"/>
  <c r="J304" i="17"/>
  <c r="I304" i="17"/>
  <c r="H304" i="17"/>
  <c r="G304" i="17"/>
  <c r="K303" i="17"/>
  <c r="J303" i="17"/>
  <c r="I303" i="17"/>
  <c r="H303" i="17"/>
  <c r="G303" i="17"/>
  <c r="K302" i="17"/>
  <c r="J302" i="17"/>
  <c r="I302" i="17"/>
  <c r="H302" i="17"/>
  <c r="G302" i="17"/>
  <c r="K301" i="17"/>
  <c r="J301" i="17"/>
  <c r="I301" i="17"/>
  <c r="H301" i="17"/>
  <c r="G301" i="17"/>
  <c r="K300" i="17"/>
  <c r="J300" i="17"/>
  <c r="I300" i="17"/>
  <c r="H300" i="17"/>
  <c r="G300" i="17"/>
  <c r="K299" i="17"/>
  <c r="J299" i="17"/>
  <c r="I299" i="17"/>
  <c r="H299" i="17"/>
  <c r="G299" i="17"/>
  <c r="K298" i="17"/>
  <c r="J298" i="17"/>
  <c r="I298" i="17"/>
  <c r="H298" i="17"/>
  <c r="G298" i="17"/>
  <c r="K297" i="17"/>
  <c r="J297" i="17"/>
  <c r="I297" i="17"/>
  <c r="H297" i="17"/>
  <c r="G297" i="17"/>
  <c r="K296" i="17"/>
  <c r="J296" i="17"/>
  <c r="I296" i="17"/>
  <c r="H296" i="17"/>
  <c r="G296" i="17"/>
  <c r="K294" i="17"/>
  <c r="J294" i="17"/>
  <c r="I294" i="17"/>
  <c r="H294" i="17"/>
  <c r="G294" i="17"/>
  <c r="K293" i="17"/>
  <c r="J293" i="17"/>
  <c r="I293" i="17"/>
  <c r="H293" i="17"/>
  <c r="G293" i="17"/>
  <c r="K292" i="17"/>
  <c r="J292" i="17"/>
  <c r="I292" i="17"/>
  <c r="H292" i="17"/>
  <c r="G292" i="17"/>
  <c r="K291" i="17"/>
  <c r="J291" i="17"/>
  <c r="I291" i="17"/>
  <c r="H291" i="17"/>
  <c r="G291" i="17"/>
  <c r="K290" i="17"/>
  <c r="J290" i="17"/>
  <c r="I290" i="17"/>
  <c r="H290" i="17"/>
  <c r="G290" i="17"/>
  <c r="K289" i="17"/>
  <c r="J289" i="17"/>
  <c r="I289" i="17"/>
  <c r="H289" i="17"/>
  <c r="G289" i="17"/>
  <c r="K288" i="17"/>
  <c r="J288" i="17"/>
  <c r="I288" i="17"/>
  <c r="H288" i="17"/>
  <c r="G288" i="17"/>
  <c r="K287" i="17"/>
  <c r="J287" i="17"/>
  <c r="I287" i="17"/>
  <c r="H287" i="17"/>
  <c r="G287" i="17"/>
  <c r="K286" i="17"/>
  <c r="J286" i="17"/>
  <c r="I286" i="17"/>
  <c r="H286" i="17"/>
  <c r="G286" i="17"/>
  <c r="K284" i="17"/>
  <c r="J284" i="17"/>
  <c r="I284" i="17"/>
  <c r="H284" i="17"/>
  <c r="G284" i="17"/>
  <c r="K283" i="17"/>
  <c r="J283" i="17"/>
  <c r="I283" i="17"/>
  <c r="H283" i="17"/>
  <c r="G283" i="17"/>
  <c r="K282" i="17"/>
  <c r="J282" i="17"/>
  <c r="I282" i="17"/>
  <c r="H282" i="17"/>
  <c r="G282" i="17"/>
  <c r="K281" i="17"/>
  <c r="J281" i="17"/>
  <c r="I281" i="17"/>
  <c r="H281" i="17"/>
  <c r="G281" i="17"/>
  <c r="K280" i="17"/>
  <c r="J280" i="17"/>
  <c r="I280" i="17"/>
  <c r="H280" i="17"/>
  <c r="G280" i="17"/>
  <c r="K279" i="17"/>
  <c r="J279" i="17"/>
  <c r="I279" i="17"/>
  <c r="H279" i="17"/>
  <c r="G279" i="17"/>
  <c r="K278" i="17"/>
  <c r="J278" i="17"/>
  <c r="I278" i="17"/>
  <c r="H278" i="17"/>
  <c r="G278" i="17"/>
  <c r="K277" i="17"/>
  <c r="J277" i="17"/>
  <c r="I277" i="17"/>
  <c r="H277" i="17"/>
  <c r="G277" i="17"/>
  <c r="K276" i="17"/>
  <c r="J276" i="17"/>
  <c r="I276" i="17"/>
  <c r="H276" i="17"/>
  <c r="G276" i="17"/>
  <c r="K275" i="17"/>
  <c r="J275" i="17"/>
  <c r="I275" i="17"/>
  <c r="H275" i="17"/>
  <c r="G275" i="17"/>
  <c r="K274" i="17"/>
  <c r="J274" i="17"/>
  <c r="I274" i="17"/>
  <c r="H274" i="17"/>
  <c r="G274" i="17"/>
  <c r="K273" i="17"/>
  <c r="J273" i="17"/>
  <c r="I273" i="17"/>
  <c r="H273" i="17"/>
  <c r="G273" i="17"/>
  <c r="K272" i="17"/>
  <c r="J272" i="17"/>
  <c r="I272" i="17"/>
  <c r="H272" i="17"/>
  <c r="G272" i="17"/>
  <c r="K271" i="17"/>
  <c r="J271" i="17"/>
  <c r="I271" i="17"/>
  <c r="H271" i="17"/>
  <c r="G271" i="17"/>
  <c r="K270" i="17"/>
  <c r="J270" i="17"/>
  <c r="I270" i="17"/>
  <c r="H270" i="17"/>
  <c r="G270" i="17"/>
  <c r="K269" i="17"/>
  <c r="J269" i="17"/>
  <c r="I269" i="17"/>
  <c r="H269" i="17"/>
  <c r="G269" i="17"/>
  <c r="K268" i="17"/>
  <c r="J268" i="17"/>
  <c r="I268" i="17"/>
  <c r="H268" i="17"/>
  <c r="G268" i="17"/>
  <c r="K267" i="17"/>
  <c r="J267" i="17"/>
  <c r="I267" i="17"/>
  <c r="H267" i="17"/>
  <c r="G267" i="17"/>
  <c r="K266" i="17"/>
  <c r="J266" i="17"/>
  <c r="I266" i="17"/>
  <c r="H266" i="17"/>
  <c r="G266" i="17"/>
  <c r="K264" i="17"/>
  <c r="J264" i="17"/>
  <c r="I264" i="17"/>
  <c r="H264" i="17"/>
  <c r="G264" i="17"/>
  <c r="K263" i="17"/>
  <c r="J263" i="17"/>
  <c r="I263" i="17"/>
  <c r="H263" i="17"/>
  <c r="G263" i="17"/>
  <c r="K262" i="17"/>
  <c r="J262" i="17"/>
  <c r="I262" i="17"/>
  <c r="H262" i="17"/>
  <c r="G262" i="17"/>
  <c r="K261" i="17"/>
  <c r="J261" i="17"/>
  <c r="I261" i="17"/>
  <c r="H261" i="17"/>
  <c r="G261" i="17"/>
  <c r="K260" i="17"/>
  <c r="J260" i="17"/>
  <c r="I260" i="17"/>
  <c r="H260" i="17"/>
  <c r="G260" i="17"/>
  <c r="K259" i="17"/>
  <c r="J259" i="17"/>
  <c r="I259" i="17"/>
  <c r="H259" i="17"/>
  <c r="G259" i="17"/>
  <c r="K258" i="17"/>
  <c r="J258" i="17"/>
  <c r="I258" i="17"/>
  <c r="H258" i="17"/>
  <c r="G258" i="17"/>
  <c r="K257" i="17"/>
  <c r="J257" i="17"/>
  <c r="I257" i="17"/>
  <c r="H257" i="17"/>
  <c r="G257" i="17"/>
  <c r="K256" i="17"/>
  <c r="J256" i="17"/>
  <c r="I256" i="17"/>
  <c r="H256" i="17"/>
  <c r="G256" i="17"/>
  <c r="K255" i="17"/>
  <c r="J255" i="17"/>
  <c r="I255" i="17"/>
  <c r="H255" i="17"/>
  <c r="G255" i="17"/>
  <c r="K254" i="17"/>
  <c r="J254" i="17"/>
  <c r="I254" i="17"/>
  <c r="H254" i="17"/>
  <c r="G254" i="17"/>
  <c r="K253" i="17"/>
  <c r="J253" i="17"/>
  <c r="I253" i="17"/>
  <c r="H253" i="17"/>
  <c r="G253" i="17"/>
  <c r="K252" i="17"/>
  <c r="J252" i="17"/>
  <c r="I252" i="17"/>
  <c r="H252" i="17"/>
  <c r="G252" i="17"/>
  <c r="K251" i="17"/>
  <c r="J251" i="17"/>
  <c r="I251" i="17"/>
  <c r="H251" i="17"/>
  <c r="G251" i="17"/>
  <c r="K250" i="17"/>
  <c r="J250" i="17"/>
  <c r="I250" i="17"/>
  <c r="H250" i="17"/>
  <c r="G250" i="17"/>
  <c r="K249" i="17"/>
  <c r="J249" i="17"/>
  <c r="I249" i="17"/>
  <c r="H249" i="17"/>
  <c r="G249" i="17"/>
  <c r="K248" i="17"/>
  <c r="J248" i="17"/>
  <c r="I248" i="17"/>
  <c r="H248" i="17"/>
  <c r="G248" i="17"/>
  <c r="K247" i="17"/>
  <c r="J247" i="17"/>
  <c r="I247" i="17"/>
  <c r="H247" i="17"/>
  <c r="G247" i="17"/>
  <c r="K246" i="17"/>
  <c r="J246" i="17"/>
  <c r="I246" i="17"/>
  <c r="H246" i="17"/>
  <c r="G246" i="17"/>
  <c r="K244" i="17"/>
  <c r="J244" i="17"/>
  <c r="I244" i="17"/>
  <c r="H244" i="17"/>
  <c r="G244" i="17"/>
  <c r="K243" i="17"/>
  <c r="J243" i="17"/>
  <c r="I243" i="17"/>
  <c r="H243" i="17"/>
  <c r="G243" i="17"/>
  <c r="K242" i="17"/>
  <c r="J242" i="17"/>
  <c r="I242" i="17"/>
  <c r="H242" i="17"/>
  <c r="G242" i="17"/>
  <c r="K241" i="17"/>
  <c r="J241" i="17"/>
  <c r="I241" i="17"/>
  <c r="H241" i="17"/>
  <c r="G241" i="17"/>
  <c r="K240" i="17"/>
  <c r="J240" i="17"/>
  <c r="I240" i="17"/>
  <c r="H240" i="17"/>
  <c r="G240" i="17"/>
  <c r="K239" i="17"/>
  <c r="J239" i="17"/>
  <c r="I239" i="17"/>
  <c r="H239" i="17"/>
  <c r="G239" i="17"/>
  <c r="K238" i="17"/>
  <c r="J238" i="17"/>
  <c r="I238" i="17"/>
  <c r="H238" i="17"/>
  <c r="G238" i="17"/>
  <c r="K237" i="17"/>
  <c r="J237" i="17"/>
  <c r="I237" i="17"/>
  <c r="H237" i="17"/>
  <c r="G237" i="17"/>
  <c r="K236" i="17"/>
  <c r="J236" i="17"/>
  <c r="I236" i="17"/>
  <c r="H236" i="17"/>
  <c r="G236" i="17"/>
  <c r="K235" i="17"/>
  <c r="J235" i="17"/>
  <c r="I235" i="17"/>
  <c r="H235" i="17"/>
  <c r="G235" i="17"/>
  <c r="K234" i="17"/>
  <c r="J234" i="17"/>
  <c r="I234" i="17"/>
  <c r="H234" i="17"/>
  <c r="G234" i="17"/>
  <c r="K233" i="17"/>
  <c r="J233" i="17"/>
  <c r="I233" i="17"/>
  <c r="H233" i="17"/>
  <c r="G233" i="17"/>
  <c r="K231" i="17"/>
  <c r="J231" i="17"/>
  <c r="I231" i="17"/>
  <c r="H231" i="17"/>
  <c r="G231" i="17"/>
  <c r="K230" i="17"/>
  <c r="J230" i="17"/>
  <c r="I230" i="17"/>
  <c r="H230" i="17"/>
  <c r="G230" i="17"/>
  <c r="K229" i="17"/>
  <c r="J229" i="17"/>
  <c r="I229" i="17"/>
  <c r="H229" i="17"/>
  <c r="G229" i="17"/>
  <c r="K228" i="17"/>
  <c r="J228" i="17"/>
  <c r="I228" i="17"/>
  <c r="H228" i="17"/>
  <c r="G228" i="17"/>
  <c r="K227" i="17"/>
  <c r="J227" i="17"/>
  <c r="I227" i="17"/>
  <c r="H227" i="17"/>
  <c r="G227" i="17"/>
  <c r="K226" i="17"/>
  <c r="J226" i="17"/>
  <c r="I226" i="17"/>
  <c r="H226" i="17"/>
  <c r="G226" i="17"/>
  <c r="K225" i="17"/>
  <c r="J225" i="17"/>
  <c r="I225" i="17"/>
  <c r="H225" i="17"/>
  <c r="G225" i="17"/>
  <c r="K224" i="17"/>
  <c r="J224" i="17"/>
  <c r="I224" i="17"/>
  <c r="H224" i="17"/>
  <c r="G224" i="17"/>
  <c r="K223" i="17"/>
  <c r="J223" i="17"/>
  <c r="I223" i="17"/>
  <c r="H223" i="17"/>
  <c r="G223" i="17"/>
  <c r="K222" i="17"/>
  <c r="J222" i="17"/>
  <c r="I222" i="17"/>
  <c r="H222" i="17"/>
  <c r="G222" i="17"/>
  <c r="K221" i="17"/>
  <c r="J221" i="17"/>
  <c r="I221" i="17"/>
  <c r="H221" i="17"/>
  <c r="G221" i="17"/>
  <c r="K220" i="17"/>
  <c r="J220" i="17"/>
  <c r="I220" i="17"/>
  <c r="H220" i="17"/>
  <c r="G220" i="17"/>
  <c r="K219" i="17"/>
  <c r="J219" i="17"/>
  <c r="I219" i="17"/>
  <c r="H219" i="17"/>
  <c r="G219" i="17"/>
  <c r="K217" i="17"/>
  <c r="J217" i="17"/>
  <c r="I217" i="17"/>
  <c r="H217" i="17"/>
  <c r="G217" i="17"/>
  <c r="K216" i="17"/>
  <c r="J216" i="17"/>
  <c r="I216" i="17"/>
  <c r="H216" i="17"/>
  <c r="G216" i="17"/>
  <c r="K215" i="17"/>
  <c r="J215" i="17"/>
  <c r="I215" i="17"/>
  <c r="H215" i="17"/>
  <c r="G215" i="17"/>
  <c r="K214" i="17"/>
  <c r="J214" i="17"/>
  <c r="I214" i="17"/>
  <c r="H214" i="17"/>
  <c r="G214" i="17"/>
  <c r="K213" i="17"/>
  <c r="J213" i="17"/>
  <c r="I213" i="17"/>
  <c r="H213" i="17"/>
  <c r="G213" i="17"/>
  <c r="K212" i="17"/>
  <c r="J212" i="17"/>
  <c r="I212" i="17"/>
  <c r="H212" i="17"/>
  <c r="G212" i="17"/>
  <c r="K211" i="17"/>
  <c r="J211" i="17"/>
  <c r="I211" i="17"/>
  <c r="H211" i="17"/>
  <c r="G211" i="17"/>
  <c r="K210" i="17"/>
  <c r="J210" i="17"/>
  <c r="I210" i="17"/>
  <c r="H210" i="17"/>
  <c r="G210" i="17"/>
  <c r="K209" i="17"/>
  <c r="J209" i="17"/>
  <c r="I209" i="17"/>
  <c r="H209" i="17"/>
  <c r="G209" i="17"/>
  <c r="K208" i="17"/>
  <c r="J208" i="17"/>
  <c r="I208" i="17"/>
  <c r="H208" i="17"/>
  <c r="G208" i="17"/>
  <c r="K206" i="17"/>
  <c r="J206" i="17"/>
  <c r="I206" i="17"/>
  <c r="H206" i="17"/>
  <c r="G206" i="17"/>
  <c r="K205" i="17"/>
  <c r="J205" i="17"/>
  <c r="I205" i="17"/>
  <c r="H205" i="17"/>
  <c r="G205" i="17"/>
  <c r="K204" i="17"/>
  <c r="J204" i="17"/>
  <c r="I204" i="17"/>
  <c r="H204" i="17"/>
  <c r="G204" i="17"/>
  <c r="K203" i="17"/>
  <c r="J203" i="17"/>
  <c r="I203" i="17"/>
  <c r="H203" i="17"/>
  <c r="G203" i="17"/>
  <c r="K202" i="17"/>
  <c r="J202" i="17"/>
  <c r="I202" i="17"/>
  <c r="H202" i="17"/>
  <c r="G202" i="17"/>
  <c r="K201" i="17"/>
  <c r="J201" i="17"/>
  <c r="I201" i="17"/>
  <c r="H201" i="17"/>
  <c r="G201" i="17"/>
  <c r="K200" i="17"/>
  <c r="J200" i="17"/>
  <c r="I200" i="17"/>
  <c r="H200" i="17"/>
  <c r="G200" i="17"/>
  <c r="K199" i="17"/>
  <c r="J199" i="17"/>
  <c r="I199" i="17"/>
  <c r="H199" i="17"/>
  <c r="G199" i="17"/>
  <c r="K198" i="17"/>
  <c r="J198" i="17"/>
  <c r="I198" i="17"/>
  <c r="H198" i="17"/>
  <c r="G198" i="17"/>
  <c r="K197" i="17"/>
  <c r="J197" i="17"/>
  <c r="I197" i="17"/>
  <c r="H197" i="17"/>
  <c r="G197" i="17"/>
  <c r="K195" i="17"/>
  <c r="J195" i="17"/>
  <c r="I195" i="17"/>
  <c r="H195" i="17"/>
  <c r="G195" i="17"/>
  <c r="K194" i="17"/>
  <c r="J194" i="17"/>
  <c r="I194" i="17"/>
  <c r="H194" i="17"/>
  <c r="G194" i="17"/>
  <c r="K193" i="17"/>
  <c r="J193" i="17"/>
  <c r="I193" i="17"/>
  <c r="H193" i="17"/>
  <c r="G193" i="17"/>
  <c r="K192" i="17"/>
  <c r="J192" i="17"/>
  <c r="I192" i="17"/>
  <c r="H192" i="17"/>
  <c r="G192" i="17"/>
  <c r="K191" i="17"/>
  <c r="J191" i="17"/>
  <c r="I191" i="17"/>
  <c r="H191" i="17"/>
  <c r="G191" i="17"/>
  <c r="K190" i="17"/>
  <c r="J190" i="17"/>
  <c r="I190" i="17"/>
  <c r="H190" i="17"/>
  <c r="G190" i="17"/>
  <c r="K189" i="17"/>
  <c r="J189" i="17"/>
  <c r="I189" i="17"/>
  <c r="H189" i="17"/>
  <c r="G189" i="17"/>
  <c r="K188" i="17"/>
  <c r="J188" i="17"/>
  <c r="I188" i="17"/>
  <c r="H188" i="17"/>
  <c r="G188" i="17"/>
  <c r="K187" i="17"/>
  <c r="J187" i="17"/>
  <c r="I187" i="17"/>
  <c r="H187" i="17"/>
  <c r="G187" i="17"/>
  <c r="K186" i="17"/>
  <c r="J186" i="17"/>
  <c r="I186" i="17"/>
  <c r="H186" i="17"/>
  <c r="G186" i="17"/>
  <c r="K185" i="17"/>
  <c r="J185" i="17"/>
  <c r="I185" i="17"/>
  <c r="H185" i="17"/>
  <c r="G185" i="17"/>
  <c r="K184" i="17"/>
  <c r="J184" i="17"/>
  <c r="I184" i="17"/>
  <c r="H184" i="17"/>
  <c r="G184" i="17"/>
  <c r="K183" i="17"/>
  <c r="J183" i="17"/>
  <c r="I183" i="17"/>
  <c r="H183" i="17"/>
  <c r="G183" i="17"/>
  <c r="K182" i="17"/>
  <c r="J182" i="17"/>
  <c r="I182" i="17"/>
  <c r="H182" i="17"/>
  <c r="G182" i="17"/>
  <c r="K181" i="17"/>
  <c r="J181" i="17"/>
  <c r="I181" i="17"/>
  <c r="H181" i="17"/>
  <c r="G181" i="17"/>
  <c r="K180" i="17"/>
  <c r="J180" i="17"/>
  <c r="I180" i="17"/>
  <c r="H180" i="17"/>
  <c r="G180" i="17"/>
  <c r="K179" i="17"/>
  <c r="J179" i="17"/>
  <c r="I179" i="17"/>
  <c r="H179" i="17"/>
  <c r="G179" i="17"/>
  <c r="K177" i="17"/>
  <c r="J177" i="17"/>
  <c r="I177" i="17"/>
  <c r="H177" i="17"/>
  <c r="G177" i="17"/>
  <c r="K176" i="17"/>
  <c r="J176" i="17"/>
  <c r="I176" i="17"/>
  <c r="H176" i="17"/>
  <c r="G176" i="17"/>
  <c r="K175" i="17"/>
  <c r="J175" i="17"/>
  <c r="I175" i="17"/>
  <c r="H175" i="17"/>
  <c r="G175" i="17"/>
  <c r="K174" i="17"/>
  <c r="J174" i="17"/>
  <c r="I174" i="17"/>
  <c r="H174" i="17"/>
  <c r="G174" i="17"/>
  <c r="K173" i="17"/>
  <c r="J173" i="17"/>
  <c r="I173" i="17"/>
  <c r="H173" i="17"/>
  <c r="G173" i="17"/>
  <c r="K172" i="17"/>
  <c r="J172" i="17"/>
  <c r="I172" i="17"/>
  <c r="H172" i="17"/>
  <c r="G172" i="17"/>
  <c r="K171" i="17"/>
  <c r="J171" i="17"/>
  <c r="I171" i="17"/>
  <c r="H171" i="17"/>
  <c r="G171" i="17"/>
  <c r="K170" i="17"/>
  <c r="J170" i="17"/>
  <c r="I170" i="17"/>
  <c r="H170" i="17"/>
  <c r="G170" i="17"/>
  <c r="K169" i="17"/>
  <c r="J169" i="17"/>
  <c r="I169" i="17"/>
  <c r="H169" i="17"/>
  <c r="G169" i="17"/>
  <c r="K168" i="17"/>
  <c r="J168" i="17"/>
  <c r="I168" i="17"/>
  <c r="H168" i="17"/>
  <c r="G168" i="17"/>
  <c r="K167" i="17"/>
  <c r="J167" i="17"/>
  <c r="I167" i="17"/>
  <c r="H167" i="17"/>
  <c r="G167" i="17"/>
  <c r="K166" i="17"/>
  <c r="J166" i="17"/>
  <c r="I166" i="17"/>
  <c r="H166" i="17"/>
  <c r="G166" i="17"/>
  <c r="K165" i="17"/>
  <c r="J165" i="17"/>
  <c r="I165" i="17"/>
  <c r="H165" i="17"/>
  <c r="G165" i="17"/>
  <c r="K164" i="17"/>
  <c r="J164" i="17"/>
  <c r="I164" i="17"/>
  <c r="H164" i="17"/>
  <c r="G164" i="17"/>
  <c r="K163" i="17"/>
  <c r="J163" i="17"/>
  <c r="I163" i="17"/>
  <c r="H163" i="17"/>
  <c r="G163" i="17"/>
  <c r="K162" i="17"/>
  <c r="J162" i="17"/>
  <c r="I162" i="17"/>
  <c r="H162" i="17"/>
  <c r="G162" i="17"/>
  <c r="K161" i="17"/>
  <c r="J161" i="17"/>
  <c r="I161" i="17"/>
  <c r="H161" i="17"/>
  <c r="G161" i="17"/>
  <c r="K160" i="17"/>
  <c r="J160" i="17"/>
  <c r="I160" i="17"/>
  <c r="H160" i="17"/>
  <c r="G160" i="17"/>
  <c r="K158" i="17"/>
  <c r="J158" i="17"/>
  <c r="I158" i="17"/>
  <c r="H158" i="17"/>
  <c r="G158" i="17"/>
  <c r="K157" i="17"/>
  <c r="J157" i="17"/>
  <c r="I157" i="17"/>
  <c r="H157" i="17"/>
  <c r="G157" i="17"/>
  <c r="K156" i="17"/>
  <c r="J156" i="17"/>
  <c r="I156" i="17"/>
  <c r="H156" i="17"/>
  <c r="G156" i="17"/>
  <c r="K155" i="17"/>
  <c r="J155" i="17"/>
  <c r="I155" i="17"/>
  <c r="H155" i="17"/>
  <c r="G155" i="17"/>
  <c r="K154" i="17"/>
  <c r="J154" i="17"/>
  <c r="I154" i="17"/>
  <c r="H154" i="17"/>
  <c r="G154" i="17"/>
  <c r="K153" i="17"/>
  <c r="J153" i="17"/>
  <c r="I153" i="17"/>
  <c r="H153" i="17"/>
  <c r="G153" i="17"/>
  <c r="K152" i="17"/>
  <c r="J152" i="17"/>
  <c r="I152" i="17"/>
  <c r="H152" i="17"/>
  <c r="G152" i="17"/>
  <c r="K151" i="17"/>
  <c r="J151" i="17"/>
  <c r="I151" i="17"/>
  <c r="H151" i="17"/>
  <c r="G151" i="17"/>
  <c r="K150" i="17"/>
  <c r="J150" i="17"/>
  <c r="I150" i="17"/>
  <c r="H150" i="17"/>
  <c r="G150" i="17"/>
  <c r="K149" i="17"/>
  <c r="J149" i="17"/>
  <c r="I149" i="17"/>
  <c r="H149" i="17"/>
  <c r="G149" i="17"/>
  <c r="K148" i="17"/>
  <c r="J148" i="17"/>
  <c r="I148" i="17"/>
  <c r="H148" i="17"/>
  <c r="G148" i="17"/>
  <c r="K147" i="17"/>
  <c r="J147" i="17"/>
  <c r="I147" i="17"/>
  <c r="H147" i="17"/>
  <c r="G147" i="17"/>
  <c r="K146" i="17"/>
  <c r="J146" i="17"/>
  <c r="I146" i="17"/>
  <c r="H146" i="17"/>
  <c r="G146" i="17"/>
  <c r="K145" i="17"/>
  <c r="J145" i="17"/>
  <c r="I145" i="17"/>
  <c r="H145" i="17"/>
  <c r="G145" i="17"/>
  <c r="K144" i="17"/>
  <c r="J144" i="17"/>
  <c r="I144" i="17"/>
  <c r="H144" i="17"/>
  <c r="G144" i="17"/>
  <c r="K143" i="17"/>
  <c r="J143" i="17"/>
  <c r="I143" i="17"/>
  <c r="H143" i="17"/>
  <c r="G143" i="17"/>
  <c r="K142" i="17"/>
  <c r="J142" i="17"/>
  <c r="I142" i="17"/>
  <c r="H142" i="17"/>
  <c r="G142" i="17"/>
  <c r="K141" i="17"/>
  <c r="J141" i="17"/>
  <c r="I141" i="17"/>
  <c r="H141" i="17"/>
  <c r="G141" i="17"/>
  <c r="K140" i="17"/>
  <c r="J140" i="17"/>
  <c r="I140" i="17"/>
  <c r="H140" i="17"/>
  <c r="G140" i="17"/>
  <c r="K139" i="17"/>
  <c r="J139" i="17"/>
  <c r="I139" i="17"/>
  <c r="H139" i="17"/>
  <c r="G139" i="17"/>
  <c r="K137" i="17"/>
  <c r="J137" i="17"/>
  <c r="I137" i="17"/>
  <c r="H137" i="17"/>
  <c r="G137" i="17"/>
  <c r="K136" i="17"/>
  <c r="J136" i="17"/>
  <c r="I136" i="17"/>
  <c r="H136" i="17"/>
  <c r="G136" i="17"/>
  <c r="K135" i="17"/>
  <c r="J135" i="17"/>
  <c r="I135" i="17"/>
  <c r="H135" i="17"/>
  <c r="G135" i="17"/>
  <c r="K134" i="17"/>
  <c r="J134" i="17"/>
  <c r="I134" i="17"/>
  <c r="H134" i="17"/>
  <c r="G134" i="17"/>
  <c r="K133" i="17"/>
  <c r="J133" i="17"/>
  <c r="I133" i="17"/>
  <c r="H133" i="17"/>
  <c r="G133" i="17"/>
  <c r="K132" i="17"/>
  <c r="J132" i="17"/>
  <c r="I132" i="17"/>
  <c r="H132" i="17"/>
  <c r="G132" i="17"/>
  <c r="K131" i="17"/>
  <c r="J131" i="17"/>
  <c r="I131" i="17"/>
  <c r="H131" i="17"/>
  <c r="G131" i="17"/>
  <c r="K130" i="17"/>
  <c r="J130" i="17"/>
  <c r="I130" i="17"/>
  <c r="H130" i="17"/>
  <c r="G130" i="17"/>
  <c r="K129" i="17"/>
  <c r="J129" i="17"/>
  <c r="I129" i="17"/>
  <c r="H129" i="17"/>
  <c r="G129" i="17"/>
  <c r="K128" i="17"/>
  <c r="J128" i="17"/>
  <c r="I128" i="17"/>
  <c r="H128" i="17"/>
  <c r="G128" i="17"/>
  <c r="K127" i="17"/>
  <c r="J127" i="17"/>
  <c r="I127" i="17"/>
  <c r="H127" i="17"/>
  <c r="G127" i="17"/>
  <c r="K126" i="17"/>
  <c r="J126" i="17"/>
  <c r="I126" i="17"/>
  <c r="H126" i="17"/>
  <c r="G126" i="17"/>
  <c r="K125" i="17"/>
  <c r="J125" i="17"/>
  <c r="I125" i="17"/>
  <c r="H125" i="17"/>
  <c r="G125" i="17"/>
  <c r="K124" i="17"/>
  <c r="J124" i="17"/>
  <c r="I124" i="17"/>
  <c r="H124" i="17"/>
  <c r="G124" i="17"/>
  <c r="K123" i="17"/>
  <c r="J123" i="17"/>
  <c r="I123" i="17"/>
  <c r="H123" i="17"/>
  <c r="G123" i="17"/>
  <c r="K122" i="17"/>
  <c r="J122" i="17"/>
  <c r="I122" i="17"/>
  <c r="H122" i="17"/>
  <c r="G122" i="17"/>
  <c r="K120" i="17"/>
  <c r="J120" i="17"/>
  <c r="I120" i="17"/>
  <c r="H120" i="17"/>
  <c r="G120" i="17"/>
  <c r="K119" i="17"/>
  <c r="J119" i="17"/>
  <c r="I119" i="17"/>
  <c r="H119" i="17"/>
  <c r="G119" i="17"/>
  <c r="K118" i="17"/>
  <c r="J118" i="17"/>
  <c r="I118" i="17"/>
  <c r="H118" i="17"/>
  <c r="G118" i="17"/>
  <c r="K117" i="17"/>
  <c r="J117" i="17"/>
  <c r="I117" i="17"/>
  <c r="H117" i="17"/>
  <c r="G117" i="17"/>
  <c r="K116" i="17"/>
  <c r="J116" i="17"/>
  <c r="I116" i="17"/>
  <c r="H116" i="17"/>
  <c r="G116" i="17"/>
  <c r="K115" i="17"/>
  <c r="J115" i="17"/>
  <c r="I115" i="17"/>
  <c r="H115" i="17"/>
  <c r="G115" i="17"/>
  <c r="K114" i="17"/>
  <c r="J114" i="17"/>
  <c r="I114" i="17"/>
  <c r="H114" i="17"/>
  <c r="G114" i="17"/>
  <c r="K113" i="17"/>
  <c r="J113" i="17"/>
  <c r="I113" i="17"/>
  <c r="H113" i="17"/>
  <c r="G113" i="17"/>
  <c r="K112" i="17"/>
  <c r="J112" i="17"/>
  <c r="I112" i="17"/>
  <c r="H112" i="17"/>
  <c r="G112" i="17"/>
  <c r="K111" i="17"/>
  <c r="J111" i="17"/>
  <c r="I111" i="17"/>
  <c r="H111" i="17"/>
  <c r="G111" i="17"/>
  <c r="K110" i="17"/>
  <c r="J110" i="17"/>
  <c r="I110" i="17"/>
  <c r="H110" i="17"/>
  <c r="G110" i="17"/>
  <c r="K109" i="17"/>
  <c r="J109" i="17"/>
  <c r="I109" i="17"/>
  <c r="H109" i="17"/>
  <c r="G109" i="17"/>
  <c r="K108" i="17"/>
  <c r="J108" i="17"/>
  <c r="I108" i="17"/>
  <c r="H108" i="17"/>
  <c r="G108" i="17"/>
  <c r="K107" i="17"/>
  <c r="J107" i="17"/>
  <c r="I107" i="17"/>
  <c r="H107" i="17"/>
  <c r="G107" i="17"/>
  <c r="K106" i="17"/>
  <c r="J106" i="17"/>
  <c r="I106" i="17"/>
  <c r="H106" i="17"/>
  <c r="G106" i="17"/>
  <c r="K105" i="17"/>
  <c r="J105" i="17"/>
  <c r="I105" i="17"/>
  <c r="H105" i="17"/>
  <c r="G105" i="17"/>
  <c r="K104" i="17"/>
  <c r="J104" i="17"/>
  <c r="I104" i="17"/>
  <c r="H104" i="17"/>
  <c r="G104" i="17"/>
  <c r="K103" i="17"/>
  <c r="J103" i="17"/>
  <c r="I103" i="17"/>
  <c r="H103" i="17"/>
  <c r="G103" i="17"/>
  <c r="K102" i="17"/>
  <c r="J102" i="17"/>
  <c r="I102" i="17"/>
  <c r="H102" i="17"/>
  <c r="G102" i="17"/>
  <c r="K101" i="17"/>
  <c r="J101" i="17"/>
  <c r="I101" i="17"/>
  <c r="H101" i="17"/>
  <c r="G101" i="17"/>
  <c r="K100" i="17"/>
  <c r="J100" i="17"/>
  <c r="I100" i="17"/>
  <c r="H100" i="17"/>
  <c r="G100" i="17"/>
  <c r="K99" i="17"/>
  <c r="J99" i="17"/>
  <c r="I99" i="17"/>
  <c r="H99" i="17"/>
  <c r="G99" i="17"/>
  <c r="K98" i="17"/>
  <c r="J98" i="17"/>
  <c r="I98" i="17"/>
  <c r="H98" i="17"/>
  <c r="G98" i="17"/>
  <c r="K97" i="17"/>
  <c r="J97" i="17"/>
  <c r="I97" i="17"/>
  <c r="H97" i="17"/>
  <c r="G97" i="17"/>
  <c r="K96" i="17"/>
  <c r="J96" i="17"/>
  <c r="I96" i="17"/>
  <c r="H96" i="17"/>
  <c r="G96" i="17"/>
  <c r="K94" i="17"/>
  <c r="J94" i="17"/>
  <c r="I94" i="17"/>
  <c r="H94" i="17"/>
  <c r="G94" i="17"/>
  <c r="K93" i="17"/>
  <c r="J93" i="17"/>
  <c r="I93" i="17"/>
  <c r="H93" i="17"/>
  <c r="G93" i="17"/>
  <c r="K92" i="17"/>
  <c r="J92" i="17"/>
  <c r="I92" i="17"/>
  <c r="H92" i="17"/>
  <c r="G92" i="17"/>
  <c r="K91" i="17"/>
  <c r="J91" i="17"/>
  <c r="I91" i="17"/>
  <c r="H91" i="17"/>
  <c r="G91" i="17"/>
  <c r="K90" i="17"/>
  <c r="J90" i="17"/>
  <c r="I90" i="17"/>
  <c r="H90" i="17"/>
  <c r="G90" i="17"/>
  <c r="K89" i="17"/>
  <c r="J89" i="17"/>
  <c r="I89" i="17"/>
  <c r="H89" i="17"/>
  <c r="G89" i="17"/>
  <c r="K88" i="17"/>
  <c r="J88" i="17"/>
  <c r="I88" i="17"/>
  <c r="H88" i="17"/>
  <c r="G88" i="17"/>
  <c r="K87" i="17"/>
  <c r="J87" i="17"/>
  <c r="I87" i="17"/>
  <c r="H87" i="17"/>
  <c r="G87" i="17"/>
  <c r="K86" i="17"/>
  <c r="J86" i="17"/>
  <c r="I86" i="17"/>
  <c r="H86" i="17"/>
  <c r="G86" i="17"/>
  <c r="K85" i="17"/>
  <c r="J85" i="17"/>
  <c r="I85" i="17"/>
  <c r="H85" i="17"/>
  <c r="G85" i="17"/>
  <c r="K84" i="17"/>
  <c r="J84" i="17"/>
  <c r="I84" i="17"/>
  <c r="H84" i="17"/>
  <c r="G84" i="17"/>
  <c r="K83" i="17"/>
  <c r="J83" i="17"/>
  <c r="I83" i="17"/>
  <c r="H83" i="17"/>
  <c r="G83" i="17"/>
  <c r="K82" i="17"/>
  <c r="J82" i="17"/>
  <c r="I82" i="17"/>
  <c r="H82" i="17"/>
  <c r="G82" i="17"/>
  <c r="K81" i="17"/>
  <c r="J81" i="17"/>
  <c r="I81" i="17"/>
  <c r="H81" i="17"/>
  <c r="G81" i="17"/>
  <c r="K80" i="17"/>
  <c r="J80" i="17"/>
  <c r="I80" i="17"/>
  <c r="H80" i="17"/>
  <c r="G80" i="17"/>
  <c r="K79" i="17"/>
  <c r="J79" i="17"/>
  <c r="I79" i="17"/>
  <c r="H79" i="17"/>
  <c r="G79" i="17"/>
  <c r="K78" i="17"/>
  <c r="J78" i="17"/>
  <c r="I78" i="17"/>
  <c r="H78" i="17"/>
  <c r="G78" i="17"/>
  <c r="K77" i="17"/>
  <c r="J77" i="17"/>
  <c r="I77" i="17"/>
  <c r="H77" i="17"/>
  <c r="G77" i="17"/>
  <c r="K76" i="17"/>
  <c r="J76" i="17"/>
  <c r="I76" i="17"/>
  <c r="H76" i="17"/>
  <c r="G76" i="17"/>
  <c r="K75" i="17"/>
  <c r="J75" i="17"/>
  <c r="I75" i="17"/>
  <c r="H75" i="17"/>
  <c r="G75" i="17"/>
  <c r="K74" i="17"/>
  <c r="J74" i="17"/>
  <c r="I74" i="17"/>
  <c r="H74" i="17"/>
  <c r="G74" i="17"/>
  <c r="K73" i="17"/>
  <c r="J73" i="17"/>
  <c r="I73" i="17"/>
  <c r="H73" i="17"/>
  <c r="G73" i="17"/>
  <c r="K72" i="17"/>
  <c r="J72" i="17"/>
  <c r="I72" i="17"/>
  <c r="H72" i="17"/>
  <c r="G72" i="17"/>
  <c r="K71" i="17"/>
  <c r="J71" i="17"/>
  <c r="I71" i="17"/>
  <c r="H71" i="17"/>
  <c r="G71" i="17"/>
  <c r="K70" i="17"/>
  <c r="J70" i="17"/>
  <c r="I70" i="17"/>
  <c r="H70" i="17"/>
  <c r="G70" i="17"/>
  <c r="K69" i="17"/>
  <c r="J69" i="17"/>
  <c r="I69" i="17"/>
  <c r="H69" i="17"/>
  <c r="G69" i="17"/>
  <c r="K68" i="17"/>
  <c r="J68" i="17"/>
  <c r="I68" i="17"/>
  <c r="H68" i="17"/>
  <c r="G68" i="17"/>
  <c r="K67" i="17"/>
  <c r="J67" i="17"/>
  <c r="I67" i="17"/>
  <c r="H67" i="17"/>
  <c r="G67" i="17"/>
  <c r="K66" i="17"/>
  <c r="J66" i="17"/>
  <c r="I66" i="17"/>
  <c r="H66" i="17"/>
  <c r="G66" i="17"/>
  <c r="K65" i="17"/>
  <c r="J65" i="17"/>
  <c r="I65" i="17"/>
  <c r="H65" i="17"/>
  <c r="G65" i="17"/>
  <c r="K64" i="17"/>
  <c r="J64" i="17"/>
  <c r="I64" i="17"/>
  <c r="H64" i="17"/>
  <c r="G64" i="17"/>
  <c r="K63" i="17"/>
  <c r="J63" i="17"/>
  <c r="I63" i="17"/>
  <c r="H63" i="17"/>
  <c r="G63" i="17"/>
  <c r="K62" i="17"/>
  <c r="J62" i="17"/>
  <c r="I62" i="17"/>
  <c r="H62" i="17"/>
  <c r="G62" i="17"/>
  <c r="K61" i="17"/>
  <c r="J61" i="17"/>
  <c r="I61" i="17"/>
  <c r="H61" i="17"/>
  <c r="G61" i="17"/>
  <c r="K60" i="17"/>
  <c r="J60" i="17"/>
  <c r="I60" i="17"/>
  <c r="H60" i="17"/>
  <c r="G60" i="17"/>
  <c r="K59" i="17"/>
  <c r="J59" i="17"/>
  <c r="I59" i="17"/>
  <c r="H59" i="17"/>
  <c r="G59" i="17"/>
  <c r="K58" i="17"/>
  <c r="J58" i="17"/>
  <c r="I58" i="17"/>
  <c r="H58" i="17"/>
  <c r="G58" i="17"/>
  <c r="K55" i="17"/>
  <c r="J55" i="17"/>
  <c r="I55" i="17"/>
  <c r="H55" i="17"/>
  <c r="G55" i="17"/>
  <c r="K54" i="17"/>
  <c r="J54" i="17"/>
  <c r="I54" i="17"/>
  <c r="H54" i="17"/>
  <c r="G54" i="17"/>
  <c r="K53" i="17"/>
  <c r="J53" i="17"/>
  <c r="I53" i="17"/>
  <c r="H53" i="17"/>
  <c r="G53" i="17"/>
  <c r="K52" i="17"/>
  <c r="J52" i="17"/>
  <c r="I52" i="17"/>
  <c r="H52" i="17"/>
  <c r="G52" i="17"/>
  <c r="K51" i="17"/>
  <c r="J51" i="17"/>
  <c r="I51" i="17"/>
  <c r="H51" i="17"/>
  <c r="G51" i="17"/>
  <c r="K50" i="17"/>
  <c r="J50" i="17"/>
  <c r="I50" i="17"/>
  <c r="H50" i="17"/>
  <c r="G50" i="17"/>
  <c r="K49" i="17"/>
  <c r="J49" i="17"/>
  <c r="I49" i="17"/>
  <c r="H49" i="17"/>
  <c r="G49" i="17"/>
  <c r="K48" i="17"/>
  <c r="J48" i="17"/>
  <c r="I48" i="17"/>
  <c r="H48" i="17"/>
  <c r="G48" i="17"/>
  <c r="K47" i="17"/>
  <c r="J47" i="17"/>
  <c r="I47" i="17"/>
  <c r="H47" i="17"/>
  <c r="G47" i="17"/>
  <c r="K46" i="17"/>
  <c r="J46" i="17"/>
  <c r="I46" i="17"/>
  <c r="H46" i="17"/>
  <c r="G46" i="17"/>
  <c r="K45" i="17"/>
  <c r="J45" i="17"/>
  <c r="I45" i="17"/>
  <c r="H45" i="17"/>
  <c r="G45" i="17"/>
  <c r="K44" i="17"/>
  <c r="J44" i="17"/>
  <c r="I44" i="17"/>
  <c r="H44" i="17"/>
  <c r="G44" i="17"/>
  <c r="K43" i="17"/>
  <c r="J43" i="17"/>
  <c r="I43" i="17"/>
  <c r="H43" i="17"/>
  <c r="G43" i="17"/>
  <c r="K42" i="17"/>
  <c r="J42" i="17"/>
  <c r="I42" i="17"/>
  <c r="H42" i="17"/>
  <c r="G42" i="17"/>
  <c r="K41" i="17"/>
  <c r="J41" i="17"/>
  <c r="I41" i="17"/>
  <c r="H41" i="17"/>
  <c r="G41" i="17"/>
  <c r="K40" i="17"/>
  <c r="J40" i="17"/>
  <c r="I40" i="17"/>
  <c r="H40" i="17"/>
  <c r="G40" i="17"/>
  <c r="K39" i="17"/>
  <c r="J39" i="17"/>
  <c r="I39" i="17"/>
  <c r="H39" i="17"/>
  <c r="G39" i="17"/>
  <c r="K38" i="17"/>
  <c r="J38" i="17"/>
  <c r="I38" i="17"/>
  <c r="H38" i="17"/>
  <c r="G38" i="17"/>
  <c r="K37" i="17"/>
  <c r="J37" i="17"/>
  <c r="I37" i="17"/>
  <c r="H37" i="17"/>
  <c r="G37" i="17"/>
  <c r="K36" i="17"/>
  <c r="J36" i="17"/>
  <c r="I36" i="17"/>
  <c r="H36" i="17"/>
  <c r="G36" i="17"/>
  <c r="K35" i="17"/>
  <c r="J35" i="17"/>
  <c r="I35" i="17"/>
  <c r="H35" i="17"/>
  <c r="G35" i="17"/>
  <c r="K34" i="17"/>
  <c r="J34" i="17"/>
  <c r="I34" i="17"/>
  <c r="H34" i="17"/>
  <c r="G34" i="17"/>
  <c r="K33" i="17"/>
  <c r="J33" i="17"/>
  <c r="I33" i="17"/>
  <c r="H33" i="17"/>
  <c r="G33" i="17"/>
  <c r="K32" i="17"/>
  <c r="J32" i="17"/>
  <c r="I32" i="17"/>
  <c r="H32" i="17"/>
  <c r="G32" i="17"/>
  <c r="K31" i="17"/>
  <c r="J31" i="17"/>
  <c r="I31" i="17"/>
  <c r="H31" i="17"/>
  <c r="G31" i="17"/>
  <c r="K30" i="17"/>
  <c r="J30" i="17"/>
  <c r="I30" i="17"/>
  <c r="H30" i="17"/>
  <c r="G30" i="17"/>
  <c r="K29" i="17"/>
  <c r="J29" i="17"/>
  <c r="I29" i="17"/>
  <c r="H29" i="17"/>
  <c r="G29" i="17"/>
  <c r="K28" i="17"/>
  <c r="J28" i="17"/>
  <c r="I28" i="17"/>
  <c r="H28" i="17"/>
  <c r="G28" i="17"/>
  <c r="K27" i="17"/>
  <c r="J27" i="17"/>
  <c r="I27" i="17"/>
  <c r="H27" i="17"/>
  <c r="G27" i="17"/>
  <c r="K26" i="17"/>
  <c r="J26" i="17"/>
  <c r="I26" i="17"/>
  <c r="H26" i="17"/>
  <c r="G26" i="17"/>
  <c r="K25" i="17"/>
  <c r="J25" i="17"/>
  <c r="I25" i="17"/>
  <c r="H25" i="17"/>
  <c r="G25" i="17"/>
  <c r="K24" i="17"/>
  <c r="J24" i="17"/>
  <c r="I24" i="17"/>
  <c r="H24" i="17"/>
  <c r="G24" i="17"/>
  <c r="K23" i="17"/>
  <c r="J23" i="17"/>
  <c r="I23" i="17"/>
  <c r="H23" i="17"/>
  <c r="G23" i="17"/>
  <c r="K22" i="17"/>
  <c r="J22" i="17"/>
  <c r="I22" i="17"/>
  <c r="H22" i="17"/>
  <c r="G22" i="17"/>
  <c r="K21" i="17"/>
  <c r="J21" i="17"/>
  <c r="I21" i="17"/>
  <c r="H21" i="17"/>
  <c r="G21" i="17"/>
  <c r="K20" i="17"/>
  <c r="J20" i="17"/>
  <c r="I20" i="17"/>
  <c r="H20" i="17"/>
  <c r="G20" i="17"/>
  <c r="K19" i="17"/>
  <c r="J19" i="17"/>
  <c r="I19" i="17"/>
  <c r="H19" i="17"/>
  <c r="G19" i="17"/>
  <c r="K18" i="17"/>
  <c r="J18" i="17"/>
  <c r="I18" i="17"/>
  <c r="H18" i="17"/>
  <c r="G18" i="17"/>
  <c r="K17" i="17"/>
  <c r="J17" i="17"/>
  <c r="I17" i="17"/>
  <c r="H17" i="17"/>
  <c r="G17" i="17"/>
  <c r="K16" i="17"/>
  <c r="J16" i="17"/>
  <c r="I16" i="17"/>
  <c r="H16" i="17"/>
  <c r="G16" i="17"/>
  <c r="K15" i="17"/>
  <c r="J15" i="17"/>
  <c r="I15" i="17"/>
  <c r="H15" i="17"/>
  <c r="G15" i="17"/>
  <c r="K14" i="17"/>
  <c r="J14" i="17"/>
  <c r="I14" i="17"/>
  <c r="H14" i="17"/>
  <c r="G14" i="17"/>
  <c r="K944" i="16"/>
  <c r="J944" i="16"/>
  <c r="I944" i="16"/>
  <c r="H944" i="16"/>
  <c r="G944" i="16"/>
  <c r="K943" i="16"/>
  <c r="J943" i="16"/>
  <c r="I943" i="16"/>
  <c r="H943" i="16"/>
  <c r="G943" i="16"/>
  <c r="K942" i="16"/>
  <c r="J942" i="16"/>
  <c r="I942" i="16"/>
  <c r="H942" i="16"/>
  <c r="G942" i="16"/>
  <c r="K941" i="16"/>
  <c r="J941" i="16"/>
  <c r="I941" i="16"/>
  <c r="H941" i="16"/>
  <c r="G941" i="16"/>
  <c r="K940" i="16"/>
  <c r="J940" i="16"/>
  <c r="I940" i="16"/>
  <c r="H940" i="16"/>
  <c r="G940" i="16"/>
  <c r="K939" i="16"/>
  <c r="J939" i="16"/>
  <c r="I939" i="16"/>
  <c r="H939" i="16"/>
  <c r="G939" i="16"/>
  <c r="K938" i="16"/>
  <c r="J938" i="16"/>
  <c r="I938" i="16"/>
  <c r="H938" i="16"/>
  <c r="G938" i="16"/>
  <c r="K937" i="16"/>
  <c r="J937" i="16"/>
  <c r="I937" i="16"/>
  <c r="H937" i="16"/>
  <c r="G937" i="16"/>
  <c r="K936" i="16"/>
  <c r="J936" i="16"/>
  <c r="I936" i="16"/>
  <c r="H936" i="16"/>
  <c r="G936" i="16"/>
  <c r="K935" i="16"/>
  <c r="J935" i="16"/>
  <c r="I935" i="16"/>
  <c r="H935" i="16"/>
  <c r="G935" i="16"/>
  <c r="K934" i="16"/>
  <c r="J934" i="16"/>
  <c r="I934" i="16"/>
  <c r="H934" i="16"/>
  <c r="G934" i="16"/>
  <c r="K933" i="16"/>
  <c r="J933" i="16"/>
  <c r="I933" i="16"/>
  <c r="H933" i="16"/>
  <c r="G933" i="16"/>
  <c r="K932" i="16"/>
  <c r="J932" i="16"/>
  <c r="I932" i="16"/>
  <c r="H932" i="16"/>
  <c r="G932" i="16"/>
  <c r="K930" i="16"/>
  <c r="J930" i="16"/>
  <c r="I930" i="16"/>
  <c r="H930" i="16"/>
  <c r="G930" i="16"/>
  <c r="K929" i="16"/>
  <c r="J929" i="16"/>
  <c r="I929" i="16"/>
  <c r="H929" i="16"/>
  <c r="G929" i="16"/>
  <c r="K928" i="16"/>
  <c r="J928" i="16"/>
  <c r="I928" i="16"/>
  <c r="H928" i="16"/>
  <c r="G928" i="16"/>
  <c r="K927" i="16"/>
  <c r="J927" i="16"/>
  <c r="I927" i="16"/>
  <c r="H927" i="16"/>
  <c r="G927" i="16"/>
  <c r="K926" i="16"/>
  <c r="J926" i="16"/>
  <c r="I926" i="16"/>
  <c r="H926" i="16"/>
  <c r="G926" i="16"/>
  <c r="K925" i="16"/>
  <c r="J925" i="16"/>
  <c r="I925" i="16"/>
  <c r="H925" i="16"/>
  <c r="G925" i="16"/>
  <c r="K924" i="16"/>
  <c r="J924" i="16"/>
  <c r="I924" i="16"/>
  <c r="H924" i="16"/>
  <c r="G924" i="16"/>
  <c r="K923" i="16"/>
  <c r="J923" i="16"/>
  <c r="I923" i="16"/>
  <c r="H923" i="16"/>
  <c r="G923" i="16"/>
  <c r="K922" i="16"/>
  <c r="J922" i="16"/>
  <c r="I922" i="16"/>
  <c r="H922" i="16"/>
  <c r="G922" i="16"/>
  <c r="K921" i="16"/>
  <c r="J921" i="16"/>
  <c r="I921" i="16"/>
  <c r="H921" i="16"/>
  <c r="G921" i="16"/>
  <c r="K920" i="16"/>
  <c r="J920" i="16"/>
  <c r="I920" i="16"/>
  <c r="H920" i="16"/>
  <c r="G920" i="16"/>
  <c r="K919" i="16"/>
  <c r="J919" i="16"/>
  <c r="I919" i="16"/>
  <c r="H919" i="16"/>
  <c r="G919" i="16"/>
  <c r="K918" i="16"/>
  <c r="J918" i="16"/>
  <c r="I918" i="16"/>
  <c r="H918" i="16"/>
  <c r="G918" i="16"/>
  <c r="K916" i="16"/>
  <c r="J916" i="16"/>
  <c r="I916" i="16"/>
  <c r="H916" i="16"/>
  <c r="G916" i="16"/>
  <c r="K915" i="16"/>
  <c r="J915" i="16"/>
  <c r="I915" i="16"/>
  <c r="H915" i="16"/>
  <c r="G915" i="16"/>
  <c r="K914" i="16"/>
  <c r="J914" i="16"/>
  <c r="I914" i="16"/>
  <c r="H914" i="16"/>
  <c r="G914" i="16"/>
  <c r="K913" i="16"/>
  <c r="J913" i="16"/>
  <c r="I913" i="16"/>
  <c r="H913" i="16"/>
  <c r="G913" i="16"/>
  <c r="K912" i="16"/>
  <c r="J912" i="16"/>
  <c r="I912" i="16"/>
  <c r="H912" i="16"/>
  <c r="G912" i="16"/>
  <c r="K911" i="16"/>
  <c r="J911" i="16"/>
  <c r="I911" i="16"/>
  <c r="H911" i="16"/>
  <c r="G911" i="16"/>
  <c r="K910" i="16"/>
  <c r="J910" i="16"/>
  <c r="I910" i="16"/>
  <c r="H910" i="16"/>
  <c r="G910" i="16"/>
  <c r="K909" i="16"/>
  <c r="J909" i="16"/>
  <c r="I909" i="16"/>
  <c r="H909" i="16"/>
  <c r="G909" i="16"/>
  <c r="K908" i="16"/>
  <c r="J908" i="16"/>
  <c r="I908" i="16"/>
  <c r="H908" i="16"/>
  <c r="G908" i="16"/>
  <c r="K907" i="16"/>
  <c r="J907" i="16"/>
  <c r="I907" i="16"/>
  <c r="H907" i="16"/>
  <c r="G907" i="16"/>
  <c r="K906" i="16"/>
  <c r="J906" i="16"/>
  <c r="I906" i="16"/>
  <c r="H906" i="16"/>
  <c r="G906" i="16"/>
  <c r="K905" i="16"/>
  <c r="J905" i="16"/>
  <c r="I905" i="16"/>
  <c r="H905" i="16"/>
  <c r="G905" i="16"/>
  <c r="K904" i="16"/>
  <c r="J904" i="16"/>
  <c r="I904" i="16"/>
  <c r="H904" i="16"/>
  <c r="G904" i="16"/>
  <c r="K902" i="16"/>
  <c r="J902" i="16"/>
  <c r="I902" i="16"/>
  <c r="H902" i="16"/>
  <c r="G902" i="16"/>
  <c r="K901" i="16"/>
  <c r="J901" i="16"/>
  <c r="I901" i="16"/>
  <c r="H901" i="16"/>
  <c r="G901" i="16"/>
  <c r="K900" i="16"/>
  <c r="J900" i="16"/>
  <c r="I900" i="16"/>
  <c r="H900" i="16"/>
  <c r="G900" i="16"/>
  <c r="K899" i="16"/>
  <c r="J899" i="16"/>
  <c r="I899" i="16"/>
  <c r="H899" i="16"/>
  <c r="G899" i="16"/>
  <c r="K898" i="16"/>
  <c r="J898" i="16"/>
  <c r="I898" i="16"/>
  <c r="H898" i="16"/>
  <c r="G898" i="16"/>
  <c r="K897" i="16"/>
  <c r="J897" i="16"/>
  <c r="I897" i="16"/>
  <c r="H897" i="16"/>
  <c r="G897" i="16"/>
  <c r="K896" i="16"/>
  <c r="J896" i="16"/>
  <c r="I896" i="16"/>
  <c r="H896" i="16"/>
  <c r="G896" i="16"/>
  <c r="K895" i="16"/>
  <c r="J895" i="16"/>
  <c r="I895" i="16"/>
  <c r="H895" i="16"/>
  <c r="G895" i="16"/>
  <c r="K894" i="16"/>
  <c r="J894" i="16"/>
  <c r="I894" i="16"/>
  <c r="H894" i="16"/>
  <c r="G894" i="16"/>
  <c r="K893" i="16"/>
  <c r="J893" i="16"/>
  <c r="I893" i="16"/>
  <c r="H893" i="16"/>
  <c r="G893" i="16"/>
  <c r="K892" i="16"/>
  <c r="J892" i="16"/>
  <c r="I892" i="16"/>
  <c r="H892" i="16"/>
  <c r="G892" i="16"/>
  <c r="K891" i="16"/>
  <c r="J891" i="16"/>
  <c r="I891" i="16"/>
  <c r="H891" i="16"/>
  <c r="G891" i="16"/>
  <c r="K890" i="16"/>
  <c r="J890" i="16"/>
  <c r="I890" i="16"/>
  <c r="H890" i="16"/>
  <c r="G890" i="16"/>
  <c r="K889" i="16"/>
  <c r="J889" i="16"/>
  <c r="I889" i="16"/>
  <c r="H889" i="16"/>
  <c r="G889" i="16"/>
  <c r="K887" i="16"/>
  <c r="J887" i="16"/>
  <c r="I887" i="16"/>
  <c r="H887" i="16"/>
  <c r="G887" i="16"/>
  <c r="K886" i="16"/>
  <c r="J886" i="16"/>
  <c r="I886" i="16"/>
  <c r="H886" i="16"/>
  <c r="G886" i="16"/>
  <c r="K885" i="16"/>
  <c r="J885" i="16"/>
  <c r="I885" i="16"/>
  <c r="H885" i="16"/>
  <c r="G885" i="16"/>
  <c r="K884" i="16"/>
  <c r="J884" i="16"/>
  <c r="I884" i="16"/>
  <c r="H884" i="16"/>
  <c r="G884" i="16"/>
  <c r="K883" i="16"/>
  <c r="J883" i="16"/>
  <c r="I883" i="16"/>
  <c r="H883" i="16"/>
  <c r="G883" i="16"/>
  <c r="K882" i="16"/>
  <c r="J882" i="16"/>
  <c r="I882" i="16"/>
  <c r="H882" i="16"/>
  <c r="G882" i="16"/>
  <c r="K881" i="16"/>
  <c r="J881" i="16"/>
  <c r="I881" i="16"/>
  <c r="H881" i="16"/>
  <c r="G881" i="16"/>
  <c r="K880" i="16"/>
  <c r="J880" i="16"/>
  <c r="I880" i="16"/>
  <c r="H880" i="16"/>
  <c r="G880" i="16"/>
  <c r="K879" i="16"/>
  <c r="J879" i="16"/>
  <c r="I879" i="16"/>
  <c r="H879" i="16"/>
  <c r="G879" i="16"/>
  <c r="K878" i="16"/>
  <c r="J878" i="16"/>
  <c r="I878" i="16"/>
  <c r="H878" i="16"/>
  <c r="G878" i="16"/>
  <c r="K877" i="16"/>
  <c r="J877" i="16"/>
  <c r="I877" i="16"/>
  <c r="H877" i="16"/>
  <c r="G877" i="16"/>
  <c r="K876" i="16"/>
  <c r="J876" i="16"/>
  <c r="I876" i="16"/>
  <c r="H876" i="16"/>
  <c r="G876" i="16"/>
  <c r="K875" i="16"/>
  <c r="J875" i="16"/>
  <c r="I875" i="16"/>
  <c r="H875" i="16"/>
  <c r="G875" i="16"/>
  <c r="K874" i="16"/>
  <c r="J874" i="16"/>
  <c r="I874" i="16"/>
  <c r="H874" i="16"/>
  <c r="G874" i="16"/>
  <c r="K872" i="16"/>
  <c r="J872" i="16"/>
  <c r="I872" i="16"/>
  <c r="H872" i="16"/>
  <c r="G872" i="16"/>
  <c r="K871" i="16"/>
  <c r="J871" i="16"/>
  <c r="I871" i="16"/>
  <c r="H871" i="16"/>
  <c r="G871" i="16"/>
  <c r="K870" i="16"/>
  <c r="J870" i="16"/>
  <c r="I870" i="16"/>
  <c r="H870" i="16"/>
  <c r="G870" i="16"/>
  <c r="K869" i="16"/>
  <c r="J869" i="16"/>
  <c r="I869" i="16"/>
  <c r="H869" i="16"/>
  <c r="G869" i="16"/>
  <c r="K868" i="16"/>
  <c r="J868" i="16"/>
  <c r="I868" i="16"/>
  <c r="H868" i="16"/>
  <c r="G868" i="16"/>
  <c r="K867" i="16"/>
  <c r="J867" i="16"/>
  <c r="I867" i="16"/>
  <c r="H867" i="16"/>
  <c r="G867" i="16"/>
  <c r="K866" i="16"/>
  <c r="J866" i="16"/>
  <c r="I866" i="16"/>
  <c r="H866" i="16"/>
  <c r="G866" i="16"/>
  <c r="K865" i="16"/>
  <c r="J865" i="16"/>
  <c r="I865" i="16"/>
  <c r="H865" i="16"/>
  <c r="G865" i="16"/>
  <c r="K864" i="16"/>
  <c r="J864" i="16"/>
  <c r="I864" i="16"/>
  <c r="H864" i="16"/>
  <c r="G864" i="16"/>
  <c r="K863" i="16"/>
  <c r="J863" i="16"/>
  <c r="I863" i="16"/>
  <c r="H863" i="16"/>
  <c r="G863" i="16"/>
  <c r="K862" i="16"/>
  <c r="J862" i="16"/>
  <c r="I862" i="16"/>
  <c r="H862" i="16"/>
  <c r="G862" i="16"/>
  <c r="K861" i="16"/>
  <c r="J861" i="16"/>
  <c r="I861" i="16"/>
  <c r="H861" i="16"/>
  <c r="G861" i="16"/>
  <c r="K860" i="16"/>
  <c r="J860" i="16"/>
  <c r="I860" i="16"/>
  <c r="H860" i="16"/>
  <c r="G860" i="16"/>
  <c r="K859" i="16"/>
  <c r="J859" i="16"/>
  <c r="I859" i="16"/>
  <c r="H859" i="16"/>
  <c r="G859" i="16"/>
  <c r="K857" i="16"/>
  <c r="J857" i="16"/>
  <c r="I857" i="16"/>
  <c r="H857" i="16"/>
  <c r="G857" i="16"/>
  <c r="K856" i="16"/>
  <c r="J856" i="16"/>
  <c r="I856" i="16"/>
  <c r="H856" i="16"/>
  <c r="G856" i="16"/>
  <c r="K855" i="16"/>
  <c r="J855" i="16"/>
  <c r="I855" i="16"/>
  <c r="H855" i="16"/>
  <c r="G855" i="16"/>
  <c r="K854" i="16"/>
  <c r="J854" i="16"/>
  <c r="I854" i="16"/>
  <c r="H854" i="16"/>
  <c r="G854" i="16"/>
  <c r="K853" i="16"/>
  <c r="J853" i="16"/>
  <c r="I853" i="16"/>
  <c r="H853" i="16"/>
  <c r="G853" i="16"/>
  <c r="K852" i="16"/>
  <c r="J852" i="16"/>
  <c r="I852" i="16"/>
  <c r="H852" i="16"/>
  <c r="G852" i="16"/>
  <c r="K851" i="16"/>
  <c r="J851" i="16"/>
  <c r="I851" i="16"/>
  <c r="H851" i="16"/>
  <c r="G851" i="16"/>
  <c r="K850" i="16"/>
  <c r="J850" i="16"/>
  <c r="I850" i="16"/>
  <c r="H850" i="16"/>
  <c r="G850" i="16"/>
  <c r="K849" i="16"/>
  <c r="J849" i="16"/>
  <c r="I849" i="16"/>
  <c r="H849" i="16"/>
  <c r="G849" i="16"/>
  <c r="K848" i="16"/>
  <c r="J848" i="16"/>
  <c r="I848" i="16"/>
  <c r="H848" i="16"/>
  <c r="G848" i="16"/>
  <c r="K847" i="16"/>
  <c r="J847" i="16"/>
  <c r="I847" i="16"/>
  <c r="H847" i="16"/>
  <c r="G847" i="16"/>
  <c r="K846" i="16"/>
  <c r="J846" i="16"/>
  <c r="I846" i="16"/>
  <c r="H846" i="16"/>
  <c r="G846" i="16"/>
  <c r="K845" i="16"/>
  <c r="J845" i="16"/>
  <c r="I845" i="16"/>
  <c r="H845" i="16"/>
  <c r="G845" i="16"/>
  <c r="K843" i="16"/>
  <c r="J843" i="16"/>
  <c r="I843" i="16"/>
  <c r="H843" i="16"/>
  <c r="G843" i="16"/>
  <c r="K842" i="16"/>
  <c r="J842" i="16"/>
  <c r="I842" i="16"/>
  <c r="H842" i="16"/>
  <c r="G842" i="16"/>
  <c r="K841" i="16"/>
  <c r="J841" i="16"/>
  <c r="I841" i="16"/>
  <c r="H841" i="16"/>
  <c r="G841" i="16"/>
  <c r="K840" i="16"/>
  <c r="J840" i="16"/>
  <c r="I840" i="16"/>
  <c r="H840" i="16"/>
  <c r="G840" i="16"/>
  <c r="K839" i="16"/>
  <c r="J839" i="16"/>
  <c r="I839" i="16"/>
  <c r="H839" i="16"/>
  <c r="G839" i="16"/>
  <c r="K838" i="16"/>
  <c r="J838" i="16"/>
  <c r="I838" i="16"/>
  <c r="H838" i="16"/>
  <c r="G838" i="16"/>
  <c r="K837" i="16"/>
  <c r="J837" i="16"/>
  <c r="I837" i="16"/>
  <c r="H837" i="16"/>
  <c r="G837" i="16"/>
  <c r="K836" i="16"/>
  <c r="J836" i="16"/>
  <c r="I836" i="16"/>
  <c r="H836" i="16"/>
  <c r="G836" i="16"/>
  <c r="K835" i="16"/>
  <c r="J835" i="16"/>
  <c r="I835" i="16"/>
  <c r="H835" i="16"/>
  <c r="G835" i="16"/>
  <c r="K834" i="16"/>
  <c r="J834" i="16"/>
  <c r="I834" i="16"/>
  <c r="H834" i="16"/>
  <c r="G834" i="16"/>
  <c r="K833" i="16"/>
  <c r="J833" i="16"/>
  <c r="I833" i="16"/>
  <c r="H833" i="16"/>
  <c r="G833" i="16"/>
  <c r="K832" i="16"/>
  <c r="J832" i="16"/>
  <c r="I832" i="16"/>
  <c r="H832" i="16"/>
  <c r="G832" i="16"/>
  <c r="K831" i="16"/>
  <c r="J831" i="16"/>
  <c r="I831" i="16"/>
  <c r="H831" i="16"/>
  <c r="G831" i="16"/>
  <c r="K830" i="16"/>
  <c r="J830" i="16"/>
  <c r="I830" i="16"/>
  <c r="H830" i="16"/>
  <c r="G830" i="16"/>
  <c r="K829" i="16"/>
  <c r="J829" i="16"/>
  <c r="I829" i="16"/>
  <c r="H829" i="16"/>
  <c r="G829" i="16"/>
  <c r="K827" i="16"/>
  <c r="J827" i="16"/>
  <c r="I827" i="16"/>
  <c r="H827" i="16"/>
  <c r="G827" i="16"/>
  <c r="K826" i="16"/>
  <c r="J826" i="16"/>
  <c r="I826" i="16"/>
  <c r="H826" i="16"/>
  <c r="G826" i="16"/>
  <c r="K825" i="16"/>
  <c r="J825" i="16"/>
  <c r="I825" i="16"/>
  <c r="H825" i="16"/>
  <c r="G825" i="16"/>
  <c r="K824" i="16"/>
  <c r="J824" i="16"/>
  <c r="I824" i="16"/>
  <c r="H824" i="16"/>
  <c r="G824" i="16"/>
  <c r="K823" i="16"/>
  <c r="J823" i="16"/>
  <c r="I823" i="16"/>
  <c r="H823" i="16"/>
  <c r="G823" i="16"/>
  <c r="K822" i="16"/>
  <c r="J822" i="16"/>
  <c r="I822" i="16"/>
  <c r="H822" i="16"/>
  <c r="G822" i="16"/>
  <c r="K821" i="16"/>
  <c r="J821" i="16"/>
  <c r="I821" i="16"/>
  <c r="H821" i="16"/>
  <c r="G821" i="16"/>
  <c r="K820" i="16"/>
  <c r="J820" i="16"/>
  <c r="I820" i="16"/>
  <c r="H820" i="16"/>
  <c r="G820" i="16"/>
  <c r="K819" i="16"/>
  <c r="J819" i="16"/>
  <c r="I819" i="16"/>
  <c r="H819" i="16"/>
  <c r="G819" i="16"/>
  <c r="K818" i="16"/>
  <c r="J818" i="16"/>
  <c r="I818" i="16"/>
  <c r="H818" i="16"/>
  <c r="G818" i="16"/>
  <c r="K817" i="16"/>
  <c r="J817" i="16"/>
  <c r="I817" i="16"/>
  <c r="H817" i="16"/>
  <c r="G817" i="16"/>
  <c r="K816" i="16"/>
  <c r="J816" i="16"/>
  <c r="I816" i="16"/>
  <c r="H816" i="16"/>
  <c r="G816" i="16"/>
  <c r="K815" i="16"/>
  <c r="J815" i="16"/>
  <c r="I815" i="16"/>
  <c r="H815" i="16"/>
  <c r="G815" i="16"/>
  <c r="K814" i="16"/>
  <c r="J814" i="16"/>
  <c r="I814" i="16"/>
  <c r="H814" i="16"/>
  <c r="G814" i="16"/>
  <c r="K813" i="16"/>
  <c r="J813" i="16"/>
  <c r="I813" i="16"/>
  <c r="H813" i="16"/>
  <c r="G813" i="16"/>
  <c r="K812" i="16"/>
  <c r="J812" i="16"/>
  <c r="I812" i="16"/>
  <c r="H812" i="16"/>
  <c r="G812" i="16"/>
  <c r="K811" i="16"/>
  <c r="J811" i="16"/>
  <c r="I811" i="16"/>
  <c r="H811" i="16"/>
  <c r="G811" i="16"/>
  <c r="K809" i="16"/>
  <c r="J809" i="16"/>
  <c r="I809" i="16"/>
  <c r="H809" i="16"/>
  <c r="G809" i="16"/>
  <c r="K808" i="16"/>
  <c r="J808" i="16"/>
  <c r="I808" i="16"/>
  <c r="H808" i="16"/>
  <c r="G808" i="16"/>
  <c r="K807" i="16"/>
  <c r="J807" i="16"/>
  <c r="I807" i="16"/>
  <c r="H807" i="16"/>
  <c r="G807" i="16"/>
  <c r="K806" i="16"/>
  <c r="J806" i="16"/>
  <c r="I806" i="16"/>
  <c r="H806" i="16"/>
  <c r="G806" i="16"/>
  <c r="K805" i="16"/>
  <c r="J805" i="16"/>
  <c r="I805" i="16"/>
  <c r="H805" i="16"/>
  <c r="G805" i="16"/>
  <c r="K804" i="16"/>
  <c r="J804" i="16"/>
  <c r="I804" i="16"/>
  <c r="H804" i="16"/>
  <c r="G804" i="16"/>
  <c r="K803" i="16"/>
  <c r="J803" i="16"/>
  <c r="I803" i="16"/>
  <c r="H803" i="16"/>
  <c r="G803" i="16"/>
  <c r="K802" i="16"/>
  <c r="J802" i="16"/>
  <c r="I802" i="16"/>
  <c r="H802" i="16"/>
  <c r="G802" i="16"/>
  <c r="K801" i="16"/>
  <c r="J801" i="16"/>
  <c r="I801" i="16"/>
  <c r="H801" i="16"/>
  <c r="G801" i="16"/>
  <c r="K800" i="16"/>
  <c r="J800" i="16"/>
  <c r="I800" i="16"/>
  <c r="H800" i="16"/>
  <c r="G800" i="16"/>
  <c r="K799" i="16"/>
  <c r="J799" i="16"/>
  <c r="I799" i="16"/>
  <c r="H799" i="16"/>
  <c r="G799" i="16"/>
  <c r="K798" i="16"/>
  <c r="J798" i="16"/>
  <c r="I798" i="16"/>
  <c r="H798" i="16"/>
  <c r="G798" i="16"/>
  <c r="K797" i="16"/>
  <c r="J797" i="16"/>
  <c r="I797" i="16"/>
  <c r="H797" i="16"/>
  <c r="G797" i="16"/>
  <c r="K796" i="16"/>
  <c r="J796" i="16"/>
  <c r="I796" i="16"/>
  <c r="H796" i="16"/>
  <c r="G796" i="16"/>
  <c r="K794" i="16"/>
  <c r="J794" i="16"/>
  <c r="I794" i="16"/>
  <c r="H794" i="16"/>
  <c r="G794" i="16"/>
  <c r="K793" i="16"/>
  <c r="J793" i="16"/>
  <c r="I793" i="16"/>
  <c r="H793" i="16"/>
  <c r="G793" i="16"/>
  <c r="K792" i="16"/>
  <c r="J792" i="16"/>
  <c r="I792" i="16"/>
  <c r="H792" i="16"/>
  <c r="G792" i="16"/>
  <c r="K791" i="16"/>
  <c r="J791" i="16"/>
  <c r="I791" i="16"/>
  <c r="H791" i="16"/>
  <c r="G791" i="16"/>
  <c r="K790" i="16"/>
  <c r="J790" i="16"/>
  <c r="I790" i="16"/>
  <c r="H790" i="16"/>
  <c r="G790" i="16"/>
  <c r="K789" i="16"/>
  <c r="J789" i="16"/>
  <c r="I789" i="16"/>
  <c r="H789" i="16"/>
  <c r="G789" i="16"/>
  <c r="K788" i="16"/>
  <c r="J788" i="16"/>
  <c r="I788" i="16"/>
  <c r="H788" i="16"/>
  <c r="G788" i="16"/>
  <c r="K787" i="16"/>
  <c r="J787" i="16"/>
  <c r="I787" i="16"/>
  <c r="H787" i="16"/>
  <c r="G787" i="16"/>
  <c r="K786" i="16"/>
  <c r="J786" i="16"/>
  <c r="I786" i="16"/>
  <c r="H786" i="16"/>
  <c r="G786" i="16"/>
  <c r="K785" i="16"/>
  <c r="J785" i="16"/>
  <c r="I785" i="16"/>
  <c r="H785" i="16"/>
  <c r="G785" i="16"/>
  <c r="K784" i="16"/>
  <c r="J784" i="16"/>
  <c r="I784" i="16"/>
  <c r="H784" i="16"/>
  <c r="G784" i="16"/>
  <c r="K783" i="16"/>
  <c r="J783" i="16"/>
  <c r="I783" i="16"/>
  <c r="H783" i="16"/>
  <c r="G783" i="16"/>
  <c r="K782" i="16"/>
  <c r="J782" i="16"/>
  <c r="I782" i="16"/>
  <c r="H782" i="16"/>
  <c r="G782" i="16"/>
  <c r="K781" i="16"/>
  <c r="J781" i="16"/>
  <c r="I781" i="16"/>
  <c r="H781" i="16"/>
  <c r="G781" i="16"/>
  <c r="K780" i="16"/>
  <c r="J780" i="16"/>
  <c r="I780" i="16"/>
  <c r="H780" i="16"/>
  <c r="G780" i="16"/>
  <c r="K779" i="16"/>
  <c r="J779" i="16"/>
  <c r="I779" i="16"/>
  <c r="H779" i="16"/>
  <c r="G779" i="16"/>
  <c r="K778" i="16"/>
  <c r="J778" i="16"/>
  <c r="I778" i="16"/>
  <c r="H778" i="16"/>
  <c r="G778" i="16"/>
  <c r="K777" i="16"/>
  <c r="J777" i="16"/>
  <c r="I777" i="16"/>
  <c r="H777" i="16"/>
  <c r="G777" i="16"/>
  <c r="K776" i="16"/>
  <c r="J776" i="16"/>
  <c r="I776" i="16"/>
  <c r="H776" i="16"/>
  <c r="G776" i="16"/>
  <c r="K775" i="16"/>
  <c r="J775" i="16"/>
  <c r="I775" i="16"/>
  <c r="H775" i="16"/>
  <c r="G775" i="16"/>
  <c r="K774" i="16"/>
  <c r="J774" i="16"/>
  <c r="I774" i="16"/>
  <c r="H774" i="16"/>
  <c r="G774" i="16"/>
  <c r="K773" i="16"/>
  <c r="J773" i="16"/>
  <c r="I773" i="16"/>
  <c r="H773" i="16"/>
  <c r="G773" i="16"/>
  <c r="K772" i="16"/>
  <c r="J772" i="16"/>
  <c r="I772" i="16"/>
  <c r="H772" i="16"/>
  <c r="G772" i="16"/>
  <c r="K770" i="16"/>
  <c r="J770" i="16"/>
  <c r="I770" i="16"/>
  <c r="H770" i="16"/>
  <c r="G770" i="16"/>
  <c r="K769" i="16"/>
  <c r="J769" i="16"/>
  <c r="I769" i="16"/>
  <c r="H769" i="16"/>
  <c r="G769" i="16"/>
  <c r="K768" i="16"/>
  <c r="J768" i="16"/>
  <c r="I768" i="16"/>
  <c r="H768" i="16"/>
  <c r="G768" i="16"/>
  <c r="K767" i="16"/>
  <c r="J767" i="16"/>
  <c r="I767" i="16"/>
  <c r="H767" i="16"/>
  <c r="G767" i="16"/>
  <c r="K766" i="16"/>
  <c r="J766" i="16"/>
  <c r="I766" i="16"/>
  <c r="H766" i="16"/>
  <c r="G766" i="16"/>
  <c r="K765" i="16"/>
  <c r="J765" i="16"/>
  <c r="I765" i="16"/>
  <c r="H765" i="16"/>
  <c r="G765" i="16"/>
  <c r="K764" i="16"/>
  <c r="J764" i="16"/>
  <c r="I764" i="16"/>
  <c r="H764" i="16"/>
  <c r="G764" i="16"/>
  <c r="K763" i="16"/>
  <c r="J763" i="16"/>
  <c r="I763" i="16"/>
  <c r="H763" i="16"/>
  <c r="G763" i="16"/>
  <c r="K762" i="16"/>
  <c r="J762" i="16"/>
  <c r="I762" i="16"/>
  <c r="H762" i="16"/>
  <c r="G762" i="16"/>
  <c r="K760" i="16"/>
  <c r="J760" i="16"/>
  <c r="I760" i="16"/>
  <c r="H760" i="16"/>
  <c r="G760" i="16"/>
  <c r="K759" i="16"/>
  <c r="J759" i="16"/>
  <c r="I759" i="16"/>
  <c r="H759" i="16"/>
  <c r="G759" i="16"/>
  <c r="K758" i="16"/>
  <c r="J758" i="16"/>
  <c r="I758" i="16"/>
  <c r="H758" i="16"/>
  <c r="G758" i="16"/>
  <c r="K757" i="16"/>
  <c r="J757" i="16"/>
  <c r="I757" i="16"/>
  <c r="H757" i="16"/>
  <c r="G757" i="16"/>
  <c r="K756" i="16"/>
  <c r="J756" i="16"/>
  <c r="I756" i="16"/>
  <c r="H756" i="16"/>
  <c r="G756" i="16"/>
  <c r="K755" i="16"/>
  <c r="J755" i="16"/>
  <c r="I755" i="16"/>
  <c r="H755" i="16"/>
  <c r="G755" i="16"/>
  <c r="K754" i="16"/>
  <c r="J754" i="16"/>
  <c r="I754" i="16"/>
  <c r="H754" i="16"/>
  <c r="G754" i="16"/>
  <c r="K753" i="16"/>
  <c r="J753" i="16"/>
  <c r="I753" i="16"/>
  <c r="H753" i="16"/>
  <c r="G753" i="16"/>
  <c r="K752" i="16"/>
  <c r="J752" i="16"/>
  <c r="I752" i="16"/>
  <c r="H752" i="16"/>
  <c r="G752" i="16"/>
  <c r="K750" i="16"/>
  <c r="J750" i="16"/>
  <c r="I750" i="16"/>
  <c r="H750" i="16"/>
  <c r="G750" i="16"/>
  <c r="K749" i="16"/>
  <c r="J749" i="16"/>
  <c r="I749" i="16"/>
  <c r="H749" i="16"/>
  <c r="G749" i="16"/>
  <c r="K748" i="16"/>
  <c r="J748" i="16"/>
  <c r="I748" i="16"/>
  <c r="H748" i="16"/>
  <c r="G748" i="16"/>
  <c r="K747" i="16"/>
  <c r="J747" i="16"/>
  <c r="I747" i="16"/>
  <c r="H747" i="16"/>
  <c r="G747" i="16"/>
  <c r="K746" i="16"/>
  <c r="J746" i="16"/>
  <c r="I746" i="16"/>
  <c r="H746" i="16"/>
  <c r="G746" i="16"/>
  <c r="K745" i="16"/>
  <c r="J745" i="16"/>
  <c r="I745" i="16"/>
  <c r="H745" i="16"/>
  <c r="G745" i="16"/>
  <c r="K744" i="16"/>
  <c r="J744" i="16"/>
  <c r="I744" i="16"/>
  <c r="H744" i="16"/>
  <c r="G744" i="16"/>
  <c r="K743" i="16"/>
  <c r="J743" i="16"/>
  <c r="I743" i="16"/>
  <c r="H743" i="16"/>
  <c r="G743" i="16"/>
  <c r="K742" i="16"/>
  <c r="J742" i="16"/>
  <c r="I742" i="16"/>
  <c r="H742" i="16"/>
  <c r="G742" i="16"/>
  <c r="K741" i="16"/>
  <c r="J741" i="16"/>
  <c r="I741" i="16"/>
  <c r="H741" i="16"/>
  <c r="G741" i="16"/>
  <c r="K740" i="16"/>
  <c r="J740" i="16"/>
  <c r="I740" i="16"/>
  <c r="H740" i="16"/>
  <c r="G740" i="16"/>
  <c r="K739" i="16"/>
  <c r="J739" i="16"/>
  <c r="I739" i="16"/>
  <c r="H739" i="16"/>
  <c r="G739" i="16"/>
  <c r="K737" i="16"/>
  <c r="J737" i="16"/>
  <c r="I737" i="16"/>
  <c r="H737" i="16"/>
  <c r="G737" i="16"/>
  <c r="K736" i="16"/>
  <c r="J736" i="16"/>
  <c r="I736" i="16"/>
  <c r="H736" i="16"/>
  <c r="G736" i="16"/>
  <c r="K735" i="16"/>
  <c r="J735" i="16"/>
  <c r="I735" i="16"/>
  <c r="H735" i="16"/>
  <c r="G735" i="16"/>
  <c r="K734" i="16"/>
  <c r="J734" i="16"/>
  <c r="I734" i="16"/>
  <c r="H734" i="16"/>
  <c r="G734" i="16"/>
  <c r="K733" i="16"/>
  <c r="J733" i="16"/>
  <c r="I733" i="16"/>
  <c r="H733" i="16"/>
  <c r="G733" i="16"/>
  <c r="K732" i="16"/>
  <c r="J732" i="16"/>
  <c r="I732" i="16"/>
  <c r="H732" i="16"/>
  <c r="G732" i="16"/>
  <c r="K731" i="16"/>
  <c r="J731" i="16"/>
  <c r="I731" i="16"/>
  <c r="H731" i="16"/>
  <c r="G731" i="16"/>
  <c r="K730" i="16"/>
  <c r="J730" i="16"/>
  <c r="I730" i="16"/>
  <c r="H730" i="16"/>
  <c r="G730" i="16"/>
  <c r="K729" i="16"/>
  <c r="J729" i="16"/>
  <c r="I729" i="16"/>
  <c r="H729" i="16"/>
  <c r="G729" i="16"/>
  <c r="K728" i="16"/>
  <c r="J728" i="16"/>
  <c r="I728" i="16"/>
  <c r="H728" i="16"/>
  <c r="G728" i="16"/>
  <c r="K727" i="16"/>
  <c r="J727" i="16"/>
  <c r="I727" i="16"/>
  <c r="H727" i="16"/>
  <c r="G727" i="16"/>
  <c r="K726" i="16"/>
  <c r="J726" i="16"/>
  <c r="I726" i="16"/>
  <c r="H726" i="16"/>
  <c r="G726" i="16"/>
  <c r="K724" i="16"/>
  <c r="J724" i="16"/>
  <c r="I724" i="16"/>
  <c r="H724" i="16"/>
  <c r="G724" i="16"/>
  <c r="K723" i="16"/>
  <c r="J723" i="16"/>
  <c r="I723" i="16"/>
  <c r="H723" i="16"/>
  <c r="G723" i="16"/>
  <c r="K722" i="16"/>
  <c r="J722" i="16"/>
  <c r="I722" i="16"/>
  <c r="H722" i="16"/>
  <c r="G722" i="16"/>
  <c r="K721" i="16"/>
  <c r="J721" i="16"/>
  <c r="I721" i="16"/>
  <c r="H721" i="16"/>
  <c r="G721" i="16"/>
  <c r="K720" i="16"/>
  <c r="J720" i="16"/>
  <c r="I720" i="16"/>
  <c r="H720" i="16"/>
  <c r="G720" i="16"/>
  <c r="K719" i="16"/>
  <c r="J719" i="16"/>
  <c r="I719" i="16"/>
  <c r="H719" i="16"/>
  <c r="G719" i="16"/>
  <c r="K718" i="16"/>
  <c r="J718" i="16"/>
  <c r="I718" i="16"/>
  <c r="H718" i="16"/>
  <c r="G718" i="16"/>
  <c r="K717" i="16"/>
  <c r="J717" i="16"/>
  <c r="I717" i="16"/>
  <c r="H717" i="16"/>
  <c r="G717" i="16"/>
  <c r="K716" i="16"/>
  <c r="J716" i="16"/>
  <c r="I716" i="16"/>
  <c r="H716" i="16"/>
  <c r="G716" i="16"/>
  <c r="K715" i="16"/>
  <c r="J715" i="16"/>
  <c r="I715" i="16"/>
  <c r="H715" i="16"/>
  <c r="G715" i="16"/>
  <c r="K714" i="16"/>
  <c r="J714" i="16"/>
  <c r="I714" i="16"/>
  <c r="H714" i="16"/>
  <c r="G714" i="16"/>
  <c r="K713" i="16"/>
  <c r="J713" i="16"/>
  <c r="I713" i="16"/>
  <c r="H713" i="16"/>
  <c r="G713" i="16"/>
  <c r="K712" i="16"/>
  <c r="J712" i="16"/>
  <c r="I712" i="16"/>
  <c r="H712" i="16"/>
  <c r="G712" i="16"/>
  <c r="K711" i="16"/>
  <c r="J711" i="16"/>
  <c r="I711" i="16"/>
  <c r="H711" i="16"/>
  <c r="G711" i="16"/>
  <c r="K710" i="16"/>
  <c r="J710" i="16"/>
  <c r="I710" i="16"/>
  <c r="H710" i="16"/>
  <c r="G710" i="16"/>
  <c r="K709" i="16"/>
  <c r="J709" i="16"/>
  <c r="I709" i="16"/>
  <c r="H709" i="16"/>
  <c r="G709" i="16"/>
  <c r="K707" i="16"/>
  <c r="J707" i="16"/>
  <c r="I707" i="16"/>
  <c r="H707" i="16"/>
  <c r="G707" i="16"/>
  <c r="K706" i="16"/>
  <c r="J706" i="16"/>
  <c r="I706" i="16"/>
  <c r="H706" i="16"/>
  <c r="G706" i="16"/>
  <c r="K705" i="16"/>
  <c r="J705" i="16"/>
  <c r="I705" i="16"/>
  <c r="H705" i="16"/>
  <c r="G705" i="16"/>
  <c r="K704" i="16"/>
  <c r="J704" i="16"/>
  <c r="I704" i="16"/>
  <c r="H704" i="16"/>
  <c r="G704" i="16"/>
  <c r="K703" i="16"/>
  <c r="J703" i="16"/>
  <c r="I703" i="16"/>
  <c r="H703" i="16"/>
  <c r="G703" i="16"/>
  <c r="K702" i="16"/>
  <c r="J702" i="16"/>
  <c r="I702" i="16"/>
  <c r="H702" i="16"/>
  <c r="G702" i="16"/>
  <c r="K701" i="16"/>
  <c r="J701" i="16"/>
  <c r="I701" i="16"/>
  <c r="H701" i="16"/>
  <c r="G701" i="16"/>
  <c r="K700" i="16"/>
  <c r="J700" i="16"/>
  <c r="I700" i="16"/>
  <c r="H700" i="16"/>
  <c r="G700" i="16"/>
  <c r="K699" i="16"/>
  <c r="J699" i="16"/>
  <c r="I699" i="16"/>
  <c r="H699" i="16"/>
  <c r="G699" i="16"/>
  <c r="K698" i="16"/>
  <c r="J698" i="16"/>
  <c r="I698" i="16"/>
  <c r="H698" i="16"/>
  <c r="G698" i="16"/>
  <c r="K697" i="16"/>
  <c r="J697" i="16"/>
  <c r="I697" i="16"/>
  <c r="H697" i="16"/>
  <c r="G697" i="16"/>
  <c r="K696" i="16"/>
  <c r="J696" i="16"/>
  <c r="I696" i="16"/>
  <c r="H696" i="16"/>
  <c r="G696" i="16"/>
  <c r="K695" i="16"/>
  <c r="J695" i="16"/>
  <c r="I695" i="16"/>
  <c r="H695" i="16"/>
  <c r="G695" i="16"/>
  <c r="K694" i="16"/>
  <c r="J694" i="16"/>
  <c r="I694" i="16"/>
  <c r="H694" i="16"/>
  <c r="G694" i="16"/>
  <c r="K693" i="16"/>
  <c r="J693" i="16"/>
  <c r="I693" i="16"/>
  <c r="H693" i="16"/>
  <c r="G693" i="16"/>
  <c r="K692" i="16"/>
  <c r="J692" i="16"/>
  <c r="I692" i="16"/>
  <c r="H692" i="16"/>
  <c r="G692" i="16"/>
  <c r="K691" i="16"/>
  <c r="J691" i="16"/>
  <c r="I691" i="16"/>
  <c r="H691" i="16"/>
  <c r="G691" i="16"/>
  <c r="K690" i="16"/>
  <c r="J690" i="16"/>
  <c r="I690" i="16"/>
  <c r="H690" i="16"/>
  <c r="G690" i="16"/>
  <c r="K689" i="16"/>
  <c r="J689" i="16"/>
  <c r="I689" i="16"/>
  <c r="H689" i="16"/>
  <c r="G689" i="16"/>
  <c r="K688" i="16"/>
  <c r="J688" i="16"/>
  <c r="I688" i="16"/>
  <c r="H688" i="16"/>
  <c r="G688" i="16"/>
  <c r="K687" i="16"/>
  <c r="J687" i="16"/>
  <c r="I687" i="16"/>
  <c r="H687" i="16"/>
  <c r="G687" i="16"/>
  <c r="K686" i="16"/>
  <c r="J686" i="16"/>
  <c r="I686" i="16"/>
  <c r="H686" i="16"/>
  <c r="G686" i="16"/>
  <c r="K685" i="16"/>
  <c r="J685" i="16"/>
  <c r="I685" i="16"/>
  <c r="H685" i="16"/>
  <c r="G685" i="16"/>
  <c r="K684" i="16"/>
  <c r="J684" i="16"/>
  <c r="I684" i="16"/>
  <c r="H684" i="16"/>
  <c r="G684" i="16"/>
  <c r="K683" i="16"/>
  <c r="J683" i="16"/>
  <c r="I683" i="16"/>
  <c r="H683" i="16"/>
  <c r="G683" i="16"/>
  <c r="K682" i="16"/>
  <c r="J682" i="16"/>
  <c r="I682" i="16"/>
  <c r="H682" i="16"/>
  <c r="G682" i="16"/>
  <c r="K681" i="16"/>
  <c r="J681" i="16"/>
  <c r="I681" i="16"/>
  <c r="H681" i="16"/>
  <c r="G681" i="16"/>
  <c r="K680" i="16"/>
  <c r="J680" i="16"/>
  <c r="I680" i="16"/>
  <c r="H680" i="16"/>
  <c r="G680" i="16"/>
  <c r="K679" i="16"/>
  <c r="J679" i="16"/>
  <c r="I679" i="16"/>
  <c r="H679" i="16"/>
  <c r="G679" i="16"/>
  <c r="K678" i="16"/>
  <c r="J678" i="16"/>
  <c r="I678" i="16"/>
  <c r="H678" i="16"/>
  <c r="G678" i="16"/>
  <c r="K676" i="16"/>
  <c r="J676" i="16"/>
  <c r="I676" i="16"/>
  <c r="H676" i="16"/>
  <c r="G676" i="16"/>
  <c r="K675" i="16"/>
  <c r="J675" i="16"/>
  <c r="I675" i="16"/>
  <c r="H675" i="16"/>
  <c r="G675" i="16"/>
  <c r="K674" i="16"/>
  <c r="J674" i="16"/>
  <c r="I674" i="16"/>
  <c r="H674" i="16"/>
  <c r="G674" i="16"/>
  <c r="K673" i="16"/>
  <c r="J673" i="16"/>
  <c r="I673" i="16"/>
  <c r="H673" i="16"/>
  <c r="G673" i="16"/>
  <c r="K672" i="16"/>
  <c r="J672" i="16"/>
  <c r="I672" i="16"/>
  <c r="H672" i="16"/>
  <c r="G672" i="16"/>
  <c r="K671" i="16"/>
  <c r="J671" i="16"/>
  <c r="I671" i="16"/>
  <c r="H671" i="16"/>
  <c r="G671" i="16"/>
  <c r="K670" i="16"/>
  <c r="J670" i="16"/>
  <c r="I670" i="16"/>
  <c r="H670" i="16"/>
  <c r="G670" i="16"/>
  <c r="K669" i="16"/>
  <c r="J669" i="16"/>
  <c r="I669" i="16"/>
  <c r="H669" i="16"/>
  <c r="G669" i="16"/>
  <c r="K668" i="16"/>
  <c r="J668" i="16"/>
  <c r="I668" i="16"/>
  <c r="H668" i="16"/>
  <c r="G668" i="16"/>
  <c r="K667" i="16"/>
  <c r="J667" i="16"/>
  <c r="I667" i="16"/>
  <c r="H667" i="16"/>
  <c r="G667" i="16"/>
  <c r="K666" i="16"/>
  <c r="J666" i="16"/>
  <c r="I666" i="16"/>
  <c r="H666" i="16"/>
  <c r="G666" i="16"/>
  <c r="K665" i="16"/>
  <c r="J665" i="16"/>
  <c r="I665" i="16"/>
  <c r="H665" i="16"/>
  <c r="G665" i="16"/>
  <c r="K664" i="16"/>
  <c r="J664" i="16"/>
  <c r="I664" i="16"/>
  <c r="H664" i="16"/>
  <c r="G664" i="16"/>
  <c r="K663" i="16"/>
  <c r="J663" i="16"/>
  <c r="I663" i="16"/>
  <c r="H663" i="16"/>
  <c r="G663" i="16"/>
  <c r="K662" i="16"/>
  <c r="J662" i="16"/>
  <c r="I662" i="16"/>
  <c r="H662" i="16"/>
  <c r="G662" i="16"/>
  <c r="K661" i="16"/>
  <c r="J661" i="16"/>
  <c r="I661" i="16"/>
  <c r="H661" i="16"/>
  <c r="G661" i="16"/>
  <c r="K660" i="16"/>
  <c r="J660" i="16"/>
  <c r="I660" i="16"/>
  <c r="H660" i="16"/>
  <c r="G660" i="16"/>
  <c r="K659" i="16"/>
  <c r="J659" i="16"/>
  <c r="I659" i="16"/>
  <c r="H659" i="16"/>
  <c r="G659" i="16"/>
  <c r="K658" i="16"/>
  <c r="J658" i="16"/>
  <c r="I658" i="16"/>
  <c r="H658" i="16"/>
  <c r="G658" i="16"/>
  <c r="K657" i="16"/>
  <c r="J657" i="16"/>
  <c r="I657" i="16"/>
  <c r="H657" i="16"/>
  <c r="G657" i="16"/>
  <c r="K656" i="16"/>
  <c r="J656" i="16"/>
  <c r="I656" i="16"/>
  <c r="H656" i="16"/>
  <c r="G656" i="16"/>
  <c r="K655" i="16"/>
  <c r="J655" i="16"/>
  <c r="I655" i="16"/>
  <c r="H655" i="16"/>
  <c r="G655" i="16"/>
  <c r="K654" i="16"/>
  <c r="J654" i="16"/>
  <c r="I654" i="16"/>
  <c r="H654" i="16"/>
  <c r="G654" i="16"/>
  <c r="K653" i="16"/>
  <c r="J653" i="16"/>
  <c r="I653" i="16"/>
  <c r="H653" i="16"/>
  <c r="G653" i="16"/>
  <c r="K652" i="16"/>
  <c r="J652" i="16"/>
  <c r="I652" i="16"/>
  <c r="H652" i="16"/>
  <c r="G652" i="16"/>
  <c r="K651" i="16"/>
  <c r="J651" i="16"/>
  <c r="I651" i="16"/>
  <c r="H651" i="16"/>
  <c r="G651" i="16"/>
  <c r="K650" i="16"/>
  <c r="J650" i="16"/>
  <c r="I650" i="16"/>
  <c r="H650" i="16"/>
  <c r="G650" i="16"/>
  <c r="K649" i="16"/>
  <c r="J649" i="16"/>
  <c r="I649" i="16"/>
  <c r="H649" i="16"/>
  <c r="G649" i="16"/>
  <c r="K648" i="16"/>
  <c r="J648" i="16"/>
  <c r="I648" i="16"/>
  <c r="H648" i="16"/>
  <c r="G648" i="16"/>
  <c r="K647" i="16"/>
  <c r="J647" i="16"/>
  <c r="I647" i="16"/>
  <c r="H647" i="16"/>
  <c r="G647" i="16"/>
  <c r="K646" i="16"/>
  <c r="J646" i="16"/>
  <c r="I646" i="16"/>
  <c r="H646" i="16"/>
  <c r="G646" i="16"/>
  <c r="K644" i="16"/>
  <c r="J644" i="16"/>
  <c r="I644" i="16"/>
  <c r="H644" i="16"/>
  <c r="G644" i="16"/>
  <c r="K643" i="16"/>
  <c r="J643" i="16"/>
  <c r="I643" i="16"/>
  <c r="H643" i="16"/>
  <c r="G643" i="16"/>
  <c r="K642" i="16"/>
  <c r="J642" i="16"/>
  <c r="I642" i="16"/>
  <c r="H642" i="16"/>
  <c r="G642" i="16"/>
  <c r="K641" i="16"/>
  <c r="J641" i="16"/>
  <c r="I641" i="16"/>
  <c r="H641" i="16"/>
  <c r="G641" i="16"/>
  <c r="K640" i="16"/>
  <c r="J640" i="16"/>
  <c r="I640" i="16"/>
  <c r="H640" i="16"/>
  <c r="G640" i="16"/>
  <c r="K639" i="16"/>
  <c r="J639" i="16"/>
  <c r="I639" i="16"/>
  <c r="H639" i="16"/>
  <c r="G639" i="16"/>
  <c r="K638" i="16"/>
  <c r="J638" i="16"/>
  <c r="I638" i="16"/>
  <c r="H638" i="16"/>
  <c r="G638" i="16"/>
  <c r="K637" i="16"/>
  <c r="J637" i="16"/>
  <c r="I637" i="16"/>
  <c r="H637" i="16"/>
  <c r="G637" i="16"/>
  <c r="K636" i="16"/>
  <c r="J636" i="16"/>
  <c r="I636" i="16"/>
  <c r="H636" i="16"/>
  <c r="G636" i="16"/>
  <c r="K635" i="16"/>
  <c r="J635" i="16"/>
  <c r="I635" i="16"/>
  <c r="H635" i="16"/>
  <c r="G635" i="16"/>
  <c r="K634" i="16"/>
  <c r="J634" i="16"/>
  <c r="I634" i="16"/>
  <c r="H634" i="16"/>
  <c r="G634" i="16"/>
  <c r="K633" i="16"/>
  <c r="J633" i="16"/>
  <c r="I633" i="16"/>
  <c r="H633" i="16"/>
  <c r="G633" i="16"/>
  <c r="K632" i="16"/>
  <c r="J632" i="16"/>
  <c r="I632" i="16"/>
  <c r="H632" i="16"/>
  <c r="G632" i="16"/>
  <c r="K630" i="16"/>
  <c r="J630" i="16"/>
  <c r="I630" i="16"/>
  <c r="H630" i="16"/>
  <c r="G630" i="16"/>
  <c r="K629" i="16"/>
  <c r="J629" i="16"/>
  <c r="I629" i="16"/>
  <c r="H629" i="16"/>
  <c r="G629" i="16"/>
  <c r="K628" i="16"/>
  <c r="J628" i="16"/>
  <c r="I628" i="16"/>
  <c r="H628" i="16"/>
  <c r="G628" i="16"/>
  <c r="K627" i="16"/>
  <c r="J627" i="16"/>
  <c r="I627" i="16"/>
  <c r="H627" i="16"/>
  <c r="G627" i="16"/>
  <c r="K626" i="16"/>
  <c r="J626" i="16"/>
  <c r="I626" i="16"/>
  <c r="H626" i="16"/>
  <c r="G626" i="16"/>
  <c r="K625" i="16"/>
  <c r="J625" i="16"/>
  <c r="I625" i="16"/>
  <c r="H625" i="16"/>
  <c r="G625" i="16"/>
  <c r="K624" i="16"/>
  <c r="J624" i="16"/>
  <c r="I624" i="16"/>
  <c r="H624" i="16"/>
  <c r="G624" i="16"/>
  <c r="K623" i="16"/>
  <c r="J623" i="16"/>
  <c r="I623" i="16"/>
  <c r="H623" i="16"/>
  <c r="G623" i="16"/>
  <c r="K622" i="16"/>
  <c r="J622" i="16"/>
  <c r="I622" i="16"/>
  <c r="H622" i="16"/>
  <c r="G622" i="16"/>
  <c r="K621" i="16"/>
  <c r="J621" i="16"/>
  <c r="I621" i="16"/>
  <c r="H621" i="16"/>
  <c r="G621" i="16"/>
  <c r="K620" i="16"/>
  <c r="J620" i="16"/>
  <c r="I620" i="16"/>
  <c r="H620" i="16"/>
  <c r="G620" i="16"/>
  <c r="K619" i="16"/>
  <c r="J619" i="16"/>
  <c r="I619" i="16"/>
  <c r="H619" i="16"/>
  <c r="G619" i="16"/>
  <c r="K618" i="16"/>
  <c r="J618" i="16"/>
  <c r="I618" i="16"/>
  <c r="H618" i="16"/>
  <c r="G618" i="16"/>
  <c r="K616" i="16"/>
  <c r="J616" i="16"/>
  <c r="I616" i="16"/>
  <c r="H616" i="16"/>
  <c r="G616" i="16"/>
  <c r="K615" i="16"/>
  <c r="J615" i="16"/>
  <c r="I615" i="16"/>
  <c r="H615" i="16"/>
  <c r="G615" i="16"/>
  <c r="K614" i="16"/>
  <c r="J614" i="16"/>
  <c r="I614" i="16"/>
  <c r="H614" i="16"/>
  <c r="G614" i="16"/>
  <c r="K613" i="16"/>
  <c r="J613" i="16"/>
  <c r="I613" i="16"/>
  <c r="H613" i="16"/>
  <c r="G613" i="16"/>
  <c r="K612" i="16"/>
  <c r="J612" i="16"/>
  <c r="I612" i="16"/>
  <c r="H612" i="16"/>
  <c r="G612" i="16"/>
  <c r="K611" i="16"/>
  <c r="J611" i="16"/>
  <c r="I611" i="16"/>
  <c r="H611" i="16"/>
  <c r="G611" i="16"/>
  <c r="K610" i="16"/>
  <c r="J610" i="16"/>
  <c r="I610" i="16"/>
  <c r="H610" i="16"/>
  <c r="G610" i="16"/>
  <c r="K609" i="16"/>
  <c r="J609" i="16"/>
  <c r="I609" i="16"/>
  <c r="H609" i="16"/>
  <c r="G609" i="16"/>
  <c r="K608" i="16"/>
  <c r="J608" i="16"/>
  <c r="I608" i="16"/>
  <c r="H608" i="16"/>
  <c r="G608" i="16"/>
  <c r="K607" i="16"/>
  <c r="J607" i="16"/>
  <c r="I607" i="16"/>
  <c r="H607" i="16"/>
  <c r="G607" i="16"/>
  <c r="K606" i="16"/>
  <c r="J606" i="16"/>
  <c r="I606" i="16"/>
  <c r="H606" i="16"/>
  <c r="G606" i="16"/>
  <c r="K605" i="16"/>
  <c r="J605" i="16"/>
  <c r="I605" i="16"/>
  <c r="H605" i="16"/>
  <c r="G605" i="16"/>
  <c r="K604" i="16"/>
  <c r="J604" i="16"/>
  <c r="I604" i="16"/>
  <c r="H604" i="16"/>
  <c r="G604" i="16"/>
  <c r="K602" i="16"/>
  <c r="J602" i="16"/>
  <c r="I602" i="16"/>
  <c r="H602" i="16"/>
  <c r="G602" i="16"/>
  <c r="K601" i="16"/>
  <c r="J601" i="16"/>
  <c r="I601" i="16"/>
  <c r="H601" i="16"/>
  <c r="G601" i="16"/>
  <c r="K600" i="16"/>
  <c r="J600" i="16"/>
  <c r="I600" i="16"/>
  <c r="H600" i="16"/>
  <c r="G600" i="16"/>
  <c r="K599" i="16"/>
  <c r="J599" i="16"/>
  <c r="I599" i="16"/>
  <c r="H599" i="16"/>
  <c r="G599" i="16"/>
  <c r="K598" i="16"/>
  <c r="J598" i="16"/>
  <c r="I598" i="16"/>
  <c r="H598" i="16"/>
  <c r="G598" i="16"/>
  <c r="K597" i="16"/>
  <c r="J597" i="16"/>
  <c r="I597" i="16"/>
  <c r="H597" i="16"/>
  <c r="G597" i="16"/>
  <c r="K596" i="16"/>
  <c r="J596" i="16"/>
  <c r="I596" i="16"/>
  <c r="H596" i="16"/>
  <c r="G596" i="16"/>
  <c r="K595" i="16"/>
  <c r="J595" i="16"/>
  <c r="I595" i="16"/>
  <c r="H595" i="16"/>
  <c r="G595" i="16"/>
  <c r="K594" i="16"/>
  <c r="J594" i="16"/>
  <c r="I594" i="16"/>
  <c r="H594" i="16"/>
  <c r="G594" i="16"/>
  <c r="K593" i="16"/>
  <c r="J593" i="16"/>
  <c r="I593" i="16"/>
  <c r="H593" i="16"/>
  <c r="G593" i="16"/>
  <c r="K592" i="16"/>
  <c r="J592" i="16"/>
  <c r="I592" i="16"/>
  <c r="H592" i="16"/>
  <c r="G592" i="16"/>
  <c r="K591" i="16"/>
  <c r="J591" i="16"/>
  <c r="I591" i="16"/>
  <c r="H591" i="16"/>
  <c r="G591" i="16"/>
  <c r="K589" i="16"/>
  <c r="J589" i="16"/>
  <c r="I589" i="16"/>
  <c r="H589" i="16"/>
  <c r="G589" i="16"/>
  <c r="K588" i="16"/>
  <c r="J588" i="16"/>
  <c r="I588" i="16"/>
  <c r="H588" i="16"/>
  <c r="G588" i="16"/>
  <c r="K587" i="16"/>
  <c r="J587" i="16"/>
  <c r="I587" i="16"/>
  <c r="H587" i="16"/>
  <c r="G587" i="16"/>
  <c r="K586" i="16"/>
  <c r="J586" i="16"/>
  <c r="I586" i="16"/>
  <c r="H586" i="16"/>
  <c r="G586" i="16"/>
  <c r="K585" i="16"/>
  <c r="J585" i="16"/>
  <c r="I585" i="16"/>
  <c r="H585" i="16"/>
  <c r="G585" i="16"/>
  <c r="K584" i="16"/>
  <c r="J584" i="16"/>
  <c r="I584" i="16"/>
  <c r="H584" i="16"/>
  <c r="G584" i="16"/>
  <c r="K583" i="16"/>
  <c r="J583" i="16"/>
  <c r="I583" i="16"/>
  <c r="H583" i="16"/>
  <c r="G583" i="16"/>
  <c r="K582" i="16"/>
  <c r="J582" i="16"/>
  <c r="I582" i="16"/>
  <c r="H582" i="16"/>
  <c r="G582" i="16"/>
  <c r="K581" i="16"/>
  <c r="J581" i="16"/>
  <c r="I581" i="16"/>
  <c r="H581" i="16"/>
  <c r="G581" i="16"/>
  <c r="K580" i="16"/>
  <c r="J580" i="16"/>
  <c r="I580" i="16"/>
  <c r="H580" i="16"/>
  <c r="G580" i="16"/>
  <c r="K579" i="16"/>
  <c r="J579" i="16"/>
  <c r="I579" i="16"/>
  <c r="H579" i="16"/>
  <c r="G579" i="16"/>
  <c r="K578" i="16"/>
  <c r="J578" i="16"/>
  <c r="I578" i="16"/>
  <c r="H578" i="16"/>
  <c r="G578" i="16"/>
  <c r="K576" i="16"/>
  <c r="J576" i="16"/>
  <c r="I576" i="16"/>
  <c r="H576" i="16"/>
  <c r="G576" i="16"/>
  <c r="K575" i="16"/>
  <c r="J575" i="16"/>
  <c r="I575" i="16"/>
  <c r="H575" i="16"/>
  <c r="G575" i="16"/>
  <c r="K574" i="16"/>
  <c r="J574" i="16"/>
  <c r="I574" i="16"/>
  <c r="H574" i="16"/>
  <c r="G574" i="16"/>
  <c r="K573" i="16"/>
  <c r="J573" i="16"/>
  <c r="I573" i="16"/>
  <c r="H573" i="16"/>
  <c r="G573" i="16"/>
  <c r="K572" i="16"/>
  <c r="J572" i="16"/>
  <c r="I572" i="16"/>
  <c r="H572" i="16"/>
  <c r="G572" i="16"/>
  <c r="K571" i="16"/>
  <c r="J571" i="16"/>
  <c r="I571" i="16"/>
  <c r="H571" i="16"/>
  <c r="G571" i="16"/>
  <c r="K570" i="16"/>
  <c r="J570" i="16"/>
  <c r="I570" i="16"/>
  <c r="H570" i="16"/>
  <c r="G570" i="16"/>
  <c r="K569" i="16"/>
  <c r="J569" i="16"/>
  <c r="I569" i="16"/>
  <c r="H569" i="16"/>
  <c r="G569" i="16"/>
  <c r="K568" i="16"/>
  <c r="J568" i="16"/>
  <c r="I568" i="16"/>
  <c r="H568" i="16"/>
  <c r="G568" i="16"/>
  <c r="K567" i="16"/>
  <c r="J567" i="16"/>
  <c r="I567" i="16"/>
  <c r="H567" i="16"/>
  <c r="G567" i="16"/>
  <c r="K566" i="16"/>
  <c r="J566" i="16"/>
  <c r="I566" i="16"/>
  <c r="H566" i="16"/>
  <c r="G566" i="16"/>
  <c r="K565" i="16"/>
  <c r="J565" i="16"/>
  <c r="I565" i="16"/>
  <c r="H565" i="16"/>
  <c r="G565" i="16"/>
  <c r="K564" i="16"/>
  <c r="J564" i="16"/>
  <c r="I564" i="16"/>
  <c r="H564" i="16"/>
  <c r="G564" i="16"/>
  <c r="K563" i="16"/>
  <c r="J563" i="16"/>
  <c r="I563" i="16"/>
  <c r="H563" i="16"/>
  <c r="G563" i="16"/>
  <c r="K562" i="16"/>
  <c r="J562" i="16"/>
  <c r="I562" i="16"/>
  <c r="H562" i="16"/>
  <c r="G562" i="16"/>
  <c r="K561" i="16"/>
  <c r="J561" i="16"/>
  <c r="I561" i="16"/>
  <c r="H561" i="16"/>
  <c r="G561" i="16"/>
  <c r="K560" i="16"/>
  <c r="J560" i="16"/>
  <c r="I560" i="16"/>
  <c r="H560" i="16"/>
  <c r="G560" i="16"/>
  <c r="K559" i="16"/>
  <c r="J559" i="16"/>
  <c r="I559" i="16"/>
  <c r="H559" i="16"/>
  <c r="G559" i="16"/>
  <c r="K558" i="16"/>
  <c r="J558" i="16"/>
  <c r="I558" i="16"/>
  <c r="H558" i="16"/>
  <c r="G558" i="16"/>
  <c r="K557" i="16"/>
  <c r="J557" i="16"/>
  <c r="I557" i="16"/>
  <c r="H557" i="16"/>
  <c r="G557" i="16"/>
  <c r="K556" i="16"/>
  <c r="J556" i="16"/>
  <c r="I556" i="16"/>
  <c r="H556" i="16"/>
  <c r="G556" i="16"/>
  <c r="K555" i="16"/>
  <c r="J555" i="16"/>
  <c r="I555" i="16"/>
  <c r="H555" i="16"/>
  <c r="G555" i="16"/>
  <c r="K554" i="16"/>
  <c r="J554" i="16"/>
  <c r="I554" i="16"/>
  <c r="H554" i="16"/>
  <c r="G554" i="16"/>
  <c r="K553" i="16"/>
  <c r="J553" i="16"/>
  <c r="I553" i="16"/>
  <c r="H553" i="16"/>
  <c r="G553" i="16"/>
  <c r="K552" i="16"/>
  <c r="J552" i="16"/>
  <c r="I552" i="16"/>
  <c r="H552" i="16"/>
  <c r="G552" i="16"/>
  <c r="K551" i="16"/>
  <c r="J551" i="16"/>
  <c r="I551" i="16"/>
  <c r="H551" i="16"/>
  <c r="G551" i="16"/>
  <c r="K550" i="16"/>
  <c r="J550" i="16"/>
  <c r="I550" i="16"/>
  <c r="H550" i="16"/>
  <c r="G550" i="16"/>
  <c r="K549" i="16"/>
  <c r="J549" i="16"/>
  <c r="I549" i="16"/>
  <c r="H549" i="16"/>
  <c r="G549" i="16"/>
  <c r="K548" i="16"/>
  <c r="J548" i="16"/>
  <c r="I548" i="16"/>
  <c r="H548" i="16"/>
  <c r="G548" i="16"/>
  <c r="K547" i="16"/>
  <c r="J547" i="16"/>
  <c r="I547" i="16"/>
  <c r="H547" i="16"/>
  <c r="G547" i="16"/>
  <c r="K546" i="16"/>
  <c r="J546" i="16"/>
  <c r="I546" i="16"/>
  <c r="H546" i="16"/>
  <c r="G546" i="16"/>
  <c r="K545" i="16"/>
  <c r="J545" i="16"/>
  <c r="I545" i="16"/>
  <c r="H545" i="16"/>
  <c r="G545" i="16"/>
  <c r="K544" i="16"/>
  <c r="J544" i="16"/>
  <c r="I544" i="16"/>
  <c r="H544" i="16"/>
  <c r="G544" i="16"/>
  <c r="K543" i="16"/>
  <c r="J543" i="16"/>
  <c r="I543" i="16"/>
  <c r="H543" i="16"/>
  <c r="G543" i="16"/>
  <c r="K542" i="16"/>
  <c r="J542" i="16"/>
  <c r="I542" i="16"/>
  <c r="H542" i="16"/>
  <c r="G542" i="16"/>
  <c r="K541" i="16"/>
  <c r="J541" i="16"/>
  <c r="I541" i="16"/>
  <c r="H541" i="16"/>
  <c r="G541" i="16"/>
  <c r="K540" i="16"/>
  <c r="J540" i="16"/>
  <c r="I540" i="16"/>
  <c r="H540" i="16"/>
  <c r="G540" i="16"/>
  <c r="K537" i="16"/>
  <c r="J537" i="16"/>
  <c r="I537" i="16"/>
  <c r="H537" i="16"/>
  <c r="G537" i="16"/>
  <c r="K536" i="16"/>
  <c r="J536" i="16"/>
  <c r="I536" i="16"/>
  <c r="H536" i="16"/>
  <c r="G536" i="16"/>
  <c r="K535" i="16"/>
  <c r="J535" i="16"/>
  <c r="I535" i="16"/>
  <c r="H535" i="16"/>
  <c r="G535" i="16"/>
  <c r="K534" i="16"/>
  <c r="J534" i="16"/>
  <c r="I534" i="16"/>
  <c r="H534" i="16"/>
  <c r="G534" i="16"/>
  <c r="K533" i="16"/>
  <c r="J533" i="16"/>
  <c r="I533" i="16"/>
  <c r="H533" i="16"/>
  <c r="G533" i="16"/>
  <c r="K532" i="16"/>
  <c r="J532" i="16"/>
  <c r="I532" i="16"/>
  <c r="H532" i="16"/>
  <c r="G532" i="16"/>
  <c r="K531" i="16"/>
  <c r="J531" i="16"/>
  <c r="I531" i="16"/>
  <c r="H531" i="16"/>
  <c r="G531" i="16"/>
  <c r="K530" i="16"/>
  <c r="J530" i="16"/>
  <c r="I530" i="16"/>
  <c r="H530" i="16"/>
  <c r="G530" i="16"/>
  <c r="K529" i="16"/>
  <c r="J529" i="16"/>
  <c r="I529" i="16"/>
  <c r="H529" i="16"/>
  <c r="G529" i="16"/>
  <c r="K528" i="16"/>
  <c r="J528" i="16"/>
  <c r="I528" i="16"/>
  <c r="H528" i="16"/>
  <c r="G528" i="16"/>
  <c r="K527" i="16"/>
  <c r="J527" i="16"/>
  <c r="I527" i="16"/>
  <c r="H527" i="16"/>
  <c r="G527" i="16"/>
  <c r="K526" i="16"/>
  <c r="J526" i="16"/>
  <c r="I526" i="16"/>
  <c r="H526" i="16"/>
  <c r="G526" i="16"/>
  <c r="K525" i="16"/>
  <c r="J525" i="16"/>
  <c r="I525" i="16"/>
  <c r="H525" i="16"/>
  <c r="G525" i="16"/>
  <c r="K524" i="16"/>
  <c r="J524" i="16"/>
  <c r="I524" i="16"/>
  <c r="H524" i="16"/>
  <c r="G524" i="16"/>
  <c r="K523" i="16"/>
  <c r="J523" i="16"/>
  <c r="I523" i="16"/>
  <c r="H523" i="16"/>
  <c r="G523" i="16"/>
  <c r="K522" i="16"/>
  <c r="J522" i="16"/>
  <c r="I522" i="16"/>
  <c r="H522" i="16"/>
  <c r="G522" i="16"/>
  <c r="K521" i="16"/>
  <c r="J521" i="16"/>
  <c r="I521" i="16"/>
  <c r="H521" i="16"/>
  <c r="G521" i="16"/>
  <c r="K519" i="16"/>
  <c r="J519" i="16"/>
  <c r="I519" i="16"/>
  <c r="H519" i="16"/>
  <c r="G519" i="16"/>
  <c r="K518" i="16"/>
  <c r="J518" i="16"/>
  <c r="I518" i="16"/>
  <c r="H518" i="16"/>
  <c r="G518" i="16"/>
  <c r="K517" i="16"/>
  <c r="J517" i="16"/>
  <c r="I517" i="16"/>
  <c r="H517" i="16"/>
  <c r="G517" i="16"/>
  <c r="K516" i="16"/>
  <c r="J516" i="16"/>
  <c r="I516" i="16"/>
  <c r="H516" i="16"/>
  <c r="G516" i="16"/>
  <c r="K515" i="16"/>
  <c r="J515" i="16"/>
  <c r="I515" i="16"/>
  <c r="H515" i="16"/>
  <c r="G515" i="16"/>
  <c r="K514" i="16"/>
  <c r="J514" i="16"/>
  <c r="I514" i="16"/>
  <c r="H514" i="16"/>
  <c r="G514" i="16"/>
  <c r="K513" i="16"/>
  <c r="J513" i="16"/>
  <c r="I513" i="16"/>
  <c r="H513" i="16"/>
  <c r="G513" i="16"/>
  <c r="K512" i="16"/>
  <c r="J512" i="16"/>
  <c r="I512" i="16"/>
  <c r="H512" i="16"/>
  <c r="G512" i="16"/>
  <c r="K511" i="16"/>
  <c r="J511" i="16"/>
  <c r="I511" i="16"/>
  <c r="H511" i="16"/>
  <c r="G511" i="16"/>
  <c r="K510" i="16"/>
  <c r="J510" i="16"/>
  <c r="I510" i="16"/>
  <c r="H510" i="16"/>
  <c r="G510" i="16"/>
  <c r="K509" i="16"/>
  <c r="J509" i="16"/>
  <c r="I509" i="16"/>
  <c r="H509" i="16"/>
  <c r="G509" i="16"/>
  <c r="K508" i="16"/>
  <c r="J508" i="16"/>
  <c r="I508" i="16"/>
  <c r="H508" i="16"/>
  <c r="G508" i="16"/>
  <c r="K507" i="16"/>
  <c r="J507" i="16"/>
  <c r="I507" i="16"/>
  <c r="H507" i="16"/>
  <c r="G507" i="16"/>
  <c r="K506" i="16"/>
  <c r="J506" i="16"/>
  <c r="I506" i="16"/>
  <c r="H506" i="16"/>
  <c r="G506" i="16"/>
  <c r="K505" i="16"/>
  <c r="J505" i="16"/>
  <c r="I505" i="16"/>
  <c r="H505" i="16"/>
  <c r="G505" i="16"/>
  <c r="K504" i="16"/>
  <c r="J504" i="16"/>
  <c r="I504" i="16"/>
  <c r="H504" i="16"/>
  <c r="G504" i="16"/>
  <c r="K503" i="16"/>
  <c r="J503" i="16"/>
  <c r="I503" i="16"/>
  <c r="H503" i="16"/>
  <c r="G503" i="16"/>
  <c r="K502" i="16"/>
  <c r="J502" i="16"/>
  <c r="I502" i="16"/>
  <c r="H502" i="16"/>
  <c r="G502" i="16"/>
  <c r="K501" i="16"/>
  <c r="J501" i="16"/>
  <c r="I501" i="16"/>
  <c r="H501" i="16"/>
  <c r="G501" i="16"/>
  <c r="K499" i="16"/>
  <c r="J499" i="16"/>
  <c r="I499" i="16"/>
  <c r="H499" i="16"/>
  <c r="G499" i="16"/>
  <c r="K498" i="16"/>
  <c r="J498" i="16"/>
  <c r="I498" i="16"/>
  <c r="H498" i="16"/>
  <c r="G498" i="16"/>
  <c r="K497" i="16"/>
  <c r="J497" i="16"/>
  <c r="I497" i="16"/>
  <c r="H497" i="16"/>
  <c r="G497" i="16"/>
  <c r="K496" i="16"/>
  <c r="J496" i="16"/>
  <c r="I496" i="16"/>
  <c r="H496" i="16"/>
  <c r="G496" i="16"/>
  <c r="K495" i="16"/>
  <c r="J495" i="16"/>
  <c r="I495" i="16"/>
  <c r="H495" i="16"/>
  <c r="G495" i="16"/>
  <c r="K494" i="16"/>
  <c r="J494" i="16"/>
  <c r="I494" i="16"/>
  <c r="H494" i="16"/>
  <c r="G494" i="16"/>
  <c r="K493" i="16"/>
  <c r="J493" i="16"/>
  <c r="I493" i="16"/>
  <c r="H493" i="16"/>
  <c r="G493" i="16"/>
  <c r="K492" i="16"/>
  <c r="J492" i="16"/>
  <c r="I492" i="16"/>
  <c r="H492" i="16"/>
  <c r="G492" i="16"/>
  <c r="K491" i="16"/>
  <c r="J491" i="16"/>
  <c r="I491" i="16"/>
  <c r="H491" i="16"/>
  <c r="G491" i="16"/>
  <c r="K490" i="16"/>
  <c r="J490" i="16"/>
  <c r="I490" i="16"/>
  <c r="H490" i="16"/>
  <c r="G490" i="16"/>
  <c r="K489" i="16"/>
  <c r="J489" i="16"/>
  <c r="I489" i="16"/>
  <c r="H489" i="16"/>
  <c r="G489" i="16"/>
  <c r="K488" i="16"/>
  <c r="J488" i="16"/>
  <c r="I488" i="16"/>
  <c r="H488" i="16"/>
  <c r="G488" i="16"/>
  <c r="K487" i="16"/>
  <c r="J487" i="16"/>
  <c r="I487" i="16"/>
  <c r="H487" i="16"/>
  <c r="G487" i="16"/>
  <c r="K486" i="16"/>
  <c r="J486" i="16"/>
  <c r="I486" i="16"/>
  <c r="H486" i="16"/>
  <c r="G486" i="16"/>
  <c r="K485" i="16"/>
  <c r="J485" i="16"/>
  <c r="I485" i="16"/>
  <c r="H485" i="16"/>
  <c r="G485" i="16"/>
  <c r="K484" i="16"/>
  <c r="J484" i="16"/>
  <c r="I484" i="16"/>
  <c r="H484" i="16"/>
  <c r="G484" i="16"/>
  <c r="K483" i="16"/>
  <c r="J483" i="16"/>
  <c r="I483" i="16"/>
  <c r="H483" i="16"/>
  <c r="G483" i="16"/>
  <c r="K482" i="16"/>
  <c r="J482" i="16"/>
  <c r="I482" i="16"/>
  <c r="H482" i="16"/>
  <c r="G482" i="16"/>
  <c r="K481" i="16"/>
  <c r="J481" i="16"/>
  <c r="I481" i="16"/>
  <c r="H481" i="16"/>
  <c r="G481" i="16"/>
  <c r="K479" i="16"/>
  <c r="J479" i="16"/>
  <c r="I479" i="16"/>
  <c r="H479" i="16"/>
  <c r="G479" i="16"/>
  <c r="K478" i="16"/>
  <c r="J478" i="16"/>
  <c r="I478" i="16"/>
  <c r="H478" i="16"/>
  <c r="G478" i="16"/>
  <c r="K477" i="16"/>
  <c r="J477" i="16"/>
  <c r="I477" i="16"/>
  <c r="H477" i="16"/>
  <c r="G477" i="16"/>
  <c r="K476" i="16"/>
  <c r="J476" i="16"/>
  <c r="I476" i="16"/>
  <c r="H476" i="16"/>
  <c r="G476" i="16"/>
  <c r="K475" i="16"/>
  <c r="J475" i="16"/>
  <c r="I475" i="16"/>
  <c r="H475" i="16"/>
  <c r="G475" i="16"/>
  <c r="K474" i="16"/>
  <c r="J474" i="16"/>
  <c r="I474" i="16"/>
  <c r="H474" i="16"/>
  <c r="G474" i="16"/>
  <c r="K473" i="16"/>
  <c r="J473" i="16"/>
  <c r="I473" i="16"/>
  <c r="H473" i="16"/>
  <c r="G473" i="16"/>
  <c r="K472" i="16"/>
  <c r="J472" i="16"/>
  <c r="I472" i="16"/>
  <c r="H472" i="16"/>
  <c r="G472" i="16"/>
  <c r="K471" i="16"/>
  <c r="J471" i="16"/>
  <c r="I471" i="16"/>
  <c r="H471" i="16"/>
  <c r="G471" i="16"/>
  <c r="K470" i="16"/>
  <c r="J470" i="16"/>
  <c r="I470" i="16"/>
  <c r="H470" i="16"/>
  <c r="G470" i="16"/>
  <c r="K469" i="16"/>
  <c r="J469" i="16"/>
  <c r="I469" i="16"/>
  <c r="H469" i="16"/>
  <c r="G469" i="16"/>
  <c r="K468" i="16"/>
  <c r="J468" i="16"/>
  <c r="I468" i="16"/>
  <c r="H468" i="16"/>
  <c r="G468" i="16"/>
  <c r="K467" i="16"/>
  <c r="J467" i="16"/>
  <c r="I467" i="16"/>
  <c r="H467" i="16"/>
  <c r="G467" i="16"/>
  <c r="K466" i="16"/>
  <c r="J466" i="16"/>
  <c r="I466" i="16"/>
  <c r="H466" i="16"/>
  <c r="G466" i="16"/>
  <c r="K465" i="16"/>
  <c r="J465" i="16"/>
  <c r="I465" i="16"/>
  <c r="H465" i="16"/>
  <c r="G465" i="16"/>
  <c r="K464" i="16"/>
  <c r="J464" i="16"/>
  <c r="I464" i="16"/>
  <c r="H464" i="16"/>
  <c r="G464" i="16"/>
  <c r="K463" i="16"/>
  <c r="J463" i="16"/>
  <c r="I463" i="16"/>
  <c r="H463" i="16"/>
  <c r="G463" i="16"/>
  <c r="K462" i="16"/>
  <c r="J462" i="16"/>
  <c r="I462" i="16"/>
  <c r="H462" i="16"/>
  <c r="G462" i="16"/>
  <c r="K461" i="16"/>
  <c r="J461" i="16"/>
  <c r="I461" i="16"/>
  <c r="H461" i="16"/>
  <c r="G461" i="16"/>
  <c r="K460" i="16"/>
  <c r="J460" i="16"/>
  <c r="I460" i="16"/>
  <c r="H460" i="16"/>
  <c r="G460" i="16"/>
  <c r="K459" i="16"/>
  <c r="J459" i="16"/>
  <c r="I459" i="16"/>
  <c r="H459" i="16"/>
  <c r="G459" i="16"/>
  <c r="K458" i="16"/>
  <c r="J458" i="16"/>
  <c r="I458" i="16"/>
  <c r="H458" i="16"/>
  <c r="G458" i="16"/>
  <c r="K456" i="16"/>
  <c r="J456" i="16"/>
  <c r="I456" i="16"/>
  <c r="H456" i="16"/>
  <c r="G456" i="16"/>
  <c r="K455" i="16"/>
  <c r="J455" i="16"/>
  <c r="I455" i="16"/>
  <c r="H455" i="16"/>
  <c r="G455" i="16"/>
  <c r="K454" i="16"/>
  <c r="J454" i="16"/>
  <c r="I454" i="16"/>
  <c r="H454" i="16"/>
  <c r="G454" i="16"/>
  <c r="K453" i="16"/>
  <c r="J453" i="16"/>
  <c r="I453" i="16"/>
  <c r="H453" i="16"/>
  <c r="G453" i="16"/>
  <c r="K452" i="16"/>
  <c r="J452" i="16"/>
  <c r="I452" i="16"/>
  <c r="H452" i="16"/>
  <c r="G452" i="16"/>
  <c r="K451" i="16"/>
  <c r="J451" i="16"/>
  <c r="I451" i="16"/>
  <c r="H451" i="16"/>
  <c r="G451" i="16"/>
  <c r="K450" i="16"/>
  <c r="J450" i="16"/>
  <c r="I450" i="16"/>
  <c r="H450" i="16"/>
  <c r="G450" i="16"/>
  <c r="K449" i="16"/>
  <c r="J449" i="16"/>
  <c r="I449" i="16"/>
  <c r="H449" i="16"/>
  <c r="G449" i="16"/>
  <c r="K448" i="16"/>
  <c r="J448" i="16"/>
  <c r="I448" i="16"/>
  <c r="H448" i="16"/>
  <c r="G448" i="16"/>
  <c r="K447" i="16"/>
  <c r="J447" i="16"/>
  <c r="I447" i="16"/>
  <c r="H447" i="16"/>
  <c r="G447" i="16"/>
  <c r="K446" i="16"/>
  <c r="J446" i="16"/>
  <c r="I446" i="16"/>
  <c r="H446" i="16"/>
  <c r="G446" i="16"/>
  <c r="K445" i="16"/>
  <c r="J445" i="16"/>
  <c r="I445" i="16"/>
  <c r="H445" i="16"/>
  <c r="G445" i="16"/>
  <c r="K444" i="16"/>
  <c r="J444" i="16"/>
  <c r="I444" i="16"/>
  <c r="H444" i="16"/>
  <c r="G444" i="16"/>
  <c r="K443" i="16"/>
  <c r="J443" i="16"/>
  <c r="I443" i="16"/>
  <c r="H443" i="16"/>
  <c r="G443" i="16"/>
  <c r="K442" i="16"/>
  <c r="J442" i="16"/>
  <c r="I442" i="16"/>
  <c r="H442" i="16"/>
  <c r="G442" i="16"/>
  <c r="K440" i="16"/>
  <c r="J440" i="16"/>
  <c r="I440" i="16"/>
  <c r="H440" i="16"/>
  <c r="G440" i="16"/>
  <c r="K439" i="16"/>
  <c r="J439" i="16"/>
  <c r="I439" i="16"/>
  <c r="H439" i="16"/>
  <c r="G439" i="16"/>
  <c r="K438" i="16"/>
  <c r="J438" i="16"/>
  <c r="I438" i="16"/>
  <c r="H438" i="16"/>
  <c r="G438" i="16"/>
  <c r="K437" i="16"/>
  <c r="J437" i="16"/>
  <c r="I437" i="16"/>
  <c r="H437" i="16"/>
  <c r="G437" i="16"/>
  <c r="K436" i="16"/>
  <c r="J436" i="16"/>
  <c r="I436" i="16"/>
  <c r="H436" i="16"/>
  <c r="G436" i="16"/>
  <c r="K435" i="16"/>
  <c r="J435" i="16"/>
  <c r="I435" i="16"/>
  <c r="H435" i="16"/>
  <c r="G435" i="16"/>
  <c r="K434" i="16"/>
  <c r="J434" i="16"/>
  <c r="I434" i="16"/>
  <c r="H434" i="16"/>
  <c r="G434" i="16"/>
  <c r="K433" i="16"/>
  <c r="J433" i="16"/>
  <c r="I433" i="16"/>
  <c r="H433" i="16"/>
  <c r="G433" i="16"/>
  <c r="K432" i="16"/>
  <c r="J432" i="16"/>
  <c r="I432" i="16"/>
  <c r="H432" i="16"/>
  <c r="G432" i="16"/>
  <c r="K431" i="16"/>
  <c r="J431" i="16"/>
  <c r="I431" i="16"/>
  <c r="H431" i="16"/>
  <c r="G431" i="16"/>
  <c r="K430" i="16"/>
  <c r="J430" i="16"/>
  <c r="I430" i="16"/>
  <c r="H430" i="16"/>
  <c r="G430" i="16"/>
  <c r="K428" i="16"/>
  <c r="J428" i="16"/>
  <c r="I428" i="16"/>
  <c r="H428" i="16"/>
  <c r="G428" i="16"/>
  <c r="K427" i="16"/>
  <c r="J427" i="16"/>
  <c r="I427" i="16"/>
  <c r="H427" i="16"/>
  <c r="G427" i="16"/>
  <c r="K426" i="16"/>
  <c r="J426" i="16"/>
  <c r="I426" i="16"/>
  <c r="H426" i="16"/>
  <c r="G426" i="16"/>
  <c r="K425" i="16"/>
  <c r="J425" i="16"/>
  <c r="I425" i="16"/>
  <c r="H425" i="16"/>
  <c r="G425" i="16"/>
  <c r="K424" i="16"/>
  <c r="J424" i="16"/>
  <c r="I424" i="16"/>
  <c r="H424" i="16"/>
  <c r="G424" i="16"/>
  <c r="K423" i="16"/>
  <c r="J423" i="16"/>
  <c r="I423" i="16"/>
  <c r="H423" i="16"/>
  <c r="G423" i="16"/>
  <c r="K422" i="16"/>
  <c r="J422" i="16"/>
  <c r="I422" i="16"/>
  <c r="H422" i="16"/>
  <c r="G422" i="16"/>
  <c r="K421" i="16"/>
  <c r="J421" i="16"/>
  <c r="I421" i="16"/>
  <c r="H421" i="16"/>
  <c r="G421" i="16"/>
  <c r="K420" i="16"/>
  <c r="J420" i="16"/>
  <c r="I420" i="16"/>
  <c r="H420" i="16"/>
  <c r="G420" i="16"/>
  <c r="K419" i="16"/>
  <c r="J419" i="16"/>
  <c r="I419" i="16"/>
  <c r="H419" i="16"/>
  <c r="G419" i="16"/>
  <c r="K418" i="16"/>
  <c r="J418" i="16"/>
  <c r="I418" i="16"/>
  <c r="H418" i="16"/>
  <c r="G418" i="16"/>
  <c r="K417" i="16"/>
  <c r="J417" i="16"/>
  <c r="I417" i="16"/>
  <c r="H417" i="16"/>
  <c r="G417" i="16"/>
  <c r="K416" i="16"/>
  <c r="J416" i="16"/>
  <c r="I416" i="16"/>
  <c r="H416" i="16"/>
  <c r="G416" i="16"/>
  <c r="K415" i="16"/>
  <c r="J415" i="16"/>
  <c r="I415" i="16"/>
  <c r="H415" i="16"/>
  <c r="G415" i="16"/>
  <c r="K413" i="16"/>
  <c r="J413" i="16"/>
  <c r="I413" i="16"/>
  <c r="H413" i="16"/>
  <c r="G413" i="16"/>
  <c r="K412" i="16"/>
  <c r="J412" i="16"/>
  <c r="I412" i="16"/>
  <c r="H412" i="16"/>
  <c r="G412" i="16"/>
  <c r="K411" i="16"/>
  <c r="J411" i="16"/>
  <c r="I411" i="16"/>
  <c r="H411" i="16"/>
  <c r="G411" i="16"/>
  <c r="K410" i="16"/>
  <c r="J410" i="16"/>
  <c r="I410" i="16"/>
  <c r="H410" i="16"/>
  <c r="G410" i="16"/>
  <c r="K409" i="16"/>
  <c r="J409" i="16"/>
  <c r="I409" i="16"/>
  <c r="H409" i="16"/>
  <c r="G409" i="16"/>
  <c r="K408" i="16"/>
  <c r="J408" i="16"/>
  <c r="I408" i="16"/>
  <c r="H408" i="16"/>
  <c r="G408" i="16"/>
  <c r="K407" i="16"/>
  <c r="J407" i="16"/>
  <c r="I407" i="16"/>
  <c r="H407" i="16"/>
  <c r="G407" i="16"/>
  <c r="K406" i="16"/>
  <c r="J406" i="16"/>
  <c r="I406" i="16"/>
  <c r="H406" i="16"/>
  <c r="G406" i="16"/>
  <c r="K405" i="16"/>
  <c r="J405" i="16"/>
  <c r="I405" i="16"/>
  <c r="H405" i="16"/>
  <c r="G405" i="16"/>
  <c r="K404" i="16"/>
  <c r="J404" i="16"/>
  <c r="I404" i="16"/>
  <c r="H404" i="16"/>
  <c r="G404" i="16"/>
  <c r="K403" i="16"/>
  <c r="J403" i="16"/>
  <c r="I403" i="16"/>
  <c r="H403" i="16"/>
  <c r="G403" i="16"/>
  <c r="K402" i="16"/>
  <c r="J402" i="16"/>
  <c r="I402" i="16"/>
  <c r="H402" i="16"/>
  <c r="G402" i="16"/>
  <c r="K401" i="16"/>
  <c r="J401" i="16"/>
  <c r="I401" i="16"/>
  <c r="H401" i="16"/>
  <c r="G401" i="16"/>
  <c r="K400" i="16"/>
  <c r="J400" i="16"/>
  <c r="I400" i="16"/>
  <c r="H400" i="16"/>
  <c r="G400" i="16"/>
  <c r="K399" i="16"/>
  <c r="J399" i="16"/>
  <c r="I399" i="16"/>
  <c r="H399" i="16"/>
  <c r="G399" i="16"/>
  <c r="K398" i="16"/>
  <c r="J398" i="16"/>
  <c r="I398" i="16"/>
  <c r="H398" i="16"/>
  <c r="G398" i="16"/>
  <c r="K397" i="16"/>
  <c r="J397" i="16"/>
  <c r="I397" i="16"/>
  <c r="H397" i="16"/>
  <c r="G397" i="16"/>
  <c r="K396" i="16"/>
  <c r="J396" i="16"/>
  <c r="I396" i="16"/>
  <c r="H396" i="16"/>
  <c r="G396" i="16"/>
  <c r="K395" i="16"/>
  <c r="J395" i="16"/>
  <c r="I395" i="16"/>
  <c r="H395" i="16"/>
  <c r="G395" i="16"/>
  <c r="K393" i="16"/>
  <c r="J393" i="16"/>
  <c r="I393" i="16"/>
  <c r="H393" i="16"/>
  <c r="G393" i="16"/>
  <c r="K392" i="16"/>
  <c r="J392" i="16"/>
  <c r="I392" i="16"/>
  <c r="H392" i="16"/>
  <c r="G392" i="16"/>
  <c r="K391" i="16"/>
  <c r="J391" i="16"/>
  <c r="I391" i="16"/>
  <c r="H391" i="16"/>
  <c r="G391" i="16"/>
  <c r="K390" i="16"/>
  <c r="J390" i="16"/>
  <c r="I390" i="16"/>
  <c r="H390" i="16"/>
  <c r="G390" i="16"/>
  <c r="K389" i="16"/>
  <c r="J389" i="16"/>
  <c r="I389" i="16"/>
  <c r="H389" i="16"/>
  <c r="G389" i="16"/>
  <c r="K388" i="16"/>
  <c r="J388" i="16"/>
  <c r="I388" i="16"/>
  <c r="H388" i="16"/>
  <c r="G388" i="16"/>
  <c r="K387" i="16"/>
  <c r="J387" i="16"/>
  <c r="I387" i="16"/>
  <c r="H387" i="16"/>
  <c r="G387" i="16"/>
  <c r="K386" i="16"/>
  <c r="J386" i="16"/>
  <c r="I386" i="16"/>
  <c r="H386" i="16"/>
  <c r="G386" i="16"/>
  <c r="K385" i="16"/>
  <c r="J385" i="16"/>
  <c r="I385" i="16"/>
  <c r="H385" i="16"/>
  <c r="G385" i="16"/>
  <c r="K384" i="16"/>
  <c r="J384" i="16"/>
  <c r="I384" i="16"/>
  <c r="H384" i="16"/>
  <c r="G384" i="16"/>
  <c r="K383" i="16"/>
  <c r="J383" i="16"/>
  <c r="I383" i="16"/>
  <c r="H383" i="16"/>
  <c r="G383" i="16"/>
  <c r="K382" i="16"/>
  <c r="J382" i="16"/>
  <c r="I382" i="16"/>
  <c r="H382" i="16"/>
  <c r="G382" i="16"/>
  <c r="K381" i="16"/>
  <c r="J381" i="16"/>
  <c r="I381" i="16"/>
  <c r="H381" i="16"/>
  <c r="G381" i="16"/>
  <c r="K380" i="16"/>
  <c r="J380" i="16"/>
  <c r="I380" i="16"/>
  <c r="H380" i="16"/>
  <c r="G380" i="16"/>
  <c r="K379" i="16"/>
  <c r="J379" i="16"/>
  <c r="I379" i="16"/>
  <c r="H379" i="16"/>
  <c r="G379" i="16"/>
  <c r="K378" i="16"/>
  <c r="J378" i="16"/>
  <c r="I378" i="16"/>
  <c r="H378" i="16"/>
  <c r="G378" i="16"/>
  <c r="K377" i="16"/>
  <c r="J377" i="16"/>
  <c r="I377" i="16"/>
  <c r="H377" i="16"/>
  <c r="G377" i="16"/>
  <c r="K375" i="16"/>
  <c r="J375" i="16"/>
  <c r="I375" i="16"/>
  <c r="H375" i="16"/>
  <c r="G375" i="16"/>
  <c r="K374" i="16"/>
  <c r="J374" i="16"/>
  <c r="I374" i="16"/>
  <c r="H374" i="16"/>
  <c r="G374" i="16"/>
  <c r="K373" i="16"/>
  <c r="J373" i="16"/>
  <c r="I373" i="16"/>
  <c r="H373" i="16"/>
  <c r="G373" i="16"/>
  <c r="K372" i="16"/>
  <c r="J372" i="16"/>
  <c r="I372" i="16"/>
  <c r="H372" i="16"/>
  <c r="G372" i="16"/>
  <c r="K371" i="16"/>
  <c r="J371" i="16"/>
  <c r="I371" i="16"/>
  <c r="H371" i="16"/>
  <c r="G371" i="16"/>
  <c r="K370" i="16"/>
  <c r="J370" i="16"/>
  <c r="I370" i="16"/>
  <c r="H370" i="16"/>
  <c r="G370" i="16"/>
  <c r="K369" i="16"/>
  <c r="J369" i="16"/>
  <c r="I369" i="16"/>
  <c r="H369" i="16"/>
  <c r="G369" i="16"/>
  <c r="K368" i="16"/>
  <c r="J368" i="16"/>
  <c r="I368" i="16"/>
  <c r="H368" i="16"/>
  <c r="G368" i="16"/>
  <c r="K367" i="16"/>
  <c r="J367" i="16"/>
  <c r="I367" i="16"/>
  <c r="H367" i="16"/>
  <c r="G367" i="16"/>
  <c r="K366" i="16"/>
  <c r="J366" i="16"/>
  <c r="I366" i="16"/>
  <c r="H366" i="16"/>
  <c r="G366" i="16"/>
  <c r="K365" i="16"/>
  <c r="J365" i="16"/>
  <c r="I365" i="16"/>
  <c r="H365" i="16"/>
  <c r="G365" i="16"/>
  <c r="K364" i="16"/>
  <c r="J364" i="16"/>
  <c r="I364" i="16"/>
  <c r="H364" i="16"/>
  <c r="G364" i="16"/>
  <c r="K363" i="16"/>
  <c r="J363" i="16"/>
  <c r="I363" i="16"/>
  <c r="H363" i="16"/>
  <c r="G363" i="16"/>
  <c r="K362" i="16"/>
  <c r="J362" i="16"/>
  <c r="I362" i="16"/>
  <c r="H362" i="16"/>
  <c r="G362" i="16"/>
  <c r="K361" i="16"/>
  <c r="J361" i="16"/>
  <c r="I361" i="16"/>
  <c r="H361" i="16"/>
  <c r="G361" i="16"/>
  <c r="K360" i="16"/>
  <c r="J360" i="16"/>
  <c r="I360" i="16"/>
  <c r="H360" i="16"/>
  <c r="G360" i="16"/>
  <c r="K359" i="16"/>
  <c r="J359" i="16"/>
  <c r="I359" i="16"/>
  <c r="H359" i="16"/>
  <c r="G359" i="16"/>
  <c r="K357" i="16"/>
  <c r="J357" i="16"/>
  <c r="I357" i="16"/>
  <c r="H357" i="16"/>
  <c r="G357" i="16"/>
  <c r="K356" i="16"/>
  <c r="J356" i="16"/>
  <c r="I356" i="16"/>
  <c r="H356" i="16"/>
  <c r="G356" i="16"/>
  <c r="K355" i="16"/>
  <c r="J355" i="16"/>
  <c r="I355" i="16"/>
  <c r="H355" i="16"/>
  <c r="G355" i="16"/>
  <c r="K354" i="16"/>
  <c r="J354" i="16"/>
  <c r="I354" i="16"/>
  <c r="H354" i="16"/>
  <c r="G354" i="16"/>
  <c r="K353" i="16"/>
  <c r="J353" i="16"/>
  <c r="I353" i="16"/>
  <c r="H353" i="16"/>
  <c r="G353" i="16"/>
  <c r="K352" i="16"/>
  <c r="J352" i="16"/>
  <c r="I352" i="16"/>
  <c r="H352" i="16"/>
  <c r="G352" i="16"/>
  <c r="K351" i="16"/>
  <c r="J351" i="16"/>
  <c r="I351" i="16"/>
  <c r="H351" i="16"/>
  <c r="G351" i="16"/>
  <c r="K350" i="16"/>
  <c r="J350" i="16"/>
  <c r="I350" i="16"/>
  <c r="H350" i="16"/>
  <c r="G350" i="16"/>
  <c r="K349" i="16"/>
  <c r="J349" i="16"/>
  <c r="I349" i="16"/>
  <c r="H349" i="16"/>
  <c r="G349" i="16"/>
  <c r="K348" i="16"/>
  <c r="J348" i="16"/>
  <c r="I348" i="16"/>
  <c r="H348" i="16"/>
  <c r="G348" i="16"/>
  <c r="K347" i="16"/>
  <c r="J347" i="16"/>
  <c r="I347" i="16"/>
  <c r="H347" i="16"/>
  <c r="G347" i="16"/>
  <c r="K345" i="16"/>
  <c r="J345" i="16"/>
  <c r="I345" i="16"/>
  <c r="H345" i="16"/>
  <c r="G345" i="16"/>
  <c r="K344" i="16"/>
  <c r="J344" i="16"/>
  <c r="I344" i="16"/>
  <c r="H344" i="16"/>
  <c r="G344" i="16"/>
  <c r="K343" i="16"/>
  <c r="J343" i="16"/>
  <c r="I343" i="16"/>
  <c r="H343" i="16"/>
  <c r="G343" i="16"/>
  <c r="K342" i="16"/>
  <c r="J342" i="16"/>
  <c r="I342" i="16"/>
  <c r="H342" i="16"/>
  <c r="G342" i="16"/>
  <c r="K341" i="16"/>
  <c r="J341" i="16"/>
  <c r="I341" i="16"/>
  <c r="H341" i="16"/>
  <c r="G341" i="16"/>
  <c r="K340" i="16"/>
  <c r="J340" i="16"/>
  <c r="I340" i="16"/>
  <c r="H340" i="16"/>
  <c r="G340" i="16"/>
  <c r="K339" i="16"/>
  <c r="J339" i="16"/>
  <c r="I339" i="16"/>
  <c r="H339" i="16"/>
  <c r="G339" i="16"/>
  <c r="K338" i="16"/>
  <c r="J338" i="16"/>
  <c r="I338" i="16"/>
  <c r="H338" i="16"/>
  <c r="G338" i="16"/>
  <c r="K337" i="16"/>
  <c r="J337" i="16"/>
  <c r="I337" i="16"/>
  <c r="H337" i="16"/>
  <c r="G337" i="16"/>
  <c r="K336" i="16"/>
  <c r="J336" i="16"/>
  <c r="I336" i="16"/>
  <c r="H336" i="16"/>
  <c r="G336" i="16"/>
  <c r="K335" i="16"/>
  <c r="J335" i="16"/>
  <c r="I335" i="16"/>
  <c r="H335" i="16"/>
  <c r="G335" i="16"/>
  <c r="K334" i="16"/>
  <c r="J334" i="16"/>
  <c r="I334" i="16"/>
  <c r="H334" i="16"/>
  <c r="G334" i="16"/>
  <c r="K333" i="16"/>
  <c r="J333" i="16"/>
  <c r="I333" i="16"/>
  <c r="H333" i="16"/>
  <c r="G333" i="16"/>
  <c r="K331" i="16"/>
  <c r="J331" i="16"/>
  <c r="I331" i="16"/>
  <c r="H331" i="16"/>
  <c r="G331" i="16"/>
  <c r="K330" i="16"/>
  <c r="J330" i="16"/>
  <c r="I330" i="16"/>
  <c r="H330" i="16"/>
  <c r="G330" i="16"/>
  <c r="K329" i="16"/>
  <c r="J329" i="16"/>
  <c r="I329" i="16"/>
  <c r="H329" i="16"/>
  <c r="G329" i="16"/>
  <c r="K328" i="16"/>
  <c r="J328" i="16"/>
  <c r="I328" i="16"/>
  <c r="H328" i="16"/>
  <c r="G328" i="16"/>
  <c r="K327" i="16"/>
  <c r="J327" i="16"/>
  <c r="I327" i="16"/>
  <c r="H327" i="16"/>
  <c r="G327" i="16"/>
  <c r="K326" i="16"/>
  <c r="J326" i="16"/>
  <c r="I326" i="16"/>
  <c r="H326" i="16"/>
  <c r="G326" i="16"/>
  <c r="K325" i="16"/>
  <c r="J325" i="16"/>
  <c r="I325" i="16"/>
  <c r="H325" i="16"/>
  <c r="G325" i="16"/>
  <c r="K324" i="16"/>
  <c r="J324" i="16"/>
  <c r="I324" i="16"/>
  <c r="H324" i="16"/>
  <c r="G324" i="16"/>
  <c r="K323" i="16"/>
  <c r="J323" i="16"/>
  <c r="I323" i="16"/>
  <c r="H323" i="16"/>
  <c r="G323" i="16"/>
  <c r="K322" i="16"/>
  <c r="J322" i="16"/>
  <c r="I322" i="16"/>
  <c r="H322" i="16"/>
  <c r="G322" i="16"/>
  <c r="K321" i="16"/>
  <c r="J321" i="16"/>
  <c r="I321" i="16"/>
  <c r="H321" i="16"/>
  <c r="G321" i="16"/>
  <c r="K320" i="16"/>
  <c r="J320" i="16"/>
  <c r="I320" i="16"/>
  <c r="H320" i="16"/>
  <c r="G320" i="16"/>
  <c r="K319" i="16"/>
  <c r="J319" i="16"/>
  <c r="I319" i="16"/>
  <c r="H319" i="16"/>
  <c r="G319" i="16"/>
  <c r="K318" i="16"/>
  <c r="J318" i="16"/>
  <c r="I318" i="16"/>
  <c r="H318" i="16"/>
  <c r="G318" i="16"/>
  <c r="K317" i="16"/>
  <c r="J317" i="16"/>
  <c r="I317" i="16"/>
  <c r="H317" i="16"/>
  <c r="G317" i="16"/>
  <c r="K316" i="16"/>
  <c r="J316" i="16"/>
  <c r="I316" i="16"/>
  <c r="H316" i="16"/>
  <c r="G316" i="16"/>
  <c r="K315" i="16"/>
  <c r="J315" i="16"/>
  <c r="I315" i="16"/>
  <c r="H315" i="16"/>
  <c r="G315" i="16"/>
  <c r="K314" i="16"/>
  <c r="J314" i="16"/>
  <c r="I314" i="16"/>
  <c r="H314" i="16"/>
  <c r="G314" i="16"/>
  <c r="K312" i="16"/>
  <c r="J312" i="16"/>
  <c r="I312" i="16"/>
  <c r="H312" i="16"/>
  <c r="G312" i="16"/>
  <c r="K311" i="16"/>
  <c r="J311" i="16"/>
  <c r="I311" i="16"/>
  <c r="H311" i="16"/>
  <c r="G311" i="16"/>
  <c r="K310" i="16"/>
  <c r="J310" i="16"/>
  <c r="I310" i="16"/>
  <c r="H310" i="16"/>
  <c r="G310" i="16"/>
  <c r="K309" i="16"/>
  <c r="J309" i="16"/>
  <c r="I309" i="16"/>
  <c r="H309" i="16"/>
  <c r="G309" i="16"/>
  <c r="K308" i="16"/>
  <c r="J308" i="16"/>
  <c r="I308" i="16"/>
  <c r="H308" i="16"/>
  <c r="G308" i="16"/>
  <c r="K307" i="16"/>
  <c r="J307" i="16"/>
  <c r="I307" i="16"/>
  <c r="H307" i="16"/>
  <c r="G307" i="16"/>
  <c r="K306" i="16"/>
  <c r="J306" i="16"/>
  <c r="I306" i="16"/>
  <c r="H306" i="16"/>
  <c r="G306" i="16"/>
  <c r="K305" i="16"/>
  <c r="J305" i="16"/>
  <c r="I305" i="16"/>
  <c r="H305" i="16"/>
  <c r="G305" i="16"/>
  <c r="K304" i="16"/>
  <c r="J304" i="16"/>
  <c r="I304" i="16"/>
  <c r="H304" i="16"/>
  <c r="G304" i="16"/>
  <c r="K303" i="16"/>
  <c r="J303" i="16"/>
  <c r="I303" i="16"/>
  <c r="H303" i="16"/>
  <c r="G303" i="16"/>
  <c r="K302" i="16"/>
  <c r="J302" i="16"/>
  <c r="I302" i="16"/>
  <c r="H302" i="16"/>
  <c r="G302" i="16"/>
  <c r="K301" i="16"/>
  <c r="J301" i="16"/>
  <c r="I301" i="16"/>
  <c r="H301" i="16"/>
  <c r="G301" i="16"/>
  <c r="K300" i="16"/>
  <c r="J300" i="16"/>
  <c r="I300" i="16"/>
  <c r="H300" i="16"/>
  <c r="G300" i="16"/>
  <c r="K299" i="16"/>
  <c r="J299" i="16"/>
  <c r="I299" i="16"/>
  <c r="H299" i="16"/>
  <c r="G299" i="16"/>
  <c r="K298" i="16"/>
  <c r="J298" i="16"/>
  <c r="I298" i="16"/>
  <c r="H298" i="16"/>
  <c r="G298" i="16"/>
  <c r="K297" i="16"/>
  <c r="J297" i="16"/>
  <c r="I297" i="16"/>
  <c r="H297" i="16"/>
  <c r="G297" i="16"/>
  <c r="K296" i="16"/>
  <c r="J296" i="16"/>
  <c r="I296" i="16"/>
  <c r="H296" i="16"/>
  <c r="G296" i="16"/>
  <c r="K295" i="16"/>
  <c r="J295" i="16"/>
  <c r="I295" i="16"/>
  <c r="H295" i="16"/>
  <c r="G295" i="16"/>
  <c r="K293" i="16"/>
  <c r="J293" i="16"/>
  <c r="I293" i="16"/>
  <c r="H293" i="16"/>
  <c r="G293" i="16"/>
  <c r="K292" i="16"/>
  <c r="J292" i="16"/>
  <c r="I292" i="16"/>
  <c r="H292" i="16"/>
  <c r="G292" i="16"/>
  <c r="K291" i="16"/>
  <c r="J291" i="16"/>
  <c r="I291" i="16"/>
  <c r="H291" i="16"/>
  <c r="G291" i="16"/>
  <c r="K290" i="16"/>
  <c r="J290" i="16"/>
  <c r="I290" i="16"/>
  <c r="H290" i="16"/>
  <c r="G290" i="16"/>
  <c r="K289" i="16"/>
  <c r="J289" i="16"/>
  <c r="I289" i="16"/>
  <c r="H289" i="16"/>
  <c r="G289" i="16"/>
  <c r="K288" i="16"/>
  <c r="J288" i="16"/>
  <c r="I288" i="16"/>
  <c r="H288" i="16"/>
  <c r="G288" i="16"/>
  <c r="K287" i="16"/>
  <c r="J287" i="16"/>
  <c r="I287" i="16"/>
  <c r="H287" i="16"/>
  <c r="G287" i="16"/>
  <c r="K286" i="16"/>
  <c r="J286" i="16"/>
  <c r="I286" i="16"/>
  <c r="H286" i="16"/>
  <c r="G286" i="16"/>
  <c r="K285" i="16"/>
  <c r="J285" i="16"/>
  <c r="I285" i="16"/>
  <c r="H285" i="16"/>
  <c r="G285" i="16"/>
  <c r="K284" i="16"/>
  <c r="J284" i="16"/>
  <c r="I284" i="16"/>
  <c r="H284" i="16"/>
  <c r="G284" i="16"/>
  <c r="K283" i="16"/>
  <c r="J283" i="16"/>
  <c r="I283" i="16"/>
  <c r="H283" i="16"/>
  <c r="G283" i="16"/>
  <c r="K282" i="16"/>
  <c r="J282" i="16"/>
  <c r="I282" i="16"/>
  <c r="H282" i="16"/>
  <c r="G282" i="16"/>
  <c r="K281" i="16"/>
  <c r="J281" i="16"/>
  <c r="I281" i="16"/>
  <c r="H281" i="16"/>
  <c r="G281" i="16"/>
  <c r="K280" i="16"/>
  <c r="J280" i="16"/>
  <c r="I280" i="16"/>
  <c r="H280" i="16"/>
  <c r="G280" i="16"/>
  <c r="K279" i="16"/>
  <c r="J279" i="16"/>
  <c r="I279" i="16"/>
  <c r="H279" i="16"/>
  <c r="G279" i="16"/>
  <c r="K278" i="16"/>
  <c r="J278" i="16"/>
  <c r="I278" i="16"/>
  <c r="H278" i="16"/>
  <c r="G278" i="16"/>
  <c r="K277" i="16"/>
  <c r="J277" i="16"/>
  <c r="I277" i="16"/>
  <c r="H277" i="16"/>
  <c r="G277" i="16"/>
  <c r="K276" i="16"/>
  <c r="J276" i="16"/>
  <c r="I276" i="16"/>
  <c r="H276" i="16"/>
  <c r="G276" i="16"/>
  <c r="K275" i="16"/>
  <c r="J275" i="16"/>
  <c r="I275" i="16"/>
  <c r="H275" i="16"/>
  <c r="G275" i="16"/>
  <c r="K274" i="16"/>
  <c r="J274" i="16"/>
  <c r="I274" i="16"/>
  <c r="H274" i="16"/>
  <c r="G274" i="16"/>
  <c r="K272" i="16"/>
  <c r="J272" i="16"/>
  <c r="I272" i="16"/>
  <c r="H272" i="16"/>
  <c r="G272" i="16"/>
  <c r="K271" i="16"/>
  <c r="J271" i="16"/>
  <c r="I271" i="16"/>
  <c r="H271" i="16"/>
  <c r="G271" i="16"/>
  <c r="K270" i="16"/>
  <c r="J270" i="16"/>
  <c r="I270" i="16"/>
  <c r="H270" i="16"/>
  <c r="G270" i="16"/>
  <c r="K269" i="16"/>
  <c r="J269" i="16"/>
  <c r="I269" i="16"/>
  <c r="H269" i="16"/>
  <c r="G269" i="16"/>
  <c r="K268" i="16"/>
  <c r="J268" i="16"/>
  <c r="I268" i="16"/>
  <c r="H268" i="16"/>
  <c r="G268" i="16"/>
  <c r="K267" i="16"/>
  <c r="J267" i="16"/>
  <c r="I267" i="16"/>
  <c r="H267" i="16"/>
  <c r="G267" i="16"/>
  <c r="K266" i="16"/>
  <c r="J266" i="16"/>
  <c r="I266" i="16"/>
  <c r="H266" i="16"/>
  <c r="G266" i="16"/>
  <c r="K265" i="16"/>
  <c r="J265" i="16"/>
  <c r="I265" i="16"/>
  <c r="H265" i="16"/>
  <c r="G265" i="16"/>
  <c r="K264" i="16"/>
  <c r="J264" i="16"/>
  <c r="I264" i="16"/>
  <c r="H264" i="16"/>
  <c r="G264" i="16"/>
  <c r="K263" i="16"/>
  <c r="J263" i="16"/>
  <c r="I263" i="16"/>
  <c r="H263" i="16"/>
  <c r="G263" i="16"/>
  <c r="K262" i="16"/>
  <c r="J262" i="16"/>
  <c r="I262" i="16"/>
  <c r="H262" i="16"/>
  <c r="G262" i="16"/>
  <c r="K261" i="16"/>
  <c r="J261" i="16"/>
  <c r="I261" i="16"/>
  <c r="H261" i="16"/>
  <c r="G261" i="16"/>
  <c r="K260" i="16"/>
  <c r="J260" i="16"/>
  <c r="I260" i="16"/>
  <c r="H260" i="16"/>
  <c r="G260" i="16"/>
  <c r="K259" i="16"/>
  <c r="J259" i="16"/>
  <c r="I259" i="16"/>
  <c r="H259" i="16"/>
  <c r="G259" i="16"/>
  <c r="K258" i="16"/>
  <c r="J258" i="16"/>
  <c r="I258" i="16"/>
  <c r="H258" i="16"/>
  <c r="G258" i="16"/>
  <c r="K257" i="16"/>
  <c r="J257" i="16"/>
  <c r="I257" i="16"/>
  <c r="H257" i="16"/>
  <c r="G257" i="16"/>
  <c r="K256" i="16"/>
  <c r="J256" i="16"/>
  <c r="I256" i="16"/>
  <c r="H256" i="16"/>
  <c r="G256" i="16"/>
  <c r="K255" i="16"/>
  <c r="J255" i="16"/>
  <c r="I255" i="16"/>
  <c r="H255" i="16"/>
  <c r="G255" i="16"/>
  <c r="K254" i="16"/>
  <c r="J254" i="16"/>
  <c r="I254" i="16"/>
  <c r="H254" i="16"/>
  <c r="G254" i="16"/>
  <c r="K253" i="16"/>
  <c r="J253" i="16"/>
  <c r="I253" i="16"/>
  <c r="H253" i="16"/>
  <c r="G253" i="16"/>
  <c r="K251" i="16"/>
  <c r="J251" i="16"/>
  <c r="I251" i="16"/>
  <c r="H251" i="16"/>
  <c r="G251" i="16"/>
  <c r="K250" i="16"/>
  <c r="J250" i="16"/>
  <c r="I250" i="16"/>
  <c r="H250" i="16"/>
  <c r="G250" i="16"/>
  <c r="K249" i="16"/>
  <c r="J249" i="16"/>
  <c r="I249" i="16"/>
  <c r="H249" i="16"/>
  <c r="G249" i="16"/>
  <c r="K248" i="16"/>
  <c r="J248" i="16"/>
  <c r="I248" i="16"/>
  <c r="H248" i="16"/>
  <c r="G248" i="16"/>
  <c r="K247" i="16"/>
  <c r="J247" i="16"/>
  <c r="I247" i="16"/>
  <c r="H247" i="16"/>
  <c r="G247" i="16"/>
  <c r="K246" i="16"/>
  <c r="J246" i="16"/>
  <c r="I246" i="16"/>
  <c r="H246" i="16"/>
  <c r="G246" i="16"/>
  <c r="K245" i="16"/>
  <c r="J245" i="16"/>
  <c r="I245" i="16"/>
  <c r="H245" i="16"/>
  <c r="G245" i="16"/>
  <c r="K244" i="16"/>
  <c r="J244" i="16"/>
  <c r="I244" i="16"/>
  <c r="H244" i="16"/>
  <c r="G244" i="16"/>
  <c r="K243" i="16"/>
  <c r="J243" i="16"/>
  <c r="I243" i="16"/>
  <c r="H243" i="16"/>
  <c r="G243" i="16"/>
  <c r="K242" i="16"/>
  <c r="J242" i="16"/>
  <c r="I242" i="16"/>
  <c r="H242" i="16"/>
  <c r="G242" i="16"/>
  <c r="K240" i="16"/>
  <c r="J240" i="16"/>
  <c r="I240" i="16"/>
  <c r="H240" i="16"/>
  <c r="G240" i="16"/>
  <c r="K239" i="16"/>
  <c r="J239" i="16"/>
  <c r="I239" i="16"/>
  <c r="H239" i="16"/>
  <c r="G239" i="16"/>
  <c r="K238" i="16"/>
  <c r="J238" i="16"/>
  <c r="I238" i="16"/>
  <c r="H238" i="16"/>
  <c r="G238" i="16"/>
  <c r="K237" i="16"/>
  <c r="J237" i="16"/>
  <c r="I237" i="16"/>
  <c r="H237" i="16"/>
  <c r="G237" i="16"/>
  <c r="K236" i="16"/>
  <c r="J236" i="16"/>
  <c r="I236" i="16"/>
  <c r="H236" i="16"/>
  <c r="G236" i="16"/>
  <c r="K235" i="16"/>
  <c r="J235" i="16"/>
  <c r="I235" i="16"/>
  <c r="H235" i="16"/>
  <c r="G235" i="16"/>
  <c r="K234" i="16"/>
  <c r="J234" i="16"/>
  <c r="I234" i="16"/>
  <c r="H234" i="16"/>
  <c r="G234" i="16"/>
  <c r="K233" i="16"/>
  <c r="J233" i="16"/>
  <c r="I233" i="16"/>
  <c r="H233" i="16"/>
  <c r="G233" i="16"/>
  <c r="K232" i="16"/>
  <c r="J232" i="16"/>
  <c r="I232" i="16"/>
  <c r="H232" i="16"/>
  <c r="G232" i="16"/>
  <c r="K231" i="16"/>
  <c r="J231" i="16"/>
  <c r="I231" i="16"/>
  <c r="H231" i="16"/>
  <c r="G231" i="16"/>
  <c r="K230" i="16"/>
  <c r="J230" i="16"/>
  <c r="I230" i="16"/>
  <c r="H230" i="16"/>
  <c r="G230" i="16"/>
  <c r="K229" i="16"/>
  <c r="J229" i="16"/>
  <c r="I229" i="16"/>
  <c r="H229" i="16"/>
  <c r="G229" i="16"/>
  <c r="K228" i="16"/>
  <c r="J228" i="16"/>
  <c r="I228" i="16"/>
  <c r="H228" i="16"/>
  <c r="G228" i="16"/>
  <c r="K227" i="16"/>
  <c r="J227" i="16"/>
  <c r="I227" i="16"/>
  <c r="H227" i="16"/>
  <c r="G227" i="16"/>
  <c r="K226" i="16"/>
  <c r="J226" i="16"/>
  <c r="I226" i="16"/>
  <c r="H226" i="16"/>
  <c r="G226" i="16"/>
  <c r="K225" i="16"/>
  <c r="J225" i="16"/>
  <c r="I225" i="16"/>
  <c r="H225" i="16"/>
  <c r="G225" i="16"/>
  <c r="K224" i="16"/>
  <c r="J224" i="16"/>
  <c r="I224" i="16"/>
  <c r="H224" i="16"/>
  <c r="G224" i="16"/>
  <c r="K223" i="16"/>
  <c r="J223" i="16"/>
  <c r="I223" i="16"/>
  <c r="H223" i="16"/>
  <c r="G223" i="16"/>
  <c r="K221" i="16"/>
  <c r="J221" i="16"/>
  <c r="I221" i="16"/>
  <c r="H221" i="16"/>
  <c r="G221" i="16"/>
  <c r="K220" i="16"/>
  <c r="J220" i="16"/>
  <c r="I220" i="16"/>
  <c r="H220" i="16"/>
  <c r="G220" i="16"/>
  <c r="K219" i="16"/>
  <c r="J219" i="16"/>
  <c r="I219" i="16"/>
  <c r="H219" i="16"/>
  <c r="G219" i="16"/>
  <c r="K218" i="16"/>
  <c r="J218" i="16"/>
  <c r="I218" i="16"/>
  <c r="H218" i="16"/>
  <c r="G218" i="16"/>
  <c r="K217" i="16"/>
  <c r="J217" i="16"/>
  <c r="I217" i="16"/>
  <c r="H217" i="16"/>
  <c r="G217" i="16"/>
  <c r="K216" i="16"/>
  <c r="J216" i="16"/>
  <c r="I216" i="16"/>
  <c r="H216" i="16"/>
  <c r="G216" i="16"/>
  <c r="K215" i="16"/>
  <c r="J215" i="16"/>
  <c r="I215" i="16"/>
  <c r="H215" i="16"/>
  <c r="G215" i="16"/>
  <c r="K214" i="16"/>
  <c r="J214" i="16"/>
  <c r="I214" i="16"/>
  <c r="H214" i="16"/>
  <c r="G214" i="16"/>
  <c r="K213" i="16"/>
  <c r="J213" i="16"/>
  <c r="I213" i="16"/>
  <c r="H213" i="16"/>
  <c r="G213" i="16"/>
  <c r="K212" i="16"/>
  <c r="J212" i="16"/>
  <c r="I212" i="16"/>
  <c r="H212" i="16"/>
  <c r="G212" i="16"/>
  <c r="K211" i="16"/>
  <c r="J211" i="16"/>
  <c r="I211" i="16"/>
  <c r="H211" i="16"/>
  <c r="G211" i="16"/>
  <c r="K210" i="16"/>
  <c r="J210" i="16"/>
  <c r="I210" i="16"/>
  <c r="H210" i="16"/>
  <c r="G210" i="16"/>
  <c r="K209" i="16"/>
  <c r="J209" i="16"/>
  <c r="I209" i="16"/>
  <c r="H209" i="16"/>
  <c r="G209" i="16"/>
  <c r="K208" i="16"/>
  <c r="J208" i="16"/>
  <c r="I208" i="16"/>
  <c r="H208" i="16"/>
  <c r="G208" i="16"/>
  <c r="K207" i="16"/>
  <c r="J207" i="16"/>
  <c r="I207" i="16"/>
  <c r="H207" i="16"/>
  <c r="G207" i="16"/>
  <c r="K206" i="16"/>
  <c r="J206" i="16"/>
  <c r="I206" i="16"/>
  <c r="H206" i="16"/>
  <c r="G206" i="16"/>
  <c r="K205" i="16"/>
  <c r="J205" i="16"/>
  <c r="I205" i="16"/>
  <c r="H205" i="16"/>
  <c r="G205" i="16"/>
  <c r="K204" i="16"/>
  <c r="J204" i="16"/>
  <c r="I204" i="16"/>
  <c r="H204" i="16"/>
  <c r="G204" i="16"/>
  <c r="K203" i="16"/>
  <c r="J203" i="16"/>
  <c r="I203" i="16"/>
  <c r="H203" i="16"/>
  <c r="G203" i="16"/>
  <c r="K202" i="16"/>
  <c r="J202" i="16"/>
  <c r="I202" i="16"/>
  <c r="H202" i="16"/>
  <c r="G202" i="16"/>
  <c r="K201" i="16"/>
  <c r="J201" i="16"/>
  <c r="I201" i="16"/>
  <c r="H201" i="16"/>
  <c r="G201" i="16"/>
  <c r="K200" i="16"/>
  <c r="J200" i="16"/>
  <c r="I200" i="16"/>
  <c r="H200" i="16"/>
  <c r="G200" i="16"/>
  <c r="K199" i="16"/>
  <c r="J199" i="16"/>
  <c r="I199" i="16"/>
  <c r="H199" i="16"/>
  <c r="G199" i="16"/>
  <c r="K198" i="16"/>
  <c r="J198" i="16"/>
  <c r="I198" i="16"/>
  <c r="H198" i="16"/>
  <c r="G198" i="16"/>
  <c r="K197" i="16"/>
  <c r="J197" i="16"/>
  <c r="I197" i="16"/>
  <c r="H197" i="16"/>
  <c r="G197" i="16"/>
  <c r="K195" i="16"/>
  <c r="J195" i="16"/>
  <c r="I195" i="16"/>
  <c r="H195" i="16"/>
  <c r="G195" i="16"/>
  <c r="K194" i="16"/>
  <c r="J194" i="16"/>
  <c r="I194" i="16"/>
  <c r="H194" i="16"/>
  <c r="G194" i="16"/>
  <c r="K193" i="16"/>
  <c r="J193" i="16"/>
  <c r="I193" i="16"/>
  <c r="H193" i="16"/>
  <c r="G193" i="16"/>
  <c r="K192" i="16"/>
  <c r="J192" i="16"/>
  <c r="I192" i="16"/>
  <c r="H192" i="16"/>
  <c r="G192" i="16"/>
  <c r="K191" i="16"/>
  <c r="J191" i="16"/>
  <c r="I191" i="16"/>
  <c r="H191" i="16"/>
  <c r="G191" i="16"/>
  <c r="K190" i="16"/>
  <c r="J190" i="16"/>
  <c r="I190" i="16"/>
  <c r="H190" i="16"/>
  <c r="G190" i="16"/>
  <c r="K189" i="16"/>
  <c r="J189" i="16"/>
  <c r="I189" i="16"/>
  <c r="H189" i="16"/>
  <c r="G189" i="16"/>
  <c r="K188" i="16"/>
  <c r="J188" i="16"/>
  <c r="I188" i="16"/>
  <c r="H188" i="16"/>
  <c r="G188" i="16"/>
  <c r="K187" i="16"/>
  <c r="J187" i="16"/>
  <c r="I187" i="16"/>
  <c r="H187" i="16"/>
  <c r="G187" i="16"/>
  <c r="K186" i="16"/>
  <c r="J186" i="16"/>
  <c r="I186" i="16"/>
  <c r="H186" i="16"/>
  <c r="G186" i="16"/>
  <c r="K185" i="16"/>
  <c r="J185" i="16"/>
  <c r="I185" i="16"/>
  <c r="H185" i="16"/>
  <c r="G185" i="16"/>
  <c r="K184" i="16"/>
  <c r="J184" i="16"/>
  <c r="I184" i="16"/>
  <c r="H184" i="16"/>
  <c r="G184" i="16"/>
  <c r="K183" i="16"/>
  <c r="J183" i="16"/>
  <c r="I183" i="16"/>
  <c r="H183" i="16"/>
  <c r="G183" i="16"/>
  <c r="K182" i="16"/>
  <c r="J182" i="16"/>
  <c r="I182" i="16"/>
  <c r="H182" i="16"/>
  <c r="G182" i="16"/>
  <c r="K181" i="16"/>
  <c r="J181" i="16"/>
  <c r="I181" i="16"/>
  <c r="H181" i="16"/>
  <c r="G181" i="16"/>
  <c r="K180" i="16"/>
  <c r="J180" i="16"/>
  <c r="I180" i="16"/>
  <c r="H180" i="16"/>
  <c r="G180" i="16"/>
  <c r="K179" i="16"/>
  <c r="J179" i="16"/>
  <c r="I179" i="16"/>
  <c r="H179" i="16"/>
  <c r="G179" i="16"/>
  <c r="K178" i="16"/>
  <c r="J178" i="16"/>
  <c r="I178" i="16"/>
  <c r="H178" i="16"/>
  <c r="G178" i="16"/>
  <c r="K177" i="16"/>
  <c r="J177" i="16"/>
  <c r="I177" i="16"/>
  <c r="H177" i="16"/>
  <c r="G177" i="16"/>
  <c r="K176" i="16"/>
  <c r="J176" i="16"/>
  <c r="I176" i="16"/>
  <c r="H176" i="16"/>
  <c r="G176" i="16"/>
  <c r="K175" i="16"/>
  <c r="J175" i="16"/>
  <c r="I175" i="16"/>
  <c r="H175" i="16"/>
  <c r="G175" i="16"/>
  <c r="K174" i="16"/>
  <c r="J174" i="16"/>
  <c r="I174" i="16"/>
  <c r="H174" i="16"/>
  <c r="G174" i="16"/>
  <c r="K173" i="16"/>
  <c r="J173" i="16"/>
  <c r="I173" i="16"/>
  <c r="H173" i="16"/>
  <c r="G173" i="16"/>
  <c r="K172" i="16"/>
  <c r="J172" i="16"/>
  <c r="I172" i="16"/>
  <c r="H172" i="16"/>
  <c r="G172" i="16"/>
  <c r="K171" i="16"/>
  <c r="J171" i="16"/>
  <c r="I171" i="16"/>
  <c r="H171" i="16"/>
  <c r="G171" i="16"/>
  <c r="K170" i="16"/>
  <c r="J170" i="16"/>
  <c r="I170" i="16"/>
  <c r="H170" i="16"/>
  <c r="G170" i="16"/>
  <c r="K168" i="16"/>
  <c r="J168" i="16"/>
  <c r="I168" i="16"/>
  <c r="H168" i="16"/>
  <c r="G168" i="16"/>
  <c r="K167" i="16"/>
  <c r="J167" i="16"/>
  <c r="I167" i="16"/>
  <c r="H167" i="16"/>
  <c r="G167" i="16"/>
  <c r="K166" i="16"/>
  <c r="J166" i="16"/>
  <c r="I166" i="16"/>
  <c r="H166" i="16"/>
  <c r="G166" i="16"/>
  <c r="K165" i="16"/>
  <c r="J165" i="16"/>
  <c r="I165" i="16"/>
  <c r="H165" i="16"/>
  <c r="G165" i="16"/>
  <c r="K164" i="16"/>
  <c r="J164" i="16"/>
  <c r="I164" i="16"/>
  <c r="H164" i="16"/>
  <c r="G164" i="16"/>
  <c r="K163" i="16"/>
  <c r="J163" i="16"/>
  <c r="I163" i="16"/>
  <c r="H163" i="16"/>
  <c r="G163" i="16"/>
  <c r="K162" i="16"/>
  <c r="J162" i="16"/>
  <c r="I162" i="16"/>
  <c r="H162" i="16"/>
  <c r="G162" i="16"/>
  <c r="K161" i="16"/>
  <c r="J161" i="16"/>
  <c r="I161" i="16"/>
  <c r="H161" i="16"/>
  <c r="G161" i="16"/>
  <c r="K160" i="16"/>
  <c r="J160" i="16"/>
  <c r="I160" i="16"/>
  <c r="H160" i="16"/>
  <c r="G160" i="16"/>
  <c r="K159" i="16"/>
  <c r="J159" i="16"/>
  <c r="I159" i="16"/>
  <c r="H159" i="16"/>
  <c r="G159" i="16"/>
  <c r="K158" i="16"/>
  <c r="J158" i="16"/>
  <c r="I158" i="16"/>
  <c r="H158" i="16"/>
  <c r="G158" i="16"/>
  <c r="K157" i="16"/>
  <c r="J157" i="16"/>
  <c r="I157" i="16"/>
  <c r="H157" i="16"/>
  <c r="G157" i="16"/>
  <c r="K156" i="16"/>
  <c r="J156" i="16"/>
  <c r="I156" i="16"/>
  <c r="H156" i="16"/>
  <c r="G156" i="16"/>
  <c r="K155" i="16"/>
  <c r="J155" i="16"/>
  <c r="I155" i="16"/>
  <c r="H155" i="16"/>
  <c r="G155" i="16"/>
  <c r="K154" i="16"/>
  <c r="J154" i="16"/>
  <c r="I154" i="16"/>
  <c r="H154" i="16"/>
  <c r="G154" i="16"/>
  <c r="K153" i="16"/>
  <c r="J153" i="16"/>
  <c r="I153" i="16"/>
  <c r="H153" i="16"/>
  <c r="G153" i="16"/>
  <c r="K151" i="16"/>
  <c r="J151" i="16"/>
  <c r="I151" i="16"/>
  <c r="H151" i="16"/>
  <c r="G151" i="16"/>
  <c r="K150" i="16"/>
  <c r="J150" i="16"/>
  <c r="I150" i="16"/>
  <c r="H150" i="16"/>
  <c r="G150" i="16"/>
  <c r="K149" i="16"/>
  <c r="J149" i="16"/>
  <c r="I149" i="16"/>
  <c r="H149" i="16"/>
  <c r="G149" i="16"/>
  <c r="K148" i="16"/>
  <c r="J148" i="16"/>
  <c r="I148" i="16"/>
  <c r="H148" i="16"/>
  <c r="G148" i="16"/>
  <c r="K147" i="16"/>
  <c r="J147" i="16"/>
  <c r="I147" i="16"/>
  <c r="H147" i="16"/>
  <c r="G147" i="16"/>
  <c r="K146" i="16"/>
  <c r="J146" i="16"/>
  <c r="I146" i="16"/>
  <c r="H146" i="16"/>
  <c r="G146" i="16"/>
  <c r="K145" i="16"/>
  <c r="J145" i="16"/>
  <c r="I145" i="16"/>
  <c r="H145" i="16"/>
  <c r="G145" i="16"/>
  <c r="K144" i="16"/>
  <c r="J144" i="16"/>
  <c r="I144" i="16"/>
  <c r="H144" i="16"/>
  <c r="G144" i="16"/>
  <c r="K143" i="16"/>
  <c r="J143" i="16"/>
  <c r="I143" i="16"/>
  <c r="H143" i="16"/>
  <c r="G143" i="16"/>
  <c r="K142" i="16"/>
  <c r="J142" i="16"/>
  <c r="I142" i="16"/>
  <c r="H142" i="16"/>
  <c r="G142" i="16"/>
  <c r="K141" i="16"/>
  <c r="J141" i="16"/>
  <c r="I141" i="16"/>
  <c r="H141" i="16"/>
  <c r="G141" i="16"/>
  <c r="K140" i="16"/>
  <c r="J140" i="16"/>
  <c r="I140" i="16"/>
  <c r="H140" i="16"/>
  <c r="G140" i="16"/>
  <c r="K139" i="16"/>
  <c r="J139" i="16"/>
  <c r="I139" i="16"/>
  <c r="H139" i="16"/>
  <c r="G139" i="16"/>
  <c r="K138" i="16"/>
  <c r="J138" i="16"/>
  <c r="I138" i="16"/>
  <c r="H138" i="16"/>
  <c r="G138" i="16"/>
  <c r="K137" i="16"/>
  <c r="J137" i="16"/>
  <c r="I137" i="16"/>
  <c r="H137" i="16"/>
  <c r="G137" i="16"/>
  <c r="K136" i="16"/>
  <c r="J136" i="16"/>
  <c r="I136" i="16"/>
  <c r="H136" i="16"/>
  <c r="G136" i="16"/>
  <c r="K135" i="16"/>
  <c r="J135" i="16"/>
  <c r="I135" i="16"/>
  <c r="H135" i="16"/>
  <c r="G135" i="16"/>
  <c r="K134" i="16"/>
  <c r="J134" i="16"/>
  <c r="I134" i="16"/>
  <c r="H134" i="16"/>
  <c r="G134" i="16"/>
  <c r="K133" i="16"/>
  <c r="J133" i="16"/>
  <c r="I133" i="16"/>
  <c r="H133" i="16"/>
  <c r="G133" i="16"/>
  <c r="K132" i="16"/>
  <c r="J132" i="16"/>
  <c r="I132" i="16"/>
  <c r="H132" i="16"/>
  <c r="G132" i="16"/>
  <c r="K131" i="16"/>
  <c r="J131" i="16"/>
  <c r="I131" i="16"/>
  <c r="H131" i="16"/>
  <c r="G131" i="16"/>
  <c r="K130" i="16"/>
  <c r="J130" i="16"/>
  <c r="I130" i="16"/>
  <c r="H130" i="16"/>
  <c r="G130" i="16"/>
  <c r="K129" i="16"/>
  <c r="J129" i="16"/>
  <c r="I129" i="16"/>
  <c r="H129" i="16"/>
  <c r="G129" i="16"/>
  <c r="K128" i="16"/>
  <c r="J128" i="16"/>
  <c r="I128" i="16"/>
  <c r="H128" i="16"/>
  <c r="G128" i="16"/>
  <c r="K127" i="16"/>
  <c r="J127" i="16"/>
  <c r="I127" i="16"/>
  <c r="H127" i="16"/>
  <c r="G127" i="16"/>
  <c r="K126" i="16"/>
  <c r="J126" i="16"/>
  <c r="I126" i="16"/>
  <c r="H126" i="16"/>
  <c r="G126" i="16"/>
  <c r="K125" i="16"/>
  <c r="J125" i="16"/>
  <c r="I125" i="16"/>
  <c r="H125" i="16"/>
  <c r="G125" i="16"/>
  <c r="K124" i="16"/>
  <c r="J124" i="16"/>
  <c r="I124" i="16"/>
  <c r="H124" i="16"/>
  <c r="G124" i="16"/>
  <c r="K123" i="16"/>
  <c r="J123" i="16"/>
  <c r="I123" i="16"/>
  <c r="H123" i="16"/>
  <c r="G123" i="16"/>
  <c r="K122" i="16"/>
  <c r="J122" i="16"/>
  <c r="I122" i="16"/>
  <c r="H122" i="16"/>
  <c r="G122" i="16"/>
  <c r="K121" i="16"/>
  <c r="J121" i="16"/>
  <c r="I121" i="16"/>
  <c r="H121" i="16"/>
  <c r="G121" i="16"/>
  <c r="K120" i="16"/>
  <c r="J120" i="16"/>
  <c r="I120" i="16"/>
  <c r="H120" i="16"/>
  <c r="G120" i="16"/>
  <c r="K119" i="16"/>
  <c r="J119" i="16"/>
  <c r="I119" i="16"/>
  <c r="H119" i="16"/>
  <c r="G119" i="16"/>
  <c r="K118" i="16"/>
  <c r="J118" i="16"/>
  <c r="I118" i="16"/>
  <c r="H118" i="16"/>
  <c r="G118" i="16"/>
  <c r="K117" i="16"/>
  <c r="J117" i="16"/>
  <c r="I117" i="16"/>
  <c r="H117" i="16"/>
  <c r="G117" i="16"/>
  <c r="K115" i="16"/>
  <c r="J115" i="16"/>
  <c r="I115" i="16"/>
  <c r="H115" i="16"/>
  <c r="G115" i="16"/>
  <c r="K114" i="16"/>
  <c r="J114" i="16"/>
  <c r="I114" i="16"/>
  <c r="H114" i="16"/>
  <c r="G114" i="16"/>
  <c r="K113" i="16"/>
  <c r="J113" i="16"/>
  <c r="I113" i="16"/>
  <c r="H113" i="16"/>
  <c r="G113" i="16"/>
  <c r="K112" i="16"/>
  <c r="J112" i="16"/>
  <c r="I112" i="16"/>
  <c r="H112" i="16"/>
  <c r="G112" i="16"/>
  <c r="K111" i="16"/>
  <c r="J111" i="16"/>
  <c r="I111" i="16"/>
  <c r="H111" i="16"/>
  <c r="G111" i="16"/>
  <c r="K110" i="16"/>
  <c r="J110" i="16"/>
  <c r="I110" i="16"/>
  <c r="H110" i="16"/>
  <c r="G110" i="16"/>
  <c r="K109" i="16"/>
  <c r="J109" i="16"/>
  <c r="I109" i="16"/>
  <c r="H109" i="16"/>
  <c r="G109" i="16"/>
  <c r="K108" i="16"/>
  <c r="J108" i="16"/>
  <c r="I108" i="16"/>
  <c r="H108" i="16"/>
  <c r="G108" i="16"/>
  <c r="K107" i="16"/>
  <c r="J107" i="16"/>
  <c r="I107" i="16"/>
  <c r="H107" i="16"/>
  <c r="G107" i="16"/>
  <c r="K106" i="16"/>
  <c r="J106" i="16"/>
  <c r="I106" i="16"/>
  <c r="H106" i="16"/>
  <c r="G106" i="16"/>
  <c r="K105" i="16"/>
  <c r="J105" i="16"/>
  <c r="I105" i="16"/>
  <c r="H105" i="16"/>
  <c r="G105" i="16"/>
  <c r="K103" i="16"/>
  <c r="J103" i="16"/>
  <c r="I103" i="16"/>
  <c r="H103" i="16"/>
  <c r="G103" i="16"/>
  <c r="K102" i="16"/>
  <c r="J102" i="16"/>
  <c r="I102" i="16"/>
  <c r="H102" i="16"/>
  <c r="G102" i="16"/>
  <c r="K101" i="16"/>
  <c r="J101" i="16"/>
  <c r="I101" i="16"/>
  <c r="H101" i="16"/>
  <c r="G101" i="16"/>
  <c r="K100" i="16"/>
  <c r="J100" i="16"/>
  <c r="I100" i="16"/>
  <c r="H100" i="16"/>
  <c r="G100" i="16"/>
  <c r="K99" i="16"/>
  <c r="J99" i="16"/>
  <c r="I99" i="16"/>
  <c r="H99" i="16"/>
  <c r="G99" i="16"/>
  <c r="K98" i="16"/>
  <c r="J98" i="16"/>
  <c r="I98" i="16"/>
  <c r="H98" i="16"/>
  <c r="G98" i="16"/>
  <c r="K97" i="16"/>
  <c r="J97" i="16"/>
  <c r="I97" i="16"/>
  <c r="H97" i="16"/>
  <c r="G97" i="16"/>
  <c r="K96" i="16"/>
  <c r="J96" i="16"/>
  <c r="I96" i="16"/>
  <c r="H96" i="16"/>
  <c r="G96" i="16"/>
  <c r="K95" i="16"/>
  <c r="J95" i="16"/>
  <c r="I95" i="16"/>
  <c r="H95" i="16"/>
  <c r="G95" i="16"/>
  <c r="K94" i="16"/>
  <c r="J94" i="16"/>
  <c r="I94" i="16"/>
  <c r="H94" i="16"/>
  <c r="G94" i="16"/>
  <c r="K93" i="16"/>
  <c r="J93" i="16"/>
  <c r="I93" i="16"/>
  <c r="H93" i="16"/>
  <c r="G93" i="16"/>
  <c r="K92" i="16"/>
  <c r="J92" i="16"/>
  <c r="I92" i="16"/>
  <c r="H92" i="16"/>
  <c r="G92" i="16"/>
  <c r="K91" i="16"/>
  <c r="J91" i="16"/>
  <c r="I91" i="16"/>
  <c r="H91" i="16"/>
  <c r="G91" i="16"/>
  <c r="K90" i="16"/>
  <c r="J90" i="16"/>
  <c r="I90" i="16"/>
  <c r="H90" i="16"/>
  <c r="G90" i="16"/>
  <c r="K89" i="16"/>
  <c r="J89" i="16"/>
  <c r="I89" i="16"/>
  <c r="H89" i="16"/>
  <c r="G89" i="16"/>
  <c r="K88" i="16"/>
  <c r="J88" i="16"/>
  <c r="I88" i="16"/>
  <c r="H88" i="16"/>
  <c r="G88" i="16"/>
  <c r="K87" i="16"/>
  <c r="J87" i="16"/>
  <c r="I87" i="16"/>
  <c r="H87" i="16"/>
  <c r="G87" i="16"/>
  <c r="K86" i="16"/>
  <c r="J86" i="16"/>
  <c r="I86" i="16"/>
  <c r="H86" i="16"/>
  <c r="G86" i="16"/>
  <c r="K85" i="16"/>
  <c r="J85" i="16"/>
  <c r="I85" i="16"/>
  <c r="H85" i="16"/>
  <c r="G85" i="16"/>
  <c r="K84" i="16"/>
  <c r="J84" i="16"/>
  <c r="I84" i="16"/>
  <c r="H84" i="16"/>
  <c r="G84" i="16"/>
  <c r="K83" i="16"/>
  <c r="J83" i="16"/>
  <c r="I83" i="16"/>
  <c r="H83" i="16"/>
  <c r="G83" i="16"/>
  <c r="K82" i="16"/>
  <c r="J82" i="16"/>
  <c r="I82" i="16"/>
  <c r="H82" i="16"/>
  <c r="G82" i="16"/>
  <c r="K81" i="16"/>
  <c r="J81" i="16"/>
  <c r="I81" i="16"/>
  <c r="H81" i="16"/>
  <c r="G81" i="16"/>
  <c r="K80" i="16"/>
  <c r="J80" i="16"/>
  <c r="I80" i="16"/>
  <c r="H80" i="16"/>
  <c r="G80" i="16"/>
  <c r="K79" i="16"/>
  <c r="J79" i="16"/>
  <c r="I79" i="16"/>
  <c r="H79" i="16"/>
  <c r="G79" i="16"/>
  <c r="K78" i="16"/>
  <c r="J78" i="16"/>
  <c r="I78" i="16"/>
  <c r="H78" i="16"/>
  <c r="G78" i="16"/>
  <c r="K77" i="16"/>
  <c r="J77" i="16"/>
  <c r="I77" i="16"/>
  <c r="H77" i="16"/>
  <c r="G77" i="16"/>
  <c r="K76" i="16"/>
  <c r="J76" i="16"/>
  <c r="I76" i="16"/>
  <c r="H76" i="16"/>
  <c r="G76" i="16"/>
  <c r="K75" i="16"/>
  <c r="J75" i="16"/>
  <c r="I75" i="16"/>
  <c r="H75" i="16"/>
  <c r="G75" i="16"/>
  <c r="K74" i="16"/>
  <c r="J74" i="16"/>
  <c r="I74" i="16"/>
  <c r="H74" i="16"/>
  <c r="G74" i="16"/>
  <c r="K73" i="16"/>
  <c r="J73" i="16"/>
  <c r="I73" i="16"/>
  <c r="H73" i="16"/>
  <c r="G73" i="16"/>
  <c r="K72" i="16"/>
  <c r="J72" i="16"/>
  <c r="I72" i="16"/>
  <c r="H72" i="16"/>
  <c r="G72" i="16"/>
  <c r="K71" i="16"/>
  <c r="J71" i="16"/>
  <c r="I71" i="16"/>
  <c r="H71" i="16"/>
  <c r="G71" i="16"/>
  <c r="K70" i="16"/>
  <c r="J70" i="16"/>
  <c r="I70" i="16"/>
  <c r="H70" i="16"/>
  <c r="G70" i="16"/>
  <c r="K69" i="16"/>
  <c r="J69" i="16"/>
  <c r="I69" i="16"/>
  <c r="H69" i="16"/>
  <c r="G69" i="16"/>
  <c r="K68" i="16"/>
  <c r="J68" i="16"/>
  <c r="I68" i="16"/>
  <c r="H68" i="16"/>
  <c r="G68" i="16"/>
  <c r="K67" i="16"/>
  <c r="J67" i="16"/>
  <c r="I67" i="16"/>
  <c r="H67" i="16"/>
  <c r="G67" i="16"/>
  <c r="K66" i="16"/>
  <c r="J66" i="16"/>
  <c r="I66" i="16"/>
  <c r="H66" i="16"/>
  <c r="G66" i="16"/>
  <c r="K65" i="16"/>
  <c r="J65" i="16"/>
  <c r="I65" i="16"/>
  <c r="H65" i="16"/>
  <c r="G65" i="16"/>
  <c r="K64" i="16"/>
  <c r="J64" i="16"/>
  <c r="I64" i="16"/>
  <c r="H64" i="16"/>
  <c r="G64" i="16"/>
  <c r="K61" i="16"/>
  <c r="J61" i="16"/>
  <c r="I61" i="16"/>
  <c r="H61" i="16"/>
  <c r="G61" i="16"/>
  <c r="K60" i="16"/>
  <c r="J60" i="16"/>
  <c r="I60" i="16"/>
  <c r="H60" i="16"/>
  <c r="G60" i="16"/>
  <c r="K59" i="16"/>
  <c r="J59" i="16"/>
  <c r="I59" i="16"/>
  <c r="H59" i="16"/>
  <c r="G59" i="16"/>
  <c r="K58" i="16"/>
  <c r="J58" i="16"/>
  <c r="I58" i="16"/>
  <c r="H58" i="16"/>
  <c r="G58" i="16"/>
  <c r="K57" i="16"/>
  <c r="J57" i="16"/>
  <c r="I57" i="16"/>
  <c r="H57" i="16"/>
  <c r="G57" i="16"/>
  <c r="K56" i="16"/>
  <c r="J56" i="16"/>
  <c r="I56" i="16"/>
  <c r="H56" i="16"/>
  <c r="G56" i="16"/>
  <c r="K55" i="16"/>
  <c r="J55" i="16"/>
  <c r="I55" i="16"/>
  <c r="H55" i="16"/>
  <c r="G55" i="16"/>
  <c r="K54" i="16"/>
  <c r="J54" i="16"/>
  <c r="I54" i="16"/>
  <c r="H54" i="16"/>
  <c r="G54" i="16"/>
  <c r="K53" i="16"/>
  <c r="J53" i="16"/>
  <c r="I53" i="16"/>
  <c r="H53" i="16"/>
  <c r="G53" i="16"/>
  <c r="K52" i="16"/>
  <c r="J52" i="16"/>
  <c r="I52" i="16"/>
  <c r="H52" i="16"/>
  <c r="G52" i="16"/>
  <c r="K51" i="16"/>
  <c r="J51" i="16"/>
  <c r="I51" i="16"/>
  <c r="H51" i="16"/>
  <c r="G51" i="16"/>
  <c r="K50" i="16"/>
  <c r="J50" i="16"/>
  <c r="I50" i="16"/>
  <c r="H50" i="16"/>
  <c r="G50" i="16"/>
  <c r="K49" i="16"/>
  <c r="J49" i="16"/>
  <c r="I49" i="16"/>
  <c r="H49" i="16"/>
  <c r="G49" i="16"/>
  <c r="K48" i="16"/>
  <c r="J48" i="16"/>
  <c r="I48" i="16"/>
  <c r="H48" i="16"/>
  <c r="G48" i="16"/>
  <c r="K47" i="16"/>
  <c r="J47" i="16"/>
  <c r="I47" i="16"/>
  <c r="H47" i="16"/>
  <c r="G47" i="16"/>
  <c r="K46" i="16"/>
  <c r="J46" i="16"/>
  <c r="I46" i="16"/>
  <c r="H46" i="16"/>
  <c r="G46" i="16"/>
  <c r="K45" i="16"/>
  <c r="J45" i="16"/>
  <c r="I45" i="16"/>
  <c r="H45" i="16"/>
  <c r="G45" i="16"/>
  <c r="K44" i="16"/>
  <c r="J44" i="16"/>
  <c r="I44" i="16"/>
  <c r="H44" i="16"/>
  <c r="G44" i="16"/>
  <c r="K43" i="16"/>
  <c r="J43" i="16"/>
  <c r="I43" i="16"/>
  <c r="H43" i="16"/>
  <c r="G43" i="16"/>
  <c r="K42" i="16"/>
  <c r="J42" i="16"/>
  <c r="I42" i="16"/>
  <c r="H42" i="16"/>
  <c r="G42" i="16"/>
  <c r="K41" i="16"/>
  <c r="J41" i="16"/>
  <c r="I41" i="16"/>
  <c r="H41" i="16"/>
  <c r="G41" i="16"/>
  <c r="K40" i="16"/>
  <c r="J40" i="16"/>
  <c r="I40" i="16"/>
  <c r="H40" i="16"/>
  <c r="G40" i="16"/>
  <c r="K39" i="16"/>
  <c r="J39" i="16"/>
  <c r="I39" i="16"/>
  <c r="H39" i="16"/>
  <c r="G39" i="16"/>
  <c r="K38" i="16"/>
  <c r="J38" i="16"/>
  <c r="I38" i="16"/>
  <c r="H38" i="16"/>
  <c r="G38" i="16"/>
  <c r="K37" i="16"/>
  <c r="J37" i="16"/>
  <c r="I37" i="16"/>
  <c r="H37" i="16"/>
  <c r="G37" i="16"/>
  <c r="K36" i="16"/>
  <c r="J36" i="16"/>
  <c r="I36" i="16"/>
  <c r="H36" i="16"/>
  <c r="G36" i="16"/>
  <c r="K35" i="16"/>
  <c r="J35" i="16"/>
  <c r="I35" i="16"/>
  <c r="H35" i="16"/>
  <c r="G35" i="16"/>
  <c r="K34" i="16"/>
  <c r="J34" i="16"/>
  <c r="I34" i="16"/>
  <c r="H34" i="16"/>
  <c r="G34" i="16"/>
  <c r="K33" i="16"/>
  <c r="J33" i="16"/>
  <c r="I33" i="16"/>
  <c r="H33" i="16"/>
  <c r="G33" i="16"/>
  <c r="K32" i="16"/>
  <c r="J32" i="16"/>
  <c r="I32" i="16"/>
  <c r="H32" i="16"/>
  <c r="G32" i="16"/>
  <c r="K31" i="16"/>
  <c r="J31" i="16"/>
  <c r="I31" i="16"/>
  <c r="H31" i="16"/>
  <c r="G31" i="16"/>
  <c r="K30" i="16"/>
  <c r="J30" i="16"/>
  <c r="I30" i="16"/>
  <c r="H30" i="16"/>
  <c r="G30" i="16"/>
  <c r="K29" i="16"/>
  <c r="J29" i="16"/>
  <c r="I29" i="16"/>
  <c r="H29" i="16"/>
  <c r="G29" i="16"/>
  <c r="K28" i="16"/>
  <c r="J28" i="16"/>
  <c r="I28" i="16"/>
  <c r="H28" i="16"/>
  <c r="G28" i="16"/>
  <c r="K27" i="16"/>
  <c r="J27" i="16"/>
  <c r="I27" i="16"/>
  <c r="H27" i="16"/>
  <c r="G27" i="16"/>
  <c r="K26" i="16"/>
  <c r="J26" i="16"/>
  <c r="I26" i="16"/>
  <c r="H26" i="16"/>
  <c r="G26" i="16"/>
  <c r="K25" i="16"/>
  <c r="J25" i="16"/>
  <c r="I25" i="16"/>
  <c r="H25" i="16"/>
  <c r="G25" i="16"/>
  <c r="K24" i="16"/>
  <c r="J24" i="16"/>
  <c r="I24" i="16"/>
  <c r="H24" i="16"/>
  <c r="G24" i="16"/>
  <c r="K23" i="16"/>
  <c r="J23" i="16"/>
  <c r="I23" i="16"/>
  <c r="H23" i="16"/>
  <c r="G23" i="16"/>
  <c r="K22" i="16"/>
  <c r="J22" i="16"/>
  <c r="I22" i="16"/>
  <c r="H22" i="16"/>
  <c r="G22" i="16"/>
  <c r="K21" i="16"/>
  <c r="J21" i="16"/>
  <c r="I21" i="16"/>
  <c r="H21" i="16"/>
  <c r="G21" i="16"/>
  <c r="K20" i="16"/>
  <c r="J20" i="16"/>
  <c r="I20" i="16"/>
  <c r="H20" i="16"/>
  <c r="G20" i="16"/>
  <c r="K19" i="16"/>
  <c r="J19" i="16"/>
  <c r="I19" i="16"/>
  <c r="H19" i="16"/>
  <c r="G19" i="16"/>
  <c r="K18" i="16"/>
  <c r="J18" i="16"/>
  <c r="I18" i="16"/>
  <c r="H18" i="16"/>
  <c r="G18" i="16"/>
  <c r="K17" i="16"/>
  <c r="J17" i="16"/>
  <c r="I17" i="16"/>
  <c r="H17" i="16"/>
  <c r="G17" i="16"/>
  <c r="K16" i="16"/>
  <c r="J16" i="16"/>
  <c r="I16" i="16"/>
  <c r="H16" i="16"/>
  <c r="G16" i="16"/>
  <c r="K15" i="16"/>
  <c r="J15" i="16"/>
  <c r="I15" i="16"/>
  <c r="H15" i="16"/>
  <c r="G15" i="16"/>
  <c r="K14" i="16"/>
  <c r="J14" i="16"/>
  <c r="I14" i="16"/>
  <c r="H14" i="16"/>
  <c r="G14" i="16"/>
  <c r="K703" i="15"/>
  <c r="J703" i="15"/>
  <c r="I703" i="15"/>
  <c r="H703" i="15"/>
  <c r="G703" i="15"/>
  <c r="K702" i="15"/>
  <c r="J702" i="15"/>
  <c r="I702" i="15"/>
  <c r="H702" i="15"/>
  <c r="G702" i="15"/>
  <c r="K701" i="15"/>
  <c r="J701" i="15"/>
  <c r="I701" i="15"/>
  <c r="H701" i="15"/>
  <c r="G701" i="15"/>
  <c r="K700" i="15"/>
  <c r="J700" i="15"/>
  <c r="I700" i="15"/>
  <c r="H700" i="15"/>
  <c r="G700" i="15"/>
  <c r="K699" i="15"/>
  <c r="J699" i="15"/>
  <c r="I699" i="15"/>
  <c r="H699" i="15"/>
  <c r="G699" i="15"/>
  <c r="K698" i="15"/>
  <c r="J698" i="15"/>
  <c r="I698" i="15"/>
  <c r="H698" i="15"/>
  <c r="G698" i="15"/>
  <c r="K697" i="15"/>
  <c r="J697" i="15"/>
  <c r="I697" i="15"/>
  <c r="H697" i="15"/>
  <c r="G697" i="15"/>
  <c r="K696" i="15"/>
  <c r="J696" i="15"/>
  <c r="I696" i="15"/>
  <c r="H696" i="15"/>
  <c r="G696" i="15"/>
  <c r="K695" i="15"/>
  <c r="J695" i="15"/>
  <c r="I695" i="15"/>
  <c r="H695" i="15"/>
  <c r="G695" i="15"/>
  <c r="K694" i="15"/>
  <c r="J694" i="15"/>
  <c r="I694" i="15"/>
  <c r="H694" i="15"/>
  <c r="G694" i="15"/>
  <c r="K692" i="15"/>
  <c r="J692" i="15"/>
  <c r="I692" i="15"/>
  <c r="H692" i="15"/>
  <c r="G692" i="15"/>
  <c r="K691" i="15"/>
  <c r="J691" i="15"/>
  <c r="I691" i="15"/>
  <c r="H691" i="15"/>
  <c r="G691" i="15"/>
  <c r="K690" i="15"/>
  <c r="J690" i="15"/>
  <c r="I690" i="15"/>
  <c r="H690" i="15"/>
  <c r="G690" i="15"/>
  <c r="K689" i="15"/>
  <c r="J689" i="15"/>
  <c r="I689" i="15"/>
  <c r="H689" i="15"/>
  <c r="G689" i="15"/>
  <c r="K688" i="15"/>
  <c r="J688" i="15"/>
  <c r="I688" i="15"/>
  <c r="H688" i="15"/>
  <c r="G688" i="15"/>
  <c r="K687" i="15"/>
  <c r="J687" i="15"/>
  <c r="I687" i="15"/>
  <c r="H687" i="15"/>
  <c r="G687" i="15"/>
  <c r="K686" i="15"/>
  <c r="J686" i="15"/>
  <c r="I686" i="15"/>
  <c r="H686" i="15"/>
  <c r="G686" i="15"/>
  <c r="K685" i="15"/>
  <c r="J685" i="15"/>
  <c r="I685" i="15"/>
  <c r="H685" i="15"/>
  <c r="G685" i="15"/>
  <c r="K684" i="15"/>
  <c r="J684" i="15"/>
  <c r="I684" i="15"/>
  <c r="H684" i="15"/>
  <c r="G684" i="15"/>
  <c r="K682" i="15"/>
  <c r="J682" i="15"/>
  <c r="I682" i="15"/>
  <c r="H682" i="15"/>
  <c r="G682" i="15"/>
  <c r="K681" i="15"/>
  <c r="J681" i="15"/>
  <c r="I681" i="15"/>
  <c r="H681" i="15"/>
  <c r="G681" i="15"/>
  <c r="K680" i="15"/>
  <c r="J680" i="15"/>
  <c r="I680" i="15"/>
  <c r="H680" i="15"/>
  <c r="G680" i="15"/>
  <c r="K679" i="15"/>
  <c r="J679" i="15"/>
  <c r="I679" i="15"/>
  <c r="H679" i="15"/>
  <c r="G679" i="15"/>
  <c r="K678" i="15"/>
  <c r="J678" i="15"/>
  <c r="I678" i="15"/>
  <c r="H678" i="15"/>
  <c r="G678" i="15"/>
  <c r="K677" i="15"/>
  <c r="J677" i="15"/>
  <c r="I677" i="15"/>
  <c r="H677" i="15"/>
  <c r="G677" i="15"/>
  <c r="K676" i="15"/>
  <c r="J676" i="15"/>
  <c r="I676" i="15"/>
  <c r="H676" i="15"/>
  <c r="G676" i="15"/>
  <c r="K675" i="15"/>
  <c r="J675" i="15"/>
  <c r="I675" i="15"/>
  <c r="H675" i="15"/>
  <c r="G675" i="15"/>
  <c r="K674" i="15"/>
  <c r="J674" i="15"/>
  <c r="I674" i="15"/>
  <c r="H674" i="15"/>
  <c r="G674" i="15"/>
  <c r="K673" i="15"/>
  <c r="J673" i="15"/>
  <c r="I673" i="15"/>
  <c r="H673" i="15"/>
  <c r="G673" i="15"/>
  <c r="K672" i="15"/>
  <c r="J672" i="15"/>
  <c r="I672" i="15"/>
  <c r="H672" i="15"/>
  <c r="G672" i="15"/>
  <c r="K671" i="15"/>
  <c r="J671" i="15"/>
  <c r="I671" i="15"/>
  <c r="H671" i="15"/>
  <c r="G671" i="15"/>
  <c r="K669" i="15"/>
  <c r="J669" i="15"/>
  <c r="I669" i="15"/>
  <c r="H669" i="15"/>
  <c r="G669" i="15"/>
  <c r="K668" i="15"/>
  <c r="J668" i="15"/>
  <c r="I668" i="15"/>
  <c r="H668" i="15"/>
  <c r="G668" i="15"/>
  <c r="K667" i="15"/>
  <c r="J667" i="15"/>
  <c r="I667" i="15"/>
  <c r="H667" i="15"/>
  <c r="G667" i="15"/>
  <c r="K666" i="15"/>
  <c r="J666" i="15"/>
  <c r="I666" i="15"/>
  <c r="H666" i="15"/>
  <c r="G666" i="15"/>
  <c r="K665" i="15"/>
  <c r="J665" i="15"/>
  <c r="I665" i="15"/>
  <c r="H665" i="15"/>
  <c r="G665" i="15"/>
  <c r="K664" i="15"/>
  <c r="J664" i="15"/>
  <c r="I664" i="15"/>
  <c r="H664" i="15"/>
  <c r="G664" i="15"/>
  <c r="K663" i="15"/>
  <c r="J663" i="15"/>
  <c r="I663" i="15"/>
  <c r="H663" i="15"/>
  <c r="G663" i="15"/>
  <c r="K662" i="15"/>
  <c r="J662" i="15"/>
  <c r="I662" i="15"/>
  <c r="H662" i="15"/>
  <c r="G662" i="15"/>
  <c r="K661" i="15"/>
  <c r="J661" i="15"/>
  <c r="I661" i="15"/>
  <c r="H661" i="15"/>
  <c r="G661" i="15"/>
  <c r="K660" i="15"/>
  <c r="J660" i="15"/>
  <c r="I660" i="15"/>
  <c r="H660" i="15"/>
  <c r="G660" i="15"/>
  <c r="K659" i="15"/>
  <c r="J659" i="15"/>
  <c r="I659" i="15"/>
  <c r="H659" i="15"/>
  <c r="G659" i="15"/>
  <c r="K657" i="15"/>
  <c r="J657" i="15"/>
  <c r="I657" i="15"/>
  <c r="H657" i="15"/>
  <c r="G657" i="15"/>
  <c r="K656" i="15"/>
  <c r="J656" i="15"/>
  <c r="I656" i="15"/>
  <c r="H656" i="15"/>
  <c r="G656" i="15"/>
  <c r="K655" i="15"/>
  <c r="J655" i="15"/>
  <c r="I655" i="15"/>
  <c r="H655" i="15"/>
  <c r="G655" i="15"/>
  <c r="K654" i="15"/>
  <c r="J654" i="15"/>
  <c r="I654" i="15"/>
  <c r="H654" i="15"/>
  <c r="G654" i="15"/>
  <c r="K653" i="15"/>
  <c r="J653" i="15"/>
  <c r="I653" i="15"/>
  <c r="H653" i="15"/>
  <c r="G653" i="15"/>
  <c r="K652" i="15"/>
  <c r="J652" i="15"/>
  <c r="I652" i="15"/>
  <c r="H652" i="15"/>
  <c r="G652" i="15"/>
  <c r="K651" i="15"/>
  <c r="J651" i="15"/>
  <c r="I651" i="15"/>
  <c r="H651" i="15"/>
  <c r="G651" i="15"/>
  <c r="K650" i="15"/>
  <c r="J650" i="15"/>
  <c r="I650" i="15"/>
  <c r="H650" i="15"/>
  <c r="G650" i="15"/>
  <c r="K649" i="15"/>
  <c r="J649" i="15"/>
  <c r="I649" i="15"/>
  <c r="H649" i="15"/>
  <c r="G649" i="15"/>
  <c r="K648" i="15"/>
  <c r="J648" i="15"/>
  <c r="I648" i="15"/>
  <c r="H648" i="15"/>
  <c r="G648" i="15"/>
  <c r="K647" i="15"/>
  <c r="J647" i="15"/>
  <c r="I647" i="15"/>
  <c r="H647" i="15"/>
  <c r="G647" i="15"/>
  <c r="K646" i="15"/>
  <c r="J646" i="15"/>
  <c r="I646" i="15"/>
  <c r="H646" i="15"/>
  <c r="G646" i="15"/>
  <c r="K645" i="15"/>
  <c r="J645" i="15"/>
  <c r="I645" i="15"/>
  <c r="H645" i="15"/>
  <c r="G645" i="15"/>
  <c r="K644" i="15"/>
  <c r="J644" i="15"/>
  <c r="I644" i="15"/>
  <c r="H644" i="15"/>
  <c r="G644" i="15"/>
  <c r="K642" i="15"/>
  <c r="J642" i="15"/>
  <c r="I642" i="15"/>
  <c r="H642" i="15"/>
  <c r="G642" i="15"/>
  <c r="K641" i="15"/>
  <c r="J641" i="15"/>
  <c r="I641" i="15"/>
  <c r="H641" i="15"/>
  <c r="G641" i="15"/>
  <c r="K640" i="15"/>
  <c r="J640" i="15"/>
  <c r="I640" i="15"/>
  <c r="H640" i="15"/>
  <c r="G640" i="15"/>
  <c r="K639" i="15"/>
  <c r="J639" i="15"/>
  <c r="I639" i="15"/>
  <c r="H639" i="15"/>
  <c r="G639" i="15"/>
  <c r="K638" i="15"/>
  <c r="J638" i="15"/>
  <c r="I638" i="15"/>
  <c r="H638" i="15"/>
  <c r="G638" i="15"/>
  <c r="K637" i="15"/>
  <c r="J637" i="15"/>
  <c r="I637" i="15"/>
  <c r="H637" i="15"/>
  <c r="G637" i="15"/>
  <c r="K636" i="15"/>
  <c r="J636" i="15"/>
  <c r="I636" i="15"/>
  <c r="H636" i="15"/>
  <c r="G636" i="15"/>
  <c r="K635" i="15"/>
  <c r="J635" i="15"/>
  <c r="I635" i="15"/>
  <c r="H635" i="15"/>
  <c r="G635" i="15"/>
  <c r="K634" i="15"/>
  <c r="J634" i="15"/>
  <c r="I634" i="15"/>
  <c r="H634" i="15"/>
  <c r="G634" i="15"/>
  <c r="K633" i="15"/>
  <c r="J633" i="15"/>
  <c r="I633" i="15"/>
  <c r="H633" i="15"/>
  <c r="G633" i="15"/>
  <c r="K632" i="15"/>
  <c r="J632" i="15"/>
  <c r="I632" i="15"/>
  <c r="H632" i="15"/>
  <c r="G632" i="15"/>
  <c r="K631" i="15"/>
  <c r="J631" i="15"/>
  <c r="I631" i="15"/>
  <c r="H631" i="15"/>
  <c r="G631" i="15"/>
  <c r="K630" i="15"/>
  <c r="J630" i="15"/>
  <c r="I630" i="15"/>
  <c r="H630" i="15"/>
  <c r="G630" i="15"/>
  <c r="K629" i="15"/>
  <c r="J629" i="15"/>
  <c r="I629" i="15"/>
  <c r="H629" i="15"/>
  <c r="G629" i="15"/>
  <c r="K628" i="15"/>
  <c r="J628" i="15"/>
  <c r="I628" i="15"/>
  <c r="H628" i="15"/>
  <c r="G628" i="15"/>
  <c r="K627" i="15"/>
  <c r="J627" i="15"/>
  <c r="I627" i="15"/>
  <c r="H627" i="15"/>
  <c r="G627" i="15"/>
  <c r="K626" i="15"/>
  <c r="J626" i="15"/>
  <c r="I626" i="15"/>
  <c r="H626" i="15"/>
  <c r="G626" i="15"/>
  <c r="K624" i="15"/>
  <c r="J624" i="15"/>
  <c r="I624" i="15"/>
  <c r="H624" i="15"/>
  <c r="G624" i="15"/>
  <c r="K623" i="15"/>
  <c r="J623" i="15"/>
  <c r="I623" i="15"/>
  <c r="H623" i="15"/>
  <c r="G623" i="15"/>
  <c r="K622" i="15"/>
  <c r="J622" i="15"/>
  <c r="I622" i="15"/>
  <c r="H622" i="15"/>
  <c r="G622" i="15"/>
  <c r="K621" i="15"/>
  <c r="J621" i="15"/>
  <c r="I621" i="15"/>
  <c r="H621" i="15"/>
  <c r="G621" i="15"/>
  <c r="K620" i="15"/>
  <c r="J620" i="15"/>
  <c r="I620" i="15"/>
  <c r="H620" i="15"/>
  <c r="G620" i="15"/>
  <c r="K619" i="15"/>
  <c r="J619" i="15"/>
  <c r="I619" i="15"/>
  <c r="H619" i="15"/>
  <c r="G619" i="15"/>
  <c r="K618" i="15"/>
  <c r="J618" i="15"/>
  <c r="I618" i="15"/>
  <c r="H618" i="15"/>
  <c r="G618" i="15"/>
  <c r="K617" i="15"/>
  <c r="J617" i="15"/>
  <c r="I617" i="15"/>
  <c r="H617" i="15"/>
  <c r="G617" i="15"/>
  <c r="K616" i="15"/>
  <c r="J616" i="15"/>
  <c r="I616" i="15"/>
  <c r="H616" i="15"/>
  <c r="G616" i="15"/>
  <c r="K615" i="15"/>
  <c r="J615" i="15"/>
  <c r="I615" i="15"/>
  <c r="H615" i="15"/>
  <c r="G615" i="15"/>
  <c r="K614" i="15"/>
  <c r="J614" i="15"/>
  <c r="I614" i="15"/>
  <c r="H614" i="15"/>
  <c r="G614" i="15"/>
  <c r="K613" i="15"/>
  <c r="J613" i="15"/>
  <c r="I613" i="15"/>
  <c r="H613" i="15"/>
  <c r="G613" i="15"/>
  <c r="K612" i="15"/>
  <c r="J612" i="15"/>
  <c r="I612" i="15"/>
  <c r="H612" i="15"/>
  <c r="G612" i="15"/>
  <c r="K611" i="15"/>
  <c r="J611" i="15"/>
  <c r="I611" i="15"/>
  <c r="H611" i="15"/>
  <c r="G611" i="15"/>
  <c r="K609" i="15"/>
  <c r="J609" i="15"/>
  <c r="I609" i="15"/>
  <c r="H609" i="15"/>
  <c r="G609" i="15"/>
  <c r="K608" i="15"/>
  <c r="J608" i="15"/>
  <c r="I608" i="15"/>
  <c r="H608" i="15"/>
  <c r="G608" i="15"/>
  <c r="K607" i="15"/>
  <c r="J607" i="15"/>
  <c r="I607" i="15"/>
  <c r="H607" i="15"/>
  <c r="G607" i="15"/>
  <c r="K606" i="15"/>
  <c r="J606" i="15"/>
  <c r="I606" i="15"/>
  <c r="H606" i="15"/>
  <c r="G606" i="15"/>
  <c r="K605" i="15"/>
  <c r="J605" i="15"/>
  <c r="I605" i="15"/>
  <c r="H605" i="15"/>
  <c r="G605" i="15"/>
  <c r="K604" i="15"/>
  <c r="J604" i="15"/>
  <c r="I604" i="15"/>
  <c r="H604" i="15"/>
  <c r="G604" i="15"/>
  <c r="K603" i="15"/>
  <c r="J603" i="15"/>
  <c r="I603" i="15"/>
  <c r="H603" i="15"/>
  <c r="G603" i="15"/>
  <c r="K602" i="15"/>
  <c r="J602" i="15"/>
  <c r="I602" i="15"/>
  <c r="H602" i="15"/>
  <c r="G602" i="15"/>
  <c r="K601" i="15"/>
  <c r="J601" i="15"/>
  <c r="I601" i="15"/>
  <c r="H601" i="15"/>
  <c r="G601" i="15"/>
  <c r="K600" i="15"/>
  <c r="J600" i="15"/>
  <c r="I600" i="15"/>
  <c r="H600" i="15"/>
  <c r="G600" i="15"/>
  <c r="K599" i="15"/>
  <c r="J599" i="15"/>
  <c r="I599" i="15"/>
  <c r="H599" i="15"/>
  <c r="G599" i="15"/>
  <c r="K598" i="15"/>
  <c r="J598" i="15"/>
  <c r="I598" i="15"/>
  <c r="H598" i="15"/>
  <c r="G598" i="15"/>
  <c r="K597" i="15"/>
  <c r="J597" i="15"/>
  <c r="I597" i="15"/>
  <c r="H597" i="15"/>
  <c r="G597" i="15"/>
  <c r="K596" i="15"/>
  <c r="J596" i="15"/>
  <c r="I596" i="15"/>
  <c r="H596" i="15"/>
  <c r="G596" i="15"/>
  <c r="K594" i="15"/>
  <c r="J594" i="15"/>
  <c r="I594" i="15"/>
  <c r="H594" i="15"/>
  <c r="G594" i="15"/>
  <c r="K593" i="15"/>
  <c r="J593" i="15"/>
  <c r="I593" i="15"/>
  <c r="H593" i="15"/>
  <c r="G593" i="15"/>
  <c r="K592" i="15"/>
  <c r="J592" i="15"/>
  <c r="I592" i="15"/>
  <c r="H592" i="15"/>
  <c r="G592" i="15"/>
  <c r="K591" i="15"/>
  <c r="J591" i="15"/>
  <c r="I591" i="15"/>
  <c r="H591" i="15"/>
  <c r="G591" i="15"/>
  <c r="K590" i="15"/>
  <c r="J590" i="15"/>
  <c r="I590" i="15"/>
  <c r="H590" i="15"/>
  <c r="G590" i="15"/>
  <c r="K589" i="15"/>
  <c r="J589" i="15"/>
  <c r="I589" i="15"/>
  <c r="H589" i="15"/>
  <c r="G589" i="15"/>
  <c r="K588" i="15"/>
  <c r="J588" i="15"/>
  <c r="I588" i="15"/>
  <c r="H588" i="15"/>
  <c r="G588" i="15"/>
  <c r="K587" i="15"/>
  <c r="J587" i="15"/>
  <c r="I587" i="15"/>
  <c r="H587" i="15"/>
  <c r="G587" i="15"/>
  <c r="K586" i="15"/>
  <c r="J586" i="15"/>
  <c r="I586" i="15"/>
  <c r="H586" i="15"/>
  <c r="G586" i="15"/>
  <c r="K585" i="15"/>
  <c r="J585" i="15"/>
  <c r="I585" i="15"/>
  <c r="H585" i="15"/>
  <c r="G585" i="15"/>
  <c r="K584" i="15"/>
  <c r="J584" i="15"/>
  <c r="I584" i="15"/>
  <c r="H584" i="15"/>
  <c r="G584" i="15"/>
  <c r="K583" i="15"/>
  <c r="J583" i="15"/>
  <c r="I583" i="15"/>
  <c r="H583" i="15"/>
  <c r="G583" i="15"/>
  <c r="K582" i="15"/>
  <c r="J582" i="15"/>
  <c r="I582" i="15"/>
  <c r="H582" i="15"/>
  <c r="G582" i="15"/>
  <c r="K581" i="15"/>
  <c r="J581" i="15"/>
  <c r="I581" i="15"/>
  <c r="H581" i="15"/>
  <c r="G581" i="15"/>
  <c r="K580" i="15"/>
  <c r="J580" i="15"/>
  <c r="I580" i="15"/>
  <c r="H580" i="15"/>
  <c r="G580" i="15"/>
  <c r="K579" i="15"/>
  <c r="J579" i="15"/>
  <c r="I579" i="15"/>
  <c r="H579" i="15"/>
  <c r="G579" i="15"/>
  <c r="K578" i="15"/>
  <c r="J578" i="15"/>
  <c r="I578" i="15"/>
  <c r="H578" i="15"/>
  <c r="G578" i="15"/>
  <c r="K577" i="15"/>
  <c r="J577" i="15"/>
  <c r="I577" i="15"/>
  <c r="H577" i="15"/>
  <c r="G577" i="15"/>
  <c r="K575" i="15"/>
  <c r="J575" i="15"/>
  <c r="I575" i="15"/>
  <c r="H575" i="15"/>
  <c r="G575" i="15"/>
  <c r="K574" i="15"/>
  <c r="J574" i="15"/>
  <c r="I574" i="15"/>
  <c r="H574" i="15"/>
  <c r="G574" i="15"/>
  <c r="K573" i="15"/>
  <c r="J573" i="15"/>
  <c r="I573" i="15"/>
  <c r="H573" i="15"/>
  <c r="G573" i="15"/>
  <c r="K572" i="15"/>
  <c r="J572" i="15"/>
  <c r="I572" i="15"/>
  <c r="H572" i="15"/>
  <c r="G572" i="15"/>
  <c r="K571" i="15"/>
  <c r="J571" i="15"/>
  <c r="I571" i="15"/>
  <c r="H571" i="15"/>
  <c r="G571" i="15"/>
  <c r="K570" i="15"/>
  <c r="J570" i="15"/>
  <c r="I570" i="15"/>
  <c r="H570" i="15"/>
  <c r="G570" i="15"/>
  <c r="K569" i="15"/>
  <c r="J569" i="15"/>
  <c r="I569" i="15"/>
  <c r="H569" i="15"/>
  <c r="G569" i="15"/>
  <c r="K568" i="15"/>
  <c r="J568" i="15"/>
  <c r="I568" i="15"/>
  <c r="H568" i="15"/>
  <c r="G568" i="15"/>
  <c r="K567" i="15"/>
  <c r="J567" i="15"/>
  <c r="I567" i="15"/>
  <c r="H567" i="15"/>
  <c r="G567" i="15"/>
  <c r="K566" i="15"/>
  <c r="J566" i="15"/>
  <c r="I566" i="15"/>
  <c r="H566" i="15"/>
  <c r="G566" i="15"/>
  <c r="K565" i="15"/>
  <c r="J565" i="15"/>
  <c r="I565" i="15"/>
  <c r="H565" i="15"/>
  <c r="G565" i="15"/>
  <c r="K563" i="15"/>
  <c r="J563" i="15"/>
  <c r="I563" i="15"/>
  <c r="H563" i="15"/>
  <c r="G563" i="15"/>
  <c r="K562" i="15"/>
  <c r="J562" i="15"/>
  <c r="I562" i="15"/>
  <c r="H562" i="15"/>
  <c r="G562" i="15"/>
  <c r="K561" i="15"/>
  <c r="J561" i="15"/>
  <c r="I561" i="15"/>
  <c r="H561" i="15"/>
  <c r="G561" i="15"/>
  <c r="K560" i="15"/>
  <c r="J560" i="15"/>
  <c r="I560" i="15"/>
  <c r="H560" i="15"/>
  <c r="G560" i="15"/>
  <c r="K559" i="15"/>
  <c r="J559" i="15"/>
  <c r="I559" i="15"/>
  <c r="H559" i="15"/>
  <c r="G559" i="15"/>
  <c r="K558" i="15"/>
  <c r="J558" i="15"/>
  <c r="I558" i="15"/>
  <c r="H558" i="15"/>
  <c r="G558" i="15"/>
  <c r="K557" i="15"/>
  <c r="J557" i="15"/>
  <c r="I557" i="15"/>
  <c r="H557" i="15"/>
  <c r="G557" i="15"/>
  <c r="K556" i="15"/>
  <c r="J556" i="15"/>
  <c r="I556" i="15"/>
  <c r="H556" i="15"/>
  <c r="G556" i="15"/>
  <c r="K555" i="15"/>
  <c r="J555" i="15"/>
  <c r="I555" i="15"/>
  <c r="H555" i="15"/>
  <c r="G555" i="15"/>
  <c r="K554" i="15"/>
  <c r="J554" i="15"/>
  <c r="I554" i="15"/>
  <c r="H554" i="15"/>
  <c r="G554" i="15"/>
  <c r="K553" i="15"/>
  <c r="J553" i="15"/>
  <c r="I553" i="15"/>
  <c r="H553" i="15"/>
  <c r="G553" i="15"/>
  <c r="K551" i="15"/>
  <c r="J551" i="15"/>
  <c r="I551" i="15"/>
  <c r="H551" i="15"/>
  <c r="G551" i="15"/>
  <c r="K550" i="15"/>
  <c r="J550" i="15"/>
  <c r="I550" i="15"/>
  <c r="H550" i="15"/>
  <c r="G550" i="15"/>
  <c r="K549" i="15"/>
  <c r="J549" i="15"/>
  <c r="I549" i="15"/>
  <c r="H549" i="15"/>
  <c r="G549" i="15"/>
  <c r="K548" i="15"/>
  <c r="J548" i="15"/>
  <c r="I548" i="15"/>
  <c r="H548" i="15"/>
  <c r="G548" i="15"/>
  <c r="K547" i="15"/>
  <c r="J547" i="15"/>
  <c r="I547" i="15"/>
  <c r="H547" i="15"/>
  <c r="G547" i="15"/>
  <c r="K546" i="15"/>
  <c r="J546" i="15"/>
  <c r="I546" i="15"/>
  <c r="H546" i="15"/>
  <c r="G546" i="15"/>
  <c r="K545" i="15"/>
  <c r="J545" i="15"/>
  <c r="I545" i="15"/>
  <c r="H545" i="15"/>
  <c r="G545" i="15"/>
  <c r="K544" i="15"/>
  <c r="J544" i="15"/>
  <c r="I544" i="15"/>
  <c r="H544" i="15"/>
  <c r="G544" i="15"/>
  <c r="K543" i="15"/>
  <c r="J543" i="15"/>
  <c r="I543" i="15"/>
  <c r="H543" i="15"/>
  <c r="G543" i="15"/>
  <c r="K542" i="15"/>
  <c r="J542" i="15"/>
  <c r="I542" i="15"/>
  <c r="H542" i="15"/>
  <c r="G542" i="15"/>
  <c r="K541" i="15"/>
  <c r="J541" i="15"/>
  <c r="I541" i="15"/>
  <c r="H541" i="15"/>
  <c r="G541" i="15"/>
  <c r="K539" i="15"/>
  <c r="J539" i="15"/>
  <c r="I539" i="15"/>
  <c r="H539" i="15"/>
  <c r="G539" i="15"/>
  <c r="K538" i="15"/>
  <c r="J538" i="15"/>
  <c r="I538" i="15"/>
  <c r="H538" i="15"/>
  <c r="G538" i="15"/>
  <c r="K537" i="15"/>
  <c r="J537" i="15"/>
  <c r="I537" i="15"/>
  <c r="H537" i="15"/>
  <c r="G537" i="15"/>
  <c r="K536" i="15"/>
  <c r="J536" i="15"/>
  <c r="I536" i="15"/>
  <c r="H536" i="15"/>
  <c r="G536" i="15"/>
  <c r="K535" i="15"/>
  <c r="J535" i="15"/>
  <c r="I535" i="15"/>
  <c r="H535" i="15"/>
  <c r="G535" i="15"/>
  <c r="K534" i="15"/>
  <c r="J534" i="15"/>
  <c r="I534" i="15"/>
  <c r="H534" i="15"/>
  <c r="G534" i="15"/>
  <c r="K532" i="15"/>
  <c r="J532" i="15"/>
  <c r="I532" i="15"/>
  <c r="H532" i="15"/>
  <c r="G532" i="15"/>
  <c r="K531" i="15"/>
  <c r="J531" i="15"/>
  <c r="I531" i="15"/>
  <c r="H531" i="15"/>
  <c r="G531" i="15"/>
  <c r="K530" i="15"/>
  <c r="J530" i="15"/>
  <c r="I530" i="15"/>
  <c r="H530" i="15"/>
  <c r="G530" i="15"/>
  <c r="K529" i="15"/>
  <c r="J529" i="15"/>
  <c r="I529" i="15"/>
  <c r="H529" i="15"/>
  <c r="G529" i="15"/>
  <c r="K528" i="15"/>
  <c r="J528" i="15"/>
  <c r="I528" i="15"/>
  <c r="H528" i="15"/>
  <c r="G528" i="15"/>
  <c r="K527" i="15"/>
  <c r="J527" i="15"/>
  <c r="I527" i="15"/>
  <c r="H527" i="15"/>
  <c r="G527" i="15"/>
  <c r="K526" i="15"/>
  <c r="J526" i="15"/>
  <c r="I526" i="15"/>
  <c r="H526" i="15"/>
  <c r="G526" i="15"/>
  <c r="K525" i="15"/>
  <c r="J525" i="15"/>
  <c r="I525" i="15"/>
  <c r="H525" i="15"/>
  <c r="G525" i="15"/>
  <c r="K524" i="15"/>
  <c r="J524" i="15"/>
  <c r="I524" i="15"/>
  <c r="H524" i="15"/>
  <c r="G524" i="15"/>
  <c r="K523" i="15"/>
  <c r="J523" i="15"/>
  <c r="I523" i="15"/>
  <c r="H523" i="15"/>
  <c r="G523" i="15"/>
  <c r="K522" i="15"/>
  <c r="J522" i="15"/>
  <c r="I522" i="15"/>
  <c r="H522" i="15"/>
  <c r="G522" i="15"/>
  <c r="K520" i="15"/>
  <c r="J520" i="15"/>
  <c r="I520" i="15"/>
  <c r="H520" i="15"/>
  <c r="G520" i="15"/>
  <c r="K519" i="15"/>
  <c r="J519" i="15"/>
  <c r="I519" i="15"/>
  <c r="H519" i="15"/>
  <c r="G519" i="15"/>
  <c r="K518" i="15"/>
  <c r="J518" i="15"/>
  <c r="I518" i="15"/>
  <c r="H518" i="15"/>
  <c r="G518" i="15"/>
  <c r="K517" i="15"/>
  <c r="J517" i="15"/>
  <c r="I517" i="15"/>
  <c r="H517" i="15"/>
  <c r="G517" i="15"/>
  <c r="K516" i="15"/>
  <c r="J516" i="15"/>
  <c r="I516" i="15"/>
  <c r="H516" i="15"/>
  <c r="G516" i="15"/>
  <c r="K515" i="15"/>
  <c r="J515" i="15"/>
  <c r="I515" i="15"/>
  <c r="H515" i="15"/>
  <c r="G515" i="15"/>
  <c r="K514" i="15"/>
  <c r="J514" i="15"/>
  <c r="I514" i="15"/>
  <c r="H514" i="15"/>
  <c r="G514" i="15"/>
  <c r="K513" i="15"/>
  <c r="J513" i="15"/>
  <c r="I513" i="15"/>
  <c r="H513" i="15"/>
  <c r="G513" i="15"/>
  <c r="K512" i="15"/>
  <c r="J512" i="15"/>
  <c r="I512" i="15"/>
  <c r="H512" i="15"/>
  <c r="G512" i="15"/>
  <c r="K511" i="15"/>
  <c r="J511" i="15"/>
  <c r="I511" i="15"/>
  <c r="H511" i="15"/>
  <c r="G511" i="15"/>
  <c r="K509" i="15"/>
  <c r="J509" i="15"/>
  <c r="I509" i="15"/>
  <c r="H509" i="15"/>
  <c r="G509" i="15"/>
  <c r="K508" i="15"/>
  <c r="J508" i="15"/>
  <c r="I508" i="15"/>
  <c r="H508" i="15"/>
  <c r="G508" i="15"/>
  <c r="K507" i="15"/>
  <c r="J507" i="15"/>
  <c r="I507" i="15"/>
  <c r="H507" i="15"/>
  <c r="G507" i="15"/>
  <c r="K506" i="15"/>
  <c r="J506" i="15"/>
  <c r="I506" i="15"/>
  <c r="H506" i="15"/>
  <c r="G506" i="15"/>
  <c r="K505" i="15"/>
  <c r="J505" i="15"/>
  <c r="I505" i="15"/>
  <c r="H505" i="15"/>
  <c r="G505" i="15"/>
  <c r="K504" i="15"/>
  <c r="J504" i="15"/>
  <c r="I504" i="15"/>
  <c r="H504" i="15"/>
  <c r="G504" i="15"/>
  <c r="K503" i="15"/>
  <c r="J503" i="15"/>
  <c r="I503" i="15"/>
  <c r="H503" i="15"/>
  <c r="G503" i="15"/>
  <c r="K502" i="15"/>
  <c r="J502" i="15"/>
  <c r="I502" i="15"/>
  <c r="H502" i="15"/>
  <c r="G502" i="15"/>
  <c r="K501" i="15"/>
  <c r="J501" i="15"/>
  <c r="I501" i="15"/>
  <c r="H501" i="15"/>
  <c r="G501" i="15"/>
  <c r="K500" i="15"/>
  <c r="J500" i="15"/>
  <c r="I500" i="15"/>
  <c r="H500" i="15"/>
  <c r="G500" i="15"/>
  <c r="K499" i="15"/>
  <c r="J499" i="15"/>
  <c r="I499" i="15"/>
  <c r="H499" i="15"/>
  <c r="G499" i="15"/>
  <c r="K498" i="15"/>
  <c r="J498" i="15"/>
  <c r="I498" i="15"/>
  <c r="H498" i="15"/>
  <c r="G498" i="15"/>
  <c r="K497" i="15"/>
  <c r="J497" i="15"/>
  <c r="I497" i="15"/>
  <c r="H497" i="15"/>
  <c r="G497" i="15"/>
  <c r="K495" i="15"/>
  <c r="J495" i="15"/>
  <c r="I495" i="15"/>
  <c r="H495" i="15"/>
  <c r="G495" i="15"/>
  <c r="K494" i="15"/>
  <c r="J494" i="15"/>
  <c r="I494" i="15"/>
  <c r="H494" i="15"/>
  <c r="G494" i="15"/>
  <c r="K493" i="15"/>
  <c r="J493" i="15"/>
  <c r="I493" i="15"/>
  <c r="H493" i="15"/>
  <c r="G493" i="15"/>
  <c r="K492" i="15"/>
  <c r="J492" i="15"/>
  <c r="I492" i="15"/>
  <c r="H492" i="15"/>
  <c r="G492" i="15"/>
  <c r="K491" i="15"/>
  <c r="J491" i="15"/>
  <c r="I491" i="15"/>
  <c r="H491" i="15"/>
  <c r="G491" i="15"/>
  <c r="K490" i="15"/>
  <c r="J490" i="15"/>
  <c r="I490" i="15"/>
  <c r="H490" i="15"/>
  <c r="G490" i="15"/>
  <c r="K489" i="15"/>
  <c r="J489" i="15"/>
  <c r="I489" i="15"/>
  <c r="H489" i="15"/>
  <c r="G489" i="15"/>
  <c r="K488" i="15"/>
  <c r="J488" i="15"/>
  <c r="I488" i="15"/>
  <c r="H488" i="15"/>
  <c r="G488" i="15"/>
  <c r="K487" i="15"/>
  <c r="J487" i="15"/>
  <c r="I487" i="15"/>
  <c r="H487" i="15"/>
  <c r="G487" i="15"/>
  <c r="K486" i="15"/>
  <c r="J486" i="15"/>
  <c r="I486" i="15"/>
  <c r="H486" i="15"/>
  <c r="G486" i="15"/>
  <c r="K485" i="15"/>
  <c r="J485" i="15"/>
  <c r="I485" i="15"/>
  <c r="H485" i="15"/>
  <c r="G485" i="15"/>
  <c r="K484" i="15"/>
  <c r="J484" i="15"/>
  <c r="I484" i="15"/>
  <c r="H484" i="15"/>
  <c r="G484" i="15"/>
  <c r="K483" i="15"/>
  <c r="J483" i="15"/>
  <c r="I483" i="15"/>
  <c r="H483" i="15"/>
  <c r="G483" i="15"/>
  <c r="K481" i="15"/>
  <c r="J481" i="15"/>
  <c r="I481" i="15"/>
  <c r="H481" i="15"/>
  <c r="G481" i="15"/>
  <c r="K480" i="15"/>
  <c r="J480" i="15"/>
  <c r="I480" i="15"/>
  <c r="H480" i="15"/>
  <c r="G480" i="15"/>
  <c r="K479" i="15"/>
  <c r="J479" i="15"/>
  <c r="I479" i="15"/>
  <c r="H479" i="15"/>
  <c r="G479" i="15"/>
  <c r="K478" i="15"/>
  <c r="J478" i="15"/>
  <c r="I478" i="15"/>
  <c r="H478" i="15"/>
  <c r="G478" i="15"/>
  <c r="K477" i="15"/>
  <c r="J477" i="15"/>
  <c r="I477" i="15"/>
  <c r="H477" i="15"/>
  <c r="G477" i="15"/>
  <c r="K476" i="15"/>
  <c r="J476" i="15"/>
  <c r="I476" i="15"/>
  <c r="H476" i="15"/>
  <c r="G476" i="15"/>
  <c r="K475" i="15"/>
  <c r="J475" i="15"/>
  <c r="I475" i="15"/>
  <c r="H475" i="15"/>
  <c r="G475" i="15"/>
  <c r="K474" i="15"/>
  <c r="J474" i="15"/>
  <c r="I474" i="15"/>
  <c r="H474" i="15"/>
  <c r="G474" i="15"/>
  <c r="K473" i="15"/>
  <c r="J473" i="15"/>
  <c r="I473" i="15"/>
  <c r="H473" i="15"/>
  <c r="G473" i="15"/>
  <c r="K472" i="15"/>
  <c r="J472" i="15"/>
  <c r="I472" i="15"/>
  <c r="H472" i="15"/>
  <c r="G472" i="15"/>
  <c r="K471" i="15"/>
  <c r="J471" i="15"/>
  <c r="I471" i="15"/>
  <c r="H471" i="15"/>
  <c r="G471" i="15"/>
  <c r="K470" i="15"/>
  <c r="J470" i="15"/>
  <c r="I470" i="15"/>
  <c r="H470" i="15"/>
  <c r="G470" i="15"/>
  <c r="K469" i="15"/>
  <c r="J469" i="15"/>
  <c r="I469" i="15"/>
  <c r="H469" i="15"/>
  <c r="G469" i="15"/>
  <c r="K468" i="15"/>
  <c r="J468" i="15"/>
  <c r="I468" i="15"/>
  <c r="H468" i="15"/>
  <c r="G468" i="15"/>
  <c r="K467" i="15"/>
  <c r="J467" i="15"/>
  <c r="I467" i="15"/>
  <c r="H467" i="15"/>
  <c r="G467" i="15"/>
  <c r="K465" i="15"/>
  <c r="J465" i="15"/>
  <c r="I465" i="15"/>
  <c r="H465" i="15"/>
  <c r="G465" i="15"/>
  <c r="K464" i="15"/>
  <c r="J464" i="15"/>
  <c r="I464" i="15"/>
  <c r="H464" i="15"/>
  <c r="G464" i="15"/>
  <c r="K463" i="15"/>
  <c r="J463" i="15"/>
  <c r="I463" i="15"/>
  <c r="H463" i="15"/>
  <c r="G463" i="15"/>
  <c r="K462" i="15"/>
  <c r="J462" i="15"/>
  <c r="I462" i="15"/>
  <c r="H462" i="15"/>
  <c r="G462" i="15"/>
  <c r="K461" i="15"/>
  <c r="J461" i="15"/>
  <c r="I461" i="15"/>
  <c r="H461" i="15"/>
  <c r="G461" i="15"/>
  <c r="K460" i="15"/>
  <c r="J460" i="15"/>
  <c r="I460" i="15"/>
  <c r="H460" i="15"/>
  <c r="G460" i="15"/>
  <c r="K458" i="15"/>
  <c r="J458" i="15"/>
  <c r="I458" i="15"/>
  <c r="H458" i="15"/>
  <c r="G458" i="15"/>
  <c r="K457" i="15"/>
  <c r="J457" i="15"/>
  <c r="I457" i="15"/>
  <c r="H457" i="15"/>
  <c r="G457" i="15"/>
  <c r="K456" i="15"/>
  <c r="J456" i="15"/>
  <c r="I456" i="15"/>
  <c r="H456" i="15"/>
  <c r="G456" i="15"/>
  <c r="K455" i="15"/>
  <c r="J455" i="15"/>
  <c r="I455" i="15"/>
  <c r="H455" i="15"/>
  <c r="G455" i="15"/>
  <c r="K454" i="15"/>
  <c r="J454" i="15"/>
  <c r="I454" i="15"/>
  <c r="H454" i="15"/>
  <c r="G454" i="15"/>
  <c r="K453" i="15"/>
  <c r="J453" i="15"/>
  <c r="I453" i="15"/>
  <c r="H453" i="15"/>
  <c r="G453" i="15"/>
  <c r="K452" i="15"/>
  <c r="J452" i="15"/>
  <c r="I452" i="15"/>
  <c r="H452" i="15"/>
  <c r="G452" i="15"/>
  <c r="K451" i="15"/>
  <c r="J451" i="15"/>
  <c r="I451" i="15"/>
  <c r="H451" i="15"/>
  <c r="G451" i="15"/>
  <c r="K450" i="15"/>
  <c r="J450" i="15"/>
  <c r="I450" i="15"/>
  <c r="H450" i="15"/>
  <c r="G450" i="15"/>
  <c r="K448" i="15"/>
  <c r="J448" i="15"/>
  <c r="I448" i="15"/>
  <c r="H448" i="15"/>
  <c r="G448" i="15"/>
  <c r="K447" i="15"/>
  <c r="J447" i="15"/>
  <c r="I447" i="15"/>
  <c r="H447" i="15"/>
  <c r="G447" i="15"/>
  <c r="K446" i="15"/>
  <c r="J446" i="15"/>
  <c r="I446" i="15"/>
  <c r="H446" i="15"/>
  <c r="G446" i="15"/>
  <c r="K445" i="15"/>
  <c r="J445" i="15"/>
  <c r="I445" i="15"/>
  <c r="H445" i="15"/>
  <c r="G445" i="15"/>
  <c r="K444" i="15"/>
  <c r="J444" i="15"/>
  <c r="I444" i="15"/>
  <c r="H444" i="15"/>
  <c r="G444" i="15"/>
  <c r="K443" i="15"/>
  <c r="J443" i="15"/>
  <c r="I443" i="15"/>
  <c r="H443" i="15"/>
  <c r="G443" i="15"/>
  <c r="K442" i="15"/>
  <c r="J442" i="15"/>
  <c r="I442" i="15"/>
  <c r="H442" i="15"/>
  <c r="G442" i="15"/>
  <c r="K441" i="15"/>
  <c r="J441" i="15"/>
  <c r="I441" i="15"/>
  <c r="H441" i="15"/>
  <c r="G441" i="15"/>
  <c r="K440" i="15"/>
  <c r="J440" i="15"/>
  <c r="I440" i="15"/>
  <c r="H440" i="15"/>
  <c r="G440" i="15"/>
  <c r="K439" i="15"/>
  <c r="J439" i="15"/>
  <c r="I439" i="15"/>
  <c r="H439" i="15"/>
  <c r="G439" i="15"/>
  <c r="K438" i="15"/>
  <c r="J438" i="15"/>
  <c r="I438" i="15"/>
  <c r="H438" i="15"/>
  <c r="G438" i="15"/>
  <c r="K437" i="15"/>
  <c r="J437" i="15"/>
  <c r="I437" i="15"/>
  <c r="H437" i="15"/>
  <c r="G437" i="15"/>
  <c r="K436" i="15"/>
  <c r="J436" i="15"/>
  <c r="I436" i="15"/>
  <c r="H436" i="15"/>
  <c r="G436" i="15"/>
  <c r="K435" i="15"/>
  <c r="J435" i="15"/>
  <c r="I435" i="15"/>
  <c r="H435" i="15"/>
  <c r="G435" i="15"/>
  <c r="K434" i="15"/>
  <c r="J434" i="15"/>
  <c r="I434" i="15"/>
  <c r="H434" i="15"/>
  <c r="G434" i="15"/>
  <c r="K433" i="15"/>
  <c r="J433" i="15"/>
  <c r="I433" i="15"/>
  <c r="H433" i="15"/>
  <c r="G433" i="15"/>
  <c r="K432" i="15"/>
  <c r="J432" i="15"/>
  <c r="I432" i="15"/>
  <c r="H432" i="15"/>
  <c r="G432" i="15"/>
  <c r="K431" i="15"/>
  <c r="J431" i="15"/>
  <c r="I431" i="15"/>
  <c r="H431" i="15"/>
  <c r="G431" i="15"/>
  <c r="K429" i="15"/>
  <c r="J429" i="15"/>
  <c r="I429" i="15"/>
  <c r="H429" i="15"/>
  <c r="G429" i="15"/>
  <c r="K428" i="15"/>
  <c r="J428" i="15"/>
  <c r="I428" i="15"/>
  <c r="H428" i="15"/>
  <c r="G428" i="15"/>
  <c r="K427" i="15"/>
  <c r="J427" i="15"/>
  <c r="I427" i="15"/>
  <c r="H427" i="15"/>
  <c r="G427" i="15"/>
  <c r="K426" i="15"/>
  <c r="J426" i="15"/>
  <c r="I426" i="15"/>
  <c r="H426" i="15"/>
  <c r="G426" i="15"/>
  <c r="K425" i="15"/>
  <c r="J425" i="15"/>
  <c r="I425" i="15"/>
  <c r="H425" i="15"/>
  <c r="G425" i="15"/>
  <c r="K424" i="15"/>
  <c r="J424" i="15"/>
  <c r="I424" i="15"/>
  <c r="H424" i="15"/>
  <c r="G424" i="15"/>
  <c r="K423" i="15"/>
  <c r="J423" i="15"/>
  <c r="I423" i="15"/>
  <c r="H423" i="15"/>
  <c r="G423" i="15"/>
  <c r="K422" i="15"/>
  <c r="J422" i="15"/>
  <c r="I422" i="15"/>
  <c r="H422" i="15"/>
  <c r="G422" i="15"/>
  <c r="K421" i="15"/>
  <c r="J421" i="15"/>
  <c r="I421" i="15"/>
  <c r="H421" i="15"/>
  <c r="G421" i="15"/>
  <c r="K420" i="15"/>
  <c r="J420" i="15"/>
  <c r="I420" i="15"/>
  <c r="H420" i="15"/>
  <c r="G420" i="15"/>
  <c r="K419" i="15"/>
  <c r="J419" i="15"/>
  <c r="I419" i="15"/>
  <c r="H419" i="15"/>
  <c r="G419" i="15"/>
  <c r="K418" i="15"/>
  <c r="J418" i="15"/>
  <c r="I418" i="15"/>
  <c r="H418" i="15"/>
  <c r="G418" i="15"/>
  <c r="K417" i="15"/>
  <c r="J417" i="15"/>
  <c r="I417" i="15"/>
  <c r="H417" i="15"/>
  <c r="G417" i="15"/>
  <c r="K416" i="15"/>
  <c r="J416" i="15"/>
  <c r="I416" i="15"/>
  <c r="H416" i="15"/>
  <c r="G416" i="15"/>
  <c r="K415" i="15"/>
  <c r="J415" i="15"/>
  <c r="I415" i="15"/>
  <c r="H415" i="15"/>
  <c r="G415" i="15"/>
  <c r="K414" i="15"/>
  <c r="J414" i="15"/>
  <c r="I414" i="15"/>
  <c r="H414" i="15"/>
  <c r="G414" i="15"/>
  <c r="K413" i="15"/>
  <c r="J413" i="15"/>
  <c r="I413" i="15"/>
  <c r="H413" i="15"/>
  <c r="G413" i="15"/>
  <c r="K412" i="15"/>
  <c r="J412" i="15"/>
  <c r="I412" i="15"/>
  <c r="H412" i="15"/>
  <c r="G412" i="15"/>
  <c r="K411" i="15"/>
  <c r="J411" i="15"/>
  <c r="I411" i="15"/>
  <c r="H411" i="15"/>
  <c r="G411" i="15"/>
  <c r="K410" i="15"/>
  <c r="J410" i="15"/>
  <c r="I410" i="15"/>
  <c r="H410" i="15"/>
  <c r="G410" i="15"/>
  <c r="K408" i="15"/>
  <c r="J408" i="15"/>
  <c r="I408" i="15"/>
  <c r="H408" i="15"/>
  <c r="G408" i="15"/>
  <c r="K407" i="15"/>
  <c r="J407" i="15"/>
  <c r="I407" i="15"/>
  <c r="H407" i="15"/>
  <c r="G407" i="15"/>
  <c r="K406" i="15"/>
  <c r="J406" i="15"/>
  <c r="I406" i="15"/>
  <c r="H406" i="15"/>
  <c r="G406" i="15"/>
  <c r="K405" i="15"/>
  <c r="J405" i="15"/>
  <c r="I405" i="15"/>
  <c r="H405" i="15"/>
  <c r="G405" i="15"/>
  <c r="K404" i="15"/>
  <c r="J404" i="15"/>
  <c r="I404" i="15"/>
  <c r="H404" i="15"/>
  <c r="G404" i="15"/>
  <c r="K403" i="15"/>
  <c r="J403" i="15"/>
  <c r="I403" i="15"/>
  <c r="H403" i="15"/>
  <c r="G403" i="15"/>
  <c r="K402" i="15"/>
  <c r="J402" i="15"/>
  <c r="I402" i="15"/>
  <c r="H402" i="15"/>
  <c r="G402" i="15"/>
  <c r="K401" i="15"/>
  <c r="J401" i="15"/>
  <c r="I401" i="15"/>
  <c r="H401" i="15"/>
  <c r="G401" i="15"/>
  <c r="K400" i="15"/>
  <c r="J400" i="15"/>
  <c r="I400" i="15"/>
  <c r="H400" i="15"/>
  <c r="G400" i="15"/>
  <c r="K399" i="15"/>
  <c r="J399" i="15"/>
  <c r="I399" i="15"/>
  <c r="H399" i="15"/>
  <c r="G399" i="15"/>
  <c r="K398" i="15"/>
  <c r="J398" i="15"/>
  <c r="I398" i="15"/>
  <c r="H398" i="15"/>
  <c r="G398" i="15"/>
  <c r="K397" i="15"/>
  <c r="J397" i="15"/>
  <c r="I397" i="15"/>
  <c r="H397" i="15"/>
  <c r="G397" i="15"/>
  <c r="K396" i="15"/>
  <c r="J396" i="15"/>
  <c r="I396" i="15"/>
  <c r="H396" i="15"/>
  <c r="G396" i="15"/>
  <c r="K395" i="15"/>
  <c r="J395" i="15"/>
  <c r="I395" i="15"/>
  <c r="H395" i="15"/>
  <c r="G395" i="15"/>
  <c r="K394" i="15"/>
  <c r="J394" i="15"/>
  <c r="I394" i="15"/>
  <c r="H394" i="15"/>
  <c r="G394" i="15"/>
  <c r="K393" i="15"/>
  <c r="J393" i="15"/>
  <c r="I393" i="15"/>
  <c r="H393" i="15"/>
  <c r="G393" i="15"/>
  <c r="K392" i="15"/>
  <c r="J392" i="15"/>
  <c r="I392" i="15"/>
  <c r="H392" i="15"/>
  <c r="G392" i="15"/>
  <c r="K391" i="15"/>
  <c r="J391" i="15"/>
  <c r="I391" i="15"/>
  <c r="H391" i="15"/>
  <c r="G391" i="15"/>
  <c r="K390" i="15"/>
  <c r="J390" i="15"/>
  <c r="I390" i="15"/>
  <c r="H390" i="15"/>
  <c r="G390" i="15"/>
  <c r="K389" i="15"/>
  <c r="J389" i="15"/>
  <c r="I389" i="15"/>
  <c r="H389" i="15"/>
  <c r="G389" i="15"/>
  <c r="K388" i="15"/>
  <c r="J388" i="15"/>
  <c r="I388" i="15"/>
  <c r="H388" i="15"/>
  <c r="G388" i="15"/>
  <c r="K387" i="15"/>
  <c r="J387" i="15"/>
  <c r="I387" i="15"/>
  <c r="H387" i="15"/>
  <c r="G387" i="15"/>
  <c r="K386" i="15"/>
  <c r="J386" i="15"/>
  <c r="I386" i="15"/>
  <c r="H386" i="15"/>
  <c r="G386" i="15"/>
  <c r="K385" i="15"/>
  <c r="J385" i="15"/>
  <c r="I385" i="15"/>
  <c r="H385" i="15"/>
  <c r="G385" i="15"/>
  <c r="K384" i="15"/>
  <c r="J384" i="15"/>
  <c r="I384" i="15"/>
  <c r="H384" i="15"/>
  <c r="G384" i="15"/>
  <c r="K381" i="15"/>
  <c r="J381" i="15"/>
  <c r="I381" i="15"/>
  <c r="H381" i="15"/>
  <c r="G381" i="15"/>
  <c r="K380" i="15"/>
  <c r="J380" i="15"/>
  <c r="I380" i="15"/>
  <c r="H380" i="15"/>
  <c r="G380" i="15"/>
  <c r="K379" i="15"/>
  <c r="J379" i="15"/>
  <c r="I379" i="15"/>
  <c r="H379" i="15"/>
  <c r="G379" i="15"/>
  <c r="K378" i="15"/>
  <c r="J378" i="15"/>
  <c r="I378" i="15"/>
  <c r="H378" i="15"/>
  <c r="G378" i="15"/>
  <c r="K377" i="15"/>
  <c r="J377" i="15"/>
  <c r="I377" i="15"/>
  <c r="H377" i="15"/>
  <c r="G377" i="15"/>
  <c r="K376" i="15"/>
  <c r="J376" i="15"/>
  <c r="I376" i="15"/>
  <c r="H376" i="15"/>
  <c r="G376" i="15"/>
  <c r="K375" i="15"/>
  <c r="J375" i="15"/>
  <c r="I375" i="15"/>
  <c r="H375" i="15"/>
  <c r="G375" i="15"/>
  <c r="K374" i="15"/>
  <c r="J374" i="15"/>
  <c r="I374" i="15"/>
  <c r="H374" i="15"/>
  <c r="G374" i="15"/>
  <c r="K373" i="15"/>
  <c r="J373" i="15"/>
  <c r="I373" i="15"/>
  <c r="H373" i="15"/>
  <c r="G373" i="15"/>
  <c r="K372" i="15"/>
  <c r="J372" i="15"/>
  <c r="I372" i="15"/>
  <c r="H372" i="15"/>
  <c r="G372" i="15"/>
  <c r="K371" i="15"/>
  <c r="J371" i="15"/>
  <c r="I371" i="15"/>
  <c r="H371" i="15"/>
  <c r="G371" i="15"/>
  <c r="K370" i="15"/>
  <c r="J370" i="15"/>
  <c r="I370" i="15"/>
  <c r="H370" i="15"/>
  <c r="G370" i="15"/>
  <c r="K369" i="15"/>
  <c r="J369" i="15"/>
  <c r="I369" i="15"/>
  <c r="H369" i="15"/>
  <c r="G369" i="15"/>
  <c r="K368" i="15"/>
  <c r="J368" i="15"/>
  <c r="I368" i="15"/>
  <c r="H368" i="15"/>
  <c r="G368" i="15"/>
  <c r="K367" i="15"/>
  <c r="J367" i="15"/>
  <c r="I367" i="15"/>
  <c r="H367" i="15"/>
  <c r="G367" i="15"/>
  <c r="K366" i="15"/>
  <c r="J366" i="15"/>
  <c r="I366" i="15"/>
  <c r="H366" i="15"/>
  <c r="G366" i="15"/>
  <c r="K365" i="15"/>
  <c r="J365" i="15"/>
  <c r="I365" i="15"/>
  <c r="H365" i="15"/>
  <c r="G365" i="15"/>
  <c r="K364" i="15"/>
  <c r="J364" i="15"/>
  <c r="I364" i="15"/>
  <c r="H364" i="15"/>
  <c r="G364" i="15"/>
  <c r="K363" i="15"/>
  <c r="J363" i="15"/>
  <c r="I363" i="15"/>
  <c r="H363" i="15"/>
  <c r="G363" i="15"/>
  <c r="K362" i="15"/>
  <c r="J362" i="15"/>
  <c r="I362" i="15"/>
  <c r="H362" i="15"/>
  <c r="G362" i="15"/>
  <c r="K361" i="15"/>
  <c r="J361" i="15"/>
  <c r="I361" i="15"/>
  <c r="H361" i="15"/>
  <c r="G361" i="15"/>
  <c r="K359" i="15"/>
  <c r="J359" i="15"/>
  <c r="I359" i="15"/>
  <c r="H359" i="15"/>
  <c r="G359" i="15"/>
  <c r="K358" i="15"/>
  <c r="J358" i="15"/>
  <c r="I358" i="15"/>
  <c r="H358" i="15"/>
  <c r="G358" i="15"/>
  <c r="K357" i="15"/>
  <c r="J357" i="15"/>
  <c r="I357" i="15"/>
  <c r="H357" i="15"/>
  <c r="G357" i="15"/>
  <c r="K356" i="15"/>
  <c r="J356" i="15"/>
  <c r="I356" i="15"/>
  <c r="H356" i="15"/>
  <c r="G356" i="15"/>
  <c r="K355" i="15"/>
  <c r="J355" i="15"/>
  <c r="I355" i="15"/>
  <c r="H355" i="15"/>
  <c r="G355" i="15"/>
  <c r="K354" i="15"/>
  <c r="J354" i="15"/>
  <c r="I354" i="15"/>
  <c r="H354" i="15"/>
  <c r="G354" i="15"/>
  <c r="K353" i="15"/>
  <c r="J353" i="15"/>
  <c r="I353" i="15"/>
  <c r="H353" i="15"/>
  <c r="G353" i="15"/>
  <c r="K352" i="15"/>
  <c r="J352" i="15"/>
  <c r="I352" i="15"/>
  <c r="H352" i="15"/>
  <c r="G352" i="15"/>
  <c r="K351" i="15"/>
  <c r="J351" i="15"/>
  <c r="I351" i="15"/>
  <c r="H351" i="15"/>
  <c r="G351" i="15"/>
  <c r="K349" i="15"/>
  <c r="J349" i="15"/>
  <c r="I349" i="15"/>
  <c r="H349" i="15"/>
  <c r="G349" i="15"/>
  <c r="K348" i="15"/>
  <c r="J348" i="15"/>
  <c r="I348" i="15"/>
  <c r="H348" i="15"/>
  <c r="G348" i="15"/>
  <c r="K347" i="15"/>
  <c r="J347" i="15"/>
  <c r="I347" i="15"/>
  <c r="H347" i="15"/>
  <c r="G347" i="15"/>
  <c r="K346" i="15"/>
  <c r="J346" i="15"/>
  <c r="I346" i="15"/>
  <c r="H346" i="15"/>
  <c r="G346" i="15"/>
  <c r="K345" i="15"/>
  <c r="J345" i="15"/>
  <c r="I345" i="15"/>
  <c r="H345" i="15"/>
  <c r="G345" i="15"/>
  <c r="K344" i="15"/>
  <c r="J344" i="15"/>
  <c r="I344" i="15"/>
  <c r="H344" i="15"/>
  <c r="G344" i="15"/>
  <c r="K343" i="15"/>
  <c r="J343" i="15"/>
  <c r="I343" i="15"/>
  <c r="H343" i="15"/>
  <c r="G343" i="15"/>
  <c r="K342" i="15"/>
  <c r="J342" i="15"/>
  <c r="I342" i="15"/>
  <c r="H342" i="15"/>
  <c r="G342" i="15"/>
  <c r="K341" i="15"/>
  <c r="J341" i="15"/>
  <c r="I341" i="15"/>
  <c r="H341" i="15"/>
  <c r="G341" i="15"/>
  <c r="K340" i="15"/>
  <c r="J340" i="15"/>
  <c r="I340" i="15"/>
  <c r="H340" i="15"/>
  <c r="G340" i="15"/>
  <c r="K338" i="15"/>
  <c r="J338" i="15"/>
  <c r="I338" i="15"/>
  <c r="H338" i="15"/>
  <c r="G338" i="15"/>
  <c r="K337" i="15"/>
  <c r="J337" i="15"/>
  <c r="I337" i="15"/>
  <c r="H337" i="15"/>
  <c r="G337" i="15"/>
  <c r="K336" i="15"/>
  <c r="J336" i="15"/>
  <c r="I336" i="15"/>
  <c r="H336" i="15"/>
  <c r="G336" i="15"/>
  <c r="K335" i="15"/>
  <c r="J335" i="15"/>
  <c r="I335" i="15"/>
  <c r="H335" i="15"/>
  <c r="G335" i="15"/>
  <c r="K334" i="15"/>
  <c r="J334" i="15"/>
  <c r="I334" i="15"/>
  <c r="H334" i="15"/>
  <c r="G334" i="15"/>
  <c r="K333" i="15"/>
  <c r="J333" i="15"/>
  <c r="I333" i="15"/>
  <c r="H333" i="15"/>
  <c r="G333" i="15"/>
  <c r="K332" i="15"/>
  <c r="J332" i="15"/>
  <c r="I332" i="15"/>
  <c r="H332" i="15"/>
  <c r="G332" i="15"/>
  <c r="K331" i="15"/>
  <c r="J331" i="15"/>
  <c r="I331" i="15"/>
  <c r="H331" i="15"/>
  <c r="G331" i="15"/>
  <c r="K330" i="15"/>
  <c r="J330" i="15"/>
  <c r="I330" i="15"/>
  <c r="H330" i="15"/>
  <c r="G330" i="15"/>
  <c r="K329" i="15"/>
  <c r="J329" i="15"/>
  <c r="I329" i="15"/>
  <c r="H329" i="15"/>
  <c r="G329" i="15"/>
  <c r="K327" i="15"/>
  <c r="J327" i="15"/>
  <c r="I327" i="15"/>
  <c r="H327" i="15"/>
  <c r="G327" i="15"/>
  <c r="K326" i="15"/>
  <c r="J326" i="15"/>
  <c r="I326" i="15"/>
  <c r="H326" i="15"/>
  <c r="G326" i="15"/>
  <c r="K325" i="15"/>
  <c r="J325" i="15"/>
  <c r="I325" i="15"/>
  <c r="H325" i="15"/>
  <c r="G325" i="15"/>
  <c r="K324" i="15"/>
  <c r="J324" i="15"/>
  <c r="I324" i="15"/>
  <c r="H324" i="15"/>
  <c r="G324" i="15"/>
  <c r="K323" i="15"/>
  <c r="J323" i="15"/>
  <c r="I323" i="15"/>
  <c r="H323" i="15"/>
  <c r="G323" i="15"/>
  <c r="K322" i="15"/>
  <c r="J322" i="15"/>
  <c r="I322" i="15"/>
  <c r="H322" i="15"/>
  <c r="G322" i="15"/>
  <c r="K321" i="15"/>
  <c r="J321" i="15"/>
  <c r="I321" i="15"/>
  <c r="H321" i="15"/>
  <c r="G321" i="15"/>
  <c r="K320" i="15"/>
  <c r="J320" i="15"/>
  <c r="I320" i="15"/>
  <c r="H320" i="15"/>
  <c r="G320" i="15"/>
  <c r="K319" i="15"/>
  <c r="J319" i="15"/>
  <c r="I319" i="15"/>
  <c r="H319" i="15"/>
  <c r="G319" i="15"/>
  <c r="K318" i="15"/>
  <c r="J318" i="15"/>
  <c r="I318" i="15"/>
  <c r="H318" i="15"/>
  <c r="G318" i="15"/>
  <c r="K317" i="15"/>
  <c r="J317" i="15"/>
  <c r="I317" i="15"/>
  <c r="H317" i="15"/>
  <c r="G317" i="15"/>
  <c r="K315" i="15"/>
  <c r="J315" i="15"/>
  <c r="I315" i="15"/>
  <c r="H315" i="15"/>
  <c r="G315" i="15"/>
  <c r="K314" i="15"/>
  <c r="J314" i="15"/>
  <c r="I314" i="15"/>
  <c r="H314" i="15"/>
  <c r="G314" i="15"/>
  <c r="K313" i="15"/>
  <c r="J313" i="15"/>
  <c r="I313" i="15"/>
  <c r="H313" i="15"/>
  <c r="G313" i="15"/>
  <c r="K312" i="15"/>
  <c r="J312" i="15"/>
  <c r="I312" i="15"/>
  <c r="H312" i="15"/>
  <c r="G312" i="15"/>
  <c r="K311" i="15"/>
  <c r="J311" i="15"/>
  <c r="I311" i="15"/>
  <c r="H311" i="15"/>
  <c r="G311" i="15"/>
  <c r="K310" i="15"/>
  <c r="J310" i="15"/>
  <c r="I310" i="15"/>
  <c r="H310" i="15"/>
  <c r="G310" i="15"/>
  <c r="K309" i="15"/>
  <c r="J309" i="15"/>
  <c r="I309" i="15"/>
  <c r="H309" i="15"/>
  <c r="G309" i="15"/>
  <c r="K308" i="15"/>
  <c r="J308" i="15"/>
  <c r="I308" i="15"/>
  <c r="H308" i="15"/>
  <c r="G308" i="15"/>
  <c r="K307" i="15"/>
  <c r="J307" i="15"/>
  <c r="I307" i="15"/>
  <c r="H307" i="15"/>
  <c r="G307" i="15"/>
  <c r="K306" i="15"/>
  <c r="J306" i="15"/>
  <c r="I306" i="15"/>
  <c r="H306" i="15"/>
  <c r="G306" i="15"/>
  <c r="K305" i="15"/>
  <c r="J305" i="15"/>
  <c r="I305" i="15"/>
  <c r="H305" i="15"/>
  <c r="G305" i="15"/>
  <c r="K304" i="15"/>
  <c r="J304" i="15"/>
  <c r="I304" i="15"/>
  <c r="H304" i="15"/>
  <c r="G304" i="15"/>
  <c r="K303" i="15"/>
  <c r="J303" i="15"/>
  <c r="I303" i="15"/>
  <c r="H303" i="15"/>
  <c r="G303" i="15"/>
  <c r="K301" i="15"/>
  <c r="J301" i="15"/>
  <c r="I301" i="15"/>
  <c r="H301" i="15"/>
  <c r="G301" i="15"/>
  <c r="K300" i="15"/>
  <c r="J300" i="15"/>
  <c r="I300" i="15"/>
  <c r="H300" i="15"/>
  <c r="G300" i="15"/>
  <c r="K299" i="15"/>
  <c r="J299" i="15"/>
  <c r="I299" i="15"/>
  <c r="H299" i="15"/>
  <c r="G299" i="15"/>
  <c r="K298" i="15"/>
  <c r="J298" i="15"/>
  <c r="I298" i="15"/>
  <c r="H298" i="15"/>
  <c r="G298" i="15"/>
  <c r="K297" i="15"/>
  <c r="J297" i="15"/>
  <c r="I297" i="15"/>
  <c r="H297" i="15"/>
  <c r="G297" i="15"/>
  <c r="K296" i="15"/>
  <c r="J296" i="15"/>
  <c r="I296" i="15"/>
  <c r="H296" i="15"/>
  <c r="G296" i="15"/>
  <c r="K295" i="15"/>
  <c r="J295" i="15"/>
  <c r="I295" i="15"/>
  <c r="H295" i="15"/>
  <c r="G295" i="15"/>
  <c r="K294" i="15"/>
  <c r="J294" i="15"/>
  <c r="I294" i="15"/>
  <c r="H294" i="15"/>
  <c r="G294" i="15"/>
  <c r="K293" i="15"/>
  <c r="J293" i="15"/>
  <c r="I293" i="15"/>
  <c r="H293" i="15"/>
  <c r="G293" i="15"/>
  <c r="K292" i="15"/>
  <c r="J292" i="15"/>
  <c r="I292" i="15"/>
  <c r="H292" i="15"/>
  <c r="G292" i="15"/>
  <c r="K290" i="15"/>
  <c r="J290" i="15"/>
  <c r="I290" i="15"/>
  <c r="H290" i="15"/>
  <c r="G290" i="15"/>
  <c r="K289" i="15"/>
  <c r="J289" i="15"/>
  <c r="I289" i="15"/>
  <c r="H289" i="15"/>
  <c r="G289" i="15"/>
  <c r="K288" i="15"/>
  <c r="J288" i="15"/>
  <c r="I288" i="15"/>
  <c r="H288" i="15"/>
  <c r="G288" i="15"/>
  <c r="K287" i="15"/>
  <c r="J287" i="15"/>
  <c r="I287" i="15"/>
  <c r="H287" i="15"/>
  <c r="G287" i="15"/>
  <c r="K286" i="15"/>
  <c r="J286" i="15"/>
  <c r="I286" i="15"/>
  <c r="H286" i="15"/>
  <c r="G286" i="15"/>
  <c r="K285" i="15"/>
  <c r="J285" i="15"/>
  <c r="I285" i="15"/>
  <c r="H285" i="15"/>
  <c r="G285" i="15"/>
  <c r="K284" i="15"/>
  <c r="J284" i="15"/>
  <c r="I284" i="15"/>
  <c r="H284" i="15"/>
  <c r="G284" i="15"/>
  <c r="K283" i="15"/>
  <c r="J283" i="15"/>
  <c r="I283" i="15"/>
  <c r="H283" i="15"/>
  <c r="G283" i="15"/>
  <c r="K282" i="15"/>
  <c r="J282" i="15"/>
  <c r="I282" i="15"/>
  <c r="H282" i="15"/>
  <c r="G282" i="15"/>
  <c r="K281" i="15"/>
  <c r="J281" i="15"/>
  <c r="I281" i="15"/>
  <c r="H281" i="15"/>
  <c r="G281" i="15"/>
  <c r="K279" i="15"/>
  <c r="J279" i="15"/>
  <c r="I279" i="15"/>
  <c r="H279" i="15"/>
  <c r="G279" i="15"/>
  <c r="K278" i="15"/>
  <c r="J278" i="15"/>
  <c r="I278" i="15"/>
  <c r="H278" i="15"/>
  <c r="G278" i="15"/>
  <c r="K277" i="15"/>
  <c r="J277" i="15"/>
  <c r="I277" i="15"/>
  <c r="H277" i="15"/>
  <c r="G277" i="15"/>
  <c r="K276" i="15"/>
  <c r="J276" i="15"/>
  <c r="I276" i="15"/>
  <c r="H276" i="15"/>
  <c r="G276" i="15"/>
  <c r="K275" i="15"/>
  <c r="J275" i="15"/>
  <c r="I275" i="15"/>
  <c r="H275" i="15"/>
  <c r="G275" i="15"/>
  <c r="K274" i="15"/>
  <c r="J274" i="15"/>
  <c r="I274" i="15"/>
  <c r="H274" i="15"/>
  <c r="G274" i="15"/>
  <c r="K273" i="15"/>
  <c r="J273" i="15"/>
  <c r="I273" i="15"/>
  <c r="H273" i="15"/>
  <c r="G273" i="15"/>
  <c r="K272" i="15"/>
  <c r="J272" i="15"/>
  <c r="I272" i="15"/>
  <c r="H272" i="15"/>
  <c r="G272" i="15"/>
  <c r="K271" i="15"/>
  <c r="J271" i="15"/>
  <c r="I271" i="15"/>
  <c r="H271" i="15"/>
  <c r="G271" i="15"/>
  <c r="K270" i="15"/>
  <c r="J270" i="15"/>
  <c r="I270" i="15"/>
  <c r="H270" i="15"/>
  <c r="G270" i="15"/>
  <c r="K269" i="15"/>
  <c r="J269" i="15"/>
  <c r="I269" i="15"/>
  <c r="H269" i="15"/>
  <c r="G269" i="15"/>
  <c r="K268" i="15"/>
  <c r="J268" i="15"/>
  <c r="I268" i="15"/>
  <c r="H268" i="15"/>
  <c r="G268" i="15"/>
  <c r="K267" i="15"/>
  <c r="J267" i="15"/>
  <c r="I267" i="15"/>
  <c r="H267" i="15"/>
  <c r="G267" i="15"/>
  <c r="K266" i="15"/>
  <c r="J266" i="15"/>
  <c r="I266" i="15"/>
  <c r="H266" i="15"/>
  <c r="G266" i="15"/>
  <c r="K264" i="15"/>
  <c r="J264" i="15"/>
  <c r="I264" i="15"/>
  <c r="H264" i="15"/>
  <c r="G264" i="15"/>
  <c r="K263" i="15"/>
  <c r="J263" i="15"/>
  <c r="I263" i="15"/>
  <c r="H263" i="15"/>
  <c r="G263" i="15"/>
  <c r="K262" i="15"/>
  <c r="J262" i="15"/>
  <c r="I262" i="15"/>
  <c r="H262" i="15"/>
  <c r="G262" i="15"/>
  <c r="K261" i="15"/>
  <c r="J261" i="15"/>
  <c r="I261" i="15"/>
  <c r="H261" i="15"/>
  <c r="G261" i="15"/>
  <c r="K260" i="15"/>
  <c r="J260" i="15"/>
  <c r="I260" i="15"/>
  <c r="H260" i="15"/>
  <c r="G260" i="15"/>
  <c r="K259" i="15"/>
  <c r="J259" i="15"/>
  <c r="I259" i="15"/>
  <c r="H259" i="15"/>
  <c r="G259" i="15"/>
  <c r="K258" i="15"/>
  <c r="J258" i="15"/>
  <c r="I258" i="15"/>
  <c r="H258" i="15"/>
  <c r="G258" i="15"/>
  <c r="K257" i="15"/>
  <c r="J257" i="15"/>
  <c r="I257" i="15"/>
  <c r="H257" i="15"/>
  <c r="G257" i="15"/>
  <c r="K256" i="15"/>
  <c r="J256" i="15"/>
  <c r="I256" i="15"/>
  <c r="H256" i="15"/>
  <c r="G256" i="15"/>
  <c r="K255" i="15"/>
  <c r="J255" i="15"/>
  <c r="I255" i="15"/>
  <c r="H255" i="15"/>
  <c r="G255" i="15"/>
  <c r="K253" i="15"/>
  <c r="J253" i="15"/>
  <c r="I253" i="15"/>
  <c r="H253" i="15"/>
  <c r="G253" i="15"/>
  <c r="K252" i="15"/>
  <c r="J252" i="15"/>
  <c r="I252" i="15"/>
  <c r="H252" i="15"/>
  <c r="G252" i="15"/>
  <c r="K251" i="15"/>
  <c r="J251" i="15"/>
  <c r="I251" i="15"/>
  <c r="H251" i="15"/>
  <c r="G251" i="15"/>
  <c r="K250" i="15"/>
  <c r="J250" i="15"/>
  <c r="I250" i="15"/>
  <c r="H250" i="15"/>
  <c r="G250" i="15"/>
  <c r="K249" i="15"/>
  <c r="J249" i="15"/>
  <c r="I249" i="15"/>
  <c r="H249" i="15"/>
  <c r="G249" i="15"/>
  <c r="K248" i="15"/>
  <c r="J248" i="15"/>
  <c r="I248" i="15"/>
  <c r="H248" i="15"/>
  <c r="G248" i="15"/>
  <c r="K247" i="15"/>
  <c r="J247" i="15"/>
  <c r="I247" i="15"/>
  <c r="H247" i="15"/>
  <c r="G247" i="15"/>
  <c r="K246" i="15"/>
  <c r="J246" i="15"/>
  <c r="I246" i="15"/>
  <c r="H246" i="15"/>
  <c r="G246" i="15"/>
  <c r="K245" i="15"/>
  <c r="J245" i="15"/>
  <c r="I245" i="15"/>
  <c r="H245" i="15"/>
  <c r="G245" i="15"/>
  <c r="K244" i="15"/>
  <c r="J244" i="15"/>
  <c r="I244" i="15"/>
  <c r="H244" i="15"/>
  <c r="G244" i="15"/>
  <c r="K243" i="15"/>
  <c r="J243" i="15"/>
  <c r="I243" i="15"/>
  <c r="H243" i="15"/>
  <c r="G243" i="15"/>
  <c r="K242" i="15"/>
  <c r="J242" i="15"/>
  <c r="I242" i="15"/>
  <c r="H242" i="15"/>
  <c r="G242" i="15"/>
  <c r="K241" i="15"/>
  <c r="J241" i="15"/>
  <c r="I241" i="15"/>
  <c r="H241" i="15"/>
  <c r="G241" i="15"/>
  <c r="K240" i="15"/>
  <c r="J240" i="15"/>
  <c r="I240" i="15"/>
  <c r="H240" i="15"/>
  <c r="G240" i="15"/>
  <c r="K239" i="15"/>
  <c r="J239" i="15"/>
  <c r="I239" i="15"/>
  <c r="H239" i="15"/>
  <c r="G239" i="15"/>
  <c r="K238" i="15"/>
  <c r="J238" i="15"/>
  <c r="I238" i="15"/>
  <c r="H238" i="15"/>
  <c r="G238" i="15"/>
  <c r="K237" i="15"/>
  <c r="J237" i="15"/>
  <c r="I237" i="15"/>
  <c r="H237" i="15"/>
  <c r="G237" i="15"/>
  <c r="K235" i="15"/>
  <c r="J235" i="15"/>
  <c r="I235" i="15"/>
  <c r="H235" i="15"/>
  <c r="G235" i="15"/>
  <c r="K234" i="15"/>
  <c r="J234" i="15"/>
  <c r="I234" i="15"/>
  <c r="H234" i="15"/>
  <c r="G234" i="15"/>
  <c r="K233" i="15"/>
  <c r="J233" i="15"/>
  <c r="I233" i="15"/>
  <c r="H233" i="15"/>
  <c r="G233" i="15"/>
  <c r="K232" i="15"/>
  <c r="J232" i="15"/>
  <c r="I232" i="15"/>
  <c r="H232" i="15"/>
  <c r="G232" i="15"/>
  <c r="K231" i="15"/>
  <c r="J231" i="15"/>
  <c r="I231" i="15"/>
  <c r="H231" i="15"/>
  <c r="G231" i="15"/>
  <c r="K230" i="15"/>
  <c r="J230" i="15"/>
  <c r="I230" i="15"/>
  <c r="H230" i="15"/>
  <c r="G230" i="15"/>
  <c r="K229" i="15"/>
  <c r="J229" i="15"/>
  <c r="I229" i="15"/>
  <c r="H229" i="15"/>
  <c r="G229" i="15"/>
  <c r="K228" i="15"/>
  <c r="J228" i="15"/>
  <c r="I228" i="15"/>
  <c r="H228" i="15"/>
  <c r="G228" i="15"/>
  <c r="K227" i="15"/>
  <c r="J227" i="15"/>
  <c r="I227" i="15"/>
  <c r="H227" i="15"/>
  <c r="G227" i="15"/>
  <c r="K226" i="15"/>
  <c r="J226" i="15"/>
  <c r="I226" i="15"/>
  <c r="H226" i="15"/>
  <c r="G226" i="15"/>
  <c r="K225" i="15"/>
  <c r="J225" i="15"/>
  <c r="I225" i="15"/>
  <c r="H225" i="15"/>
  <c r="G225" i="15"/>
  <c r="K224" i="15"/>
  <c r="J224" i="15"/>
  <c r="I224" i="15"/>
  <c r="H224" i="15"/>
  <c r="G224" i="15"/>
  <c r="K223" i="15"/>
  <c r="J223" i="15"/>
  <c r="I223" i="15"/>
  <c r="H223" i="15"/>
  <c r="G223" i="15"/>
  <c r="K222" i="15"/>
  <c r="J222" i="15"/>
  <c r="I222" i="15"/>
  <c r="H222" i="15"/>
  <c r="G222" i="15"/>
  <c r="K221" i="15"/>
  <c r="J221" i="15"/>
  <c r="I221" i="15"/>
  <c r="H221" i="15"/>
  <c r="G221" i="15"/>
  <c r="K219" i="15"/>
  <c r="J219" i="15"/>
  <c r="I219" i="15"/>
  <c r="H219" i="15"/>
  <c r="G219" i="15"/>
  <c r="K218" i="15"/>
  <c r="J218" i="15"/>
  <c r="I218" i="15"/>
  <c r="H218" i="15"/>
  <c r="G218" i="15"/>
  <c r="K217" i="15"/>
  <c r="J217" i="15"/>
  <c r="I217" i="15"/>
  <c r="H217" i="15"/>
  <c r="G217" i="15"/>
  <c r="K216" i="15"/>
  <c r="J216" i="15"/>
  <c r="I216" i="15"/>
  <c r="H216" i="15"/>
  <c r="G216" i="15"/>
  <c r="K215" i="15"/>
  <c r="J215" i="15"/>
  <c r="I215" i="15"/>
  <c r="H215" i="15"/>
  <c r="G215" i="15"/>
  <c r="K214" i="15"/>
  <c r="J214" i="15"/>
  <c r="I214" i="15"/>
  <c r="H214" i="15"/>
  <c r="G214" i="15"/>
  <c r="K213" i="15"/>
  <c r="J213" i="15"/>
  <c r="I213" i="15"/>
  <c r="H213" i="15"/>
  <c r="G213" i="15"/>
  <c r="K212" i="15"/>
  <c r="J212" i="15"/>
  <c r="I212" i="15"/>
  <c r="H212" i="15"/>
  <c r="G212" i="15"/>
  <c r="K211" i="15"/>
  <c r="J211" i="15"/>
  <c r="I211" i="15"/>
  <c r="H211" i="15"/>
  <c r="G211" i="15"/>
  <c r="K210" i="15"/>
  <c r="J210" i="15"/>
  <c r="I210" i="15"/>
  <c r="H210" i="15"/>
  <c r="G210" i="15"/>
  <c r="K209" i="15"/>
  <c r="J209" i="15"/>
  <c r="I209" i="15"/>
  <c r="H209" i="15"/>
  <c r="G209" i="15"/>
  <c r="K208" i="15"/>
  <c r="J208" i="15"/>
  <c r="I208" i="15"/>
  <c r="H208" i="15"/>
  <c r="G208" i="15"/>
  <c r="K207" i="15"/>
  <c r="J207" i="15"/>
  <c r="I207" i="15"/>
  <c r="H207" i="15"/>
  <c r="G207" i="15"/>
  <c r="K206" i="15"/>
  <c r="J206" i="15"/>
  <c r="I206" i="15"/>
  <c r="H206" i="15"/>
  <c r="G206" i="15"/>
  <c r="K205" i="15"/>
  <c r="J205" i="15"/>
  <c r="I205" i="15"/>
  <c r="H205" i="15"/>
  <c r="G205" i="15"/>
  <c r="K204" i="15"/>
  <c r="J204" i="15"/>
  <c r="I204" i="15"/>
  <c r="H204" i="15"/>
  <c r="G204" i="15"/>
  <c r="K203" i="15"/>
  <c r="J203" i="15"/>
  <c r="I203" i="15"/>
  <c r="H203" i="15"/>
  <c r="G203" i="15"/>
  <c r="K202" i="15"/>
  <c r="J202" i="15"/>
  <c r="I202" i="15"/>
  <c r="H202" i="15"/>
  <c r="G202" i="15"/>
  <c r="K201" i="15"/>
  <c r="J201" i="15"/>
  <c r="I201" i="15"/>
  <c r="H201" i="15"/>
  <c r="G201" i="15"/>
  <c r="K200" i="15"/>
  <c r="J200" i="15"/>
  <c r="I200" i="15"/>
  <c r="H200" i="15"/>
  <c r="G200" i="15"/>
  <c r="K198" i="15"/>
  <c r="J198" i="15"/>
  <c r="I198" i="15"/>
  <c r="H198" i="15"/>
  <c r="G198" i="15"/>
  <c r="K197" i="15"/>
  <c r="J197" i="15"/>
  <c r="I197" i="15"/>
  <c r="H197" i="15"/>
  <c r="G197" i="15"/>
  <c r="K196" i="15"/>
  <c r="J196" i="15"/>
  <c r="I196" i="15"/>
  <c r="H196" i="15"/>
  <c r="G196" i="15"/>
  <c r="K195" i="15"/>
  <c r="J195" i="15"/>
  <c r="I195" i="15"/>
  <c r="H195" i="15"/>
  <c r="G195" i="15"/>
  <c r="K194" i="15"/>
  <c r="J194" i="15"/>
  <c r="I194" i="15"/>
  <c r="H194" i="15"/>
  <c r="G194" i="15"/>
  <c r="K193" i="15"/>
  <c r="J193" i="15"/>
  <c r="I193" i="15"/>
  <c r="H193" i="15"/>
  <c r="G193" i="15"/>
  <c r="K192" i="15"/>
  <c r="J192" i="15"/>
  <c r="I192" i="15"/>
  <c r="H192" i="15"/>
  <c r="G192" i="15"/>
  <c r="K191" i="15"/>
  <c r="J191" i="15"/>
  <c r="I191" i="15"/>
  <c r="H191" i="15"/>
  <c r="G191" i="15"/>
  <c r="K190" i="15"/>
  <c r="J190" i="15"/>
  <c r="I190" i="15"/>
  <c r="H190" i="15"/>
  <c r="G190" i="15"/>
  <c r="K189" i="15"/>
  <c r="J189" i="15"/>
  <c r="I189" i="15"/>
  <c r="H189" i="15"/>
  <c r="G189" i="15"/>
  <c r="K187" i="15"/>
  <c r="J187" i="15"/>
  <c r="I187" i="15"/>
  <c r="H187" i="15"/>
  <c r="G187" i="15"/>
  <c r="K186" i="15"/>
  <c r="J186" i="15"/>
  <c r="I186" i="15"/>
  <c r="H186" i="15"/>
  <c r="G186" i="15"/>
  <c r="K185" i="15"/>
  <c r="J185" i="15"/>
  <c r="I185" i="15"/>
  <c r="H185" i="15"/>
  <c r="G185" i="15"/>
  <c r="K184" i="15"/>
  <c r="J184" i="15"/>
  <c r="I184" i="15"/>
  <c r="H184" i="15"/>
  <c r="G184" i="15"/>
  <c r="K183" i="15"/>
  <c r="J183" i="15"/>
  <c r="I183" i="15"/>
  <c r="H183" i="15"/>
  <c r="G183" i="15"/>
  <c r="K182" i="15"/>
  <c r="J182" i="15"/>
  <c r="I182" i="15"/>
  <c r="H182" i="15"/>
  <c r="G182" i="15"/>
  <c r="K181" i="15"/>
  <c r="J181" i="15"/>
  <c r="I181" i="15"/>
  <c r="H181" i="15"/>
  <c r="G181" i="15"/>
  <c r="K180" i="15"/>
  <c r="J180" i="15"/>
  <c r="I180" i="15"/>
  <c r="H180" i="15"/>
  <c r="G180" i="15"/>
  <c r="K179" i="15"/>
  <c r="J179" i="15"/>
  <c r="I179" i="15"/>
  <c r="H179" i="15"/>
  <c r="G179" i="15"/>
  <c r="K178" i="15"/>
  <c r="J178" i="15"/>
  <c r="I178" i="15"/>
  <c r="H178" i="15"/>
  <c r="G178" i="15"/>
  <c r="K176" i="15"/>
  <c r="J176" i="15"/>
  <c r="I176" i="15"/>
  <c r="H176" i="15"/>
  <c r="G176" i="15"/>
  <c r="K175" i="15"/>
  <c r="J175" i="15"/>
  <c r="I175" i="15"/>
  <c r="H175" i="15"/>
  <c r="G175" i="15"/>
  <c r="K174" i="15"/>
  <c r="J174" i="15"/>
  <c r="I174" i="15"/>
  <c r="H174" i="15"/>
  <c r="G174" i="15"/>
  <c r="K173" i="15"/>
  <c r="J173" i="15"/>
  <c r="I173" i="15"/>
  <c r="H173" i="15"/>
  <c r="G173" i="15"/>
  <c r="K172" i="15"/>
  <c r="J172" i="15"/>
  <c r="I172" i="15"/>
  <c r="H172" i="15"/>
  <c r="G172" i="15"/>
  <c r="K171" i="15"/>
  <c r="J171" i="15"/>
  <c r="I171" i="15"/>
  <c r="H171" i="15"/>
  <c r="G171" i="15"/>
  <c r="K170" i="15"/>
  <c r="J170" i="15"/>
  <c r="I170" i="15"/>
  <c r="H170" i="15"/>
  <c r="G170" i="15"/>
  <c r="K169" i="15"/>
  <c r="J169" i="15"/>
  <c r="I169" i="15"/>
  <c r="H169" i="15"/>
  <c r="G169" i="15"/>
  <c r="K168" i="15"/>
  <c r="J168" i="15"/>
  <c r="I168" i="15"/>
  <c r="H168" i="15"/>
  <c r="G168" i="15"/>
  <c r="K167" i="15"/>
  <c r="J167" i="15"/>
  <c r="I167" i="15"/>
  <c r="H167" i="15"/>
  <c r="G167" i="15"/>
  <c r="K166" i="15"/>
  <c r="J166" i="15"/>
  <c r="I166" i="15"/>
  <c r="H166" i="15"/>
  <c r="G166" i="15"/>
  <c r="K165" i="15"/>
  <c r="J165" i="15"/>
  <c r="I165" i="15"/>
  <c r="H165" i="15"/>
  <c r="G165" i="15"/>
  <c r="K164" i="15"/>
  <c r="J164" i="15"/>
  <c r="I164" i="15"/>
  <c r="H164" i="15"/>
  <c r="G164" i="15"/>
  <c r="K163" i="15"/>
  <c r="J163" i="15"/>
  <c r="I163" i="15"/>
  <c r="H163" i="15"/>
  <c r="G163" i="15"/>
  <c r="K162" i="15"/>
  <c r="J162" i="15"/>
  <c r="I162" i="15"/>
  <c r="H162" i="15"/>
  <c r="G162" i="15"/>
  <c r="K160" i="15"/>
  <c r="J160" i="15"/>
  <c r="I160" i="15"/>
  <c r="H160" i="15"/>
  <c r="G160" i="15"/>
  <c r="K159" i="15"/>
  <c r="J159" i="15"/>
  <c r="I159" i="15"/>
  <c r="H159" i="15"/>
  <c r="G159" i="15"/>
  <c r="K158" i="15"/>
  <c r="J158" i="15"/>
  <c r="I158" i="15"/>
  <c r="H158" i="15"/>
  <c r="G158" i="15"/>
  <c r="K157" i="15"/>
  <c r="J157" i="15"/>
  <c r="I157" i="15"/>
  <c r="H157" i="15"/>
  <c r="G157" i="15"/>
  <c r="K156" i="15"/>
  <c r="J156" i="15"/>
  <c r="I156" i="15"/>
  <c r="H156" i="15"/>
  <c r="G156" i="15"/>
  <c r="K155" i="15"/>
  <c r="J155" i="15"/>
  <c r="I155" i="15"/>
  <c r="H155" i="15"/>
  <c r="G155" i="15"/>
  <c r="K154" i="15"/>
  <c r="J154" i="15"/>
  <c r="I154" i="15"/>
  <c r="H154" i="15"/>
  <c r="G154" i="15"/>
  <c r="K153" i="15"/>
  <c r="J153" i="15"/>
  <c r="I153" i="15"/>
  <c r="H153" i="15"/>
  <c r="G153" i="15"/>
  <c r="K152" i="15"/>
  <c r="J152" i="15"/>
  <c r="I152" i="15"/>
  <c r="H152" i="15"/>
  <c r="G152" i="15"/>
  <c r="K151" i="15"/>
  <c r="J151" i="15"/>
  <c r="I151" i="15"/>
  <c r="H151" i="15"/>
  <c r="G151" i="15"/>
  <c r="K149" i="15"/>
  <c r="J149" i="15"/>
  <c r="I149" i="15"/>
  <c r="H149" i="15"/>
  <c r="G149" i="15"/>
  <c r="K148" i="15"/>
  <c r="J148" i="15"/>
  <c r="I148" i="15"/>
  <c r="H148" i="15"/>
  <c r="G148" i="15"/>
  <c r="K147" i="15"/>
  <c r="J147" i="15"/>
  <c r="I147" i="15"/>
  <c r="H147" i="15"/>
  <c r="G147" i="15"/>
  <c r="K146" i="15"/>
  <c r="J146" i="15"/>
  <c r="I146" i="15"/>
  <c r="H146" i="15"/>
  <c r="G146" i="15"/>
  <c r="K145" i="15"/>
  <c r="J145" i="15"/>
  <c r="I145" i="15"/>
  <c r="H145" i="15"/>
  <c r="G145" i="15"/>
  <c r="K144" i="15"/>
  <c r="J144" i="15"/>
  <c r="I144" i="15"/>
  <c r="H144" i="15"/>
  <c r="G144" i="15"/>
  <c r="K143" i="15"/>
  <c r="J143" i="15"/>
  <c r="I143" i="15"/>
  <c r="H143" i="15"/>
  <c r="G143" i="15"/>
  <c r="K142" i="15"/>
  <c r="J142" i="15"/>
  <c r="I142" i="15"/>
  <c r="H142" i="15"/>
  <c r="G142" i="15"/>
  <c r="K141" i="15"/>
  <c r="J141" i="15"/>
  <c r="I141" i="15"/>
  <c r="H141" i="15"/>
  <c r="G141" i="15"/>
  <c r="K140" i="15"/>
  <c r="J140" i="15"/>
  <c r="I140" i="15"/>
  <c r="H140" i="15"/>
  <c r="G140" i="15"/>
  <c r="K139" i="15"/>
  <c r="J139" i="15"/>
  <c r="I139" i="15"/>
  <c r="H139" i="15"/>
  <c r="G139" i="15"/>
  <c r="K138" i="15"/>
  <c r="J138" i="15"/>
  <c r="I138" i="15"/>
  <c r="H138" i="15"/>
  <c r="G138" i="15"/>
  <c r="K136" i="15"/>
  <c r="J136" i="15"/>
  <c r="I136" i="15"/>
  <c r="H136" i="15"/>
  <c r="G136" i="15"/>
  <c r="K135" i="15"/>
  <c r="J135" i="15"/>
  <c r="I135" i="15"/>
  <c r="H135" i="15"/>
  <c r="G135" i="15"/>
  <c r="K134" i="15"/>
  <c r="J134" i="15"/>
  <c r="I134" i="15"/>
  <c r="H134" i="15"/>
  <c r="G134" i="15"/>
  <c r="K133" i="15"/>
  <c r="J133" i="15"/>
  <c r="I133" i="15"/>
  <c r="H133" i="15"/>
  <c r="G133" i="15"/>
  <c r="K132" i="15"/>
  <c r="J132" i="15"/>
  <c r="I132" i="15"/>
  <c r="H132" i="15"/>
  <c r="G132" i="15"/>
  <c r="K131" i="15"/>
  <c r="J131" i="15"/>
  <c r="I131" i="15"/>
  <c r="H131" i="15"/>
  <c r="G131" i="15"/>
  <c r="K130" i="15"/>
  <c r="J130" i="15"/>
  <c r="I130" i="15"/>
  <c r="H130" i="15"/>
  <c r="G130" i="15"/>
  <c r="K129" i="15"/>
  <c r="J129" i="15"/>
  <c r="I129" i="15"/>
  <c r="H129" i="15"/>
  <c r="G129" i="15"/>
  <c r="K128" i="15"/>
  <c r="J128" i="15"/>
  <c r="I128" i="15"/>
  <c r="H128" i="15"/>
  <c r="G128" i="15"/>
  <c r="K127" i="15"/>
  <c r="J127" i="15"/>
  <c r="I127" i="15"/>
  <c r="H127" i="15"/>
  <c r="G127" i="15"/>
  <c r="K126" i="15"/>
  <c r="J126" i="15"/>
  <c r="I126" i="15"/>
  <c r="H126" i="15"/>
  <c r="G126" i="15"/>
  <c r="K125" i="15"/>
  <c r="J125" i="15"/>
  <c r="I125" i="15"/>
  <c r="H125" i="15"/>
  <c r="G125" i="15"/>
  <c r="K124" i="15"/>
  <c r="J124" i="15"/>
  <c r="I124" i="15"/>
  <c r="H124" i="15"/>
  <c r="G124" i="15"/>
  <c r="K123" i="15"/>
  <c r="J123" i="15"/>
  <c r="I123" i="15"/>
  <c r="H123" i="15"/>
  <c r="G123" i="15"/>
  <c r="K122" i="15"/>
  <c r="J122" i="15"/>
  <c r="I122" i="15"/>
  <c r="H122" i="15"/>
  <c r="G122" i="15"/>
  <c r="K121" i="15"/>
  <c r="J121" i="15"/>
  <c r="I121" i="15"/>
  <c r="H121" i="15"/>
  <c r="G121" i="15"/>
  <c r="K120" i="15"/>
  <c r="J120" i="15"/>
  <c r="I120" i="15"/>
  <c r="H120" i="15"/>
  <c r="G120" i="15"/>
  <c r="K118" i="15"/>
  <c r="J118" i="15"/>
  <c r="I118" i="15"/>
  <c r="H118" i="15"/>
  <c r="G118" i="15"/>
  <c r="K117" i="15"/>
  <c r="J117" i="15"/>
  <c r="I117" i="15"/>
  <c r="H117" i="15"/>
  <c r="G117" i="15"/>
  <c r="K116" i="15"/>
  <c r="J116" i="15"/>
  <c r="I116" i="15"/>
  <c r="H116" i="15"/>
  <c r="G116" i="15"/>
  <c r="K115" i="15"/>
  <c r="J115" i="15"/>
  <c r="I115" i="15"/>
  <c r="H115" i="15"/>
  <c r="G115" i="15"/>
  <c r="K114" i="15"/>
  <c r="J114" i="15"/>
  <c r="I114" i="15"/>
  <c r="H114" i="15"/>
  <c r="G114" i="15"/>
  <c r="K113" i="15"/>
  <c r="J113" i="15"/>
  <c r="I113" i="15"/>
  <c r="H113" i="15"/>
  <c r="G113" i="15"/>
  <c r="K112" i="15"/>
  <c r="J112" i="15"/>
  <c r="I112" i="15"/>
  <c r="H112" i="15"/>
  <c r="G112" i="15"/>
  <c r="K111" i="15"/>
  <c r="J111" i="15"/>
  <c r="I111" i="15"/>
  <c r="H111" i="15"/>
  <c r="G111" i="15"/>
  <c r="K110" i="15"/>
  <c r="J110" i="15"/>
  <c r="I110" i="15"/>
  <c r="H110" i="15"/>
  <c r="G110" i="15"/>
  <c r="K109" i="15"/>
  <c r="J109" i="15"/>
  <c r="I109" i="15"/>
  <c r="H109" i="15"/>
  <c r="G109" i="15"/>
  <c r="K108" i="15"/>
  <c r="J108" i="15"/>
  <c r="I108" i="15"/>
  <c r="H108" i="15"/>
  <c r="G108" i="15"/>
  <c r="K107" i="15"/>
  <c r="J107" i="15"/>
  <c r="I107" i="15"/>
  <c r="H107" i="15"/>
  <c r="G107" i="15"/>
  <c r="K106" i="15"/>
  <c r="J106" i="15"/>
  <c r="I106" i="15"/>
  <c r="H106" i="15"/>
  <c r="G106" i="15"/>
  <c r="K105" i="15"/>
  <c r="J105" i="15"/>
  <c r="I105" i="15"/>
  <c r="H105" i="15"/>
  <c r="G105" i="15"/>
  <c r="K104" i="15"/>
  <c r="J104" i="15"/>
  <c r="I104" i="15"/>
  <c r="H104" i="15"/>
  <c r="G104" i="15"/>
  <c r="K103" i="15"/>
  <c r="J103" i="15"/>
  <c r="I103" i="15"/>
  <c r="H103" i="15"/>
  <c r="G103" i="15"/>
  <c r="K102" i="15"/>
  <c r="J102" i="15"/>
  <c r="I102" i="15"/>
  <c r="H102" i="15"/>
  <c r="G102" i="15"/>
  <c r="K101" i="15"/>
  <c r="J101" i="15"/>
  <c r="I101" i="15"/>
  <c r="H101" i="15"/>
  <c r="G101" i="15"/>
  <c r="K100" i="15"/>
  <c r="J100" i="15"/>
  <c r="I100" i="15"/>
  <c r="H100" i="15"/>
  <c r="G100" i="15"/>
  <c r="K98" i="15"/>
  <c r="J98" i="15"/>
  <c r="I98" i="15"/>
  <c r="H98" i="15"/>
  <c r="G98" i="15"/>
  <c r="K97" i="15"/>
  <c r="J97" i="15"/>
  <c r="I97" i="15"/>
  <c r="H97" i="15"/>
  <c r="G97" i="15"/>
  <c r="K96" i="15"/>
  <c r="J96" i="15"/>
  <c r="I96" i="15"/>
  <c r="H96" i="15"/>
  <c r="G96" i="15"/>
  <c r="K95" i="15"/>
  <c r="J95" i="15"/>
  <c r="I95" i="15"/>
  <c r="H95" i="15"/>
  <c r="G95" i="15"/>
  <c r="K94" i="15"/>
  <c r="J94" i="15"/>
  <c r="I94" i="15"/>
  <c r="H94" i="15"/>
  <c r="G94" i="15"/>
  <c r="K93" i="15"/>
  <c r="J93" i="15"/>
  <c r="I93" i="15"/>
  <c r="H93" i="15"/>
  <c r="G93" i="15"/>
  <c r="K92" i="15"/>
  <c r="J92" i="15"/>
  <c r="I92" i="15"/>
  <c r="H92" i="15"/>
  <c r="G92" i="15"/>
  <c r="K91" i="15"/>
  <c r="J91" i="15"/>
  <c r="I91" i="15"/>
  <c r="H91" i="15"/>
  <c r="G91" i="15"/>
  <c r="K90" i="15"/>
  <c r="J90" i="15"/>
  <c r="I90" i="15"/>
  <c r="H90" i="15"/>
  <c r="G90" i="15"/>
  <c r="K89" i="15"/>
  <c r="J89" i="15"/>
  <c r="I89" i="15"/>
  <c r="H89" i="15"/>
  <c r="G89" i="15"/>
  <c r="K87" i="15"/>
  <c r="J87" i="15"/>
  <c r="I87" i="15"/>
  <c r="H87" i="15"/>
  <c r="G87" i="15"/>
  <c r="K86" i="15"/>
  <c r="J86" i="15"/>
  <c r="I86" i="15"/>
  <c r="H86" i="15"/>
  <c r="G86" i="15"/>
  <c r="K85" i="15"/>
  <c r="J85" i="15"/>
  <c r="I85" i="15"/>
  <c r="H85" i="15"/>
  <c r="G85" i="15"/>
  <c r="K84" i="15"/>
  <c r="J84" i="15"/>
  <c r="I84" i="15"/>
  <c r="H84" i="15"/>
  <c r="G84" i="15"/>
  <c r="K83" i="15"/>
  <c r="J83" i="15"/>
  <c r="I83" i="15"/>
  <c r="H83" i="15"/>
  <c r="G83" i="15"/>
  <c r="K82" i="15"/>
  <c r="J82" i="15"/>
  <c r="I82" i="15"/>
  <c r="H82" i="15"/>
  <c r="G82" i="15"/>
  <c r="K81" i="15"/>
  <c r="J81" i="15"/>
  <c r="I81" i="15"/>
  <c r="H81" i="15"/>
  <c r="G81" i="15"/>
  <c r="K80" i="15"/>
  <c r="J80" i="15"/>
  <c r="I80" i="15"/>
  <c r="H80" i="15"/>
  <c r="G80" i="15"/>
  <c r="K79" i="15"/>
  <c r="J79" i="15"/>
  <c r="I79" i="15"/>
  <c r="H79" i="15"/>
  <c r="G79" i="15"/>
  <c r="K78" i="15"/>
  <c r="J78" i="15"/>
  <c r="I78" i="15"/>
  <c r="H78" i="15"/>
  <c r="G78" i="15"/>
  <c r="K77" i="15"/>
  <c r="J77" i="15"/>
  <c r="I77" i="15"/>
  <c r="H77" i="15"/>
  <c r="G77" i="15"/>
  <c r="K76" i="15"/>
  <c r="J76" i="15"/>
  <c r="I76" i="15"/>
  <c r="H76" i="15"/>
  <c r="G76" i="15"/>
  <c r="K75" i="15"/>
  <c r="J75" i="15"/>
  <c r="I75" i="15"/>
  <c r="H75" i="15"/>
  <c r="G75" i="15"/>
  <c r="K74" i="15"/>
  <c r="J74" i="15"/>
  <c r="I74" i="15"/>
  <c r="H74" i="15"/>
  <c r="G74" i="15"/>
  <c r="K73" i="15"/>
  <c r="J73" i="15"/>
  <c r="I73" i="15"/>
  <c r="H73" i="15"/>
  <c r="G73" i="15"/>
  <c r="K72" i="15"/>
  <c r="J72" i="15"/>
  <c r="I72" i="15"/>
  <c r="H72" i="15"/>
  <c r="G72" i="15"/>
  <c r="K71" i="15"/>
  <c r="J71" i="15"/>
  <c r="I71" i="15"/>
  <c r="H71" i="15"/>
  <c r="G71" i="15"/>
  <c r="K70" i="15"/>
  <c r="J70" i="15"/>
  <c r="I70" i="15"/>
  <c r="H70" i="15"/>
  <c r="G70" i="15"/>
  <c r="K69" i="15"/>
  <c r="J69" i="15"/>
  <c r="I69" i="15"/>
  <c r="H69" i="15"/>
  <c r="G69" i="15"/>
  <c r="K68" i="15"/>
  <c r="J68" i="15"/>
  <c r="I68" i="15"/>
  <c r="H68" i="15"/>
  <c r="G68" i="15"/>
  <c r="K67" i="15"/>
  <c r="J67" i="15"/>
  <c r="I67" i="15"/>
  <c r="H67" i="15"/>
  <c r="G67" i="15"/>
  <c r="K66" i="15"/>
  <c r="J66" i="15"/>
  <c r="I66" i="15"/>
  <c r="H66" i="15"/>
  <c r="G66" i="15"/>
  <c r="K65" i="15"/>
  <c r="J65" i="15"/>
  <c r="I65" i="15"/>
  <c r="H65" i="15"/>
  <c r="G65" i="15"/>
  <c r="K64" i="15"/>
  <c r="J64" i="15"/>
  <c r="I64" i="15"/>
  <c r="H64" i="15"/>
  <c r="G64" i="15"/>
  <c r="K63" i="15"/>
  <c r="J63" i="15"/>
  <c r="I63" i="15"/>
  <c r="H63" i="15"/>
  <c r="G63" i="15"/>
  <c r="K62" i="15"/>
  <c r="J62" i="15"/>
  <c r="I62" i="15"/>
  <c r="H62" i="15"/>
  <c r="G62" i="15"/>
  <c r="K61" i="15"/>
  <c r="J61" i="15"/>
  <c r="I61" i="15"/>
  <c r="H61" i="15"/>
  <c r="G61" i="15"/>
  <c r="K60" i="15"/>
  <c r="J60" i="15"/>
  <c r="I60" i="15"/>
  <c r="H60" i="15"/>
  <c r="G60" i="15"/>
  <c r="K59" i="15"/>
  <c r="J59" i="15"/>
  <c r="I59" i="15"/>
  <c r="H59" i="15"/>
  <c r="G59" i="15"/>
  <c r="K58" i="15"/>
  <c r="J58" i="15"/>
  <c r="I58" i="15"/>
  <c r="H58" i="15"/>
  <c r="G58" i="15"/>
  <c r="K57" i="15"/>
  <c r="J57" i="15"/>
  <c r="I57" i="15"/>
  <c r="H57" i="15"/>
  <c r="G57" i="15"/>
  <c r="K56" i="15"/>
  <c r="J56" i="15"/>
  <c r="I56" i="15"/>
  <c r="H56" i="15"/>
  <c r="G56" i="15"/>
  <c r="K55" i="15"/>
  <c r="J55" i="15"/>
  <c r="I55" i="15"/>
  <c r="H55" i="15"/>
  <c r="G55" i="15"/>
  <c r="K54" i="15"/>
  <c r="J54" i="15"/>
  <c r="I54" i="15"/>
  <c r="H54" i="15"/>
  <c r="G54" i="15"/>
  <c r="K51" i="15"/>
  <c r="J51" i="15"/>
  <c r="I51" i="15"/>
  <c r="H51" i="15"/>
  <c r="G51" i="15"/>
  <c r="K50" i="15"/>
  <c r="J50" i="15"/>
  <c r="I50" i="15"/>
  <c r="H50" i="15"/>
  <c r="G50" i="15"/>
  <c r="K49" i="15"/>
  <c r="J49" i="15"/>
  <c r="I49" i="15"/>
  <c r="H49" i="15"/>
  <c r="G49" i="15"/>
  <c r="K48" i="15"/>
  <c r="J48" i="15"/>
  <c r="I48" i="15"/>
  <c r="H48" i="15"/>
  <c r="G48" i="15"/>
  <c r="K47" i="15"/>
  <c r="J47" i="15"/>
  <c r="I47" i="15"/>
  <c r="H47" i="15"/>
  <c r="G47" i="15"/>
  <c r="K46" i="15"/>
  <c r="J46" i="15"/>
  <c r="I46" i="15"/>
  <c r="H46" i="15"/>
  <c r="G46" i="15"/>
  <c r="K45" i="15"/>
  <c r="J45" i="15"/>
  <c r="I45" i="15"/>
  <c r="H45" i="15"/>
  <c r="G45" i="15"/>
  <c r="K44" i="15"/>
  <c r="J44" i="15"/>
  <c r="I44" i="15"/>
  <c r="H44" i="15"/>
  <c r="G44" i="15"/>
  <c r="K43" i="15"/>
  <c r="J43" i="15"/>
  <c r="I43" i="15"/>
  <c r="H43" i="15"/>
  <c r="G43" i="15"/>
  <c r="K42" i="15"/>
  <c r="J42" i="15"/>
  <c r="I42" i="15"/>
  <c r="H42" i="15"/>
  <c r="G42" i="15"/>
  <c r="K41" i="15"/>
  <c r="J41" i="15"/>
  <c r="I41" i="15"/>
  <c r="H41" i="15"/>
  <c r="G41" i="15"/>
  <c r="K40" i="15"/>
  <c r="J40" i="15"/>
  <c r="I40" i="15"/>
  <c r="H40" i="15"/>
  <c r="G40" i="15"/>
  <c r="K39" i="15"/>
  <c r="J39" i="15"/>
  <c r="I39" i="15"/>
  <c r="H39" i="15"/>
  <c r="G39" i="15"/>
  <c r="K38" i="15"/>
  <c r="J38" i="15"/>
  <c r="I38" i="15"/>
  <c r="H38" i="15"/>
  <c r="G38" i="15"/>
  <c r="K37" i="15"/>
  <c r="J37" i="15"/>
  <c r="I37" i="15"/>
  <c r="H37" i="15"/>
  <c r="G37" i="15"/>
  <c r="K36" i="15"/>
  <c r="J36" i="15"/>
  <c r="I36" i="15"/>
  <c r="H36" i="15"/>
  <c r="G36" i="15"/>
  <c r="K35" i="15"/>
  <c r="J35" i="15"/>
  <c r="I35" i="15"/>
  <c r="H35" i="15"/>
  <c r="G35" i="15"/>
  <c r="K34" i="15"/>
  <c r="J34" i="15"/>
  <c r="I34" i="15"/>
  <c r="H34" i="15"/>
  <c r="G34" i="15"/>
  <c r="K33" i="15"/>
  <c r="J33" i="15"/>
  <c r="I33" i="15"/>
  <c r="H33" i="15"/>
  <c r="G33" i="15"/>
  <c r="K32" i="15"/>
  <c r="J32" i="15"/>
  <c r="I32" i="15"/>
  <c r="H32" i="15"/>
  <c r="G32" i="15"/>
  <c r="K31" i="15"/>
  <c r="J31" i="15"/>
  <c r="I31" i="15"/>
  <c r="H31" i="15"/>
  <c r="G31" i="15"/>
  <c r="K30" i="15"/>
  <c r="J30" i="15"/>
  <c r="I30" i="15"/>
  <c r="H30" i="15"/>
  <c r="G30" i="15"/>
  <c r="K29" i="15"/>
  <c r="J29" i="15"/>
  <c r="I29" i="15"/>
  <c r="H29" i="15"/>
  <c r="G29" i="15"/>
  <c r="K28" i="15"/>
  <c r="J28" i="15"/>
  <c r="I28" i="15"/>
  <c r="H28" i="15"/>
  <c r="G28" i="15"/>
  <c r="K27" i="15"/>
  <c r="J27" i="15"/>
  <c r="I27" i="15"/>
  <c r="H27" i="15"/>
  <c r="G27" i="15"/>
  <c r="K26" i="15"/>
  <c r="J26" i="15"/>
  <c r="I26" i="15"/>
  <c r="H26" i="15"/>
  <c r="G26" i="15"/>
  <c r="K25" i="15"/>
  <c r="J25" i="15"/>
  <c r="I25" i="15"/>
  <c r="H25" i="15"/>
  <c r="G25" i="15"/>
  <c r="K24" i="15"/>
  <c r="J24" i="15"/>
  <c r="I24" i="15"/>
  <c r="H24" i="15"/>
  <c r="G24" i="15"/>
  <c r="K23" i="15"/>
  <c r="J23" i="15"/>
  <c r="I23" i="15"/>
  <c r="H23" i="15"/>
  <c r="G23" i="15"/>
  <c r="K22" i="15"/>
  <c r="J22" i="15"/>
  <c r="I22" i="15"/>
  <c r="H22" i="15"/>
  <c r="G22" i="15"/>
  <c r="K21" i="15"/>
  <c r="J21" i="15"/>
  <c r="I21" i="15"/>
  <c r="H21" i="15"/>
  <c r="G21" i="15"/>
  <c r="K20" i="15"/>
  <c r="J20" i="15"/>
  <c r="I20" i="15"/>
  <c r="H20" i="15"/>
  <c r="G20" i="15"/>
  <c r="K19" i="15"/>
  <c r="J19" i="15"/>
  <c r="I19" i="15"/>
  <c r="H19" i="15"/>
  <c r="G19" i="15"/>
  <c r="K18" i="15"/>
  <c r="J18" i="15"/>
  <c r="I18" i="15"/>
  <c r="H18" i="15"/>
  <c r="G18" i="15"/>
  <c r="K17" i="15"/>
  <c r="J17" i="15"/>
  <c r="I17" i="15"/>
  <c r="H17" i="15"/>
  <c r="G17" i="15"/>
  <c r="K16" i="15"/>
  <c r="J16" i="15"/>
  <c r="I16" i="15"/>
  <c r="H16" i="15"/>
  <c r="G16" i="15"/>
  <c r="K15" i="15"/>
  <c r="J15" i="15"/>
  <c r="I15" i="15"/>
  <c r="H15" i="15"/>
  <c r="G15" i="15"/>
  <c r="K14" i="15"/>
  <c r="J14" i="15"/>
  <c r="I14" i="15"/>
  <c r="H14" i="15"/>
  <c r="G14" i="15"/>
  <c r="K981" i="14"/>
  <c r="J981" i="14"/>
  <c r="I981" i="14"/>
  <c r="H981" i="14"/>
  <c r="G981" i="14"/>
  <c r="K980" i="14"/>
  <c r="J980" i="14"/>
  <c r="I980" i="14"/>
  <c r="H980" i="14"/>
  <c r="G980" i="14"/>
  <c r="K979" i="14"/>
  <c r="J979" i="14"/>
  <c r="I979" i="14"/>
  <c r="H979" i="14"/>
  <c r="G979" i="14"/>
  <c r="K978" i="14"/>
  <c r="J978" i="14"/>
  <c r="I978" i="14"/>
  <c r="H978" i="14"/>
  <c r="G978" i="14"/>
  <c r="K977" i="14"/>
  <c r="J977" i="14"/>
  <c r="I977" i="14"/>
  <c r="H977" i="14"/>
  <c r="G977" i="14"/>
  <c r="K976" i="14"/>
  <c r="J976" i="14"/>
  <c r="I976" i="14"/>
  <c r="H976" i="14"/>
  <c r="G976" i="14"/>
  <c r="K975" i="14"/>
  <c r="J975" i="14"/>
  <c r="I975" i="14"/>
  <c r="H975" i="14"/>
  <c r="G975" i="14"/>
  <c r="K974" i="14"/>
  <c r="J974" i="14"/>
  <c r="I974" i="14"/>
  <c r="H974" i="14"/>
  <c r="G974" i="14"/>
  <c r="K973" i="14"/>
  <c r="J973" i="14"/>
  <c r="I973" i="14"/>
  <c r="H973" i="14"/>
  <c r="G973" i="14"/>
  <c r="K972" i="14"/>
  <c r="J972" i="14"/>
  <c r="I972" i="14"/>
  <c r="H972" i="14"/>
  <c r="G972" i="14"/>
  <c r="K971" i="14"/>
  <c r="J971" i="14"/>
  <c r="I971" i="14"/>
  <c r="H971" i="14"/>
  <c r="G971" i="14"/>
  <c r="K970" i="14"/>
  <c r="J970" i="14"/>
  <c r="I970" i="14"/>
  <c r="H970" i="14"/>
  <c r="G970" i="14"/>
  <c r="K969" i="14"/>
  <c r="J969" i="14"/>
  <c r="I969" i="14"/>
  <c r="H969" i="14"/>
  <c r="G969" i="14"/>
  <c r="K968" i="14"/>
  <c r="J968" i="14"/>
  <c r="I968" i="14"/>
  <c r="H968" i="14"/>
  <c r="G968" i="14"/>
  <c r="K967" i="14"/>
  <c r="J967" i="14"/>
  <c r="I967" i="14"/>
  <c r="H967" i="14"/>
  <c r="G967" i="14"/>
  <c r="K966" i="14"/>
  <c r="J966" i="14"/>
  <c r="I966" i="14"/>
  <c r="H966" i="14"/>
  <c r="G966" i="14"/>
  <c r="K964" i="14"/>
  <c r="J964" i="14"/>
  <c r="I964" i="14"/>
  <c r="H964" i="14"/>
  <c r="G964" i="14"/>
  <c r="K963" i="14"/>
  <c r="J963" i="14"/>
  <c r="I963" i="14"/>
  <c r="H963" i="14"/>
  <c r="G963" i="14"/>
  <c r="K962" i="14"/>
  <c r="J962" i="14"/>
  <c r="I962" i="14"/>
  <c r="H962" i="14"/>
  <c r="G962" i="14"/>
  <c r="K961" i="14"/>
  <c r="J961" i="14"/>
  <c r="I961" i="14"/>
  <c r="H961" i="14"/>
  <c r="G961" i="14"/>
  <c r="K960" i="14"/>
  <c r="J960" i="14"/>
  <c r="I960" i="14"/>
  <c r="H960" i="14"/>
  <c r="G960" i="14"/>
  <c r="K959" i="14"/>
  <c r="J959" i="14"/>
  <c r="I959" i="14"/>
  <c r="H959" i="14"/>
  <c r="G959" i="14"/>
  <c r="K958" i="14"/>
  <c r="J958" i="14"/>
  <c r="I958" i="14"/>
  <c r="H958" i="14"/>
  <c r="G958" i="14"/>
  <c r="K957" i="14"/>
  <c r="J957" i="14"/>
  <c r="I957" i="14"/>
  <c r="H957" i="14"/>
  <c r="G957" i="14"/>
  <c r="K956" i="14"/>
  <c r="J956" i="14"/>
  <c r="I956" i="14"/>
  <c r="H956" i="14"/>
  <c r="G956" i="14"/>
  <c r="K955" i="14"/>
  <c r="J955" i="14"/>
  <c r="I955" i="14"/>
  <c r="H955" i="14"/>
  <c r="G955" i="14"/>
  <c r="K954" i="14"/>
  <c r="J954" i="14"/>
  <c r="I954" i="14"/>
  <c r="H954" i="14"/>
  <c r="G954" i="14"/>
  <c r="K953" i="14"/>
  <c r="J953" i="14"/>
  <c r="I953" i="14"/>
  <c r="H953" i="14"/>
  <c r="G953" i="14"/>
  <c r="K952" i="14"/>
  <c r="J952" i="14"/>
  <c r="I952" i="14"/>
  <c r="H952" i="14"/>
  <c r="G952" i="14"/>
  <c r="K951" i="14"/>
  <c r="J951" i="14"/>
  <c r="I951" i="14"/>
  <c r="H951" i="14"/>
  <c r="G951" i="14"/>
  <c r="K950" i="14"/>
  <c r="J950" i="14"/>
  <c r="I950" i="14"/>
  <c r="H950" i="14"/>
  <c r="G950" i="14"/>
  <c r="K949" i="14"/>
  <c r="J949" i="14"/>
  <c r="I949" i="14"/>
  <c r="H949" i="14"/>
  <c r="G949" i="14"/>
  <c r="K947" i="14"/>
  <c r="J947" i="14"/>
  <c r="I947" i="14"/>
  <c r="H947" i="14"/>
  <c r="G947" i="14"/>
  <c r="K946" i="14"/>
  <c r="J946" i="14"/>
  <c r="I946" i="14"/>
  <c r="H946" i="14"/>
  <c r="G946" i="14"/>
  <c r="K945" i="14"/>
  <c r="J945" i="14"/>
  <c r="I945" i="14"/>
  <c r="H945" i="14"/>
  <c r="G945" i="14"/>
  <c r="K944" i="14"/>
  <c r="J944" i="14"/>
  <c r="I944" i="14"/>
  <c r="H944" i="14"/>
  <c r="G944" i="14"/>
  <c r="K943" i="14"/>
  <c r="J943" i="14"/>
  <c r="I943" i="14"/>
  <c r="H943" i="14"/>
  <c r="G943" i="14"/>
  <c r="K942" i="14"/>
  <c r="J942" i="14"/>
  <c r="I942" i="14"/>
  <c r="H942" i="14"/>
  <c r="G942" i="14"/>
  <c r="K941" i="14"/>
  <c r="J941" i="14"/>
  <c r="I941" i="14"/>
  <c r="H941" i="14"/>
  <c r="G941" i="14"/>
  <c r="K940" i="14"/>
  <c r="J940" i="14"/>
  <c r="I940" i="14"/>
  <c r="H940" i="14"/>
  <c r="G940" i="14"/>
  <c r="K939" i="14"/>
  <c r="J939" i="14"/>
  <c r="I939" i="14"/>
  <c r="H939" i="14"/>
  <c r="G939" i="14"/>
  <c r="K938" i="14"/>
  <c r="J938" i="14"/>
  <c r="I938" i="14"/>
  <c r="H938" i="14"/>
  <c r="G938" i="14"/>
  <c r="K937" i="14"/>
  <c r="J937" i="14"/>
  <c r="I937" i="14"/>
  <c r="H937" i="14"/>
  <c r="G937" i="14"/>
  <c r="K936" i="14"/>
  <c r="J936" i="14"/>
  <c r="I936" i="14"/>
  <c r="H936" i="14"/>
  <c r="G936" i="14"/>
  <c r="K935" i="14"/>
  <c r="J935" i="14"/>
  <c r="I935" i="14"/>
  <c r="H935" i="14"/>
  <c r="G935" i="14"/>
  <c r="K933" i="14"/>
  <c r="J933" i="14"/>
  <c r="I933" i="14"/>
  <c r="H933" i="14"/>
  <c r="G933" i="14"/>
  <c r="K932" i="14"/>
  <c r="J932" i="14"/>
  <c r="I932" i="14"/>
  <c r="H932" i="14"/>
  <c r="G932" i="14"/>
  <c r="K931" i="14"/>
  <c r="J931" i="14"/>
  <c r="I931" i="14"/>
  <c r="H931" i="14"/>
  <c r="G931" i="14"/>
  <c r="K930" i="14"/>
  <c r="J930" i="14"/>
  <c r="I930" i="14"/>
  <c r="H930" i="14"/>
  <c r="G930" i="14"/>
  <c r="K929" i="14"/>
  <c r="J929" i="14"/>
  <c r="I929" i="14"/>
  <c r="H929" i="14"/>
  <c r="G929" i="14"/>
  <c r="K928" i="14"/>
  <c r="J928" i="14"/>
  <c r="I928" i="14"/>
  <c r="H928" i="14"/>
  <c r="G928" i="14"/>
  <c r="K927" i="14"/>
  <c r="J927" i="14"/>
  <c r="I927" i="14"/>
  <c r="H927" i="14"/>
  <c r="G927" i="14"/>
  <c r="K926" i="14"/>
  <c r="J926" i="14"/>
  <c r="I926" i="14"/>
  <c r="H926" i="14"/>
  <c r="G926" i="14"/>
  <c r="K925" i="14"/>
  <c r="J925" i="14"/>
  <c r="I925" i="14"/>
  <c r="H925" i="14"/>
  <c r="G925" i="14"/>
  <c r="K924" i="14"/>
  <c r="J924" i="14"/>
  <c r="I924" i="14"/>
  <c r="H924" i="14"/>
  <c r="G924" i="14"/>
  <c r="K923" i="14"/>
  <c r="J923" i="14"/>
  <c r="I923" i="14"/>
  <c r="H923" i="14"/>
  <c r="G923" i="14"/>
  <c r="K922" i="14"/>
  <c r="J922" i="14"/>
  <c r="I922" i="14"/>
  <c r="H922" i="14"/>
  <c r="G922" i="14"/>
  <c r="K921" i="14"/>
  <c r="J921" i="14"/>
  <c r="I921" i="14"/>
  <c r="H921" i="14"/>
  <c r="G921" i="14"/>
  <c r="K920" i="14"/>
  <c r="J920" i="14"/>
  <c r="I920" i="14"/>
  <c r="H920" i="14"/>
  <c r="G920" i="14"/>
  <c r="K919" i="14"/>
  <c r="J919" i="14"/>
  <c r="I919" i="14"/>
  <c r="H919" i="14"/>
  <c r="G919" i="14"/>
  <c r="K918" i="14"/>
  <c r="J918" i="14"/>
  <c r="I918" i="14"/>
  <c r="H918" i="14"/>
  <c r="G918" i="14"/>
  <c r="K916" i="14"/>
  <c r="J916" i="14"/>
  <c r="I916" i="14"/>
  <c r="H916" i="14"/>
  <c r="G916" i="14"/>
  <c r="K915" i="14"/>
  <c r="J915" i="14"/>
  <c r="I915" i="14"/>
  <c r="H915" i="14"/>
  <c r="G915" i="14"/>
  <c r="K914" i="14"/>
  <c r="J914" i="14"/>
  <c r="I914" i="14"/>
  <c r="H914" i="14"/>
  <c r="G914" i="14"/>
  <c r="K913" i="14"/>
  <c r="J913" i="14"/>
  <c r="I913" i="14"/>
  <c r="H913" i="14"/>
  <c r="G913" i="14"/>
  <c r="K912" i="14"/>
  <c r="J912" i="14"/>
  <c r="I912" i="14"/>
  <c r="H912" i="14"/>
  <c r="G912" i="14"/>
  <c r="K911" i="14"/>
  <c r="J911" i="14"/>
  <c r="I911" i="14"/>
  <c r="H911" i="14"/>
  <c r="G911" i="14"/>
  <c r="K910" i="14"/>
  <c r="J910" i="14"/>
  <c r="I910" i="14"/>
  <c r="H910" i="14"/>
  <c r="G910" i="14"/>
  <c r="K909" i="14"/>
  <c r="J909" i="14"/>
  <c r="I909" i="14"/>
  <c r="H909" i="14"/>
  <c r="G909" i="14"/>
  <c r="K908" i="14"/>
  <c r="J908" i="14"/>
  <c r="I908" i="14"/>
  <c r="H908" i="14"/>
  <c r="G908" i="14"/>
  <c r="K906" i="14"/>
  <c r="J906" i="14"/>
  <c r="I906" i="14"/>
  <c r="H906" i="14"/>
  <c r="G906" i="14"/>
  <c r="K905" i="14"/>
  <c r="J905" i="14"/>
  <c r="I905" i="14"/>
  <c r="H905" i="14"/>
  <c r="G905" i="14"/>
  <c r="K904" i="14"/>
  <c r="J904" i="14"/>
  <c r="I904" i="14"/>
  <c r="H904" i="14"/>
  <c r="G904" i="14"/>
  <c r="K903" i="14"/>
  <c r="J903" i="14"/>
  <c r="I903" i="14"/>
  <c r="H903" i="14"/>
  <c r="G903" i="14"/>
  <c r="K902" i="14"/>
  <c r="J902" i="14"/>
  <c r="I902" i="14"/>
  <c r="H902" i="14"/>
  <c r="G902" i="14"/>
  <c r="K901" i="14"/>
  <c r="J901" i="14"/>
  <c r="I901" i="14"/>
  <c r="H901" i="14"/>
  <c r="G901" i="14"/>
  <c r="K900" i="14"/>
  <c r="J900" i="14"/>
  <c r="I900" i="14"/>
  <c r="H900" i="14"/>
  <c r="G900" i="14"/>
  <c r="K899" i="14"/>
  <c r="J899" i="14"/>
  <c r="I899" i="14"/>
  <c r="H899" i="14"/>
  <c r="G899" i="14"/>
  <c r="K898" i="14"/>
  <c r="J898" i="14"/>
  <c r="I898" i="14"/>
  <c r="H898" i="14"/>
  <c r="G898" i="14"/>
  <c r="K897" i="14"/>
  <c r="J897" i="14"/>
  <c r="I897" i="14"/>
  <c r="H897" i="14"/>
  <c r="G897" i="14"/>
  <c r="K896" i="14"/>
  <c r="J896" i="14"/>
  <c r="I896" i="14"/>
  <c r="H896" i="14"/>
  <c r="G896" i="14"/>
  <c r="K895" i="14"/>
  <c r="J895" i="14"/>
  <c r="I895" i="14"/>
  <c r="H895" i="14"/>
  <c r="G895" i="14"/>
  <c r="K894" i="14"/>
  <c r="J894" i="14"/>
  <c r="I894" i="14"/>
  <c r="H894" i="14"/>
  <c r="G894" i="14"/>
  <c r="K893" i="14"/>
  <c r="J893" i="14"/>
  <c r="I893" i="14"/>
  <c r="H893" i="14"/>
  <c r="G893" i="14"/>
  <c r="K892" i="14"/>
  <c r="J892" i="14"/>
  <c r="I892" i="14"/>
  <c r="H892" i="14"/>
  <c r="G892" i="14"/>
  <c r="K891" i="14"/>
  <c r="J891" i="14"/>
  <c r="I891" i="14"/>
  <c r="H891" i="14"/>
  <c r="G891" i="14"/>
  <c r="K890" i="14"/>
  <c r="J890" i="14"/>
  <c r="I890" i="14"/>
  <c r="H890" i="14"/>
  <c r="G890" i="14"/>
  <c r="K889" i="14"/>
  <c r="J889" i="14"/>
  <c r="I889" i="14"/>
  <c r="H889" i="14"/>
  <c r="G889" i="14"/>
  <c r="K888" i="14"/>
  <c r="J888" i="14"/>
  <c r="I888" i="14"/>
  <c r="H888" i="14"/>
  <c r="G888" i="14"/>
  <c r="K887" i="14"/>
  <c r="J887" i="14"/>
  <c r="I887" i="14"/>
  <c r="H887" i="14"/>
  <c r="G887" i="14"/>
  <c r="K886" i="14"/>
  <c r="J886" i="14"/>
  <c r="I886" i="14"/>
  <c r="H886" i="14"/>
  <c r="G886" i="14"/>
  <c r="K885" i="14"/>
  <c r="J885" i="14"/>
  <c r="I885" i="14"/>
  <c r="H885" i="14"/>
  <c r="G885" i="14"/>
  <c r="K884" i="14"/>
  <c r="J884" i="14"/>
  <c r="I884" i="14"/>
  <c r="H884" i="14"/>
  <c r="G884" i="14"/>
  <c r="K883" i="14"/>
  <c r="J883" i="14"/>
  <c r="I883" i="14"/>
  <c r="H883" i="14"/>
  <c r="G883" i="14"/>
  <c r="K881" i="14"/>
  <c r="J881" i="14"/>
  <c r="I881" i="14"/>
  <c r="H881" i="14"/>
  <c r="G881" i="14"/>
  <c r="K880" i="14"/>
  <c r="J880" i="14"/>
  <c r="I880" i="14"/>
  <c r="H880" i="14"/>
  <c r="G880" i="14"/>
  <c r="K879" i="14"/>
  <c r="J879" i="14"/>
  <c r="I879" i="14"/>
  <c r="H879" i="14"/>
  <c r="G879" i="14"/>
  <c r="K878" i="14"/>
  <c r="J878" i="14"/>
  <c r="I878" i="14"/>
  <c r="H878" i="14"/>
  <c r="G878" i="14"/>
  <c r="K877" i="14"/>
  <c r="J877" i="14"/>
  <c r="I877" i="14"/>
  <c r="H877" i="14"/>
  <c r="G877" i="14"/>
  <c r="K876" i="14"/>
  <c r="J876" i="14"/>
  <c r="I876" i="14"/>
  <c r="H876" i="14"/>
  <c r="G876" i="14"/>
  <c r="K875" i="14"/>
  <c r="J875" i="14"/>
  <c r="I875" i="14"/>
  <c r="H875" i="14"/>
  <c r="G875" i="14"/>
  <c r="K874" i="14"/>
  <c r="J874" i="14"/>
  <c r="I874" i="14"/>
  <c r="H874" i="14"/>
  <c r="G874" i="14"/>
  <c r="K873" i="14"/>
  <c r="J873" i="14"/>
  <c r="I873" i="14"/>
  <c r="H873" i="14"/>
  <c r="G873" i="14"/>
  <c r="K872" i="14"/>
  <c r="J872" i="14"/>
  <c r="I872" i="14"/>
  <c r="H872" i="14"/>
  <c r="G872" i="14"/>
  <c r="K871" i="14"/>
  <c r="J871" i="14"/>
  <c r="I871" i="14"/>
  <c r="H871" i="14"/>
  <c r="G871" i="14"/>
  <c r="K870" i="14"/>
  <c r="J870" i="14"/>
  <c r="I870" i="14"/>
  <c r="H870" i="14"/>
  <c r="G870" i="14"/>
  <c r="K869" i="14"/>
  <c r="J869" i="14"/>
  <c r="I869" i="14"/>
  <c r="H869" i="14"/>
  <c r="G869" i="14"/>
  <c r="K867" i="14"/>
  <c r="J867" i="14"/>
  <c r="I867" i="14"/>
  <c r="H867" i="14"/>
  <c r="G867" i="14"/>
  <c r="K866" i="14"/>
  <c r="J866" i="14"/>
  <c r="I866" i="14"/>
  <c r="H866" i="14"/>
  <c r="G866" i="14"/>
  <c r="K865" i="14"/>
  <c r="J865" i="14"/>
  <c r="I865" i="14"/>
  <c r="H865" i="14"/>
  <c r="G865" i="14"/>
  <c r="K864" i="14"/>
  <c r="J864" i="14"/>
  <c r="I864" i="14"/>
  <c r="H864" i="14"/>
  <c r="G864" i="14"/>
  <c r="K863" i="14"/>
  <c r="J863" i="14"/>
  <c r="I863" i="14"/>
  <c r="H863" i="14"/>
  <c r="G863" i="14"/>
  <c r="K862" i="14"/>
  <c r="J862" i="14"/>
  <c r="I862" i="14"/>
  <c r="H862" i="14"/>
  <c r="G862" i="14"/>
  <c r="K861" i="14"/>
  <c r="J861" i="14"/>
  <c r="I861" i="14"/>
  <c r="H861" i="14"/>
  <c r="G861" i="14"/>
  <c r="K860" i="14"/>
  <c r="J860" i="14"/>
  <c r="I860" i="14"/>
  <c r="H860" i="14"/>
  <c r="G860" i="14"/>
  <c r="K859" i="14"/>
  <c r="J859" i="14"/>
  <c r="I859" i="14"/>
  <c r="H859" i="14"/>
  <c r="G859" i="14"/>
  <c r="K857" i="14"/>
  <c r="J857" i="14"/>
  <c r="I857" i="14"/>
  <c r="H857" i="14"/>
  <c r="G857" i="14"/>
  <c r="K856" i="14"/>
  <c r="J856" i="14"/>
  <c r="I856" i="14"/>
  <c r="H856" i="14"/>
  <c r="G856" i="14"/>
  <c r="K855" i="14"/>
  <c r="J855" i="14"/>
  <c r="I855" i="14"/>
  <c r="H855" i="14"/>
  <c r="G855" i="14"/>
  <c r="K854" i="14"/>
  <c r="J854" i="14"/>
  <c r="I854" i="14"/>
  <c r="H854" i="14"/>
  <c r="G854" i="14"/>
  <c r="K853" i="14"/>
  <c r="J853" i="14"/>
  <c r="I853" i="14"/>
  <c r="H853" i="14"/>
  <c r="G853" i="14"/>
  <c r="K852" i="14"/>
  <c r="J852" i="14"/>
  <c r="I852" i="14"/>
  <c r="H852" i="14"/>
  <c r="G852" i="14"/>
  <c r="K851" i="14"/>
  <c r="J851" i="14"/>
  <c r="I851" i="14"/>
  <c r="H851" i="14"/>
  <c r="G851" i="14"/>
  <c r="K850" i="14"/>
  <c r="J850" i="14"/>
  <c r="I850" i="14"/>
  <c r="H850" i="14"/>
  <c r="G850" i="14"/>
  <c r="K849" i="14"/>
  <c r="J849" i="14"/>
  <c r="I849" i="14"/>
  <c r="H849" i="14"/>
  <c r="G849" i="14"/>
  <c r="K848" i="14"/>
  <c r="J848" i="14"/>
  <c r="I848" i="14"/>
  <c r="H848" i="14"/>
  <c r="G848" i="14"/>
  <c r="K847" i="14"/>
  <c r="J847" i="14"/>
  <c r="I847" i="14"/>
  <c r="H847" i="14"/>
  <c r="G847" i="14"/>
  <c r="K846" i="14"/>
  <c r="J846" i="14"/>
  <c r="I846" i="14"/>
  <c r="H846" i="14"/>
  <c r="G846" i="14"/>
  <c r="K845" i="14"/>
  <c r="J845" i="14"/>
  <c r="I845" i="14"/>
  <c r="H845" i="14"/>
  <c r="G845" i="14"/>
  <c r="K844" i="14"/>
  <c r="J844" i="14"/>
  <c r="I844" i="14"/>
  <c r="H844" i="14"/>
  <c r="G844" i="14"/>
  <c r="K843" i="14"/>
  <c r="J843" i="14"/>
  <c r="I843" i="14"/>
  <c r="H843" i="14"/>
  <c r="G843" i="14"/>
  <c r="K842" i="14"/>
  <c r="J842" i="14"/>
  <c r="I842" i="14"/>
  <c r="H842" i="14"/>
  <c r="G842" i="14"/>
  <c r="K841" i="14"/>
  <c r="J841" i="14"/>
  <c r="I841" i="14"/>
  <c r="H841" i="14"/>
  <c r="G841" i="14"/>
  <c r="K840" i="14"/>
  <c r="J840" i="14"/>
  <c r="I840" i="14"/>
  <c r="H840" i="14"/>
  <c r="G840" i="14"/>
  <c r="K839" i="14"/>
  <c r="J839" i="14"/>
  <c r="I839" i="14"/>
  <c r="H839" i="14"/>
  <c r="G839" i="14"/>
  <c r="K837" i="14"/>
  <c r="J837" i="14"/>
  <c r="I837" i="14"/>
  <c r="H837" i="14"/>
  <c r="G837" i="14"/>
  <c r="K836" i="14"/>
  <c r="J836" i="14"/>
  <c r="I836" i="14"/>
  <c r="H836" i="14"/>
  <c r="G836" i="14"/>
  <c r="K835" i="14"/>
  <c r="J835" i="14"/>
  <c r="I835" i="14"/>
  <c r="H835" i="14"/>
  <c r="G835" i="14"/>
  <c r="K834" i="14"/>
  <c r="J834" i="14"/>
  <c r="I834" i="14"/>
  <c r="H834" i="14"/>
  <c r="G834" i="14"/>
  <c r="K833" i="14"/>
  <c r="J833" i="14"/>
  <c r="I833" i="14"/>
  <c r="H833" i="14"/>
  <c r="G833" i="14"/>
  <c r="K832" i="14"/>
  <c r="J832" i="14"/>
  <c r="I832" i="14"/>
  <c r="H832" i="14"/>
  <c r="G832" i="14"/>
  <c r="K831" i="14"/>
  <c r="J831" i="14"/>
  <c r="I831" i="14"/>
  <c r="H831" i="14"/>
  <c r="G831" i="14"/>
  <c r="K830" i="14"/>
  <c r="J830" i="14"/>
  <c r="I830" i="14"/>
  <c r="H830" i="14"/>
  <c r="G830" i="14"/>
  <c r="K829" i="14"/>
  <c r="J829" i="14"/>
  <c r="I829" i="14"/>
  <c r="H829" i="14"/>
  <c r="G829" i="14"/>
  <c r="K828" i="14"/>
  <c r="J828" i="14"/>
  <c r="I828" i="14"/>
  <c r="H828" i="14"/>
  <c r="G828" i="14"/>
  <c r="K827" i="14"/>
  <c r="J827" i="14"/>
  <c r="I827" i="14"/>
  <c r="H827" i="14"/>
  <c r="G827" i="14"/>
  <c r="K826" i="14"/>
  <c r="J826" i="14"/>
  <c r="I826" i="14"/>
  <c r="H826" i="14"/>
  <c r="G826" i="14"/>
  <c r="K825" i="14"/>
  <c r="J825" i="14"/>
  <c r="I825" i="14"/>
  <c r="H825" i="14"/>
  <c r="G825" i="14"/>
  <c r="K824" i="14"/>
  <c r="J824" i="14"/>
  <c r="I824" i="14"/>
  <c r="H824" i="14"/>
  <c r="G824" i="14"/>
  <c r="K822" i="14"/>
  <c r="J822" i="14"/>
  <c r="I822" i="14"/>
  <c r="H822" i="14"/>
  <c r="G822" i="14"/>
  <c r="K821" i="14"/>
  <c r="J821" i="14"/>
  <c r="I821" i="14"/>
  <c r="H821" i="14"/>
  <c r="G821" i="14"/>
  <c r="K820" i="14"/>
  <c r="J820" i="14"/>
  <c r="I820" i="14"/>
  <c r="H820" i="14"/>
  <c r="G820" i="14"/>
  <c r="K819" i="14"/>
  <c r="J819" i="14"/>
  <c r="I819" i="14"/>
  <c r="H819" i="14"/>
  <c r="G819" i="14"/>
  <c r="K818" i="14"/>
  <c r="J818" i="14"/>
  <c r="I818" i="14"/>
  <c r="H818" i="14"/>
  <c r="G818" i="14"/>
  <c r="K817" i="14"/>
  <c r="J817" i="14"/>
  <c r="I817" i="14"/>
  <c r="H817" i="14"/>
  <c r="G817" i="14"/>
  <c r="K816" i="14"/>
  <c r="J816" i="14"/>
  <c r="I816" i="14"/>
  <c r="H816" i="14"/>
  <c r="G816" i="14"/>
  <c r="K815" i="14"/>
  <c r="J815" i="14"/>
  <c r="I815" i="14"/>
  <c r="H815" i="14"/>
  <c r="G815" i="14"/>
  <c r="K814" i="14"/>
  <c r="J814" i="14"/>
  <c r="I814" i="14"/>
  <c r="H814" i="14"/>
  <c r="G814" i="14"/>
  <c r="K813" i="14"/>
  <c r="J813" i="14"/>
  <c r="I813" i="14"/>
  <c r="H813" i="14"/>
  <c r="G813" i="14"/>
  <c r="K812" i="14"/>
  <c r="J812" i="14"/>
  <c r="I812" i="14"/>
  <c r="H812" i="14"/>
  <c r="G812" i="14"/>
  <c r="K811" i="14"/>
  <c r="J811" i="14"/>
  <c r="I811" i="14"/>
  <c r="H811" i="14"/>
  <c r="G811" i="14"/>
  <c r="K810" i="14"/>
  <c r="J810" i="14"/>
  <c r="I810" i="14"/>
  <c r="H810" i="14"/>
  <c r="G810" i="14"/>
  <c r="K809" i="14"/>
  <c r="J809" i="14"/>
  <c r="I809" i="14"/>
  <c r="H809" i="14"/>
  <c r="G809" i="14"/>
  <c r="K807" i="14"/>
  <c r="J807" i="14"/>
  <c r="I807" i="14"/>
  <c r="H807" i="14"/>
  <c r="G807" i="14"/>
  <c r="K806" i="14"/>
  <c r="J806" i="14"/>
  <c r="I806" i="14"/>
  <c r="H806" i="14"/>
  <c r="G806" i="14"/>
  <c r="K805" i="14"/>
  <c r="J805" i="14"/>
  <c r="I805" i="14"/>
  <c r="H805" i="14"/>
  <c r="G805" i="14"/>
  <c r="K804" i="14"/>
  <c r="J804" i="14"/>
  <c r="I804" i="14"/>
  <c r="H804" i="14"/>
  <c r="G804" i="14"/>
  <c r="K803" i="14"/>
  <c r="J803" i="14"/>
  <c r="I803" i="14"/>
  <c r="H803" i="14"/>
  <c r="G803" i="14"/>
  <c r="K802" i="14"/>
  <c r="J802" i="14"/>
  <c r="I802" i="14"/>
  <c r="H802" i="14"/>
  <c r="G802" i="14"/>
  <c r="K801" i="14"/>
  <c r="J801" i="14"/>
  <c r="I801" i="14"/>
  <c r="H801" i="14"/>
  <c r="G801" i="14"/>
  <c r="K800" i="14"/>
  <c r="J800" i="14"/>
  <c r="I800" i="14"/>
  <c r="H800" i="14"/>
  <c r="G800" i="14"/>
  <c r="K799" i="14"/>
  <c r="J799" i="14"/>
  <c r="I799" i="14"/>
  <c r="H799" i="14"/>
  <c r="G799" i="14"/>
  <c r="K798" i="14"/>
  <c r="J798" i="14"/>
  <c r="I798" i="14"/>
  <c r="H798" i="14"/>
  <c r="G798" i="14"/>
  <c r="K797" i="14"/>
  <c r="J797" i="14"/>
  <c r="I797" i="14"/>
  <c r="H797" i="14"/>
  <c r="G797" i="14"/>
  <c r="K796" i="14"/>
  <c r="J796" i="14"/>
  <c r="I796" i="14"/>
  <c r="H796" i="14"/>
  <c r="G796" i="14"/>
  <c r="K795" i="14"/>
  <c r="J795" i="14"/>
  <c r="I795" i="14"/>
  <c r="H795" i="14"/>
  <c r="G795" i="14"/>
  <c r="K794" i="14"/>
  <c r="J794" i="14"/>
  <c r="I794" i="14"/>
  <c r="H794" i="14"/>
  <c r="G794" i="14"/>
  <c r="K793" i="14"/>
  <c r="J793" i="14"/>
  <c r="I793" i="14"/>
  <c r="H793" i="14"/>
  <c r="G793" i="14"/>
  <c r="K792" i="14"/>
  <c r="J792" i="14"/>
  <c r="I792" i="14"/>
  <c r="H792" i="14"/>
  <c r="G792" i="14"/>
  <c r="K791" i="14"/>
  <c r="J791" i="14"/>
  <c r="I791" i="14"/>
  <c r="H791" i="14"/>
  <c r="G791" i="14"/>
  <c r="K790" i="14"/>
  <c r="J790" i="14"/>
  <c r="I790" i="14"/>
  <c r="H790" i="14"/>
  <c r="G790" i="14"/>
  <c r="K789" i="14"/>
  <c r="J789" i="14"/>
  <c r="I789" i="14"/>
  <c r="H789" i="14"/>
  <c r="G789" i="14"/>
  <c r="K787" i="14"/>
  <c r="J787" i="14"/>
  <c r="I787" i="14"/>
  <c r="H787" i="14"/>
  <c r="G787" i="14"/>
  <c r="K786" i="14"/>
  <c r="J786" i="14"/>
  <c r="I786" i="14"/>
  <c r="H786" i="14"/>
  <c r="G786" i="14"/>
  <c r="K785" i="14"/>
  <c r="J785" i="14"/>
  <c r="I785" i="14"/>
  <c r="H785" i="14"/>
  <c r="G785" i="14"/>
  <c r="K784" i="14"/>
  <c r="J784" i="14"/>
  <c r="I784" i="14"/>
  <c r="H784" i="14"/>
  <c r="G784" i="14"/>
  <c r="K783" i="14"/>
  <c r="J783" i="14"/>
  <c r="I783" i="14"/>
  <c r="H783" i="14"/>
  <c r="G783" i="14"/>
  <c r="K782" i="14"/>
  <c r="J782" i="14"/>
  <c r="I782" i="14"/>
  <c r="H782" i="14"/>
  <c r="G782" i="14"/>
  <c r="K781" i="14"/>
  <c r="J781" i="14"/>
  <c r="I781" i="14"/>
  <c r="H781" i="14"/>
  <c r="G781" i="14"/>
  <c r="K780" i="14"/>
  <c r="J780" i="14"/>
  <c r="I780" i="14"/>
  <c r="H780" i="14"/>
  <c r="G780" i="14"/>
  <c r="K779" i="14"/>
  <c r="J779" i="14"/>
  <c r="I779" i="14"/>
  <c r="H779" i="14"/>
  <c r="G779" i="14"/>
  <c r="K778" i="14"/>
  <c r="J778" i="14"/>
  <c r="I778" i="14"/>
  <c r="H778" i="14"/>
  <c r="G778" i="14"/>
  <c r="K776" i="14"/>
  <c r="J776" i="14"/>
  <c r="I776" i="14"/>
  <c r="H776" i="14"/>
  <c r="G776" i="14"/>
  <c r="K775" i="14"/>
  <c r="J775" i="14"/>
  <c r="I775" i="14"/>
  <c r="H775" i="14"/>
  <c r="G775" i="14"/>
  <c r="K774" i="14"/>
  <c r="J774" i="14"/>
  <c r="I774" i="14"/>
  <c r="H774" i="14"/>
  <c r="G774" i="14"/>
  <c r="K773" i="14"/>
  <c r="J773" i="14"/>
  <c r="I773" i="14"/>
  <c r="H773" i="14"/>
  <c r="G773" i="14"/>
  <c r="K772" i="14"/>
  <c r="J772" i="14"/>
  <c r="I772" i="14"/>
  <c r="H772" i="14"/>
  <c r="G772" i="14"/>
  <c r="K771" i="14"/>
  <c r="J771" i="14"/>
  <c r="I771" i="14"/>
  <c r="H771" i="14"/>
  <c r="G771" i="14"/>
  <c r="K770" i="14"/>
  <c r="J770" i="14"/>
  <c r="I770" i="14"/>
  <c r="H770" i="14"/>
  <c r="G770" i="14"/>
  <c r="K769" i="14"/>
  <c r="J769" i="14"/>
  <c r="I769" i="14"/>
  <c r="H769" i="14"/>
  <c r="G769" i="14"/>
  <c r="K768" i="14"/>
  <c r="J768" i="14"/>
  <c r="I768" i="14"/>
  <c r="H768" i="14"/>
  <c r="G768" i="14"/>
  <c r="K767" i="14"/>
  <c r="J767" i="14"/>
  <c r="I767" i="14"/>
  <c r="H767" i="14"/>
  <c r="G767" i="14"/>
  <c r="K766" i="14"/>
  <c r="J766" i="14"/>
  <c r="I766" i="14"/>
  <c r="H766" i="14"/>
  <c r="G766" i="14"/>
  <c r="K765" i="14"/>
  <c r="J765" i="14"/>
  <c r="I765" i="14"/>
  <c r="H765" i="14"/>
  <c r="G765" i="14"/>
  <c r="K764" i="14"/>
  <c r="J764" i="14"/>
  <c r="I764" i="14"/>
  <c r="H764" i="14"/>
  <c r="G764" i="14"/>
  <c r="K762" i="14"/>
  <c r="J762" i="14"/>
  <c r="I762" i="14"/>
  <c r="H762" i="14"/>
  <c r="G762" i="14"/>
  <c r="K761" i="14"/>
  <c r="J761" i="14"/>
  <c r="I761" i="14"/>
  <c r="H761" i="14"/>
  <c r="G761" i="14"/>
  <c r="K760" i="14"/>
  <c r="J760" i="14"/>
  <c r="I760" i="14"/>
  <c r="H760" i="14"/>
  <c r="G760" i="14"/>
  <c r="K759" i="14"/>
  <c r="J759" i="14"/>
  <c r="I759" i="14"/>
  <c r="H759" i="14"/>
  <c r="G759" i="14"/>
  <c r="K758" i="14"/>
  <c r="J758" i="14"/>
  <c r="I758" i="14"/>
  <c r="H758" i="14"/>
  <c r="G758" i="14"/>
  <c r="K757" i="14"/>
  <c r="J757" i="14"/>
  <c r="I757" i="14"/>
  <c r="H757" i="14"/>
  <c r="G757" i="14"/>
  <c r="K756" i="14"/>
  <c r="J756" i="14"/>
  <c r="I756" i="14"/>
  <c r="H756" i="14"/>
  <c r="G756" i="14"/>
  <c r="K755" i="14"/>
  <c r="J755" i="14"/>
  <c r="I755" i="14"/>
  <c r="H755" i="14"/>
  <c r="G755" i="14"/>
  <c r="K754" i="14"/>
  <c r="J754" i="14"/>
  <c r="I754" i="14"/>
  <c r="H754" i="14"/>
  <c r="G754" i="14"/>
  <c r="K753" i="14"/>
  <c r="J753" i="14"/>
  <c r="I753" i="14"/>
  <c r="H753" i="14"/>
  <c r="G753" i="14"/>
  <c r="K752" i="14"/>
  <c r="J752" i="14"/>
  <c r="I752" i="14"/>
  <c r="H752" i="14"/>
  <c r="G752" i="14"/>
  <c r="K751" i="14"/>
  <c r="J751" i="14"/>
  <c r="I751" i="14"/>
  <c r="H751" i="14"/>
  <c r="G751" i="14"/>
  <c r="K749" i="14"/>
  <c r="J749" i="14"/>
  <c r="I749" i="14"/>
  <c r="H749" i="14"/>
  <c r="G749" i="14"/>
  <c r="K748" i="14"/>
  <c r="J748" i="14"/>
  <c r="I748" i="14"/>
  <c r="H748" i="14"/>
  <c r="G748" i="14"/>
  <c r="K747" i="14"/>
  <c r="J747" i="14"/>
  <c r="I747" i="14"/>
  <c r="H747" i="14"/>
  <c r="G747" i="14"/>
  <c r="K746" i="14"/>
  <c r="J746" i="14"/>
  <c r="I746" i="14"/>
  <c r="H746" i="14"/>
  <c r="G746" i="14"/>
  <c r="K745" i="14"/>
  <c r="J745" i="14"/>
  <c r="I745" i="14"/>
  <c r="H745" i="14"/>
  <c r="G745" i="14"/>
  <c r="K744" i="14"/>
  <c r="J744" i="14"/>
  <c r="I744" i="14"/>
  <c r="H744" i="14"/>
  <c r="G744" i="14"/>
  <c r="K743" i="14"/>
  <c r="J743" i="14"/>
  <c r="I743" i="14"/>
  <c r="H743" i="14"/>
  <c r="G743" i="14"/>
  <c r="K742" i="14"/>
  <c r="J742" i="14"/>
  <c r="I742" i="14"/>
  <c r="H742" i="14"/>
  <c r="G742" i="14"/>
  <c r="K741" i="14"/>
  <c r="J741" i="14"/>
  <c r="I741" i="14"/>
  <c r="H741" i="14"/>
  <c r="G741" i="14"/>
  <c r="K740" i="14"/>
  <c r="J740" i="14"/>
  <c r="I740" i="14"/>
  <c r="H740" i="14"/>
  <c r="G740" i="14"/>
  <c r="K739" i="14"/>
  <c r="J739" i="14"/>
  <c r="I739" i="14"/>
  <c r="H739" i="14"/>
  <c r="G739" i="14"/>
  <c r="K738" i="14"/>
  <c r="J738" i="14"/>
  <c r="I738" i="14"/>
  <c r="H738" i="14"/>
  <c r="G738" i="14"/>
  <c r="K737" i="14"/>
  <c r="J737" i="14"/>
  <c r="I737" i="14"/>
  <c r="H737" i="14"/>
  <c r="G737" i="14"/>
  <c r="K736" i="14"/>
  <c r="J736" i="14"/>
  <c r="I736" i="14"/>
  <c r="H736" i="14"/>
  <c r="G736" i="14"/>
  <c r="K735" i="14"/>
  <c r="J735" i="14"/>
  <c r="I735" i="14"/>
  <c r="H735" i="14"/>
  <c r="G735" i="14"/>
  <c r="K734" i="14"/>
  <c r="J734" i="14"/>
  <c r="I734" i="14"/>
  <c r="H734" i="14"/>
  <c r="G734" i="14"/>
  <c r="K733" i="14"/>
  <c r="J733" i="14"/>
  <c r="I733" i="14"/>
  <c r="H733" i="14"/>
  <c r="G733" i="14"/>
  <c r="K732" i="14"/>
  <c r="J732" i="14"/>
  <c r="I732" i="14"/>
  <c r="H732" i="14"/>
  <c r="G732" i="14"/>
  <c r="K731" i="14"/>
  <c r="J731" i="14"/>
  <c r="I731" i="14"/>
  <c r="H731" i="14"/>
  <c r="G731" i="14"/>
  <c r="K729" i="14"/>
  <c r="J729" i="14"/>
  <c r="I729" i="14"/>
  <c r="H729" i="14"/>
  <c r="G729" i="14"/>
  <c r="K728" i="14"/>
  <c r="J728" i="14"/>
  <c r="I728" i="14"/>
  <c r="H728" i="14"/>
  <c r="G728" i="14"/>
  <c r="K727" i="14"/>
  <c r="J727" i="14"/>
  <c r="I727" i="14"/>
  <c r="H727" i="14"/>
  <c r="G727" i="14"/>
  <c r="K726" i="14"/>
  <c r="J726" i="14"/>
  <c r="I726" i="14"/>
  <c r="H726" i="14"/>
  <c r="G726" i="14"/>
  <c r="K725" i="14"/>
  <c r="J725" i="14"/>
  <c r="I725" i="14"/>
  <c r="H725" i="14"/>
  <c r="G725" i="14"/>
  <c r="K724" i="14"/>
  <c r="J724" i="14"/>
  <c r="I724" i="14"/>
  <c r="H724" i="14"/>
  <c r="G724" i="14"/>
  <c r="K723" i="14"/>
  <c r="J723" i="14"/>
  <c r="I723" i="14"/>
  <c r="H723" i="14"/>
  <c r="G723" i="14"/>
  <c r="K722" i="14"/>
  <c r="J722" i="14"/>
  <c r="I722" i="14"/>
  <c r="H722" i="14"/>
  <c r="G722" i="14"/>
  <c r="K721" i="14"/>
  <c r="J721" i="14"/>
  <c r="I721" i="14"/>
  <c r="H721" i="14"/>
  <c r="G721" i="14"/>
  <c r="K720" i="14"/>
  <c r="J720" i="14"/>
  <c r="I720" i="14"/>
  <c r="H720" i="14"/>
  <c r="G720" i="14"/>
  <c r="K719" i="14"/>
  <c r="J719" i="14"/>
  <c r="I719" i="14"/>
  <c r="H719" i="14"/>
  <c r="G719" i="14"/>
  <c r="K718" i="14"/>
  <c r="J718" i="14"/>
  <c r="I718" i="14"/>
  <c r="H718" i="14"/>
  <c r="G718" i="14"/>
  <c r="K717" i="14"/>
  <c r="J717" i="14"/>
  <c r="I717" i="14"/>
  <c r="H717" i="14"/>
  <c r="G717" i="14"/>
  <c r="K716" i="14"/>
  <c r="J716" i="14"/>
  <c r="I716" i="14"/>
  <c r="H716" i="14"/>
  <c r="G716" i="14"/>
  <c r="K715" i="14"/>
  <c r="J715" i="14"/>
  <c r="I715" i="14"/>
  <c r="H715" i="14"/>
  <c r="G715" i="14"/>
  <c r="K714" i="14"/>
  <c r="J714" i="14"/>
  <c r="I714" i="14"/>
  <c r="H714" i="14"/>
  <c r="G714" i="14"/>
  <c r="K713" i="14"/>
  <c r="J713" i="14"/>
  <c r="I713" i="14"/>
  <c r="H713" i="14"/>
  <c r="G713" i="14"/>
  <c r="K712" i="14"/>
  <c r="J712" i="14"/>
  <c r="I712" i="14"/>
  <c r="H712" i="14"/>
  <c r="G712" i="14"/>
  <c r="K711" i="14"/>
  <c r="J711" i="14"/>
  <c r="I711" i="14"/>
  <c r="H711" i="14"/>
  <c r="G711" i="14"/>
  <c r="K710" i="14"/>
  <c r="J710" i="14"/>
  <c r="I710" i="14"/>
  <c r="H710" i="14"/>
  <c r="G710" i="14"/>
  <c r="K709" i="14"/>
  <c r="J709" i="14"/>
  <c r="I709" i="14"/>
  <c r="H709" i="14"/>
  <c r="G709" i="14"/>
  <c r="K708" i="14"/>
  <c r="J708" i="14"/>
  <c r="I708" i="14"/>
  <c r="H708" i="14"/>
  <c r="G708" i="14"/>
  <c r="K707" i="14"/>
  <c r="J707" i="14"/>
  <c r="I707" i="14"/>
  <c r="H707" i="14"/>
  <c r="G707" i="14"/>
  <c r="K706" i="14"/>
  <c r="J706" i="14"/>
  <c r="I706" i="14"/>
  <c r="H706" i="14"/>
  <c r="G706" i="14"/>
  <c r="K705" i="14"/>
  <c r="J705" i="14"/>
  <c r="I705" i="14"/>
  <c r="H705" i="14"/>
  <c r="G705" i="14"/>
  <c r="K704" i="14"/>
  <c r="J704" i="14"/>
  <c r="I704" i="14"/>
  <c r="H704" i="14"/>
  <c r="G704" i="14"/>
  <c r="K702" i="14"/>
  <c r="J702" i="14"/>
  <c r="I702" i="14"/>
  <c r="H702" i="14"/>
  <c r="G702" i="14"/>
  <c r="K701" i="14"/>
  <c r="J701" i="14"/>
  <c r="I701" i="14"/>
  <c r="H701" i="14"/>
  <c r="G701" i="14"/>
  <c r="K700" i="14"/>
  <c r="J700" i="14"/>
  <c r="I700" i="14"/>
  <c r="H700" i="14"/>
  <c r="G700" i="14"/>
  <c r="K699" i="14"/>
  <c r="J699" i="14"/>
  <c r="I699" i="14"/>
  <c r="H699" i="14"/>
  <c r="G699" i="14"/>
  <c r="K698" i="14"/>
  <c r="J698" i="14"/>
  <c r="I698" i="14"/>
  <c r="H698" i="14"/>
  <c r="G698" i="14"/>
  <c r="K697" i="14"/>
  <c r="J697" i="14"/>
  <c r="I697" i="14"/>
  <c r="H697" i="14"/>
  <c r="G697" i="14"/>
  <c r="K696" i="14"/>
  <c r="J696" i="14"/>
  <c r="I696" i="14"/>
  <c r="H696" i="14"/>
  <c r="G696" i="14"/>
  <c r="K695" i="14"/>
  <c r="J695" i="14"/>
  <c r="I695" i="14"/>
  <c r="H695" i="14"/>
  <c r="G695" i="14"/>
  <c r="K694" i="14"/>
  <c r="J694" i="14"/>
  <c r="I694" i="14"/>
  <c r="H694" i="14"/>
  <c r="G694" i="14"/>
  <c r="K693" i="14"/>
  <c r="J693" i="14"/>
  <c r="I693" i="14"/>
  <c r="H693" i="14"/>
  <c r="G693" i="14"/>
  <c r="K691" i="14"/>
  <c r="J691" i="14"/>
  <c r="I691" i="14"/>
  <c r="H691" i="14"/>
  <c r="G691" i="14"/>
  <c r="K690" i="14"/>
  <c r="J690" i="14"/>
  <c r="I690" i="14"/>
  <c r="H690" i="14"/>
  <c r="G690" i="14"/>
  <c r="K689" i="14"/>
  <c r="J689" i="14"/>
  <c r="I689" i="14"/>
  <c r="H689" i="14"/>
  <c r="G689" i="14"/>
  <c r="K688" i="14"/>
  <c r="J688" i="14"/>
  <c r="I688" i="14"/>
  <c r="H688" i="14"/>
  <c r="G688" i="14"/>
  <c r="K687" i="14"/>
  <c r="J687" i="14"/>
  <c r="I687" i="14"/>
  <c r="H687" i="14"/>
  <c r="G687" i="14"/>
  <c r="K686" i="14"/>
  <c r="J686" i="14"/>
  <c r="I686" i="14"/>
  <c r="H686" i="14"/>
  <c r="G686" i="14"/>
  <c r="K685" i="14"/>
  <c r="J685" i="14"/>
  <c r="I685" i="14"/>
  <c r="H685" i="14"/>
  <c r="G685" i="14"/>
  <c r="K684" i="14"/>
  <c r="J684" i="14"/>
  <c r="I684" i="14"/>
  <c r="H684" i="14"/>
  <c r="G684" i="14"/>
  <c r="K683" i="14"/>
  <c r="J683" i="14"/>
  <c r="I683" i="14"/>
  <c r="H683" i="14"/>
  <c r="G683" i="14"/>
  <c r="K682" i="14"/>
  <c r="J682" i="14"/>
  <c r="I682" i="14"/>
  <c r="H682" i="14"/>
  <c r="G682" i="14"/>
  <c r="K681" i="14"/>
  <c r="J681" i="14"/>
  <c r="I681" i="14"/>
  <c r="H681" i="14"/>
  <c r="G681" i="14"/>
  <c r="K680" i="14"/>
  <c r="J680" i="14"/>
  <c r="I680" i="14"/>
  <c r="H680" i="14"/>
  <c r="G680" i="14"/>
  <c r="K679" i="14"/>
  <c r="J679" i="14"/>
  <c r="I679" i="14"/>
  <c r="H679" i="14"/>
  <c r="G679" i="14"/>
  <c r="K678" i="14"/>
  <c r="J678" i="14"/>
  <c r="I678" i="14"/>
  <c r="H678" i="14"/>
  <c r="G678" i="14"/>
  <c r="K677" i="14"/>
  <c r="J677" i="14"/>
  <c r="I677" i="14"/>
  <c r="H677" i="14"/>
  <c r="G677" i="14"/>
  <c r="K676" i="14"/>
  <c r="J676" i="14"/>
  <c r="I676" i="14"/>
  <c r="H676" i="14"/>
  <c r="G676" i="14"/>
  <c r="K675" i="14"/>
  <c r="J675" i="14"/>
  <c r="I675" i="14"/>
  <c r="H675" i="14"/>
  <c r="G675" i="14"/>
  <c r="K674" i="14"/>
  <c r="J674" i="14"/>
  <c r="I674" i="14"/>
  <c r="H674" i="14"/>
  <c r="G674" i="14"/>
  <c r="K673" i="14"/>
  <c r="J673" i="14"/>
  <c r="I673" i="14"/>
  <c r="H673" i="14"/>
  <c r="G673" i="14"/>
  <c r="K671" i="14"/>
  <c r="J671" i="14"/>
  <c r="I671" i="14"/>
  <c r="H671" i="14"/>
  <c r="G671" i="14"/>
  <c r="K670" i="14"/>
  <c r="J670" i="14"/>
  <c r="I670" i="14"/>
  <c r="H670" i="14"/>
  <c r="G670" i="14"/>
  <c r="K669" i="14"/>
  <c r="J669" i="14"/>
  <c r="I669" i="14"/>
  <c r="H669" i="14"/>
  <c r="G669" i="14"/>
  <c r="K668" i="14"/>
  <c r="J668" i="14"/>
  <c r="I668" i="14"/>
  <c r="H668" i="14"/>
  <c r="G668" i="14"/>
  <c r="K667" i="14"/>
  <c r="J667" i="14"/>
  <c r="I667" i="14"/>
  <c r="H667" i="14"/>
  <c r="G667" i="14"/>
  <c r="K666" i="14"/>
  <c r="J666" i="14"/>
  <c r="I666" i="14"/>
  <c r="H666" i="14"/>
  <c r="G666" i="14"/>
  <c r="K665" i="14"/>
  <c r="J665" i="14"/>
  <c r="I665" i="14"/>
  <c r="H665" i="14"/>
  <c r="G665" i="14"/>
  <c r="K664" i="14"/>
  <c r="J664" i="14"/>
  <c r="I664" i="14"/>
  <c r="H664" i="14"/>
  <c r="G664" i="14"/>
  <c r="K663" i="14"/>
  <c r="J663" i="14"/>
  <c r="I663" i="14"/>
  <c r="H663" i="14"/>
  <c r="G663" i="14"/>
  <c r="K661" i="14"/>
  <c r="J661" i="14"/>
  <c r="I661" i="14"/>
  <c r="H661" i="14"/>
  <c r="G661" i="14"/>
  <c r="K660" i="14"/>
  <c r="J660" i="14"/>
  <c r="I660" i="14"/>
  <c r="H660" i="14"/>
  <c r="G660" i="14"/>
  <c r="K659" i="14"/>
  <c r="J659" i="14"/>
  <c r="I659" i="14"/>
  <c r="H659" i="14"/>
  <c r="G659" i="14"/>
  <c r="K658" i="14"/>
  <c r="J658" i="14"/>
  <c r="I658" i="14"/>
  <c r="H658" i="14"/>
  <c r="G658" i="14"/>
  <c r="K657" i="14"/>
  <c r="J657" i="14"/>
  <c r="I657" i="14"/>
  <c r="H657" i="14"/>
  <c r="G657" i="14"/>
  <c r="K656" i="14"/>
  <c r="J656" i="14"/>
  <c r="I656" i="14"/>
  <c r="H656" i="14"/>
  <c r="G656" i="14"/>
  <c r="K655" i="14"/>
  <c r="J655" i="14"/>
  <c r="I655" i="14"/>
  <c r="H655" i="14"/>
  <c r="G655" i="14"/>
  <c r="K654" i="14"/>
  <c r="J654" i="14"/>
  <c r="I654" i="14"/>
  <c r="H654" i="14"/>
  <c r="G654" i="14"/>
  <c r="K653" i="14"/>
  <c r="J653" i="14"/>
  <c r="I653" i="14"/>
  <c r="H653" i="14"/>
  <c r="G653" i="14"/>
  <c r="K652" i="14"/>
  <c r="J652" i="14"/>
  <c r="I652" i="14"/>
  <c r="H652" i="14"/>
  <c r="G652" i="14"/>
  <c r="K651" i="14"/>
  <c r="J651" i="14"/>
  <c r="I651" i="14"/>
  <c r="H651" i="14"/>
  <c r="G651" i="14"/>
  <c r="K650" i="14"/>
  <c r="J650" i="14"/>
  <c r="I650" i="14"/>
  <c r="H650" i="14"/>
  <c r="G650" i="14"/>
  <c r="K649" i="14"/>
  <c r="J649" i="14"/>
  <c r="I649" i="14"/>
  <c r="H649" i="14"/>
  <c r="G649" i="14"/>
  <c r="K648" i="14"/>
  <c r="J648" i="14"/>
  <c r="I648" i="14"/>
  <c r="H648" i="14"/>
  <c r="G648" i="14"/>
  <c r="K647" i="14"/>
  <c r="J647" i="14"/>
  <c r="I647" i="14"/>
  <c r="H647" i="14"/>
  <c r="G647" i="14"/>
  <c r="K646" i="14"/>
  <c r="J646" i="14"/>
  <c r="I646" i="14"/>
  <c r="H646" i="14"/>
  <c r="G646" i="14"/>
  <c r="K645" i="14"/>
  <c r="J645" i="14"/>
  <c r="I645" i="14"/>
  <c r="H645" i="14"/>
  <c r="G645" i="14"/>
  <c r="K644" i="14"/>
  <c r="J644" i="14"/>
  <c r="I644" i="14"/>
  <c r="H644" i="14"/>
  <c r="G644" i="14"/>
  <c r="K643" i="14"/>
  <c r="J643" i="14"/>
  <c r="I643" i="14"/>
  <c r="H643" i="14"/>
  <c r="G643" i="14"/>
  <c r="K642" i="14"/>
  <c r="J642" i="14"/>
  <c r="I642" i="14"/>
  <c r="H642" i="14"/>
  <c r="G642" i="14"/>
  <c r="K641" i="14"/>
  <c r="J641" i="14"/>
  <c r="I641" i="14"/>
  <c r="H641" i="14"/>
  <c r="G641" i="14"/>
  <c r="K640" i="14"/>
  <c r="J640" i="14"/>
  <c r="I640" i="14"/>
  <c r="H640" i="14"/>
  <c r="G640" i="14"/>
  <c r="K639" i="14"/>
  <c r="J639" i="14"/>
  <c r="I639" i="14"/>
  <c r="H639" i="14"/>
  <c r="G639" i="14"/>
  <c r="K637" i="14"/>
  <c r="J637" i="14"/>
  <c r="I637" i="14"/>
  <c r="H637" i="14"/>
  <c r="G637" i="14"/>
  <c r="K636" i="14"/>
  <c r="J636" i="14"/>
  <c r="I636" i="14"/>
  <c r="H636" i="14"/>
  <c r="G636" i="14"/>
  <c r="K635" i="14"/>
  <c r="J635" i="14"/>
  <c r="I635" i="14"/>
  <c r="H635" i="14"/>
  <c r="G635" i="14"/>
  <c r="K634" i="14"/>
  <c r="J634" i="14"/>
  <c r="I634" i="14"/>
  <c r="H634" i="14"/>
  <c r="G634" i="14"/>
  <c r="K633" i="14"/>
  <c r="J633" i="14"/>
  <c r="I633" i="14"/>
  <c r="H633" i="14"/>
  <c r="G633" i="14"/>
  <c r="K632" i="14"/>
  <c r="J632" i="14"/>
  <c r="I632" i="14"/>
  <c r="H632" i="14"/>
  <c r="G632" i="14"/>
  <c r="K631" i="14"/>
  <c r="J631" i="14"/>
  <c r="I631" i="14"/>
  <c r="H631" i="14"/>
  <c r="G631" i="14"/>
  <c r="K630" i="14"/>
  <c r="J630" i="14"/>
  <c r="I630" i="14"/>
  <c r="H630" i="14"/>
  <c r="G630" i="14"/>
  <c r="K629" i="14"/>
  <c r="J629" i="14"/>
  <c r="I629" i="14"/>
  <c r="H629" i="14"/>
  <c r="G629" i="14"/>
  <c r="K628" i="14"/>
  <c r="J628" i="14"/>
  <c r="I628" i="14"/>
  <c r="H628" i="14"/>
  <c r="G628" i="14"/>
  <c r="K627" i="14"/>
  <c r="J627" i="14"/>
  <c r="I627" i="14"/>
  <c r="H627" i="14"/>
  <c r="G627" i="14"/>
  <c r="K626" i="14"/>
  <c r="J626" i="14"/>
  <c r="I626" i="14"/>
  <c r="H626" i="14"/>
  <c r="G626" i="14"/>
  <c r="K625" i="14"/>
  <c r="J625" i="14"/>
  <c r="I625" i="14"/>
  <c r="H625" i="14"/>
  <c r="G625" i="14"/>
  <c r="K624" i="14"/>
  <c r="J624" i="14"/>
  <c r="I624" i="14"/>
  <c r="H624" i="14"/>
  <c r="G624" i="14"/>
  <c r="K623" i="14"/>
  <c r="J623" i="14"/>
  <c r="I623" i="14"/>
  <c r="H623" i="14"/>
  <c r="G623" i="14"/>
  <c r="K622" i="14"/>
  <c r="J622" i="14"/>
  <c r="I622" i="14"/>
  <c r="H622" i="14"/>
  <c r="G622" i="14"/>
  <c r="K621" i="14"/>
  <c r="J621" i="14"/>
  <c r="I621" i="14"/>
  <c r="H621" i="14"/>
  <c r="G621" i="14"/>
  <c r="K620" i="14"/>
  <c r="J620" i="14"/>
  <c r="I620" i="14"/>
  <c r="H620" i="14"/>
  <c r="G620" i="14"/>
  <c r="K619" i="14"/>
  <c r="J619" i="14"/>
  <c r="I619" i="14"/>
  <c r="H619" i="14"/>
  <c r="G619" i="14"/>
  <c r="K618" i="14"/>
  <c r="J618" i="14"/>
  <c r="I618" i="14"/>
  <c r="H618" i="14"/>
  <c r="G618" i="14"/>
  <c r="K617" i="14"/>
  <c r="J617" i="14"/>
  <c r="I617" i="14"/>
  <c r="H617" i="14"/>
  <c r="G617" i="14"/>
  <c r="K616" i="14"/>
  <c r="J616" i="14"/>
  <c r="I616" i="14"/>
  <c r="H616" i="14"/>
  <c r="G616" i="14"/>
  <c r="K615" i="14"/>
  <c r="J615" i="14"/>
  <c r="I615" i="14"/>
  <c r="H615" i="14"/>
  <c r="G615" i="14"/>
  <c r="K614" i="14"/>
  <c r="J614" i="14"/>
  <c r="I614" i="14"/>
  <c r="H614" i="14"/>
  <c r="G614" i="14"/>
  <c r="K613" i="14"/>
  <c r="J613" i="14"/>
  <c r="I613" i="14"/>
  <c r="H613" i="14"/>
  <c r="G613" i="14"/>
  <c r="K612" i="14"/>
  <c r="J612" i="14"/>
  <c r="I612" i="14"/>
  <c r="H612" i="14"/>
  <c r="G612" i="14"/>
  <c r="K611" i="14"/>
  <c r="J611" i="14"/>
  <c r="I611" i="14"/>
  <c r="H611" i="14"/>
  <c r="G611" i="14"/>
  <c r="K610" i="14"/>
  <c r="J610" i="14"/>
  <c r="I610" i="14"/>
  <c r="H610" i="14"/>
  <c r="G610" i="14"/>
  <c r="K609" i="14"/>
  <c r="J609" i="14"/>
  <c r="I609" i="14"/>
  <c r="H609" i="14"/>
  <c r="G609" i="14"/>
  <c r="K608" i="14"/>
  <c r="J608" i="14"/>
  <c r="I608" i="14"/>
  <c r="H608" i="14"/>
  <c r="G608" i="14"/>
  <c r="K606" i="14"/>
  <c r="J606" i="14"/>
  <c r="I606" i="14"/>
  <c r="H606" i="14"/>
  <c r="G606" i="14"/>
  <c r="K605" i="14"/>
  <c r="J605" i="14"/>
  <c r="I605" i="14"/>
  <c r="H605" i="14"/>
  <c r="G605" i="14"/>
  <c r="K604" i="14"/>
  <c r="J604" i="14"/>
  <c r="I604" i="14"/>
  <c r="H604" i="14"/>
  <c r="G604" i="14"/>
  <c r="K603" i="14"/>
  <c r="J603" i="14"/>
  <c r="I603" i="14"/>
  <c r="H603" i="14"/>
  <c r="G603" i="14"/>
  <c r="K602" i="14"/>
  <c r="J602" i="14"/>
  <c r="I602" i="14"/>
  <c r="H602" i="14"/>
  <c r="G602" i="14"/>
  <c r="K601" i="14"/>
  <c r="J601" i="14"/>
  <c r="I601" i="14"/>
  <c r="H601" i="14"/>
  <c r="G601" i="14"/>
  <c r="K600" i="14"/>
  <c r="J600" i="14"/>
  <c r="I600" i="14"/>
  <c r="H600" i="14"/>
  <c r="G600" i="14"/>
  <c r="K599" i="14"/>
  <c r="J599" i="14"/>
  <c r="I599" i="14"/>
  <c r="H599" i="14"/>
  <c r="G599" i="14"/>
  <c r="K598" i="14"/>
  <c r="J598" i="14"/>
  <c r="I598" i="14"/>
  <c r="H598" i="14"/>
  <c r="G598" i="14"/>
  <c r="K597" i="14"/>
  <c r="J597" i="14"/>
  <c r="I597" i="14"/>
  <c r="H597" i="14"/>
  <c r="G597" i="14"/>
  <c r="K596" i="14"/>
  <c r="J596" i="14"/>
  <c r="I596" i="14"/>
  <c r="H596" i="14"/>
  <c r="G596" i="14"/>
  <c r="K595" i="14"/>
  <c r="J595" i="14"/>
  <c r="I595" i="14"/>
  <c r="H595" i="14"/>
  <c r="G595" i="14"/>
  <c r="K594" i="14"/>
  <c r="J594" i="14"/>
  <c r="I594" i="14"/>
  <c r="H594" i="14"/>
  <c r="G594" i="14"/>
  <c r="K593" i="14"/>
  <c r="J593" i="14"/>
  <c r="I593" i="14"/>
  <c r="H593" i="14"/>
  <c r="G593" i="14"/>
  <c r="K592" i="14"/>
  <c r="J592" i="14"/>
  <c r="I592" i="14"/>
  <c r="H592" i="14"/>
  <c r="G592" i="14"/>
  <c r="K590" i="14"/>
  <c r="J590" i="14"/>
  <c r="I590" i="14"/>
  <c r="H590" i="14"/>
  <c r="G590" i="14"/>
  <c r="K589" i="14"/>
  <c r="J589" i="14"/>
  <c r="I589" i="14"/>
  <c r="H589" i="14"/>
  <c r="G589" i="14"/>
  <c r="K588" i="14"/>
  <c r="J588" i="14"/>
  <c r="I588" i="14"/>
  <c r="H588" i="14"/>
  <c r="G588" i="14"/>
  <c r="K587" i="14"/>
  <c r="J587" i="14"/>
  <c r="I587" i="14"/>
  <c r="H587" i="14"/>
  <c r="G587" i="14"/>
  <c r="K586" i="14"/>
  <c r="J586" i="14"/>
  <c r="I586" i="14"/>
  <c r="H586" i="14"/>
  <c r="G586" i="14"/>
  <c r="K585" i="14"/>
  <c r="J585" i="14"/>
  <c r="I585" i="14"/>
  <c r="H585" i="14"/>
  <c r="G585" i="14"/>
  <c r="K584" i="14"/>
  <c r="J584" i="14"/>
  <c r="I584" i="14"/>
  <c r="H584" i="14"/>
  <c r="G584" i="14"/>
  <c r="K583" i="14"/>
  <c r="J583" i="14"/>
  <c r="I583" i="14"/>
  <c r="H583" i="14"/>
  <c r="G583" i="14"/>
  <c r="K582" i="14"/>
  <c r="J582" i="14"/>
  <c r="I582" i="14"/>
  <c r="H582" i="14"/>
  <c r="G582" i="14"/>
  <c r="K581" i="14"/>
  <c r="J581" i="14"/>
  <c r="I581" i="14"/>
  <c r="H581" i="14"/>
  <c r="G581" i="14"/>
  <c r="K580" i="14"/>
  <c r="J580" i="14"/>
  <c r="I580" i="14"/>
  <c r="H580" i="14"/>
  <c r="G580" i="14"/>
  <c r="K579" i="14"/>
  <c r="J579" i="14"/>
  <c r="I579" i="14"/>
  <c r="H579" i="14"/>
  <c r="G579" i="14"/>
  <c r="K578" i="14"/>
  <c r="J578" i="14"/>
  <c r="I578" i="14"/>
  <c r="H578" i="14"/>
  <c r="G578" i="14"/>
  <c r="K577" i="14"/>
  <c r="J577" i="14"/>
  <c r="I577" i="14"/>
  <c r="H577" i="14"/>
  <c r="G577" i="14"/>
  <c r="K576" i="14"/>
  <c r="J576" i="14"/>
  <c r="I576" i="14"/>
  <c r="H576" i="14"/>
  <c r="G576" i="14"/>
  <c r="K575" i="14"/>
  <c r="J575" i="14"/>
  <c r="I575" i="14"/>
  <c r="H575" i="14"/>
  <c r="G575" i="14"/>
  <c r="K574" i="14"/>
  <c r="J574" i="14"/>
  <c r="I574" i="14"/>
  <c r="H574" i="14"/>
  <c r="G574" i="14"/>
  <c r="K573" i="14"/>
  <c r="J573" i="14"/>
  <c r="I573" i="14"/>
  <c r="H573" i="14"/>
  <c r="G573" i="14"/>
  <c r="K571" i="14"/>
  <c r="J571" i="14"/>
  <c r="I571" i="14"/>
  <c r="H571" i="14"/>
  <c r="G571" i="14"/>
  <c r="K570" i="14"/>
  <c r="J570" i="14"/>
  <c r="I570" i="14"/>
  <c r="H570" i="14"/>
  <c r="G570" i="14"/>
  <c r="K569" i="14"/>
  <c r="J569" i="14"/>
  <c r="I569" i="14"/>
  <c r="H569" i="14"/>
  <c r="G569" i="14"/>
  <c r="K568" i="14"/>
  <c r="J568" i="14"/>
  <c r="I568" i="14"/>
  <c r="H568" i="14"/>
  <c r="G568" i="14"/>
  <c r="K567" i="14"/>
  <c r="J567" i="14"/>
  <c r="I567" i="14"/>
  <c r="H567" i="14"/>
  <c r="G567" i="14"/>
  <c r="K566" i="14"/>
  <c r="J566" i="14"/>
  <c r="I566" i="14"/>
  <c r="H566" i="14"/>
  <c r="G566" i="14"/>
  <c r="K565" i="14"/>
  <c r="J565" i="14"/>
  <c r="I565" i="14"/>
  <c r="H565" i="14"/>
  <c r="G565" i="14"/>
  <c r="K564" i="14"/>
  <c r="J564" i="14"/>
  <c r="I564" i="14"/>
  <c r="H564" i="14"/>
  <c r="G564" i="14"/>
  <c r="K563" i="14"/>
  <c r="J563" i="14"/>
  <c r="I563" i="14"/>
  <c r="H563" i="14"/>
  <c r="G563" i="14"/>
  <c r="K562" i="14"/>
  <c r="J562" i="14"/>
  <c r="I562" i="14"/>
  <c r="H562" i="14"/>
  <c r="G562" i="14"/>
  <c r="K561" i="14"/>
  <c r="J561" i="14"/>
  <c r="I561" i="14"/>
  <c r="H561" i="14"/>
  <c r="G561" i="14"/>
  <c r="K560" i="14"/>
  <c r="J560" i="14"/>
  <c r="I560" i="14"/>
  <c r="H560" i="14"/>
  <c r="G560" i="14"/>
  <c r="K559" i="14"/>
  <c r="J559" i="14"/>
  <c r="I559" i="14"/>
  <c r="H559" i="14"/>
  <c r="G559" i="14"/>
  <c r="K558" i="14"/>
  <c r="J558" i="14"/>
  <c r="I558" i="14"/>
  <c r="H558" i="14"/>
  <c r="G558" i="14"/>
  <c r="K557" i="14"/>
  <c r="J557" i="14"/>
  <c r="I557" i="14"/>
  <c r="H557" i="14"/>
  <c r="G557" i="14"/>
  <c r="K556" i="14"/>
  <c r="J556" i="14"/>
  <c r="I556" i="14"/>
  <c r="H556" i="14"/>
  <c r="G556" i="14"/>
  <c r="K555" i="14"/>
  <c r="J555" i="14"/>
  <c r="I555" i="14"/>
  <c r="H555" i="14"/>
  <c r="G555" i="14"/>
  <c r="K554" i="14"/>
  <c r="J554" i="14"/>
  <c r="I554" i="14"/>
  <c r="H554" i="14"/>
  <c r="G554" i="14"/>
  <c r="K552" i="14"/>
  <c r="J552" i="14"/>
  <c r="I552" i="14"/>
  <c r="H552" i="14"/>
  <c r="G552" i="14"/>
  <c r="K551" i="14"/>
  <c r="J551" i="14"/>
  <c r="I551" i="14"/>
  <c r="H551" i="14"/>
  <c r="G551" i="14"/>
  <c r="K550" i="14"/>
  <c r="J550" i="14"/>
  <c r="I550" i="14"/>
  <c r="H550" i="14"/>
  <c r="G550" i="14"/>
  <c r="K549" i="14"/>
  <c r="J549" i="14"/>
  <c r="I549" i="14"/>
  <c r="H549" i="14"/>
  <c r="G549" i="14"/>
  <c r="K548" i="14"/>
  <c r="J548" i="14"/>
  <c r="I548" i="14"/>
  <c r="H548" i="14"/>
  <c r="G548" i="14"/>
  <c r="K547" i="14"/>
  <c r="J547" i="14"/>
  <c r="I547" i="14"/>
  <c r="H547" i="14"/>
  <c r="G547" i="14"/>
  <c r="K546" i="14"/>
  <c r="J546" i="14"/>
  <c r="I546" i="14"/>
  <c r="H546" i="14"/>
  <c r="G546" i="14"/>
  <c r="K545" i="14"/>
  <c r="J545" i="14"/>
  <c r="I545" i="14"/>
  <c r="H545" i="14"/>
  <c r="G545" i="14"/>
  <c r="K544" i="14"/>
  <c r="J544" i="14"/>
  <c r="I544" i="14"/>
  <c r="H544" i="14"/>
  <c r="G544" i="14"/>
  <c r="K543" i="14"/>
  <c r="J543" i="14"/>
  <c r="I543" i="14"/>
  <c r="H543" i="14"/>
  <c r="G543" i="14"/>
  <c r="K542" i="14"/>
  <c r="J542" i="14"/>
  <c r="I542" i="14"/>
  <c r="H542" i="14"/>
  <c r="G542" i="14"/>
  <c r="K541" i="14"/>
  <c r="J541" i="14"/>
  <c r="I541" i="14"/>
  <c r="H541" i="14"/>
  <c r="G541" i="14"/>
  <c r="K540" i="14"/>
  <c r="J540" i="14"/>
  <c r="I540" i="14"/>
  <c r="H540" i="14"/>
  <c r="G540" i="14"/>
  <c r="K538" i="14"/>
  <c r="J538" i="14"/>
  <c r="I538" i="14"/>
  <c r="H538" i="14"/>
  <c r="G538" i="14"/>
  <c r="K537" i="14"/>
  <c r="J537" i="14"/>
  <c r="I537" i="14"/>
  <c r="H537" i="14"/>
  <c r="G537" i="14"/>
  <c r="K536" i="14"/>
  <c r="J536" i="14"/>
  <c r="I536" i="14"/>
  <c r="H536" i="14"/>
  <c r="G536" i="14"/>
  <c r="K535" i="14"/>
  <c r="J535" i="14"/>
  <c r="I535" i="14"/>
  <c r="H535" i="14"/>
  <c r="G535" i="14"/>
  <c r="K534" i="14"/>
  <c r="J534" i="14"/>
  <c r="I534" i="14"/>
  <c r="H534" i="14"/>
  <c r="G534" i="14"/>
  <c r="K533" i="14"/>
  <c r="J533" i="14"/>
  <c r="I533" i="14"/>
  <c r="H533" i="14"/>
  <c r="G533" i="14"/>
  <c r="K532" i="14"/>
  <c r="J532" i="14"/>
  <c r="I532" i="14"/>
  <c r="H532" i="14"/>
  <c r="G532" i="14"/>
  <c r="K531" i="14"/>
  <c r="J531" i="14"/>
  <c r="I531" i="14"/>
  <c r="H531" i="14"/>
  <c r="G531" i="14"/>
  <c r="K530" i="14"/>
  <c r="J530" i="14"/>
  <c r="I530" i="14"/>
  <c r="H530" i="14"/>
  <c r="G530" i="14"/>
  <c r="K529" i="14"/>
  <c r="J529" i="14"/>
  <c r="I529" i="14"/>
  <c r="H529" i="14"/>
  <c r="G529" i="14"/>
  <c r="K528" i="14"/>
  <c r="J528" i="14"/>
  <c r="I528" i="14"/>
  <c r="H528" i="14"/>
  <c r="G528" i="14"/>
  <c r="K527" i="14"/>
  <c r="J527" i="14"/>
  <c r="I527" i="14"/>
  <c r="H527" i="14"/>
  <c r="G527" i="14"/>
  <c r="K526" i="14"/>
  <c r="J526" i="14"/>
  <c r="I526" i="14"/>
  <c r="H526" i="14"/>
  <c r="G526" i="14"/>
  <c r="K524" i="14"/>
  <c r="J524" i="14"/>
  <c r="I524" i="14"/>
  <c r="H524" i="14"/>
  <c r="G524" i="14"/>
  <c r="K523" i="14"/>
  <c r="J523" i="14"/>
  <c r="I523" i="14"/>
  <c r="H523" i="14"/>
  <c r="G523" i="14"/>
  <c r="K522" i="14"/>
  <c r="J522" i="14"/>
  <c r="I522" i="14"/>
  <c r="H522" i="14"/>
  <c r="G522" i="14"/>
  <c r="K521" i="14"/>
  <c r="J521" i="14"/>
  <c r="I521" i="14"/>
  <c r="H521" i="14"/>
  <c r="G521" i="14"/>
  <c r="K520" i="14"/>
  <c r="J520" i="14"/>
  <c r="I520" i="14"/>
  <c r="H520" i="14"/>
  <c r="G520" i="14"/>
  <c r="K519" i="14"/>
  <c r="J519" i="14"/>
  <c r="I519" i="14"/>
  <c r="H519" i="14"/>
  <c r="G519" i="14"/>
  <c r="K518" i="14"/>
  <c r="J518" i="14"/>
  <c r="I518" i="14"/>
  <c r="H518" i="14"/>
  <c r="G518" i="14"/>
  <c r="K517" i="14"/>
  <c r="J517" i="14"/>
  <c r="I517" i="14"/>
  <c r="H517" i="14"/>
  <c r="G517" i="14"/>
  <c r="K516" i="14"/>
  <c r="J516" i="14"/>
  <c r="I516" i="14"/>
  <c r="H516" i="14"/>
  <c r="G516" i="14"/>
  <c r="K515" i="14"/>
  <c r="J515" i="14"/>
  <c r="I515" i="14"/>
  <c r="H515" i="14"/>
  <c r="G515" i="14"/>
  <c r="K514" i="14"/>
  <c r="J514" i="14"/>
  <c r="I514" i="14"/>
  <c r="H514" i="14"/>
  <c r="G514" i="14"/>
  <c r="K513" i="14"/>
  <c r="J513" i="14"/>
  <c r="I513" i="14"/>
  <c r="H513" i="14"/>
  <c r="G513" i="14"/>
  <c r="K512" i="14"/>
  <c r="J512" i="14"/>
  <c r="I512" i="14"/>
  <c r="H512" i="14"/>
  <c r="G512" i="14"/>
  <c r="K511" i="14"/>
  <c r="J511" i="14"/>
  <c r="I511" i="14"/>
  <c r="H511" i="14"/>
  <c r="G511" i="14"/>
  <c r="K510" i="14"/>
  <c r="J510" i="14"/>
  <c r="I510" i="14"/>
  <c r="H510" i="14"/>
  <c r="G510" i="14"/>
  <c r="K509" i="14"/>
  <c r="J509" i="14"/>
  <c r="I509" i="14"/>
  <c r="H509" i="14"/>
  <c r="G509" i="14"/>
  <c r="K508" i="14"/>
  <c r="J508" i="14"/>
  <c r="I508" i="14"/>
  <c r="H508" i="14"/>
  <c r="G508" i="14"/>
  <c r="K507" i="14"/>
  <c r="J507" i="14"/>
  <c r="I507" i="14"/>
  <c r="H507" i="14"/>
  <c r="G507" i="14"/>
  <c r="K506" i="14"/>
  <c r="J506" i="14"/>
  <c r="I506" i="14"/>
  <c r="H506" i="14"/>
  <c r="G506" i="14"/>
  <c r="K505" i="14"/>
  <c r="J505" i="14"/>
  <c r="I505" i="14"/>
  <c r="H505" i="14"/>
  <c r="G505" i="14"/>
  <c r="K504" i="14"/>
  <c r="J504" i="14"/>
  <c r="I504" i="14"/>
  <c r="H504" i="14"/>
  <c r="G504" i="14"/>
  <c r="K503" i="14"/>
  <c r="J503" i="14"/>
  <c r="I503" i="14"/>
  <c r="H503" i="14"/>
  <c r="G503" i="14"/>
  <c r="K502" i="14"/>
  <c r="J502" i="14"/>
  <c r="I502" i="14"/>
  <c r="H502" i="14"/>
  <c r="G502" i="14"/>
  <c r="K501" i="14"/>
  <c r="J501" i="14"/>
  <c r="I501" i="14"/>
  <c r="H501" i="14"/>
  <c r="G501" i="14"/>
  <c r="K500" i="14"/>
  <c r="J500" i="14"/>
  <c r="I500" i="14"/>
  <c r="H500" i="14"/>
  <c r="G500" i="14"/>
  <c r="K499" i="14"/>
  <c r="J499" i="14"/>
  <c r="I499" i="14"/>
  <c r="H499" i="14"/>
  <c r="G499" i="14"/>
  <c r="K498" i="14"/>
  <c r="J498" i="14"/>
  <c r="I498" i="14"/>
  <c r="H498" i="14"/>
  <c r="G498" i="14"/>
  <c r="K497" i="14"/>
  <c r="J497" i="14"/>
  <c r="I497" i="14"/>
  <c r="H497" i="14"/>
  <c r="G497" i="14"/>
  <c r="K496" i="14"/>
  <c r="J496" i="14"/>
  <c r="I496" i="14"/>
  <c r="H496" i="14"/>
  <c r="G496" i="14"/>
  <c r="K495" i="14"/>
  <c r="J495" i="14"/>
  <c r="I495" i="14"/>
  <c r="H495" i="14"/>
  <c r="G495" i="14"/>
  <c r="K494" i="14"/>
  <c r="J494" i="14"/>
  <c r="I494" i="14"/>
  <c r="H494" i="14"/>
  <c r="G494" i="14"/>
  <c r="K493" i="14"/>
  <c r="J493" i="14"/>
  <c r="I493" i="14"/>
  <c r="H493" i="14"/>
  <c r="G493" i="14"/>
  <c r="K492" i="14"/>
  <c r="J492" i="14"/>
  <c r="I492" i="14"/>
  <c r="H492" i="14"/>
  <c r="G492" i="14"/>
  <c r="K491" i="14"/>
  <c r="J491" i="14"/>
  <c r="I491" i="14"/>
  <c r="H491" i="14"/>
  <c r="G491" i="14"/>
  <c r="K490" i="14"/>
  <c r="J490" i="14"/>
  <c r="I490" i="14"/>
  <c r="H490" i="14"/>
  <c r="G490" i="14"/>
  <c r="K489" i="14"/>
  <c r="J489" i="14"/>
  <c r="I489" i="14"/>
  <c r="H489" i="14"/>
  <c r="G489" i="14"/>
  <c r="K488" i="14"/>
  <c r="J488" i="14"/>
  <c r="I488" i="14"/>
  <c r="H488" i="14"/>
  <c r="G488" i="14"/>
  <c r="K487" i="14"/>
  <c r="J487" i="14"/>
  <c r="I487" i="14"/>
  <c r="H487" i="14"/>
  <c r="G487" i="14"/>
  <c r="K486" i="14"/>
  <c r="J486" i="14"/>
  <c r="I486" i="14"/>
  <c r="H486" i="14"/>
  <c r="G486" i="14"/>
  <c r="K485" i="14"/>
  <c r="J485" i="14"/>
  <c r="I485" i="14"/>
  <c r="H485" i="14"/>
  <c r="G485" i="14"/>
  <c r="K484" i="14"/>
  <c r="J484" i="14"/>
  <c r="I484" i="14"/>
  <c r="H484" i="14"/>
  <c r="G484" i="14"/>
  <c r="K481" i="14"/>
  <c r="J481" i="14"/>
  <c r="I481" i="14"/>
  <c r="H481" i="14"/>
  <c r="G481" i="14"/>
  <c r="K480" i="14"/>
  <c r="J480" i="14"/>
  <c r="I480" i="14"/>
  <c r="H480" i="14"/>
  <c r="G480" i="14"/>
  <c r="K479" i="14"/>
  <c r="J479" i="14"/>
  <c r="I479" i="14"/>
  <c r="H479" i="14"/>
  <c r="G479" i="14"/>
  <c r="K478" i="14"/>
  <c r="J478" i="14"/>
  <c r="I478" i="14"/>
  <c r="H478" i="14"/>
  <c r="G478" i="14"/>
  <c r="K477" i="14"/>
  <c r="J477" i="14"/>
  <c r="I477" i="14"/>
  <c r="H477" i="14"/>
  <c r="G477" i="14"/>
  <c r="K476" i="14"/>
  <c r="J476" i="14"/>
  <c r="I476" i="14"/>
  <c r="H476" i="14"/>
  <c r="G476" i="14"/>
  <c r="K474" i="14"/>
  <c r="J474" i="14"/>
  <c r="I474" i="14"/>
  <c r="H474" i="14"/>
  <c r="G474" i="14"/>
  <c r="K473" i="14"/>
  <c r="J473" i="14"/>
  <c r="I473" i="14"/>
  <c r="H473" i="14"/>
  <c r="G473" i="14"/>
  <c r="K472" i="14"/>
  <c r="J472" i="14"/>
  <c r="I472" i="14"/>
  <c r="H472" i="14"/>
  <c r="G472" i="14"/>
  <c r="K471" i="14"/>
  <c r="J471" i="14"/>
  <c r="I471" i="14"/>
  <c r="H471" i="14"/>
  <c r="G471" i="14"/>
  <c r="K470" i="14"/>
  <c r="J470" i="14"/>
  <c r="I470" i="14"/>
  <c r="H470" i="14"/>
  <c r="G470" i="14"/>
  <c r="K469" i="14"/>
  <c r="J469" i="14"/>
  <c r="I469" i="14"/>
  <c r="H469" i="14"/>
  <c r="G469" i="14"/>
  <c r="K468" i="14"/>
  <c r="J468" i="14"/>
  <c r="I468" i="14"/>
  <c r="H468" i="14"/>
  <c r="G468" i="14"/>
  <c r="K467" i="14"/>
  <c r="J467" i="14"/>
  <c r="I467" i="14"/>
  <c r="H467" i="14"/>
  <c r="G467" i="14"/>
  <c r="K466" i="14"/>
  <c r="J466" i="14"/>
  <c r="I466" i="14"/>
  <c r="H466" i="14"/>
  <c r="G466" i="14"/>
  <c r="K465" i="14"/>
  <c r="J465" i="14"/>
  <c r="I465" i="14"/>
  <c r="H465" i="14"/>
  <c r="G465" i="14"/>
  <c r="K464" i="14"/>
  <c r="J464" i="14"/>
  <c r="I464" i="14"/>
  <c r="H464" i="14"/>
  <c r="G464" i="14"/>
  <c r="K463" i="14"/>
  <c r="J463" i="14"/>
  <c r="I463" i="14"/>
  <c r="H463" i="14"/>
  <c r="G463" i="14"/>
  <c r="K462" i="14"/>
  <c r="J462" i="14"/>
  <c r="I462" i="14"/>
  <c r="H462" i="14"/>
  <c r="G462" i="14"/>
  <c r="K461" i="14"/>
  <c r="J461" i="14"/>
  <c r="I461" i="14"/>
  <c r="H461" i="14"/>
  <c r="G461" i="14"/>
  <c r="K460" i="14"/>
  <c r="J460" i="14"/>
  <c r="I460" i="14"/>
  <c r="H460" i="14"/>
  <c r="G460" i="14"/>
  <c r="K459" i="14"/>
  <c r="J459" i="14"/>
  <c r="I459" i="14"/>
  <c r="H459" i="14"/>
  <c r="G459" i="14"/>
  <c r="K458" i="14"/>
  <c r="J458" i="14"/>
  <c r="I458" i="14"/>
  <c r="H458" i="14"/>
  <c r="G458" i="14"/>
  <c r="K457" i="14"/>
  <c r="J457" i="14"/>
  <c r="I457" i="14"/>
  <c r="H457" i="14"/>
  <c r="G457" i="14"/>
  <c r="K456" i="14"/>
  <c r="J456" i="14"/>
  <c r="I456" i="14"/>
  <c r="H456" i="14"/>
  <c r="G456" i="14"/>
  <c r="K455" i="14"/>
  <c r="J455" i="14"/>
  <c r="I455" i="14"/>
  <c r="H455" i="14"/>
  <c r="G455" i="14"/>
  <c r="K453" i="14"/>
  <c r="J453" i="14"/>
  <c r="I453" i="14"/>
  <c r="H453" i="14"/>
  <c r="G453" i="14"/>
  <c r="K452" i="14"/>
  <c r="J452" i="14"/>
  <c r="I452" i="14"/>
  <c r="H452" i="14"/>
  <c r="G452" i="14"/>
  <c r="K451" i="14"/>
  <c r="J451" i="14"/>
  <c r="I451" i="14"/>
  <c r="H451" i="14"/>
  <c r="G451" i="14"/>
  <c r="K450" i="14"/>
  <c r="J450" i="14"/>
  <c r="I450" i="14"/>
  <c r="H450" i="14"/>
  <c r="G450" i="14"/>
  <c r="K449" i="14"/>
  <c r="J449" i="14"/>
  <c r="I449" i="14"/>
  <c r="H449" i="14"/>
  <c r="G449" i="14"/>
  <c r="K448" i="14"/>
  <c r="J448" i="14"/>
  <c r="I448" i="14"/>
  <c r="H448" i="14"/>
  <c r="G448" i="14"/>
  <c r="K447" i="14"/>
  <c r="J447" i="14"/>
  <c r="I447" i="14"/>
  <c r="H447" i="14"/>
  <c r="G447" i="14"/>
  <c r="K446" i="14"/>
  <c r="J446" i="14"/>
  <c r="I446" i="14"/>
  <c r="H446" i="14"/>
  <c r="G446" i="14"/>
  <c r="K445" i="14"/>
  <c r="J445" i="14"/>
  <c r="I445" i="14"/>
  <c r="H445" i="14"/>
  <c r="G445" i="14"/>
  <c r="K444" i="14"/>
  <c r="J444" i="14"/>
  <c r="I444" i="14"/>
  <c r="H444" i="14"/>
  <c r="G444" i="14"/>
  <c r="K443" i="14"/>
  <c r="J443" i="14"/>
  <c r="I443" i="14"/>
  <c r="H443" i="14"/>
  <c r="G443" i="14"/>
  <c r="K442" i="14"/>
  <c r="J442" i="14"/>
  <c r="I442" i="14"/>
  <c r="H442" i="14"/>
  <c r="G442" i="14"/>
  <c r="K441" i="14"/>
  <c r="J441" i="14"/>
  <c r="I441" i="14"/>
  <c r="H441" i="14"/>
  <c r="G441" i="14"/>
  <c r="K440" i="14"/>
  <c r="J440" i="14"/>
  <c r="I440" i="14"/>
  <c r="H440" i="14"/>
  <c r="G440" i="14"/>
  <c r="K439" i="14"/>
  <c r="J439" i="14"/>
  <c r="I439" i="14"/>
  <c r="H439" i="14"/>
  <c r="G439" i="14"/>
  <c r="K438" i="14"/>
  <c r="J438" i="14"/>
  <c r="I438" i="14"/>
  <c r="H438" i="14"/>
  <c r="G438" i="14"/>
  <c r="K437" i="14"/>
  <c r="J437" i="14"/>
  <c r="I437" i="14"/>
  <c r="H437" i="14"/>
  <c r="G437" i="14"/>
  <c r="K436" i="14"/>
  <c r="J436" i="14"/>
  <c r="I436" i="14"/>
  <c r="H436" i="14"/>
  <c r="G436" i="14"/>
  <c r="K434" i="14"/>
  <c r="J434" i="14"/>
  <c r="I434" i="14"/>
  <c r="H434" i="14"/>
  <c r="G434" i="14"/>
  <c r="K433" i="14"/>
  <c r="J433" i="14"/>
  <c r="I433" i="14"/>
  <c r="H433" i="14"/>
  <c r="G433" i="14"/>
  <c r="K432" i="14"/>
  <c r="J432" i="14"/>
  <c r="I432" i="14"/>
  <c r="H432" i="14"/>
  <c r="G432" i="14"/>
  <c r="K431" i="14"/>
  <c r="J431" i="14"/>
  <c r="I431" i="14"/>
  <c r="H431" i="14"/>
  <c r="G431" i="14"/>
  <c r="K430" i="14"/>
  <c r="J430" i="14"/>
  <c r="I430" i="14"/>
  <c r="H430" i="14"/>
  <c r="G430" i="14"/>
  <c r="K429" i="14"/>
  <c r="J429" i="14"/>
  <c r="I429" i="14"/>
  <c r="H429" i="14"/>
  <c r="G429" i="14"/>
  <c r="K428" i="14"/>
  <c r="J428" i="14"/>
  <c r="I428" i="14"/>
  <c r="H428" i="14"/>
  <c r="G428" i="14"/>
  <c r="K427" i="14"/>
  <c r="J427" i="14"/>
  <c r="I427" i="14"/>
  <c r="H427" i="14"/>
  <c r="G427" i="14"/>
  <c r="K426" i="14"/>
  <c r="J426" i="14"/>
  <c r="I426" i="14"/>
  <c r="H426" i="14"/>
  <c r="G426" i="14"/>
  <c r="K425" i="14"/>
  <c r="J425" i="14"/>
  <c r="I425" i="14"/>
  <c r="H425" i="14"/>
  <c r="G425" i="14"/>
  <c r="K423" i="14"/>
  <c r="J423" i="14"/>
  <c r="I423" i="14"/>
  <c r="H423" i="14"/>
  <c r="G423" i="14"/>
  <c r="K422" i="14"/>
  <c r="J422" i="14"/>
  <c r="I422" i="14"/>
  <c r="H422" i="14"/>
  <c r="G422" i="14"/>
  <c r="K421" i="14"/>
  <c r="J421" i="14"/>
  <c r="I421" i="14"/>
  <c r="H421" i="14"/>
  <c r="G421" i="14"/>
  <c r="K420" i="14"/>
  <c r="J420" i="14"/>
  <c r="I420" i="14"/>
  <c r="H420" i="14"/>
  <c r="G420" i="14"/>
  <c r="K419" i="14"/>
  <c r="J419" i="14"/>
  <c r="I419" i="14"/>
  <c r="H419" i="14"/>
  <c r="G419" i="14"/>
  <c r="K418" i="14"/>
  <c r="J418" i="14"/>
  <c r="I418" i="14"/>
  <c r="H418" i="14"/>
  <c r="G418" i="14"/>
  <c r="K417" i="14"/>
  <c r="J417" i="14"/>
  <c r="I417" i="14"/>
  <c r="H417" i="14"/>
  <c r="G417" i="14"/>
  <c r="K416" i="14"/>
  <c r="J416" i="14"/>
  <c r="I416" i="14"/>
  <c r="H416" i="14"/>
  <c r="G416" i="14"/>
  <c r="K415" i="14"/>
  <c r="J415" i="14"/>
  <c r="I415" i="14"/>
  <c r="H415" i="14"/>
  <c r="G415" i="14"/>
  <c r="K414" i="14"/>
  <c r="J414" i="14"/>
  <c r="I414" i="14"/>
  <c r="H414" i="14"/>
  <c r="G414" i="14"/>
  <c r="K412" i="14"/>
  <c r="J412" i="14"/>
  <c r="I412" i="14"/>
  <c r="H412" i="14"/>
  <c r="G412" i="14"/>
  <c r="K411" i="14"/>
  <c r="J411" i="14"/>
  <c r="I411" i="14"/>
  <c r="H411" i="14"/>
  <c r="G411" i="14"/>
  <c r="K410" i="14"/>
  <c r="J410" i="14"/>
  <c r="I410" i="14"/>
  <c r="H410" i="14"/>
  <c r="G410" i="14"/>
  <c r="K409" i="14"/>
  <c r="J409" i="14"/>
  <c r="I409" i="14"/>
  <c r="H409" i="14"/>
  <c r="G409" i="14"/>
  <c r="K408" i="14"/>
  <c r="J408" i="14"/>
  <c r="I408" i="14"/>
  <c r="H408" i="14"/>
  <c r="G408" i="14"/>
  <c r="K407" i="14"/>
  <c r="J407" i="14"/>
  <c r="I407" i="14"/>
  <c r="H407" i="14"/>
  <c r="G407" i="14"/>
  <c r="K406" i="14"/>
  <c r="J406" i="14"/>
  <c r="I406" i="14"/>
  <c r="H406" i="14"/>
  <c r="G406" i="14"/>
  <c r="K405" i="14"/>
  <c r="J405" i="14"/>
  <c r="I405" i="14"/>
  <c r="H405" i="14"/>
  <c r="G405" i="14"/>
  <c r="K404" i="14"/>
  <c r="J404" i="14"/>
  <c r="I404" i="14"/>
  <c r="H404" i="14"/>
  <c r="G404" i="14"/>
  <c r="K403" i="14"/>
  <c r="J403" i="14"/>
  <c r="I403" i="14"/>
  <c r="H403" i="14"/>
  <c r="G403" i="14"/>
  <c r="K401" i="14"/>
  <c r="J401" i="14"/>
  <c r="I401" i="14"/>
  <c r="H401" i="14"/>
  <c r="G401" i="14"/>
  <c r="K400" i="14"/>
  <c r="J400" i="14"/>
  <c r="I400" i="14"/>
  <c r="H400" i="14"/>
  <c r="G400" i="14"/>
  <c r="K399" i="14"/>
  <c r="J399" i="14"/>
  <c r="I399" i="14"/>
  <c r="H399" i="14"/>
  <c r="G399" i="14"/>
  <c r="K398" i="14"/>
  <c r="J398" i="14"/>
  <c r="I398" i="14"/>
  <c r="H398" i="14"/>
  <c r="G398" i="14"/>
  <c r="K397" i="14"/>
  <c r="J397" i="14"/>
  <c r="I397" i="14"/>
  <c r="H397" i="14"/>
  <c r="G397" i="14"/>
  <c r="K396" i="14"/>
  <c r="J396" i="14"/>
  <c r="I396" i="14"/>
  <c r="H396" i="14"/>
  <c r="G396" i="14"/>
  <c r="K395" i="14"/>
  <c r="J395" i="14"/>
  <c r="I395" i="14"/>
  <c r="H395" i="14"/>
  <c r="G395" i="14"/>
  <c r="K394" i="14"/>
  <c r="J394" i="14"/>
  <c r="I394" i="14"/>
  <c r="H394" i="14"/>
  <c r="G394" i="14"/>
  <c r="K393" i="14"/>
  <c r="J393" i="14"/>
  <c r="I393" i="14"/>
  <c r="H393" i="14"/>
  <c r="G393" i="14"/>
  <c r="K392" i="14"/>
  <c r="J392" i="14"/>
  <c r="I392" i="14"/>
  <c r="H392" i="14"/>
  <c r="G392" i="14"/>
  <c r="K391" i="14"/>
  <c r="J391" i="14"/>
  <c r="I391" i="14"/>
  <c r="H391" i="14"/>
  <c r="G391" i="14"/>
  <c r="K390" i="14"/>
  <c r="J390" i="14"/>
  <c r="I390" i="14"/>
  <c r="H390" i="14"/>
  <c r="G390" i="14"/>
  <c r="K389" i="14"/>
  <c r="J389" i="14"/>
  <c r="I389" i="14"/>
  <c r="H389" i="14"/>
  <c r="G389" i="14"/>
  <c r="K388" i="14"/>
  <c r="J388" i="14"/>
  <c r="I388" i="14"/>
  <c r="H388" i="14"/>
  <c r="G388" i="14"/>
  <c r="K387" i="14"/>
  <c r="J387" i="14"/>
  <c r="I387" i="14"/>
  <c r="H387" i="14"/>
  <c r="G387" i="14"/>
  <c r="K386" i="14"/>
  <c r="J386" i="14"/>
  <c r="I386" i="14"/>
  <c r="H386" i="14"/>
  <c r="G386" i="14"/>
  <c r="K385" i="14"/>
  <c r="J385" i="14"/>
  <c r="I385" i="14"/>
  <c r="H385" i="14"/>
  <c r="G385" i="14"/>
  <c r="K384" i="14"/>
  <c r="J384" i="14"/>
  <c r="I384" i="14"/>
  <c r="H384" i="14"/>
  <c r="G384" i="14"/>
  <c r="K383" i="14"/>
  <c r="J383" i="14"/>
  <c r="I383" i="14"/>
  <c r="H383" i="14"/>
  <c r="G383" i="14"/>
  <c r="K381" i="14"/>
  <c r="J381" i="14"/>
  <c r="I381" i="14"/>
  <c r="H381" i="14"/>
  <c r="G381" i="14"/>
  <c r="K380" i="14"/>
  <c r="J380" i="14"/>
  <c r="I380" i="14"/>
  <c r="H380" i="14"/>
  <c r="G380" i="14"/>
  <c r="K379" i="14"/>
  <c r="J379" i="14"/>
  <c r="I379" i="14"/>
  <c r="H379" i="14"/>
  <c r="G379" i="14"/>
  <c r="K378" i="14"/>
  <c r="J378" i="14"/>
  <c r="I378" i="14"/>
  <c r="H378" i="14"/>
  <c r="G378" i="14"/>
  <c r="K377" i="14"/>
  <c r="J377" i="14"/>
  <c r="I377" i="14"/>
  <c r="H377" i="14"/>
  <c r="G377" i="14"/>
  <c r="K376" i="14"/>
  <c r="J376" i="14"/>
  <c r="I376" i="14"/>
  <c r="H376" i="14"/>
  <c r="G376" i="14"/>
  <c r="K375" i="14"/>
  <c r="J375" i="14"/>
  <c r="I375" i="14"/>
  <c r="H375" i="14"/>
  <c r="G375" i="14"/>
  <c r="K374" i="14"/>
  <c r="J374" i="14"/>
  <c r="I374" i="14"/>
  <c r="H374" i="14"/>
  <c r="G374" i="14"/>
  <c r="K373" i="14"/>
  <c r="J373" i="14"/>
  <c r="I373" i="14"/>
  <c r="H373" i="14"/>
  <c r="G373" i="14"/>
  <c r="K372" i="14"/>
  <c r="J372" i="14"/>
  <c r="I372" i="14"/>
  <c r="H372" i="14"/>
  <c r="G372" i="14"/>
  <c r="K371" i="14"/>
  <c r="J371" i="14"/>
  <c r="I371" i="14"/>
  <c r="H371" i="14"/>
  <c r="G371" i="14"/>
  <c r="K369" i="14"/>
  <c r="J369" i="14"/>
  <c r="I369" i="14"/>
  <c r="H369" i="14"/>
  <c r="G369" i="14"/>
  <c r="K368" i="14"/>
  <c r="J368" i="14"/>
  <c r="I368" i="14"/>
  <c r="H368" i="14"/>
  <c r="G368" i="14"/>
  <c r="K367" i="14"/>
  <c r="J367" i="14"/>
  <c r="I367" i="14"/>
  <c r="H367" i="14"/>
  <c r="G367" i="14"/>
  <c r="K366" i="14"/>
  <c r="J366" i="14"/>
  <c r="I366" i="14"/>
  <c r="H366" i="14"/>
  <c r="G366" i="14"/>
  <c r="K365" i="14"/>
  <c r="J365" i="14"/>
  <c r="I365" i="14"/>
  <c r="H365" i="14"/>
  <c r="G365" i="14"/>
  <c r="K364" i="14"/>
  <c r="J364" i="14"/>
  <c r="I364" i="14"/>
  <c r="H364" i="14"/>
  <c r="G364" i="14"/>
  <c r="K363" i="14"/>
  <c r="J363" i="14"/>
  <c r="I363" i="14"/>
  <c r="H363" i="14"/>
  <c r="G363" i="14"/>
  <c r="K362" i="14"/>
  <c r="J362" i="14"/>
  <c r="I362" i="14"/>
  <c r="H362" i="14"/>
  <c r="G362" i="14"/>
  <c r="K361" i="14"/>
  <c r="J361" i="14"/>
  <c r="I361" i="14"/>
  <c r="H361" i="14"/>
  <c r="G361" i="14"/>
  <c r="K360" i="14"/>
  <c r="J360" i="14"/>
  <c r="I360" i="14"/>
  <c r="H360" i="14"/>
  <c r="G360" i="14"/>
  <c r="K359" i="14"/>
  <c r="J359" i="14"/>
  <c r="I359" i="14"/>
  <c r="H359" i="14"/>
  <c r="G359" i="14"/>
  <c r="K358" i="14"/>
  <c r="J358" i="14"/>
  <c r="I358" i="14"/>
  <c r="H358" i="14"/>
  <c r="G358" i="14"/>
  <c r="K357" i="14"/>
  <c r="J357" i="14"/>
  <c r="I357" i="14"/>
  <c r="H357" i="14"/>
  <c r="G357" i="14"/>
  <c r="K356" i="14"/>
  <c r="J356" i="14"/>
  <c r="I356" i="14"/>
  <c r="H356" i="14"/>
  <c r="G356" i="14"/>
  <c r="K355" i="14"/>
  <c r="J355" i="14"/>
  <c r="I355" i="14"/>
  <c r="H355" i="14"/>
  <c r="G355" i="14"/>
  <c r="K354" i="14"/>
  <c r="J354" i="14"/>
  <c r="I354" i="14"/>
  <c r="H354" i="14"/>
  <c r="G354" i="14"/>
  <c r="K353" i="14"/>
  <c r="J353" i="14"/>
  <c r="I353" i="14"/>
  <c r="H353" i="14"/>
  <c r="G353" i="14"/>
  <c r="K352" i="14"/>
  <c r="J352" i="14"/>
  <c r="I352" i="14"/>
  <c r="H352" i="14"/>
  <c r="G352" i="14"/>
  <c r="K351" i="14"/>
  <c r="J351" i="14"/>
  <c r="I351" i="14"/>
  <c r="H351" i="14"/>
  <c r="G351" i="14"/>
  <c r="K350" i="14"/>
  <c r="J350" i="14"/>
  <c r="I350" i="14"/>
  <c r="H350" i="14"/>
  <c r="G350" i="14"/>
  <c r="K348" i="14"/>
  <c r="J348" i="14"/>
  <c r="I348" i="14"/>
  <c r="H348" i="14"/>
  <c r="G348" i="14"/>
  <c r="K347" i="14"/>
  <c r="J347" i="14"/>
  <c r="I347" i="14"/>
  <c r="H347" i="14"/>
  <c r="G347" i="14"/>
  <c r="K346" i="14"/>
  <c r="J346" i="14"/>
  <c r="I346" i="14"/>
  <c r="H346" i="14"/>
  <c r="G346" i="14"/>
  <c r="K345" i="14"/>
  <c r="J345" i="14"/>
  <c r="I345" i="14"/>
  <c r="H345" i="14"/>
  <c r="G345" i="14"/>
  <c r="K344" i="14"/>
  <c r="J344" i="14"/>
  <c r="I344" i="14"/>
  <c r="H344" i="14"/>
  <c r="G344" i="14"/>
  <c r="K343" i="14"/>
  <c r="J343" i="14"/>
  <c r="I343" i="14"/>
  <c r="H343" i="14"/>
  <c r="G343" i="14"/>
  <c r="K342" i="14"/>
  <c r="J342" i="14"/>
  <c r="I342" i="14"/>
  <c r="H342" i="14"/>
  <c r="G342" i="14"/>
  <c r="K341" i="14"/>
  <c r="J341" i="14"/>
  <c r="I341" i="14"/>
  <c r="H341" i="14"/>
  <c r="G341" i="14"/>
  <c r="K340" i="14"/>
  <c r="J340" i="14"/>
  <c r="I340" i="14"/>
  <c r="H340" i="14"/>
  <c r="G340" i="14"/>
  <c r="K339" i="14"/>
  <c r="J339" i="14"/>
  <c r="I339" i="14"/>
  <c r="H339" i="14"/>
  <c r="G339" i="14"/>
  <c r="K338" i="14"/>
  <c r="J338" i="14"/>
  <c r="I338" i="14"/>
  <c r="H338" i="14"/>
  <c r="G338" i="14"/>
  <c r="K337" i="14"/>
  <c r="J337" i="14"/>
  <c r="I337" i="14"/>
  <c r="H337" i="14"/>
  <c r="G337" i="14"/>
  <c r="K336" i="14"/>
  <c r="J336" i="14"/>
  <c r="I336" i="14"/>
  <c r="H336" i="14"/>
  <c r="G336" i="14"/>
  <c r="K334" i="14"/>
  <c r="J334" i="14"/>
  <c r="I334" i="14"/>
  <c r="H334" i="14"/>
  <c r="G334" i="14"/>
  <c r="K333" i="14"/>
  <c r="J333" i="14"/>
  <c r="I333" i="14"/>
  <c r="H333" i="14"/>
  <c r="G333" i="14"/>
  <c r="K332" i="14"/>
  <c r="J332" i="14"/>
  <c r="I332" i="14"/>
  <c r="H332" i="14"/>
  <c r="G332" i="14"/>
  <c r="K331" i="14"/>
  <c r="J331" i="14"/>
  <c r="I331" i="14"/>
  <c r="H331" i="14"/>
  <c r="G331" i="14"/>
  <c r="K330" i="14"/>
  <c r="J330" i="14"/>
  <c r="I330" i="14"/>
  <c r="H330" i="14"/>
  <c r="G330" i="14"/>
  <c r="K329" i="14"/>
  <c r="J329" i="14"/>
  <c r="I329" i="14"/>
  <c r="H329" i="14"/>
  <c r="G329" i="14"/>
  <c r="K328" i="14"/>
  <c r="J328" i="14"/>
  <c r="I328" i="14"/>
  <c r="H328" i="14"/>
  <c r="G328" i="14"/>
  <c r="K327" i="14"/>
  <c r="J327" i="14"/>
  <c r="I327" i="14"/>
  <c r="H327" i="14"/>
  <c r="G327" i="14"/>
  <c r="K326" i="14"/>
  <c r="J326" i="14"/>
  <c r="I326" i="14"/>
  <c r="H326" i="14"/>
  <c r="G326" i="14"/>
  <c r="K325" i="14"/>
  <c r="J325" i="14"/>
  <c r="I325" i="14"/>
  <c r="H325" i="14"/>
  <c r="G325" i="14"/>
  <c r="K324" i="14"/>
  <c r="J324" i="14"/>
  <c r="I324" i="14"/>
  <c r="H324" i="14"/>
  <c r="G324" i="14"/>
  <c r="K323" i="14"/>
  <c r="J323" i="14"/>
  <c r="I323" i="14"/>
  <c r="H323" i="14"/>
  <c r="G323" i="14"/>
  <c r="K322" i="14"/>
  <c r="J322" i="14"/>
  <c r="I322" i="14"/>
  <c r="H322" i="14"/>
  <c r="G322" i="14"/>
  <c r="K321" i="14"/>
  <c r="J321" i="14"/>
  <c r="I321" i="14"/>
  <c r="H321" i="14"/>
  <c r="G321" i="14"/>
  <c r="K320" i="14"/>
  <c r="J320" i="14"/>
  <c r="I320" i="14"/>
  <c r="H320" i="14"/>
  <c r="G320" i="14"/>
  <c r="K319" i="14"/>
  <c r="J319" i="14"/>
  <c r="I319" i="14"/>
  <c r="H319" i="14"/>
  <c r="G319" i="14"/>
  <c r="K317" i="14"/>
  <c r="J317" i="14"/>
  <c r="I317" i="14"/>
  <c r="H317" i="14"/>
  <c r="G317" i="14"/>
  <c r="K316" i="14"/>
  <c r="J316" i="14"/>
  <c r="I316" i="14"/>
  <c r="H316" i="14"/>
  <c r="G316" i="14"/>
  <c r="K315" i="14"/>
  <c r="J315" i="14"/>
  <c r="I315" i="14"/>
  <c r="H315" i="14"/>
  <c r="G315" i="14"/>
  <c r="K314" i="14"/>
  <c r="J314" i="14"/>
  <c r="I314" i="14"/>
  <c r="H314" i="14"/>
  <c r="G314" i="14"/>
  <c r="K313" i="14"/>
  <c r="J313" i="14"/>
  <c r="I313" i="14"/>
  <c r="H313" i="14"/>
  <c r="G313" i="14"/>
  <c r="K312" i="14"/>
  <c r="J312" i="14"/>
  <c r="I312" i="14"/>
  <c r="H312" i="14"/>
  <c r="G312" i="14"/>
  <c r="K311" i="14"/>
  <c r="J311" i="14"/>
  <c r="I311" i="14"/>
  <c r="H311" i="14"/>
  <c r="G311" i="14"/>
  <c r="K310" i="14"/>
  <c r="J310" i="14"/>
  <c r="I310" i="14"/>
  <c r="H310" i="14"/>
  <c r="G310" i="14"/>
  <c r="K309" i="14"/>
  <c r="J309" i="14"/>
  <c r="I309" i="14"/>
  <c r="H309" i="14"/>
  <c r="G309" i="14"/>
  <c r="K308" i="14"/>
  <c r="J308" i="14"/>
  <c r="I308" i="14"/>
  <c r="H308" i="14"/>
  <c r="G308" i="14"/>
  <c r="K307" i="14"/>
  <c r="J307" i="14"/>
  <c r="I307" i="14"/>
  <c r="H307" i="14"/>
  <c r="G307" i="14"/>
  <c r="K306" i="14"/>
  <c r="J306" i="14"/>
  <c r="I306" i="14"/>
  <c r="H306" i="14"/>
  <c r="G306" i="14"/>
  <c r="K305" i="14"/>
  <c r="J305" i="14"/>
  <c r="I305" i="14"/>
  <c r="H305" i="14"/>
  <c r="G305" i="14"/>
  <c r="K304" i="14"/>
  <c r="J304" i="14"/>
  <c r="I304" i="14"/>
  <c r="H304" i="14"/>
  <c r="G304" i="14"/>
  <c r="K303" i="14"/>
  <c r="J303" i="14"/>
  <c r="I303" i="14"/>
  <c r="H303" i="14"/>
  <c r="G303" i="14"/>
  <c r="K302" i="14"/>
  <c r="J302" i="14"/>
  <c r="I302" i="14"/>
  <c r="H302" i="14"/>
  <c r="G302" i="14"/>
  <c r="K301" i="14"/>
  <c r="J301" i="14"/>
  <c r="I301" i="14"/>
  <c r="H301" i="14"/>
  <c r="G301" i="14"/>
  <c r="K300" i="14"/>
  <c r="J300" i="14"/>
  <c r="I300" i="14"/>
  <c r="H300" i="14"/>
  <c r="G300" i="14"/>
  <c r="K299" i="14"/>
  <c r="J299" i="14"/>
  <c r="I299" i="14"/>
  <c r="H299" i="14"/>
  <c r="G299" i="14"/>
  <c r="K298" i="14"/>
  <c r="J298" i="14"/>
  <c r="I298" i="14"/>
  <c r="H298" i="14"/>
  <c r="G298" i="14"/>
  <c r="K297" i="14"/>
  <c r="J297" i="14"/>
  <c r="I297" i="14"/>
  <c r="H297" i="14"/>
  <c r="G297" i="14"/>
  <c r="K295" i="14"/>
  <c r="J295" i="14"/>
  <c r="I295" i="14"/>
  <c r="H295" i="14"/>
  <c r="G295" i="14"/>
  <c r="K294" i="14"/>
  <c r="J294" i="14"/>
  <c r="I294" i="14"/>
  <c r="H294" i="14"/>
  <c r="G294" i="14"/>
  <c r="K293" i="14"/>
  <c r="J293" i="14"/>
  <c r="I293" i="14"/>
  <c r="H293" i="14"/>
  <c r="G293" i="14"/>
  <c r="K292" i="14"/>
  <c r="J292" i="14"/>
  <c r="I292" i="14"/>
  <c r="H292" i="14"/>
  <c r="G292" i="14"/>
  <c r="K291" i="14"/>
  <c r="J291" i="14"/>
  <c r="I291" i="14"/>
  <c r="H291" i="14"/>
  <c r="G291" i="14"/>
  <c r="K290" i="14"/>
  <c r="J290" i="14"/>
  <c r="I290" i="14"/>
  <c r="H290" i="14"/>
  <c r="G290" i="14"/>
  <c r="K289" i="14"/>
  <c r="J289" i="14"/>
  <c r="I289" i="14"/>
  <c r="H289" i="14"/>
  <c r="G289" i="14"/>
  <c r="K288" i="14"/>
  <c r="J288" i="14"/>
  <c r="I288" i="14"/>
  <c r="H288" i="14"/>
  <c r="G288" i="14"/>
  <c r="K287" i="14"/>
  <c r="J287" i="14"/>
  <c r="I287" i="14"/>
  <c r="H287" i="14"/>
  <c r="G287" i="14"/>
  <c r="K286" i="14"/>
  <c r="J286" i="14"/>
  <c r="I286" i="14"/>
  <c r="H286" i="14"/>
  <c r="G286" i="14"/>
  <c r="K284" i="14"/>
  <c r="J284" i="14"/>
  <c r="I284" i="14"/>
  <c r="H284" i="14"/>
  <c r="G284" i="14"/>
  <c r="K283" i="14"/>
  <c r="J283" i="14"/>
  <c r="I283" i="14"/>
  <c r="H283" i="14"/>
  <c r="G283" i="14"/>
  <c r="K282" i="14"/>
  <c r="J282" i="14"/>
  <c r="I282" i="14"/>
  <c r="H282" i="14"/>
  <c r="G282" i="14"/>
  <c r="K281" i="14"/>
  <c r="J281" i="14"/>
  <c r="I281" i="14"/>
  <c r="H281" i="14"/>
  <c r="G281" i="14"/>
  <c r="K280" i="14"/>
  <c r="J280" i="14"/>
  <c r="I280" i="14"/>
  <c r="H280" i="14"/>
  <c r="G280" i="14"/>
  <c r="K279" i="14"/>
  <c r="J279" i="14"/>
  <c r="I279" i="14"/>
  <c r="H279" i="14"/>
  <c r="G279" i="14"/>
  <c r="K278" i="14"/>
  <c r="J278" i="14"/>
  <c r="I278" i="14"/>
  <c r="H278" i="14"/>
  <c r="G278" i="14"/>
  <c r="K277" i="14"/>
  <c r="J277" i="14"/>
  <c r="I277" i="14"/>
  <c r="H277" i="14"/>
  <c r="G277" i="14"/>
  <c r="K276" i="14"/>
  <c r="J276" i="14"/>
  <c r="I276" i="14"/>
  <c r="H276" i="14"/>
  <c r="G276" i="14"/>
  <c r="K275" i="14"/>
  <c r="J275" i="14"/>
  <c r="I275" i="14"/>
  <c r="H275" i="14"/>
  <c r="G275" i="14"/>
  <c r="K273" i="14"/>
  <c r="J273" i="14"/>
  <c r="I273" i="14"/>
  <c r="H273" i="14"/>
  <c r="G273" i="14"/>
  <c r="K272" i="14"/>
  <c r="J272" i="14"/>
  <c r="I272" i="14"/>
  <c r="H272" i="14"/>
  <c r="G272" i="14"/>
  <c r="K271" i="14"/>
  <c r="J271" i="14"/>
  <c r="I271" i="14"/>
  <c r="H271" i="14"/>
  <c r="G271" i="14"/>
  <c r="K270" i="14"/>
  <c r="J270" i="14"/>
  <c r="I270" i="14"/>
  <c r="H270" i="14"/>
  <c r="G270" i="14"/>
  <c r="K269" i="14"/>
  <c r="J269" i="14"/>
  <c r="I269" i="14"/>
  <c r="H269" i="14"/>
  <c r="G269" i="14"/>
  <c r="K268" i="14"/>
  <c r="J268" i="14"/>
  <c r="I268" i="14"/>
  <c r="H268" i="14"/>
  <c r="G268" i="14"/>
  <c r="K267" i="14"/>
  <c r="J267" i="14"/>
  <c r="I267" i="14"/>
  <c r="H267" i="14"/>
  <c r="G267" i="14"/>
  <c r="K266" i="14"/>
  <c r="J266" i="14"/>
  <c r="I266" i="14"/>
  <c r="H266" i="14"/>
  <c r="G266" i="14"/>
  <c r="K265" i="14"/>
  <c r="J265" i="14"/>
  <c r="I265" i="14"/>
  <c r="H265" i="14"/>
  <c r="G265" i="14"/>
  <c r="K264" i="14"/>
  <c r="J264" i="14"/>
  <c r="I264" i="14"/>
  <c r="H264" i="14"/>
  <c r="G264" i="14"/>
  <c r="K263" i="14"/>
  <c r="J263" i="14"/>
  <c r="I263" i="14"/>
  <c r="H263" i="14"/>
  <c r="G263" i="14"/>
  <c r="K262" i="14"/>
  <c r="J262" i="14"/>
  <c r="I262" i="14"/>
  <c r="H262" i="14"/>
  <c r="G262" i="14"/>
  <c r="K261" i="14"/>
  <c r="J261" i="14"/>
  <c r="I261" i="14"/>
  <c r="H261" i="14"/>
  <c r="G261" i="14"/>
  <c r="K260" i="14"/>
  <c r="J260" i="14"/>
  <c r="I260" i="14"/>
  <c r="H260" i="14"/>
  <c r="G260" i="14"/>
  <c r="K259" i="14"/>
  <c r="J259" i="14"/>
  <c r="I259" i="14"/>
  <c r="H259" i="14"/>
  <c r="G259" i="14"/>
  <c r="K257" i="14"/>
  <c r="J257" i="14"/>
  <c r="I257" i="14"/>
  <c r="H257" i="14"/>
  <c r="G257" i="14"/>
  <c r="K256" i="14"/>
  <c r="J256" i="14"/>
  <c r="I256" i="14"/>
  <c r="H256" i="14"/>
  <c r="G256" i="14"/>
  <c r="K255" i="14"/>
  <c r="J255" i="14"/>
  <c r="I255" i="14"/>
  <c r="H255" i="14"/>
  <c r="G255" i="14"/>
  <c r="K254" i="14"/>
  <c r="J254" i="14"/>
  <c r="I254" i="14"/>
  <c r="H254" i="14"/>
  <c r="G254" i="14"/>
  <c r="K253" i="14"/>
  <c r="J253" i="14"/>
  <c r="I253" i="14"/>
  <c r="H253" i="14"/>
  <c r="G253" i="14"/>
  <c r="K252" i="14"/>
  <c r="J252" i="14"/>
  <c r="I252" i="14"/>
  <c r="H252" i="14"/>
  <c r="G252" i="14"/>
  <c r="K251" i="14"/>
  <c r="J251" i="14"/>
  <c r="I251" i="14"/>
  <c r="H251" i="14"/>
  <c r="G251" i="14"/>
  <c r="K250" i="14"/>
  <c r="J250" i="14"/>
  <c r="I250" i="14"/>
  <c r="H250" i="14"/>
  <c r="G250" i="14"/>
  <c r="K249" i="14"/>
  <c r="J249" i="14"/>
  <c r="I249" i="14"/>
  <c r="H249" i="14"/>
  <c r="G249" i="14"/>
  <c r="K248" i="14"/>
  <c r="J248" i="14"/>
  <c r="I248" i="14"/>
  <c r="H248" i="14"/>
  <c r="G248" i="14"/>
  <c r="K247" i="14"/>
  <c r="J247" i="14"/>
  <c r="I247" i="14"/>
  <c r="H247" i="14"/>
  <c r="G247" i="14"/>
  <c r="K246" i="14"/>
  <c r="J246" i="14"/>
  <c r="I246" i="14"/>
  <c r="H246" i="14"/>
  <c r="G246" i="14"/>
  <c r="K245" i="14"/>
  <c r="J245" i="14"/>
  <c r="I245" i="14"/>
  <c r="H245" i="14"/>
  <c r="G245" i="14"/>
  <c r="K244" i="14"/>
  <c r="J244" i="14"/>
  <c r="I244" i="14"/>
  <c r="H244" i="14"/>
  <c r="G244" i="14"/>
  <c r="K243" i="14"/>
  <c r="J243" i="14"/>
  <c r="I243" i="14"/>
  <c r="H243" i="14"/>
  <c r="G243" i="14"/>
  <c r="K242" i="14"/>
  <c r="J242" i="14"/>
  <c r="I242" i="14"/>
  <c r="H242" i="14"/>
  <c r="G242" i="14"/>
  <c r="K241" i="14"/>
  <c r="J241" i="14"/>
  <c r="I241" i="14"/>
  <c r="H241" i="14"/>
  <c r="G241" i="14"/>
  <c r="K240" i="14"/>
  <c r="J240" i="14"/>
  <c r="I240" i="14"/>
  <c r="H240" i="14"/>
  <c r="G240" i="14"/>
  <c r="K239" i="14"/>
  <c r="J239" i="14"/>
  <c r="I239" i="14"/>
  <c r="H239" i="14"/>
  <c r="G239" i="14"/>
  <c r="K237" i="14"/>
  <c r="J237" i="14"/>
  <c r="I237" i="14"/>
  <c r="H237" i="14"/>
  <c r="G237" i="14"/>
  <c r="K236" i="14"/>
  <c r="J236" i="14"/>
  <c r="I236" i="14"/>
  <c r="H236" i="14"/>
  <c r="G236" i="14"/>
  <c r="K235" i="14"/>
  <c r="J235" i="14"/>
  <c r="I235" i="14"/>
  <c r="H235" i="14"/>
  <c r="G235" i="14"/>
  <c r="K234" i="14"/>
  <c r="J234" i="14"/>
  <c r="I234" i="14"/>
  <c r="H234" i="14"/>
  <c r="G234" i="14"/>
  <c r="K233" i="14"/>
  <c r="J233" i="14"/>
  <c r="I233" i="14"/>
  <c r="H233" i="14"/>
  <c r="G233" i="14"/>
  <c r="K232" i="14"/>
  <c r="J232" i="14"/>
  <c r="I232" i="14"/>
  <c r="H232" i="14"/>
  <c r="G232" i="14"/>
  <c r="K231" i="14"/>
  <c r="J231" i="14"/>
  <c r="I231" i="14"/>
  <c r="H231" i="14"/>
  <c r="G231" i="14"/>
  <c r="K230" i="14"/>
  <c r="J230" i="14"/>
  <c r="I230" i="14"/>
  <c r="H230" i="14"/>
  <c r="G230" i="14"/>
  <c r="K229" i="14"/>
  <c r="J229" i="14"/>
  <c r="I229" i="14"/>
  <c r="H229" i="14"/>
  <c r="G229" i="14"/>
  <c r="K228" i="14"/>
  <c r="J228" i="14"/>
  <c r="I228" i="14"/>
  <c r="H228" i="14"/>
  <c r="G228" i="14"/>
  <c r="K227" i="14"/>
  <c r="J227" i="14"/>
  <c r="I227" i="14"/>
  <c r="H227" i="14"/>
  <c r="G227" i="14"/>
  <c r="K226" i="14"/>
  <c r="J226" i="14"/>
  <c r="I226" i="14"/>
  <c r="H226" i="14"/>
  <c r="G226" i="14"/>
  <c r="K225" i="14"/>
  <c r="J225" i="14"/>
  <c r="I225" i="14"/>
  <c r="H225" i="14"/>
  <c r="G225" i="14"/>
  <c r="K224" i="14"/>
  <c r="J224" i="14"/>
  <c r="I224" i="14"/>
  <c r="H224" i="14"/>
  <c r="G224" i="14"/>
  <c r="K223" i="14"/>
  <c r="J223" i="14"/>
  <c r="I223" i="14"/>
  <c r="H223" i="14"/>
  <c r="G223" i="14"/>
  <c r="K222" i="14"/>
  <c r="J222" i="14"/>
  <c r="I222" i="14"/>
  <c r="H222" i="14"/>
  <c r="G222" i="14"/>
  <c r="K221" i="14"/>
  <c r="J221" i="14"/>
  <c r="I221" i="14"/>
  <c r="H221" i="14"/>
  <c r="G221" i="14"/>
  <c r="K220" i="14"/>
  <c r="J220" i="14"/>
  <c r="I220" i="14"/>
  <c r="H220" i="14"/>
  <c r="G220" i="14"/>
  <c r="K219" i="14"/>
  <c r="J219" i="14"/>
  <c r="I219" i="14"/>
  <c r="H219" i="14"/>
  <c r="G219" i="14"/>
  <c r="K218" i="14"/>
  <c r="J218" i="14"/>
  <c r="I218" i="14"/>
  <c r="H218" i="14"/>
  <c r="G218" i="14"/>
  <c r="K217" i="14"/>
  <c r="J217" i="14"/>
  <c r="I217" i="14"/>
  <c r="H217" i="14"/>
  <c r="G217" i="14"/>
  <c r="K215" i="14"/>
  <c r="J215" i="14"/>
  <c r="I215" i="14"/>
  <c r="H215" i="14"/>
  <c r="G215" i="14"/>
  <c r="K214" i="14"/>
  <c r="J214" i="14"/>
  <c r="I214" i="14"/>
  <c r="H214" i="14"/>
  <c r="G214" i="14"/>
  <c r="K213" i="14"/>
  <c r="J213" i="14"/>
  <c r="I213" i="14"/>
  <c r="H213" i="14"/>
  <c r="G213" i="14"/>
  <c r="K212" i="14"/>
  <c r="J212" i="14"/>
  <c r="I212" i="14"/>
  <c r="H212" i="14"/>
  <c r="G212" i="14"/>
  <c r="K211" i="14"/>
  <c r="J211" i="14"/>
  <c r="I211" i="14"/>
  <c r="H211" i="14"/>
  <c r="G211" i="14"/>
  <c r="K210" i="14"/>
  <c r="J210" i="14"/>
  <c r="I210" i="14"/>
  <c r="H210" i="14"/>
  <c r="G210" i="14"/>
  <c r="K209" i="14"/>
  <c r="J209" i="14"/>
  <c r="I209" i="14"/>
  <c r="H209" i="14"/>
  <c r="G209" i="14"/>
  <c r="K208" i="14"/>
  <c r="J208" i="14"/>
  <c r="I208" i="14"/>
  <c r="H208" i="14"/>
  <c r="G208" i="14"/>
  <c r="K207" i="14"/>
  <c r="J207" i="14"/>
  <c r="I207" i="14"/>
  <c r="H207" i="14"/>
  <c r="G207" i="14"/>
  <c r="K206" i="14"/>
  <c r="J206" i="14"/>
  <c r="I206" i="14"/>
  <c r="H206" i="14"/>
  <c r="G206" i="14"/>
  <c r="K205" i="14"/>
  <c r="J205" i="14"/>
  <c r="I205" i="14"/>
  <c r="H205" i="14"/>
  <c r="G205" i="14"/>
  <c r="K204" i="14"/>
  <c r="J204" i="14"/>
  <c r="I204" i="14"/>
  <c r="H204" i="14"/>
  <c r="G204" i="14"/>
  <c r="K203" i="14"/>
  <c r="J203" i="14"/>
  <c r="I203" i="14"/>
  <c r="H203" i="14"/>
  <c r="G203" i="14"/>
  <c r="K202" i="14"/>
  <c r="J202" i="14"/>
  <c r="I202" i="14"/>
  <c r="H202" i="14"/>
  <c r="G202" i="14"/>
  <c r="K201" i="14"/>
  <c r="J201" i="14"/>
  <c r="I201" i="14"/>
  <c r="H201" i="14"/>
  <c r="G201" i="14"/>
  <c r="K200" i="14"/>
  <c r="J200" i="14"/>
  <c r="I200" i="14"/>
  <c r="H200" i="14"/>
  <c r="G200" i="14"/>
  <c r="K199" i="14"/>
  <c r="J199" i="14"/>
  <c r="I199" i="14"/>
  <c r="H199" i="14"/>
  <c r="G199" i="14"/>
  <c r="K198" i="14"/>
  <c r="J198" i="14"/>
  <c r="I198" i="14"/>
  <c r="H198" i="14"/>
  <c r="G198" i="14"/>
  <c r="K197" i="14"/>
  <c r="J197" i="14"/>
  <c r="I197" i="14"/>
  <c r="H197" i="14"/>
  <c r="G197" i="14"/>
  <c r="K196" i="14"/>
  <c r="J196" i="14"/>
  <c r="I196" i="14"/>
  <c r="H196" i="14"/>
  <c r="G196" i="14"/>
  <c r="K195" i="14"/>
  <c r="J195" i="14"/>
  <c r="I195" i="14"/>
  <c r="H195" i="14"/>
  <c r="G195" i="14"/>
  <c r="K193" i="14"/>
  <c r="J193" i="14"/>
  <c r="I193" i="14"/>
  <c r="H193" i="14"/>
  <c r="G193" i="14"/>
  <c r="K192" i="14"/>
  <c r="J192" i="14"/>
  <c r="I192" i="14"/>
  <c r="H192" i="14"/>
  <c r="G192" i="14"/>
  <c r="K191" i="14"/>
  <c r="J191" i="14"/>
  <c r="I191" i="14"/>
  <c r="H191" i="14"/>
  <c r="G191" i="14"/>
  <c r="K190" i="14"/>
  <c r="J190" i="14"/>
  <c r="I190" i="14"/>
  <c r="H190" i="14"/>
  <c r="G190" i="14"/>
  <c r="K189" i="14"/>
  <c r="J189" i="14"/>
  <c r="I189" i="14"/>
  <c r="H189" i="14"/>
  <c r="G189" i="14"/>
  <c r="K188" i="14"/>
  <c r="J188" i="14"/>
  <c r="I188" i="14"/>
  <c r="H188" i="14"/>
  <c r="G188" i="14"/>
  <c r="K187" i="14"/>
  <c r="J187" i="14"/>
  <c r="I187" i="14"/>
  <c r="H187" i="14"/>
  <c r="G187" i="14"/>
  <c r="K186" i="14"/>
  <c r="J186" i="14"/>
  <c r="I186" i="14"/>
  <c r="H186" i="14"/>
  <c r="G186" i="14"/>
  <c r="K185" i="14"/>
  <c r="J185" i="14"/>
  <c r="I185" i="14"/>
  <c r="H185" i="14"/>
  <c r="G185" i="14"/>
  <c r="K184" i="14"/>
  <c r="J184" i="14"/>
  <c r="I184" i="14"/>
  <c r="H184" i="14"/>
  <c r="G184" i="14"/>
  <c r="K183" i="14"/>
  <c r="J183" i="14"/>
  <c r="I183" i="14"/>
  <c r="H183" i="14"/>
  <c r="G183" i="14"/>
  <c r="K182" i="14"/>
  <c r="J182" i="14"/>
  <c r="I182" i="14"/>
  <c r="H182" i="14"/>
  <c r="G182" i="14"/>
  <c r="K181" i="14"/>
  <c r="J181" i="14"/>
  <c r="I181" i="14"/>
  <c r="H181" i="14"/>
  <c r="G181" i="14"/>
  <c r="K180" i="14"/>
  <c r="J180" i="14"/>
  <c r="I180" i="14"/>
  <c r="H180" i="14"/>
  <c r="G180" i="14"/>
  <c r="K179" i="14"/>
  <c r="J179" i="14"/>
  <c r="I179" i="14"/>
  <c r="H179" i="14"/>
  <c r="G179" i="14"/>
  <c r="K178" i="14"/>
  <c r="J178" i="14"/>
  <c r="I178" i="14"/>
  <c r="H178" i="14"/>
  <c r="G178" i="14"/>
  <c r="K177" i="14"/>
  <c r="J177" i="14"/>
  <c r="I177" i="14"/>
  <c r="H177" i="14"/>
  <c r="G177" i="14"/>
  <c r="K176" i="14"/>
  <c r="J176" i="14"/>
  <c r="I176" i="14"/>
  <c r="H176" i="14"/>
  <c r="G176" i="14"/>
  <c r="K174" i="14"/>
  <c r="J174" i="14"/>
  <c r="I174" i="14"/>
  <c r="H174" i="14"/>
  <c r="G174" i="14"/>
  <c r="K173" i="14"/>
  <c r="J173" i="14"/>
  <c r="I173" i="14"/>
  <c r="H173" i="14"/>
  <c r="G173" i="14"/>
  <c r="K172" i="14"/>
  <c r="J172" i="14"/>
  <c r="I172" i="14"/>
  <c r="H172" i="14"/>
  <c r="G172" i="14"/>
  <c r="K171" i="14"/>
  <c r="J171" i="14"/>
  <c r="I171" i="14"/>
  <c r="H171" i="14"/>
  <c r="G171" i="14"/>
  <c r="K170" i="14"/>
  <c r="J170" i="14"/>
  <c r="I170" i="14"/>
  <c r="H170" i="14"/>
  <c r="G170" i="14"/>
  <c r="K169" i="14"/>
  <c r="J169" i="14"/>
  <c r="I169" i="14"/>
  <c r="H169" i="14"/>
  <c r="G169" i="14"/>
  <c r="K168" i="14"/>
  <c r="J168" i="14"/>
  <c r="I168" i="14"/>
  <c r="H168" i="14"/>
  <c r="G168" i="14"/>
  <c r="K167" i="14"/>
  <c r="J167" i="14"/>
  <c r="I167" i="14"/>
  <c r="H167" i="14"/>
  <c r="G167" i="14"/>
  <c r="K166" i="14"/>
  <c r="J166" i="14"/>
  <c r="I166" i="14"/>
  <c r="H166" i="14"/>
  <c r="G166" i="14"/>
  <c r="K165" i="14"/>
  <c r="J165" i="14"/>
  <c r="I165" i="14"/>
  <c r="H165" i="14"/>
  <c r="G165" i="14"/>
  <c r="K164" i="14"/>
  <c r="J164" i="14"/>
  <c r="I164" i="14"/>
  <c r="H164" i="14"/>
  <c r="G164" i="14"/>
  <c r="K163" i="14"/>
  <c r="J163" i="14"/>
  <c r="I163" i="14"/>
  <c r="H163" i="14"/>
  <c r="G163" i="14"/>
  <c r="K162" i="14"/>
  <c r="J162" i="14"/>
  <c r="I162" i="14"/>
  <c r="H162" i="14"/>
  <c r="G162" i="14"/>
  <c r="K161" i="14"/>
  <c r="J161" i="14"/>
  <c r="I161" i="14"/>
  <c r="H161" i="14"/>
  <c r="G161" i="14"/>
  <c r="K160" i="14"/>
  <c r="J160" i="14"/>
  <c r="I160" i="14"/>
  <c r="H160" i="14"/>
  <c r="G160" i="14"/>
  <c r="K159" i="14"/>
  <c r="J159" i="14"/>
  <c r="I159" i="14"/>
  <c r="H159" i="14"/>
  <c r="G159" i="14"/>
  <c r="K158" i="14"/>
  <c r="J158" i="14"/>
  <c r="I158" i="14"/>
  <c r="H158" i="14"/>
  <c r="G158" i="14"/>
  <c r="K157" i="14"/>
  <c r="J157" i="14"/>
  <c r="I157" i="14"/>
  <c r="H157" i="14"/>
  <c r="G157" i="14"/>
  <c r="K156" i="14"/>
  <c r="J156" i="14"/>
  <c r="I156" i="14"/>
  <c r="H156" i="14"/>
  <c r="G156" i="14"/>
  <c r="K155" i="14"/>
  <c r="J155" i="14"/>
  <c r="I155" i="14"/>
  <c r="H155" i="14"/>
  <c r="G155" i="14"/>
  <c r="K154" i="14"/>
  <c r="J154" i="14"/>
  <c r="I154" i="14"/>
  <c r="H154" i="14"/>
  <c r="G154" i="14"/>
  <c r="K153" i="14"/>
  <c r="J153" i="14"/>
  <c r="I153" i="14"/>
  <c r="H153" i="14"/>
  <c r="G153" i="14"/>
  <c r="K152" i="14"/>
  <c r="J152" i="14"/>
  <c r="I152" i="14"/>
  <c r="H152" i="14"/>
  <c r="G152" i="14"/>
  <c r="K151" i="14"/>
  <c r="J151" i="14"/>
  <c r="I151" i="14"/>
  <c r="H151" i="14"/>
  <c r="G151" i="14"/>
  <c r="K149" i="14"/>
  <c r="J149" i="14"/>
  <c r="I149" i="14"/>
  <c r="H149" i="14"/>
  <c r="G149" i="14"/>
  <c r="K148" i="14"/>
  <c r="J148" i="14"/>
  <c r="I148" i="14"/>
  <c r="H148" i="14"/>
  <c r="G148" i="14"/>
  <c r="K147" i="14"/>
  <c r="J147" i="14"/>
  <c r="I147" i="14"/>
  <c r="H147" i="14"/>
  <c r="G147" i="14"/>
  <c r="K146" i="14"/>
  <c r="J146" i="14"/>
  <c r="I146" i="14"/>
  <c r="H146" i="14"/>
  <c r="G146" i="14"/>
  <c r="K145" i="14"/>
  <c r="J145" i="14"/>
  <c r="I145" i="14"/>
  <c r="H145" i="14"/>
  <c r="G145" i="14"/>
  <c r="K144" i="14"/>
  <c r="J144" i="14"/>
  <c r="I144" i="14"/>
  <c r="H144" i="14"/>
  <c r="G144" i="14"/>
  <c r="K143" i="14"/>
  <c r="J143" i="14"/>
  <c r="I143" i="14"/>
  <c r="H143" i="14"/>
  <c r="G143" i="14"/>
  <c r="K142" i="14"/>
  <c r="J142" i="14"/>
  <c r="I142" i="14"/>
  <c r="H142" i="14"/>
  <c r="G142" i="14"/>
  <c r="K141" i="14"/>
  <c r="J141" i="14"/>
  <c r="I141" i="14"/>
  <c r="H141" i="14"/>
  <c r="G141" i="14"/>
  <c r="K140" i="14"/>
  <c r="J140" i="14"/>
  <c r="I140" i="14"/>
  <c r="H140" i="14"/>
  <c r="G140" i="14"/>
  <c r="K139" i="14"/>
  <c r="J139" i="14"/>
  <c r="I139" i="14"/>
  <c r="H139" i="14"/>
  <c r="G139" i="14"/>
  <c r="K137" i="14"/>
  <c r="J137" i="14"/>
  <c r="I137" i="14"/>
  <c r="H137" i="14"/>
  <c r="G137" i="14"/>
  <c r="K136" i="14"/>
  <c r="J136" i="14"/>
  <c r="I136" i="14"/>
  <c r="H136" i="14"/>
  <c r="G136" i="14"/>
  <c r="K135" i="14"/>
  <c r="J135" i="14"/>
  <c r="I135" i="14"/>
  <c r="H135" i="14"/>
  <c r="G135" i="14"/>
  <c r="K134" i="14"/>
  <c r="J134" i="14"/>
  <c r="I134" i="14"/>
  <c r="H134" i="14"/>
  <c r="G134" i="14"/>
  <c r="K133" i="14"/>
  <c r="J133" i="14"/>
  <c r="I133" i="14"/>
  <c r="H133" i="14"/>
  <c r="G133" i="14"/>
  <c r="K132" i="14"/>
  <c r="J132" i="14"/>
  <c r="I132" i="14"/>
  <c r="H132" i="14"/>
  <c r="G132" i="14"/>
  <c r="K131" i="14"/>
  <c r="J131" i="14"/>
  <c r="I131" i="14"/>
  <c r="H131" i="14"/>
  <c r="G131" i="14"/>
  <c r="K130" i="14"/>
  <c r="J130" i="14"/>
  <c r="I130" i="14"/>
  <c r="H130" i="14"/>
  <c r="G130" i="14"/>
  <c r="K129" i="14"/>
  <c r="J129" i="14"/>
  <c r="I129" i="14"/>
  <c r="H129" i="14"/>
  <c r="G129" i="14"/>
  <c r="K128" i="14"/>
  <c r="J128" i="14"/>
  <c r="I128" i="14"/>
  <c r="H128" i="14"/>
  <c r="G128" i="14"/>
  <c r="K127" i="14"/>
  <c r="J127" i="14"/>
  <c r="I127" i="14"/>
  <c r="H127" i="14"/>
  <c r="G127" i="14"/>
  <c r="K126" i="14"/>
  <c r="J126" i="14"/>
  <c r="I126" i="14"/>
  <c r="H126" i="14"/>
  <c r="G126" i="14"/>
  <c r="K125" i="14"/>
  <c r="J125" i="14"/>
  <c r="I125" i="14"/>
  <c r="H125" i="14"/>
  <c r="G125" i="14"/>
  <c r="K124" i="14"/>
  <c r="J124" i="14"/>
  <c r="I124" i="14"/>
  <c r="H124" i="14"/>
  <c r="G124" i="14"/>
  <c r="K123" i="14"/>
  <c r="J123" i="14"/>
  <c r="I123" i="14"/>
  <c r="H123" i="14"/>
  <c r="G123" i="14"/>
  <c r="K122" i="14"/>
  <c r="J122" i="14"/>
  <c r="I122" i="14"/>
  <c r="H122" i="14"/>
  <c r="G122" i="14"/>
  <c r="K120" i="14"/>
  <c r="J120" i="14"/>
  <c r="I120" i="14"/>
  <c r="H120" i="14"/>
  <c r="G120" i="14"/>
  <c r="K119" i="14"/>
  <c r="J119" i="14"/>
  <c r="I119" i="14"/>
  <c r="H119" i="14"/>
  <c r="G119" i="14"/>
  <c r="K118" i="14"/>
  <c r="J118" i="14"/>
  <c r="I118" i="14"/>
  <c r="H118" i="14"/>
  <c r="G118" i="14"/>
  <c r="K117" i="14"/>
  <c r="J117" i="14"/>
  <c r="I117" i="14"/>
  <c r="H117" i="14"/>
  <c r="G117" i="14"/>
  <c r="K116" i="14"/>
  <c r="J116" i="14"/>
  <c r="I116" i="14"/>
  <c r="H116" i="14"/>
  <c r="G116" i="14"/>
  <c r="K115" i="14"/>
  <c r="J115" i="14"/>
  <c r="I115" i="14"/>
  <c r="H115" i="14"/>
  <c r="G115" i="14"/>
  <c r="K114" i="14"/>
  <c r="J114" i="14"/>
  <c r="I114" i="14"/>
  <c r="H114" i="14"/>
  <c r="G114" i="14"/>
  <c r="K113" i="14"/>
  <c r="J113" i="14"/>
  <c r="I113" i="14"/>
  <c r="H113" i="14"/>
  <c r="G113" i="14"/>
  <c r="K112" i="14"/>
  <c r="J112" i="14"/>
  <c r="I112" i="14"/>
  <c r="H112" i="14"/>
  <c r="G112" i="14"/>
  <c r="K111" i="14"/>
  <c r="J111" i="14"/>
  <c r="I111" i="14"/>
  <c r="H111" i="14"/>
  <c r="G111" i="14"/>
  <c r="K110" i="14"/>
  <c r="J110" i="14"/>
  <c r="I110" i="14"/>
  <c r="H110" i="14"/>
  <c r="G110" i="14"/>
  <c r="K109" i="14"/>
  <c r="J109" i="14"/>
  <c r="I109" i="14"/>
  <c r="H109" i="14"/>
  <c r="G109" i="14"/>
  <c r="K108" i="14"/>
  <c r="J108" i="14"/>
  <c r="I108" i="14"/>
  <c r="H108" i="14"/>
  <c r="G108" i="14"/>
  <c r="K107" i="14"/>
  <c r="J107" i="14"/>
  <c r="I107" i="14"/>
  <c r="H107" i="14"/>
  <c r="G107" i="14"/>
  <c r="K106" i="14"/>
  <c r="J106" i="14"/>
  <c r="I106" i="14"/>
  <c r="H106" i="14"/>
  <c r="G106" i="14"/>
  <c r="K105" i="14"/>
  <c r="J105" i="14"/>
  <c r="I105" i="14"/>
  <c r="H105" i="14"/>
  <c r="G105" i="14"/>
  <c r="K104" i="14"/>
  <c r="J104" i="14"/>
  <c r="I104" i="14"/>
  <c r="H104" i="14"/>
  <c r="G104" i="14"/>
  <c r="K103" i="14"/>
  <c r="J103" i="14"/>
  <c r="I103" i="14"/>
  <c r="H103" i="14"/>
  <c r="G103" i="14"/>
  <c r="K102" i="14"/>
  <c r="J102" i="14"/>
  <c r="I102" i="14"/>
  <c r="H102" i="14"/>
  <c r="G102" i="14"/>
  <c r="K100" i="14"/>
  <c r="J100" i="14"/>
  <c r="I100" i="14"/>
  <c r="H100" i="14"/>
  <c r="G100" i="14"/>
  <c r="K99" i="14"/>
  <c r="J99" i="14"/>
  <c r="I99" i="14"/>
  <c r="H99" i="14"/>
  <c r="G99" i="14"/>
  <c r="K98" i="14"/>
  <c r="J98" i="14"/>
  <c r="I98" i="14"/>
  <c r="H98" i="14"/>
  <c r="G98" i="14"/>
  <c r="K97" i="14"/>
  <c r="J97" i="14"/>
  <c r="I97" i="14"/>
  <c r="H97" i="14"/>
  <c r="G97" i="14"/>
  <c r="K96" i="14"/>
  <c r="J96" i="14"/>
  <c r="I96" i="14"/>
  <c r="H96" i="14"/>
  <c r="G96" i="14"/>
  <c r="K95" i="14"/>
  <c r="J95" i="14"/>
  <c r="I95" i="14"/>
  <c r="H95" i="14"/>
  <c r="G95" i="14"/>
  <c r="K94" i="14"/>
  <c r="J94" i="14"/>
  <c r="I94" i="14"/>
  <c r="H94" i="14"/>
  <c r="G94" i="14"/>
  <c r="K93" i="14"/>
  <c r="J93" i="14"/>
  <c r="I93" i="14"/>
  <c r="H93" i="14"/>
  <c r="G93" i="14"/>
  <c r="K92" i="14"/>
  <c r="J92" i="14"/>
  <c r="I92" i="14"/>
  <c r="H92" i="14"/>
  <c r="G92" i="14"/>
  <c r="K91" i="14"/>
  <c r="J91" i="14"/>
  <c r="I91" i="14"/>
  <c r="H91" i="14"/>
  <c r="G91" i="14"/>
  <c r="K90" i="14"/>
  <c r="J90" i="14"/>
  <c r="I90" i="14"/>
  <c r="H90" i="14"/>
  <c r="G90" i="14"/>
  <c r="K89" i="14"/>
  <c r="J89" i="14"/>
  <c r="I89" i="14"/>
  <c r="H89" i="14"/>
  <c r="G89" i="14"/>
  <c r="K88" i="14"/>
  <c r="J88" i="14"/>
  <c r="I88" i="14"/>
  <c r="H88" i="14"/>
  <c r="G88" i="14"/>
  <c r="K87" i="14"/>
  <c r="J87" i="14"/>
  <c r="I87" i="14"/>
  <c r="H87" i="14"/>
  <c r="G87" i="14"/>
  <c r="K86" i="14"/>
  <c r="J86" i="14"/>
  <c r="I86" i="14"/>
  <c r="H86" i="14"/>
  <c r="G86" i="14"/>
  <c r="K85" i="14"/>
  <c r="J85" i="14"/>
  <c r="I85" i="14"/>
  <c r="H85" i="14"/>
  <c r="G85" i="14"/>
  <c r="K84" i="14"/>
  <c r="J84" i="14"/>
  <c r="I84" i="14"/>
  <c r="H84" i="14"/>
  <c r="G84" i="14"/>
  <c r="K83" i="14"/>
  <c r="J83" i="14"/>
  <c r="I83" i="14"/>
  <c r="H83" i="14"/>
  <c r="G83" i="14"/>
  <c r="K82" i="14"/>
  <c r="J82" i="14"/>
  <c r="I82" i="14"/>
  <c r="H82" i="14"/>
  <c r="G82" i="14"/>
  <c r="K81" i="14"/>
  <c r="J81" i="14"/>
  <c r="I81" i="14"/>
  <c r="H81" i="14"/>
  <c r="G81" i="14"/>
  <c r="K80" i="14"/>
  <c r="J80" i="14"/>
  <c r="I80" i="14"/>
  <c r="H80" i="14"/>
  <c r="G80" i="14"/>
  <c r="K79" i="14"/>
  <c r="J79" i="14"/>
  <c r="I79" i="14"/>
  <c r="H79" i="14"/>
  <c r="G79" i="14"/>
  <c r="K78" i="14"/>
  <c r="J78" i="14"/>
  <c r="I78" i="14"/>
  <c r="H78" i="14"/>
  <c r="G78" i="14"/>
  <c r="K77" i="14"/>
  <c r="J77" i="14"/>
  <c r="I77" i="14"/>
  <c r="H77" i="14"/>
  <c r="G77" i="14"/>
  <c r="K76" i="14"/>
  <c r="J76" i="14"/>
  <c r="I76" i="14"/>
  <c r="H76" i="14"/>
  <c r="G76" i="14"/>
  <c r="K75" i="14"/>
  <c r="J75" i="14"/>
  <c r="I75" i="14"/>
  <c r="H75" i="14"/>
  <c r="G75" i="14"/>
  <c r="K74" i="14"/>
  <c r="J74" i="14"/>
  <c r="I74" i="14"/>
  <c r="H74" i="14"/>
  <c r="G74" i="14"/>
  <c r="K73" i="14"/>
  <c r="J73" i="14"/>
  <c r="I73" i="14"/>
  <c r="H73" i="14"/>
  <c r="G73" i="14"/>
  <c r="K72" i="14"/>
  <c r="J72" i="14"/>
  <c r="I72" i="14"/>
  <c r="H72" i="14"/>
  <c r="G72" i="14"/>
  <c r="K71" i="14"/>
  <c r="J71" i="14"/>
  <c r="I71" i="14"/>
  <c r="H71" i="14"/>
  <c r="G71" i="14"/>
  <c r="K70" i="14"/>
  <c r="J70" i="14"/>
  <c r="I70" i="14"/>
  <c r="H70" i="14"/>
  <c r="G70" i="14"/>
  <c r="K69" i="14"/>
  <c r="J69" i="14"/>
  <c r="I69" i="14"/>
  <c r="H69" i="14"/>
  <c r="G69" i="14"/>
  <c r="K68" i="14"/>
  <c r="J68" i="14"/>
  <c r="I68" i="14"/>
  <c r="H68" i="14"/>
  <c r="G68" i="14"/>
  <c r="K67" i="14"/>
  <c r="J67" i="14"/>
  <c r="I67" i="14"/>
  <c r="H67" i="14"/>
  <c r="G67" i="14"/>
  <c r="K64" i="14"/>
  <c r="J64" i="14"/>
  <c r="I64" i="14"/>
  <c r="H64" i="14"/>
  <c r="G64" i="14"/>
  <c r="K63" i="14"/>
  <c r="J63" i="14"/>
  <c r="I63" i="14"/>
  <c r="H63" i="14"/>
  <c r="G63" i="14"/>
  <c r="K62" i="14"/>
  <c r="J62" i="14"/>
  <c r="I62" i="14"/>
  <c r="H62" i="14"/>
  <c r="G62" i="14"/>
  <c r="K61" i="14"/>
  <c r="J61" i="14"/>
  <c r="I61" i="14"/>
  <c r="H61" i="14"/>
  <c r="G61" i="14"/>
  <c r="K60" i="14"/>
  <c r="J60" i="14"/>
  <c r="I60" i="14"/>
  <c r="H60" i="14"/>
  <c r="G60" i="14"/>
  <c r="K59" i="14"/>
  <c r="J59" i="14"/>
  <c r="I59" i="14"/>
  <c r="H59" i="14"/>
  <c r="G59" i="14"/>
  <c r="K58" i="14"/>
  <c r="J58" i="14"/>
  <c r="I58" i="14"/>
  <c r="H58" i="14"/>
  <c r="G58" i="14"/>
  <c r="K57" i="14"/>
  <c r="J57" i="14"/>
  <c r="I57" i="14"/>
  <c r="H57" i="14"/>
  <c r="G57" i="14"/>
  <c r="K56" i="14"/>
  <c r="J56" i="14"/>
  <c r="I56" i="14"/>
  <c r="H56" i="14"/>
  <c r="G56" i="14"/>
  <c r="K55" i="14"/>
  <c r="J55" i="14"/>
  <c r="I55" i="14"/>
  <c r="H55" i="14"/>
  <c r="G55" i="14"/>
  <c r="K54" i="14"/>
  <c r="J54" i="14"/>
  <c r="I54" i="14"/>
  <c r="H54" i="14"/>
  <c r="G54" i="14"/>
  <c r="K53" i="14"/>
  <c r="J53" i="14"/>
  <c r="I53" i="14"/>
  <c r="H53" i="14"/>
  <c r="G53" i="14"/>
  <c r="K52" i="14"/>
  <c r="J52" i="14"/>
  <c r="I52" i="14"/>
  <c r="H52" i="14"/>
  <c r="G52" i="14"/>
  <c r="K51" i="14"/>
  <c r="J51" i="14"/>
  <c r="I51" i="14"/>
  <c r="H51" i="14"/>
  <c r="G51" i="14"/>
  <c r="K50" i="14"/>
  <c r="J50" i="14"/>
  <c r="I50" i="14"/>
  <c r="H50" i="14"/>
  <c r="G50" i="14"/>
  <c r="K49" i="14"/>
  <c r="J49" i="14"/>
  <c r="I49" i="14"/>
  <c r="H49" i="14"/>
  <c r="G49" i="14"/>
  <c r="K48" i="14"/>
  <c r="J48" i="14"/>
  <c r="I48" i="14"/>
  <c r="H48" i="14"/>
  <c r="G48" i="14"/>
  <c r="K47" i="14"/>
  <c r="J47" i="14"/>
  <c r="I47" i="14"/>
  <c r="H47" i="14"/>
  <c r="G47" i="14"/>
  <c r="K46" i="14"/>
  <c r="J46" i="14"/>
  <c r="I46" i="14"/>
  <c r="H46" i="14"/>
  <c r="G46" i="14"/>
  <c r="K45" i="14"/>
  <c r="J45" i="14"/>
  <c r="I45" i="14"/>
  <c r="H45" i="14"/>
  <c r="G45" i="14"/>
  <c r="K44" i="14"/>
  <c r="J44" i="14"/>
  <c r="I44" i="14"/>
  <c r="H44" i="14"/>
  <c r="G44" i="14"/>
  <c r="K43" i="14"/>
  <c r="J43" i="14"/>
  <c r="I43" i="14"/>
  <c r="H43" i="14"/>
  <c r="G43" i="14"/>
  <c r="K42" i="14"/>
  <c r="J42" i="14"/>
  <c r="I42" i="14"/>
  <c r="H42" i="14"/>
  <c r="G42" i="14"/>
  <c r="K41" i="14"/>
  <c r="J41" i="14"/>
  <c r="I41" i="14"/>
  <c r="H41" i="14"/>
  <c r="G41" i="14"/>
  <c r="K40" i="14"/>
  <c r="J40" i="14"/>
  <c r="I40" i="14"/>
  <c r="H40" i="14"/>
  <c r="G40" i="14"/>
  <c r="K39" i="14"/>
  <c r="J39" i="14"/>
  <c r="I39" i="14"/>
  <c r="H39" i="14"/>
  <c r="G39" i="14"/>
  <c r="K38" i="14"/>
  <c r="J38" i="14"/>
  <c r="I38" i="14"/>
  <c r="H38" i="14"/>
  <c r="G38" i="14"/>
  <c r="K37" i="14"/>
  <c r="J37" i="14"/>
  <c r="I37" i="14"/>
  <c r="H37" i="14"/>
  <c r="G37" i="14"/>
  <c r="K36" i="14"/>
  <c r="J36" i="14"/>
  <c r="I36" i="14"/>
  <c r="H36" i="14"/>
  <c r="G36" i="14"/>
  <c r="K35" i="14"/>
  <c r="J35" i="14"/>
  <c r="I35" i="14"/>
  <c r="H35" i="14"/>
  <c r="G35" i="14"/>
  <c r="K34" i="14"/>
  <c r="J34" i="14"/>
  <c r="I34" i="14"/>
  <c r="H34" i="14"/>
  <c r="G34" i="14"/>
  <c r="K33" i="14"/>
  <c r="J33" i="14"/>
  <c r="I33" i="14"/>
  <c r="H33" i="14"/>
  <c r="G33" i="14"/>
  <c r="K32" i="14"/>
  <c r="J32" i="14"/>
  <c r="I32" i="14"/>
  <c r="H32" i="14"/>
  <c r="G32" i="14"/>
  <c r="K31" i="14"/>
  <c r="J31" i="14"/>
  <c r="I31" i="14"/>
  <c r="H31" i="14"/>
  <c r="G31" i="14"/>
  <c r="K30" i="14"/>
  <c r="J30" i="14"/>
  <c r="I30" i="14"/>
  <c r="H30" i="14"/>
  <c r="G30" i="14"/>
  <c r="K29" i="14"/>
  <c r="J29" i="14"/>
  <c r="I29" i="14"/>
  <c r="H29" i="14"/>
  <c r="G29" i="14"/>
  <c r="K28" i="14"/>
  <c r="J28" i="14"/>
  <c r="I28" i="14"/>
  <c r="H28" i="14"/>
  <c r="G28" i="14"/>
  <c r="K27" i="14"/>
  <c r="J27" i="14"/>
  <c r="I27" i="14"/>
  <c r="H27" i="14"/>
  <c r="G27" i="14"/>
  <c r="K26" i="14"/>
  <c r="J26" i="14"/>
  <c r="I26" i="14"/>
  <c r="H26" i="14"/>
  <c r="G26" i="14"/>
  <c r="K25" i="14"/>
  <c r="J25" i="14"/>
  <c r="I25" i="14"/>
  <c r="H25" i="14"/>
  <c r="G25" i="14"/>
  <c r="K24" i="14"/>
  <c r="J24" i="14"/>
  <c r="I24" i="14"/>
  <c r="H24" i="14"/>
  <c r="G24" i="14"/>
  <c r="K23" i="14"/>
  <c r="J23" i="14"/>
  <c r="I23" i="14"/>
  <c r="H23" i="14"/>
  <c r="G23" i="14"/>
  <c r="K22" i="14"/>
  <c r="J22" i="14"/>
  <c r="I22" i="14"/>
  <c r="H22" i="14"/>
  <c r="G22" i="14"/>
  <c r="K21" i="14"/>
  <c r="J21" i="14"/>
  <c r="I21" i="14"/>
  <c r="H21" i="14"/>
  <c r="G21" i="14"/>
  <c r="K20" i="14"/>
  <c r="J20" i="14"/>
  <c r="I20" i="14"/>
  <c r="H20" i="14"/>
  <c r="G20" i="14"/>
  <c r="K19" i="14"/>
  <c r="J19" i="14"/>
  <c r="I19" i="14"/>
  <c r="H19" i="14"/>
  <c r="G19" i="14"/>
  <c r="K18" i="14"/>
  <c r="J18" i="14"/>
  <c r="I18" i="14"/>
  <c r="H18" i="14"/>
  <c r="G18" i="14"/>
  <c r="K17" i="14"/>
  <c r="J17" i="14"/>
  <c r="I17" i="14"/>
  <c r="H17" i="14"/>
  <c r="G17" i="14"/>
  <c r="K16" i="14"/>
  <c r="J16" i="14"/>
  <c r="I16" i="14"/>
  <c r="H16" i="14"/>
  <c r="G16" i="14"/>
  <c r="K15" i="14"/>
  <c r="J15" i="14"/>
  <c r="I15" i="14"/>
  <c r="H15" i="14"/>
  <c r="G15" i="14"/>
  <c r="K14" i="14"/>
  <c r="J14" i="14"/>
  <c r="I14" i="14"/>
  <c r="H14" i="14"/>
  <c r="G14" i="14"/>
  <c r="K1573" i="13"/>
  <c r="J1573" i="13"/>
  <c r="I1573" i="13"/>
  <c r="H1573" i="13"/>
  <c r="G1573" i="13"/>
  <c r="K1572" i="13"/>
  <c r="J1572" i="13"/>
  <c r="I1572" i="13"/>
  <c r="H1572" i="13"/>
  <c r="G1572" i="13"/>
  <c r="K1571" i="13"/>
  <c r="J1571" i="13"/>
  <c r="I1571" i="13"/>
  <c r="H1571" i="13"/>
  <c r="G1571" i="13"/>
  <c r="K1570" i="13"/>
  <c r="J1570" i="13"/>
  <c r="I1570" i="13"/>
  <c r="H1570" i="13"/>
  <c r="G1570" i="13"/>
  <c r="K1569" i="13"/>
  <c r="J1569" i="13"/>
  <c r="I1569" i="13"/>
  <c r="H1569" i="13"/>
  <c r="G1569" i="13"/>
  <c r="K1568" i="13"/>
  <c r="J1568" i="13"/>
  <c r="I1568" i="13"/>
  <c r="H1568" i="13"/>
  <c r="G1568" i="13"/>
  <c r="K1567" i="13"/>
  <c r="J1567" i="13"/>
  <c r="I1567" i="13"/>
  <c r="H1567" i="13"/>
  <c r="G1567" i="13"/>
  <c r="K1566" i="13"/>
  <c r="J1566" i="13"/>
  <c r="I1566" i="13"/>
  <c r="H1566" i="13"/>
  <c r="G1566" i="13"/>
  <c r="K1565" i="13"/>
  <c r="J1565" i="13"/>
  <c r="I1565" i="13"/>
  <c r="H1565" i="13"/>
  <c r="G1565" i="13"/>
  <c r="K1564" i="13"/>
  <c r="J1564" i="13"/>
  <c r="I1564" i="13"/>
  <c r="H1564" i="13"/>
  <c r="G1564" i="13"/>
  <c r="K1563" i="13"/>
  <c r="J1563" i="13"/>
  <c r="I1563" i="13"/>
  <c r="H1563" i="13"/>
  <c r="G1563" i="13"/>
  <c r="K1561" i="13"/>
  <c r="J1561" i="13"/>
  <c r="I1561" i="13"/>
  <c r="H1561" i="13"/>
  <c r="G1561" i="13"/>
  <c r="K1560" i="13"/>
  <c r="J1560" i="13"/>
  <c r="I1560" i="13"/>
  <c r="H1560" i="13"/>
  <c r="G1560" i="13"/>
  <c r="K1559" i="13"/>
  <c r="J1559" i="13"/>
  <c r="I1559" i="13"/>
  <c r="H1559" i="13"/>
  <c r="G1559" i="13"/>
  <c r="K1558" i="13"/>
  <c r="J1558" i="13"/>
  <c r="I1558" i="13"/>
  <c r="H1558" i="13"/>
  <c r="G1558" i="13"/>
  <c r="K1557" i="13"/>
  <c r="J1557" i="13"/>
  <c r="I1557" i="13"/>
  <c r="H1557" i="13"/>
  <c r="G1557" i="13"/>
  <c r="K1556" i="13"/>
  <c r="J1556" i="13"/>
  <c r="I1556" i="13"/>
  <c r="H1556" i="13"/>
  <c r="G1556" i="13"/>
  <c r="K1555" i="13"/>
  <c r="J1555" i="13"/>
  <c r="I1555" i="13"/>
  <c r="H1555" i="13"/>
  <c r="G1555" i="13"/>
  <c r="K1554" i="13"/>
  <c r="J1554" i="13"/>
  <c r="I1554" i="13"/>
  <c r="H1554" i="13"/>
  <c r="G1554" i="13"/>
  <c r="K1553" i="13"/>
  <c r="J1553" i="13"/>
  <c r="I1553" i="13"/>
  <c r="H1553" i="13"/>
  <c r="G1553" i="13"/>
  <c r="K1552" i="13"/>
  <c r="J1552" i="13"/>
  <c r="I1552" i="13"/>
  <c r="H1552" i="13"/>
  <c r="G1552" i="13"/>
  <c r="K1551" i="13"/>
  <c r="J1551" i="13"/>
  <c r="I1551" i="13"/>
  <c r="H1551" i="13"/>
  <c r="G1551" i="13"/>
  <c r="K1549" i="13"/>
  <c r="J1549" i="13"/>
  <c r="I1549" i="13"/>
  <c r="H1549" i="13"/>
  <c r="G1549" i="13"/>
  <c r="K1548" i="13"/>
  <c r="J1548" i="13"/>
  <c r="I1548" i="13"/>
  <c r="H1548" i="13"/>
  <c r="G1548" i="13"/>
  <c r="K1547" i="13"/>
  <c r="J1547" i="13"/>
  <c r="I1547" i="13"/>
  <c r="H1547" i="13"/>
  <c r="G1547" i="13"/>
  <c r="K1546" i="13"/>
  <c r="J1546" i="13"/>
  <c r="I1546" i="13"/>
  <c r="H1546" i="13"/>
  <c r="G1546" i="13"/>
  <c r="K1545" i="13"/>
  <c r="J1545" i="13"/>
  <c r="I1545" i="13"/>
  <c r="H1545" i="13"/>
  <c r="G1545" i="13"/>
  <c r="K1544" i="13"/>
  <c r="J1544" i="13"/>
  <c r="I1544" i="13"/>
  <c r="H1544" i="13"/>
  <c r="G1544" i="13"/>
  <c r="K1543" i="13"/>
  <c r="J1543" i="13"/>
  <c r="I1543" i="13"/>
  <c r="H1543" i="13"/>
  <c r="G1543" i="13"/>
  <c r="K1542" i="13"/>
  <c r="J1542" i="13"/>
  <c r="I1542" i="13"/>
  <c r="H1542" i="13"/>
  <c r="G1542" i="13"/>
  <c r="K1541" i="13"/>
  <c r="J1541" i="13"/>
  <c r="I1541" i="13"/>
  <c r="H1541" i="13"/>
  <c r="G1541" i="13"/>
  <c r="K1540" i="13"/>
  <c r="J1540" i="13"/>
  <c r="I1540" i="13"/>
  <c r="H1540" i="13"/>
  <c r="G1540" i="13"/>
  <c r="K1539" i="13"/>
  <c r="J1539" i="13"/>
  <c r="I1539" i="13"/>
  <c r="H1539" i="13"/>
  <c r="G1539" i="13"/>
  <c r="K1538" i="13"/>
  <c r="J1538" i="13"/>
  <c r="I1538" i="13"/>
  <c r="H1538" i="13"/>
  <c r="G1538" i="13"/>
  <c r="K1537" i="13"/>
  <c r="J1537" i="13"/>
  <c r="I1537" i="13"/>
  <c r="H1537" i="13"/>
  <c r="G1537" i="13"/>
  <c r="K1536" i="13"/>
  <c r="J1536" i="13"/>
  <c r="I1536" i="13"/>
  <c r="H1536" i="13"/>
  <c r="G1536" i="13"/>
  <c r="K1535" i="13"/>
  <c r="J1535" i="13"/>
  <c r="I1535" i="13"/>
  <c r="H1535" i="13"/>
  <c r="G1535" i="13"/>
  <c r="K1533" i="13"/>
  <c r="J1533" i="13"/>
  <c r="I1533" i="13"/>
  <c r="H1533" i="13"/>
  <c r="G1533" i="13"/>
  <c r="K1532" i="13"/>
  <c r="J1532" i="13"/>
  <c r="I1532" i="13"/>
  <c r="H1532" i="13"/>
  <c r="G1532" i="13"/>
  <c r="K1531" i="13"/>
  <c r="J1531" i="13"/>
  <c r="I1531" i="13"/>
  <c r="H1531" i="13"/>
  <c r="G1531" i="13"/>
  <c r="K1530" i="13"/>
  <c r="J1530" i="13"/>
  <c r="I1530" i="13"/>
  <c r="H1530" i="13"/>
  <c r="G1530" i="13"/>
  <c r="K1529" i="13"/>
  <c r="J1529" i="13"/>
  <c r="I1529" i="13"/>
  <c r="H1529" i="13"/>
  <c r="G1529" i="13"/>
  <c r="K1528" i="13"/>
  <c r="J1528" i="13"/>
  <c r="I1528" i="13"/>
  <c r="H1528" i="13"/>
  <c r="G1528" i="13"/>
  <c r="K1527" i="13"/>
  <c r="J1527" i="13"/>
  <c r="I1527" i="13"/>
  <c r="H1527" i="13"/>
  <c r="G1527" i="13"/>
  <c r="K1526" i="13"/>
  <c r="J1526" i="13"/>
  <c r="I1526" i="13"/>
  <c r="H1526" i="13"/>
  <c r="G1526" i="13"/>
  <c r="K1525" i="13"/>
  <c r="J1525" i="13"/>
  <c r="I1525" i="13"/>
  <c r="H1525" i="13"/>
  <c r="G1525" i="13"/>
  <c r="K1524" i="13"/>
  <c r="J1524" i="13"/>
  <c r="I1524" i="13"/>
  <c r="H1524" i="13"/>
  <c r="G1524" i="13"/>
  <c r="K1523" i="13"/>
  <c r="J1523" i="13"/>
  <c r="I1523" i="13"/>
  <c r="H1523" i="13"/>
  <c r="G1523" i="13"/>
  <c r="K1522" i="13"/>
  <c r="J1522" i="13"/>
  <c r="I1522" i="13"/>
  <c r="H1522" i="13"/>
  <c r="G1522" i="13"/>
  <c r="K1521" i="13"/>
  <c r="J1521" i="13"/>
  <c r="I1521" i="13"/>
  <c r="H1521" i="13"/>
  <c r="G1521" i="13"/>
  <c r="K1520" i="13"/>
  <c r="J1520" i="13"/>
  <c r="I1520" i="13"/>
  <c r="H1520" i="13"/>
  <c r="G1520" i="13"/>
  <c r="K1519" i="13"/>
  <c r="J1519" i="13"/>
  <c r="I1519" i="13"/>
  <c r="H1519" i="13"/>
  <c r="G1519" i="13"/>
  <c r="K1517" i="13"/>
  <c r="J1517" i="13"/>
  <c r="I1517" i="13"/>
  <c r="H1517" i="13"/>
  <c r="G1517" i="13"/>
  <c r="K1516" i="13"/>
  <c r="J1516" i="13"/>
  <c r="I1516" i="13"/>
  <c r="H1516" i="13"/>
  <c r="G1516" i="13"/>
  <c r="K1515" i="13"/>
  <c r="J1515" i="13"/>
  <c r="I1515" i="13"/>
  <c r="H1515" i="13"/>
  <c r="G1515" i="13"/>
  <c r="K1514" i="13"/>
  <c r="J1514" i="13"/>
  <c r="I1514" i="13"/>
  <c r="H1514" i="13"/>
  <c r="G1514" i="13"/>
  <c r="K1513" i="13"/>
  <c r="J1513" i="13"/>
  <c r="I1513" i="13"/>
  <c r="H1513" i="13"/>
  <c r="G1513" i="13"/>
  <c r="K1512" i="13"/>
  <c r="J1512" i="13"/>
  <c r="I1512" i="13"/>
  <c r="H1512" i="13"/>
  <c r="G1512" i="13"/>
  <c r="K1511" i="13"/>
  <c r="J1511" i="13"/>
  <c r="I1511" i="13"/>
  <c r="H1511" i="13"/>
  <c r="G1511" i="13"/>
  <c r="K1510" i="13"/>
  <c r="J1510" i="13"/>
  <c r="I1510" i="13"/>
  <c r="H1510" i="13"/>
  <c r="G1510" i="13"/>
  <c r="K1509" i="13"/>
  <c r="J1509" i="13"/>
  <c r="I1509" i="13"/>
  <c r="H1509" i="13"/>
  <c r="G1509" i="13"/>
  <c r="K1508" i="13"/>
  <c r="J1508" i="13"/>
  <c r="I1508" i="13"/>
  <c r="H1508" i="13"/>
  <c r="G1508" i="13"/>
  <c r="K1507" i="13"/>
  <c r="J1507" i="13"/>
  <c r="I1507" i="13"/>
  <c r="H1507" i="13"/>
  <c r="G1507" i="13"/>
  <c r="K1506" i="13"/>
  <c r="J1506" i="13"/>
  <c r="I1506" i="13"/>
  <c r="H1506" i="13"/>
  <c r="G1506" i="13"/>
  <c r="K1505" i="13"/>
  <c r="J1505" i="13"/>
  <c r="I1505" i="13"/>
  <c r="H1505" i="13"/>
  <c r="G1505" i="13"/>
  <c r="K1504" i="13"/>
  <c r="J1504" i="13"/>
  <c r="I1504" i="13"/>
  <c r="H1504" i="13"/>
  <c r="G1504" i="13"/>
  <c r="K1503" i="13"/>
  <c r="J1503" i="13"/>
  <c r="I1503" i="13"/>
  <c r="H1503" i="13"/>
  <c r="G1503" i="13"/>
  <c r="K1501" i="13"/>
  <c r="J1501" i="13"/>
  <c r="I1501" i="13"/>
  <c r="H1501" i="13"/>
  <c r="G1501" i="13"/>
  <c r="K1500" i="13"/>
  <c r="J1500" i="13"/>
  <c r="I1500" i="13"/>
  <c r="H1500" i="13"/>
  <c r="G1500" i="13"/>
  <c r="K1499" i="13"/>
  <c r="J1499" i="13"/>
  <c r="I1499" i="13"/>
  <c r="H1499" i="13"/>
  <c r="G1499" i="13"/>
  <c r="K1498" i="13"/>
  <c r="J1498" i="13"/>
  <c r="I1498" i="13"/>
  <c r="H1498" i="13"/>
  <c r="G1498" i="13"/>
  <c r="K1497" i="13"/>
  <c r="J1497" i="13"/>
  <c r="I1497" i="13"/>
  <c r="H1497" i="13"/>
  <c r="G1497" i="13"/>
  <c r="K1496" i="13"/>
  <c r="J1496" i="13"/>
  <c r="I1496" i="13"/>
  <c r="H1496" i="13"/>
  <c r="G1496" i="13"/>
  <c r="K1495" i="13"/>
  <c r="J1495" i="13"/>
  <c r="I1495" i="13"/>
  <c r="H1495" i="13"/>
  <c r="G1495" i="13"/>
  <c r="K1494" i="13"/>
  <c r="J1494" i="13"/>
  <c r="I1494" i="13"/>
  <c r="H1494" i="13"/>
  <c r="G1494" i="13"/>
  <c r="K1493" i="13"/>
  <c r="J1493" i="13"/>
  <c r="I1493" i="13"/>
  <c r="H1493" i="13"/>
  <c r="G1493" i="13"/>
  <c r="K1492" i="13"/>
  <c r="J1492" i="13"/>
  <c r="I1492" i="13"/>
  <c r="H1492" i="13"/>
  <c r="G1492" i="13"/>
  <c r="K1491" i="13"/>
  <c r="J1491" i="13"/>
  <c r="I1491" i="13"/>
  <c r="H1491" i="13"/>
  <c r="G1491" i="13"/>
  <c r="K1490" i="13"/>
  <c r="J1490" i="13"/>
  <c r="I1490" i="13"/>
  <c r="H1490" i="13"/>
  <c r="G1490" i="13"/>
  <c r="K1489" i="13"/>
  <c r="J1489" i="13"/>
  <c r="I1489" i="13"/>
  <c r="H1489" i="13"/>
  <c r="G1489" i="13"/>
  <c r="K1488" i="13"/>
  <c r="J1488" i="13"/>
  <c r="I1488" i="13"/>
  <c r="H1488" i="13"/>
  <c r="G1488" i="13"/>
  <c r="K1487" i="13"/>
  <c r="J1487" i="13"/>
  <c r="I1487" i="13"/>
  <c r="H1487" i="13"/>
  <c r="G1487" i="13"/>
  <c r="K1485" i="13"/>
  <c r="J1485" i="13"/>
  <c r="I1485" i="13"/>
  <c r="H1485" i="13"/>
  <c r="G1485" i="13"/>
  <c r="K1484" i="13"/>
  <c r="J1484" i="13"/>
  <c r="I1484" i="13"/>
  <c r="H1484" i="13"/>
  <c r="G1484" i="13"/>
  <c r="K1483" i="13"/>
  <c r="J1483" i="13"/>
  <c r="I1483" i="13"/>
  <c r="H1483" i="13"/>
  <c r="G1483" i="13"/>
  <c r="K1482" i="13"/>
  <c r="J1482" i="13"/>
  <c r="I1482" i="13"/>
  <c r="H1482" i="13"/>
  <c r="G1482" i="13"/>
  <c r="K1481" i="13"/>
  <c r="J1481" i="13"/>
  <c r="I1481" i="13"/>
  <c r="H1481" i="13"/>
  <c r="G1481" i="13"/>
  <c r="K1480" i="13"/>
  <c r="J1480" i="13"/>
  <c r="I1480" i="13"/>
  <c r="H1480" i="13"/>
  <c r="G1480" i="13"/>
  <c r="K1479" i="13"/>
  <c r="J1479" i="13"/>
  <c r="I1479" i="13"/>
  <c r="H1479" i="13"/>
  <c r="G1479" i="13"/>
  <c r="K1478" i="13"/>
  <c r="J1478" i="13"/>
  <c r="I1478" i="13"/>
  <c r="H1478" i="13"/>
  <c r="G1478" i="13"/>
  <c r="K1477" i="13"/>
  <c r="J1477" i="13"/>
  <c r="I1477" i="13"/>
  <c r="H1477" i="13"/>
  <c r="G1477" i="13"/>
  <c r="K1476" i="13"/>
  <c r="J1476" i="13"/>
  <c r="I1476" i="13"/>
  <c r="H1476" i="13"/>
  <c r="G1476" i="13"/>
  <c r="K1475" i="13"/>
  <c r="J1475" i="13"/>
  <c r="I1475" i="13"/>
  <c r="H1475" i="13"/>
  <c r="G1475" i="13"/>
  <c r="K1473" i="13"/>
  <c r="J1473" i="13"/>
  <c r="I1473" i="13"/>
  <c r="H1473" i="13"/>
  <c r="G1473" i="13"/>
  <c r="K1472" i="13"/>
  <c r="J1472" i="13"/>
  <c r="I1472" i="13"/>
  <c r="H1472" i="13"/>
  <c r="G1472" i="13"/>
  <c r="K1471" i="13"/>
  <c r="J1471" i="13"/>
  <c r="I1471" i="13"/>
  <c r="H1471" i="13"/>
  <c r="G1471" i="13"/>
  <c r="K1470" i="13"/>
  <c r="J1470" i="13"/>
  <c r="I1470" i="13"/>
  <c r="H1470" i="13"/>
  <c r="G1470" i="13"/>
  <c r="K1469" i="13"/>
  <c r="J1469" i="13"/>
  <c r="I1469" i="13"/>
  <c r="H1469" i="13"/>
  <c r="G1469" i="13"/>
  <c r="K1468" i="13"/>
  <c r="J1468" i="13"/>
  <c r="I1468" i="13"/>
  <c r="H1468" i="13"/>
  <c r="G1468" i="13"/>
  <c r="K1467" i="13"/>
  <c r="J1467" i="13"/>
  <c r="I1467" i="13"/>
  <c r="H1467" i="13"/>
  <c r="G1467" i="13"/>
  <c r="K1466" i="13"/>
  <c r="J1466" i="13"/>
  <c r="I1466" i="13"/>
  <c r="H1466" i="13"/>
  <c r="G1466" i="13"/>
  <c r="K1465" i="13"/>
  <c r="J1465" i="13"/>
  <c r="I1465" i="13"/>
  <c r="H1465" i="13"/>
  <c r="G1465" i="13"/>
  <c r="K1464" i="13"/>
  <c r="J1464" i="13"/>
  <c r="I1464" i="13"/>
  <c r="H1464" i="13"/>
  <c r="G1464" i="13"/>
  <c r="K1463" i="13"/>
  <c r="J1463" i="13"/>
  <c r="I1463" i="13"/>
  <c r="H1463" i="13"/>
  <c r="G1463" i="13"/>
  <c r="K1462" i="13"/>
  <c r="J1462" i="13"/>
  <c r="I1462" i="13"/>
  <c r="H1462" i="13"/>
  <c r="G1462" i="13"/>
  <c r="K1461" i="13"/>
  <c r="J1461" i="13"/>
  <c r="I1461" i="13"/>
  <c r="H1461" i="13"/>
  <c r="G1461" i="13"/>
  <c r="K1460" i="13"/>
  <c r="J1460" i="13"/>
  <c r="I1460" i="13"/>
  <c r="H1460" i="13"/>
  <c r="G1460" i="13"/>
  <c r="K1459" i="13"/>
  <c r="J1459" i="13"/>
  <c r="I1459" i="13"/>
  <c r="H1459" i="13"/>
  <c r="G1459" i="13"/>
  <c r="K1458" i="13"/>
  <c r="J1458" i="13"/>
  <c r="I1458" i="13"/>
  <c r="H1458" i="13"/>
  <c r="G1458" i="13"/>
  <c r="K1457" i="13"/>
  <c r="J1457" i="13"/>
  <c r="I1457" i="13"/>
  <c r="H1457" i="13"/>
  <c r="G1457" i="13"/>
  <c r="K1456" i="13"/>
  <c r="J1456" i="13"/>
  <c r="I1456" i="13"/>
  <c r="H1456" i="13"/>
  <c r="G1456" i="13"/>
  <c r="K1455" i="13"/>
  <c r="J1455" i="13"/>
  <c r="I1455" i="13"/>
  <c r="H1455" i="13"/>
  <c r="G1455" i="13"/>
  <c r="K1454" i="13"/>
  <c r="J1454" i="13"/>
  <c r="I1454" i="13"/>
  <c r="H1454" i="13"/>
  <c r="G1454" i="13"/>
  <c r="K1453" i="13"/>
  <c r="J1453" i="13"/>
  <c r="I1453" i="13"/>
  <c r="H1453" i="13"/>
  <c r="G1453" i="13"/>
  <c r="K1452" i="13"/>
  <c r="J1452" i="13"/>
  <c r="I1452" i="13"/>
  <c r="H1452" i="13"/>
  <c r="G1452" i="13"/>
  <c r="K1451" i="13"/>
  <c r="J1451" i="13"/>
  <c r="I1451" i="13"/>
  <c r="H1451" i="13"/>
  <c r="G1451" i="13"/>
  <c r="K1450" i="13"/>
  <c r="J1450" i="13"/>
  <c r="I1450" i="13"/>
  <c r="H1450" i="13"/>
  <c r="G1450" i="13"/>
  <c r="K1449" i="13"/>
  <c r="J1449" i="13"/>
  <c r="I1449" i="13"/>
  <c r="H1449" i="13"/>
  <c r="G1449" i="13"/>
  <c r="K1448" i="13"/>
  <c r="J1448" i="13"/>
  <c r="I1448" i="13"/>
  <c r="H1448" i="13"/>
  <c r="G1448" i="13"/>
  <c r="K1447" i="13"/>
  <c r="J1447" i="13"/>
  <c r="I1447" i="13"/>
  <c r="H1447" i="13"/>
  <c r="G1447" i="13"/>
  <c r="K1446" i="13"/>
  <c r="J1446" i="13"/>
  <c r="I1446" i="13"/>
  <c r="H1446" i="13"/>
  <c r="G1446" i="13"/>
  <c r="K1445" i="13"/>
  <c r="J1445" i="13"/>
  <c r="I1445" i="13"/>
  <c r="H1445" i="13"/>
  <c r="G1445" i="13"/>
  <c r="K1444" i="13"/>
  <c r="J1444" i="13"/>
  <c r="I1444" i="13"/>
  <c r="H1444" i="13"/>
  <c r="G1444" i="13"/>
  <c r="K1443" i="13"/>
  <c r="J1443" i="13"/>
  <c r="I1443" i="13"/>
  <c r="H1443" i="13"/>
  <c r="G1443" i="13"/>
  <c r="K1442" i="13"/>
  <c r="J1442" i="13"/>
  <c r="I1442" i="13"/>
  <c r="H1442" i="13"/>
  <c r="G1442" i="13"/>
  <c r="K1441" i="13"/>
  <c r="J1441" i="13"/>
  <c r="I1441" i="13"/>
  <c r="H1441" i="13"/>
  <c r="G1441" i="13"/>
  <c r="K1440" i="13"/>
  <c r="J1440" i="13"/>
  <c r="I1440" i="13"/>
  <c r="H1440" i="13"/>
  <c r="G1440" i="13"/>
  <c r="K1439" i="13"/>
  <c r="J1439" i="13"/>
  <c r="I1439" i="13"/>
  <c r="H1439" i="13"/>
  <c r="G1439" i="13"/>
  <c r="K1438" i="13"/>
  <c r="J1438" i="13"/>
  <c r="I1438" i="13"/>
  <c r="H1438" i="13"/>
  <c r="G1438" i="13"/>
  <c r="K1437" i="13"/>
  <c r="J1437" i="13"/>
  <c r="I1437" i="13"/>
  <c r="H1437" i="13"/>
  <c r="G1437" i="13"/>
  <c r="K1435" i="13"/>
  <c r="J1435" i="13"/>
  <c r="I1435" i="13"/>
  <c r="H1435" i="13"/>
  <c r="G1435" i="13"/>
  <c r="K1434" i="13"/>
  <c r="J1434" i="13"/>
  <c r="I1434" i="13"/>
  <c r="H1434" i="13"/>
  <c r="G1434" i="13"/>
  <c r="K1433" i="13"/>
  <c r="J1433" i="13"/>
  <c r="I1433" i="13"/>
  <c r="H1433" i="13"/>
  <c r="G1433" i="13"/>
  <c r="K1432" i="13"/>
  <c r="J1432" i="13"/>
  <c r="I1432" i="13"/>
  <c r="H1432" i="13"/>
  <c r="G1432" i="13"/>
  <c r="K1431" i="13"/>
  <c r="J1431" i="13"/>
  <c r="I1431" i="13"/>
  <c r="H1431" i="13"/>
  <c r="G1431" i="13"/>
  <c r="K1430" i="13"/>
  <c r="J1430" i="13"/>
  <c r="I1430" i="13"/>
  <c r="H1430" i="13"/>
  <c r="G1430" i="13"/>
  <c r="K1429" i="13"/>
  <c r="J1429" i="13"/>
  <c r="I1429" i="13"/>
  <c r="H1429" i="13"/>
  <c r="G1429" i="13"/>
  <c r="K1428" i="13"/>
  <c r="J1428" i="13"/>
  <c r="I1428" i="13"/>
  <c r="H1428" i="13"/>
  <c r="G1428" i="13"/>
  <c r="K1427" i="13"/>
  <c r="J1427" i="13"/>
  <c r="I1427" i="13"/>
  <c r="H1427" i="13"/>
  <c r="G1427" i="13"/>
  <c r="K1426" i="13"/>
  <c r="J1426" i="13"/>
  <c r="I1426" i="13"/>
  <c r="H1426" i="13"/>
  <c r="G1426" i="13"/>
  <c r="K1425" i="13"/>
  <c r="J1425" i="13"/>
  <c r="I1425" i="13"/>
  <c r="H1425" i="13"/>
  <c r="G1425" i="13"/>
  <c r="K1424" i="13"/>
  <c r="J1424" i="13"/>
  <c r="I1424" i="13"/>
  <c r="H1424" i="13"/>
  <c r="G1424" i="13"/>
  <c r="K1423" i="13"/>
  <c r="J1423" i="13"/>
  <c r="I1423" i="13"/>
  <c r="H1423" i="13"/>
  <c r="G1423" i="13"/>
  <c r="K1421" i="13"/>
  <c r="J1421" i="13"/>
  <c r="I1421" i="13"/>
  <c r="H1421" i="13"/>
  <c r="G1421" i="13"/>
  <c r="K1420" i="13"/>
  <c r="J1420" i="13"/>
  <c r="I1420" i="13"/>
  <c r="H1420" i="13"/>
  <c r="G1420" i="13"/>
  <c r="K1419" i="13"/>
  <c r="J1419" i="13"/>
  <c r="I1419" i="13"/>
  <c r="H1419" i="13"/>
  <c r="G1419" i="13"/>
  <c r="K1418" i="13"/>
  <c r="J1418" i="13"/>
  <c r="I1418" i="13"/>
  <c r="H1418" i="13"/>
  <c r="G1418" i="13"/>
  <c r="K1417" i="13"/>
  <c r="J1417" i="13"/>
  <c r="I1417" i="13"/>
  <c r="H1417" i="13"/>
  <c r="G1417" i="13"/>
  <c r="K1416" i="13"/>
  <c r="J1416" i="13"/>
  <c r="I1416" i="13"/>
  <c r="H1416" i="13"/>
  <c r="G1416" i="13"/>
  <c r="K1415" i="13"/>
  <c r="J1415" i="13"/>
  <c r="I1415" i="13"/>
  <c r="H1415" i="13"/>
  <c r="G1415" i="13"/>
  <c r="K1414" i="13"/>
  <c r="J1414" i="13"/>
  <c r="I1414" i="13"/>
  <c r="H1414" i="13"/>
  <c r="G1414" i="13"/>
  <c r="K1413" i="13"/>
  <c r="J1413" i="13"/>
  <c r="I1413" i="13"/>
  <c r="H1413" i="13"/>
  <c r="G1413" i="13"/>
  <c r="K1412" i="13"/>
  <c r="J1412" i="13"/>
  <c r="I1412" i="13"/>
  <c r="H1412" i="13"/>
  <c r="G1412" i="13"/>
  <c r="K1411" i="13"/>
  <c r="J1411" i="13"/>
  <c r="I1411" i="13"/>
  <c r="H1411" i="13"/>
  <c r="G1411" i="13"/>
  <c r="K1410" i="13"/>
  <c r="J1410" i="13"/>
  <c r="I1410" i="13"/>
  <c r="H1410" i="13"/>
  <c r="G1410" i="13"/>
  <c r="K1409" i="13"/>
  <c r="J1409" i="13"/>
  <c r="I1409" i="13"/>
  <c r="H1409" i="13"/>
  <c r="G1409" i="13"/>
  <c r="K1408" i="13"/>
  <c r="J1408" i="13"/>
  <c r="I1408" i="13"/>
  <c r="H1408" i="13"/>
  <c r="G1408" i="13"/>
  <c r="K1407" i="13"/>
  <c r="J1407" i="13"/>
  <c r="I1407" i="13"/>
  <c r="H1407" i="13"/>
  <c r="G1407" i="13"/>
  <c r="K1406" i="13"/>
  <c r="J1406" i="13"/>
  <c r="I1406" i="13"/>
  <c r="H1406" i="13"/>
  <c r="G1406" i="13"/>
  <c r="K1405" i="13"/>
  <c r="J1405" i="13"/>
  <c r="I1405" i="13"/>
  <c r="H1405" i="13"/>
  <c r="G1405" i="13"/>
  <c r="K1404" i="13"/>
  <c r="J1404" i="13"/>
  <c r="I1404" i="13"/>
  <c r="H1404" i="13"/>
  <c r="G1404" i="13"/>
  <c r="K1403" i="13"/>
  <c r="J1403" i="13"/>
  <c r="I1403" i="13"/>
  <c r="H1403" i="13"/>
  <c r="G1403" i="13"/>
  <c r="K1401" i="13"/>
  <c r="J1401" i="13"/>
  <c r="I1401" i="13"/>
  <c r="H1401" i="13"/>
  <c r="G1401" i="13"/>
  <c r="K1400" i="13"/>
  <c r="J1400" i="13"/>
  <c r="I1400" i="13"/>
  <c r="H1400" i="13"/>
  <c r="G1400" i="13"/>
  <c r="K1399" i="13"/>
  <c r="J1399" i="13"/>
  <c r="I1399" i="13"/>
  <c r="H1399" i="13"/>
  <c r="G1399" i="13"/>
  <c r="K1398" i="13"/>
  <c r="J1398" i="13"/>
  <c r="I1398" i="13"/>
  <c r="H1398" i="13"/>
  <c r="G1398" i="13"/>
  <c r="K1397" i="13"/>
  <c r="J1397" i="13"/>
  <c r="I1397" i="13"/>
  <c r="H1397" i="13"/>
  <c r="G1397" i="13"/>
  <c r="K1396" i="13"/>
  <c r="J1396" i="13"/>
  <c r="I1396" i="13"/>
  <c r="H1396" i="13"/>
  <c r="G1396" i="13"/>
  <c r="K1395" i="13"/>
  <c r="J1395" i="13"/>
  <c r="I1395" i="13"/>
  <c r="H1395" i="13"/>
  <c r="G1395" i="13"/>
  <c r="K1394" i="13"/>
  <c r="J1394" i="13"/>
  <c r="I1394" i="13"/>
  <c r="H1394" i="13"/>
  <c r="G1394" i="13"/>
  <c r="K1393" i="13"/>
  <c r="J1393" i="13"/>
  <c r="I1393" i="13"/>
  <c r="H1393" i="13"/>
  <c r="G1393" i="13"/>
  <c r="K1392" i="13"/>
  <c r="J1392" i="13"/>
  <c r="I1392" i="13"/>
  <c r="H1392" i="13"/>
  <c r="G1392" i="13"/>
  <c r="K1391" i="13"/>
  <c r="J1391" i="13"/>
  <c r="I1391" i="13"/>
  <c r="H1391" i="13"/>
  <c r="G1391" i="13"/>
  <c r="K1390" i="13"/>
  <c r="J1390" i="13"/>
  <c r="I1390" i="13"/>
  <c r="H1390" i="13"/>
  <c r="G1390" i="13"/>
  <c r="K1389" i="13"/>
  <c r="J1389" i="13"/>
  <c r="I1389" i="13"/>
  <c r="H1389" i="13"/>
  <c r="G1389" i="13"/>
  <c r="K1388" i="13"/>
  <c r="J1388" i="13"/>
  <c r="I1388" i="13"/>
  <c r="H1388" i="13"/>
  <c r="G1388" i="13"/>
  <c r="K1387" i="13"/>
  <c r="J1387" i="13"/>
  <c r="I1387" i="13"/>
  <c r="H1387" i="13"/>
  <c r="G1387" i="13"/>
  <c r="K1386" i="13"/>
  <c r="J1386" i="13"/>
  <c r="I1386" i="13"/>
  <c r="H1386" i="13"/>
  <c r="G1386" i="13"/>
  <c r="K1385" i="13"/>
  <c r="J1385" i="13"/>
  <c r="I1385" i="13"/>
  <c r="H1385" i="13"/>
  <c r="G1385" i="13"/>
  <c r="K1384" i="13"/>
  <c r="J1384" i="13"/>
  <c r="I1384" i="13"/>
  <c r="H1384" i="13"/>
  <c r="G1384" i="13"/>
  <c r="K1382" i="13"/>
  <c r="J1382" i="13"/>
  <c r="I1382" i="13"/>
  <c r="H1382" i="13"/>
  <c r="G1382" i="13"/>
  <c r="K1381" i="13"/>
  <c r="J1381" i="13"/>
  <c r="I1381" i="13"/>
  <c r="H1381" i="13"/>
  <c r="G1381" i="13"/>
  <c r="K1380" i="13"/>
  <c r="J1380" i="13"/>
  <c r="I1380" i="13"/>
  <c r="H1380" i="13"/>
  <c r="G1380" i="13"/>
  <c r="K1379" i="13"/>
  <c r="J1379" i="13"/>
  <c r="I1379" i="13"/>
  <c r="H1379" i="13"/>
  <c r="G1379" i="13"/>
  <c r="K1378" i="13"/>
  <c r="J1378" i="13"/>
  <c r="I1378" i="13"/>
  <c r="H1378" i="13"/>
  <c r="G1378" i="13"/>
  <c r="K1377" i="13"/>
  <c r="J1377" i="13"/>
  <c r="I1377" i="13"/>
  <c r="H1377" i="13"/>
  <c r="G1377" i="13"/>
  <c r="K1376" i="13"/>
  <c r="J1376" i="13"/>
  <c r="I1376" i="13"/>
  <c r="H1376" i="13"/>
  <c r="G1376" i="13"/>
  <c r="K1375" i="13"/>
  <c r="J1375" i="13"/>
  <c r="I1375" i="13"/>
  <c r="H1375" i="13"/>
  <c r="G1375" i="13"/>
  <c r="K1374" i="13"/>
  <c r="J1374" i="13"/>
  <c r="I1374" i="13"/>
  <c r="H1374" i="13"/>
  <c r="G1374" i="13"/>
  <c r="K1373" i="13"/>
  <c r="J1373" i="13"/>
  <c r="I1373" i="13"/>
  <c r="H1373" i="13"/>
  <c r="G1373" i="13"/>
  <c r="K1372" i="13"/>
  <c r="J1372" i="13"/>
  <c r="I1372" i="13"/>
  <c r="H1372" i="13"/>
  <c r="G1372" i="13"/>
  <c r="K1371" i="13"/>
  <c r="J1371" i="13"/>
  <c r="I1371" i="13"/>
  <c r="H1371" i="13"/>
  <c r="G1371" i="13"/>
  <c r="K1370" i="13"/>
  <c r="J1370" i="13"/>
  <c r="I1370" i="13"/>
  <c r="H1370" i="13"/>
  <c r="G1370" i="13"/>
  <c r="K1369" i="13"/>
  <c r="J1369" i="13"/>
  <c r="I1369" i="13"/>
  <c r="H1369" i="13"/>
  <c r="G1369" i="13"/>
  <c r="K1368" i="13"/>
  <c r="J1368" i="13"/>
  <c r="I1368" i="13"/>
  <c r="H1368" i="13"/>
  <c r="G1368" i="13"/>
  <c r="K1367" i="13"/>
  <c r="J1367" i="13"/>
  <c r="I1367" i="13"/>
  <c r="H1367" i="13"/>
  <c r="G1367" i="13"/>
  <c r="K1365" i="13"/>
  <c r="J1365" i="13"/>
  <c r="I1365" i="13"/>
  <c r="H1365" i="13"/>
  <c r="G1365" i="13"/>
  <c r="K1364" i="13"/>
  <c r="J1364" i="13"/>
  <c r="I1364" i="13"/>
  <c r="H1364" i="13"/>
  <c r="G1364" i="13"/>
  <c r="K1363" i="13"/>
  <c r="J1363" i="13"/>
  <c r="I1363" i="13"/>
  <c r="H1363" i="13"/>
  <c r="G1363" i="13"/>
  <c r="K1362" i="13"/>
  <c r="J1362" i="13"/>
  <c r="I1362" i="13"/>
  <c r="H1362" i="13"/>
  <c r="G1362" i="13"/>
  <c r="K1361" i="13"/>
  <c r="J1361" i="13"/>
  <c r="I1361" i="13"/>
  <c r="H1361" i="13"/>
  <c r="G1361" i="13"/>
  <c r="K1360" i="13"/>
  <c r="J1360" i="13"/>
  <c r="I1360" i="13"/>
  <c r="H1360" i="13"/>
  <c r="G1360" i="13"/>
  <c r="K1359" i="13"/>
  <c r="J1359" i="13"/>
  <c r="I1359" i="13"/>
  <c r="H1359" i="13"/>
  <c r="G1359" i="13"/>
  <c r="K1358" i="13"/>
  <c r="J1358" i="13"/>
  <c r="I1358" i="13"/>
  <c r="H1358" i="13"/>
  <c r="G1358" i="13"/>
  <c r="K1357" i="13"/>
  <c r="J1357" i="13"/>
  <c r="I1357" i="13"/>
  <c r="H1357" i="13"/>
  <c r="G1357" i="13"/>
  <c r="K1356" i="13"/>
  <c r="J1356" i="13"/>
  <c r="I1356" i="13"/>
  <c r="H1356" i="13"/>
  <c r="G1356" i="13"/>
  <c r="K1355" i="13"/>
  <c r="J1355" i="13"/>
  <c r="I1355" i="13"/>
  <c r="H1355" i="13"/>
  <c r="G1355" i="13"/>
  <c r="K1354" i="13"/>
  <c r="J1354" i="13"/>
  <c r="I1354" i="13"/>
  <c r="H1354" i="13"/>
  <c r="G1354" i="13"/>
  <c r="K1353" i="13"/>
  <c r="J1353" i="13"/>
  <c r="I1353" i="13"/>
  <c r="H1353" i="13"/>
  <c r="G1353" i="13"/>
  <c r="K1352" i="13"/>
  <c r="J1352" i="13"/>
  <c r="I1352" i="13"/>
  <c r="H1352" i="13"/>
  <c r="G1352" i="13"/>
  <c r="K1351" i="13"/>
  <c r="J1351" i="13"/>
  <c r="I1351" i="13"/>
  <c r="H1351" i="13"/>
  <c r="G1351" i="13"/>
  <c r="K1350" i="13"/>
  <c r="J1350" i="13"/>
  <c r="I1350" i="13"/>
  <c r="H1350" i="13"/>
  <c r="G1350" i="13"/>
  <c r="K1348" i="13"/>
  <c r="J1348" i="13"/>
  <c r="I1348" i="13"/>
  <c r="H1348" i="13"/>
  <c r="G1348" i="13"/>
  <c r="K1347" i="13"/>
  <c r="J1347" i="13"/>
  <c r="I1347" i="13"/>
  <c r="H1347" i="13"/>
  <c r="G1347" i="13"/>
  <c r="K1346" i="13"/>
  <c r="J1346" i="13"/>
  <c r="I1346" i="13"/>
  <c r="H1346" i="13"/>
  <c r="G1346" i="13"/>
  <c r="K1345" i="13"/>
  <c r="J1345" i="13"/>
  <c r="I1345" i="13"/>
  <c r="H1345" i="13"/>
  <c r="G1345" i="13"/>
  <c r="K1344" i="13"/>
  <c r="J1344" i="13"/>
  <c r="I1344" i="13"/>
  <c r="H1344" i="13"/>
  <c r="G1344" i="13"/>
  <c r="K1343" i="13"/>
  <c r="J1343" i="13"/>
  <c r="I1343" i="13"/>
  <c r="H1343" i="13"/>
  <c r="G1343" i="13"/>
  <c r="K1342" i="13"/>
  <c r="J1342" i="13"/>
  <c r="I1342" i="13"/>
  <c r="H1342" i="13"/>
  <c r="G1342" i="13"/>
  <c r="K1341" i="13"/>
  <c r="J1341" i="13"/>
  <c r="I1341" i="13"/>
  <c r="H1341" i="13"/>
  <c r="G1341" i="13"/>
  <c r="K1340" i="13"/>
  <c r="J1340" i="13"/>
  <c r="I1340" i="13"/>
  <c r="H1340" i="13"/>
  <c r="G1340" i="13"/>
  <c r="K1339" i="13"/>
  <c r="J1339" i="13"/>
  <c r="I1339" i="13"/>
  <c r="H1339" i="13"/>
  <c r="G1339" i="13"/>
  <c r="K1337" i="13"/>
  <c r="J1337" i="13"/>
  <c r="I1337" i="13"/>
  <c r="H1337" i="13"/>
  <c r="G1337" i="13"/>
  <c r="K1336" i="13"/>
  <c r="J1336" i="13"/>
  <c r="I1336" i="13"/>
  <c r="H1336" i="13"/>
  <c r="G1336" i="13"/>
  <c r="K1335" i="13"/>
  <c r="J1335" i="13"/>
  <c r="I1335" i="13"/>
  <c r="H1335" i="13"/>
  <c r="G1335" i="13"/>
  <c r="K1334" i="13"/>
  <c r="J1334" i="13"/>
  <c r="I1334" i="13"/>
  <c r="H1334" i="13"/>
  <c r="G1334" i="13"/>
  <c r="K1333" i="13"/>
  <c r="J1333" i="13"/>
  <c r="I1333" i="13"/>
  <c r="H1333" i="13"/>
  <c r="G1333" i="13"/>
  <c r="K1332" i="13"/>
  <c r="J1332" i="13"/>
  <c r="I1332" i="13"/>
  <c r="H1332" i="13"/>
  <c r="G1332" i="13"/>
  <c r="K1331" i="13"/>
  <c r="J1331" i="13"/>
  <c r="I1331" i="13"/>
  <c r="H1331" i="13"/>
  <c r="G1331" i="13"/>
  <c r="K1330" i="13"/>
  <c r="J1330" i="13"/>
  <c r="I1330" i="13"/>
  <c r="H1330" i="13"/>
  <c r="G1330" i="13"/>
  <c r="K1329" i="13"/>
  <c r="J1329" i="13"/>
  <c r="I1329" i="13"/>
  <c r="H1329" i="13"/>
  <c r="G1329" i="13"/>
  <c r="K1328" i="13"/>
  <c r="J1328" i="13"/>
  <c r="I1328" i="13"/>
  <c r="H1328" i="13"/>
  <c r="G1328" i="13"/>
  <c r="K1327" i="13"/>
  <c r="J1327" i="13"/>
  <c r="I1327" i="13"/>
  <c r="H1327" i="13"/>
  <c r="G1327" i="13"/>
  <c r="K1326" i="13"/>
  <c r="J1326" i="13"/>
  <c r="I1326" i="13"/>
  <c r="H1326" i="13"/>
  <c r="G1326" i="13"/>
  <c r="K1325" i="13"/>
  <c r="J1325" i="13"/>
  <c r="I1325" i="13"/>
  <c r="H1325" i="13"/>
  <c r="G1325" i="13"/>
  <c r="K1324" i="13"/>
  <c r="J1324" i="13"/>
  <c r="I1324" i="13"/>
  <c r="H1324" i="13"/>
  <c r="G1324" i="13"/>
  <c r="K1323" i="13"/>
  <c r="J1323" i="13"/>
  <c r="I1323" i="13"/>
  <c r="H1323" i="13"/>
  <c r="G1323" i="13"/>
  <c r="K1322" i="13"/>
  <c r="J1322" i="13"/>
  <c r="I1322" i="13"/>
  <c r="H1322" i="13"/>
  <c r="G1322" i="13"/>
  <c r="K1321" i="13"/>
  <c r="J1321" i="13"/>
  <c r="I1321" i="13"/>
  <c r="H1321" i="13"/>
  <c r="G1321" i="13"/>
  <c r="K1320" i="13"/>
  <c r="J1320" i="13"/>
  <c r="I1320" i="13"/>
  <c r="H1320" i="13"/>
  <c r="G1320" i="13"/>
  <c r="K1319" i="13"/>
  <c r="J1319" i="13"/>
  <c r="I1319" i="13"/>
  <c r="H1319" i="13"/>
  <c r="G1319" i="13"/>
  <c r="K1318" i="13"/>
  <c r="J1318" i="13"/>
  <c r="I1318" i="13"/>
  <c r="H1318" i="13"/>
  <c r="G1318" i="13"/>
  <c r="K1316" i="13"/>
  <c r="J1316" i="13"/>
  <c r="I1316" i="13"/>
  <c r="H1316" i="13"/>
  <c r="G1316" i="13"/>
  <c r="K1315" i="13"/>
  <c r="J1315" i="13"/>
  <c r="I1315" i="13"/>
  <c r="H1315" i="13"/>
  <c r="G1315" i="13"/>
  <c r="K1314" i="13"/>
  <c r="J1314" i="13"/>
  <c r="I1314" i="13"/>
  <c r="H1314" i="13"/>
  <c r="G1314" i="13"/>
  <c r="K1313" i="13"/>
  <c r="J1313" i="13"/>
  <c r="I1313" i="13"/>
  <c r="H1313" i="13"/>
  <c r="G1313" i="13"/>
  <c r="K1312" i="13"/>
  <c r="J1312" i="13"/>
  <c r="I1312" i="13"/>
  <c r="H1312" i="13"/>
  <c r="G1312" i="13"/>
  <c r="K1311" i="13"/>
  <c r="J1311" i="13"/>
  <c r="I1311" i="13"/>
  <c r="H1311" i="13"/>
  <c r="G1311" i="13"/>
  <c r="K1310" i="13"/>
  <c r="J1310" i="13"/>
  <c r="I1310" i="13"/>
  <c r="H1310" i="13"/>
  <c r="G1310" i="13"/>
  <c r="K1309" i="13"/>
  <c r="J1309" i="13"/>
  <c r="I1309" i="13"/>
  <c r="H1309" i="13"/>
  <c r="G1309" i="13"/>
  <c r="K1308" i="13"/>
  <c r="J1308" i="13"/>
  <c r="I1308" i="13"/>
  <c r="H1308" i="13"/>
  <c r="G1308" i="13"/>
  <c r="K1307" i="13"/>
  <c r="J1307" i="13"/>
  <c r="I1307" i="13"/>
  <c r="H1307" i="13"/>
  <c r="G1307" i="13"/>
  <c r="K1306" i="13"/>
  <c r="J1306" i="13"/>
  <c r="I1306" i="13"/>
  <c r="H1306" i="13"/>
  <c r="G1306" i="13"/>
  <c r="K1305" i="13"/>
  <c r="J1305" i="13"/>
  <c r="I1305" i="13"/>
  <c r="H1305" i="13"/>
  <c r="G1305" i="13"/>
  <c r="K1304" i="13"/>
  <c r="J1304" i="13"/>
  <c r="I1304" i="13"/>
  <c r="H1304" i="13"/>
  <c r="G1304" i="13"/>
  <c r="K1303" i="13"/>
  <c r="J1303" i="13"/>
  <c r="I1303" i="13"/>
  <c r="H1303" i="13"/>
  <c r="G1303" i="13"/>
  <c r="K1302" i="13"/>
  <c r="J1302" i="13"/>
  <c r="I1302" i="13"/>
  <c r="H1302" i="13"/>
  <c r="G1302" i="13"/>
  <c r="K1301" i="13"/>
  <c r="J1301" i="13"/>
  <c r="I1301" i="13"/>
  <c r="H1301" i="13"/>
  <c r="G1301" i="13"/>
  <c r="K1300" i="13"/>
  <c r="J1300" i="13"/>
  <c r="I1300" i="13"/>
  <c r="H1300" i="13"/>
  <c r="G1300" i="13"/>
  <c r="K1299" i="13"/>
  <c r="J1299" i="13"/>
  <c r="I1299" i="13"/>
  <c r="H1299" i="13"/>
  <c r="G1299" i="13"/>
  <c r="K1298" i="13"/>
  <c r="J1298" i="13"/>
  <c r="I1298" i="13"/>
  <c r="H1298" i="13"/>
  <c r="G1298" i="13"/>
  <c r="K1297" i="13"/>
  <c r="J1297" i="13"/>
  <c r="I1297" i="13"/>
  <c r="H1297" i="13"/>
  <c r="G1297" i="13"/>
  <c r="K1296" i="13"/>
  <c r="J1296" i="13"/>
  <c r="I1296" i="13"/>
  <c r="H1296" i="13"/>
  <c r="G1296" i="13"/>
  <c r="K1295" i="13"/>
  <c r="J1295" i="13"/>
  <c r="I1295" i="13"/>
  <c r="H1295" i="13"/>
  <c r="G1295" i="13"/>
  <c r="K1294" i="13"/>
  <c r="J1294" i="13"/>
  <c r="I1294" i="13"/>
  <c r="H1294" i="13"/>
  <c r="G1294" i="13"/>
  <c r="K1293" i="13"/>
  <c r="J1293" i="13"/>
  <c r="I1293" i="13"/>
  <c r="H1293" i="13"/>
  <c r="G1293" i="13"/>
  <c r="K1292" i="13"/>
  <c r="J1292" i="13"/>
  <c r="I1292" i="13"/>
  <c r="H1292" i="13"/>
  <c r="G1292" i="13"/>
  <c r="K1291" i="13"/>
  <c r="J1291" i="13"/>
  <c r="I1291" i="13"/>
  <c r="H1291" i="13"/>
  <c r="G1291" i="13"/>
  <c r="K1290" i="13"/>
  <c r="J1290" i="13"/>
  <c r="I1290" i="13"/>
  <c r="H1290" i="13"/>
  <c r="G1290" i="13"/>
  <c r="K1289" i="13"/>
  <c r="J1289" i="13"/>
  <c r="I1289" i="13"/>
  <c r="H1289" i="13"/>
  <c r="G1289" i="13"/>
  <c r="K1288" i="13"/>
  <c r="J1288" i="13"/>
  <c r="I1288" i="13"/>
  <c r="H1288" i="13"/>
  <c r="G1288" i="13"/>
  <c r="K1287" i="13"/>
  <c r="J1287" i="13"/>
  <c r="I1287" i="13"/>
  <c r="H1287" i="13"/>
  <c r="G1287" i="13"/>
  <c r="K1286" i="13"/>
  <c r="J1286" i="13"/>
  <c r="I1286" i="13"/>
  <c r="H1286" i="13"/>
  <c r="G1286" i="13"/>
  <c r="K1285" i="13"/>
  <c r="J1285" i="13"/>
  <c r="I1285" i="13"/>
  <c r="H1285" i="13"/>
  <c r="G1285" i="13"/>
  <c r="K1284" i="13"/>
  <c r="J1284" i="13"/>
  <c r="I1284" i="13"/>
  <c r="H1284" i="13"/>
  <c r="G1284" i="13"/>
  <c r="K1283" i="13"/>
  <c r="J1283" i="13"/>
  <c r="I1283" i="13"/>
  <c r="H1283" i="13"/>
  <c r="G1283" i="13"/>
  <c r="K1282" i="13"/>
  <c r="J1282" i="13"/>
  <c r="I1282" i="13"/>
  <c r="H1282" i="13"/>
  <c r="G1282" i="13"/>
  <c r="K1281" i="13"/>
  <c r="J1281" i="13"/>
  <c r="I1281" i="13"/>
  <c r="H1281" i="13"/>
  <c r="G1281" i="13"/>
  <c r="K1280" i="13"/>
  <c r="J1280" i="13"/>
  <c r="I1280" i="13"/>
  <c r="H1280" i="13"/>
  <c r="G1280" i="13"/>
  <c r="K1279" i="13"/>
  <c r="J1279" i="13"/>
  <c r="I1279" i="13"/>
  <c r="H1279" i="13"/>
  <c r="G1279" i="13"/>
  <c r="K1278" i="13"/>
  <c r="J1278" i="13"/>
  <c r="I1278" i="13"/>
  <c r="H1278" i="13"/>
  <c r="G1278" i="13"/>
  <c r="K1277" i="13"/>
  <c r="J1277" i="13"/>
  <c r="I1277" i="13"/>
  <c r="H1277" i="13"/>
  <c r="G1277" i="13"/>
  <c r="K1276" i="13"/>
  <c r="J1276" i="13"/>
  <c r="I1276" i="13"/>
  <c r="H1276" i="13"/>
  <c r="G1276" i="13"/>
  <c r="K1275" i="13"/>
  <c r="J1275" i="13"/>
  <c r="I1275" i="13"/>
  <c r="H1275" i="13"/>
  <c r="G1275" i="13"/>
  <c r="K1274" i="13"/>
  <c r="J1274" i="13"/>
  <c r="I1274" i="13"/>
  <c r="H1274" i="13"/>
  <c r="G1274" i="13"/>
  <c r="K1272" i="13"/>
  <c r="J1272" i="13"/>
  <c r="I1272" i="13"/>
  <c r="H1272" i="13"/>
  <c r="G1272" i="13"/>
  <c r="K1271" i="13"/>
  <c r="J1271" i="13"/>
  <c r="I1271" i="13"/>
  <c r="H1271" i="13"/>
  <c r="G1271" i="13"/>
  <c r="K1270" i="13"/>
  <c r="J1270" i="13"/>
  <c r="I1270" i="13"/>
  <c r="H1270" i="13"/>
  <c r="G1270" i="13"/>
  <c r="K1269" i="13"/>
  <c r="J1269" i="13"/>
  <c r="I1269" i="13"/>
  <c r="H1269" i="13"/>
  <c r="G1269" i="13"/>
  <c r="K1268" i="13"/>
  <c r="J1268" i="13"/>
  <c r="I1268" i="13"/>
  <c r="H1268" i="13"/>
  <c r="G1268" i="13"/>
  <c r="K1267" i="13"/>
  <c r="J1267" i="13"/>
  <c r="I1267" i="13"/>
  <c r="H1267" i="13"/>
  <c r="G1267" i="13"/>
  <c r="K1266" i="13"/>
  <c r="J1266" i="13"/>
  <c r="I1266" i="13"/>
  <c r="H1266" i="13"/>
  <c r="G1266" i="13"/>
  <c r="K1265" i="13"/>
  <c r="J1265" i="13"/>
  <c r="I1265" i="13"/>
  <c r="H1265" i="13"/>
  <c r="G1265" i="13"/>
  <c r="K1264" i="13"/>
  <c r="J1264" i="13"/>
  <c r="I1264" i="13"/>
  <c r="H1264" i="13"/>
  <c r="G1264" i="13"/>
  <c r="K1263" i="13"/>
  <c r="J1263" i="13"/>
  <c r="I1263" i="13"/>
  <c r="H1263" i="13"/>
  <c r="G1263" i="13"/>
  <c r="K1262" i="13"/>
  <c r="J1262" i="13"/>
  <c r="I1262" i="13"/>
  <c r="H1262" i="13"/>
  <c r="G1262" i="13"/>
  <c r="K1261" i="13"/>
  <c r="J1261" i="13"/>
  <c r="I1261" i="13"/>
  <c r="H1261" i="13"/>
  <c r="G1261" i="13"/>
  <c r="K1260" i="13"/>
  <c r="J1260" i="13"/>
  <c r="I1260" i="13"/>
  <c r="H1260" i="13"/>
  <c r="G1260" i="13"/>
  <c r="K1259" i="13"/>
  <c r="J1259" i="13"/>
  <c r="I1259" i="13"/>
  <c r="H1259" i="13"/>
  <c r="G1259" i="13"/>
  <c r="K1258" i="13"/>
  <c r="J1258" i="13"/>
  <c r="I1258" i="13"/>
  <c r="H1258" i="13"/>
  <c r="G1258" i="13"/>
  <c r="K1257" i="13"/>
  <c r="J1257" i="13"/>
  <c r="I1257" i="13"/>
  <c r="H1257" i="13"/>
  <c r="G1257" i="13"/>
  <c r="K1256" i="13"/>
  <c r="J1256" i="13"/>
  <c r="I1256" i="13"/>
  <c r="H1256" i="13"/>
  <c r="G1256" i="13"/>
  <c r="K1254" i="13"/>
  <c r="J1254" i="13"/>
  <c r="I1254" i="13"/>
  <c r="H1254" i="13"/>
  <c r="G1254" i="13"/>
  <c r="K1253" i="13"/>
  <c r="J1253" i="13"/>
  <c r="I1253" i="13"/>
  <c r="H1253" i="13"/>
  <c r="G1253" i="13"/>
  <c r="K1252" i="13"/>
  <c r="J1252" i="13"/>
  <c r="I1252" i="13"/>
  <c r="H1252" i="13"/>
  <c r="G1252" i="13"/>
  <c r="K1251" i="13"/>
  <c r="J1251" i="13"/>
  <c r="I1251" i="13"/>
  <c r="H1251" i="13"/>
  <c r="G1251" i="13"/>
  <c r="K1250" i="13"/>
  <c r="J1250" i="13"/>
  <c r="I1250" i="13"/>
  <c r="H1250" i="13"/>
  <c r="G1250" i="13"/>
  <c r="K1249" i="13"/>
  <c r="J1249" i="13"/>
  <c r="I1249" i="13"/>
  <c r="H1249" i="13"/>
  <c r="G1249" i="13"/>
  <c r="K1248" i="13"/>
  <c r="J1248" i="13"/>
  <c r="I1248" i="13"/>
  <c r="H1248" i="13"/>
  <c r="G1248" i="13"/>
  <c r="K1247" i="13"/>
  <c r="J1247" i="13"/>
  <c r="I1247" i="13"/>
  <c r="H1247" i="13"/>
  <c r="G1247" i="13"/>
  <c r="K1246" i="13"/>
  <c r="J1246" i="13"/>
  <c r="I1246" i="13"/>
  <c r="H1246" i="13"/>
  <c r="G1246" i="13"/>
  <c r="K1245" i="13"/>
  <c r="J1245" i="13"/>
  <c r="I1245" i="13"/>
  <c r="H1245" i="13"/>
  <c r="G1245" i="13"/>
  <c r="K1244" i="13"/>
  <c r="J1244" i="13"/>
  <c r="I1244" i="13"/>
  <c r="H1244" i="13"/>
  <c r="G1244" i="13"/>
  <c r="K1243" i="13"/>
  <c r="J1243" i="13"/>
  <c r="I1243" i="13"/>
  <c r="H1243" i="13"/>
  <c r="G1243" i="13"/>
  <c r="K1242" i="13"/>
  <c r="J1242" i="13"/>
  <c r="I1242" i="13"/>
  <c r="H1242" i="13"/>
  <c r="G1242" i="13"/>
  <c r="K1241" i="13"/>
  <c r="J1241" i="13"/>
  <c r="I1241" i="13"/>
  <c r="H1241" i="13"/>
  <c r="G1241" i="13"/>
  <c r="K1240" i="13"/>
  <c r="J1240" i="13"/>
  <c r="I1240" i="13"/>
  <c r="H1240" i="13"/>
  <c r="G1240" i="13"/>
  <c r="K1239" i="13"/>
  <c r="J1239" i="13"/>
  <c r="I1239" i="13"/>
  <c r="H1239" i="13"/>
  <c r="G1239" i="13"/>
  <c r="K1238" i="13"/>
  <c r="J1238" i="13"/>
  <c r="I1238" i="13"/>
  <c r="H1238" i="13"/>
  <c r="G1238" i="13"/>
  <c r="K1237" i="13"/>
  <c r="J1237" i="13"/>
  <c r="I1237" i="13"/>
  <c r="H1237" i="13"/>
  <c r="G1237" i="13"/>
  <c r="K1236" i="13"/>
  <c r="J1236" i="13"/>
  <c r="I1236" i="13"/>
  <c r="H1236" i="13"/>
  <c r="G1236" i="13"/>
  <c r="K1234" i="13"/>
  <c r="J1234" i="13"/>
  <c r="I1234" i="13"/>
  <c r="H1234" i="13"/>
  <c r="G1234" i="13"/>
  <c r="K1233" i="13"/>
  <c r="J1233" i="13"/>
  <c r="I1233" i="13"/>
  <c r="H1233" i="13"/>
  <c r="G1233" i="13"/>
  <c r="K1232" i="13"/>
  <c r="J1232" i="13"/>
  <c r="I1232" i="13"/>
  <c r="H1232" i="13"/>
  <c r="G1232" i="13"/>
  <c r="K1231" i="13"/>
  <c r="J1231" i="13"/>
  <c r="I1231" i="13"/>
  <c r="H1231" i="13"/>
  <c r="G1231" i="13"/>
  <c r="K1230" i="13"/>
  <c r="J1230" i="13"/>
  <c r="I1230" i="13"/>
  <c r="H1230" i="13"/>
  <c r="G1230" i="13"/>
  <c r="K1229" i="13"/>
  <c r="J1229" i="13"/>
  <c r="I1229" i="13"/>
  <c r="H1229" i="13"/>
  <c r="G1229" i="13"/>
  <c r="K1228" i="13"/>
  <c r="J1228" i="13"/>
  <c r="I1228" i="13"/>
  <c r="H1228" i="13"/>
  <c r="G1228" i="13"/>
  <c r="K1227" i="13"/>
  <c r="J1227" i="13"/>
  <c r="I1227" i="13"/>
  <c r="H1227" i="13"/>
  <c r="G1227" i="13"/>
  <c r="K1226" i="13"/>
  <c r="J1226" i="13"/>
  <c r="I1226" i="13"/>
  <c r="H1226" i="13"/>
  <c r="G1226" i="13"/>
  <c r="K1225" i="13"/>
  <c r="J1225" i="13"/>
  <c r="I1225" i="13"/>
  <c r="H1225" i="13"/>
  <c r="G1225" i="13"/>
  <c r="K1224" i="13"/>
  <c r="J1224" i="13"/>
  <c r="I1224" i="13"/>
  <c r="H1224" i="13"/>
  <c r="G1224" i="13"/>
  <c r="K1223" i="13"/>
  <c r="J1223" i="13"/>
  <c r="I1223" i="13"/>
  <c r="H1223" i="13"/>
  <c r="G1223" i="13"/>
  <c r="K1222" i="13"/>
  <c r="J1222" i="13"/>
  <c r="I1222" i="13"/>
  <c r="H1222" i="13"/>
  <c r="G1222" i="13"/>
  <c r="K1221" i="13"/>
  <c r="J1221" i="13"/>
  <c r="I1221" i="13"/>
  <c r="H1221" i="13"/>
  <c r="G1221" i="13"/>
  <c r="K1220" i="13"/>
  <c r="J1220" i="13"/>
  <c r="I1220" i="13"/>
  <c r="H1220" i="13"/>
  <c r="G1220" i="13"/>
  <c r="K1219" i="13"/>
  <c r="J1219" i="13"/>
  <c r="I1219" i="13"/>
  <c r="H1219" i="13"/>
  <c r="G1219" i="13"/>
  <c r="K1218" i="13"/>
  <c r="J1218" i="13"/>
  <c r="I1218" i="13"/>
  <c r="H1218" i="13"/>
  <c r="G1218" i="13"/>
  <c r="K1217" i="13"/>
  <c r="J1217" i="13"/>
  <c r="I1217" i="13"/>
  <c r="H1217" i="13"/>
  <c r="G1217" i="13"/>
  <c r="K1216" i="13"/>
  <c r="J1216" i="13"/>
  <c r="I1216" i="13"/>
  <c r="H1216" i="13"/>
  <c r="G1216" i="13"/>
  <c r="K1215" i="13"/>
  <c r="J1215" i="13"/>
  <c r="I1215" i="13"/>
  <c r="H1215" i="13"/>
  <c r="G1215" i="13"/>
  <c r="K1214" i="13"/>
  <c r="J1214" i="13"/>
  <c r="I1214" i="13"/>
  <c r="H1214" i="13"/>
  <c r="G1214" i="13"/>
  <c r="K1213" i="13"/>
  <c r="J1213" i="13"/>
  <c r="I1213" i="13"/>
  <c r="H1213" i="13"/>
  <c r="G1213" i="13"/>
  <c r="K1212" i="13"/>
  <c r="J1212" i="13"/>
  <c r="I1212" i="13"/>
  <c r="H1212" i="13"/>
  <c r="G1212" i="13"/>
  <c r="K1211" i="13"/>
  <c r="J1211" i="13"/>
  <c r="I1211" i="13"/>
  <c r="H1211" i="13"/>
  <c r="G1211" i="13"/>
  <c r="K1210" i="13"/>
  <c r="J1210" i="13"/>
  <c r="I1210" i="13"/>
  <c r="H1210" i="13"/>
  <c r="G1210" i="13"/>
  <c r="K1208" i="13"/>
  <c r="J1208" i="13"/>
  <c r="I1208" i="13"/>
  <c r="H1208" i="13"/>
  <c r="G1208" i="13"/>
  <c r="K1207" i="13"/>
  <c r="J1207" i="13"/>
  <c r="I1207" i="13"/>
  <c r="H1207" i="13"/>
  <c r="G1207" i="13"/>
  <c r="K1206" i="13"/>
  <c r="J1206" i="13"/>
  <c r="I1206" i="13"/>
  <c r="H1206" i="13"/>
  <c r="G1206" i="13"/>
  <c r="K1205" i="13"/>
  <c r="J1205" i="13"/>
  <c r="I1205" i="13"/>
  <c r="H1205" i="13"/>
  <c r="G1205" i="13"/>
  <c r="K1204" i="13"/>
  <c r="J1204" i="13"/>
  <c r="I1204" i="13"/>
  <c r="H1204" i="13"/>
  <c r="G1204" i="13"/>
  <c r="K1203" i="13"/>
  <c r="J1203" i="13"/>
  <c r="I1203" i="13"/>
  <c r="H1203" i="13"/>
  <c r="G1203" i="13"/>
  <c r="K1202" i="13"/>
  <c r="J1202" i="13"/>
  <c r="I1202" i="13"/>
  <c r="H1202" i="13"/>
  <c r="G1202" i="13"/>
  <c r="K1201" i="13"/>
  <c r="J1201" i="13"/>
  <c r="I1201" i="13"/>
  <c r="H1201" i="13"/>
  <c r="G1201" i="13"/>
  <c r="K1200" i="13"/>
  <c r="J1200" i="13"/>
  <c r="I1200" i="13"/>
  <c r="H1200" i="13"/>
  <c r="G1200" i="13"/>
  <c r="K1198" i="13"/>
  <c r="J1198" i="13"/>
  <c r="I1198" i="13"/>
  <c r="H1198" i="13"/>
  <c r="G1198" i="13"/>
  <c r="K1197" i="13"/>
  <c r="J1197" i="13"/>
  <c r="I1197" i="13"/>
  <c r="H1197" i="13"/>
  <c r="G1197" i="13"/>
  <c r="K1196" i="13"/>
  <c r="J1196" i="13"/>
  <c r="I1196" i="13"/>
  <c r="H1196" i="13"/>
  <c r="G1196" i="13"/>
  <c r="K1195" i="13"/>
  <c r="J1195" i="13"/>
  <c r="I1195" i="13"/>
  <c r="H1195" i="13"/>
  <c r="G1195" i="13"/>
  <c r="K1194" i="13"/>
  <c r="J1194" i="13"/>
  <c r="I1194" i="13"/>
  <c r="H1194" i="13"/>
  <c r="G1194" i="13"/>
  <c r="K1193" i="13"/>
  <c r="J1193" i="13"/>
  <c r="I1193" i="13"/>
  <c r="H1193" i="13"/>
  <c r="G1193" i="13"/>
  <c r="K1192" i="13"/>
  <c r="J1192" i="13"/>
  <c r="I1192" i="13"/>
  <c r="H1192" i="13"/>
  <c r="G1192" i="13"/>
  <c r="K1191" i="13"/>
  <c r="J1191" i="13"/>
  <c r="I1191" i="13"/>
  <c r="H1191" i="13"/>
  <c r="G1191" i="13"/>
  <c r="K1190" i="13"/>
  <c r="J1190" i="13"/>
  <c r="I1190" i="13"/>
  <c r="H1190" i="13"/>
  <c r="G1190" i="13"/>
  <c r="K1188" i="13"/>
  <c r="J1188" i="13"/>
  <c r="I1188" i="13"/>
  <c r="H1188" i="13"/>
  <c r="G1188" i="13"/>
  <c r="K1187" i="13"/>
  <c r="J1187" i="13"/>
  <c r="I1187" i="13"/>
  <c r="H1187" i="13"/>
  <c r="G1187" i="13"/>
  <c r="K1186" i="13"/>
  <c r="J1186" i="13"/>
  <c r="I1186" i="13"/>
  <c r="H1186" i="13"/>
  <c r="G1186" i="13"/>
  <c r="K1185" i="13"/>
  <c r="J1185" i="13"/>
  <c r="I1185" i="13"/>
  <c r="H1185" i="13"/>
  <c r="G1185" i="13"/>
  <c r="K1184" i="13"/>
  <c r="J1184" i="13"/>
  <c r="I1184" i="13"/>
  <c r="H1184" i="13"/>
  <c r="G1184" i="13"/>
  <c r="K1183" i="13"/>
  <c r="J1183" i="13"/>
  <c r="I1183" i="13"/>
  <c r="H1183" i="13"/>
  <c r="G1183" i="13"/>
  <c r="K1182" i="13"/>
  <c r="J1182" i="13"/>
  <c r="I1182" i="13"/>
  <c r="H1182" i="13"/>
  <c r="G1182" i="13"/>
  <c r="K1181" i="13"/>
  <c r="J1181" i="13"/>
  <c r="I1181" i="13"/>
  <c r="H1181" i="13"/>
  <c r="G1181" i="13"/>
  <c r="K1180" i="13"/>
  <c r="J1180" i="13"/>
  <c r="I1180" i="13"/>
  <c r="H1180" i="13"/>
  <c r="G1180" i="13"/>
  <c r="K1179" i="13"/>
  <c r="J1179" i="13"/>
  <c r="I1179" i="13"/>
  <c r="H1179" i="13"/>
  <c r="G1179" i="13"/>
  <c r="K1178" i="13"/>
  <c r="J1178" i="13"/>
  <c r="I1178" i="13"/>
  <c r="H1178" i="13"/>
  <c r="G1178" i="13"/>
  <c r="K1176" i="13"/>
  <c r="J1176" i="13"/>
  <c r="I1176" i="13"/>
  <c r="H1176" i="13"/>
  <c r="G1176" i="13"/>
  <c r="K1175" i="13"/>
  <c r="J1175" i="13"/>
  <c r="I1175" i="13"/>
  <c r="H1175" i="13"/>
  <c r="G1175" i="13"/>
  <c r="K1174" i="13"/>
  <c r="J1174" i="13"/>
  <c r="I1174" i="13"/>
  <c r="H1174" i="13"/>
  <c r="G1174" i="13"/>
  <c r="K1173" i="13"/>
  <c r="J1173" i="13"/>
  <c r="I1173" i="13"/>
  <c r="H1173" i="13"/>
  <c r="G1173" i="13"/>
  <c r="K1172" i="13"/>
  <c r="J1172" i="13"/>
  <c r="I1172" i="13"/>
  <c r="H1172" i="13"/>
  <c r="G1172" i="13"/>
  <c r="K1171" i="13"/>
  <c r="J1171" i="13"/>
  <c r="I1171" i="13"/>
  <c r="H1171" i="13"/>
  <c r="G1171" i="13"/>
  <c r="K1170" i="13"/>
  <c r="J1170" i="13"/>
  <c r="I1170" i="13"/>
  <c r="H1170" i="13"/>
  <c r="G1170" i="13"/>
  <c r="K1169" i="13"/>
  <c r="J1169" i="13"/>
  <c r="I1169" i="13"/>
  <c r="H1169" i="13"/>
  <c r="G1169" i="13"/>
  <c r="K1168" i="13"/>
  <c r="J1168" i="13"/>
  <c r="I1168" i="13"/>
  <c r="H1168" i="13"/>
  <c r="G1168" i="13"/>
  <c r="K1167" i="13"/>
  <c r="J1167" i="13"/>
  <c r="I1167" i="13"/>
  <c r="H1167" i="13"/>
  <c r="G1167" i="13"/>
  <c r="K1165" i="13"/>
  <c r="J1165" i="13"/>
  <c r="I1165" i="13"/>
  <c r="H1165" i="13"/>
  <c r="G1165" i="13"/>
  <c r="K1164" i="13"/>
  <c r="J1164" i="13"/>
  <c r="I1164" i="13"/>
  <c r="H1164" i="13"/>
  <c r="G1164" i="13"/>
  <c r="K1163" i="13"/>
  <c r="J1163" i="13"/>
  <c r="I1163" i="13"/>
  <c r="H1163" i="13"/>
  <c r="G1163" i="13"/>
  <c r="K1162" i="13"/>
  <c r="J1162" i="13"/>
  <c r="I1162" i="13"/>
  <c r="H1162" i="13"/>
  <c r="G1162" i="13"/>
  <c r="K1161" i="13"/>
  <c r="J1161" i="13"/>
  <c r="I1161" i="13"/>
  <c r="H1161" i="13"/>
  <c r="G1161" i="13"/>
  <c r="K1160" i="13"/>
  <c r="J1160" i="13"/>
  <c r="I1160" i="13"/>
  <c r="H1160" i="13"/>
  <c r="G1160" i="13"/>
  <c r="K1159" i="13"/>
  <c r="J1159" i="13"/>
  <c r="I1159" i="13"/>
  <c r="H1159" i="13"/>
  <c r="G1159" i="13"/>
  <c r="K1158" i="13"/>
  <c r="J1158" i="13"/>
  <c r="I1158" i="13"/>
  <c r="H1158" i="13"/>
  <c r="G1158" i="13"/>
  <c r="K1157" i="13"/>
  <c r="J1157" i="13"/>
  <c r="I1157" i="13"/>
  <c r="H1157" i="13"/>
  <c r="G1157" i="13"/>
  <c r="K1156" i="13"/>
  <c r="J1156" i="13"/>
  <c r="I1156" i="13"/>
  <c r="H1156" i="13"/>
  <c r="G1156" i="13"/>
  <c r="K1155" i="13"/>
  <c r="J1155" i="13"/>
  <c r="I1155" i="13"/>
  <c r="H1155" i="13"/>
  <c r="G1155" i="13"/>
  <c r="K1154" i="13"/>
  <c r="J1154" i="13"/>
  <c r="I1154" i="13"/>
  <c r="H1154" i="13"/>
  <c r="G1154" i="13"/>
  <c r="K1153" i="13"/>
  <c r="J1153" i="13"/>
  <c r="I1153" i="13"/>
  <c r="H1153" i="13"/>
  <c r="G1153" i="13"/>
  <c r="K1152" i="13"/>
  <c r="J1152" i="13"/>
  <c r="I1152" i="13"/>
  <c r="H1152" i="13"/>
  <c r="G1152" i="13"/>
  <c r="K1151" i="13"/>
  <c r="J1151" i="13"/>
  <c r="I1151" i="13"/>
  <c r="H1151" i="13"/>
  <c r="G1151" i="13"/>
  <c r="K1150" i="13"/>
  <c r="J1150" i="13"/>
  <c r="I1150" i="13"/>
  <c r="H1150" i="13"/>
  <c r="G1150" i="13"/>
  <c r="K1149" i="13"/>
  <c r="J1149" i="13"/>
  <c r="I1149" i="13"/>
  <c r="H1149" i="13"/>
  <c r="G1149" i="13"/>
  <c r="K1148" i="13"/>
  <c r="J1148" i="13"/>
  <c r="I1148" i="13"/>
  <c r="H1148" i="13"/>
  <c r="G1148" i="13"/>
  <c r="K1147" i="13"/>
  <c r="J1147" i="13"/>
  <c r="I1147" i="13"/>
  <c r="H1147" i="13"/>
  <c r="G1147" i="13"/>
  <c r="K1146" i="13"/>
  <c r="J1146" i="13"/>
  <c r="I1146" i="13"/>
  <c r="H1146" i="13"/>
  <c r="G1146" i="13"/>
  <c r="K1145" i="13"/>
  <c r="J1145" i="13"/>
  <c r="I1145" i="13"/>
  <c r="H1145" i="13"/>
  <c r="G1145" i="13"/>
  <c r="K1144" i="13"/>
  <c r="J1144" i="13"/>
  <c r="I1144" i="13"/>
  <c r="H1144" i="13"/>
  <c r="G1144" i="13"/>
  <c r="K1143" i="13"/>
  <c r="J1143" i="13"/>
  <c r="I1143" i="13"/>
  <c r="H1143" i="13"/>
  <c r="G1143" i="13"/>
  <c r="K1142" i="13"/>
  <c r="J1142" i="13"/>
  <c r="I1142" i="13"/>
  <c r="H1142" i="13"/>
  <c r="G1142" i="13"/>
  <c r="K1141" i="13"/>
  <c r="J1141" i="13"/>
  <c r="I1141" i="13"/>
  <c r="H1141" i="13"/>
  <c r="G1141" i="13"/>
  <c r="K1140" i="13"/>
  <c r="J1140" i="13"/>
  <c r="I1140" i="13"/>
  <c r="H1140" i="13"/>
  <c r="G1140" i="13"/>
  <c r="K1139" i="13"/>
  <c r="J1139" i="13"/>
  <c r="I1139" i="13"/>
  <c r="H1139" i="13"/>
  <c r="G1139" i="13"/>
  <c r="K1138" i="13"/>
  <c r="J1138" i="13"/>
  <c r="I1138" i="13"/>
  <c r="H1138" i="13"/>
  <c r="G1138" i="13"/>
  <c r="K1137" i="13"/>
  <c r="J1137" i="13"/>
  <c r="I1137" i="13"/>
  <c r="H1137" i="13"/>
  <c r="G1137" i="13"/>
  <c r="K1136" i="13"/>
  <c r="J1136" i="13"/>
  <c r="I1136" i="13"/>
  <c r="H1136" i="13"/>
  <c r="G1136" i="13"/>
  <c r="K1135" i="13"/>
  <c r="J1135" i="13"/>
  <c r="I1135" i="13"/>
  <c r="H1135" i="13"/>
  <c r="G1135" i="13"/>
  <c r="K1133" i="13"/>
  <c r="J1133" i="13"/>
  <c r="I1133" i="13"/>
  <c r="H1133" i="13"/>
  <c r="G1133" i="13"/>
  <c r="K1132" i="13"/>
  <c r="J1132" i="13"/>
  <c r="I1132" i="13"/>
  <c r="H1132" i="13"/>
  <c r="G1132" i="13"/>
  <c r="K1131" i="13"/>
  <c r="J1131" i="13"/>
  <c r="I1131" i="13"/>
  <c r="H1131" i="13"/>
  <c r="G1131" i="13"/>
  <c r="K1130" i="13"/>
  <c r="J1130" i="13"/>
  <c r="I1130" i="13"/>
  <c r="H1130" i="13"/>
  <c r="G1130" i="13"/>
  <c r="K1129" i="13"/>
  <c r="J1129" i="13"/>
  <c r="I1129" i="13"/>
  <c r="H1129" i="13"/>
  <c r="G1129" i="13"/>
  <c r="K1128" i="13"/>
  <c r="J1128" i="13"/>
  <c r="I1128" i="13"/>
  <c r="H1128" i="13"/>
  <c r="G1128" i="13"/>
  <c r="K1127" i="13"/>
  <c r="J1127" i="13"/>
  <c r="I1127" i="13"/>
  <c r="H1127" i="13"/>
  <c r="G1127" i="13"/>
  <c r="K1126" i="13"/>
  <c r="J1126" i="13"/>
  <c r="I1126" i="13"/>
  <c r="H1126" i="13"/>
  <c r="G1126" i="13"/>
  <c r="K1125" i="13"/>
  <c r="J1125" i="13"/>
  <c r="I1125" i="13"/>
  <c r="H1125" i="13"/>
  <c r="G1125" i="13"/>
  <c r="K1124" i="13"/>
  <c r="J1124" i="13"/>
  <c r="I1124" i="13"/>
  <c r="H1124" i="13"/>
  <c r="G1124" i="13"/>
  <c r="K1123" i="13"/>
  <c r="J1123" i="13"/>
  <c r="I1123" i="13"/>
  <c r="H1123" i="13"/>
  <c r="G1123" i="13"/>
  <c r="K1122" i="13"/>
  <c r="J1122" i="13"/>
  <c r="I1122" i="13"/>
  <c r="H1122" i="13"/>
  <c r="G1122" i="13"/>
  <c r="K1121" i="13"/>
  <c r="J1121" i="13"/>
  <c r="I1121" i="13"/>
  <c r="H1121" i="13"/>
  <c r="G1121" i="13"/>
  <c r="K1120" i="13"/>
  <c r="J1120" i="13"/>
  <c r="I1120" i="13"/>
  <c r="H1120" i="13"/>
  <c r="G1120" i="13"/>
  <c r="K1119" i="13"/>
  <c r="J1119" i="13"/>
  <c r="I1119" i="13"/>
  <c r="H1119" i="13"/>
  <c r="G1119" i="13"/>
  <c r="K1118" i="13"/>
  <c r="J1118" i="13"/>
  <c r="I1118" i="13"/>
  <c r="H1118" i="13"/>
  <c r="G1118" i="13"/>
  <c r="K1117" i="13"/>
  <c r="J1117" i="13"/>
  <c r="I1117" i="13"/>
  <c r="H1117" i="13"/>
  <c r="G1117" i="13"/>
  <c r="K1116" i="13"/>
  <c r="J1116" i="13"/>
  <c r="I1116" i="13"/>
  <c r="H1116" i="13"/>
  <c r="G1116" i="13"/>
  <c r="K1115" i="13"/>
  <c r="J1115" i="13"/>
  <c r="I1115" i="13"/>
  <c r="H1115" i="13"/>
  <c r="G1115" i="13"/>
  <c r="K1114" i="13"/>
  <c r="J1114" i="13"/>
  <c r="I1114" i="13"/>
  <c r="H1114" i="13"/>
  <c r="G1114" i="13"/>
  <c r="K1113" i="13"/>
  <c r="J1113" i="13"/>
  <c r="I1113" i="13"/>
  <c r="H1113" i="13"/>
  <c r="G1113" i="13"/>
  <c r="K1112" i="13"/>
  <c r="J1112" i="13"/>
  <c r="I1112" i="13"/>
  <c r="H1112" i="13"/>
  <c r="G1112" i="13"/>
  <c r="K1111" i="13"/>
  <c r="J1111" i="13"/>
  <c r="I1111" i="13"/>
  <c r="H1111" i="13"/>
  <c r="G1111" i="13"/>
  <c r="K1110" i="13"/>
  <c r="J1110" i="13"/>
  <c r="I1110" i="13"/>
  <c r="H1110" i="13"/>
  <c r="G1110" i="13"/>
  <c r="K1109" i="13"/>
  <c r="J1109" i="13"/>
  <c r="I1109" i="13"/>
  <c r="H1109" i="13"/>
  <c r="G1109" i="13"/>
  <c r="K1108" i="13"/>
  <c r="J1108" i="13"/>
  <c r="I1108" i="13"/>
  <c r="H1108" i="13"/>
  <c r="G1108" i="13"/>
  <c r="K1107" i="13"/>
  <c r="J1107" i="13"/>
  <c r="I1107" i="13"/>
  <c r="H1107" i="13"/>
  <c r="G1107" i="13"/>
  <c r="K1106" i="13"/>
  <c r="J1106" i="13"/>
  <c r="I1106" i="13"/>
  <c r="H1106" i="13"/>
  <c r="G1106" i="13"/>
  <c r="K1105" i="13"/>
  <c r="J1105" i="13"/>
  <c r="I1105" i="13"/>
  <c r="H1105" i="13"/>
  <c r="G1105" i="13"/>
  <c r="K1104" i="13"/>
  <c r="J1104" i="13"/>
  <c r="I1104" i="13"/>
  <c r="H1104" i="13"/>
  <c r="G1104" i="13"/>
  <c r="K1103" i="13"/>
  <c r="J1103" i="13"/>
  <c r="I1103" i="13"/>
  <c r="H1103" i="13"/>
  <c r="G1103" i="13"/>
  <c r="K1101" i="13"/>
  <c r="J1101" i="13"/>
  <c r="I1101" i="13"/>
  <c r="H1101" i="13"/>
  <c r="G1101" i="13"/>
  <c r="K1100" i="13"/>
  <c r="J1100" i="13"/>
  <c r="I1100" i="13"/>
  <c r="H1100" i="13"/>
  <c r="G1100" i="13"/>
  <c r="K1099" i="13"/>
  <c r="J1099" i="13"/>
  <c r="I1099" i="13"/>
  <c r="H1099" i="13"/>
  <c r="G1099" i="13"/>
  <c r="K1098" i="13"/>
  <c r="J1098" i="13"/>
  <c r="I1098" i="13"/>
  <c r="H1098" i="13"/>
  <c r="G1098" i="13"/>
  <c r="K1097" i="13"/>
  <c r="J1097" i="13"/>
  <c r="I1097" i="13"/>
  <c r="H1097" i="13"/>
  <c r="G1097" i="13"/>
  <c r="K1096" i="13"/>
  <c r="J1096" i="13"/>
  <c r="I1096" i="13"/>
  <c r="H1096" i="13"/>
  <c r="G1096" i="13"/>
  <c r="K1095" i="13"/>
  <c r="J1095" i="13"/>
  <c r="I1095" i="13"/>
  <c r="H1095" i="13"/>
  <c r="G1095" i="13"/>
  <c r="K1094" i="13"/>
  <c r="J1094" i="13"/>
  <c r="I1094" i="13"/>
  <c r="H1094" i="13"/>
  <c r="G1094" i="13"/>
  <c r="K1093" i="13"/>
  <c r="J1093" i="13"/>
  <c r="I1093" i="13"/>
  <c r="H1093" i="13"/>
  <c r="G1093" i="13"/>
  <c r="K1092" i="13"/>
  <c r="J1092" i="13"/>
  <c r="I1092" i="13"/>
  <c r="H1092" i="13"/>
  <c r="G1092" i="13"/>
  <c r="K1091" i="13"/>
  <c r="J1091" i="13"/>
  <c r="I1091" i="13"/>
  <c r="H1091" i="13"/>
  <c r="G1091" i="13"/>
  <c r="K1090" i="13"/>
  <c r="J1090" i="13"/>
  <c r="I1090" i="13"/>
  <c r="H1090" i="13"/>
  <c r="G1090" i="13"/>
  <c r="K1088" i="13"/>
  <c r="J1088" i="13"/>
  <c r="I1088" i="13"/>
  <c r="H1088" i="13"/>
  <c r="G1088" i="13"/>
  <c r="K1087" i="13"/>
  <c r="J1087" i="13"/>
  <c r="I1087" i="13"/>
  <c r="H1087" i="13"/>
  <c r="G1087" i="13"/>
  <c r="K1086" i="13"/>
  <c r="J1086" i="13"/>
  <c r="I1086" i="13"/>
  <c r="H1086" i="13"/>
  <c r="G1086" i="13"/>
  <c r="K1085" i="13"/>
  <c r="J1085" i="13"/>
  <c r="I1085" i="13"/>
  <c r="H1085" i="13"/>
  <c r="G1085" i="13"/>
  <c r="K1084" i="13"/>
  <c r="J1084" i="13"/>
  <c r="I1084" i="13"/>
  <c r="H1084" i="13"/>
  <c r="G1084" i="13"/>
  <c r="K1083" i="13"/>
  <c r="J1083" i="13"/>
  <c r="I1083" i="13"/>
  <c r="H1083" i="13"/>
  <c r="G1083" i="13"/>
  <c r="K1082" i="13"/>
  <c r="J1082" i="13"/>
  <c r="I1082" i="13"/>
  <c r="H1082" i="13"/>
  <c r="G1082" i="13"/>
  <c r="K1081" i="13"/>
  <c r="J1081" i="13"/>
  <c r="I1081" i="13"/>
  <c r="H1081" i="13"/>
  <c r="G1081" i="13"/>
  <c r="K1080" i="13"/>
  <c r="J1080" i="13"/>
  <c r="I1080" i="13"/>
  <c r="H1080" i="13"/>
  <c r="G1080" i="13"/>
  <c r="K1079" i="13"/>
  <c r="J1079" i="13"/>
  <c r="I1079" i="13"/>
  <c r="H1079" i="13"/>
  <c r="G1079" i="13"/>
  <c r="K1078" i="13"/>
  <c r="J1078" i="13"/>
  <c r="I1078" i="13"/>
  <c r="H1078" i="13"/>
  <c r="G1078" i="13"/>
  <c r="K1077" i="13"/>
  <c r="J1077" i="13"/>
  <c r="I1077" i="13"/>
  <c r="H1077" i="13"/>
  <c r="G1077" i="13"/>
  <c r="K1076" i="13"/>
  <c r="J1076" i="13"/>
  <c r="I1076" i="13"/>
  <c r="H1076" i="13"/>
  <c r="G1076" i="13"/>
  <c r="K1075" i="13"/>
  <c r="J1075" i="13"/>
  <c r="I1075" i="13"/>
  <c r="H1075" i="13"/>
  <c r="G1075" i="13"/>
  <c r="K1074" i="13"/>
  <c r="J1074" i="13"/>
  <c r="I1074" i="13"/>
  <c r="H1074" i="13"/>
  <c r="G1074" i="13"/>
  <c r="K1073" i="13"/>
  <c r="J1073" i="13"/>
  <c r="I1073" i="13"/>
  <c r="H1073" i="13"/>
  <c r="G1073" i="13"/>
  <c r="K1072" i="13"/>
  <c r="J1072" i="13"/>
  <c r="I1072" i="13"/>
  <c r="H1072" i="13"/>
  <c r="G1072" i="13"/>
  <c r="K1071" i="13"/>
  <c r="J1071" i="13"/>
  <c r="I1071" i="13"/>
  <c r="H1071" i="13"/>
  <c r="G1071" i="13"/>
  <c r="K1070" i="13"/>
  <c r="J1070" i="13"/>
  <c r="I1070" i="13"/>
  <c r="H1070" i="13"/>
  <c r="G1070" i="13"/>
  <c r="K1069" i="13"/>
  <c r="J1069" i="13"/>
  <c r="I1069" i="13"/>
  <c r="H1069" i="13"/>
  <c r="G1069" i="13"/>
  <c r="K1067" i="13"/>
  <c r="J1067" i="13"/>
  <c r="I1067" i="13"/>
  <c r="H1067" i="13"/>
  <c r="G1067" i="13"/>
  <c r="K1066" i="13"/>
  <c r="J1066" i="13"/>
  <c r="I1066" i="13"/>
  <c r="H1066" i="13"/>
  <c r="G1066" i="13"/>
  <c r="K1065" i="13"/>
  <c r="J1065" i="13"/>
  <c r="I1065" i="13"/>
  <c r="H1065" i="13"/>
  <c r="G1065" i="13"/>
  <c r="K1064" i="13"/>
  <c r="J1064" i="13"/>
  <c r="I1064" i="13"/>
  <c r="H1064" i="13"/>
  <c r="G1064" i="13"/>
  <c r="K1063" i="13"/>
  <c r="J1063" i="13"/>
  <c r="I1063" i="13"/>
  <c r="H1063" i="13"/>
  <c r="G1063" i="13"/>
  <c r="K1062" i="13"/>
  <c r="J1062" i="13"/>
  <c r="I1062" i="13"/>
  <c r="H1062" i="13"/>
  <c r="G1062" i="13"/>
  <c r="K1061" i="13"/>
  <c r="J1061" i="13"/>
  <c r="I1061" i="13"/>
  <c r="H1061" i="13"/>
  <c r="G1061" i="13"/>
  <c r="K1060" i="13"/>
  <c r="J1060" i="13"/>
  <c r="I1060" i="13"/>
  <c r="H1060" i="13"/>
  <c r="G1060" i="13"/>
  <c r="K1059" i="13"/>
  <c r="J1059" i="13"/>
  <c r="I1059" i="13"/>
  <c r="H1059" i="13"/>
  <c r="G1059" i="13"/>
  <c r="K1058" i="13"/>
  <c r="J1058" i="13"/>
  <c r="I1058" i="13"/>
  <c r="H1058" i="13"/>
  <c r="G1058" i="13"/>
  <c r="K1057" i="13"/>
  <c r="J1057" i="13"/>
  <c r="I1057" i="13"/>
  <c r="H1057" i="13"/>
  <c r="G1057" i="13"/>
  <c r="K1056" i="13"/>
  <c r="J1056" i="13"/>
  <c r="I1056" i="13"/>
  <c r="H1056" i="13"/>
  <c r="G1056" i="13"/>
  <c r="K1055" i="13"/>
  <c r="J1055" i="13"/>
  <c r="I1055" i="13"/>
  <c r="H1055" i="13"/>
  <c r="G1055" i="13"/>
  <c r="K1054" i="13"/>
  <c r="J1054" i="13"/>
  <c r="I1054" i="13"/>
  <c r="H1054" i="13"/>
  <c r="G1054" i="13"/>
  <c r="K1053" i="13"/>
  <c r="J1053" i="13"/>
  <c r="I1053" i="13"/>
  <c r="H1053" i="13"/>
  <c r="G1053" i="13"/>
  <c r="K1052" i="13"/>
  <c r="J1052" i="13"/>
  <c r="I1052" i="13"/>
  <c r="H1052" i="13"/>
  <c r="G1052" i="13"/>
  <c r="K1051" i="13"/>
  <c r="J1051" i="13"/>
  <c r="I1051" i="13"/>
  <c r="H1051" i="13"/>
  <c r="G1051" i="13"/>
  <c r="K1050" i="13"/>
  <c r="J1050" i="13"/>
  <c r="I1050" i="13"/>
  <c r="H1050" i="13"/>
  <c r="G1050" i="13"/>
  <c r="K1049" i="13"/>
  <c r="J1049" i="13"/>
  <c r="I1049" i="13"/>
  <c r="H1049" i="13"/>
  <c r="G1049" i="13"/>
  <c r="K1048" i="13"/>
  <c r="J1048" i="13"/>
  <c r="I1048" i="13"/>
  <c r="H1048" i="13"/>
  <c r="G1048" i="13"/>
  <c r="K1046" i="13"/>
  <c r="J1046" i="13"/>
  <c r="I1046" i="13"/>
  <c r="H1046" i="13"/>
  <c r="G1046" i="13"/>
  <c r="K1045" i="13"/>
  <c r="J1045" i="13"/>
  <c r="I1045" i="13"/>
  <c r="H1045" i="13"/>
  <c r="G1045" i="13"/>
  <c r="K1044" i="13"/>
  <c r="J1044" i="13"/>
  <c r="I1044" i="13"/>
  <c r="H1044" i="13"/>
  <c r="G1044" i="13"/>
  <c r="K1043" i="13"/>
  <c r="J1043" i="13"/>
  <c r="I1043" i="13"/>
  <c r="H1043" i="13"/>
  <c r="G1043" i="13"/>
  <c r="K1042" i="13"/>
  <c r="J1042" i="13"/>
  <c r="I1042" i="13"/>
  <c r="H1042" i="13"/>
  <c r="G1042" i="13"/>
  <c r="K1041" i="13"/>
  <c r="J1041" i="13"/>
  <c r="I1041" i="13"/>
  <c r="H1041" i="13"/>
  <c r="G1041" i="13"/>
  <c r="K1040" i="13"/>
  <c r="J1040" i="13"/>
  <c r="I1040" i="13"/>
  <c r="H1040" i="13"/>
  <c r="G1040" i="13"/>
  <c r="K1039" i="13"/>
  <c r="J1039" i="13"/>
  <c r="I1039" i="13"/>
  <c r="H1039" i="13"/>
  <c r="G1039" i="13"/>
  <c r="K1038" i="13"/>
  <c r="J1038" i="13"/>
  <c r="I1038" i="13"/>
  <c r="H1038" i="13"/>
  <c r="G1038" i="13"/>
  <c r="K1037" i="13"/>
  <c r="J1037" i="13"/>
  <c r="I1037" i="13"/>
  <c r="H1037" i="13"/>
  <c r="G1037" i="13"/>
  <c r="K1036" i="13"/>
  <c r="J1036" i="13"/>
  <c r="I1036" i="13"/>
  <c r="H1036" i="13"/>
  <c r="G1036" i="13"/>
  <c r="K1035" i="13"/>
  <c r="J1035" i="13"/>
  <c r="I1035" i="13"/>
  <c r="H1035" i="13"/>
  <c r="G1035" i="13"/>
  <c r="K1034" i="13"/>
  <c r="J1034" i="13"/>
  <c r="I1034" i="13"/>
  <c r="H1034" i="13"/>
  <c r="G1034" i="13"/>
  <c r="K1033" i="13"/>
  <c r="J1033" i="13"/>
  <c r="I1033" i="13"/>
  <c r="H1033" i="13"/>
  <c r="G1033" i="13"/>
  <c r="K1032" i="13"/>
  <c r="J1032" i="13"/>
  <c r="I1032" i="13"/>
  <c r="H1032" i="13"/>
  <c r="G1032" i="13"/>
  <c r="K1031" i="13"/>
  <c r="J1031" i="13"/>
  <c r="I1031" i="13"/>
  <c r="H1031" i="13"/>
  <c r="G1031" i="13"/>
  <c r="K1030" i="13"/>
  <c r="J1030" i="13"/>
  <c r="I1030" i="13"/>
  <c r="H1030" i="13"/>
  <c r="G1030" i="13"/>
  <c r="K1029" i="13"/>
  <c r="J1029" i="13"/>
  <c r="I1029" i="13"/>
  <c r="H1029" i="13"/>
  <c r="G1029" i="13"/>
  <c r="K1028" i="13"/>
  <c r="J1028" i="13"/>
  <c r="I1028" i="13"/>
  <c r="H1028" i="13"/>
  <c r="G1028" i="13"/>
  <c r="K1027" i="13"/>
  <c r="J1027" i="13"/>
  <c r="I1027" i="13"/>
  <c r="H1027" i="13"/>
  <c r="G1027" i="13"/>
  <c r="K1026" i="13"/>
  <c r="J1026" i="13"/>
  <c r="I1026" i="13"/>
  <c r="H1026" i="13"/>
  <c r="G1026" i="13"/>
  <c r="K1025" i="13"/>
  <c r="J1025" i="13"/>
  <c r="I1025" i="13"/>
  <c r="H1025" i="13"/>
  <c r="G1025" i="13"/>
  <c r="K1024" i="13"/>
  <c r="J1024" i="13"/>
  <c r="I1024" i="13"/>
  <c r="H1024" i="13"/>
  <c r="G1024" i="13"/>
  <c r="K1023" i="13"/>
  <c r="J1023" i="13"/>
  <c r="I1023" i="13"/>
  <c r="H1023" i="13"/>
  <c r="G1023" i="13"/>
  <c r="K1022" i="13"/>
  <c r="J1022" i="13"/>
  <c r="I1022" i="13"/>
  <c r="H1022" i="13"/>
  <c r="G1022" i="13"/>
  <c r="K1021" i="13"/>
  <c r="J1021" i="13"/>
  <c r="I1021" i="13"/>
  <c r="H1021" i="13"/>
  <c r="G1021" i="13"/>
  <c r="K1020" i="13"/>
  <c r="J1020" i="13"/>
  <c r="I1020" i="13"/>
  <c r="H1020" i="13"/>
  <c r="G1020" i="13"/>
  <c r="K1019" i="13"/>
  <c r="J1019" i="13"/>
  <c r="I1019" i="13"/>
  <c r="H1019" i="13"/>
  <c r="G1019" i="13"/>
  <c r="K1018" i="13"/>
  <c r="J1018" i="13"/>
  <c r="I1018" i="13"/>
  <c r="H1018" i="13"/>
  <c r="G1018" i="13"/>
  <c r="K1017" i="13"/>
  <c r="J1017" i="13"/>
  <c r="I1017" i="13"/>
  <c r="H1017" i="13"/>
  <c r="G1017" i="13"/>
  <c r="K1016" i="13"/>
  <c r="J1016" i="13"/>
  <c r="I1016" i="13"/>
  <c r="H1016" i="13"/>
  <c r="G1016" i="13"/>
  <c r="K1015" i="13"/>
  <c r="J1015" i="13"/>
  <c r="I1015" i="13"/>
  <c r="H1015" i="13"/>
  <c r="G1015" i="13"/>
  <c r="K1014" i="13"/>
  <c r="J1014" i="13"/>
  <c r="I1014" i="13"/>
  <c r="H1014" i="13"/>
  <c r="G1014" i="13"/>
  <c r="K1013" i="13"/>
  <c r="J1013" i="13"/>
  <c r="I1013" i="13"/>
  <c r="H1013" i="13"/>
  <c r="G1013" i="13"/>
  <c r="K1012" i="13"/>
  <c r="J1012" i="13"/>
  <c r="I1012" i="13"/>
  <c r="H1012" i="13"/>
  <c r="G1012" i="13"/>
  <c r="K1011" i="13"/>
  <c r="J1011" i="13"/>
  <c r="I1011" i="13"/>
  <c r="H1011" i="13"/>
  <c r="G1011" i="13"/>
  <c r="K1010" i="13"/>
  <c r="J1010" i="13"/>
  <c r="I1010" i="13"/>
  <c r="H1010" i="13"/>
  <c r="G1010" i="13"/>
  <c r="K1009" i="13"/>
  <c r="J1009" i="13"/>
  <c r="I1009" i="13"/>
  <c r="H1009" i="13"/>
  <c r="G1009" i="13"/>
  <c r="K1008" i="13"/>
  <c r="J1008" i="13"/>
  <c r="I1008" i="13"/>
  <c r="H1008" i="13"/>
  <c r="G1008" i="13"/>
  <c r="K1007" i="13"/>
  <c r="J1007" i="13"/>
  <c r="I1007" i="13"/>
  <c r="H1007" i="13"/>
  <c r="G1007" i="13"/>
  <c r="K1006" i="13"/>
  <c r="J1006" i="13"/>
  <c r="I1006" i="13"/>
  <c r="H1006" i="13"/>
  <c r="G1006" i="13"/>
  <c r="K1005" i="13"/>
  <c r="J1005" i="13"/>
  <c r="I1005" i="13"/>
  <c r="H1005" i="13"/>
  <c r="G1005" i="13"/>
  <c r="K1004" i="13"/>
  <c r="J1004" i="13"/>
  <c r="I1004" i="13"/>
  <c r="H1004" i="13"/>
  <c r="G1004" i="13"/>
  <c r="K1003" i="13"/>
  <c r="J1003" i="13"/>
  <c r="I1003" i="13"/>
  <c r="H1003" i="13"/>
  <c r="G1003" i="13"/>
  <c r="K1000" i="13"/>
  <c r="J1000" i="13"/>
  <c r="I1000" i="13"/>
  <c r="H1000" i="13"/>
  <c r="G1000" i="13"/>
  <c r="K999" i="13"/>
  <c r="J999" i="13"/>
  <c r="I999" i="13"/>
  <c r="H999" i="13"/>
  <c r="G999" i="13"/>
  <c r="K998" i="13"/>
  <c r="J998" i="13"/>
  <c r="I998" i="13"/>
  <c r="H998" i="13"/>
  <c r="G998" i="13"/>
  <c r="K997" i="13"/>
  <c r="J997" i="13"/>
  <c r="I997" i="13"/>
  <c r="H997" i="13"/>
  <c r="G997" i="13"/>
  <c r="K996" i="13"/>
  <c r="J996" i="13"/>
  <c r="I996" i="13"/>
  <c r="H996" i="13"/>
  <c r="G996" i="13"/>
  <c r="K995" i="13"/>
  <c r="J995" i="13"/>
  <c r="I995" i="13"/>
  <c r="H995" i="13"/>
  <c r="G995" i="13"/>
  <c r="K994" i="13"/>
  <c r="J994" i="13"/>
  <c r="I994" i="13"/>
  <c r="H994" i="13"/>
  <c r="G994" i="13"/>
  <c r="K993" i="13"/>
  <c r="J993" i="13"/>
  <c r="I993" i="13"/>
  <c r="H993" i="13"/>
  <c r="G993" i="13"/>
  <c r="K992" i="13"/>
  <c r="J992" i="13"/>
  <c r="I992" i="13"/>
  <c r="H992" i="13"/>
  <c r="G992" i="13"/>
  <c r="K991" i="13"/>
  <c r="J991" i="13"/>
  <c r="I991" i="13"/>
  <c r="H991" i="13"/>
  <c r="G991" i="13"/>
  <c r="K990" i="13"/>
  <c r="J990" i="13"/>
  <c r="I990" i="13"/>
  <c r="H990" i="13"/>
  <c r="G990" i="13"/>
  <c r="K989" i="13"/>
  <c r="J989" i="13"/>
  <c r="I989" i="13"/>
  <c r="H989" i="13"/>
  <c r="G989" i="13"/>
  <c r="K988" i="13"/>
  <c r="J988" i="13"/>
  <c r="I988" i="13"/>
  <c r="H988" i="13"/>
  <c r="G988" i="13"/>
  <c r="K987" i="13"/>
  <c r="J987" i="13"/>
  <c r="I987" i="13"/>
  <c r="H987" i="13"/>
  <c r="G987" i="13"/>
  <c r="K986" i="13"/>
  <c r="J986" i="13"/>
  <c r="I986" i="13"/>
  <c r="H986" i="13"/>
  <c r="G986" i="13"/>
  <c r="K985" i="13"/>
  <c r="J985" i="13"/>
  <c r="I985" i="13"/>
  <c r="H985" i="13"/>
  <c r="G985" i="13"/>
  <c r="K983" i="13"/>
  <c r="J983" i="13"/>
  <c r="I983" i="13"/>
  <c r="H983" i="13"/>
  <c r="G983" i="13"/>
  <c r="K982" i="13"/>
  <c r="J982" i="13"/>
  <c r="I982" i="13"/>
  <c r="H982" i="13"/>
  <c r="G982" i="13"/>
  <c r="K981" i="13"/>
  <c r="J981" i="13"/>
  <c r="I981" i="13"/>
  <c r="H981" i="13"/>
  <c r="G981" i="13"/>
  <c r="K980" i="13"/>
  <c r="J980" i="13"/>
  <c r="I980" i="13"/>
  <c r="H980" i="13"/>
  <c r="G980" i="13"/>
  <c r="K979" i="13"/>
  <c r="J979" i="13"/>
  <c r="I979" i="13"/>
  <c r="H979" i="13"/>
  <c r="G979" i="13"/>
  <c r="K978" i="13"/>
  <c r="J978" i="13"/>
  <c r="I978" i="13"/>
  <c r="H978" i="13"/>
  <c r="G978" i="13"/>
  <c r="K977" i="13"/>
  <c r="J977" i="13"/>
  <c r="I977" i="13"/>
  <c r="H977" i="13"/>
  <c r="G977" i="13"/>
  <c r="K976" i="13"/>
  <c r="J976" i="13"/>
  <c r="I976" i="13"/>
  <c r="H976" i="13"/>
  <c r="G976" i="13"/>
  <c r="K975" i="13"/>
  <c r="J975" i="13"/>
  <c r="I975" i="13"/>
  <c r="H975" i="13"/>
  <c r="G975" i="13"/>
  <c r="K974" i="13"/>
  <c r="J974" i="13"/>
  <c r="I974" i="13"/>
  <c r="H974" i="13"/>
  <c r="G974" i="13"/>
  <c r="K972" i="13"/>
  <c r="J972" i="13"/>
  <c r="I972" i="13"/>
  <c r="H972" i="13"/>
  <c r="G972" i="13"/>
  <c r="K971" i="13"/>
  <c r="J971" i="13"/>
  <c r="I971" i="13"/>
  <c r="H971" i="13"/>
  <c r="G971" i="13"/>
  <c r="K970" i="13"/>
  <c r="J970" i="13"/>
  <c r="I970" i="13"/>
  <c r="H970" i="13"/>
  <c r="G970" i="13"/>
  <c r="K969" i="13"/>
  <c r="J969" i="13"/>
  <c r="I969" i="13"/>
  <c r="H969" i="13"/>
  <c r="G969" i="13"/>
  <c r="K968" i="13"/>
  <c r="J968" i="13"/>
  <c r="I968" i="13"/>
  <c r="H968" i="13"/>
  <c r="G968" i="13"/>
  <c r="K967" i="13"/>
  <c r="J967" i="13"/>
  <c r="I967" i="13"/>
  <c r="H967" i="13"/>
  <c r="G967" i="13"/>
  <c r="K966" i="13"/>
  <c r="J966" i="13"/>
  <c r="I966" i="13"/>
  <c r="H966" i="13"/>
  <c r="G966" i="13"/>
  <c r="K965" i="13"/>
  <c r="J965" i="13"/>
  <c r="I965" i="13"/>
  <c r="H965" i="13"/>
  <c r="G965" i="13"/>
  <c r="K964" i="13"/>
  <c r="J964" i="13"/>
  <c r="I964" i="13"/>
  <c r="H964" i="13"/>
  <c r="G964" i="13"/>
  <c r="K963" i="13"/>
  <c r="J963" i="13"/>
  <c r="I963" i="13"/>
  <c r="H963" i="13"/>
  <c r="G963" i="13"/>
  <c r="K962" i="13"/>
  <c r="J962" i="13"/>
  <c r="I962" i="13"/>
  <c r="H962" i="13"/>
  <c r="G962" i="13"/>
  <c r="K961" i="13"/>
  <c r="J961" i="13"/>
  <c r="I961" i="13"/>
  <c r="H961" i="13"/>
  <c r="G961" i="13"/>
  <c r="K960" i="13"/>
  <c r="J960" i="13"/>
  <c r="I960" i="13"/>
  <c r="H960" i="13"/>
  <c r="G960" i="13"/>
  <c r="K959" i="13"/>
  <c r="J959" i="13"/>
  <c r="I959" i="13"/>
  <c r="H959" i="13"/>
  <c r="G959" i="13"/>
  <c r="K958" i="13"/>
  <c r="J958" i="13"/>
  <c r="I958" i="13"/>
  <c r="H958" i="13"/>
  <c r="G958" i="13"/>
  <c r="K957" i="13"/>
  <c r="J957" i="13"/>
  <c r="I957" i="13"/>
  <c r="H957" i="13"/>
  <c r="G957" i="13"/>
  <c r="K956" i="13"/>
  <c r="J956" i="13"/>
  <c r="I956" i="13"/>
  <c r="H956" i="13"/>
  <c r="G956" i="13"/>
  <c r="K955" i="13"/>
  <c r="J955" i="13"/>
  <c r="I955" i="13"/>
  <c r="H955" i="13"/>
  <c r="G955" i="13"/>
  <c r="K954" i="13"/>
  <c r="J954" i="13"/>
  <c r="I954" i="13"/>
  <c r="H954" i="13"/>
  <c r="G954" i="13"/>
  <c r="K952" i="13"/>
  <c r="J952" i="13"/>
  <c r="I952" i="13"/>
  <c r="H952" i="13"/>
  <c r="G952" i="13"/>
  <c r="K951" i="13"/>
  <c r="J951" i="13"/>
  <c r="I951" i="13"/>
  <c r="H951" i="13"/>
  <c r="G951" i="13"/>
  <c r="K950" i="13"/>
  <c r="J950" i="13"/>
  <c r="I950" i="13"/>
  <c r="H950" i="13"/>
  <c r="G950" i="13"/>
  <c r="K949" i="13"/>
  <c r="J949" i="13"/>
  <c r="I949" i="13"/>
  <c r="H949" i="13"/>
  <c r="G949" i="13"/>
  <c r="K948" i="13"/>
  <c r="J948" i="13"/>
  <c r="I948" i="13"/>
  <c r="H948" i="13"/>
  <c r="G948" i="13"/>
  <c r="K947" i="13"/>
  <c r="J947" i="13"/>
  <c r="I947" i="13"/>
  <c r="H947" i="13"/>
  <c r="G947" i="13"/>
  <c r="K946" i="13"/>
  <c r="J946" i="13"/>
  <c r="I946" i="13"/>
  <c r="H946" i="13"/>
  <c r="G946" i="13"/>
  <c r="K945" i="13"/>
  <c r="J945" i="13"/>
  <c r="I945" i="13"/>
  <c r="H945" i="13"/>
  <c r="G945" i="13"/>
  <c r="K944" i="13"/>
  <c r="J944" i="13"/>
  <c r="I944" i="13"/>
  <c r="H944" i="13"/>
  <c r="G944" i="13"/>
  <c r="K943" i="13"/>
  <c r="J943" i="13"/>
  <c r="I943" i="13"/>
  <c r="H943" i="13"/>
  <c r="G943" i="13"/>
  <c r="K942" i="13"/>
  <c r="J942" i="13"/>
  <c r="I942" i="13"/>
  <c r="H942" i="13"/>
  <c r="G942" i="13"/>
  <c r="K941" i="13"/>
  <c r="J941" i="13"/>
  <c r="I941" i="13"/>
  <c r="H941" i="13"/>
  <c r="G941" i="13"/>
  <c r="K940" i="13"/>
  <c r="J940" i="13"/>
  <c r="I940" i="13"/>
  <c r="H940" i="13"/>
  <c r="G940" i="13"/>
  <c r="K939" i="13"/>
  <c r="J939" i="13"/>
  <c r="I939" i="13"/>
  <c r="H939" i="13"/>
  <c r="G939" i="13"/>
  <c r="K938" i="13"/>
  <c r="J938" i="13"/>
  <c r="I938" i="13"/>
  <c r="H938" i="13"/>
  <c r="G938" i="13"/>
  <c r="K937" i="13"/>
  <c r="J937" i="13"/>
  <c r="I937" i="13"/>
  <c r="H937" i="13"/>
  <c r="G937" i="13"/>
  <c r="K936" i="13"/>
  <c r="J936" i="13"/>
  <c r="I936" i="13"/>
  <c r="H936" i="13"/>
  <c r="G936" i="13"/>
  <c r="K935" i="13"/>
  <c r="J935" i="13"/>
  <c r="I935" i="13"/>
  <c r="H935" i="13"/>
  <c r="G935" i="13"/>
  <c r="K934" i="13"/>
  <c r="J934" i="13"/>
  <c r="I934" i="13"/>
  <c r="H934" i="13"/>
  <c r="G934" i="13"/>
  <c r="K932" i="13"/>
  <c r="J932" i="13"/>
  <c r="I932" i="13"/>
  <c r="H932" i="13"/>
  <c r="G932" i="13"/>
  <c r="K931" i="13"/>
  <c r="J931" i="13"/>
  <c r="I931" i="13"/>
  <c r="H931" i="13"/>
  <c r="G931" i="13"/>
  <c r="K930" i="13"/>
  <c r="J930" i="13"/>
  <c r="I930" i="13"/>
  <c r="H930" i="13"/>
  <c r="G930" i="13"/>
  <c r="K929" i="13"/>
  <c r="J929" i="13"/>
  <c r="I929" i="13"/>
  <c r="H929" i="13"/>
  <c r="G929" i="13"/>
  <c r="K928" i="13"/>
  <c r="J928" i="13"/>
  <c r="I928" i="13"/>
  <c r="H928" i="13"/>
  <c r="G928" i="13"/>
  <c r="K927" i="13"/>
  <c r="J927" i="13"/>
  <c r="I927" i="13"/>
  <c r="H927" i="13"/>
  <c r="G927" i="13"/>
  <c r="K926" i="13"/>
  <c r="J926" i="13"/>
  <c r="I926" i="13"/>
  <c r="H926" i="13"/>
  <c r="G926" i="13"/>
  <c r="K925" i="13"/>
  <c r="J925" i="13"/>
  <c r="I925" i="13"/>
  <c r="H925" i="13"/>
  <c r="G925" i="13"/>
  <c r="K924" i="13"/>
  <c r="J924" i="13"/>
  <c r="I924" i="13"/>
  <c r="H924" i="13"/>
  <c r="G924" i="13"/>
  <c r="K923" i="13"/>
  <c r="J923" i="13"/>
  <c r="I923" i="13"/>
  <c r="H923" i="13"/>
  <c r="G923" i="13"/>
  <c r="K922" i="13"/>
  <c r="J922" i="13"/>
  <c r="I922" i="13"/>
  <c r="H922" i="13"/>
  <c r="G922" i="13"/>
  <c r="K921" i="13"/>
  <c r="J921" i="13"/>
  <c r="I921" i="13"/>
  <c r="H921" i="13"/>
  <c r="G921" i="13"/>
  <c r="K920" i="13"/>
  <c r="J920" i="13"/>
  <c r="I920" i="13"/>
  <c r="H920" i="13"/>
  <c r="G920" i="13"/>
  <c r="K919" i="13"/>
  <c r="J919" i="13"/>
  <c r="I919" i="13"/>
  <c r="H919" i="13"/>
  <c r="G919" i="13"/>
  <c r="K918" i="13"/>
  <c r="J918" i="13"/>
  <c r="I918" i="13"/>
  <c r="H918" i="13"/>
  <c r="G918" i="13"/>
  <c r="K916" i="13"/>
  <c r="J916" i="13"/>
  <c r="I916" i="13"/>
  <c r="H916" i="13"/>
  <c r="G916" i="13"/>
  <c r="K915" i="13"/>
  <c r="J915" i="13"/>
  <c r="I915" i="13"/>
  <c r="H915" i="13"/>
  <c r="G915" i="13"/>
  <c r="K914" i="13"/>
  <c r="J914" i="13"/>
  <c r="I914" i="13"/>
  <c r="H914" i="13"/>
  <c r="G914" i="13"/>
  <c r="K913" i="13"/>
  <c r="J913" i="13"/>
  <c r="I913" i="13"/>
  <c r="H913" i="13"/>
  <c r="G913" i="13"/>
  <c r="K912" i="13"/>
  <c r="J912" i="13"/>
  <c r="I912" i="13"/>
  <c r="H912" i="13"/>
  <c r="G912" i="13"/>
  <c r="K911" i="13"/>
  <c r="J911" i="13"/>
  <c r="I911" i="13"/>
  <c r="H911" i="13"/>
  <c r="G911" i="13"/>
  <c r="K910" i="13"/>
  <c r="J910" i="13"/>
  <c r="I910" i="13"/>
  <c r="H910" i="13"/>
  <c r="G910" i="13"/>
  <c r="K909" i="13"/>
  <c r="J909" i="13"/>
  <c r="I909" i="13"/>
  <c r="H909" i="13"/>
  <c r="G909" i="13"/>
  <c r="K908" i="13"/>
  <c r="J908" i="13"/>
  <c r="I908" i="13"/>
  <c r="H908" i="13"/>
  <c r="G908" i="13"/>
  <c r="K907" i="13"/>
  <c r="J907" i="13"/>
  <c r="I907" i="13"/>
  <c r="H907" i="13"/>
  <c r="G907" i="13"/>
  <c r="K906" i="13"/>
  <c r="J906" i="13"/>
  <c r="I906" i="13"/>
  <c r="H906" i="13"/>
  <c r="G906" i="13"/>
  <c r="K905" i="13"/>
  <c r="J905" i="13"/>
  <c r="I905" i="13"/>
  <c r="H905" i="13"/>
  <c r="G905" i="13"/>
  <c r="K904" i="13"/>
  <c r="J904" i="13"/>
  <c r="I904" i="13"/>
  <c r="H904" i="13"/>
  <c r="G904" i="13"/>
  <c r="K902" i="13"/>
  <c r="J902" i="13"/>
  <c r="I902" i="13"/>
  <c r="H902" i="13"/>
  <c r="G902" i="13"/>
  <c r="K901" i="13"/>
  <c r="J901" i="13"/>
  <c r="I901" i="13"/>
  <c r="H901" i="13"/>
  <c r="G901" i="13"/>
  <c r="K900" i="13"/>
  <c r="J900" i="13"/>
  <c r="I900" i="13"/>
  <c r="H900" i="13"/>
  <c r="G900" i="13"/>
  <c r="K899" i="13"/>
  <c r="J899" i="13"/>
  <c r="I899" i="13"/>
  <c r="H899" i="13"/>
  <c r="G899" i="13"/>
  <c r="K898" i="13"/>
  <c r="J898" i="13"/>
  <c r="I898" i="13"/>
  <c r="H898" i="13"/>
  <c r="G898" i="13"/>
  <c r="K897" i="13"/>
  <c r="J897" i="13"/>
  <c r="I897" i="13"/>
  <c r="H897" i="13"/>
  <c r="G897" i="13"/>
  <c r="K896" i="13"/>
  <c r="J896" i="13"/>
  <c r="I896" i="13"/>
  <c r="H896" i="13"/>
  <c r="G896" i="13"/>
  <c r="K895" i="13"/>
  <c r="J895" i="13"/>
  <c r="I895" i="13"/>
  <c r="H895" i="13"/>
  <c r="G895" i="13"/>
  <c r="K894" i="13"/>
  <c r="J894" i="13"/>
  <c r="I894" i="13"/>
  <c r="H894" i="13"/>
  <c r="G894" i="13"/>
  <c r="K893" i="13"/>
  <c r="J893" i="13"/>
  <c r="I893" i="13"/>
  <c r="H893" i="13"/>
  <c r="G893" i="13"/>
  <c r="K892" i="13"/>
  <c r="J892" i="13"/>
  <c r="I892" i="13"/>
  <c r="H892" i="13"/>
  <c r="G892" i="13"/>
  <c r="K891" i="13"/>
  <c r="J891" i="13"/>
  <c r="I891" i="13"/>
  <c r="H891" i="13"/>
  <c r="G891" i="13"/>
  <c r="K890" i="13"/>
  <c r="J890" i="13"/>
  <c r="I890" i="13"/>
  <c r="H890" i="13"/>
  <c r="G890" i="13"/>
  <c r="K889" i="13"/>
  <c r="J889" i="13"/>
  <c r="I889" i="13"/>
  <c r="H889" i="13"/>
  <c r="G889" i="13"/>
  <c r="K888" i="13"/>
  <c r="J888" i="13"/>
  <c r="I888" i="13"/>
  <c r="H888" i="13"/>
  <c r="G888" i="13"/>
  <c r="K887" i="13"/>
  <c r="J887" i="13"/>
  <c r="I887" i="13"/>
  <c r="H887" i="13"/>
  <c r="G887" i="13"/>
  <c r="K886" i="13"/>
  <c r="J886" i="13"/>
  <c r="I886" i="13"/>
  <c r="H886" i="13"/>
  <c r="G886" i="13"/>
  <c r="K885" i="13"/>
  <c r="J885" i="13"/>
  <c r="I885" i="13"/>
  <c r="H885" i="13"/>
  <c r="G885" i="13"/>
  <c r="K884" i="13"/>
  <c r="J884" i="13"/>
  <c r="I884" i="13"/>
  <c r="H884" i="13"/>
  <c r="G884" i="13"/>
  <c r="K883" i="13"/>
  <c r="J883" i="13"/>
  <c r="I883" i="13"/>
  <c r="H883" i="13"/>
  <c r="G883" i="13"/>
  <c r="K882" i="13"/>
  <c r="J882" i="13"/>
  <c r="I882" i="13"/>
  <c r="H882" i="13"/>
  <c r="G882" i="13"/>
  <c r="K880" i="13"/>
  <c r="J880" i="13"/>
  <c r="I880" i="13"/>
  <c r="H880" i="13"/>
  <c r="G880" i="13"/>
  <c r="K879" i="13"/>
  <c r="J879" i="13"/>
  <c r="I879" i="13"/>
  <c r="H879" i="13"/>
  <c r="G879" i="13"/>
  <c r="K878" i="13"/>
  <c r="J878" i="13"/>
  <c r="I878" i="13"/>
  <c r="H878" i="13"/>
  <c r="G878" i="13"/>
  <c r="K877" i="13"/>
  <c r="J877" i="13"/>
  <c r="I877" i="13"/>
  <c r="H877" i="13"/>
  <c r="G877" i="13"/>
  <c r="K876" i="13"/>
  <c r="J876" i="13"/>
  <c r="I876" i="13"/>
  <c r="H876" i="13"/>
  <c r="G876" i="13"/>
  <c r="K875" i="13"/>
  <c r="J875" i="13"/>
  <c r="I875" i="13"/>
  <c r="H875" i="13"/>
  <c r="G875" i="13"/>
  <c r="K874" i="13"/>
  <c r="J874" i="13"/>
  <c r="I874" i="13"/>
  <c r="H874" i="13"/>
  <c r="G874" i="13"/>
  <c r="K873" i="13"/>
  <c r="J873" i="13"/>
  <c r="I873" i="13"/>
  <c r="H873" i="13"/>
  <c r="G873" i="13"/>
  <c r="K872" i="13"/>
  <c r="J872" i="13"/>
  <c r="I872" i="13"/>
  <c r="H872" i="13"/>
  <c r="G872" i="13"/>
  <c r="K871" i="13"/>
  <c r="J871" i="13"/>
  <c r="I871" i="13"/>
  <c r="H871" i="13"/>
  <c r="G871" i="13"/>
  <c r="K870" i="13"/>
  <c r="J870" i="13"/>
  <c r="I870" i="13"/>
  <c r="H870" i="13"/>
  <c r="G870" i="13"/>
  <c r="K869" i="13"/>
  <c r="J869" i="13"/>
  <c r="I869" i="13"/>
  <c r="H869" i="13"/>
  <c r="G869" i="13"/>
  <c r="K868" i="13"/>
  <c r="J868" i="13"/>
  <c r="I868" i="13"/>
  <c r="H868" i="13"/>
  <c r="G868" i="13"/>
  <c r="K867" i="13"/>
  <c r="J867" i="13"/>
  <c r="I867" i="13"/>
  <c r="H867" i="13"/>
  <c r="G867" i="13"/>
  <c r="K866" i="13"/>
  <c r="J866" i="13"/>
  <c r="I866" i="13"/>
  <c r="H866" i="13"/>
  <c r="G866" i="13"/>
  <c r="K865" i="13"/>
  <c r="J865" i="13"/>
  <c r="I865" i="13"/>
  <c r="H865" i="13"/>
  <c r="G865" i="13"/>
  <c r="K864" i="13"/>
  <c r="J864" i="13"/>
  <c r="I864" i="13"/>
  <c r="H864" i="13"/>
  <c r="G864" i="13"/>
  <c r="K863" i="13"/>
  <c r="J863" i="13"/>
  <c r="I863" i="13"/>
  <c r="H863" i="13"/>
  <c r="G863" i="13"/>
  <c r="K862" i="13"/>
  <c r="J862" i="13"/>
  <c r="I862" i="13"/>
  <c r="H862" i="13"/>
  <c r="G862" i="13"/>
  <c r="K860" i="13"/>
  <c r="J860" i="13"/>
  <c r="I860" i="13"/>
  <c r="H860" i="13"/>
  <c r="G860" i="13"/>
  <c r="K859" i="13"/>
  <c r="J859" i="13"/>
  <c r="I859" i="13"/>
  <c r="H859" i="13"/>
  <c r="G859" i="13"/>
  <c r="K858" i="13"/>
  <c r="J858" i="13"/>
  <c r="I858" i="13"/>
  <c r="H858" i="13"/>
  <c r="G858" i="13"/>
  <c r="K857" i="13"/>
  <c r="J857" i="13"/>
  <c r="I857" i="13"/>
  <c r="H857" i="13"/>
  <c r="G857" i="13"/>
  <c r="K856" i="13"/>
  <c r="J856" i="13"/>
  <c r="I856" i="13"/>
  <c r="H856" i="13"/>
  <c r="G856" i="13"/>
  <c r="K855" i="13"/>
  <c r="J855" i="13"/>
  <c r="I855" i="13"/>
  <c r="H855" i="13"/>
  <c r="G855" i="13"/>
  <c r="K854" i="13"/>
  <c r="J854" i="13"/>
  <c r="I854" i="13"/>
  <c r="H854" i="13"/>
  <c r="G854" i="13"/>
  <c r="K853" i="13"/>
  <c r="J853" i="13"/>
  <c r="I853" i="13"/>
  <c r="H853" i="13"/>
  <c r="G853" i="13"/>
  <c r="K852" i="13"/>
  <c r="J852" i="13"/>
  <c r="I852" i="13"/>
  <c r="H852" i="13"/>
  <c r="G852" i="13"/>
  <c r="K851" i="13"/>
  <c r="J851" i="13"/>
  <c r="I851" i="13"/>
  <c r="H851" i="13"/>
  <c r="G851" i="13"/>
  <c r="K850" i="13"/>
  <c r="J850" i="13"/>
  <c r="I850" i="13"/>
  <c r="H850" i="13"/>
  <c r="G850" i="13"/>
  <c r="K848" i="13"/>
  <c r="J848" i="13"/>
  <c r="I848" i="13"/>
  <c r="H848" i="13"/>
  <c r="G848" i="13"/>
  <c r="K847" i="13"/>
  <c r="J847" i="13"/>
  <c r="I847" i="13"/>
  <c r="H847" i="13"/>
  <c r="G847" i="13"/>
  <c r="K846" i="13"/>
  <c r="J846" i="13"/>
  <c r="I846" i="13"/>
  <c r="H846" i="13"/>
  <c r="G846" i="13"/>
  <c r="K845" i="13"/>
  <c r="J845" i="13"/>
  <c r="I845" i="13"/>
  <c r="H845" i="13"/>
  <c r="G845" i="13"/>
  <c r="K844" i="13"/>
  <c r="J844" i="13"/>
  <c r="I844" i="13"/>
  <c r="H844" i="13"/>
  <c r="G844" i="13"/>
  <c r="K843" i="13"/>
  <c r="J843" i="13"/>
  <c r="I843" i="13"/>
  <c r="H843" i="13"/>
  <c r="G843" i="13"/>
  <c r="K842" i="13"/>
  <c r="J842" i="13"/>
  <c r="I842" i="13"/>
  <c r="H842" i="13"/>
  <c r="G842" i="13"/>
  <c r="K841" i="13"/>
  <c r="J841" i="13"/>
  <c r="I841" i="13"/>
  <c r="H841" i="13"/>
  <c r="G841" i="13"/>
  <c r="K840" i="13"/>
  <c r="J840" i="13"/>
  <c r="I840" i="13"/>
  <c r="H840" i="13"/>
  <c r="G840" i="13"/>
  <c r="K839" i="13"/>
  <c r="J839" i="13"/>
  <c r="I839" i="13"/>
  <c r="H839" i="13"/>
  <c r="G839" i="13"/>
  <c r="K838" i="13"/>
  <c r="J838" i="13"/>
  <c r="I838" i="13"/>
  <c r="H838" i="13"/>
  <c r="G838" i="13"/>
  <c r="K837" i="13"/>
  <c r="J837" i="13"/>
  <c r="I837" i="13"/>
  <c r="H837" i="13"/>
  <c r="G837" i="13"/>
  <c r="K836" i="13"/>
  <c r="J836" i="13"/>
  <c r="I836" i="13"/>
  <c r="H836" i="13"/>
  <c r="G836" i="13"/>
  <c r="K835" i="13"/>
  <c r="J835" i="13"/>
  <c r="I835" i="13"/>
  <c r="H835" i="13"/>
  <c r="G835" i="13"/>
  <c r="K834" i="13"/>
  <c r="J834" i="13"/>
  <c r="I834" i="13"/>
  <c r="H834" i="13"/>
  <c r="G834" i="13"/>
  <c r="K833" i="13"/>
  <c r="J833" i="13"/>
  <c r="I833" i="13"/>
  <c r="H833" i="13"/>
  <c r="G833" i="13"/>
  <c r="K832" i="13"/>
  <c r="J832" i="13"/>
  <c r="I832" i="13"/>
  <c r="H832" i="13"/>
  <c r="G832" i="13"/>
  <c r="K831" i="13"/>
  <c r="J831" i="13"/>
  <c r="I831" i="13"/>
  <c r="H831" i="13"/>
  <c r="G831" i="13"/>
  <c r="K830" i="13"/>
  <c r="J830" i="13"/>
  <c r="I830" i="13"/>
  <c r="H830" i="13"/>
  <c r="G830" i="13"/>
  <c r="K829" i="13"/>
  <c r="J829" i="13"/>
  <c r="I829" i="13"/>
  <c r="H829" i="13"/>
  <c r="G829" i="13"/>
  <c r="K828" i="13"/>
  <c r="J828" i="13"/>
  <c r="I828" i="13"/>
  <c r="H828" i="13"/>
  <c r="G828" i="13"/>
  <c r="K827" i="13"/>
  <c r="J827" i="13"/>
  <c r="I827" i="13"/>
  <c r="H827" i="13"/>
  <c r="G827" i="13"/>
  <c r="K826" i="13"/>
  <c r="J826" i="13"/>
  <c r="I826" i="13"/>
  <c r="H826" i="13"/>
  <c r="G826" i="13"/>
  <c r="K825" i="13"/>
  <c r="J825" i="13"/>
  <c r="I825" i="13"/>
  <c r="H825" i="13"/>
  <c r="G825" i="13"/>
  <c r="K824" i="13"/>
  <c r="J824" i="13"/>
  <c r="I824" i="13"/>
  <c r="H824" i="13"/>
  <c r="G824" i="13"/>
  <c r="K823" i="13"/>
  <c r="J823" i="13"/>
  <c r="I823" i="13"/>
  <c r="H823" i="13"/>
  <c r="G823" i="13"/>
  <c r="K821" i="13"/>
  <c r="J821" i="13"/>
  <c r="I821" i="13"/>
  <c r="H821" i="13"/>
  <c r="G821" i="13"/>
  <c r="K820" i="13"/>
  <c r="J820" i="13"/>
  <c r="I820" i="13"/>
  <c r="H820" i="13"/>
  <c r="G820" i="13"/>
  <c r="K819" i="13"/>
  <c r="J819" i="13"/>
  <c r="I819" i="13"/>
  <c r="H819" i="13"/>
  <c r="G819" i="13"/>
  <c r="K818" i="13"/>
  <c r="J818" i="13"/>
  <c r="I818" i="13"/>
  <c r="H818" i="13"/>
  <c r="G818" i="13"/>
  <c r="K817" i="13"/>
  <c r="J817" i="13"/>
  <c r="I817" i="13"/>
  <c r="H817" i="13"/>
  <c r="G817" i="13"/>
  <c r="K816" i="13"/>
  <c r="J816" i="13"/>
  <c r="I816" i="13"/>
  <c r="H816" i="13"/>
  <c r="G816" i="13"/>
  <c r="K815" i="13"/>
  <c r="J815" i="13"/>
  <c r="I815" i="13"/>
  <c r="H815" i="13"/>
  <c r="G815" i="13"/>
  <c r="K814" i="13"/>
  <c r="J814" i="13"/>
  <c r="I814" i="13"/>
  <c r="H814" i="13"/>
  <c r="G814" i="13"/>
  <c r="K813" i="13"/>
  <c r="J813" i="13"/>
  <c r="I813" i="13"/>
  <c r="H813" i="13"/>
  <c r="G813" i="13"/>
  <c r="K812" i="13"/>
  <c r="J812" i="13"/>
  <c r="I812" i="13"/>
  <c r="H812" i="13"/>
  <c r="G812" i="13"/>
  <c r="K811" i="13"/>
  <c r="J811" i="13"/>
  <c r="I811" i="13"/>
  <c r="H811" i="13"/>
  <c r="G811" i="13"/>
  <c r="K810" i="13"/>
  <c r="J810" i="13"/>
  <c r="I810" i="13"/>
  <c r="H810" i="13"/>
  <c r="G810" i="13"/>
  <c r="K809" i="13"/>
  <c r="J809" i="13"/>
  <c r="I809" i="13"/>
  <c r="H809" i="13"/>
  <c r="G809" i="13"/>
  <c r="K808" i="13"/>
  <c r="J808" i="13"/>
  <c r="I808" i="13"/>
  <c r="H808" i="13"/>
  <c r="G808" i="13"/>
  <c r="K807" i="13"/>
  <c r="J807" i="13"/>
  <c r="I807" i="13"/>
  <c r="H807" i="13"/>
  <c r="G807" i="13"/>
  <c r="K806" i="13"/>
  <c r="J806" i="13"/>
  <c r="I806" i="13"/>
  <c r="H806" i="13"/>
  <c r="G806" i="13"/>
  <c r="K804" i="13"/>
  <c r="J804" i="13"/>
  <c r="I804" i="13"/>
  <c r="H804" i="13"/>
  <c r="G804" i="13"/>
  <c r="K803" i="13"/>
  <c r="J803" i="13"/>
  <c r="I803" i="13"/>
  <c r="H803" i="13"/>
  <c r="G803" i="13"/>
  <c r="K802" i="13"/>
  <c r="J802" i="13"/>
  <c r="I802" i="13"/>
  <c r="H802" i="13"/>
  <c r="G802" i="13"/>
  <c r="K801" i="13"/>
  <c r="J801" i="13"/>
  <c r="I801" i="13"/>
  <c r="H801" i="13"/>
  <c r="G801" i="13"/>
  <c r="K800" i="13"/>
  <c r="J800" i="13"/>
  <c r="I800" i="13"/>
  <c r="H800" i="13"/>
  <c r="G800" i="13"/>
  <c r="K799" i="13"/>
  <c r="J799" i="13"/>
  <c r="I799" i="13"/>
  <c r="H799" i="13"/>
  <c r="G799" i="13"/>
  <c r="K798" i="13"/>
  <c r="J798" i="13"/>
  <c r="I798" i="13"/>
  <c r="H798" i="13"/>
  <c r="G798" i="13"/>
  <c r="K797" i="13"/>
  <c r="J797" i="13"/>
  <c r="I797" i="13"/>
  <c r="H797" i="13"/>
  <c r="G797" i="13"/>
  <c r="K796" i="13"/>
  <c r="J796" i="13"/>
  <c r="I796" i="13"/>
  <c r="H796" i="13"/>
  <c r="G796" i="13"/>
  <c r="K795" i="13"/>
  <c r="J795" i="13"/>
  <c r="I795" i="13"/>
  <c r="H795" i="13"/>
  <c r="G795" i="13"/>
  <c r="K794" i="13"/>
  <c r="J794" i="13"/>
  <c r="I794" i="13"/>
  <c r="H794" i="13"/>
  <c r="G794" i="13"/>
  <c r="K793" i="13"/>
  <c r="J793" i="13"/>
  <c r="I793" i="13"/>
  <c r="H793" i="13"/>
  <c r="G793" i="13"/>
  <c r="K792" i="13"/>
  <c r="J792" i="13"/>
  <c r="I792" i="13"/>
  <c r="H792" i="13"/>
  <c r="G792" i="13"/>
  <c r="K791" i="13"/>
  <c r="J791" i="13"/>
  <c r="I791" i="13"/>
  <c r="H791" i="13"/>
  <c r="G791" i="13"/>
  <c r="K790" i="13"/>
  <c r="J790" i="13"/>
  <c r="I790" i="13"/>
  <c r="H790" i="13"/>
  <c r="G790" i="13"/>
  <c r="K789" i="13"/>
  <c r="J789" i="13"/>
  <c r="I789" i="13"/>
  <c r="H789" i="13"/>
  <c r="G789" i="13"/>
  <c r="K788" i="13"/>
  <c r="J788" i="13"/>
  <c r="I788" i="13"/>
  <c r="H788" i="13"/>
  <c r="G788" i="13"/>
  <c r="K786" i="13"/>
  <c r="J786" i="13"/>
  <c r="I786" i="13"/>
  <c r="H786" i="13"/>
  <c r="G786" i="13"/>
  <c r="K785" i="13"/>
  <c r="J785" i="13"/>
  <c r="I785" i="13"/>
  <c r="H785" i="13"/>
  <c r="G785" i="13"/>
  <c r="K784" i="13"/>
  <c r="J784" i="13"/>
  <c r="I784" i="13"/>
  <c r="H784" i="13"/>
  <c r="G784" i="13"/>
  <c r="K783" i="13"/>
  <c r="J783" i="13"/>
  <c r="I783" i="13"/>
  <c r="H783" i="13"/>
  <c r="G783" i="13"/>
  <c r="K782" i="13"/>
  <c r="J782" i="13"/>
  <c r="I782" i="13"/>
  <c r="H782" i="13"/>
  <c r="G782" i="13"/>
  <c r="K781" i="13"/>
  <c r="J781" i="13"/>
  <c r="I781" i="13"/>
  <c r="H781" i="13"/>
  <c r="G781" i="13"/>
  <c r="K780" i="13"/>
  <c r="J780" i="13"/>
  <c r="I780" i="13"/>
  <c r="H780" i="13"/>
  <c r="G780" i="13"/>
  <c r="K779" i="13"/>
  <c r="J779" i="13"/>
  <c r="I779" i="13"/>
  <c r="H779" i="13"/>
  <c r="G779" i="13"/>
  <c r="K778" i="13"/>
  <c r="J778" i="13"/>
  <c r="I778" i="13"/>
  <c r="H778" i="13"/>
  <c r="G778" i="13"/>
  <c r="K777" i="13"/>
  <c r="J777" i="13"/>
  <c r="I777" i="13"/>
  <c r="H777" i="13"/>
  <c r="G777" i="13"/>
  <c r="K776" i="13"/>
  <c r="J776" i="13"/>
  <c r="I776" i="13"/>
  <c r="H776" i="13"/>
  <c r="G776" i="13"/>
  <c r="K775" i="13"/>
  <c r="J775" i="13"/>
  <c r="I775" i="13"/>
  <c r="H775" i="13"/>
  <c r="G775" i="13"/>
  <c r="K774" i="13"/>
  <c r="J774" i="13"/>
  <c r="I774" i="13"/>
  <c r="H774" i="13"/>
  <c r="G774" i="13"/>
  <c r="K773" i="13"/>
  <c r="J773" i="13"/>
  <c r="I773" i="13"/>
  <c r="H773" i="13"/>
  <c r="G773" i="13"/>
  <c r="K772" i="13"/>
  <c r="J772" i="13"/>
  <c r="I772" i="13"/>
  <c r="H772" i="13"/>
  <c r="G772" i="13"/>
  <c r="K770" i="13"/>
  <c r="J770" i="13"/>
  <c r="I770" i="13"/>
  <c r="H770" i="13"/>
  <c r="G770" i="13"/>
  <c r="K769" i="13"/>
  <c r="J769" i="13"/>
  <c r="I769" i="13"/>
  <c r="H769" i="13"/>
  <c r="G769" i="13"/>
  <c r="K768" i="13"/>
  <c r="J768" i="13"/>
  <c r="I768" i="13"/>
  <c r="H768" i="13"/>
  <c r="G768" i="13"/>
  <c r="K767" i="13"/>
  <c r="J767" i="13"/>
  <c r="I767" i="13"/>
  <c r="H767" i="13"/>
  <c r="G767" i="13"/>
  <c r="K766" i="13"/>
  <c r="J766" i="13"/>
  <c r="I766" i="13"/>
  <c r="H766" i="13"/>
  <c r="G766" i="13"/>
  <c r="K765" i="13"/>
  <c r="J765" i="13"/>
  <c r="I765" i="13"/>
  <c r="H765" i="13"/>
  <c r="G765" i="13"/>
  <c r="K764" i="13"/>
  <c r="J764" i="13"/>
  <c r="I764" i="13"/>
  <c r="H764" i="13"/>
  <c r="G764" i="13"/>
  <c r="K763" i="13"/>
  <c r="J763" i="13"/>
  <c r="I763" i="13"/>
  <c r="H763" i="13"/>
  <c r="G763" i="13"/>
  <c r="K762" i="13"/>
  <c r="J762" i="13"/>
  <c r="I762" i="13"/>
  <c r="H762" i="13"/>
  <c r="G762" i="13"/>
  <c r="K761" i="13"/>
  <c r="J761" i="13"/>
  <c r="I761" i="13"/>
  <c r="H761" i="13"/>
  <c r="G761" i="13"/>
  <c r="K759" i="13"/>
  <c r="J759" i="13"/>
  <c r="I759" i="13"/>
  <c r="H759" i="13"/>
  <c r="G759" i="13"/>
  <c r="K758" i="13"/>
  <c r="J758" i="13"/>
  <c r="I758" i="13"/>
  <c r="H758" i="13"/>
  <c r="G758" i="13"/>
  <c r="K757" i="13"/>
  <c r="J757" i="13"/>
  <c r="I757" i="13"/>
  <c r="H757" i="13"/>
  <c r="G757" i="13"/>
  <c r="K756" i="13"/>
  <c r="J756" i="13"/>
  <c r="I756" i="13"/>
  <c r="H756" i="13"/>
  <c r="G756" i="13"/>
  <c r="K755" i="13"/>
  <c r="J755" i="13"/>
  <c r="I755" i="13"/>
  <c r="H755" i="13"/>
  <c r="G755" i="13"/>
  <c r="K754" i="13"/>
  <c r="J754" i="13"/>
  <c r="I754" i="13"/>
  <c r="H754" i="13"/>
  <c r="G754" i="13"/>
  <c r="K753" i="13"/>
  <c r="J753" i="13"/>
  <c r="I753" i="13"/>
  <c r="H753" i="13"/>
  <c r="G753" i="13"/>
  <c r="K752" i="13"/>
  <c r="J752" i="13"/>
  <c r="I752" i="13"/>
  <c r="H752" i="13"/>
  <c r="G752" i="13"/>
  <c r="K751" i="13"/>
  <c r="J751" i="13"/>
  <c r="I751" i="13"/>
  <c r="H751" i="13"/>
  <c r="G751" i="13"/>
  <c r="K750" i="13"/>
  <c r="J750" i="13"/>
  <c r="I750" i="13"/>
  <c r="H750" i="13"/>
  <c r="G750" i="13"/>
  <c r="K748" i="13"/>
  <c r="J748" i="13"/>
  <c r="I748" i="13"/>
  <c r="H748" i="13"/>
  <c r="G748" i="13"/>
  <c r="K747" i="13"/>
  <c r="J747" i="13"/>
  <c r="I747" i="13"/>
  <c r="H747" i="13"/>
  <c r="G747" i="13"/>
  <c r="K746" i="13"/>
  <c r="J746" i="13"/>
  <c r="I746" i="13"/>
  <c r="H746" i="13"/>
  <c r="G746" i="13"/>
  <c r="K745" i="13"/>
  <c r="J745" i="13"/>
  <c r="I745" i="13"/>
  <c r="H745" i="13"/>
  <c r="G745" i="13"/>
  <c r="K744" i="13"/>
  <c r="J744" i="13"/>
  <c r="I744" i="13"/>
  <c r="H744" i="13"/>
  <c r="G744" i="13"/>
  <c r="K743" i="13"/>
  <c r="J743" i="13"/>
  <c r="I743" i="13"/>
  <c r="H743" i="13"/>
  <c r="G743" i="13"/>
  <c r="K742" i="13"/>
  <c r="J742" i="13"/>
  <c r="I742" i="13"/>
  <c r="H742" i="13"/>
  <c r="G742" i="13"/>
  <c r="K741" i="13"/>
  <c r="J741" i="13"/>
  <c r="I741" i="13"/>
  <c r="H741" i="13"/>
  <c r="G741" i="13"/>
  <c r="K740" i="13"/>
  <c r="J740" i="13"/>
  <c r="I740" i="13"/>
  <c r="H740" i="13"/>
  <c r="G740" i="13"/>
  <c r="K739" i="13"/>
  <c r="J739" i="13"/>
  <c r="I739" i="13"/>
  <c r="H739" i="13"/>
  <c r="G739" i="13"/>
  <c r="K738" i="13"/>
  <c r="J738" i="13"/>
  <c r="I738" i="13"/>
  <c r="H738" i="13"/>
  <c r="G738" i="13"/>
  <c r="K737" i="13"/>
  <c r="J737" i="13"/>
  <c r="I737" i="13"/>
  <c r="H737" i="13"/>
  <c r="G737" i="13"/>
  <c r="K736" i="13"/>
  <c r="J736" i="13"/>
  <c r="I736" i="13"/>
  <c r="H736" i="13"/>
  <c r="G736" i="13"/>
  <c r="K735" i="13"/>
  <c r="J735" i="13"/>
  <c r="I735" i="13"/>
  <c r="H735" i="13"/>
  <c r="G735" i="13"/>
  <c r="K733" i="13"/>
  <c r="J733" i="13"/>
  <c r="I733" i="13"/>
  <c r="H733" i="13"/>
  <c r="G733" i="13"/>
  <c r="K732" i="13"/>
  <c r="J732" i="13"/>
  <c r="I732" i="13"/>
  <c r="H732" i="13"/>
  <c r="G732" i="13"/>
  <c r="K731" i="13"/>
  <c r="J731" i="13"/>
  <c r="I731" i="13"/>
  <c r="H731" i="13"/>
  <c r="G731" i="13"/>
  <c r="K730" i="13"/>
  <c r="J730" i="13"/>
  <c r="I730" i="13"/>
  <c r="H730" i="13"/>
  <c r="G730" i="13"/>
  <c r="K729" i="13"/>
  <c r="J729" i="13"/>
  <c r="I729" i="13"/>
  <c r="H729" i="13"/>
  <c r="G729" i="13"/>
  <c r="K728" i="13"/>
  <c r="J728" i="13"/>
  <c r="I728" i="13"/>
  <c r="H728" i="13"/>
  <c r="G728" i="13"/>
  <c r="K727" i="13"/>
  <c r="J727" i="13"/>
  <c r="I727" i="13"/>
  <c r="H727" i="13"/>
  <c r="G727" i="13"/>
  <c r="K726" i="13"/>
  <c r="J726" i="13"/>
  <c r="I726" i="13"/>
  <c r="H726" i="13"/>
  <c r="G726" i="13"/>
  <c r="K725" i="13"/>
  <c r="J725" i="13"/>
  <c r="I725" i="13"/>
  <c r="H725" i="13"/>
  <c r="G725" i="13"/>
  <c r="K724" i="13"/>
  <c r="J724" i="13"/>
  <c r="I724" i="13"/>
  <c r="H724" i="13"/>
  <c r="G724" i="13"/>
  <c r="K723" i="13"/>
  <c r="J723" i="13"/>
  <c r="I723" i="13"/>
  <c r="H723" i="13"/>
  <c r="G723" i="13"/>
  <c r="K722" i="13"/>
  <c r="J722" i="13"/>
  <c r="I722" i="13"/>
  <c r="H722" i="13"/>
  <c r="G722" i="13"/>
  <c r="K721" i="13"/>
  <c r="J721" i="13"/>
  <c r="I721" i="13"/>
  <c r="H721" i="13"/>
  <c r="G721" i="13"/>
  <c r="K720" i="13"/>
  <c r="J720" i="13"/>
  <c r="I720" i="13"/>
  <c r="H720" i="13"/>
  <c r="G720" i="13"/>
  <c r="K719" i="13"/>
  <c r="J719" i="13"/>
  <c r="I719" i="13"/>
  <c r="H719" i="13"/>
  <c r="G719" i="13"/>
  <c r="K718" i="13"/>
  <c r="J718" i="13"/>
  <c r="I718" i="13"/>
  <c r="H718" i="13"/>
  <c r="G718" i="13"/>
  <c r="K717" i="13"/>
  <c r="J717" i="13"/>
  <c r="I717" i="13"/>
  <c r="H717" i="13"/>
  <c r="G717" i="13"/>
  <c r="K715" i="13"/>
  <c r="J715" i="13"/>
  <c r="I715" i="13"/>
  <c r="H715" i="13"/>
  <c r="G715" i="13"/>
  <c r="K714" i="13"/>
  <c r="J714" i="13"/>
  <c r="I714" i="13"/>
  <c r="H714" i="13"/>
  <c r="G714" i="13"/>
  <c r="K713" i="13"/>
  <c r="J713" i="13"/>
  <c r="I713" i="13"/>
  <c r="H713" i="13"/>
  <c r="G713" i="13"/>
  <c r="K712" i="13"/>
  <c r="J712" i="13"/>
  <c r="I712" i="13"/>
  <c r="H712" i="13"/>
  <c r="G712" i="13"/>
  <c r="K711" i="13"/>
  <c r="J711" i="13"/>
  <c r="I711" i="13"/>
  <c r="H711" i="13"/>
  <c r="G711" i="13"/>
  <c r="K710" i="13"/>
  <c r="J710" i="13"/>
  <c r="I710" i="13"/>
  <c r="H710" i="13"/>
  <c r="G710" i="13"/>
  <c r="K709" i="13"/>
  <c r="J709" i="13"/>
  <c r="I709" i="13"/>
  <c r="H709" i="13"/>
  <c r="G709" i="13"/>
  <c r="K708" i="13"/>
  <c r="J708" i="13"/>
  <c r="I708" i="13"/>
  <c r="H708" i="13"/>
  <c r="G708" i="13"/>
  <c r="K707" i="13"/>
  <c r="J707" i="13"/>
  <c r="I707" i="13"/>
  <c r="H707" i="13"/>
  <c r="G707" i="13"/>
  <c r="K706" i="13"/>
  <c r="J706" i="13"/>
  <c r="I706" i="13"/>
  <c r="H706" i="13"/>
  <c r="G706" i="13"/>
  <c r="K705" i="13"/>
  <c r="J705" i="13"/>
  <c r="I705" i="13"/>
  <c r="H705" i="13"/>
  <c r="G705" i="13"/>
  <c r="K703" i="13"/>
  <c r="J703" i="13"/>
  <c r="I703" i="13"/>
  <c r="H703" i="13"/>
  <c r="G703" i="13"/>
  <c r="K702" i="13"/>
  <c r="J702" i="13"/>
  <c r="I702" i="13"/>
  <c r="H702" i="13"/>
  <c r="G702" i="13"/>
  <c r="K701" i="13"/>
  <c r="J701" i="13"/>
  <c r="I701" i="13"/>
  <c r="H701" i="13"/>
  <c r="G701" i="13"/>
  <c r="K700" i="13"/>
  <c r="J700" i="13"/>
  <c r="I700" i="13"/>
  <c r="H700" i="13"/>
  <c r="G700" i="13"/>
  <c r="K699" i="13"/>
  <c r="J699" i="13"/>
  <c r="I699" i="13"/>
  <c r="H699" i="13"/>
  <c r="G699" i="13"/>
  <c r="K698" i="13"/>
  <c r="J698" i="13"/>
  <c r="I698" i="13"/>
  <c r="H698" i="13"/>
  <c r="G698" i="13"/>
  <c r="K697" i="13"/>
  <c r="J697" i="13"/>
  <c r="I697" i="13"/>
  <c r="H697" i="13"/>
  <c r="G697" i="13"/>
  <c r="K696" i="13"/>
  <c r="J696" i="13"/>
  <c r="I696" i="13"/>
  <c r="H696" i="13"/>
  <c r="G696" i="13"/>
  <c r="K695" i="13"/>
  <c r="J695" i="13"/>
  <c r="I695" i="13"/>
  <c r="H695" i="13"/>
  <c r="G695" i="13"/>
  <c r="K694" i="13"/>
  <c r="J694" i="13"/>
  <c r="I694" i="13"/>
  <c r="H694" i="13"/>
  <c r="G694" i="13"/>
  <c r="K692" i="13"/>
  <c r="J692" i="13"/>
  <c r="I692" i="13"/>
  <c r="H692" i="13"/>
  <c r="G692" i="13"/>
  <c r="K691" i="13"/>
  <c r="J691" i="13"/>
  <c r="I691" i="13"/>
  <c r="H691" i="13"/>
  <c r="G691" i="13"/>
  <c r="K690" i="13"/>
  <c r="J690" i="13"/>
  <c r="I690" i="13"/>
  <c r="H690" i="13"/>
  <c r="G690" i="13"/>
  <c r="K689" i="13"/>
  <c r="J689" i="13"/>
  <c r="I689" i="13"/>
  <c r="H689" i="13"/>
  <c r="G689" i="13"/>
  <c r="K688" i="13"/>
  <c r="J688" i="13"/>
  <c r="I688" i="13"/>
  <c r="H688" i="13"/>
  <c r="G688" i="13"/>
  <c r="K687" i="13"/>
  <c r="J687" i="13"/>
  <c r="I687" i="13"/>
  <c r="H687" i="13"/>
  <c r="G687" i="13"/>
  <c r="K686" i="13"/>
  <c r="J686" i="13"/>
  <c r="I686" i="13"/>
  <c r="H686" i="13"/>
  <c r="G686" i="13"/>
  <c r="K685" i="13"/>
  <c r="J685" i="13"/>
  <c r="I685" i="13"/>
  <c r="H685" i="13"/>
  <c r="G685" i="13"/>
  <c r="K684" i="13"/>
  <c r="J684" i="13"/>
  <c r="I684" i="13"/>
  <c r="H684" i="13"/>
  <c r="G684" i="13"/>
  <c r="K683" i="13"/>
  <c r="J683" i="13"/>
  <c r="I683" i="13"/>
  <c r="H683" i="13"/>
  <c r="G683" i="13"/>
  <c r="K682" i="13"/>
  <c r="J682" i="13"/>
  <c r="I682" i="13"/>
  <c r="H682" i="13"/>
  <c r="G682" i="13"/>
  <c r="K681" i="13"/>
  <c r="J681" i="13"/>
  <c r="I681" i="13"/>
  <c r="H681" i="13"/>
  <c r="G681" i="13"/>
  <c r="K680" i="13"/>
  <c r="J680" i="13"/>
  <c r="I680" i="13"/>
  <c r="H680" i="13"/>
  <c r="G680" i="13"/>
  <c r="K679" i="13"/>
  <c r="J679" i="13"/>
  <c r="I679" i="13"/>
  <c r="H679" i="13"/>
  <c r="G679" i="13"/>
  <c r="K677" i="13"/>
  <c r="J677" i="13"/>
  <c r="I677" i="13"/>
  <c r="H677" i="13"/>
  <c r="G677" i="13"/>
  <c r="K676" i="13"/>
  <c r="J676" i="13"/>
  <c r="I676" i="13"/>
  <c r="H676" i="13"/>
  <c r="G676" i="13"/>
  <c r="K675" i="13"/>
  <c r="J675" i="13"/>
  <c r="I675" i="13"/>
  <c r="H675" i="13"/>
  <c r="G675" i="13"/>
  <c r="K674" i="13"/>
  <c r="J674" i="13"/>
  <c r="I674" i="13"/>
  <c r="H674" i="13"/>
  <c r="G674" i="13"/>
  <c r="K673" i="13"/>
  <c r="J673" i="13"/>
  <c r="I673" i="13"/>
  <c r="H673" i="13"/>
  <c r="G673" i="13"/>
  <c r="K672" i="13"/>
  <c r="J672" i="13"/>
  <c r="I672" i="13"/>
  <c r="H672" i="13"/>
  <c r="G672" i="13"/>
  <c r="K671" i="13"/>
  <c r="J671" i="13"/>
  <c r="I671" i="13"/>
  <c r="H671" i="13"/>
  <c r="G671" i="13"/>
  <c r="K670" i="13"/>
  <c r="J670" i="13"/>
  <c r="I670" i="13"/>
  <c r="H670" i="13"/>
  <c r="G670" i="13"/>
  <c r="K669" i="13"/>
  <c r="J669" i="13"/>
  <c r="I669" i="13"/>
  <c r="H669" i="13"/>
  <c r="G669" i="13"/>
  <c r="K668" i="13"/>
  <c r="J668" i="13"/>
  <c r="I668" i="13"/>
  <c r="H668" i="13"/>
  <c r="G668" i="13"/>
  <c r="K667" i="13"/>
  <c r="J667" i="13"/>
  <c r="I667" i="13"/>
  <c r="H667" i="13"/>
  <c r="G667" i="13"/>
  <c r="K666" i="13"/>
  <c r="J666" i="13"/>
  <c r="I666" i="13"/>
  <c r="H666" i="13"/>
  <c r="G666" i="13"/>
  <c r="K665" i="13"/>
  <c r="J665" i="13"/>
  <c r="I665" i="13"/>
  <c r="H665" i="13"/>
  <c r="G665" i="13"/>
  <c r="K664" i="13"/>
  <c r="J664" i="13"/>
  <c r="I664" i="13"/>
  <c r="H664" i="13"/>
  <c r="G664" i="13"/>
  <c r="K663" i="13"/>
  <c r="J663" i="13"/>
  <c r="I663" i="13"/>
  <c r="H663" i="13"/>
  <c r="G663" i="13"/>
  <c r="K661" i="13"/>
  <c r="J661" i="13"/>
  <c r="I661" i="13"/>
  <c r="H661" i="13"/>
  <c r="G661" i="13"/>
  <c r="K660" i="13"/>
  <c r="J660" i="13"/>
  <c r="I660" i="13"/>
  <c r="H660" i="13"/>
  <c r="G660" i="13"/>
  <c r="K659" i="13"/>
  <c r="J659" i="13"/>
  <c r="I659" i="13"/>
  <c r="H659" i="13"/>
  <c r="G659" i="13"/>
  <c r="K658" i="13"/>
  <c r="J658" i="13"/>
  <c r="I658" i="13"/>
  <c r="H658" i="13"/>
  <c r="G658" i="13"/>
  <c r="K657" i="13"/>
  <c r="J657" i="13"/>
  <c r="I657" i="13"/>
  <c r="H657" i="13"/>
  <c r="G657" i="13"/>
  <c r="K656" i="13"/>
  <c r="J656" i="13"/>
  <c r="I656" i="13"/>
  <c r="H656" i="13"/>
  <c r="G656" i="13"/>
  <c r="K655" i="13"/>
  <c r="J655" i="13"/>
  <c r="I655" i="13"/>
  <c r="H655" i="13"/>
  <c r="G655" i="13"/>
  <c r="K654" i="13"/>
  <c r="J654" i="13"/>
  <c r="I654" i="13"/>
  <c r="H654" i="13"/>
  <c r="G654" i="13"/>
  <c r="K653" i="13"/>
  <c r="J653" i="13"/>
  <c r="I653" i="13"/>
  <c r="H653" i="13"/>
  <c r="G653" i="13"/>
  <c r="K652" i="13"/>
  <c r="J652" i="13"/>
  <c r="I652" i="13"/>
  <c r="H652" i="13"/>
  <c r="G652" i="13"/>
  <c r="K650" i="13"/>
  <c r="J650" i="13"/>
  <c r="I650" i="13"/>
  <c r="H650" i="13"/>
  <c r="G650" i="13"/>
  <c r="K649" i="13"/>
  <c r="J649" i="13"/>
  <c r="I649" i="13"/>
  <c r="H649" i="13"/>
  <c r="G649" i="13"/>
  <c r="K648" i="13"/>
  <c r="J648" i="13"/>
  <c r="I648" i="13"/>
  <c r="H648" i="13"/>
  <c r="G648" i="13"/>
  <c r="K647" i="13"/>
  <c r="J647" i="13"/>
  <c r="I647" i="13"/>
  <c r="H647" i="13"/>
  <c r="G647" i="13"/>
  <c r="K646" i="13"/>
  <c r="J646" i="13"/>
  <c r="I646" i="13"/>
  <c r="H646" i="13"/>
  <c r="G646" i="13"/>
  <c r="K645" i="13"/>
  <c r="J645" i="13"/>
  <c r="I645" i="13"/>
  <c r="H645" i="13"/>
  <c r="G645" i="13"/>
  <c r="K644" i="13"/>
  <c r="J644" i="13"/>
  <c r="I644" i="13"/>
  <c r="H644" i="13"/>
  <c r="G644" i="13"/>
  <c r="K643" i="13"/>
  <c r="J643" i="13"/>
  <c r="I643" i="13"/>
  <c r="H643" i="13"/>
  <c r="G643" i="13"/>
  <c r="K642" i="13"/>
  <c r="J642" i="13"/>
  <c r="I642" i="13"/>
  <c r="H642" i="13"/>
  <c r="G642" i="13"/>
  <c r="K641" i="13"/>
  <c r="J641" i="13"/>
  <c r="I641" i="13"/>
  <c r="H641" i="13"/>
  <c r="G641" i="13"/>
  <c r="K639" i="13"/>
  <c r="J639" i="13"/>
  <c r="I639" i="13"/>
  <c r="H639" i="13"/>
  <c r="G639" i="13"/>
  <c r="K638" i="13"/>
  <c r="J638" i="13"/>
  <c r="I638" i="13"/>
  <c r="H638" i="13"/>
  <c r="G638" i="13"/>
  <c r="K637" i="13"/>
  <c r="J637" i="13"/>
  <c r="I637" i="13"/>
  <c r="H637" i="13"/>
  <c r="G637" i="13"/>
  <c r="K636" i="13"/>
  <c r="J636" i="13"/>
  <c r="I636" i="13"/>
  <c r="H636" i="13"/>
  <c r="G636" i="13"/>
  <c r="K635" i="13"/>
  <c r="J635" i="13"/>
  <c r="I635" i="13"/>
  <c r="H635" i="13"/>
  <c r="G635" i="13"/>
  <c r="K634" i="13"/>
  <c r="J634" i="13"/>
  <c r="I634" i="13"/>
  <c r="H634" i="13"/>
  <c r="G634" i="13"/>
  <c r="K633" i="13"/>
  <c r="J633" i="13"/>
  <c r="I633" i="13"/>
  <c r="H633" i="13"/>
  <c r="G633" i="13"/>
  <c r="K632" i="13"/>
  <c r="J632" i="13"/>
  <c r="I632" i="13"/>
  <c r="H632" i="13"/>
  <c r="G632" i="13"/>
  <c r="K631" i="13"/>
  <c r="J631" i="13"/>
  <c r="I631" i="13"/>
  <c r="H631" i="13"/>
  <c r="G631" i="13"/>
  <c r="K630" i="13"/>
  <c r="J630" i="13"/>
  <c r="I630" i="13"/>
  <c r="H630" i="13"/>
  <c r="G630" i="13"/>
  <c r="K629" i="13"/>
  <c r="J629" i="13"/>
  <c r="I629" i="13"/>
  <c r="H629" i="13"/>
  <c r="G629" i="13"/>
  <c r="K627" i="13"/>
  <c r="J627" i="13"/>
  <c r="I627" i="13"/>
  <c r="H627" i="13"/>
  <c r="G627" i="13"/>
  <c r="K626" i="13"/>
  <c r="J626" i="13"/>
  <c r="I626" i="13"/>
  <c r="H626" i="13"/>
  <c r="G626" i="13"/>
  <c r="K625" i="13"/>
  <c r="J625" i="13"/>
  <c r="I625" i="13"/>
  <c r="H625" i="13"/>
  <c r="G625" i="13"/>
  <c r="K624" i="13"/>
  <c r="J624" i="13"/>
  <c r="I624" i="13"/>
  <c r="H624" i="13"/>
  <c r="G624" i="13"/>
  <c r="K623" i="13"/>
  <c r="J623" i="13"/>
  <c r="I623" i="13"/>
  <c r="H623" i="13"/>
  <c r="G623" i="13"/>
  <c r="K622" i="13"/>
  <c r="J622" i="13"/>
  <c r="I622" i="13"/>
  <c r="H622" i="13"/>
  <c r="G622" i="13"/>
  <c r="K621" i="13"/>
  <c r="J621" i="13"/>
  <c r="I621" i="13"/>
  <c r="H621" i="13"/>
  <c r="G621" i="13"/>
  <c r="K620" i="13"/>
  <c r="J620" i="13"/>
  <c r="I620" i="13"/>
  <c r="H620" i="13"/>
  <c r="G620" i="13"/>
  <c r="K619" i="13"/>
  <c r="J619" i="13"/>
  <c r="I619" i="13"/>
  <c r="H619" i="13"/>
  <c r="G619" i="13"/>
  <c r="K618" i="13"/>
  <c r="J618" i="13"/>
  <c r="I618" i="13"/>
  <c r="H618" i="13"/>
  <c r="G618" i="13"/>
  <c r="K617" i="13"/>
  <c r="J617" i="13"/>
  <c r="I617" i="13"/>
  <c r="H617" i="13"/>
  <c r="G617" i="13"/>
  <c r="K616" i="13"/>
  <c r="J616" i="13"/>
  <c r="I616" i="13"/>
  <c r="H616" i="13"/>
  <c r="G616" i="13"/>
  <c r="K615" i="13"/>
  <c r="J615" i="13"/>
  <c r="I615" i="13"/>
  <c r="H615" i="13"/>
  <c r="G615" i="13"/>
  <c r="K614" i="13"/>
  <c r="J614" i="13"/>
  <c r="I614" i="13"/>
  <c r="H614" i="13"/>
  <c r="G614" i="13"/>
  <c r="K613" i="13"/>
  <c r="J613" i="13"/>
  <c r="I613" i="13"/>
  <c r="H613" i="13"/>
  <c r="G613" i="13"/>
  <c r="K612" i="13"/>
  <c r="J612" i="13"/>
  <c r="I612" i="13"/>
  <c r="H612" i="13"/>
  <c r="G612" i="13"/>
  <c r="K611" i="13"/>
  <c r="J611" i="13"/>
  <c r="I611" i="13"/>
  <c r="H611" i="13"/>
  <c r="G611" i="13"/>
  <c r="K610" i="13"/>
  <c r="J610" i="13"/>
  <c r="I610" i="13"/>
  <c r="H610" i="13"/>
  <c r="G610" i="13"/>
  <c r="K609" i="13"/>
  <c r="J609" i="13"/>
  <c r="I609" i="13"/>
  <c r="H609" i="13"/>
  <c r="G609" i="13"/>
  <c r="K608" i="13"/>
  <c r="J608" i="13"/>
  <c r="I608" i="13"/>
  <c r="H608" i="13"/>
  <c r="G608" i="13"/>
  <c r="K607" i="13"/>
  <c r="J607" i="13"/>
  <c r="I607" i="13"/>
  <c r="H607" i="13"/>
  <c r="G607" i="13"/>
  <c r="K606" i="13"/>
  <c r="J606" i="13"/>
  <c r="I606" i="13"/>
  <c r="H606" i="13"/>
  <c r="G606" i="13"/>
  <c r="K605" i="13"/>
  <c r="J605" i="13"/>
  <c r="I605" i="13"/>
  <c r="H605" i="13"/>
  <c r="G605" i="13"/>
  <c r="K604" i="13"/>
  <c r="J604" i="13"/>
  <c r="I604" i="13"/>
  <c r="H604" i="13"/>
  <c r="G604" i="13"/>
  <c r="K603" i="13"/>
  <c r="J603" i="13"/>
  <c r="I603" i="13"/>
  <c r="H603" i="13"/>
  <c r="G603" i="13"/>
  <c r="K601" i="13"/>
  <c r="J601" i="13"/>
  <c r="I601" i="13"/>
  <c r="H601" i="13"/>
  <c r="G601" i="13"/>
  <c r="K600" i="13"/>
  <c r="J600" i="13"/>
  <c r="I600" i="13"/>
  <c r="H600" i="13"/>
  <c r="G600" i="13"/>
  <c r="K599" i="13"/>
  <c r="J599" i="13"/>
  <c r="I599" i="13"/>
  <c r="H599" i="13"/>
  <c r="G599" i="13"/>
  <c r="K598" i="13"/>
  <c r="J598" i="13"/>
  <c r="I598" i="13"/>
  <c r="H598" i="13"/>
  <c r="G598" i="13"/>
  <c r="K597" i="13"/>
  <c r="J597" i="13"/>
  <c r="I597" i="13"/>
  <c r="H597" i="13"/>
  <c r="G597" i="13"/>
  <c r="K596" i="13"/>
  <c r="J596" i="13"/>
  <c r="I596" i="13"/>
  <c r="H596" i="13"/>
  <c r="G596" i="13"/>
  <c r="K595" i="13"/>
  <c r="J595" i="13"/>
  <c r="I595" i="13"/>
  <c r="H595" i="13"/>
  <c r="G595" i="13"/>
  <c r="K594" i="13"/>
  <c r="J594" i="13"/>
  <c r="I594" i="13"/>
  <c r="H594" i="13"/>
  <c r="G594" i="13"/>
  <c r="K593" i="13"/>
  <c r="J593" i="13"/>
  <c r="I593" i="13"/>
  <c r="H593" i="13"/>
  <c r="G593" i="13"/>
  <c r="K592" i="13"/>
  <c r="J592" i="13"/>
  <c r="I592" i="13"/>
  <c r="H592" i="13"/>
  <c r="G592" i="13"/>
  <c r="K591" i="13"/>
  <c r="J591" i="13"/>
  <c r="I591" i="13"/>
  <c r="H591" i="13"/>
  <c r="G591" i="13"/>
  <c r="K590" i="13"/>
  <c r="J590" i="13"/>
  <c r="I590" i="13"/>
  <c r="H590" i="13"/>
  <c r="G590" i="13"/>
  <c r="K588" i="13"/>
  <c r="J588" i="13"/>
  <c r="I588" i="13"/>
  <c r="H588" i="13"/>
  <c r="G588" i="13"/>
  <c r="K587" i="13"/>
  <c r="J587" i="13"/>
  <c r="I587" i="13"/>
  <c r="H587" i="13"/>
  <c r="G587" i="13"/>
  <c r="K586" i="13"/>
  <c r="J586" i="13"/>
  <c r="I586" i="13"/>
  <c r="H586" i="13"/>
  <c r="G586" i="13"/>
  <c r="K585" i="13"/>
  <c r="J585" i="13"/>
  <c r="I585" i="13"/>
  <c r="H585" i="13"/>
  <c r="G585" i="13"/>
  <c r="K584" i="13"/>
  <c r="J584" i="13"/>
  <c r="I584" i="13"/>
  <c r="H584" i="13"/>
  <c r="G584" i="13"/>
  <c r="K583" i="13"/>
  <c r="J583" i="13"/>
  <c r="I583" i="13"/>
  <c r="H583" i="13"/>
  <c r="G583" i="13"/>
  <c r="K582" i="13"/>
  <c r="J582" i="13"/>
  <c r="I582" i="13"/>
  <c r="H582" i="13"/>
  <c r="G582" i="13"/>
  <c r="K581" i="13"/>
  <c r="J581" i="13"/>
  <c r="I581" i="13"/>
  <c r="H581" i="13"/>
  <c r="G581" i="13"/>
  <c r="K580" i="13"/>
  <c r="J580" i="13"/>
  <c r="I580" i="13"/>
  <c r="H580" i="13"/>
  <c r="G580" i="13"/>
  <c r="K579" i="13"/>
  <c r="J579" i="13"/>
  <c r="I579" i="13"/>
  <c r="H579" i="13"/>
  <c r="G579" i="13"/>
  <c r="K578" i="13"/>
  <c r="J578" i="13"/>
  <c r="I578" i="13"/>
  <c r="H578" i="13"/>
  <c r="G578" i="13"/>
  <c r="K577" i="13"/>
  <c r="J577" i="13"/>
  <c r="I577" i="13"/>
  <c r="H577" i="13"/>
  <c r="G577" i="13"/>
  <c r="K576" i="13"/>
  <c r="J576" i="13"/>
  <c r="I576" i="13"/>
  <c r="H576" i="13"/>
  <c r="G576" i="13"/>
  <c r="K575" i="13"/>
  <c r="J575" i="13"/>
  <c r="I575" i="13"/>
  <c r="H575" i="13"/>
  <c r="G575" i="13"/>
  <c r="K574" i="13"/>
  <c r="J574" i="13"/>
  <c r="I574" i="13"/>
  <c r="H574" i="13"/>
  <c r="G574" i="13"/>
  <c r="K573" i="13"/>
  <c r="J573" i="13"/>
  <c r="I573" i="13"/>
  <c r="H573" i="13"/>
  <c r="G573" i="13"/>
  <c r="K572" i="13"/>
  <c r="J572" i="13"/>
  <c r="I572" i="13"/>
  <c r="H572" i="13"/>
  <c r="G572" i="13"/>
  <c r="K571" i="13"/>
  <c r="J571" i="13"/>
  <c r="I571" i="13"/>
  <c r="H571" i="13"/>
  <c r="G571" i="13"/>
  <c r="K570" i="13"/>
  <c r="J570" i="13"/>
  <c r="I570" i="13"/>
  <c r="H570" i="13"/>
  <c r="G570" i="13"/>
  <c r="K569" i="13"/>
  <c r="J569" i="13"/>
  <c r="I569" i="13"/>
  <c r="H569" i="13"/>
  <c r="G569" i="13"/>
  <c r="K568" i="13"/>
  <c r="J568" i="13"/>
  <c r="I568" i="13"/>
  <c r="H568" i="13"/>
  <c r="G568" i="13"/>
  <c r="K566" i="13"/>
  <c r="J566" i="13"/>
  <c r="I566" i="13"/>
  <c r="H566" i="13"/>
  <c r="G566" i="13"/>
  <c r="K565" i="13"/>
  <c r="J565" i="13"/>
  <c r="I565" i="13"/>
  <c r="H565" i="13"/>
  <c r="G565" i="13"/>
  <c r="K564" i="13"/>
  <c r="J564" i="13"/>
  <c r="I564" i="13"/>
  <c r="H564" i="13"/>
  <c r="G564" i="13"/>
  <c r="K563" i="13"/>
  <c r="J563" i="13"/>
  <c r="I563" i="13"/>
  <c r="H563" i="13"/>
  <c r="G563" i="13"/>
  <c r="K562" i="13"/>
  <c r="J562" i="13"/>
  <c r="I562" i="13"/>
  <c r="H562" i="13"/>
  <c r="G562" i="13"/>
  <c r="K561" i="13"/>
  <c r="J561" i="13"/>
  <c r="I561" i="13"/>
  <c r="H561" i="13"/>
  <c r="G561" i="13"/>
  <c r="K560" i="13"/>
  <c r="J560" i="13"/>
  <c r="I560" i="13"/>
  <c r="H560" i="13"/>
  <c r="G560" i="13"/>
  <c r="K559" i="13"/>
  <c r="J559" i="13"/>
  <c r="I559" i="13"/>
  <c r="H559" i="13"/>
  <c r="G559" i="13"/>
  <c r="K558" i="13"/>
  <c r="J558" i="13"/>
  <c r="I558" i="13"/>
  <c r="H558" i="13"/>
  <c r="G558" i="13"/>
  <c r="K557" i="13"/>
  <c r="J557" i="13"/>
  <c r="I557" i="13"/>
  <c r="H557" i="13"/>
  <c r="G557" i="13"/>
  <c r="K556" i="13"/>
  <c r="J556" i="13"/>
  <c r="I556" i="13"/>
  <c r="H556" i="13"/>
  <c r="G556" i="13"/>
  <c r="K554" i="13"/>
  <c r="J554" i="13"/>
  <c r="I554" i="13"/>
  <c r="H554" i="13"/>
  <c r="G554" i="13"/>
  <c r="K553" i="13"/>
  <c r="J553" i="13"/>
  <c r="I553" i="13"/>
  <c r="H553" i="13"/>
  <c r="G553" i="13"/>
  <c r="K552" i="13"/>
  <c r="J552" i="13"/>
  <c r="I552" i="13"/>
  <c r="H552" i="13"/>
  <c r="G552" i="13"/>
  <c r="K551" i="13"/>
  <c r="J551" i="13"/>
  <c r="I551" i="13"/>
  <c r="H551" i="13"/>
  <c r="G551" i="13"/>
  <c r="K550" i="13"/>
  <c r="J550" i="13"/>
  <c r="I550" i="13"/>
  <c r="H550" i="13"/>
  <c r="G550" i="13"/>
  <c r="K549" i="13"/>
  <c r="J549" i="13"/>
  <c r="I549" i="13"/>
  <c r="H549" i="13"/>
  <c r="G549" i="13"/>
  <c r="K548" i="13"/>
  <c r="J548" i="13"/>
  <c r="I548" i="13"/>
  <c r="H548" i="13"/>
  <c r="G548" i="13"/>
  <c r="K547" i="13"/>
  <c r="J547" i="13"/>
  <c r="I547" i="13"/>
  <c r="H547" i="13"/>
  <c r="G547" i="13"/>
  <c r="K546" i="13"/>
  <c r="J546" i="13"/>
  <c r="I546" i="13"/>
  <c r="H546" i="13"/>
  <c r="G546" i="13"/>
  <c r="K545" i="13"/>
  <c r="J545" i="13"/>
  <c r="I545" i="13"/>
  <c r="H545" i="13"/>
  <c r="G545" i="13"/>
  <c r="K544" i="13"/>
  <c r="J544" i="13"/>
  <c r="I544" i="13"/>
  <c r="H544" i="13"/>
  <c r="G544" i="13"/>
  <c r="K543" i="13"/>
  <c r="J543" i="13"/>
  <c r="I543" i="13"/>
  <c r="H543" i="13"/>
  <c r="G543" i="13"/>
  <c r="K542" i="13"/>
  <c r="J542" i="13"/>
  <c r="I542" i="13"/>
  <c r="H542" i="13"/>
  <c r="G542" i="13"/>
  <c r="K541" i="13"/>
  <c r="J541" i="13"/>
  <c r="I541" i="13"/>
  <c r="H541" i="13"/>
  <c r="G541" i="13"/>
  <c r="K540" i="13"/>
  <c r="J540" i="13"/>
  <c r="I540" i="13"/>
  <c r="H540" i="13"/>
  <c r="G540" i="13"/>
  <c r="K539" i="13"/>
  <c r="J539" i="13"/>
  <c r="I539" i="13"/>
  <c r="H539" i="13"/>
  <c r="G539" i="13"/>
  <c r="K538" i="13"/>
  <c r="J538" i="13"/>
  <c r="I538" i="13"/>
  <c r="H538" i="13"/>
  <c r="G538" i="13"/>
  <c r="K537" i="13"/>
  <c r="J537" i="13"/>
  <c r="I537" i="13"/>
  <c r="H537" i="13"/>
  <c r="G537" i="13"/>
  <c r="K536" i="13"/>
  <c r="J536" i="13"/>
  <c r="I536" i="13"/>
  <c r="H536" i="13"/>
  <c r="G536" i="13"/>
  <c r="K534" i="13"/>
  <c r="J534" i="13"/>
  <c r="I534" i="13"/>
  <c r="H534" i="13"/>
  <c r="G534" i="13"/>
  <c r="K533" i="13"/>
  <c r="J533" i="13"/>
  <c r="I533" i="13"/>
  <c r="H533" i="13"/>
  <c r="G533" i="13"/>
  <c r="K532" i="13"/>
  <c r="J532" i="13"/>
  <c r="I532" i="13"/>
  <c r="H532" i="13"/>
  <c r="G532" i="13"/>
  <c r="K531" i="13"/>
  <c r="J531" i="13"/>
  <c r="I531" i="13"/>
  <c r="H531" i="13"/>
  <c r="G531" i="13"/>
  <c r="K530" i="13"/>
  <c r="J530" i="13"/>
  <c r="I530" i="13"/>
  <c r="H530" i="13"/>
  <c r="G530" i="13"/>
  <c r="K529" i="13"/>
  <c r="J529" i="13"/>
  <c r="I529" i="13"/>
  <c r="H529" i="13"/>
  <c r="G529" i="13"/>
  <c r="K528" i="13"/>
  <c r="J528" i="13"/>
  <c r="I528" i="13"/>
  <c r="H528" i="13"/>
  <c r="G528" i="13"/>
  <c r="K527" i="13"/>
  <c r="J527" i="13"/>
  <c r="I527" i="13"/>
  <c r="H527" i="13"/>
  <c r="G527" i="13"/>
  <c r="K526" i="13"/>
  <c r="J526" i="13"/>
  <c r="I526" i="13"/>
  <c r="H526" i="13"/>
  <c r="G526" i="13"/>
  <c r="K525" i="13"/>
  <c r="J525" i="13"/>
  <c r="I525" i="13"/>
  <c r="H525" i="13"/>
  <c r="G525" i="13"/>
  <c r="K524" i="13"/>
  <c r="J524" i="13"/>
  <c r="I524" i="13"/>
  <c r="H524" i="13"/>
  <c r="G524" i="13"/>
  <c r="K523" i="13"/>
  <c r="J523" i="13"/>
  <c r="I523" i="13"/>
  <c r="H523" i="13"/>
  <c r="G523" i="13"/>
  <c r="K522" i="13"/>
  <c r="J522" i="13"/>
  <c r="I522" i="13"/>
  <c r="H522" i="13"/>
  <c r="G522" i="13"/>
  <c r="K521" i="13"/>
  <c r="J521" i="13"/>
  <c r="I521" i="13"/>
  <c r="H521" i="13"/>
  <c r="G521" i="13"/>
  <c r="K520" i="13"/>
  <c r="J520" i="13"/>
  <c r="I520" i="13"/>
  <c r="H520" i="13"/>
  <c r="G520" i="13"/>
  <c r="K519" i="13"/>
  <c r="J519" i="13"/>
  <c r="I519" i="13"/>
  <c r="H519" i="13"/>
  <c r="G519" i="13"/>
  <c r="K518" i="13"/>
  <c r="J518" i="13"/>
  <c r="I518" i="13"/>
  <c r="H518" i="13"/>
  <c r="G518" i="13"/>
  <c r="K517" i="13"/>
  <c r="J517" i="13"/>
  <c r="I517" i="13"/>
  <c r="H517" i="13"/>
  <c r="G517" i="13"/>
  <c r="K516" i="13"/>
  <c r="J516" i="13"/>
  <c r="I516" i="13"/>
  <c r="H516" i="13"/>
  <c r="G516" i="13"/>
  <c r="K515" i="13"/>
  <c r="J515" i="13"/>
  <c r="I515" i="13"/>
  <c r="H515" i="13"/>
  <c r="G515" i="13"/>
  <c r="K514" i="13"/>
  <c r="J514" i="13"/>
  <c r="I514" i="13"/>
  <c r="H514" i="13"/>
  <c r="G514" i="13"/>
  <c r="K513" i="13"/>
  <c r="J513" i="13"/>
  <c r="I513" i="13"/>
  <c r="H513" i="13"/>
  <c r="G513" i="13"/>
  <c r="K512" i="13"/>
  <c r="J512" i="13"/>
  <c r="I512" i="13"/>
  <c r="H512" i="13"/>
  <c r="G512" i="13"/>
  <c r="K511" i="13"/>
  <c r="J511" i="13"/>
  <c r="I511" i="13"/>
  <c r="H511" i="13"/>
  <c r="G511" i="13"/>
  <c r="K510" i="13"/>
  <c r="J510" i="13"/>
  <c r="I510" i="13"/>
  <c r="H510" i="13"/>
  <c r="G510" i="13"/>
  <c r="K509" i="13"/>
  <c r="J509" i="13"/>
  <c r="I509" i="13"/>
  <c r="H509" i="13"/>
  <c r="G509" i="13"/>
  <c r="K508" i="13"/>
  <c r="J508" i="13"/>
  <c r="I508" i="13"/>
  <c r="H508" i="13"/>
  <c r="G508" i="13"/>
  <c r="K506" i="13"/>
  <c r="J506" i="13"/>
  <c r="I506" i="13"/>
  <c r="H506" i="13"/>
  <c r="G506" i="13"/>
  <c r="K505" i="13"/>
  <c r="J505" i="13"/>
  <c r="I505" i="13"/>
  <c r="H505" i="13"/>
  <c r="G505" i="13"/>
  <c r="K504" i="13"/>
  <c r="J504" i="13"/>
  <c r="I504" i="13"/>
  <c r="H504" i="13"/>
  <c r="G504" i="13"/>
  <c r="K503" i="13"/>
  <c r="J503" i="13"/>
  <c r="I503" i="13"/>
  <c r="H503" i="13"/>
  <c r="G503" i="13"/>
  <c r="K502" i="13"/>
  <c r="J502" i="13"/>
  <c r="I502" i="13"/>
  <c r="H502" i="13"/>
  <c r="G502" i="13"/>
  <c r="K501" i="13"/>
  <c r="J501" i="13"/>
  <c r="I501" i="13"/>
  <c r="H501" i="13"/>
  <c r="G501" i="13"/>
  <c r="K500" i="13"/>
  <c r="J500" i="13"/>
  <c r="I500" i="13"/>
  <c r="H500" i="13"/>
  <c r="G500" i="13"/>
  <c r="K499" i="13"/>
  <c r="J499" i="13"/>
  <c r="I499" i="13"/>
  <c r="H499" i="13"/>
  <c r="G499" i="13"/>
  <c r="K498" i="13"/>
  <c r="J498" i="13"/>
  <c r="I498" i="13"/>
  <c r="H498" i="13"/>
  <c r="G498" i="13"/>
  <c r="K497" i="13"/>
  <c r="J497" i="13"/>
  <c r="I497" i="13"/>
  <c r="H497" i="13"/>
  <c r="G497" i="13"/>
  <c r="K496" i="13"/>
  <c r="J496" i="13"/>
  <c r="I496" i="13"/>
  <c r="H496" i="13"/>
  <c r="G496" i="13"/>
  <c r="K495" i="13"/>
  <c r="J495" i="13"/>
  <c r="I495" i="13"/>
  <c r="H495" i="13"/>
  <c r="G495" i="13"/>
  <c r="K494" i="13"/>
  <c r="J494" i="13"/>
  <c r="I494" i="13"/>
  <c r="H494" i="13"/>
  <c r="G494" i="13"/>
  <c r="K493" i="13"/>
  <c r="J493" i="13"/>
  <c r="I493" i="13"/>
  <c r="H493" i="13"/>
  <c r="G493" i="13"/>
  <c r="K492" i="13"/>
  <c r="J492" i="13"/>
  <c r="I492" i="13"/>
  <c r="H492" i="13"/>
  <c r="G492" i="13"/>
  <c r="K491" i="13"/>
  <c r="J491" i="13"/>
  <c r="I491" i="13"/>
  <c r="H491" i="13"/>
  <c r="G491" i="13"/>
  <c r="K490" i="13"/>
  <c r="J490" i="13"/>
  <c r="I490" i="13"/>
  <c r="H490" i="13"/>
  <c r="G490" i="13"/>
  <c r="K489" i="13"/>
  <c r="J489" i="13"/>
  <c r="I489" i="13"/>
  <c r="H489" i="13"/>
  <c r="G489" i="13"/>
  <c r="K488" i="13"/>
  <c r="J488" i="13"/>
  <c r="I488" i="13"/>
  <c r="H488" i="13"/>
  <c r="G488" i="13"/>
  <c r="K487" i="13"/>
  <c r="J487" i="13"/>
  <c r="I487" i="13"/>
  <c r="H487" i="13"/>
  <c r="G487" i="13"/>
  <c r="K486" i="13"/>
  <c r="J486" i="13"/>
  <c r="I486" i="13"/>
  <c r="H486" i="13"/>
  <c r="G486" i="13"/>
  <c r="K485" i="13"/>
  <c r="J485" i="13"/>
  <c r="I485" i="13"/>
  <c r="H485" i="13"/>
  <c r="G485" i="13"/>
  <c r="K484" i="13"/>
  <c r="J484" i="13"/>
  <c r="I484" i="13"/>
  <c r="H484" i="13"/>
  <c r="G484" i="13"/>
  <c r="K483" i="13"/>
  <c r="J483" i="13"/>
  <c r="I483" i="13"/>
  <c r="H483" i="13"/>
  <c r="G483" i="13"/>
  <c r="K482" i="13"/>
  <c r="J482" i="13"/>
  <c r="I482" i="13"/>
  <c r="H482" i="13"/>
  <c r="G482" i="13"/>
  <c r="K481" i="13"/>
  <c r="J481" i="13"/>
  <c r="I481" i="13"/>
  <c r="H481" i="13"/>
  <c r="G481" i="13"/>
  <c r="K480" i="13"/>
  <c r="J480" i="13"/>
  <c r="I480" i="13"/>
  <c r="H480" i="13"/>
  <c r="G480" i="13"/>
  <c r="K479" i="13"/>
  <c r="J479" i="13"/>
  <c r="I479" i="13"/>
  <c r="H479" i="13"/>
  <c r="G479" i="13"/>
  <c r="K478" i="13"/>
  <c r="J478" i="13"/>
  <c r="I478" i="13"/>
  <c r="H478" i="13"/>
  <c r="G478" i="13"/>
  <c r="K477" i="13"/>
  <c r="J477" i="13"/>
  <c r="I477" i="13"/>
  <c r="H477" i="13"/>
  <c r="G477" i="13"/>
  <c r="K476" i="13"/>
  <c r="J476" i="13"/>
  <c r="I476" i="13"/>
  <c r="H476" i="13"/>
  <c r="G476" i="13"/>
  <c r="K475" i="13"/>
  <c r="J475" i="13"/>
  <c r="I475" i="13"/>
  <c r="H475" i="13"/>
  <c r="G475" i="13"/>
  <c r="K473" i="13"/>
  <c r="J473" i="13"/>
  <c r="I473" i="13"/>
  <c r="H473" i="13"/>
  <c r="G473" i="13"/>
  <c r="K472" i="13"/>
  <c r="J472" i="13"/>
  <c r="I472" i="13"/>
  <c r="H472" i="13"/>
  <c r="G472" i="13"/>
  <c r="K471" i="13"/>
  <c r="J471" i="13"/>
  <c r="I471" i="13"/>
  <c r="H471" i="13"/>
  <c r="G471" i="13"/>
  <c r="K470" i="13"/>
  <c r="J470" i="13"/>
  <c r="I470" i="13"/>
  <c r="H470" i="13"/>
  <c r="G470" i="13"/>
  <c r="K469" i="13"/>
  <c r="J469" i="13"/>
  <c r="I469" i="13"/>
  <c r="H469" i="13"/>
  <c r="G469" i="13"/>
  <c r="K468" i="13"/>
  <c r="J468" i="13"/>
  <c r="I468" i="13"/>
  <c r="H468" i="13"/>
  <c r="G468" i="13"/>
  <c r="K467" i="13"/>
  <c r="J467" i="13"/>
  <c r="I467" i="13"/>
  <c r="H467" i="13"/>
  <c r="G467" i="13"/>
  <c r="K466" i="13"/>
  <c r="J466" i="13"/>
  <c r="I466" i="13"/>
  <c r="H466" i="13"/>
  <c r="G466" i="13"/>
  <c r="K465" i="13"/>
  <c r="J465" i="13"/>
  <c r="I465" i="13"/>
  <c r="H465" i="13"/>
  <c r="G465" i="13"/>
  <c r="K464" i="13"/>
  <c r="J464" i="13"/>
  <c r="I464" i="13"/>
  <c r="H464" i="13"/>
  <c r="G464" i="13"/>
  <c r="K463" i="13"/>
  <c r="J463" i="13"/>
  <c r="I463" i="13"/>
  <c r="H463" i="13"/>
  <c r="G463" i="13"/>
  <c r="K462" i="13"/>
  <c r="J462" i="13"/>
  <c r="I462" i="13"/>
  <c r="H462" i="13"/>
  <c r="G462" i="13"/>
  <c r="K461" i="13"/>
  <c r="J461" i="13"/>
  <c r="I461" i="13"/>
  <c r="H461" i="13"/>
  <c r="G461" i="13"/>
  <c r="K460" i="13"/>
  <c r="J460" i="13"/>
  <c r="I460" i="13"/>
  <c r="H460" i="13"/>
  <c r="G460" i="13"/>
  <c r="K459" i="13"/>
  <c r="J459" i="13"/>
  <c r="I459" i="13"/>
  <c r="H459" i="13"/>
  <c r="G459" i="13"/>
  <c r="K458" i="13"/>
  <c r="J458" i="13"/>
  <c r="I458" i="13"/>
  <c r="H458" i="13"/>
  <c r="G458" i="13"/>
  <c r="K457" i="13"/>
  <c r="J457" i="13"/>
  <c r="I457" i="13"/>
  <c r="H457" i="13"/>
  <c r="G457" i="13"/>
  <c r="K455" i="13"/>
  <c r="J455" i="13"/>
  <c r="I455" i="13"/>
  <c r="H455" i="13"/>
  <c r="G455" i="13"/>
  <c r="K454" i="13"/>
  <c r="J454" i="13"/>
  <c r="I454" i="13"/>
  <c r="H454" i="13"/>
  <c r="G454" i="13"/>
  <c r="K453" i="13"/>
  <c r="J453" i="13"/>
  <c r="I453" i="13"/>
  <c r="H453" i="13"/>
  <c r="G453" i="13"/>
  <c r="K452" i="13"/>
  <c r="J452" i="13"/>
  <c r="I452" i="13"/>
  <c r="H452" i="13"/>
  <c r="G452" i="13"/>
  <c r="K451" i="13"/>
  <c r="J451" i="13"/>
  <c r="I451" i="13"/>
  <c r="H451" i="13"/>
  <c r="G451" i="13"/>
  <c r="K450" i="13"/>
  <c r="J450" i="13"/>
  <c r="I450" i="13"/>
  <c r="H450" i="13"/>
  <c r="G450" i="13"/>
  <c r="K449" i="13"/>
  <c r="J449" i="13"/>
  <c r="I449" i="13"/>
  <c r="H449" i="13"/>
  <c r="G449" i="13"/>
  <c r="K448" i="13"/>
  <c r="J448" i="13"/>
  <c r="I448" i="13"/>
  <c r="H448" i="13"/>
  <c r="G448" i="13"/>
  <c r="K447" i="13"/>
  <c r="J447" i="13"/>
  <c r="I447" i="13"/>
  <c r="H447" i="13"/>
  <c r="G447" i="13"/>
  <c r="K446" i="13"/>
  <c r="J446" i="13"/>
  <c r="I446" i="13"/>
  <c r="H446" i="13"/>
  <c r="G446" i="13"/>
  <c r="K445" i="13"/>
  <c r="J445" i="13"/>
  <c r="I445" i="13"/>
  <c r="H445" i="13"/>
  <c r="G445" i="13"/>
  <c r="K444" i="13"/>
  <c r="J444" i="13"/>
  <c r="I444" i="13"/>
  <c r="H444" i="13"/>
  <c r="G444" i="13"/>
  <c r="K442" i="13"/>
  <c r="J442" i="13"/>
  <c r="I442" i="13"/>
  <c r="H442" i="13"/>
  <c r="G442" i="13"/>
  <c r="K441" i="13"/>
  <c r="J441" i="13"/>
  <c r="I441" i="13"/>
  <c r="H441" i="13"/>
  <c r="G441" i="13"/>
  <c r="K440" i="13"/>
  <c r="J440" i="13"/>
  <c r="I440" i="13"/>
  <c r="H440" i="13"/>
  <c r="G440" i="13"/>
  <c r="K439" i="13"/>
  <c r="J439" i="13"/>
  <c r="I439" i="13"/>
  <c r="H439" i="13"/>
  <c r="G439" i="13"/>
  <c r="K438" i="13"/>
  <c r="J438" i="13"/>
  <c r="I438" i="13"/>
  <c r="H438" i="13"/>
  <c r="G438" i="13"/>
  <c r="K437" i="13"/>
  <c r="J437" i="13"/>
  <c r="I437" i="13"/>
  <c r="H437" i="13"/>
  <c r="G437" i="13"/>
  <c r="K436" i="13"/>
  <c r="J436" i="13"/>
  <c r="I436" i="13"/>
  <c r="H436" i="13"/>
  <c r="G436" i="13"/>
  <c r="K435" i="13"/>
  <c r="J435" i="13"/>
  <c r="I435" i="13"/>
  <c r="H435" i="13"/>
  <c r="G435" i="13"/>
  <c r="K434" i="13"/>
  <c r="J434" i="13"/>
  <c r="I434" i="13"/>
  <c r="H434" i="13"/>
  <c r="G434" i="13"/>
  <c r="K433" i="13"/>
  <c r="J433" i="13"/>
  <c r="I433" i="13"/>
  <c r="H433" i="13"/>
  <c r="G433" i="13"/>
  <c r="K432" i="13"/>
  <c r="J432" i="13"/>
  <c r="I432" i="13"/>
  <c r="H432" i="13"/>
  <c r="G432" i="13"/>
  <c r="K431" i="13"/>
  <c r="J431" i="13"/>
  <c r="I431" i="13"/>
  <c r="H431" i="13"/>
  <c r="G431" i="13"/>
  <c r="K430" i="13"/>
  <c r="J430" i="13"/>
  <c r="I430" i="13"/>
  <c r="H430" i="13"/>
  <c r="G430" i="13"/>
  <c r="K429" i="13"/>
  <c r="J429" i="13"/>
  <c r="I429" i="13"/>
  <c r="H429" i="13"/>
  <c r="G429" i="13"/>
  <c r="K428" i="13"/>
  <c r="J428" i="13"/>
  <c r="I428" i="13"/>
  <c r="H428" i="13"/>
  <c r="G428" i="13"/>
  <c r="K427" i="13"/>
  <c r="J427" i="13"/>
  <c r="I427" i="13"/>
  <c r="H427" i="13"/>
  <c r="G427" i="13"/>
  <c r="K426" i="13"/>
  <c r="J426" i="13"/>
  <c r="I426" i="13"/>
  <c r="H426" i="13"/>
  <c r="G426" i="13"/>
  <c r="K425" i="13"/>
  <c r="J425" i="13"/>
  <c r="I425" i="13"/>
  <c r="H425" i="13"/>
  <c r="G425" i="13"/>
  <c r="K424" i="13"/>
  <c r="J424" i="13"/>
  <c r="I424" i="13"/>
  <c r="H424" i="13"/>
  <c r="G424" i="13"/>
  <c r="K423" i="13"/>
  <c r="J423" i="13"/>
  <c r="I423" i="13"/>
  <c r="H423" i="13"/>
  <c r="G423" i="13"/>
  <c r="K421" i="13"/>
  <c r="J421" i="13"/>
  <c r="I421" i="13"/>
  <c r="H421" i="13"/>
  <c r="G421" i="13"/>
  <c r="K420" i="13"/>
  <c r="J420" i="13"/>
  <c r="I420" i="13"/>
  <c r="H420" i="13"/>
  <c r="G420" i="13"/>
  <c r="K419" i="13"/>
  <c r="J419" i="13"/>
  <c r="I419" i="13"/>
  <c r="H419" i="13"/>
  <c r="G419" i="13"/>
  <c r="K418" i="13"/>
  <c r="J418" i="13"/>
  <c r="I418" i="13"/>
  <c r="H418" i="13"/>
  <c r="G418" i="13"/>
  <c r="K417" i="13"/>
  <c r="J417" i="13"/>
  <c r="I417" i="13"/>
  <c r="H417" i="13"/>
  <c r="G417" i="13"/>
  <c r="K416" i="13"/>
  <c r="J416" i="13"/>
  <c r="I416" i="13"/>
  <c r="H416" i="13"/>
  <c r="G416" i="13"/>
  <c r="K415" i="13"/>
  <c r="J415" i="13"/>
  <c r="I415" i="13"/>
  <c r="H415" i="13"/>
  <c r="G415" i="13"/>
  <c r="K414" i="13"/>
  <c r="J414" i="13"/>
  <c r="I414" i="13"/>
  <c r="H414" i="13"/>
  <c r="G414" i="13"/>
  <c r="K413" i="13"/>
  <c r="J413" i="13"/>
  <c r="I413" i="13"/>
  <c r="H413" i="13"/>
  <c r="G413" i="13"/>
  <c r="K412" i="13"/>
  <c r="J412" i="13"/>
  <c r="I412" i="13"/>
  <c r="H412" i="13"/>
  <c r="G412" i="13"/>
  <c r="K411" i="13"/>
  <c r="J411" i="13"/>
  <c r="I411" i="13"/>
  <c r="H411" i="13"/>
  <c r="G411" i="13"/>
  <c r="K409" i="13"/>
  <c r="J409" i="13"/>
  <c r="I409" i="13"/>
  <c r="H409" i="13"/>
  <c r="G409" i="13"/>
  <c r="K408" i="13"/>
  <c r="J408" i="13"/>
  <c r="I408" i="13"/>
  <c r="H408" i="13"/>
  <c r="G408" i="13"/>
  <c r="K407" i="13"/>
  <c r="J407" i="13"/>
  <c r="I407" i="13"/>
  <c r="H407" i="13"/>
  <c r="G407" i="13"/>
  <c r="K406" i="13"/>
  <c r="J406" i="13"/>
  <c r="I406" i="13"/>
  <c r="H406" i="13"/>
  <c r="G406" i="13"/>
  <c r="K405" i="13"/>
  <c r="J405" i="13"/>
  <c r="I405" i="13"/>
  <c r="H405" i="13"/>
  <c r="G405" i="13"/>
  <c r="K404" i="13"/>
  <c r="J404" i="13"/>
  <c r="I404" i="13"/>
  <c r="H404" i="13"/>
  <c r="G404" i="13"/>
  <c r="K403" i="13"/>
  <c r="J403" i="13"/>
  <c r="I403" i="13"/>
  <c r="H403" i="13"/>
  <c r="G403" i="13"/>
  <c r="K402" i="13"/>
  <c r="J402" i="13"/>
  <c r="I402" i="13"/>
  <c r="H402" i="13"/>
  <c r="G402" i="13"/>
  <c r="K401" i="13"/>
  <c r="J401" i="13"/>
  <c r="I401" i="13"/>
  <c r="H401" i="13"/>
  <c r="G401" i="13"/>
  <c r="K400" i="13"/>
  <c r="J400" i="13"/>
  <c r="I400" i="13"/>
  <c r="H400" i="13"/>
  <c r="G400" i="13"/>
  <c r="K399" i="13"/>
  <c r="J399" i="13"/>
  <c r="I399" i="13"/>
  <c r="H399" i="13"/>
  <c r="G399" i="13"/>
  <c r="K398" i="13"/>
  <c r="J398" i="13"/>
  <c r="I398" i="13"/>
  <c r="H398" i="13"/>
  <c r="G398" i="13"/>
  <c r="K397" i="13"/>
  <c r="J397" i="13"/>
  <c r="I397" i="13"/>
  <c r="H397" i="13"/>
  <c r="G397" i="13"/>
  <c r="K396" i="13"/>
  <c r="J396" i="13"/>
  <c r="I396" i="13"/>
  <c r="H396" i="13"/>
  <c r="G396" i="13"/>
  <c r="K395" i="13"/>
  <c r="J395" i="13"/>
  <c r="I395" i="13"/>
  <c r="H395" i="13"/>
  <c r="G395" i="13"/>
  <c r="K394" i="13"/>
  <c r="J394" i="13"/>
  <c r="I394" i="13"/>
  <c r="H394" i="13"/>
  <c r="G394" i="13"/>
  <c r="K392" i="13"/>
  <c r="J392" i="13"/>
  <c r="I392" i="13"/>
  <c r="H392" i="13"/>
  <c r="G392" i="13"/>
  <c r="K391" i="13"/>
  <c r="J391" i="13"/>
  <c r="I391" i="13"/>
  <c r="H391" i="13"/>
  <c r="G391" i="13"/>
  <c r="K390" i="13"/>
  <c r="J390" i="13"/>
  <c r="I390" i="13"/>
  <c r="H390" i="13"/>
  <c r="G390" i="13"/>
  <c r="K389" i="13"/>
  <c r="J389" i="13"/>
  <c r="I389" i="13"/>
  <c r="H389" i="13"/>
  <c r="G389" i="13"/>
  <c r="K388" i="13"/>
  <c r="J388" i="13"/>
  <c r="I388" i="13"/>
  <c r="H388" i="13"/>
  <c r="G388" i="13"/>
  <c r="K387" i="13"/>
  <c r="J387" i="13"/>
  <c r="I387" i="13"/>
  <c r="H387" i="13"/>
  <c r="G387" i="13"/>
  <c r="K386" i="13"/>
  <c r="J386" i="13"/>
  <c r="I386" i="13"/>
  <c r="H386" i="13"/>
  <c r="G386" i="13"/>
  <c r="K385" i="13"/>
  <c r="J385" i="13"/>
  <c r="I385" i="13"/>
  <c r="H385" i="13"/>
  <c r="G385" i="13"/>
  <c r="K384" i="13"/>
  <c r="J384" i="13"/>
  <c r="I384" i="13"/>
  <c r="H384" i="13"/>
  <c r="G384" i="13"/>
  <c r="K383" i="13"/>
  <c r="J383" i="13"/>
  <c r="I383" i="13"/>
  <c r="H383" i="13"/>
  <c r="G383" i="13"/>
  <c r="K382" i="13"/>
  <c r="J382" i="13"/>
  <c r="I382" i="13"/>
  <c r="H382" i="13"/>
  <c r="G382" i="13"/>
  <c r="K381" i="13"/>
  <c r="J381" i="13"/>
  <c r="I381" i="13"/>
  <c r="H381" i="13"/>
  <c r="G381" i="13"/>
  <c r="K380" i="13"/>
  <c r="J380" i="13"/>
  <c r="I380" i="13"/>
  <c r="H380" i="13"/>
  <c r="G380" i="13"/>
  <c r="K379" i="13"/>
  <c r="J379" i="13"/>
  <c r="I379" i="13"/>
  <c r="H379" i="13"/>
  <c r="G379" i="13"/>
  <c r="K378" i="13"/>
  <c r="J378" i="13"/>
  <c r="I378" i="13"/>
  <c r="H378" i="13"/>
  <c r="G378" i="13"/>
  <c r="K377" i="13"/>
  <c r="J377" i="13"/>
  <c r="I377" i="13"/>
  <c r="H377" i="13"/>
  <c r="G377" i="13"/>
  <c r="K376" i="13"/>
  <c r="J376" i="13"/>
  <c r="I376" i="13"/>
  <c r="H376" i="13"/>
  <c r="G376" i="13"/>
  <c r="K375" i="13"/>
  <c r="J375" i="13"/>
  <c r="I375" i="13"/>
  <c r="H375" i="13"/>
  <c r="G375" i="13"/>
  <c r="K374" i="13"/>
  <c r="J374" i="13"/>
  <c r="I374" i="13"/>
  <c r="H374" i="13"/>
  <c r="G374" i="13"/>
  <c r="K372" i="13"/>
  <c r="J372" i="13"/>
  <c r="I372" i="13"/>
  <c r="H372" i="13"/>
  <c r="G372" i="13"/>
  <c r="K371" i="13"/>
  <c r="J371" i="13"/>
  <c r="I371" i="13"/>
  <c r="H371" i="13"/>
  <c r="G371" i="13"/>
  <c r="K370" i="13"/>
  <c r="J370" i="13"/>
  <c r="I370" i="13"/>
  <c r="H370" i="13"/>
  <c r="G370" i="13"/>
  <c r="K369" i="13"/>
  <c r="J369" i="13"/>
  <c r="I369" i="13"/>
  <c r="H369" i="13"/>
  <c r="G369" i="13"/>
  <c r="K368" i="13"/>
  <c r="J368" i="13"/>
  <c r="I368" i="13"/>
  <c r="H368" i="13"/>
  <c r="G368" i="13"/>
  <c r="K367" i="13"/>
  <c r="J367" i="13"/>
  <c r="I367" i="13"/>
  <c r="H367" i="13"/>
  <c r="G367" i="13"/>
  <c r="K366" i="13"/>
  <c r="J366" i="13"/>
  <c r="I366" i="13"/>
  <c r="H366" i="13"/>
  <c r="G366" i="13"/>
  <c r="K365" i="13"/>
  <c r="J365" i="13"/>
  <c r="I365" i="13"/>
  <c r="H365" i="13"/>
  <c r="G365" i="13"/>
  <c r="K364" i="13"/>
  <c r="J364" i="13"/>
  <c r="I364" i="13"/>
  <c r="H364" i="13"/>
  <c r="G364" i="13"/>
  <c r="K363" i="13"/>
  <c r="J363" i="13"/>
  <c r="I363" i="13"/>
  <c r="H363" i="13"/>
  <c r="G363" i="13"/>
  <c r="K362" i="13"/>
  <c r="J362" i="13"/>
  <c r="I362" i="13"/>
  <c r="H362" i="13"/>
  <c r="G362" i="13"/>
  <c r="K361" i="13"/>
  <c r="J361" i="13"/>
  <c r="I361" i="13"/>
  <c r="H361" i="13"/>
  <c r="G361" i="13"/>
  <c r="K360" i="13"/>
  <c r="J360" i="13"/>
  <c r="I360" i="13"/>
  <c r="H360" i="13"/>
  <c r="G360" i="13"/>
  <c r="K359" i="13"/>
  <c r="J359" i="13"/>
  <c r="I359" i="13"/>
  <c r="H359" i="13"/>
  <c r="G359" i="13"/>
  <c r="K357" i="13"/>
  <c r="J357" i="13"/>
  <c r="I357" i="13"/>
  <c r="H357" i="13"/>
  <c r="G357" i="13"/>
  <c r="K356" i="13"/>
  <c r="J356" i="13"/>
  <c r="I356" i="13"/>
  <c r="H356" i="13"/>
  <c r="G356" i="13"/>
  <c r="K355" i="13"/>
  <c r="J355" i="13"/>
  <c r="I355" i="13"/>
  <c r="H355" i="13"/>
  <c r="G355" i="13"/>
  <c r="K354" i="13"/>
  <c r="J354" i="13"/>
  <c r="I354" i="13"/>
  <c r="H354" i="13"/>
  <c r="G354" i="13"/>
  <c r="K353" i="13"/>
  <c r="J353" i="13"/>
  <c r="I353" i="13"/>
  <c r="H353" i="13"/>
  <c r="G353" i="13"/>
  <c r="K352" i="13"/>
  <c r="J352" i="13"/>
  <c r="I352" i="13"/>
  <c r="H352" i="13"/>
  <c r="G352" i="13"/>
  <c r="K351" i="13"/>
  <c r="J351" i="13"/>
  <c r="I351" i="13"/>
  <c r="H351" i="13"/>
  <c r="G351" i="13"/>
  <c r="K350" i="13"/>
  <c r="J350" i="13"/>
  <c r="I350" i="13"/>
  <c r="H350" i="13"/>
  <c r="G350" i="13"/>
  <c r="K349" i="13"/>
  <c r="J349" i="13"/>
  <c r="I349" i="13"/>
  <c r="H349" i="13"/>
  <c r="G349" i="13"/>
  <c r="K348" i="13"/>
  <c r="J348" i="13"/>
  <c r="I348" i="13"/>
  <c r="H348" i="13"/>
  <c r="G348" i="13"/>
  <c r="K347" i="13"/>
  <c r="J347" i="13"/>
  <c r="I347" i="13"/>
  <c r="H347" i="13"/>
  <c r="G347" i="13"/>
  <c r="K346" i="13"/>
  <c r="J346" i="13"/>
  <c r="I346" i="13"/>
  <c r="H346" i="13"/>
  <c r="G346" i="13"/>
  <c r="K345" i="13"/>
  <c r="J345" i="13"/>
  <c r="I345" i="13"/>
  <c r="H345" i="13"/>
  <c r="G345" i="13"/>
  <c r="K343" i="13"/>
  <c r="J343" i="13"/>
  <c r="I343" i="13"/>
  <c r="H343" i="13"/>
  <c r="G343" i="13"/>
  <c r="K342" i="13"/>
  <c r="J342" i="13"/>
  <c r="I342" i="13"/>
  <c r="H342" i="13"/>
  <c r="G342" i="13"/>
  <c r="K341" i="13"/>
  <c r="J341" i="13"/>
  <c r="I341" i="13"/>
  <c r="H341" i="13"/>
  <c r="G341" i="13"/>
  <c r="K340" i="13"/>
  <c r="J340" i="13"/>
  <c r="I340" i="13"/>
  <c r="H340" i="13"/>
  <c r="G340" i="13"/>
  <c r="K339" i="13"/>
  <c r="J339" i="13"/>
  <c r="I339" i="13"/>
  <c r="H339" i="13"/>
  <c r="G339" i="13"/>
  <c r="K338" i="13"/>
  <c r="J338" i="13"/>
  <c r="I338" i="13"/>
  <c r="H338" i="13"/>
  <c r="G338" i="13"/>
  <c r="K337" i="13"/>
  <c r="J337" i="13"/>
  <c r="I337" i="13"/>
  <c r="H337" i="13"/>
  <c r="G337" i="13"/>
  <c r="K336" i="13"/>
  <c r="J336" i="13"/>
  <c r="I336" i="13"/>
  <c r="H336" i="13"/>
  <c r="G336" i="13"/>
  <c r="K335" i="13"/>
  <c r="J335" i="13"/>
  <c r="I335" i="13"/>
  <c r="H335" i="13"/>
  <c r="G335" i="13"/>
  <c r="K334" i="13"/>
  <c r="J334" i="13"/>
  <c r="I334" i="13"/>
  <c r="H334" i="13"/>
  <c r="G334" i="13"/>
  <c r="K333" i="13"/>
  <c r="J333" i="13"/>
  <c r="I333" i="13"/>
  <c r="H333" i="13"/>
  <c r="G333" i="13"/>
  <c r="K332" i="13"/>
  <c r="J332" i="13"/>
  <c r="I332" i="13"/>
  <c r="H332" i="13"/>
  <c r="G332" i="13"/>
  <c r="K331" i="13"/>
  <c r="J331" i="13"/>
  <c r="I331" i="13"/>
  <c r="H331" i="13"/>
  <c r="G331" i="13"/>
  <c r="K330" i="13"/>
  <c r="J330" i="13"/>
  <c r="I330" i="13"/>
  <c r="H330" i="13"/>
  <c r="G330" i="13"/>
  <c r="K329" i="13"/>
  <c r="J329" i="13"/>
  <c r="I329" i="13"/>
  <c r="H329" i="13"/>
  <c r="G329" i="13"/>
  <c r="K328" i="13"/>
  <c r="J328" i="13"/>
  <c r="I328" i="13"/>
  <c r="H328" i="13"/>
  <c r="G328" i="13"/>
  <c r="K327" i="13"/>
  <c r="J327" i="13"/>
  <c r="I327" i="13"/>
  <c r="H327" i="13"/>
  <c r="G327" i="13"/>
  <c r="K326" i="13"/>
  <c r="J326" i="13"/>
  <c r="I326" i="13"/>
  <c r="H326" i="13"/>
  <c r="G326" i="13"/>
  <c r="K325" i="13"/>
  <c r="J325" i="13"/>
  <c r="I325" i="13"/>
  <c r="H325" i="13"/>
  <c r="G325" i="13"/>
  <c r="K324" i="13"/>
  <c r="J324" i="13"/>
  <c r="I324" i="13"/>
  <c r="H324" i="13"/>
  <c r="G324" i="13"/>
  <c r="K323" i="13"/>
  <c r="J323" i="13"/>
  <c r="I323" i="13"/>
  <c r="H323" i="13"/>
  <c r="G323" i="13"/>
  <c r="K322" i="13"/>
  <c r="J322" i="13"/>
  <c r="I322" i="13"/>
  <c r="H322" i="13"/>
  <c r="G322" i="13"/>
  <c r="K321" i="13"/>
  <c r="J321" i="13"/>
  <c r="I321" i="13"/>
  <c r="H321" i="13"/>
  <c r="G321" i="13"/>
  <c r="K320" i="13"/>
  <c r="J320" i="13"/>
  <c r="I320" i="13"/>
  <c r="H320" i="13"/>
  <c r="G320" i="13"/>
  <c r="K319" i="13"/>
  <c r="J319" i="13"/>
  <c r="I319" i="13"/>
  <c r="H319" i="13"/>
  <c r="G319" i="13"/>
  <c r="K318" i="13"/>
  <c r="J318" i="13"/>
  <c r="I318" i="13"/>
  <c r="H318" i="13"/>
  <c r="G318" i="13"/>
  <c r="K317" i="13"/>
  <c r="J317" i="13"/>
  <c r="I317" i="13"/>
  <c r="H317" i="13"/>
  <c r="G317" i="13"/>
  <c r="K316" i="13"/>
  <c r="J316" i="13"/>
  <c r="I316" i="13"/>
  <c r="H316" i="13"/>
  <c r="G316" i="13"/>
  <c r="K315" i="13"/>
  <c r="J315" i="13"/>
  <c r="I315" i="13"/>
  <c r="H315" i="13"/>
  <c r="G315" i="13"/>
  <c r="K313" i="13"/>
  <c r="J313" i="13"/>
  <c r="I313" i="13"/>
  <c r="H313" i="13"/>
  <c r="G313" i="13"/>
  <c r="K312" i="13"/>
  <c r="J312" i="13"/>
  <c r="I312" i="13"/>
  <c r="H312" i="13"/>
  <c r="G312" i="13"/>
  <c r="K311" i="13"/>
  <c r="J311" i="13"/>
  <c r="I311" i="13"/>
  <c r="H311" i="13"/>
  <c r="G311" i="13"/>
  <c r="K310" i="13"/>
  <c r="J310" i="13"/>
  <c r="I310" i="13"/>
  <c r="H310" i="13"/>
  <c r="G310" i="13"/>
  <c r="K309" i="13"/>
  <c r="J309" i="13"/>
  <c r="I309" i="13"/>
  <c r="H309" i="13"/>
  <c r="G309" i="13"/>
  <c r="K308" i="13"/>
  <c r="J308" i="13"/>
  <c r="I308" i="13"/>
  <c r="H308" i="13"/>
  <c r="G308" i="13"/>
  <c r="K307" i="13"/>
  <c r="J307" i="13"/>
  <c r="I307" i="13"/>
  <c r="H307" i="13"/>
  <c r="G307" i="13"/>
  <c r="K306" i="13"/>
  <c r="J306" i="13"/>
  <c r="I306" i="13"/>
  <c r="H306" i="13"/>
  <c r="G306" i="13"/>
  <c r="K305" i="13"/>
  <c r="J305" i="13"/>
  <c r="I305" i="13"/>
  <c r="H305" i="13"/>
  <c r="G305" i="13"/>
  <c r="K304" i="13"/>
  <c r="J304" i="13"/>
  <c r="I304" i="13"/>
  <c r="H304" i="13"/>
  <c r="G304" i="13"/>
  <c r="K303" i="13"/>
  <c r="J303" i="13"/>
  <c r="I303" i="13"/>
  <c r="H303" i="13"/>
  <c r="G303" i="13"/>
  <c r="K302" i="13"/>
  <c r="J302" i="13"/>
  <c r="I302" i="13"/>
  <c r="H302" i="13"/>
  <c r="G302" i="13"/>
  <c r="K301" i="13"/>
  <c r="J301" i="13"/>
  <c r="I301" i="13"/>
  <c r="H301" i="13"/>
  <c r="G301" i="13"/>
  <c r="K300" i="13"/>
  <c r="J300" i="13"/>
  <c r="I300" i="13"/>
  <c r="H300" i="13"/>
  <c r="G300" i="13"/>
  <c r="K299" i="13"/>
  <c r="J299" i="13"/>
  <c r="I299" i="13"/>
  <c r="H299" i="13"/>
  <c r="G299" i="13"/>
  <c r="K298" i="13"/>
  <c r="J298" i="13"/>
  <c r="I298" i="13"/>
  <c r="H298" i="13"/>
  <c r="G298" i="13"/>
  <c r="K297" i="13"/>
  <c r="J297" i="13"/>
  <c r="I297" i="13"/>
  <c r="H297" i="13"/>
  <c r="G297" i="13"/>
  <c r="K296" i="13"/>
  <c r="J296" i="13"/>
  <c r="I296" i="13"/>
  <c r="H296" i="13"/>
  <c r="G296" i="13"/>
  <c r="K295" i="13"/>
  <c r="J295" i="13"/>
  <c r="I295" i="13"/>
  <c r="H295" i="13"/>
  <c r="G295" i="13"/>
  <c r="K294" i="13"/>
  <c r="J294" i="13"/>
  <c r="I294" i="13"/>
  <c r="H294" i="13"/>
  <c r="G294" i="13"/>
  <c r="K293" i="13"/>
  <c r="J293" i="13"/>
  <c r="I293" i="13"/>
  <c r="H293" i="13"/>
  <c r="G293" i="13"/>
  <c r="K292" i="13"/>
  <c r="J292" i="13"/>
  <c r="I292" i="13"/>
  <c r="H292" i="13"/>
  <c r="G292" i="13"/>
  <c r="K291" i="13"/>
  <c r="J291" i="13"/>
  <c r="I291" i="13"/>
  <c r="H291" i="13"/>
  <c r="G291" i="13"/>
  <c r="K290" i="13"/>
  <c r="J290" i="13"/>
  <c r="I290" i="13"/>
  <c r="H290" i="13"/>
  <c r="G290" i="13"/>
  <c r="K289" i="13"/>
  <c r="J289" i="13"/>
  <c r="I289" i="13"/>
  <c r="H289" i="13"/>
  <c r="G289" i="13"/>
  <c r="K288" i="13"/>
  <c r="J288" i="13"/>
  <c r="I288" i="13"/>
  <c r="H288" i="13"/>
  <c r="G288" i="13"/>
  <c r="K286" i="13"/>
  <c r="J286" i="13"/>
  <c r="I286" i="13"/>
  <c r="H286" i="13"/>
  <c r="G286" i="13"/>
  <c r="K285" i="13"/>
  <c r="J285" i="13"/>
  <c r="I285" i="13"/>
  <c r="H285" i="13"/>
  <c r="G285" i="13"/>
  <c r="K284" i="13"/>
  <c r="J284" i="13"/>
  <c r="I284" i="13"/>
  <c r="H284" i="13"/>
  <c r="G284" i="13"/>
  <c r="K283" i="13"/>
  <c r="J283" i="13"/>
  <c r="I283" i="13"/>
  <c r="H283" i="13"/>
  <c r="G283" i="13"/>
  <c r="K282" i="13"/>
  <c r="J282" i="13"/>
  <c r="I282" i="13"/>
  <c r="H282" i="13"/>
  <c r="G282" i="13"/>
  <c r="K281" i="13"/>
  <c r="J281" i="13"/>
  <c r="I281" i="13"/>
  <c r="H281" i="13"/>
  <c r="G281" i="13"/>
  <c r="K280" i="13"/>
  <c r="J280" i="13"/>
  <c r="I280" i="13"/>
  <c r="H280" i="13"/>
  <c r="G280" i="13"/>
  <c r="K279" i="13"/>
  <c r="J279" i="13"/>
  <c r="I279" i="13"/>
  <c r="H279" i="13"/>
  <c r="G279" i="13"/>
  <c r="K278" i="13"/>
  <c r="J278" i="13"/>
  <c r="I278" i="13"/>
  <c r="H278" i="13"/>
  <c r="G278" i="13"/>
  <c r="K277" i="13"/>
  <c r="J277" i="13"/>
  <c r="I277" i="13"/>
  <c r="H277" i="13"/>
  <c r="G277" i="13"/>
  <c r="K276" i="13"/>
  <c r="J276" i="13"/>
  <c r="I276" i="13"/>
  <c r="H276" i="13"/>
  <c r="G276" i="13"/>
  <c r="K275" i="13"/>
  <c r="J275" i="13"/>
  <c r="I275" i="13"/>
  <c r="H275" i="13"/>
  <c r="G275" i="13"/>
  <c r="K274" i="13"/>
  <c r="J274" i="13"/>
  <c r="I274" i="13"/>
  <c r="H274" i="13"/>
  <c r="G274" i="13"/>
  <c r="K273" i="13"/>
  <c r="J273" i="13"/>
  <c r="I273" i="13"/>
  <c r="H273" i="13"/>
  <c r="G273" i="13"/>
  <c r="K272" i="13"/>
  <c r="J272" i="13"/>
  <c r="I272" i="13"/>
  <c r="H272" i="13"/>
  <c r="G272" i="13"/>
  <c r="K271" i="13"/>
  <c r="J271" i="13"/>
  <c r="I271" i="13"/>
  <c r="H271" i="13"/>
  <c r="G271" i="13"/>
  <c r="K270" i="13"/>
  <c r="J270" i="13"/>
  <c r="I270" i="13"/>
  <c r="H270" i="13"/>
  <c r="G270" i="13"/>
  <c r="K269" i="13"/>
  <c r="J269" i="13"/>
  <c r="I269" i="13"/>
  <c r="H269" i="13"/>
  <c r="G269" i="13"/>
  <c r="K268" i="13"/>
  <c r="J268" i="13"/>
  <c r="I268" i="13"/>
  <c r="H268" i="13"/>
  <c r="G268" i="13"/>
  <c r="K267" i="13"/>
  <c r="J267" i="13"/>
  <c r="I267" i="13"/>
  <c r="H267" i="13"/>
  <c r="G267" i="13"/>
  <c r="K266" i="13"/>
  <c r="J266" i="13"/>
  <c r="I266" i="13"/>
  <c r="H266" i="13"/>
  <c r="G266" i="13"/>
  <c r="K265" i="13"/>
  <c r="J265" i="13"/>
  <c r="I265" i="13"/>
  <c r="H265" i="13"/>
  <c r="G265" i="13"/>
  <c r="K264" i="13"/>
  <c r="J264" i="13"/>
  <c r="I264" i="13"/>
  <c r="H264" i="13"/>
  <c r="G264" i="13"/>
  <c r="K263" i="13"/>
  <c r="J263" i="13"/>
  <c r="I263" i="13"/>
  <c r="H263" i="13"/>
  <c r="G263" i="13"/>
  <c r="K262" i="13"/>
  <c r="J262" i="13"/>
  <c r="I262" i="13"/>
  <c r="H262" i="13"/>
  <c r="G262" i="13"/>
  <c r="K261" i="13"/>
  <c r="J261" i="13"/>
  <c r="I261" i="13"/>
  <c r="H261" i="13"/>
  <c r="G261" i="13"/>
  <c r="K259" i="13"/>
  <c r="J259" i="13"/>
  <c r="I259" i="13"/>
  <c r="H259" i="13"/>
  <c r="G259" i="13"/>
  <c r="K258" i="13"/>
  <c r="J258" i="13"/>
  <c r="I258" i="13"/>
  <c r="H258" i="13"/>
  <c r="G258" i="13"/>
  <c r="K257" i="13"/>
  <c r="J257" i="13"/>
  <c r="I257" i="13"/>
  <c r="H257" i="13"/>
  <c r="G257" i="13"/>
  <c r="K256" i="13"/>
  <c r="J256" i="13"/>
  <c r="I256" i="13"/>
  <c r="H256" i="13"/>
  <c r="G256" i="13"/>
  <c r="K255" i="13"/>
  <c r="J255" i="13"/>
  <c r="I255" i="13"/>
  <c r="H255" i="13"/>
  <c r="G255" i="13"/>
  <c r="K254" i="13"/>
  <c r="J254" i="13"/>
  <c r="I254" i="13"/>
  <c r="H254" i="13"/>
  <c r="G254" i="13"/>
  <c r="K253" i="13"/>
  <c r="J253" i="13"/>
  <c r="I253" i="13"/>
  <c r="H253" i="13"/>
  <c r="G253" i="13"/>
  <c r="K252" i="13"/>
  <c r="J252" i="13"/>
  <c r="I252" i="13"/>
  <c r="H252" i="13"/>
  <c r="G252" i="13"/>
  <c r="K251" i="13"/>
  <c r="J251" i="13"/>
  <c r="I251" i="13"/>
  <c r="H251" i="13"/>
  <c r="G251" i="13"/>
  <c r="K250" i="13"/>
  <c r="J250" i="13"/>
  <c r="I250" i="13"/>
  <c r="H250" i="13"/>
  <c r="G250" i="13"/>
  <c r="K249" i="13"/>
  <c r="J249" i="13"/>
  <c r="I249" i="13"/>
  <c r="H249" i="13"/>
  <c r="G249" i="13"/>
  <c r="K248" i="13"/>
  <c r="J248" i="13"/>
  <c r="I248" i="13"/>
  <c r="H248" i="13"/>
  <c r="G248" i="13"/>
  <c r="K247" i="13"/>
  <c r="J247" i="13"/>
  <c r="I247" i="13"/>
  <c r="H247" i="13"/>
  <c r="G247" i="13"/>
  <c r="K246" i="13"/>
  <c r="J246" i="13"/>
  <c r="I246" i="13"/>
  <c r="H246" i="13"/>
  <c r="G246" i="13"/>
  <c r="K245" i="13"/>
  <c r="J245" i="13"/>
  <c r="I245" i="13"/>
  <c r="H245" i="13"/>
  <c r="G245" i="13"/>
  <c r="K244" i="13"/>
  <c r="J244" i="13"/>
  <c r="I244" i="13"/>
  <c r="H244" i="13"/>
  <c r="G244" i="13"/>
  <c r="K243" i="13"/>
  <c r="J243" i="13"/>
  <c r="I243" i="13"/>
  <c r="H243" i="13"/>
  <c r="G243" i="13"/>
  <c r="K241" i="13"/>
  <c r="J241" i="13"/>
  <c r="I241" i="13"/>
  <c r="H241" i="13"/>
  <c r="G241" i="13"/>
  <c r="K240" i="13"/>
  <c r="J240" i="13"/>
  <c r="I240" i="13"/>
  <c r="H240" i="13"/>
  <c r="G240" i="13"/>
  <c r="K239" i="13"/>
  <c r="J239" i="13"/>
  <c r="I239" i="13"/>
  <c r="H239" i="13"/>
  <c r="G239" i="13"/>
  <c r="K238" i="13"/>
  <c r="J238" i="13"/>
  <c r="I238" i="13"/>
  <c r="H238" i="13"/>
  <c r="G238" i="13"/>
  <c r="K237" i="13"/>
  <c r="J237" i="13"/>
  <c r="I237" i="13"/>
  <c r="H237" i="13"/>
  <c r="G237" i="13"/>
  <c r="K236" i="13"/>
  <c r="J236" i="13"/>
  <c r="I236" i="13"/>
  <c r="H236" i="13"/>
  <c r="G236" i="13"/>
  <c r="K235" i="13"/>
  <c r="J235" i="13"/>
  <c r="I235" i="13"/>
  <c r="H235" i="13"/>
  <c r="G235" i="13"/>
  <c r="K234" i="13"/>
  <c r="J234" i="13"/>
  <c r="I234" i="13"/>
  <c r="H234" i="13"/>
  <c r="G234" i="13"/>
  <c r="K233" i="13"/>
  <c r="J233" i="13"/>
  <c r="I233" i="13"/>
  <c r="H233" i="13"/>
  <c r="G233" i="13"/>
  <c r="K232" i="13"/>
  <c r="J232" i="13"/>
  <c r="I232" i="13"/>
  <c r="H232" i="13"/>
  <c r="G232" i="13"/>
  <c r="K231" i="13"/>
  <c r="J231" i="13"/>
  <c r="I231" i="13"/>
  <c r="H231" i="13"/>
  <c r="G231" i="13"/>
  <c r="K230" i="13"/>
  <c r="J230" i="13"/>
  <c r="I230" i="13"/>
  <c r="H230" i="13"/>
  <c r="G230" i="13"/>
  <c r="K229" i="13"/>
  <c r="J229" i="13"/>
  <c r="I229" i="13"/>
  <c r="H229" i="13"/>
  <c r="G229" i="13"/>
  <c r="K228" i="13"/>
  <c r="J228" i="13"/>
  <c r="I228" i="13"/>
  <c r="H228" i="13"/>
  <c r="G228" i="13"/>
  <c r="K227" i="13"/>
  <c r="J227" i="13"/>
  <c r="I227" i="13"/>
  <c r="H227" i="13"/>
  <c r="G227" i="13"/>
  <c r="K226" i="13"/>
  <c r="J226" i="13"/>
  <c r="I226" i="13"/>
  <c r="H226" i="13"/>
  <c r="G226" i="13"/>
  <c r="K224" i="13"/>
  <c r="J224" i="13"/>
  <c r="I224" i="13"/>
  <c r="H224" i="13"/>
  <c r="G224" i="13"/>
  <c r="K223" i="13"/>
  <c r="J223" i="13"/>
  <c r="I223" i="13"/>
  <c r="H223" i="13"/>
  <c r="G223" i="13"/>
  <c r="K222" i="13"/>
  <c r="J222" i="13"/>
  <c r="I222" i="13"/>
  <c r="H222" i="13"/>
  <c r="G222" i="13"/>
  <c r="K221" i="13"/>
  <c r="J221" i="13"/>
  <c r="I221" i="13"/>
  <c r="H221" i="13"/>
  <c r="G221" i="13"/>
  <c r="K220" i="13"/>
  <c r="J220" i="13"/>
  <c r="I220" i="13"/>
  <c r="H220" i="13"/>
  <c r="G220" i="13"/>
  <c r="K219" i="13"/>
  <c r="J219" i="13"/>
  <c r="I219" i="13"/>
  <c r="H219" i="13"/>
  <c r="G219" i="13"/>
  <c r="K218" i="13"/>
  <c r="J218" i="13"/>
  <c r="I218" i="13"/>
  <c r="H218" i="13"/>
  <c r="G218" i="13"/>
  <c r="K217" i="13"/>
  <c r="J217" i="13"/>
  <c r="I217" i="13"/>
  <c r="H217" i="13"/>
  <c r="G217" i="13"/>
  <c r="K216" i="13"/>
  <c r="J216" i="13"/>
  <c r="I216" i="13"/>
  <c r="H216" i="13"/>
  <c r="G216" i="13"/>
  <c r="K215" i="13"/>
  <c r="J215" i="13"/>
  <c r="I215" i="13"/>
  <c r="H215" i="13"/>
  <c r="G215" i="13"/>
  <c r="K214" i="13"/>
  <c r="J214" i="13"/>
  <c r="I214" i="13"/>
  <c r="H214" i="13"/>
  <c r="G214" i="13"/>
  <c r="K213" i="13"/>
  <c r="J213" i="13"/>
  <c r="I213" i="13"/>
  <c r="H213" i="13"/>
  <c r="G213" i="13"/>
  <c r="K212" i="13"/>
  <c r="J212" i="13"/>
  <c r="I212" i="13"/>
  <c r="H212" i="13"/>
  <c r="G212" i="13"/>
  <c r="K211" i="13"/>
  <c r="J211" i="13"/>
  <c r="I211" i="13"/>
  <c r="H211" i="13"/>
  <c r="G211" i="13"/>
  <c r="K210" i="13"/>
  <c r="J210" i="13"/>
  <c r="I210" i="13"/>
  <c r="H210" i="13"/>
  <c r="G210" i="13"/>
  <c r="K209" i="13"/>
  <c r="J209" i="13"/>
  <c r="I209" i="13"/>
  <c r="H209" i="13"/>
  <c r="G209" i="13"/>
  <c r="K208" i="13"/>
  <c r="J208" i="13"/>
  <c r="I208" i="13"/>
  <c r="H208" i="13"/>
  <c r="G208" i="13"/>
  <c r="K206" i="13"/>
  <c r="J206" i="13"/>
  <c r="I206" i="13"/>
  <c r="H206" i="13"/>
  <c r="G206" i="13"/>
  <c r="K205" i="13"/>
  <c r="J205" i="13"/>
  <c r="I205" i="13"/>
  <c r="H205" i="13"/>
  <c r="G205" i="13"/>
  <c r="K204" i="13"/>
  <c r="J204" i="13"/>
  <c r="I204" i="13"/>
  <c r="H204" i="13"/>
  <c r="G204" i="13"/>
  <c r="K203" i="13"/>
  <c r="J203" i="13"/>
  <c r="I203" i="13"/>
  <c r="H203" i="13"/>
  <c r="G203" i="13"/>
  <c r="K202" i="13"/>
  <c r="J202" i="13"/>
  <c r="I202" i="13"/>
  <c r="H202" i="13"/>
  <c r="G202" i="13"/>
  <c r="K201" i="13"/>
  <c r="J201" i="13"/>
  <c r="I201" i="13"/>
  <c r="H201" i="13"/>
  <c r="G201" i="13"/>
  <c r="K200" i="13"/>
  <c r="J200" i="13"/>
  <c r="I200" i="13"/>
  <c r="H200" i="13"/>
  <c r="G200" i="13"/>
  <c r="K199" i="13"/>
  <c r="J199" i="13"/>
  <c r="I199" i="13"/>
  <c r="H199" i="13"/>
  <c r="G199" i="13"/>
  <c r="K198" i="13"/>
  <c r="J198" i="13"/>
  <c r="I198" i="13"/>
  <c r="H198" i="13"/>
  <c r="G198" i="13"/>
  <c r="K197" i="13"/>
  <c r="J197" i="13"/>
  <c r="I197" i="13"/>
  <c r="H197" i="13"/>
  <c r="G197" i="13"/>
  <c r="K196" i="13"/>
  <c r="J196" i="13"/>
  <c r="I196" i="13"/>
  <c r="H196" i="13"/>
  <c r="G196" i="13"/>
  <c r="K195" i="13"/>
  <c r="J195" i="13"/>
  <c r="I195" i="13"/>
  <c r="H195" i="13"/>
  <c r="G195" i="13"/>
  <c r="K194" i="13"/>
  <c r="J194" i="13"/>
  <c r="I194" i="13"/>
  <c r="H194" i="13"/>
  <c r="G194" i="13"/>
  <c r="K193" i="13"/>
  <c r="J193" i="13"/>
  <c r="I193" i="13"/>
  <c r="H193" i="13"/>
  <c r="G193" i="13"/>
  <c r="K191" i="13"/>
  <c r="J191" i="13"/>
  <c r="I191" i="13"/>
  <c r="H191" i="13"/>
  <c r="G191" i="13"/>
  <c r="K190" i="13"/>
  <c r="J190" i="13"/>
  <c r="I190" i="13"/>
  <c r="H190" i="13"/>
  <c r="G190" i="13"/>
  <c r="K189" i="13"/>
  <c r="J189" i="13"/>
  <c r="I189" i="13"/>
  <c r="H189" i="13"/>
  <c r="G189" i="13"/>
  <c r="K188" i="13"/>
  <c r="J188" i="13"/>
  <c r="I188" i="13"/>
  <c r="H188" i="13"/>
  <c r="G188" i="13"/>
  <c r="K187" i="13"/>
  <c r="J187" i="13"/>
  <c r="I187" i="13"/>
  <c r="H187" i="13"/>
  <c r="G187" i="13"/>
  <c r="K186" i="13"/>
  <c r="J186" i="13"/>
  <c r="I186" i="13"/>
  <c r="H186" i="13"/>
  <c r="G186" i="13"/>
  <c r="K185" i="13"/>
  <c r="J185" i="13"/>
  <c r="I185" i="13"/>
  <c r="H185" i="13"/>
  <c r="G185" i="13"/>
  <c r="K184" i="13"/>
  <c r="J184" i="13"/>
  <c r="I184" i="13"/>
  <c r="H184" i="13"/>
  <c r="G184" i="13"/>
  <c r="K183" i="13"/>
  <c r="J183" i="13"/>
  <c r="I183" i="13"/>
  <c r="H183" i="13"/>
  <c r="G183" i="13"/>
  <c r="K182" i="13"/>
  <c r="J182" i="13"/>
  <c r="I182" i="13"/>
  <c r="H182" i="13"/>
  <c r="G182" i="13"/>
  <c r="K181" i="13"/>
  <c r="J181" i="13"/>
  <c r="I181" i="13"/>
  <c r="H181" i="13"/>
  <c r="G181" i="13"/>
  <c r="K180" i="13"/>
  <c r="J180" i="13"/>
  <c r="I180" i="13"/>
  <c r="H180" i="13"/>
  <c r="G180" i="13"/>
  <c r="K179" i="13"/>
  <c r="J179" i="13"/>
  <c r="I179" i="13"/>
  <c r="H179" i="13"/>
  <c r="G179" i="13"/>
  <c r="K178" i="13"/>
  <c r="J178" i="13"/>
  <c r="I178" i="13"/>
  <c r="H178" i="13"/>
  <c r="G178" i="13"/>
  <c r="K176" i="13"/>
  <c r="J176" i="13"/>
  <c r="I176" i="13"/>
  <c r="H176" i="13"/>
  <c r="G176" i="13"/>
  <c r="K175" i="13"/>
  <c r="J175" i="13"/>
  <c r="I175" i="13"/>
  <c r="H175" i="13"/>
  <c r="G175" i="13"/>
  <c r="K174" i="13"/>
  <c r="J174" i="13"/>
  <c r="I174" i="13"/>
  <c r="H174" i="13"/>
  <c r="G174" i="13"/>
  <c r="K173" i="13"/>
  <c r="J173" i="13"/>
  <c r="I173" i="13"/>
  <c r="H173" i="13"/>
  <c r="G173" i="13"/>
  <c r="K172" i="13"/>
  <c r="J172" i="13"/>
  <c r="I172" i="13"/>
  <c r="H172" i="13"/>
  <c r="G172" i="13"/>
  <c r="K171" i="13"/>
  <c r="J171" i="13"/>
  <c r="I171" i="13"/>
  <c r="H171" i="13"/>
  <c r="G171" i="13"/>
  <c r="K170" i="13"/>
  <c r="J170" i="13"/>
  <c r="I170" i="13"/>
  <c r="H170" i="13"/>
  <c r="G170" i="13"/>
  <c r="K169" i="13"/>
  <c r="J169" i="13"/>
  <c r="I169" i="13"/>
  <c r="H169" i="13"/>
  <c r="G169" i="13"/>
  <c r="K168" i="13"/>
  <c r="J168" i="13"/>
  <c r="I168" i="13"/>
  <c r="H168" i="13"/>
  <c r="G168" i="13"/>
  <c r="K167" i="13"/>
  <c r="J167" i="13"/>
  <c r="I167" i="13"/>
  <c r="H167" i="13"/>
  <c r="G167" i="13"/>
  <c r="K166" i="13"/>
  <c r="J166" i="13"/>
  <c r="I166" i="13"/>
  <c r="H166" i="13"/>
  <c r="G166" i="13"/>
  <c r="K165" i="13"/>
  <c r="J165" i="13"/>
  <c r="I165" i="13"/>
  <c r="H165" i="13"/>
  <c r="G165" i="13"/>
  <c r="K164" i="13"/>
  <c r="J164" i="13"/>
  <c r="I164" i="13"/>
  <c r="H164" i="13"/>
  <c r="G164" i="13"/>
  <c r="K163" i="13"/>
  <c r="J163" i="13"/>
  <c r="I163" i="13"/>
  <c r="H163" i="13"/>
  <c r="G163" i="13"/>
  <c r="K162" i="13"/>
  <c r="J162" i="13"/>
  <c r="I162" i="13"/>
  <c r="H162" i="13"/>
  <c r="G162" i="13"/>
  <c r="K160" i="13"/>
  <c r="J160" i="13"/>
  <c r="I160" i="13"/>
  <c r="H160" i="13"/>
  <c r="G160" i="13"/>
  <c r="K159" i="13"/>
  <c r="J159" i="13"/>
  <c r="I159" i="13"/>
  <c r="H159" i="13"/>
  <c r="G159" i="13"/>
  <c r="K158" i="13"/>
  <c r="J158" i="13"/>
  <c r="I158" i="13"/>
  <c r="H158" i="13"/>
  <c r="G158" i="13"/>
  <c r="K157" i="13"/>
  <c r="J157" i="13"/>
  <c r="I157" i="13"/>
  <c r="H157" i="13"/>
  <c r="G157" i="13"/>
  <c r="K156" i="13"/>
  <c r="J156" i="13"/>
  <c r="I156" i="13"/>
  <c r="H156" i="13"/>
  <c r="G156" i="13"/>
  <c r="K155" i="13"/>
  <c r="J155" i="13"/>
  <c r="I155" i="13"/>
  <c r="H155" i="13"/>
  <c r="G155" i="13"/>
  <c r="K154" i="13"/>
  <c r="J154" i="13"/>
  <c r="I154" i="13"/>
  <c r="H154" i="13"/>
  <c r="G154" i="13"/>
  <c r="K153" i="13"/>
  <c r="J153" i="13"/>
  <c r="I153" i="13"/>
  <c r="H153" i="13"/>
  <c r="G153" i="13"/>
  <c r="K152" i="13"/>
  <c r="J152" i="13"/>
  <c r="I152" i="13"/>
  <c r="H152" i="13"/>
  <c r="G152" i="13"/>
  <c r="K151" i="13"/>
  <c r="J151" i="13"/>
  <c r="I151" i="13"/>
  <c r="H151" i="13"/>
  <c r="G151" i="13"/>
  <c r="K150" i="13"/>
  <c r="J150" i="13"/>
  <c r="I150" i="13"/>
  <c r="H150" i="13"/>
  <c r="G150" i="13"/>
  <c r="K149" i="13"/>
  <c r="J149" i="13"/>
  <c r="I149" i="13"/>
  <c r="H149" i="13"/>
  <c r="G149" i="13"/>
  <c r="K148" i="13"/>
  <c r="J148" i="13"/>
  <c r="I148" i="13"/>
  <c r="H148" i="13"/>
  <c r="G148" i="13"/>
  <c r="K147" i="13"/>
  <c r="J147" i="13"/>
  <c r="I147" i="13"/>
  <c r="H147" i="13"/>
  <c r="G147" i="13"/>
  <c r="K146" i="13"/>
  <c r="J146" i="13"/>
  <c r="I146" i="13"/>
  <c r="H146" i="13"/>
  <c r="G146" i="13"/>
  <c r="K145" i="13"/>
  <c r="J145" i="13"/>
  <c r="I145" i="13"/>
  <c r="H145" i="13"/>
  <c r="G145" i="13"/>
  <c r="K144" i="13"/>
  <c r="J144" i="13"/>
  <c r="I144" i="13"/>
  <c r="H144" i="13"/>
  <c r="G144" i="13"/>
  <c r="K143" i="13"/>
  <c r="J143" i="13"/>
  <c r="I143" i="13"/>
  <c r="H143" i="13"/>
  <c r="G143" i="13"/>
  <c r="K142" i="13"/>
  <c r="J142" i="13"/>
  <c r="I142" i="13"/>
  <c r="H142" i="13"/>
  <c r="G142" i="13"/>
  <c r="K141" i="13"/>
  <c r="J141" i="13"/>
  <c r="I141" i="13"/>
  <c r="H141" i="13"/>
  <c r="G141" i="13"/>
  <c r="K140" i="13"/>
  <c r="J140" i="13"/>
  <c r="I140" i="13"/>
  <c r="H140" i="13"/>
  <c r="G140" i="13"/>
  <c r="K139" i="13"/>
  <c r="J139" i="13"/>
  <c r="I139" i="13"/>
  <c r="H139" i="13"/>
  <c r="G139" i="13"/>
  <c r="K138" i="13"/>
  <c r="J138" i="13"/>
  <c r="I138" i="13"/>
  <c r="H138" i="13"/>
  <c r="G138" i="13"/>
  <c r="K137" i="13"/>
  <c r="J137" i="13"/>
  <c r="I137" i="13"/>
  <c r="H137" i="13"/>
  <c r="G137" i="13"/>
  <c r="K136" i="13"/>
  <c r="J136" i="13"/>
  <c r="I136" i="13"/>
  <c r="H136" i="13"/>
  <c r="G136" i="13"/>
  <c r="K135" i="13"/>
  <c r="J135" i="13"/>
  <c r="I135" i="13"/>
  <c r="H135" i="13"/>
  <c r="G135" i="13"/>
  <c r="K134" i="13"/>
  <c r="J134" i="13"/>
  <c r="I134" i="13"/>
  <c r="H134" i="13"/>
  <c r="G134" i="13"/>
  <c r="K133" i="13"/>
  <c r="J133" i="13"/>
  <c r="I133" i="13"/>
  <c r="H133" i="13"/>
  <c r="G133" i="13"/>
  <c r="K132" i="13"/>
  <c r="J132" i="13"/>
  <c r="I132" i="13"/>
  <c r="H132" i="13"/>
  <c r="G132" i="13"/>
  <c r="K130" i="13"/>
  <c r="J130" i="13"/>
  <c r="I130" i="13"/>
  <c r="H130" i="13"/>
  <c r="G130" i="13"/>
  <c r="K129" i="13"/>
  <c r="J129" i="13"/>
  <c r="I129" i="13"/>
  <c r="H129" i="13"/>
  <c r="G129" i="13"/>
  <c r="K128" i="13"/>
  <c r="J128" i="13"/>
  <c r="I128" i="13"/>
  <c r="H128" i="13"/>
  <c r="G128" i="13"/>
  <c r="K127" i="13"/>
  <c r="J127" i="13"/>
  <c r="I127" i="13"/>
  <c r="H127" i="13"/>
  <c r="G127" i="13"/>
  <c r="K126" i="13"/>
  <c r="J126" i="13"/>
  <c r="I126" i="13"/>
  <c r="H126" i="13"/>
  <c r="G126" i="13"/>
  <c r="K125" i="13"/>
  <c r="J125" i="13"/>
  <c r="I125" i="13"/>
  <c r="H125" i="13"/>
  <c r="G125" i="13"/>
  <c r="K124" i="13"/>
  <c r="J124" i="13"/>
  <c r="I124" i="13"/>
  <c r="H124" i="13"/>
  <c r="G124" i="13"/>
  <c r="K123" i="13"/>
  <c r="J123" i="13"/>
  <c r="I123" i="13"/>
  <c r="H123" i="13"/>
  <c r="G123" i="13"/>
  <c r="K122" i="13"/>
  <c r="J122" i="13"/>
  <c r="I122" i="13"/>
  <c r="H122" i="13"/>
  <c r="G122" i="13"/>
  <c r="K121" i="13"/>
  <c r="J121" i="13"/>
  <c r="I121" i="13"/>
  <c r="H121" i="13"/>
  <c r="G121" i="13"/>
  <c r="K120" i="13"/>
  <c r="J120" i="13"/>
  <c r="I120" i="13"/>
  <c r="H120" i="13"/>
  <c r="G120" i="13"/>
  <c r="K119" i="13"/>
  <c r="J119" i="13"/>
  <c r="I119" i="13"/>
  <c r="H119" i="13"/>
  <c r="G119" i="13"/>
  <c r="K118" i="13"/>
  <c r="J118" i="13"/>
  <c r="I118" i="13"/>
  <c r="H118" i="13"/>
  <c r="G118" i="13"/>
  <c r="K117" i="13"/>
  <c r="J117" i="13"/>
  <c r="I117" i="13"/>
  <c r="H117" i="13"/>
  <c r="G117" i="13"/>
  <c r="K116" i="13"/>
  <c r="J116" i="13"/>
  <c r="I116" i="13"/>
  <c r="H116" i="13"/>
  <c r="G116" i="13"/>
  <c r="K115" i="13"/>
  <c r="J115" i="13"/>
  <c r="I115" i="13"/>
  <c r="H115" i="13"/>
  <c r="G115" i="13"/>
  <c r="K114" i="13"/>
  <c r="J114" i="13"/>
  <c r="I114" i="13"/>
  <c r="H114" i="13"/>
  <c r="G114" i="13"/>
  <c r="K113" i="13"/>
  <c r="J113" i="13"/>
  <c r="I113" i="13"/>
  <c r="H113" i="13"/>
  <c r="G113" i="13"/>
  <c r="K112" i="13"/>
  <c r="J112" i="13"/>
  <c r="I112" i="13"/>
  <c r="H112" i="13"/>
  <c r="G112" i="13"/>
  <c r="K111" i="13"/>
  <c r="J111" i="13"/>
  <c r="I111" i="13"/>
  <c r="H111" i="13"/>
  <c r="G111" i="13"/>
  <c r="K110" i="13"/>
  <c r="J110" i="13"/>
  <c r="I110" i="13"/>
  <c r="H110" i="13"/>
  <c r="G110" i="13"/>
  <c r="K109" i="13"/>
  <c r="J109" i="13"/>
  <c r="I109" i="13"/>
  <c r="H109" i="13"/>
  <c r="G109" i="13"/>
  <c r="K108" i="13"/>
  <c r="J108" i="13"/>
  <c r="I108" i="13"/>
  <c r="H108" i="13"/>
  <c r="G108" i="13"/>
  <c r="K107" i="13"/>
  <c r="J107" i="13"/>
  <c r="I107" i="13"/>
  <c r="H107" i="13"/>
  <c r="G107" i="13"/>
  <c r="K106" i="13"/>
  <c r="J106" i="13"/>
  <c r="I106" i="13"/>
  <c r="H106" i="13"/>
  <c r="G106" i="13"/>
  <c r="K105" i="13"/>
  <c r="J105" i="13"/>
  <c r="I105" i="13"/>
  <c r="H105" i="13"/>
  <c r="G105" i="13"/>
  <c r="K104" i="13"/>
  <c r="J104" i="13"/>
  <c r="I104" i="13"/>
  <c r="H104" i="13"/>
  <c r="G104" i="13"/>
  <c r="K103" i="13"/>
  <c r="J103" i="13"/>
  <c r="I103" i="13"/>
  <c r="H103" i="13"/>
  <c r="G103" i="13"/>
  <c r="K102" i="13"/>
  <c r="J102" i="13"/>
  <c r="I102" i="13"/>
  <c r="H102" i="13"/>
  <c r="G102" i="13"/>
  <c r="K101" i="13"/>
  <c r="J101" i="13"/>
  <c r="I101" i="13"/>
  <c r="H101" i="13"/>
  <c r="G101" i="13"/>
  <c r="K100" i="13"/>
  <c r="J100" i="13"/>
  <c r="I100" i="13"/>
  <c r="H100" i="13"/>
  <c r="G100" i="13"/>
  <c r="K99" i="13"/>
  <c r="J99" i="13"/>
  <c r="I99" i="13"/>
  <c r="H99" i="13"/>
  <c r="G99" i="13"/>
  <c r="K98" i="13"/>
  <c r="J98" i="13"/>
  <c r="I98" i="13"/>
  <c r="H98" i="13"/>
  <c r="G98" i="13"/>
  <c r="K97" i="13"/>
  <c r="J97" i="13"/>
  <c r="I97" i="13"/>
  <c r="H97" i="13"/>
  <c r="G97" i="13"/>
  <c r="K96" i="13"/>
  <c r="J96" i="13"/>
  <c r="I96" i="13"/>
  <c r="H96" i="13"/>
  <c r="G96" i="13"/>
  <c r="K95" i="13"/>
  <c r="J95" i="13"/>
  <c r="I95" i="13"/>
  <c r="H95" i="13"/>
  <c r="G95" i="13"/>
  <c r="K94" i="13"/>
  <c r="J94" i="13"/>
  <c r="I94" i="13"/>
  <c r="H94" i="13"/>
  <c r="G94" i="13"/>
  <c r="K93" i="13"/>
  <c r="J93" i="13"/>
  <c r="I93" i="13"/>
  <c r="H93" i="13"/>
  <c r="G93" i="13"/>
  <c r="K92" i="13"/>
  <c r="J92" i="13"/>
  <c r="I92" i="13"/>
  <c r="H92" i="13"/>
  <c r="G92" i="13"/>
  <c r="K91" i="13"/>
  <c r="J91" i="13"/>
  <c r="I91" i="13"/>
  <c r="H91" i="13"/>
  <c r="G91" i="13"/>
  <c r="K90" i="13"/>
  <c r="J90" i="13"/>
  <c r="I90" i="13"/>
  <c r="H90" i="13"/>
  <c r="G90" i="13"/>
  <c r="K89" i="13"/>
  <c r="J89" i="13"/>
  <c r="I89" i="13"/>
  <c r="H89" i="13"/>
  <c r="G89" i="13"/>
  <c r="K88" i="13"/>
  <c r="J88" i="13"/>
  <c r="I88" i="13"/>
  <c r="H88" i="13"/>
  <c r="G88" i="13"/>
  <c r="K87" i="13"/>
  <c r="J87" i="13"/>
  <c r="I87" i="13"/>
  <c r="H87" i="13"/>
  <c r="G87" i="13"/>
  <c r="K86" i="13"/>
  <c r="J86" i="13"/>
  <c r="I86" i="13"/>
  <c r="H86" i="13"/>
  <c r="G86" i="13"/>
  <c r="K85" i="13"/>
  <c r="J85" i="13"/>
  <c r="I85" i="13"/>
  <c r="H85" i="13"/>
  <c r="G85" i="13"/>
  <c r="K84" i="13"/>
  <c r="J84" i="13"/>
  <c r="I84" i="13"/>
  <c r="H84" i="13"/>
  <c r="G84" i="13"/>
  <c r="K83" i="13"/>
  <c r="J83" i="13"/>
  <c r="I83" i="13"/>
  <c r="H83" i="13"/>
  <c r="G83" i="13"/>
  <c r="K82" i="13"/>
  <c r="J82" i="13"/>
  <c r="I82" i="13"/>
  <c r="H82" i="13"/>
  <c r="G82" i="13"/>
  <c r="K81" i="13"/>
  <c r="J81" i="13"/>
  <c r="I81" i="13"/>
  <c r="H81" i="13"/>
  <c r="G81" i="13"/>
  <c r="K80" i="13"/>
  <c r="J80" i="13"/>
  <c r="I80" i="13"/>
  <c r="H80" i="13"/>
  <c r="G80" i="13"/>
  <c r="K79" i="13"/>
  <c r="J79" i="13"/>
  <c r="I79" i="13"/>
  <c r="H79" i="13"/>
  <c r="G79" i="13"/>
  <c r="K78" i="13"/>
  <c r="J78" i="13"/>
  <c r="I78" i="13"/>
  <c r="H78" i="13"/>
  <c r="G78" i="13"/>
  <c r="K75" i="13"/>
  <c r="J75" i="13"/>
  <c r="I75" i="13"/>
  <c r="H75" i="13"/>
  <c r="G75" i="13"/>
  <c r="K74" i="13"/>
  <c r="J74" i="13"/>
  <c r="I74" i="13"/>
  <c r="H74" i="13"/>
  <c r="G74" i="13"/>
  <c r="K73" i="13"/>
  <c r="J73" i="13"/>
  <c r="I73" i="13"/>
  <c r="H73" i="13"/>
  <c r="G73" i="13"/>
  <c r="K72" i="13"/>
  <c r="J72" i="13"/>
  <c r="I72" i="13"/>
  <c r="H72" i="13"/>
  <c r="G72" i="13"/>
  <c r="K71" i="13"/>
  <c r="J71" i="13"/>
  <c r="I71" i="13"/>
  <c r="H71" i="13"/>
  <c r="G71" i="13"/>
  <c r="K70" i="13"/>
  <c r="J70" i="13"/>
  <c r="I70" i="13"/>
  <c r="H70" i="13"/>
  <c r="G70" i="13"/>
  <c r="K69" i="13"/>
  <c r="J69" i="13"/>
  <c r="I69" i="13"/>
  <c r="H69" i="13"/>
  <c r="G69" i="13"/>
  <c r="K68" i="13"/>
  <c r="J68" i="13"/>
  <c r="I68" i="13"/>
  <c r="H68" i="13"/>
  <c r="G68" i="13"/>
  <c r="K67" i="13"/>
  <c r="J67" i="13"/>
  <c r="I67" i="13"/>
  <c r="H67" i="13"/>
  <c r="G67" i="13"/>
  <c r="K66" i="13"/>
  <c r="J66" i="13"/>
  <c r="I66" i="13"/>
  <c r="H66" i="13"/>
  <c r="G66" i="13"/>
  <c r="K65" i="13"/>
  <c r="J65" i="13"/>
  <c r="I65" i="13"/>
  <c r="H65" i="13"/>
  <c r="G65" i="13"/>
  <c r="K64" i="13"/>
  <c r="J64" i="13"/>
  <c r="I64" i="13"/>
  <c r="H64" i="13"/>
  <c r="G64" i="13"/>
  <c r="K63" i="13"/>
  <c r="J63" i="13"/>
  <c r="I63" i="13"/>
  <c r="H63" i="13"/>
  <c r="G63" i="13"/>
  <c r="K62" i="13"/>
  <c r="J62" i="13"/>
  <c r="I62" i="13"/>
  <c r="H62" i="13"/>
  <c r="G62" i="13"/>
  <c r="K61" i="13"/>
  <c r="J61" i="13"/>
  <c r="I61" i="13"/>
  <c r="H61" i="13"/>
  <c r="G61" i="13"/>
  <c r="K60" i="13"/>
  <c r="J60" i="13"/>
  <c r="I60" i="13"/>
  <c r="H60" i="13"/>
  <c r="G60" i="13"/>
  <c r="K59" i="13"/>
  <c r="J59" i="13"/>
  <c r="I59" i="13"/>
  <c r="H59" i="13"/>
  <c r="G59" i="13"/>
  <c r="K58" i="13"/>
  <c r="J58" i="13"/>
  <c r="I58" i="13"/>
  <c r="H58" i="13"/>
  <c r="G58" i="13"/>
  <c r="K57" i="13"/>
  <c r="J57" i="13"/>
  <c r="I57" i="13"/>
  <c r="H57" i="13"/>
  <c r="G57" i="13"/>
  <c r="K56" i="13"/>
  <c r="J56" i="13"/>
  <c r="I56" i="13"/>
  <c r="H56" i="13"/>
  <c r="G56" i="13"/>
  <c r="K55" i="13"/>
  <c r="J55" i="13"/>
  <c r="I55" i="13"/>
  <c r="H55" i="13"/>
  <c r="G55" i="13"/>
  <c r="K54" i="13"/>
  <c r="J54" i="13"/>
  <c r="I54" i="13"/>
  <c r="H54" i="13"/>
  <c r="G54" i="13"/>
  <c r="K53" i="13"/>
  <c r="J53" i="13"/>
  <c r="I53" i="13"/>
  <c r="H53" i="13"/>
  <c r="G53" i="13"/>
  <c r="K52" i="13"/>
  <c r="J52" i="13"/>
  <c r="I52" i="13"/>
  <c r="H52" i="13"/>
  <c r="G52" i="13"/>
  <c r="K51" i="13"/>
  <c r="J51" i="13"/>
  <c r="I51" i="13"/>
  <c r="H51" i="13"/>
  <c r="G51" i="13"/>
  <c r="K50" i="13"/>
  <c r="J50" i="13"/>
  <c r="I50" i="13"/>
  <c r="H50" i="13"/>
  <c r="G50" i="13"/>
  <c r="K49" i="13"/>
  <c r="J49" i="13"/>
  <c r="I49" i="13"/>
  <c r="H49" i="13"/>
  <c r="G49" i="13"/>
  <c r="K48" i="13"/>
  <c r="J48" i="13"/>
  <c r="I48" i="13"/>
  <c r="H48" i="13"/>
  <c r="G48" i="13"/>
  <c r="K47" i="13"/>
  <c r="J47" i="13"/>
  <c r="I47" i="13"/>
  <c r="H47" i="13"/>
  <c r="G47" i="13"/>
  <c r="K46" i="13"/>
  <c r="J46" i="13"/>
  <c r="I46" i="13"/>
  <c r="H46" i="13"/>
  <c r="G46" i="13"/>
  <c r="K45" i="13"/>
  <c r="J45" i="13"/>
  <c r="I45" i="13"/>
  <c r="H45" i="13"/>
  <c r="G45" i="13"/>
  <c r="K44" i="13"/>
  <c r="J44" i="13"/>
  <c r="I44" i="13"/>
  <c r="H44" i="13"/>
  <c r="G44" i="13"/>
  <c r="K43" i="13"/>
  <c r="J43" i="13"/>
  <c r="I43" i="13"/>
  <c r="H43" i="13"/>
  <c r="G43" i="13"/>
  <c r="K42" i="13"/>
  <c r="J42" i="13"/>
  <c r="I42" i="13"/>
  <c r="H42" i="13"/>
  <c r="G42" i="13"/>
  <c r="K41" i="13"/>
  <c r="J41" i="13"/>
  <c r="I41" i="13"/>
  <c r="H41" i="13"/>
  <c r="G41" i="13"/>
  <c r="K40" i="13"/>
  <c r="J40" i="13"/>
  <c r="I40" i="13"/>
  <c r="H40" i="13"/>
  <c r="G40" i="13"/>
  <c r="K39" i="13"/>
  <c r="J39" i="13"/>
  <c r="I39" i="13"/>
  <c r="H39" i="13"/>
  <c r="G39" i="13"/>
  <c r="K38" i="13"/>
  <c r="J38" i="13"/>
  <c r="I38" i="13"/>
  <c r="H38" i="13"/>
  <c r="G38" i="13"/>
  <c r="K37" i="13"/>
  <c r="J37" i="13"/>
  <c r="I37" i="13"/>
  <c r="H37" i="13"/>
  <c r="G37" i="13"/>
  <c r="K36" i="13"/>
  <c r="J36" i="13"/>
  <c r="I36" i="13"/>
  <c r="H36" i="13"/>
  <c r="G36" i="13"/>
  <c r="K35" i="13"/>
  <c r="J35" i="13"/>
  <c r="I35" i="13"/>
  <c r="H35" i="13"/>
  <c r="G35" i="13"/>
  <c r="K34" i="13"/>
  <c r="J34" i="13"/>
  <c r="I34" i="13"/>
  <c r="H34" i="13"/>
  <c r="G34" i="13"/>
  <c r="K33" i="13"/>
  <c r="J33" i="13"/>
  <c r="I33" i="13"/>
  <c r="H33" i="13"/>
  <c r="G33" i="13"/>
  <c r="K32" i="13"/>
  <c r="J32" i="13"/>
  <c r="I32" i="13"/>
  <c r="H32" i="13"/>
  <c r="G32" i="13"/>
  <c r="K31" i="13"/>
  <c r="J31" i="13"/>
  <c r="I31" i="13"/>
  <c r="H31" i="13"/>
  <c r="G31" i="13"/>
  <c r="K30" i="13"/>
  <c r="J30" i="13"/>
  <c r="I30" i="13"/>
  <c r="H30" i="13"/>
  <c r="G30" i="13"/>
  <c r="K29" i="13"/>
  <c r="J29" i="13"/>
  <c r="I29" i="13"/>
  <c r="H29" i="13"/>
  <c r="G29" i="13"/>
  <c r="K28" i="13"/>
  <c r="J28" i="13"/>
  <c r="I28" i="13"/>
  <c r="H28" i="13"/>
  <c r="G28" i="13"/>
  <c r="K27" i="13"/>
  <c r="J27" i="13"/>
  <c r="I27" i="13"/>
  <c r="H27" i="13"/>
  <c r="G27" i="13"/>
  <c r="K26" i="13"/>
  <c r="J26" i="13"/>
  <c r="I26" i="13"/>
  <c r="H26" i="13"/>
  <c r="G26" i="13"/>
  <c r="K25" i="13"/>
  <c r="J25" i="13"/>
  <c r="I25" i="13"/>
  <c r="H25" i="13"/>
  <c r="G25" i="13"/>
  <c r="K24" i="13"/>
  <c r="J24" i="13"/>
  <c r="I24" i="13"/>
  <c r="H24" i="13"/>
  <c r="G24" i="13"/>
  <c r="K23" i="13"/>
  <c r="J23" i="13"/>
  <c r="I23" i="13"/>
  <c r="H23" i="13"/>
  <c r="G23" i="13"/>
  <c r="K22" i="13"/>
  <c r="J22" i="13"/>
  <c r="I22" i="13"/>
  <c r="H22" i="13"/>
  <c r="G22" i="13"/>
  <c r="K21" i="13"/>
  <c r="J21" i="13"/>
  <c r="I21" i="13"/>
  <c r="H21" i="13"/>
  <c r="G21" i="13"/>
  <c r="K20" i="13"/>
  <c r="J20" i="13"/>
  <c r="I20" i="13"/>
  <c r="H20" i="13"/>
  <c r="G20" i="13"/>
  <c r="K19" i="13"/>
  <c r="J19" i="13"/>
  <c r="I19" i="13"/>
  <c r="H19" i="13"/>
  <c r="G19" i="13"/>
  <c r="K18" i="13"/>
  <c r="J18" i="13"/>
  <c r="I18" i="13"/>
  <c r="H18" i="13"/>
  <c r="G18" i="13"/>
  <c r="K17" i="13"/>
  <c r="J17" i="13"/>
  <c r="I17" i="13"/>
  <c r="H17" i="13"/>
  <c r="G17" i="13"/>
  <c r="K16" i="13"/>
  <c r="J16" i="13"/>
  <c r="I16" i="13"/>
  <c r="H16" i="13"/>
  <c r="G16" i="13"/>
  <c r="K15" i="13"/>
  <c r="J15" i="13"/>
  <c r="I15" i="13"/>
  <c r="H15" i="13"/>
  <c r="G15" i="13"/>
  <c r="K14" i="13"/>
  <c r="J14" i="13"/>
  <c r="I14" i="13"/>
  <c r="H14" i="13"/>
  <c r="G14" i="13"/>
  <c r="K960" i="12"/>
  <c r="J960" i="12"/>
  <c r="I960" i="12"/>
  <c r="H960" i="12"/>
  <c r="G960" i="12"/>
  <c r="K959" i="12"/>
  <c r="J959" i="12"/>
  <c r="I959" i="12"/>
  <c r="H959" i="12"/>
  <c r="G959" i="12"/>
  <c r="K958" i="12"/>
  <c r="J958" i="12"/>
  <c r="I958" i="12"/>
  <c r="H958" i="12"/>
  <c r="G958" i="12"/>
  <c r="K957" i="12"/>
  <c r="J957" i="12"/>
  <c r="I957" i="12"/>
  <c r="H957" i="12"/>
  <c r="G957" i="12"/>
  <c r="K956" i="12"/>
  <c r="J956" i="12"/>
  <c r="I956" i="12"/>
  <c r="H956" i="12"/>
  <c r="G956" i="12"/>
  <c r="K955" i="12"/>
  <c r="J955" i="12"/>
  <c r="I955" i="12"/>
  <c r="H955" i="12"/>
  <c r="G955" i="12"/>
  <c r="K954" i="12"/>
  <c r="J954" i="12"/>
  <c r="I954" i="12"/>
  <c r="H954" i="12"/>
  <c r="G954" i="12"/>
  <c r="K953" i="12"/>
  <c r="J953" i="12"/>
  <c r="I953" i="12"/>
  <c r="H953" i="12"/>
  <c r="G953" i="12"/>
  <c r="K952" i="12"/>
  <c r="J952" i="12"/>
  <c r="I952" i="12"/>
  <c r="H952" i="12"/>
  <c r="G952" i="12"/>
  <c r="K951" i="12"/>
  <c r="J951" i="12"/>
  <c r="I951" i="12"/>
  <c r="H951" i="12"/>
  <c r="G951" i="12"/>
  <c r="K949" i="12"/>
  <c r="J949" i="12"/>
  <c r="I949" i="12"/>
  <c r="H949" i="12"/>
  <c r="G949" i="12"/>
  <c r="K948" i="12"/>
  <c r="J948" i="12"/>
  <c r="I948" i="12"/>
  <c r="H948" i="12"/>
  <c r="G948" i="12"/>
  <c r="K947" i="12"/>
  <c r="J947" i="12"/>
  <c r="I947" i="12"/>
  <c r="H947" i="12"/>
  <c r="G947" i="12"/>
  <c r="K946" i="12"/>
  <c r="J946" i="12"/>
  <c r="I946" i="12"/>
  <c r="H946" i="12"/>
  <c r="G946" i="12"/>
  <c r="K945" i="12"/>
  <c r="J945" i="12"/>
  <c r="I945" i="12"/>
  <c r="H945" i="12"/>
  <c r="G945" i="12"/>
  <c r="K944" i="12"/>
  <c r="J944" i="12"/>
  <c r="I944" i="12"/>
  <c r="H944" i="12"/>
  <c r="G944" i="12"/>
  <c r="K943" i="12"/>
  <c r="J943" i="12"/>
  <c r="I943" i="12"/>
  <c r="H943" i="12"/>
  <c r="G943" i="12"/>
  <c r="K942" i="12"/>
  <c r="J942" i="12"/>
  <c r="I942" i="12"/>
  <c r="H942" i="12"/>
  <c r="G942" i="12"/>
  <c r="K941" i="12"/>
  <c r="J941" i="12"/>
  <c r="I941" i="12"/>
  <c r="H941" i="12"/>
  <c r="G941" i="12"/>
  <c r="K940" i="12"/>
  <c r="J940" i="12"/>
  <c r="I940" i="12"/>
  <c r="H940" i="12"/>
  <c r="G940" i="12"/>
  <c r="K939" i="12"/>
  <c r="J939" i="12"/>
  <c r="I939" i="12"/>
  <c r="H939" i="12"/>
  <c r="G939" i="12"/>
  <c r="K938" i="12"/>
  <c r="J938" i="12"/>
  <c r="I938" i="12"/>
  <c r="H938" i="12"/>
  <c r="G938" i="12"/>
  <c r="K936" i="12"/>
  <c r="J936" i="12"/>
  <c r="I936" i="12"/>
  <c r="H936" i="12"/>
  <c r="G936" i="12"/>
  <c r="K935" i="12"/>
  <c r="J935" i="12"/>
  <c r="I935" i="12"/>
  <c r="H935" i="12"/>
  <c r="G935" i="12"/>
  <c r="K934" i="12"/>
  <c r="J934" i="12"/>
  <c r="I934" i="12"/>
  <c r="H934" i="12"/>
  <c r="G934" i="12"/>
  <c r="K933" i="12"/>
  <c r="J933" i="12"/>
  <c r="I933" i="12"/>
  <c r="H933" i="12"/>
  <c r="G933" i="12"/>
  <c r="K932" i="12"/>
  <c r="J932" i="12"/>
  <c r="I932" i="12"/>
  <c r="H932" i="12"/>
  <c r="G932" i="12"/>
  <c r="K931" i="12"/>
  <c r="J931" i="12"/>
  <c r="I931" i="12"/>
  <c r="H931" i="12"/>
  <c r="G931" i="12"/>
  <c r="K930" i="12"/>
  <c r="J930" i="12"/>
  <c r="I930" i="12"/>
  <c r="H930" i="12"/>
  <c r="G930" i="12"/>
  <c r="K929" i="12"/>
  <c r="J929" i="12"/>
  <c r="I929" i="12"/>
  <c r="H929" i="12"/>
  <c r="G929" i="12"/>
  <c r="K928" i="12"/>
  <c r="J928" i="12"/>
  <c r="I928" i="12"/>
  <c r="H928" i="12"/>
  <c r="G928" i="12"/>
  <c r="K927" i="12"/>
  <c r="J927" i="12"/>
  <c r="I927" i="12"/>
  <c r="H927" i="12"/>
  <c r="G927" i="12"/>
  <c r="K926" i="12"/>
  <c r="J926" i="12"/>
  <c r="I926" i="12"/>
  <c r="H926" i="12"/>
  <c r="G926" i="12"/>
  <c r="K925" i="12"/>
  <c r="J925" i="12"/>
  <c r="I925" i="12"/>
  <c r="H925" i="12"/>
  <c r="G925" i="12"/>
  <c r="K924" i="12"/>
  <c r="J924" i="12"/>
  <c r="I924" i="12"/>
  <c r="H924" i="12"/>
  <c r="G924" i="12"/>
  <c r="K922" i="12"/>
  <c r="J922" i="12"/>
  <c r="I922" i="12"/>
  <c r="H922" i="12"/>
  <c r="G922" i="12"/>
  <c r="K921" i="12"/>
  <c r="J921" i="12"/>
  <c r="I921" i="12"/>
  <c r="H921" i="12"/>
  <c r="G921" i="12"/>
  <c r="K920" i="12"/>
  <c r="J920" i="12"/>
  <c r="I920" i="12"/>
  <c r="H920" i="12"/>
  <c r="G920" i="12"/>
  <c r="K919" i="12"/>
  <c r="J919" i="12"/>
  <c r="I919" i="12"/>
  <c r="H919" i="12"/>
  <c r="G919" i="12"/>
  <c r="K918" i="12"/>
  <c r="J918" i="12"/>
  <c r="I918" i="12"/>
  <c r="H918" i="12"/>
  <c r="G918" i="12"/>
  <c r="K917" i="12"/>
  <c r="J917" i="12"/>
  <c r="I917" i="12"/>
  <c r="H917" i="12"/>
  <c r="G917" i="12"/>
  <c r="K916" i="12"/>
  <c r="J916" i="12"/>
  <c r="I916" i="12"/>
  <c r="H916" i="12"/>
  <c r="G916" i="12"/>
  <c r="K915" i="12"/>
  <c r="J915" i="12"/>
  <c r="I915" i="12"/>
  <c r="H915" i="12"/>
  <c r="G915" i="12"/>
  <c r="K914" i="12"/>
  <c r="J914" i="12"/>
  <c r="I914" i="12"/>
  <c r="H914" i="12"/>
  <c r="G914" i="12"/>
  <c r="K913" i="12"/>
  <c r="J913" i="12"/>
  <c r="I913" i="12"/>
  <c r="H913" i="12"/>
  <c r="G913" i="12"/>
  <c r="K912" i="12"/>
  <c r="J912" i="12"/>
  <c r="I912" i="12"/>
  <c r="H912" i="12"/>
  <c r="G912" i="12"/>
  <c r="K910" i="12"/>
  <c r="J910" i="12"/>
  <c r="I910" i="12"/>
  <c r="H910" i="12"/>
  <c r="G910" i="12"/>
  <c r="K909" i="12"/>
  <c r="J909" i="12"/>
  <c r="I909" i="12"/>
  <c r="H909" i="12"/>
  <c r="G909" i="12"/>
  <c r="K908" i="12"/>
  <c r="J908" i="12"/>
  <c r="I908" i="12"/>
  <c r="H908" i="12"/>
  <c r="G908" i="12"/>
  <c r="K907" i="12"/>
  <c r="J907" i="12"/>
  <c r="I907" i="12"/>
  <c r="H907" i="12"/>
  <c r="G907" i="12"/>
  <c r="K906" i="12"/>
  <c r="J906" i="12"/>
  <c r="I906" i="12"/>
  <c r="H906" i="12"/>
  <c r="G906" i="12"/>
  <c r="K905" i="12"/>
  <c r="J905" i="12"/>
  <c r="I905" i="12"/>
  <c r="H905" i="12"/>
  <c r="G905" i="12"/>
  <c r="K904" i="12"/>
  <c r="J904" i="12"/>
  <c r="I904" i="12"/>
  <c r="H904" i="12"/>
  <c r="G904" i="12"/>
  <c r="K903" i="12"/>
  <c r="J903" i="12"/>
  <c r="I903" i="12"/>
  <c r="H903" i="12"/>
  <c r="G903" i="12"/>
  <c r="K902" i="12"/>
  <c r="J902" i="12"/>
  <c r="I902" i="12"/>
  <c r="H902" i="12"/>
  <c r="G902" i="12"/>
  <c r="K901" i="12"/>
  <c r="J901" i="12"/>
  <c r="I901" i="12"/>
  <c r="H901" i="12"/>
  <c r="G901" i="12"/>
  <c r="K900" i="12"/>
  <c r="J900" i="12"/>
  <c r="I900" i="12"/>
  <c r="H900" i="12"/>
  <c r="G900" i="12"/>
  <c r="K898" i="12"/>
  <c r="J898" i="12"/>
  <c r="I898" i="12"/>
  <c r="H898" i="12"/>
  <c r="G898" i="12"/>
  <c r="K897" i="12"/>
  <c r="J897" i="12"/>
  <c r="I897" i="12"/>
  <c r="H897" i="12"/>
  <c r="G897" i="12"/>
  <c r="K896" i="12"/>
  <c r="J896" i="12"/>
  <c r="I896" i="12"/>
  <c r="H896" i="12"/>
  <c r="G896" i="12"/>
  <c r="K895" i="12"/>
  <c r="J895" i="12"/>
  <c r="I895" i="12"/>
  <c r="H895" i="12"/>
  <c r="G895" i="12"/>
  <c r="K894" i="12"/>
  <c r="J894" i="12"/>
  <c r="I894" i="12"/>
  <c r="H894" i="12"/>
  <c r="G894" i="12"/>
  <c r="K893" i="12"/>
  <c r="J893" i="12"/>
  <c r="I893" i="12"/>
  <c r="H893" i="12"/>
  <c r="G893" i="12"/>
  <c r="K892" i="12"/>
  <c r="J892" i="12"/>
  <c r="I892" i="12"/>
  <c r="H892" i="12"/>
  <c r="G892" i="12"/>
  <c r="K891" i="12"/>
  <c r="J891" i="12"/>
  <c r="I891" i="12"/>
  <c r="H891" i="12"/>
  <c r="G891" i="12"/>
  <c r="K890" i="12"/>
  <c r="J890" i="12"/>
  <c r="I890" i="12"/>
  <c r="H890" i="12"/>
  <c r="G890" i="12"/>
  <c r="K889" i="12"/>
  <c r="J889" i="12"/>
  <c r="I889" i="12"/>
  <c r="H889" i="12"/>
  <c r="G889" i="12"/>
  <c r="K888" i="12"/>
  <c r="J888" i="12"/>
  <c r="I888" i="12"/>
  <c r="H888" i="12"/>
  <c r="G888" i="12"/>
  <c r="K886" i="12"/>
  <c r="J886" i="12"/>
  <c r="I886" i="12"/>
  <c r="H886" i="12"/>
  <c r="G886" i="12"/>
  <c r="K885" i="12"/>
  <c r="J885" i="12"/>
  <c r="I885" i="12"/>
  <c r="H885" i="12"/>
  <c r="G885" i="12"/>
  <c r="K884" i="12"/>
  <c r="J884" i="12"/>
  <c r="I884" i="12"/>
  <c r="H884" i="12"/>
  <c r="G884" i="12"/>
  <c r="K883" i="12"/>
  <c r="J883" i="12"/>
  <c r="I883" i="12"/>
  <c r="H883" i="12"/>
  <c r="G883" i="12"/>
  <c r="K882" i="12"/>
  <c r="J882" i="12"/>
  <c r="I882" i="12"/>
  <c r="H882" i="12"/>
  <c r="G882" i="12"/>
  <c r="K881" i="12"/>
  <c r="J881" i="12"/>
  <c r="I881" i="12"/>
  <c r="H881" i="12"/>
  <c r="G881" i="12"/>
  <c r="K879" i="12"/>
  <c r="J879" i="12"/>
  <c r="I879" i="12"/>
  <c r="H879" i="12"/>
  <c r="G879" i="12"/>
  <c r="K878" i="12"/>
  <c r="J878" i="12"/>
  <c r="I878" i="12"/>
  <c r="H878" i="12"/>
  <c r="G878" i="12"/>
  <c r="K877" i="12"/>
  <c r="J877" i="12"/>
  <c r="I877" i="12"/>
  <c r="H877" i="12"/>
  <c r="G877" i="12"/>
  <c r="K876" i="12"/>
  <c r="J876" i="12"/>
  <c r="I876" i="12"/>
  <c r="H876" i="12"/>
  <c r="G876" i="12"/>
  <c r="K875" i="12"/>
  <c r="J875" i="12"/>
  <c r="I875" i="12"/>
  <c r="H875" i="12"/>
  <c r="G875" i="12"/>
  <c r="K874" i="12"/>
  <c r="J874" i="12"/>
  <c r="I874" i="12"/>
  <c r="H874" i="12"/>
  <c r="G874" i="12"/>
  <c r="K873" i="12"/>
  <c r="J873" i="12"/>
  <c r="I873" i="12"/>
  <c r="H873" i="12"/>
  <c r="G873" i="12"/>
  <c r="K872" i="12"/>
  <c r="J872" i="12"/>
  <c r="I872" i="12"/>
  <c r="H872" i="12"/>
  <c r="G872" i="12"/>
  <c r="K871" i="12"/>
  <c r="J871" i="12"/>
  <c r="I871" i="12"/>
  <c r="H871" i="12"/>
  <c r="G871" i="12"/>
  <c r="K870" i="12"/>
  <c r="J870" i="12"/>
  <c r="I870" i="12"/>
  <c r="H870" i="12"/>
  <c r="G870" i="12"/>
  <c r="K869" i="12"/>
  <c r="J869" i="12"/>
  <c r="I869" i="12"/>
  <c r="H869" i="12"/>
  <c r="G869" i="12"/>
  <c r="K868" i="12"/>
  <c r="J868" i="12"/>
  <c r="I868" i="12"/>
  <c r="H868" i="12"/>
  <c r="G868" i="12"/>
  <c r="K867" i="12"/>
  <c r="J867" i="12"/>
  <c r="I867" i="12"/>
  <c r="H867" i="12"/>
  <c r="G867" i="12"/>
  <c r="K866" i="12"/>
  <c r="J866" i="12"/>
  <c r="I866" i="12"/>
  <c r="H866" i="12"/>
  <c r="G866" i="12"/>
  <c r="K865" i="12"/>
  <c r="J865" i="12"/>
  <c r="I865" i="12"/>
  <c r="H865" i="12"/>
  <c r="G865" i="12"/>
  <c r="K864" i="12"/>
  <c r="J864" i="12"/>
  <c r="I864" i="12"/>
  <c r="H864" i="12"/>
  <c r="G864" i="12"/>
  <c r="K862" i="12"/>
  <c r="J862" i="12"/>
  <c r="I862" i="12"/>
  <c r="H862" i="12"/>
  <c r="G862" i="12"/>
  <c r="K861" i="12"/>
  <c r="J861" i="12"/>
  <c r="I861" i="12"/>
  <c r="H861" i="12"/>
  <c r="G861" i="12"/>
  <c r="K860" i="12"/>
  <c r="J860" i="12"/>
  <c r="I860" i="12"/>
  <c r="H860" i="12"/>
  <c r="G860" i="12"/>
  <c r="K859" i="12"/>
  <c r="J859" i="12"/>
  <c r="I859" i="12"/>
  <c r="H859" i="12"/>
  <c r="G859" i="12"/>
  <c r="K858" i="12"/>
  <c r="J858" i="12"/>
  <c r="I858" i="12"/>
  <c r="H858" i="12"/>
  <c r="G858" i="12"/>
  <c r="K857" i="12"/>
  <c r="J857" i="12"/>
  <c r="I857" i="12"/>
  <c r="H857" i="12"/>
  <c r="G857" i="12"/>
  <c r="K856" i="12"/>
  <c r="J856" i="12"/>
  <c r="I856" i="12"/>
  <c r="H856" i="12"/>
  <c r="G856" i="12"/>
  <c r="K855" i="12"/>
  <c r="J855" i="12"/>
  <c r="I855" i="12"/>
  <c r="H855" i="12"/>
  <c r="G855" i="12"/>
  <c r="K854" i="12"/>
  <c r="J854" i="12"/>
  <c r="I854" i="12"/>
  <c r="H854" i="12"/>
  <c r="G854" i="12"/>
  <c r="K853" i="12"/>
  <c r="J853" i="12"/>
  <c r="I853" i="12"/>
  <c r="H853" i="12"/>
  <c r="G853" i="12"/>
  <c r="K852" i="12"/>
  <c r="J852" i="12"/>
  <c r="I852" i="12"/>
  <c r="H852" i="12"/>
  <c r="G852" i="12"/>
  <c r="K851" i="12"/>
  <c r="J851" i="12"/>
  <c r="I851" i="12"/>
  <c r="H851" i="12"/>
  <c r="G851" i="12"/>
  <c r="K850" i="12"/>
  <c r="J850" i="12"/>
  <c r="I850" i="12"/>
  <c r="H850" i="12"/>
  <c r="G850" i="12"/>
  <c r="K849" i="12"/>
  <c r="J849" i="12"/>
  <c r="I849" i="12"/>
  <c r="H849" i="12"/>
  <c r="G849" i="12"/>
  <c r="K847" i="12"/>
  <c r="J847" i="12"/>
  <c r="I847" i="12"/>
  <c r="H847" i="12"/>
  <c r="G847" i="12"/>
  <c r="K846" i="12"/>
  <c r="J846" i="12"/>
  <c r="I846" i="12"/>
  <c r="H846" i="12"/>
  <c r="G846" i="12"/>
  <c r="K845" i="12"/>
  <c r="J845" i="12"/>
  <c r="I845" i="12"/>
  <c r="H845" i="12"/>
  <c r="G845" i="12"/>
  <c r="K844" i="12"/>
  <c r="J844" i="12"/>
  <c r="I844" i="12"/>
  <c r="H844" i="12"/>
  <c r="G844" i="12"/>
  <c r="K843" i="12"/>
  <c r="J843" i="12"/>
  <c r="I843" i="12"/>
  <c r="H843" i="12"/>
  <c r="G843" i="12"/>
  <c r="K842" i="12"/>
  <c r="J842" i="12"/>
  <c r="I842" i="12"/>
  <c r="H842" i="12"/>
  <c r="G842" i="12"/>
  <c r="K841" i="12"/>
  <c r="J841" i="12"/>
  <c r="I841" i="12"/>
  <c r="H841" i="12"/>
  <c r="G841" i="12"/>
  <c r="K840" i="12"/>
  <c r="J840" i="12"/>
  <c r="I840" i="12"/>
  <c r="H840" i="12"/>
  <c r="G840" i="12"/>
  <c r="K839" i="12"/>
  <c r="J839" i="12"/>
  <c r="I839" i="12"/>
  <c r="H839" i="12"/>
  <c r="G839" i="12"/>
  <c r="K838" i="12"/>
  <c r="J838" i="12"/>
  <c r="I838" i="12"/>
  <c r="H838" i="12"/>
  <c r="G838" i="12"/>
  <c r="K837" i="12"/>
  <c r="J837" i="12"/>
  <c r="I837" i="12"/>
  <c r="H837" i="12"/>
  <c r="G837" i="12"/>
  <c r="K836" i="12"/>
  <c r="J836" i="12"/>
  <c r="I836" i="12"/>
  <c r="H836" i="12"/>
  <c r="G836" i="12"/>
  <c r="K835" i="12"/>
  <c r="J835" i="12"/>
  <c r="I835" i="12"/>
  <c r="H835" i="12"/>
  <c r="G835" i="12"/>
  <c r="K834" i="12"/>
  <c r="J834" i="12"/>
  <c r="I834" i="12"/>
  <c r="H834" i="12"/>
  <c r="G834" i="12"/>
  <c r="K832" i="12"/>
  <c r="J832" i="12"/>
  <c r="I832" i="12"/>
  <c r="H832" i="12"/>
  <c r="G832" i="12"/>
  <c r="K831" i="12"/>
  <c r="J831" i="12"/>
  <c r="I831" i="12"/>
  <c r="H831" i="12"/>
  <c r="G831" i="12"/>
  <c r="K830" i="12"/>
  <c r="J830" i="12"/>
  <c r="I830" i="12"/>
  <c r="H830" i="12"/>
  <c r="G830" i="12"/>
  <c r="K829" i="12"/>
  <c r="J829" i="12"/>
  <c r="I829" i="12"/>
  <c r="H829" i="12"/>
  <c r="G829" i="12"/>
  <c r="K828" i="12"/>
  <c r="J828" i="12"/>
  <c r="I828" i="12"/>
  <c r="H828" i="12"/>
  <c r="G828" i="12"/>
  <c r="K827" i="12"/>
  <c r="J827" i="12"/>
  <c r="I827" i="12"/>
  <c r="H827" i="12"/>
  <c r="G827" i="12"/>
  <c r="K826" i="12"/>
  <c r="J826" i="12"/>
  <c r="I826" i="12"/>
  <c r="H826" i="12"/>
  <c r="G826" i="12"/>
  <c r="K825" i="12"/>
  <c r="J825" i="12"/>
  <c r="I825" i="12"/>
  <c r="H825" i="12"/>
  <c r="G825" i="12"/>
  <c r="K824" i="12"/>
  <c r="J824" i="12"/>
  <c r="I824" i="12"/>
  <c r="H824" i="12"/>
  <c r="G824" i="12"/>
  <c r="K823" i="12"/>
  <c r="J823" i="12"/>
  <c r="I823" i="12"/>
  <c r="H823" i="12"/>
  <c r="G823" i="12"/>
  <c r="K822" i="12"/>
  <c r="J822" i="12"/>
  <c r="I822" i="12"/>
  <c r="H822" i="12"/>
  <c r="G822" i="12"/>
  <c r="K821" i="12"/>
  <c r="J821" i="12"/>
  <c r="I821" i="12"/>
  <c r="H821" i="12"/>
  <c r="G821" i="12"/>
  <c r="K820" i="12"/>
  <c r="J820" i="12"/>
  <c r="I820" i="12"/>
  <c r="H820" i="12"/>
  <c r="G820" i="12"/>
  <c r="K819" i="12"/>
  <c r="J819" i="12"/>
  <c r="I819" i="12"/>
  <c r="H819" i="12"/>
  <c r="G819" i="12"/>
  <c r="K817" i="12"/>
  <c r="J817" i="12"/>
  <c r="I817" i="12"/>
  <c r="H817" i="12"/>
  <c r="G817" i="12"/>
  <c r="K816" i="12"/>
  <c r="J816" i="12"/>
  <c r="I816" i="12"/>
  <c r="H816" i="12"/>
  <c r="G816" i="12"/>
  <c r="K815" i="12"/>
  <c r="J815" i="12"/>
  <c r="I815" i="12"/>
  <c r="H815" i="12"/>
  <c r="G815" i="12"/>
  <c r="K814" i="12"/>
  <c r="J814" i="12"/>
  <c r="I814" i="12"/>
  <c r="H814" i="12"/>
  <c r="G814" i="12"/>
  <c r="K813" i="12"/>
  <c r="J813" i="12"/>
  <c r="I813" i="12"/>
  <c r="H813" i="12"/>
  <c r="G813" i="12"/>
  <c r="K812" i="12"/>
  <c r="J812" i="12"/>
  <c r="I812" i="12"/>
  <c r="H812" i="12"/>
  <c r="G812" i="12"/>
  <c r="K811" i="12"/>
  <c r="J811" i="12"/>
  <c r="I811" i="12"/>
  <c r="H811" i="12"/>
  <c r="G811" i="12"/>
  <c r="K810" i="12"/>
  <c r="J810" i="12"/>
  <c r="I810" i="12"/>
  <c r="H810" i="12"/>
  <c r="G810" i="12"/>
  <c r="K809" i="12"/>
  <c r="J809" i="12"/>
  <c r="I809" i="12"/>
  <c r="H809" i="12"/>
  <c r="G809" i="12"/>
  <c r="K808" i="12"/>
  <c r="J808" i="12"/>
  <c r="I808" i="12"/>
  <c r="H808" i="12"/>
  <c r="G808" i="12"/>
  <c r="K807" i="12"/>
  <c r="J807" i="12"/>
  <c r="I807" i="12"/>
  <c r="H807" i="12"/>
  <c r="G807" i="12"/>
  <c r="K806" i="12"/>
  <c r="J806" i="12"/>
  <c r="I806" i="12"/>
  <c r="H806" i="12"/>
  <c r="G806" i="12"/>
  <c r="K805" i="12"/>
  <c r="J805" i="12"/>
  <c r="I805" i="12"/>
  <c r="H805" i="12"/>
  <c r="G805" i="12"/>
  <c r="K804" i="12"/>
  <c r="J804" i="12"/>
  <c r="I804" i="12"/>
  <c r="H804" i="12"/>
  <c r="G804" i="12"/>
  <c r="K803" i="12"/>
  <c r="J803" i="12"/>
  <c r="I803" i="12"/>
  <c r="H803" i="12"/>
  <c r="G803" i="12"/>
  <c r="K801" i="12"/>
  <c r="J801" i="12"/>
  <c r="I801" i="12"/>
  <c r="H801" i="12"/>
  <c r="G801" i="12"/>
  <c r="K800" i="12"/>
  <c r="J800" i="12"/>
  <c r="I800" i="12"/>
  <c r="H800" i="12"/>
  <c r="G800" i="12"/>
  <c r="K799" i="12"/>
  <c r="J799" i="12"/>
  <c r="I799" i="12"/>
  <c r="H799" i="12"/>
  <c r="G799" i="12"/>
  <c r="K798" i="12"/>
  <c r="J798" i="12"/>
  <c r="I798" i="12"/>
  <c r="H798" i="12"/>
  <c r="G798" i="12"/>
  <c r="K797" i="12"/>
  <c r="J797" i="12"/>
  <c r="I797" i="12"/>
  <c r="H797" i="12"/>
  <c r="G797" i="12"/>
  <c r="K796" i="12"/>
  <c r="J796" i="12"/>
  <c r="I796" i="12"/>
  <c r="H796" i="12"/>
  <c r="G796" i="12"/>
  <c r="K795" i="12"/>
  <c r="J795" i="12"/>
  <c r="I795" i="12"/>
  <c r="H795" i="12"/>
  <c r="G795" i="12"/>
  <c r="K794" i="12"/>
  <c r="J794" i="12"/>
  <c r="I794" i="12"/>
  <c r="H794" i="12"/>
  <c r="G794" i="12"/>
  <c r="K793" i="12"/>
  <c r="J793" i="12"/>
  <c r="I793" i="12"/>
  <c r="H793" i="12"/>
  <c r="G793" i="12"/>
  <c r="K792" i="12"/>
  <c r="J792" i="12"/>
  <c r="I792" i="12"/>
  <c r="H792" i="12"/>
  <c r="G792" i="12"/>
  <c r="K791" i="12"/>
  <c r="J791" i="12"/>
  <c r="I791" i="12"/>
  <c r="H791" i="12"/>
  <c r="G791" i="12"/>
  <c r="K790" i="12"/>
  <c r="J790" i="12"/>
  <c r="I790" i="12"/>
  <c r="H790" i="12"/>
  <c r="G790" i="12"/>
  <c r="K789" i="12"/>
  <c r="J789" i="12"/>
  <c r="I789" i="12"/>
  <c r="H789" i="12"/>
  <c r="G789" i="12"/>
  <c r="K788" i="12"/>
  <c r="J788" i="12"/>
  <c r="I788" i="12"/>
  <c r="H788" i="12"/>
  <c r="G788" i="12"/>
  <c r="K787" i="12"/>
  <c r="J787" i="12"/>
  <c r="I787" i="12"/>
  <c r="H787" i="12"/>
  <c r="G787" i="12"/>
  <c r="K786" i="12"/>
  <c r="J786" i="12"/>
  <c r="I786" i="12"/>
  <c r="H786" i="12"/>
  <c r="G786" i="12"/>
  <c r="K785" i="12"/>
  <c r="J785" i="12"/>
  <c r="I785" i="12"/>
  <c r="H785" i="12"/>
  <c r="G785" i="12"/>
  <c r="K784" i="12"/>
  <c r="J784" i="12"/>
  <c r="I784" i="12"/>
  <c r="H784" i="12"/>
  <c r="G784" i="12"/>
  <c r="K783" i="12"/>
  <c r="J783" i="12"/>
  <c r="I783" i="12"/>
  <c r="H783" i="12"/>
  <c r="G783" i="12"/>
  <c r="K782" i="12"/>
  <c r="J782" i="12"/>
  <c r="I782" i="12"/>
  <c r="H782" i="12"/>
  <c r="G782" i="12"/>
  <c r="K781" i="12"/>
  <c r="J781" i="12"/>
  <c r="I781" i="12"/>
  <c r="H781" i="12"/>
  <c r="G781" i="12"/>
  <c r="K780" i="12"/>
  <c r="J780" i="12"/>
  <c r="I780" i="12"/>
  <c r="H780" i="12"/>
  <c r="G780" i="12"/>
  <c r="K779" i="12"/>
  <c r="J779" i="12"/>
  <c r="I779" i="12"/>
  <c r="H779" i="12"/>
  <c r="G779" i="12"/>
  <c r="K777" i="12"/>
  <c r="J777" i="12"/>
  <c r="I777" i="12"/>
  <c r="H777" i="12"/>
  <c r="G777" i="12"/>
  <c r="K776" i="12"/>
  <c r="J776" i="12"/>
  <c r="I776" i="12"/>
  <c r="H776" i="12"/>
  <c r="G776" i="12"/>
  <c r="K775" i="12"/>
  <c r="J775" i="12"/>
  <c r="I775" i="12"/>
  <c r="H775" i="12"/>
  <c r="G775" i="12"/>
  <c r="K774" i="12"/>
  <c r="J774" i="12"/>
  <c r="I774" i="12"/>
  <c r="H774" i="12"/>
  <c r="G774" i="12"/>
  <c r="K773" i="12"/>
  <c r="J773" i="12"/>
  <c r="I773" i="12"/>
  <c r="H773" i="12"/>
  <c r="G773" i="12"/>
  <c r="K772" i="12"/>
  <c r="J772" i="12"/>
  <c r="I772" i="12"/>
  <c r="H772" i="12"/>
  <c r="G772" i="12"/>
  <c r="K770" i="12"/>
  <c r="J770" i="12"/>
  <c r="I770" i="12"/>
  <c r="H770" i="12"/>
  <c r="G770" i="12"/>
  <c r="K769" i="12"/>
  <c r="J769" i="12"/>
  <c r="I769" i="12"/>
  <c r="H769" i="12"/>
  <c r="G769" i="12"/>
  <c r="K768" i="12"/>
  <c r="J768" i="12"/>
  <c r="I768" i="12"/>
  <c r="H768" i="12"/>
  <c r="G768" i="12"/>
  <c r="K767" i="12"/>
  <c r="J767" i="12"/>
  <c r="I767" i="12"/>
  <c r="H767" i="12"/>
  <c r="G767" i="12"/>
  <c r="K766" i="12"/>
  <c r="J766" i="12"/>
  <c r="I766" i="12"/>
  <c r="H766" i="12"/>
  <c r="G766" i="12"/>
  <c r="K765" i="12"/>
  <c r="J765" i="12"/>
  <c r="I765" i="12"/>
  <c r="H765" i="12"/>
  <c r="G765" i="12"/>
  <c r="K764" i="12"/>
  <c r="J764" i="12"/>
  <c r="I764" i="12"/>
  <c r="H764" i="12"/>
  <c r="G764" i="12"/>
  <c r="K763" i="12"/>
  <c r="J763" i="12"/>
  <c r="I763" i="12"/>
  <c r="H763" i="12"/>
  <c r="G763" i="12"/>
  <c r="K762" i="12"/>
  <c r="J762" i="12"/>
  <c r="I762" i="12"/>
  <c r="H762" i="12"/>
  <c r="G762" i="12"/>
  <c r="K761" i="12"/>
  <c r="J761" i="12"/>
  <c r="I761" i="12"/>
  <c r="H761" i="12"/>
  <c r="G761" i="12"/>
  <c r="K760" i="12"/>
  <c r="J760" i="12"/>
  <c r="I760" i="12"/>
  <c r="H760" i="12"/>
  <c r="G760" i="12"/>
  <c r="K759" i="12"/>
  <c r="J759" i="12"/>
  <c r="I759" i="12"/>
  <c r="H759" i="12"/>
  <c r="G759" i="12"/>
  <c r="K758" i="12"/>
  <c r="J758" i="12"/>
  <c r="I758" i="12"/>
  <c r="H758" i="12"/>
  <c r="G758" i="12"/>
  <c r="K757" i="12"/>
  <c r="J757" i="12"/>
  <c r="I757" i="12"/>
  <c r="H757" i="12"/>
  <c r="G757" i="12"/>
  <c r="K756" i="12"/>
  <c r="J756" i="12"/>
  <c r="I756" i="12"/>
  <c r="H756" i="12"/>
  <c r="G756" i="12"/>
  <c r="K754" i="12"/>
  <c r="J754" i="12"/>
  <c r="I754" i="12"/>
  <c r="H754" i="12"/>
  <c r="G754" i="12"/>
  <c r="K753" i="12"/>
  <c r="J753" i="12"/>
  <c r="I753" i="12"/>
  <c r="H753" i="12"/>
  <c r="G753" i="12"/>
  <c r="K752" i="12"/>
  <c r="J752" i="12"/>
  <c r="I752" i="12"/>
  <c r="H752" i="12"/>
  <c r="G752" i="12"/>
  <c r="K751" i="12"/>
  <c r="J751" i="12"/>
  <c r="I751" i="12"/>
  <c r="H751" i="12"/>
  <c r="G751" i="12"/>
  <c r="K750" i="12"/>
  <c r="J750" i="12"/>
  <c r="I750" i="12"/>
  <c r="H750" i="12"/>
  <c r="G750" i="12"/>
  <c r="K749" i="12"/>
  <c r="J749" i="12"/>
  <c r="I749" i="12"/>
  <c r="H749" i="12"/>
  <c r="G749" i="12"/>
  <c r="K748" i="12"/>
  <c r="J748" i="12"/>
  <c r="I748" i="12"/>
  <c r="H748" i="12"/>
  <c r="G748" i="12"/>
  <c r="K747" i="12"/>
  <c r="J747" i="12"/>
  <c r="I747" i="12"/>
  <c r="H747" i="12"/>
  <c r="G747" i="12"/>
  <c r="K746" i="12"/>
  <c r="J746" i="12"/>
  <c r="I746" i="12"/>
  <c r="H746" i="12"/>
  <c r="G746" i="12"/>
  <c r="K745" i="12"/>
  <c r="J745" i="12"/>
  <c r="I745" i="12"/>
  <c r="H745" i="12"/>
  <c r="G745" i="12"/>
  <c r="K744" i="12"/>
  <c r="J744" i="12"/>
  <c r="I744" i="12"/>
  <c r="H744" i="12"/>
  <c r="G744" i="12"/>
  <c r="K743" i="12"/>
  <c r="J743" i="12"/>
  <c r="I743" i="12"/>
  <c r="H743" i="12"/>
  <c r="G743" i="12"/>
  <c r="K742" i="12"/>
  <c r="J742" i="12"/>
  <c r="I742" i="12"/>
  <c r="H742" i="12"/>
  <c r="G742" i="12"/>
  <c r="K741" i="12"/>
  <c r="J741" i="12"/>
  <c r="I741" i="12"/>
  <c r="H741" i="12"/>
  <c r="G741" i="12"/>
  <c r="K740" i="12"/>
  <c r="J740" i="12"/>
  <c r="I740" i="12"/>
  <c r="H740" i="12"/>
  <c r="G740" i="12"/>
  <c r="K739" i="12"/>
  <c r="J739" i="12"/>
  <c r="I739" i="12"/>
  <c r="H739" i="12"/>
  <c r="G739" i="12"/>
  <c r="K738" i="12"/>
  <c r="J738" i="12"/>
  <c r="I738" i="12"/>
  <c r="H738" i="12"/>
  <c r="G738" i="12"/>
  <c r="K736" i="12"/>
  <c r="J736" i="12"/>
  <c r="I736" i="12"/>
  <c r="H736" i="12"/>
  <c r="G736" i="12"/>
  <c r="K735" i="12"/>
  <c r="J735" i="12"/>
  <c r="I735" i="12"/>
  <c r="H735" i="12"/>
  <c r="G735" i="12"/>
  <c r="K734" i="12"/>
  <c r="J734" i="12"/>
  <c r="I734" i="12"/>
  <c r="H734" i="12"/>
  <c r="G734" i="12"/>
  <c r="K733" i="12"/>
  <c r="J733" i="12"/>
  <c r="I733" i="12"/>
  <c r="H733" i="12"/>
  <c r="G733" i="12"/>
  <c r="K732" i="12"/>
  <c r="J732" i="12"/>
  <c r="I732" i="12"/>
  <c r="H732" i="12"/>
  <c r="G732" i="12"/>
  <c r="K731" i="12"/>
  <c r="J731" i="12"/>
  <c r="I731" i="12"/>
  <c r="H731" i="12"/>
  <c r="G731" i="12"/>
  <c r="K730" i="12"/>
  <c r="J730" i="12"/>
  <c r="I730" i="12"/>
  <c r="H730" i="12"/>
  <c r="G730" i="12"/>
  <c r="K729" i="12"/>
  <c r="J729" i="12"/>
  <c r="I729" i="12"/>
  <c r="H729" i="12"/>
  <c r="G729" i="12"/>
  <c r="K728" i="12"/>
  <c r="J728" i="12"/>
  <c r="I728" i="12"/>
  <c r="H728" i="12"/>
  <c r="G728" i="12"/>
  <c r="K727" i="12"/>
  <c r="J727" i="12"/>
  <c r="I727" i="12"/>
  <c r="H727" i="12"/>
  <c r="G727" i="12"/>
  <c r="K726" i="12"/>
  <c r="J726" i="12"/>
  <c r="I726" i="12"/>
  <c r="H726" i="12"/>
  <c r="G726" i="12"/>
  <c r="K725" i="12"/>
  <c r="J725" i="12"/>
  <c r="I725" i="12"/>
  <c r="H725" i="12"/>
  <c r="G725" i="12"/>
  <c r="K724" i="12"/>
  <c r="J724" i="12"/>
  <c r="I724" i="12"/>
  <c r="H724" i="12"/>
  <c r="G724" i="12"/>
  <c r="K723" i="12"/>
  <c r="J723" i="12"/>
  <c r="I723" i="12"/>
  <c r="H723" i="12"/>
  <c r="G723" i="12"/>
  <c r="K722" i="12"/>
  <c r="J722" i="12"/>
  <c r="I722" i="12"/>
  <c r="H722" i="12"/>
  <c r="G722" i="12"/>
  <c r="K721" i="12"/>
  <c r="J721" i="12"/>
  <c r="I721" i="12"/>
  <c r="H721" i="12"/>
  <c r="G721" i="12"/>
  <c r="K720" i="12"/>
  <c r="J720" i="12"/>
  <c r="I720" i="12"/>
  <c r="H720" i="12"/>
  <c r="G720" i="12"/>
  <c r="K719" i="12"/>
  <c r="J719" i="12"/>
  <c r="I719" i="12"/>
  <c r="H719" i="12"/>
  <c r="G719" i="12"/>
  <c r="K718" i="12"/>
  <c r="J718" i="12"/>
  <c r="I718" i="12"/>
  <c r="H718" i="12"/>
  <c r="G718" i="12"/>
  <c r="K717" i="12"/>
  <c r="J717" i="12"/>
  <c r="I717" i="12"/>
  <c r="H717" i="12"/>
  <c r="G717" i="12"/>
  <c r="K716" i="12"/>
  <c r="J716" i="12"/>
  <c r="I716" i="12"/>
  <c r="H716" i="12"/>
  <c r="G716" i="12"/>
  <c r="K714" i="12"/>
  <c r="J714" i="12"/>
  <c r="I714" i="12"/>
  <c r="H714" i="12"/>
  <c r="G714" i="12"/>
  <c r="K713" i="12"/>
  <c r="J713" i="12"/>
  <c r="I713" i="12"/>
  <c r="H713" i="12"/>
  <c r="G713" i="12"/>
  <c r="K712" i="12"/>
  <c r="J712" i="12"/>
  <c r="I712" i="12"/>
  <c r="H712" i="12"/>
  <c r="G712" i="12"/>
  <c r="K711" i="12"/>
  <c r="J711" i="12"/>
  <c r="I711" i="12"/>
  <c r="H711" i="12"/>
  <c r="G711" i="12"/>
  <c r="K710" i="12"/>
  <c r="J710" i="12"/>
  <c r="I710" i="12"/>
  <c r="H710" i="12"/>
  <c r="G710" i="12"/>
  <c r="K709" i="12"/>
  <c r="J709" i="12"/>
  <c r="I709" i="12"/>
  <c r="H709" i="12"/>
  <c r="G709" i="12"/>
  <c r="K708" i="12"/>
  <c r="J708" i="12"/>
  <c r="I708" i="12"/>
  <c r="H708" i="12"/>
  <c r="G708" i="12"/>
  <c r="K707" i="12"/>
  <c r="J707" i="12"/>
  <c r="I707" i="12"/>
  <c r="H707" i="12"/>
  <c r="G707" i="12"/>
  <c r="K706" i="12"/>
  <c r="J706" i="12"/>
  <c r="I706" i="12"/>
  <c r="H706" i="12"/>
  <c r="G706" i="12"/>
  <c r="K705" i="12"/>
  <c r="J705" i="12"/>
  <c r="I705" i="12"/>
  <c r="H705" i="12"/>
  <c r="G705" i="12"/>
  <c r="K704" i="12"/>
  <c r="J704" i="12"/>
  <c r="I704" i="12"/>
  <c r="H704" i="12"/>
  <c r="G704" i="12"/>
  <c r="K703" i="12"/>
  <c r="J703" i="12"/>
  <c r="I703" i="12"/>
  <c r="H703" i="12"/>
  <c r="G703" i="12"/>
  <c r="K702" i="12"/>
  <c r="J702" i="12"/>
  <c r="I702" i="12"/>
  <c r="H702" i="12"/>
  <c r="G702" i="12"/>
  <c r="K701" i="12"/>
  <c r="J701" i="12"/>
  <c r="I701" i="12"/>
  <c r="H701" i="12"/>
  <c r="G701" i="12"/>
  <c r="K699" i="12"/>
  <c r="J699" i="12"/>
  <c r="I699" i="12"/>
  <c r="H699" i="12"/>
  <c r="G699" i="12"/>
  <c r="K698" i="12"/>
  <c r="J698" i="12"/>
  <c r="I698" i="12"/>
  <c r="H698" i="12"/>
  <c r="G698" i="12"/>
  <c r="K697" i="12"/>
  <c r="J697" i="12"/>
  <c r="I697" i="12"/>
  <c r="H697" i="12"/>
  <c r="G697" i="12"/>
  <c r="K696" i="12"/>
  <c r="J696" i="12"/>
  <c r="I696" i="12"/>
  <c r="H696" i="12"/>
  <c r="G696" i="12"/>
  <c r="K695" i="12"/>
  <c r="J695" i="12"/>
  <c r="I695" i="12"/>
  <c r="H695" i="12"/>
  <c r="G695" i="12"/>
  <c r="K694" i="12"/>
  <c r="J694" i="12"/>
  <c r="I694" i="12"/>
  <c r="H694" i="12"/>
  <c r="G694" i="12"/>
  <c r="K693" i="12"/>
  <c r="J693" i="12"/>
  <c r="I693" i="12"/>
  <c r="H693" i="12"/>
  <c r="G693" i="12"/>
  <c r="K692" i="12"/>
  <c r="J692" i="12"/>
  <c r="I692" i="12"/>
  <c r="H692" i="12"/>
  <c r="G692" i="12"/>
  <c r="K691" i="12"/>
  <c r="J691" i="12"/>
  <c r="I691" i="12"/>
  <c r="H691" i="12"/>
  <c r="G691" i="12"/>
  <c r="K690" i="12"/>
  <c r="J690" i="12"/>
  <c r="I690" i="12"/>
  <c r="H690" i="12"/>
  <c r="G690" i="12"/>
  <c r="K689" i="12"/>
  <c r="J689" i="12"/>
  <c r="I689" i="12"/>
  <c r="H689" i="12"/>
  <c r="G689" i="12"/>
  <c r="K688" i="12"/>
  <c r="J688" i="12"/>
  <c r="I688" i="12"/>
  <c r="H688" i="12"/>
  <c r="G688" i="12"/>
  <c r="K687" i="12"/>
  <c r="J687" i="12"/>
  <c r="I687" i="12"/>
  <c r="H687" i="12"/>
  <c r="G687" i="12"/>
  <c r="K686" i="12"/>
  <c r="J686" i="12"/>
  <c r="I686" i="12"/>
  <c r="H686" i="12"/>
  <c r="G686" i="12"/>
  <c r="K685" i="12"/>
  <c r="J685" i="12"/>
  <c r="I685" i="12"/>
  <c r="H685" i="12"/>
  <c r="G685" i="12"/>
  <c r="K684" i="12"/>
  <c r="J684" i="12"/>
  <c r="I684" i="12"/>
  <c r="H684" i="12"/>
  <c r="G684" i="12"/>
  <c r="K682" i="12"/>
  <c r="J682" i="12"/>
  <c r="I682" i="12"/>
  <c r="H682" i="12"/>
  <c r="G682" i="12"/>
  <c r="K681" i="12"/>
  <c r="J681" i="12"/>
  <c r="I681" i="12"/>
  <c r="H681" i="12"/>
  <c r="G681" i="12"/>
  <c r="K680" i="12"/>
  <c r="J680" i="12"/>
  <c r="I680" i="12"/>
  <c r="H680" i="12"/>
  <c r="G680" i="12"/>
  <c r="K679" i="12"/>
  <c r="J679" i="12"/>
  <c r="I679" i="12"/>
  <c r="H679" i="12"/>
  <c r="G679" i="12"/>
  <c r="K678" i="12"/>
  <c r="J678" i="12"/>
  <c r="I678" i="12"/>
  <c r="H678" i="12"/>
  <c r="G678" i="12"/>
  <c r="K677" i="12"/>
  <c r="J677" i="12"/>
  <c r="I677" i="12"/>
  <c r="H677" i="12"/>
  <c r="G677" i="12"/>
  <c r="K676" i="12"/>
  <c r="J676" i="12"/>
  <c r="I676" i="12"/>
  <c r="H676" i="12"/>
  <c r="G676" i="12"/>
  <c r="K675" i="12"/>
  <c r="J675" i="12"/>
  <c r="I675" i="12"/>
  <c r="H675" i="12"/>
  <c r="G675" i="12"/>
  <c r="K674" i="12"/>
  <c r="J674" i="12"/>
  <c r="I674" i="12"/>
  <c r="H674" i="12"/>
  <c r="G674" i="12"/>
  <c r="K673" i="12"/>
  <c r="J673" i="12"/>
  <c r="I673" i="12"/>
  <c r="H673" i="12"/>
  <c r="G673" i="12"/>
  <c r="K672" i="12"/>
  <c r="J672" i="12"/>
  <c r="I672" i="12"/>
  <c r="H672" i="12"/>
  <c r="G672" i="12"/>
  <c r="K671" i="12"/>
  <c r="J671" i="12"/>
  <c r="I671" i="12"/>
  <c r="H671" i="12"/>
  <c r="G671" i="12"/>
  <c r="K670" i="12"/>
  <c r="J670" i="12"/>
  <c r="I670" i="12"/>
  <c r="H670" i="12"/>
  <c r="G670" i="12"/>
  <c r="K669" i="12"/>
  <c r="J669" i="12"/>
  <c r="I669" i="12"/>
  <c r="H669" i="12"/>
  <c r="G669" i="12"/>
  <c r="K668" i="12"/>
  <c r="J668" i="12"/>
  <c r="I668" i="12"/>
  <c r="H668" i="12"/>
  <c r="G668" i="12"/>
  <c r="K667" i="12"/>
  <c r="J667" i="12"/>
  <c r="I667" i="12"/>
  <c r="H667" i="12"/>
  <c r="G667" i="12"/>
  <c r="K666" i="12"/>
  <c r="J666" i="12"/>
  <c r="I666" i="12"/>
  <c r="H666" i="12"/>
  <c r="G666" i="12"/>
  <c r="K665" i="12"/>
  <c r="J665" i="12"/>
  <c r="I665" i="12"/>
  <c r="H665" i="12"/>
  <c r="G665" i="12"/>
  <c r="K664" i="12"/>
  <c r="J664" i="12"/>
  <c r="I664" i="12"/>
  <c r="H664" i="12"/>
  <c r="G664" i="12"/>
  <c r="K663" i="12"/>
  <c r="J663" i="12"/>
  <c r="I663" i="12"/>
  <c r="H663" i="12"/>
  <c r="G663" i="12"/>
  <c r="K662" i="12"/>
  <c r="J662" i="12"/>
  <c r="I662" i="12"/>
  <c r="H662" i="12"/>
  <c r="G662" i="12"/>
  <c r="K661" i="12"/>
  <c r="J661" i="12"/>
  <c r="I661" i="12"/>
  <c r="H661" i="12"/>
  <c r="G661" i="12"/>
  <c r="K660" i="12"/>
  <c r="J660" i="12"/>
  <c r="I660" i="12"/>
  <c r="H660" i="12"/>
  <c r="G660" i="12"/>
  <c r="K659" i="12"/>
  <c r="J659" i="12"/>
  <c r="I659" i="12"/>
  <c r="H659" i="12"/>
  <c r="G659" i="12"/>
  <c r="K658" i="12"/>
  <c r="J658" i="12"/>
  <c r="I658" i="12"/>
  <c r="H658" i="12"/>
  <c r="G658" i="12"/>
  <c r="K657" i="12"/>
  <c r="J657" i="12"/>
  <c r="I657" i="12"/>
  <c r="H657" i="12"/>
  <c r="G657" i="12"/>
  <c r="K656" i="12"/>
  <c r="J656" i="12"/>
  <c r="I656" i="12"/>
  <c r="H656" i="12"/>
  <c r="G656" i="12"/>
  <c r="K655" i="12"/>
  <c r="J655" i="12"/>
  <c r="I655" i="12"/>
  <c r="H655" i="12"/>
  <c r="G655" i="12"/>
  <c r="K654" i="12"/>
  <c r="J654" i="12"/>
  <c r="I654" i="12"/>
  <c r="H654" i="12"/>
  <c r="G654" i="12"/>
  <c r="K653" i="12"/>
  <c r="J653" i="12"/>
  <c r="I653" i="12"/>
  <c r="H653" i="12"/>
  <c r="G653" i="12"/>
  <c r="K652" i="12"/>
  <c r="J652" i="12"/>
  <c r="I652" i="12"/>
  <c r="H652" i="12"/>
  <c r="G652" i="12"/>
  <c r="K651" i="12"/>
  <c r="J651" i="12"/>
  <c r="I651" i="12"/>
  <c r="H651" i="12"/>
  <c r="G651" i="12"/>
  <c r="K649" i="12"/>
  <c r="J649" i="12"/>
  <c r="I649" i="12"/>
  <c r="H649" i="12"/>
  <c r="G649" i="12"/>
  <c r="K648" i="12"/>
  <c r="J648" i="12"/>
  <c r="I648" i="12"/>
  <c r="H648" i="12"/>
  <c r="G648" i="12"/>
  <c r="K647" i="12"/>
  <c r="J647" i="12"/>
  <c r="I647" i="12"/>
  <c r="H647" i="12"/>
  <c r="G647" i="12"/>
  <c r="K646" i="12"/>
  <c r="J646" i="12"/>
  <c r="I646" i="12"/>
  <c r="H646" i="12"/>
  <c r="G646" i="12"/>
  <c r="K645" i="12"/>
  <c r="J645" i="12"/>
  <c r="I645" i="12"/>
  <c r="H645" i="12"/>
  <c r="G645" i="12"/>
  <c r="K644" i="12"/>
  <c r="J644" i="12"/>
  <c r="I644" i="12"/>
  <c r="H644" i="12"/>
  <c r="G644" i="12"/>
  <c r="K642" i="12"/>
  <c r="J642" i="12"/>
  <c r="I642" i="12"/>
  <c r="H642" i="12"/>
  <c r="G642" i="12"/>
  <c r="K641" i="12"/>
  <c r="J641" i="12"/>
  <c r="I641" i="12"/>
  <c r="H641" i="12"/>
  <c r="G641" i="12"/>
  <c r="K640" i="12"/>
  <c r="J640" i="12"/>
  <c r="I640" i="12"/>
  <c r="H640" i="12"/>
  <c r="G640" i="12"/>
  <c r="K639" i="12"/>
  <c r="J639" i="12"/>
  <c r="I639" i="12"/>
  <c r="H639" i="12"/>
  <c r="G639" i="12"/>
  <c r="K638" i="12"/>
  <c r="J638" i="12"/>
  <c r="I638" i="12"/>
  <c r="H638" i="12"/>
  <c r="G638" i="12"/>
  <c r="K637" i="12"/>
  <c r="J637" i="12"/>
  <c r="I637" i="12"/>
  <c r="H637" i="12"/>
  <c r="G637" i="12"/>
  <c r="K636" i="12"/>
  <c r="J636" i="12"/>
  <c r="I636" i="12"/>
  <c r="H636" i="12"/>
  <c r="G636" i="12"/>
  <c r="K635" i="12"/>
  <c r="J635" i="12"/>
  <c r="I635" i="12"/>
  <c r="H635" i="12"/>
  <c r="G635" i="12"/>
  <c r="K634" i="12"/>
  <c r="J634" i="12"/>
  <c r="I634" i="12"/>
  <c r="H634" i="12"/>
  <c r="G634" i="12"/>
  <c r="K633" i="12"/>
  <c r="J633" i="12"/>
  <c r="I633" i="12"/>
  <c r="H633" i="12"/>
  <c r="G633" i="12"/>
  <c r="K632" i="12"/>
  <c r="J632" i="12"/>
  <c r="I632" i="12"/>
  <c r="H632" i="12"/>
  <c r="G632" i="12"/>
  <c r="K631" i="12"/>
  <c r="J631" i="12"/>
  <c r="I631" i="12"/>
  <c r="H631" i="12"/>
  <c r="G631" i="12"/>
  <c r="K629" i="12"/>
  <c r="J629" i="12"/>
  <c r="I629" i="12"/>
  <c r="H629" i="12"/>
  <c r="G629" i="12"/>
  <c r="K628" i="12"/>
  <c r="J628" i="12"/>
  <c r="I628" i="12"/>
  <c r="H628" i="12"/>
  <c r="G628" i="12"/>
  <c r="K627" i="12"/>
  <c r="J627" i="12"/>
  <c r="I627" i="12"/>
  <c r="H627" i="12"/>
  <c r="G627" i="12"/>
  <c r="K626" i="12"/>
  <c r="J626" i="12"/>
  <c r="I626" i="12"/>
  <c r="H626" i="12"/>
  <c r="G626" i="12"/>
  <c r="K625" i="12"/>
  <c r="J625" i="12"/>
  <c r="I625" i="12"/>
  <c r="H625" i="12"/>
  <c r="G625" i="12"/>
  <c r="K624" i="12"/>
  <c r="J624" i="12"/>
  <c r="I624" i="12"/>
  <c r="H624" i="12"/>
  <c r="G624" i="12"/>
  <c r="K623" i="12"/>
  <c r="J623" i="12"/>
  <c r="I623" i="12"/>
  <c r="H623" i="12"/>
  <c r="G623" i="12"/>
  <c r="K622" i="12"/>
  <c r="J622" i="12"/>
  <c r="I622" i="12"/>
  <c r="H622" i="12"/>
  <c r="G622" i="12"/>
  <c r="K621" i="12"/>
  <c r="J621" i="12"/>
  <c r="I621" i="12"/>
  <c r="H621" i="12"/>
  <c r="G621" i="12"/>
  <c r="K620" i="12"/>
  <c r="J620" i="12"/>
  <c r="I620" i="12"/>
  <c r="H620" i="12"/>
  <c r="G620" i="12"/>
  <c r="K619" i="12"/>
  <c r="J619" i="12"/>
  <c r="I619" i="12"/>
  <c r="H619" i="12"/>
  <c r="G619" i="12"/>
  <c r="K618" i="12"/>
  <c r="J618" i="12"/>
  <c r="I618" i="12"/>
  <c r="H618" i="12"/>
  <c r="G618" i="12"/>
  <c r="K617" i="12"/>
  <c r="J617" i="12"/>
  <c r="I617" i="12"/>
  <c r="H617" i="12"/>
  <c r="G617" i="12"/>
  <c r="K616" i="12"/>
  <c r="J616" i="12"/>
  <c r="I616" i="12"/>
  <c r="H616" i="12"/>
  <c r="G616" i="12"/>
  <c r="K615" i="12"/>
  <c r="J615" i="12"/>
  <c r="I615" i="12"/>
  <c r="H615" i="12"/>
  <c r="G615" i="12"/>
  <c r="K613" i="12"/>
  <c r="J613" i="12"/>
  <c r="I613" i="12"/>
  <c r="H613" i="12"/>
  <c r="G613" i="12"/>
  <c r="K612" i="12"/>
  <c r="J612" i="12"/>
  <c r="I612" i="12"/>
  <c r="H612" i="12"/>
  <c r="G612" i="12"/>
  <c r="K611" i="12"/>
  <c r="J611" i="12"/>
  <c r="I611" i="12"/>
  <c r="H611" i="12"/>
  <c r="G611" i="12"/>
  <c r="K610" i="12"/>
  <c r="J610" i="12"/>
  <c r="I610" i="12"/>
  <c r="H610" i="12"/>
  <c r="G610" i="12"/>
  <c r="K609" i="12"/>
  <c r="J609" i="12"/>
  <c r="I609" i="12"/>
  <c r="H609" i="12"/>
  <c r="G609" i="12"/>
  <c r="K608" i="12"/>
  <c r="J608" i="12"/>
  <c r="I608" i="12"/>
  <c r="H608" i="12"/>
  <c r="G608" i="12"/>
  <c r="K607" i="12"/>
  <c r="J607" i="12"/>
  <c r="I607" i="12"/>
  <c r="H607" i="12"/>
  <c r="G607" i="12"/>
  <c r="K606" i="12"/>
  <c r="J606" i="12"/>
  <c r="I606" i="12"/>
  <c r="H606" i="12"/>
  <c r="G606" i="12"/>
  <c r="K605" i="12"/>
  <c r="J605" i="12"/>
  <c r="I605" i="12"/>
  <c r="H605" i="12"/>
  <c r="G605" i="12"/>
  <c r="K604" i="12"/>
  <c r="J604" i="12"/>
  <c r="I604" i="12"/>
  <c r="H604" i="12"/>
  <c r="G604" i="12"/>
  <c r="K603" i="12"/>
  <c r="J603" i="12"/>
  <c r="I603" i="12"/>
  <c r="H603" i="12"/>
  <c r="G603" i="12"/>
  <c r="K602" i="12"/>
  <c r="J602" i="12"/>
  <c r="I602" i="12"/>
  <c r="H602" i="12"/>
  <c r="G602" i="12"/>
  <c r="K601" i="12"/>
  <c r="J601" i="12"/>
  <c r="I601" i="12"/>
  <c r="H601" i="12"/>
  <c r="G601" i="12"/>
  <c r="K600" i="12"/>
  <c r="J600" i="12"/>
  <c r="I600" i="12"/>
  <c r="H600" i="12"/>
  <c r="G600" i="12"/>
  <c r="K599" i="12"/>
  <c r="J599" i="12"/>
  <c r="I599" i="12"/>
  <c r="H599" i="12"/>
  <c r="G599" i="12"/>
  <c r="K597" i="12"/>
  <c r="J597" i="12"/>
  <c r="I597" i="12"/>
  <c r="H597" i="12"/>
  <c r="G597" i="12"/>
  <c r="K596" i="12"/>
  <c r="J596" i="12"/>
  <c r="I596" i="12"/>
  <c r="H596" i="12"/>
  <c r="G596" i="12"/>
  <c r="K595" i="12"/>
  <c r="J595" i="12"/>
  <c r="I595" i="12"/>
  <c r="H595" i="12"/>
  <c r="G595" i="12"/>
  <c r="K594" i="12"/>
  <c r="J594" i="12"/>
  <c r="I594" i="12"/>
  <c r="H594" i="12"/>
  <c r="G594" i="12"/>
  <c r="K593" i="12"/>
  <c r="J593" i="12"/>
  <c r="I593" i="12"/>
  <c r="H593" i="12"/>
  <c r="G593" i="12"/>
  <c r="K592" i="12"/>
  <c r="J592" i="12"/>
  <c r="I592" i="12"/>
  <c r="H592" i="12"/>
  <c r="G592" i="12"/>
  <c r="K591" i="12"/>
  <c r="J591" i="12"/>
  <c r="I591" i="12"/>
  <c r="H591" i="12"/>
  <c r="G591" i="12"/>
  <c r="K590" i="12"/>
  <c r="J590" i="12"/>
  <c r="I590" i="12"/>
  <c r="H590" i="12"/>
  <c r="G590" i="12"/>
  <c r="K589" i="12"/>
  <c r="J589" i="12"/>
  <c r="I589" i="12"/>
  <c r="H589" i="12"/>
  <c r="G589" i="12"/>
  <c r="K588" i="12"/>
  <c r="J588" i="12"/>
  <c r="I588" i="12"/>
  <c r="H588" i="12"/>
  <c r="G588" i="12"/>
  <c r="K587" i="12"/>
  <c r="J587" i="12"/>
  <c r="I587" i="12"/>
  <c r="H587" i="12"/>
  <c r="G587" i="12"/>
  <c r="K586" i="12"/>
  <c r="J586" i="12"/>
  <c r="I586" i="12"/>
  <c r="H586" i="12"/>
  <c r="G586" i="12"/>
  <c r="K585" i="12"/>
  <c r="J585" i="12"/>
  <c r="I585" i="12"/>
  <c r="H585" i="12"/>
  <c r="G585" i="12"/>
  <c r="K583" i="12"/>
  <c r="J583" i="12"/>
  <c r="I583" i="12"/>
  <c r="H583" i="12"/>
  <c r="G583" i="12"/>
  <c r="K582" i="12"/>
  <c r="J582" i="12"/>
  <c r="I582" i="12"/>
  <c r="H582" i="12"/>
  <c r="G582" i="12"/>
  <c r="K581" i="12"/>
  <c r="J581" i="12"/>
  <c r="I581" i="12"/>
  <c r="H581" i="12"/>
  <c r="G581" i="12"/>
  <c r="K580" i="12"/>
  <c r="J580" i="12"/>
  <c r="I580" i="12"/>
  <c r="H580" i="12"/>
  <c r="G580" i="12"/>
  <c r="K579" i="12"/>
  <c r="J579" i="12"/>
  <c r="I579" i="12"/>
  <c r="H579" i="12"/>
  <c r="G579" i="12"/>
  <c r="K578" i="12"/>
  <c r="J578" i="12"/>
  <c r="I578" i="12"/>
  <c r="H578" i="12"/>
  <c r="G578" i="12"/>
  <c r="K576" i="12"/>
  <c r="J576" i="12"/>
  <c r="I576" i="12"/>
  <c r="H576" i="12"/>
  <c r="G576" i="12"/>
  <c r="K575" i="12"/>
  <c r="J575" i="12"/>
  <c r="I575" i="12"/>
  <c r="H575" i="12"/>
  <c r="G575" i="12"/>
  <c r="K574" i="12"/>
  <c r="J574" i="12"/>
  <c r="I574" i="12"/>
  <c r="H574" i="12"/>
  <c r="G574" i="12"/>
  <c r="K573" i="12"/>
  <c r="J573" i="12"/>
  <c r="I573" i="12"/>
  <c r="H573" i="12"/>
  <c r="G573" i="12"/>
  <c r="K572" i="12"/>
  <c r="J572" i="12"/>
  <c r="I572" i="12"/>
  <c r="H572" i="12"/>
  <c r="G572" i="12"/>
  <c r="K571" i="12"/>
  <c r="J571" i="12"/>
  <c r="I571" i="12"/>
  <c r="H571" i="12"/>
  <c r="G571" i="12"/>
  <c r="K570" i="12"/>
  <c r="J570" i="12"/>
  <c r="I570" i="12"/>
  <c r="H570" i="12"/>
  <c r="G570" i="12"/>
  <c r="K569" i="12"/>
  <c r="J569" i="12"/>
  <c r="I569" i="12"/>
  <c r="H569" i="12"/>
  <c r="G569" i="12"/>
  <c r="K568" i="12"/>
  <c r="J568" i="12"/>
  <c r="I568" i="12"/>
  <c r="H568" i="12"/>
  <c r="G568" i="12"/>
  <c r="K567" i="12"/>
  <c r="J567" i="12"/>
  <c r="I567" i="12"/>
  <c r="H567" i="12"/>
  <c r="G567" i="12"/>
  <c r="K566" i="12"/>
  <c r="J566" i="12"/>
  <c r="I566" i="12"/>
  <c r="H566" i="12"/>
  <c r="G566" i="12"/>
  <c r="K565" i="12"/>
  <c r="J565" i="12"/>
  <c r="I565" i="12"/>
  <c r="H565" i="12"/>
  <c r="G565" i="12"/>
  <c r="K564" i="12"/>
  <c r="J564" i="12"/>
  <c r="I564" i="12"/>
  <c r="H564" i="12"/>
  <c r="G564" i="12"/>
  <c r="K563" i="12"/>
  <c r="J563" i="12"/>
  <c r="I563" i="12"/>
  <c r="H563" i="12"/>
  <c r="G563" i="12"/>
  <c r="K562" i="12"/>
  <c r="J562" i="12"/>
  <c r="I562" i="12"/>
  <c r="H562" i="12"/>
  <c r="G562" i="12"/>
  <c r="K561" i="12"/>
  <c r="J561" i="12"/>
  <c r="I561" i="12"/>
  <c r="H561" i="12"/>
  <c r="G561" i="12"/>
  <c r="K560" i="12"/>
  <c r="J560" i="12"/>
  <c r="I560" i="12"/>
  <c r="H560" i="12"/>
  <c r="G560" i="12"/>
  <c r="K559" i="12"/>
  <c r="J559" i="12"/>
  <c r="I559" i="12"/>
  <c r="H559" i="12"/>
  <c r="G559" i="12"/>
  <c r="K558" i="12"/>
  <c r="J558" i="12"/>
  <c r="I558" i="12"/>
  <c r="H558" i="12"/>
  <c r="G558" i="12"/>
  <c r="K557" i="12"/>
  <c r="J557" i="12"/>
  <c r="I557" i="12"/>
  <c r="H557" i="12"/>
  <c r="G557" i="12"/>
  <c r="K555" i="12"/>
  <c r="J555" i="12"/>
  <c r="I555" i="12"/>
  <c r="H555" i="12"/>
  <c r="G555" i="12"/>
  <c r="K554" i="12"/>
  <c r="J554" i="12"/>
  <c r="I554" i="12"/>
  <c r="H554" i="12"/>
  <c r="G554" i="12"/>
  <c r="K553" i="12"/>
  <c r="J553" i="12"/>
  <c r="I553" i="12"/>
  <c r="H553" i="12"/>
  <c r="G553" i="12"/>
  <c r="K552" i="12"/>
  <c r="J552" i="12"/>
  <c r="I552" i="12"/>
  <c r="H552" i="12"/>
  <c r="G552" i="12"/>
  <c r="K551" i="12"/>
  <c r="J551" i="12"/>
  <c r="I551" i="12"/>
  <c r="H551" i="12"/>
  <c r="G551" i="12"/>
  <c r="K550" i="12"/>
  <c r="J550" i="12"/>
  <c r="I550" i="12"/>
  <c r="H550" i="12"/>
  <c r="G550" i="12"/>
  <c r="K549" i="12"/>
  <c r="J549" i="12"/>
  <c r="I549" i="12"/>
  <c r="H549" i="12"/>
  <c r="G549" i="12"/>
  <c r="K548" i="12"/>
  <c r="J548" i="12"/>
  <c r="I548" i="12"/>
  <c r="H548" i="12"/>
  <c r="G548" i="12"/>
  <c r="K547" i="12"/>
  <c r="J547" i="12"/>
  <c r="I547" i="12"/>
  <c r="H547" i="12"/>
  <c r="G547" i="12"/>
  <c r="K546" i="12"/>
  <c r="J546" i="12"/>
  <c r="I546" i="12"/>
  <c r="H546" i="12"/>
  <c r="G546" i="12"/>
  <c r="K545" i="12"/>
  <c r="J545" i="12"/>
  <c r="I545" i="12"/>
  <c r="H545" i="12"/>
  <c r="G545" i="12"/>
  <c r="K544" i="12"/>
  <c r="J544" i="12"/>
  <c r="I544" i="12"/>
  <c r="H544" i="12"/>
  <c r="G544" i="12"/>
  <c r="K543" i="12"/>
  <c r="J543" i="12"/>
  <c r="I543" i="12"/>
  <c r="H543" i="12"/>
  <c r="G543" i="12"/>
  <c r="K542" i="12"/>
  <c r="J542" i="12"/>
  <c r="I542" i="12"/>
  <c r="H542" i="12"/>
  <c r="G542" i="12"/>
  <c r="K541" i="12"/>
  <c r="J541" i="12"/>
  <c r="I541" i="12"/>
  <c r="H541" i="12"/>
  <c r="G541" i="12"/>
  <c r="K540" i="12"/>
  <c r="J540" i="12"/>
  <c r="I540" i="12"/>
  <c r="H540" i="12"/>
  <c r="G540" i="12"/>
  <c r="K539" i="12"/>
  <c r="J539" i="12"/>
  <c r="I539" i="12"/>
  <c r="H539" i="12"/>
  <c r="G539" i="12"/>
  <c r="K538" i="12"/>
  <c r="J538" i="12"/>
  <c r="I538" i="12"/>
  <c r="H538" i="12"/>
  <c r="G538" i="12"/>
  <c r="K537" i="12"/>
  <c r="J537" i="12"/>
  <c r="I537" i="12"/>
  <c r="H537" i="12"/>
  <c r="G537" i="12"/>
  <c r="K535" i="12"/>
  <c r="J535" i="12"/>
  <c r="I535" i="12"/>
  <c r="H535" i="12"/>
  <c r="G535" i="12"/>
  <c r="K534" i="12"/>
  <c r="J534" i="12"/>
  <c r="I534" i="12"/>
  <c r="H534" i="12"/>
  <c r="G534" i="12"/>
  <c r="K533" i="12"/>
  <c r="J533" i="12"/>
  <c r="I533" i="12"/>
  <c r="H533" i="12"/>
  <c r="G533" i="12"/>
  <c r="K532" i="12"/>
  <c r="J532" i="12"/>
  <c r="I532" i="12"/>
  <c r="H532" i="12"/>
  <c r="G532" i="12"/>
  <c r="K531" i="12"/>
  <c r="J531" i="12"/>
  <c r="I531" i="12"/>
  <c r="H531" i="12"/>
  <c r="G531" i="12"/>
  <c r="K530" i="12"/>
  <c r="J530" i="12"/>
  <c r="I530" i="12"/>
  <c r="H530" i="12"/>
  <c r="G530" i="12"/>
  <c r="K529" i="12"/>
  <c r="J529" i="12"/>
  <c r="I529" i="12"/>
  <c r="H529" i="12"/>
  <c r="G529" i="12"/>
  <c r="K528" i="12"/>
  <c r="J528" i="12"/>
  <c r="I528" i="12"/>
  <c r="H528" i="12"/>
  <c r="G528" i="12"/>
  <c r="K527" i="12"/>
  <c r="J527" i="12"/>
  <c r="I527" i="12"/>
  <c r="H527" i="12"/>
  <c r="G527" i="12"/>
  <c r="K526" i="12"/>
  <c r="J526" i="12"/>
  <c r="I526" i="12"/>
  <c r="H526" i="12"/>
  <c r="G526" i="12"/>
  <c r="K525" i="12"/>
  <c r="J525" i="12"/>
  <c r="I525" i="12"/>
  <c r="H525" i="12"/>
  <c r="G525" i="12"/>
  <c r="K524" i="12"/>
  <c r="J524" i="12"/>
  <c r="I524" i="12"/>
  <c r="H524" i="12"/>
  <c r="G524" i="12"/>
  <c r="K523" i="12"/>
  <c r="J523" i="12"/>
  <c r="I523" i="12"/>
  <c r="H523" i="12"/>
  <c r="G523" i="12"/>
  <c r="K522" i="12"/>
  <c r="J522" i="12"/>
  <c r="I522" i="12"/>
  <c r="H522" i="12"/>
  <c r="G522" i="12"/>
  <c r="K521" i="12"/>
  <c r="J521" i="12"/>
  <c r="I521" i="12"/>
  <c r="H521" i="12"/>
  <c r="G521" i="12"/>
  <c r="K520" i="12"/>
  <c r="J520" i="12"/>
  <c r="I520" i="12"/>
  <c r="H520" i="12"/>
  <c r="G520" i="12"/>
  <c r="K519" i="12"/>
  <c r="J519" i="12"/>
  <c r="I519" i="12"/>
  <c r="H519" i="12"/>
  <c r="G519" i="12"/>
  <c r="K518" i="12"/>
  <c r="J518" i="12"/>
  <c r="I518" i="12"/>
  <c r="H518" i="12"/>
  <c r="G518" i="12"/>
  <c r="K517" i="12"/>
  <c r="J517" i="12"/>
  <c r="I517" i="12"/>
  <c r="H517" i="12"/>
  <c r="G517" i="12"/>
  <c r="K515" i="12"/>
  <c r="J515" i="12"/>
  <c r="I515" i="12"/>
  <c r="H515" i="12"/>
  <c r="G515" i="12"/>
  <c r="K514" i="12"/>
  <c r="J514" i="12"/>
  <c r="I514" i="12"/>
  <c r="H514" i="12"/>
  <c r="G514" i="12"/>
  <c r="K513" i="12"/>
  <c r="J513" i="12"/>
  <c r="I513" i="12"/>
  <c r="H513" i="12"/>
  <c r="G513" i="12"/>
  <c r="K512" i="12"/>
  <c r="J512" i="12"/>
  <c r="I512" i="12"/>
  <c r="H512" i="12"/>
  <c r="G512" i="12"/>
  <c r="K511" i="12"/>
  <c r="J511" i="12"/>
  <c r="I511" i="12"/>
  <c r="H511" i="12"/>
  <c r="G511" i="12"/>
  <c r="K510" i="12"/>
  <c r="J510" i="12"/>
  <c r="I510" i="12"/>
  <c r="H510" i="12"/>
  <c r="G510" i="12"/>
  <c r="K509" i="12"/>
  <c r="J509" i="12"/>
  <c r="I509" i="12"/>
  <c r="H509" i="12"/>
  <c r="G509" i="12"/>
  <c r="K508" i="12"/>
  <c r="J508" i="12"/>
  <c r="I508" i="12"/>
  <c r="H508" i="12"/>
  <c r="G508" i="12"/>
  <c r="K507" i="12"/>
  <c r="J507" i="12"/>
  <c r="I507" i="12"/>
  <c r="H507" i="12"/>
  <c r="G507" i="12"/>
  <c r="K506" i="12"/>
  <c r="J506" i="12"/>
  <c r="I506" i="12"/>
  <c r="H506" i="12"/>
  <c r="G506" i="12"/>
  <c r="K505" i="12"/>
  <c r="J505" i="12"/>
  <c r="I505" i="12"/>
  <c r="H505" i="12"/>
  <c r="G505" i="12"/>
  <c r="K504" i="12"/>
  <c r="J504" i="12"/>
  <c r="I504" i="12"/>
  <c r="H504" i="12"/>
  <c r="G504" i="12"/>
  <c r="K503" i="12"/>
  <c r="J503" i="12"/>
  <c r="I503" i="12"/>
  <c r="H503" i="12"/>
  <c r="G503" i="12"/>
  <c r="K502" i="12"/>
  <c r="J502" i="12"/>
  <c r="I502" i="12"/>
  <c r="H502" i="12"/>
  <c r="G502" i="12"/>
  <c r="K501" i="12"/>
  <c r="J501" i="12"/>
  <c r="I501" i="12"/>
  <c r="H501" i="12"/>
  <c r="G501" i="12"/>
  <c r="K500" i="12"/>
  <c r="J500" i="12"/>
  <c r="I500" i="12"/>
  <c r="H500" i="12"/>
  <c r="G500" i="12"/>
  <c r="K499" i="12"/>
  <c r="J499" i="12"/>
  <c r="I499" i="12"/>
  <c r="H499" i="12"/>
  <c r="G499" i="12"/>
  <c r="K498" i="12"/>
  <c r="J498" i="12"/>
  <c r="I498" i="12"/>
  <c r="H498" i="12"/>
  <c r="G498" i="12"/>
  <c r="K497" i="12"/>
  <c r="J497" i="12"/>
  <c r="I497" i="12"/>
  <c r="H497" i="12"/>
  <c r="G497" i="12"/>
  <c r="K496" i="12"/>
  <c r="J496" i="12"/>
  <c r="I496" i="12"/>
  <c r="H496" i="12"/>
  <c r="G496" i="12"/>
  <c r="K495" i="12"/>
  <c r="J495" i="12"/>
  <c r="I495" i="12"/>
  <c r="H495" i="12"/>
  <c r="G495" i="12"/>
  <c r="K494" i="12"/>
  <c r="J494" i="12"/>
  <c r="I494" i="12"/>
  <c r="H494" i="12"/>
  <c r="G494" i="12"/>
  <c r="K493" i="12"/>
  <c r="J493" i="12"/>
  <c r="I493" i="12"/>
  <c r="H493" i="12"/>
  <c r="G493" i="12"/>
  <c r="K492" i="12"/>
  <c r="J492" i="12"/>
  <c r="I492" i="12"/>
  <c r="H492" i="12"/>
  <c r="G492" i="12"/>
  <c r="K491" i="12"/>
  <c r="J491" i="12"/>
  <c r="I491" i="12"/>
  <c r="H491" i="12"/>
  <c r="G491" i="12"/>
  <c r="K490" i="12"/>
  <c r="J490" i="12"/>
  <c r="I490" i="12"/>
  <c r="H490" i="12"/>
  <c r="G490" i="12"/>
  <c r="K489" i="12"/>
  <c r="J489" i="12"/>
  <c r="I489" i="12"/>
  <c r="H489" i="12"/>
  <c r="G489" i="12"/>
  <c r="K488" i="12"/>
  <c r="J488" i="12"/>
  <c r="I488" i="12"/>
  <c r="H488" i="12"/>
  <c r="G488" i="12"/>
  <c r="K487" i="12"/>
  <c r="J487" i="12"/>
  <c r="I487" i="12"/>
  <c r="H487" i="12"/>
  <c r="G487" i="12"/>
  <c r="K486" i="12"/>
  <c r="J486" i="12"/>
  <c r="I486" i="12"/>
  <c r="H486" i="12"/>
  <c r="G486" i="12"/>
  <c r="K485" i="12"/>
  <c r="J485" i="12"/>
  <c r="I485" i="12"/>
  <c r="H485" i="12"/>
  <c r="G485" i="12"/>
  <c r="K484" i="12"/>
  <c r="J484" i="12"/>
  <c r="I484" i="12"/>
  <c r="H484" i="12"/>
  <c r="G484" i="12"/>
  <c r="K483" i="12"/>
  <c r="J483" i="12"/>
  <c r="I483" i="12"/>
  <c r="H483" i="12"/>
  <c r="G483" i="12"/>
  <c r="K480" i="12"/>
  <c r="J480" i="12"/>
  <c r="I480" i="12"/>
  <c r="H480" i="12"/>
  <c r="G480" i="12"/>
  <c r="K479" i="12"/>
  <c r="J479" i="12"/>
  <c r="I479" i="12"/>
  <c r="H479" i="12"/>
  <c r="G479" i="12"/>
  <c r="K478" i="12"/>
  <c r="J478" i="12"/>
  <c r="I478" i="12"/>
  <c r="H478" i="12"/>
  <c r="G478" i="12"/>
  <c r="K477" i="12"/>
  <c r="J477" i="12"/>
  <c r="I477" i="12"/>
  <c r="H477" i="12"/>
  <c r="G477" i="12"/>
  <c r="K476" i="12"/>
  <c r="J476" i="12"/>
  <c r="I476" i="12"/>
  <c r="H476" i="12"/>
  <c r="G476" i="12"/>
  <c r="K475" i="12"/>
  <c r="J475" i="12"/>
  <c r="I475" i="12"/>
  <c r="H475" i="12"/>
  <c r="G475" i="12"/>
  <c r="K474" i="12"/>
  <c r="J474" i="12"/>
  <c r="I474" i="12"/>
  <c r="H474" i="12"/>
  <c r="G474" i="12"/>
  <c r="K473" i="12"/>
  <c r="J473" i="12"/>
  <c r="I473" i="12"/>
  <c r="H473" i="12"/>
  <c r="G473" i="12"/>
  <c r="K472" i="12"/>
  <c r="J472" i="12"/>
  <c r="I472" i="12"/>
  <c r="H472" i="12"/>
  <c r="G472" i="12"/>
  <c r="K471" i="12"/>
  <c r="J471" i="12"/>
  <c r="I471" i="12"/>
  <c r="H471" i="12"/>
  <c r="G471" i="12"/>
  <c r="K470" i="12"/>
  <c r="J470" i="12"/>
  <c r="I470" i="12"/>
  <c r="H470" i="12"/>
  <c r="G470" i="12"/>
  <c r="K469" i="12"/>
  <c r="J469" i="12"/>
  <c r="I469" i="12"/>
  <c r="H469" i="12"/>
  <c r="G469" i="12"/>
  <c r="K468" i="12"/>
  <c r="J468" i="12"/>
  <c r="I468" i="12"/>
  <c r="H468" i="12"/>
  <c r="G468" i="12"/>
  <c r="K467" i="12"/>
  <c r="J467" i="12"/>
  <c r="I467" i="12"/>
  <c r="H467" i="12"/>
  <c r="G467" i="12"/>
  <c r="K466" i="12"/>
  <c r="J466" i="12"/>
  <c r="I466" i="12"/>
  <c r="H466" i="12"/>
  <c r="G466" i="12"/>
  <c r="K465" i="12"/>
  <c r="J465" i="12"/>
  <c r="I465" i="12"/>
  <c r="H465" i="12"/>
  <c r="G465" i="12"/>
  <c r="K464" i="12"/>
  <c r="J464" i="12"/>
  <c r="I464" i="12"/>
  <c r="H464" i="12"/>
  <c r="G464" i="12"/>
  <c r="K463" i="12"/>
  <c r="J463" i="12"/>
  <c r="I463" i="12"/>
  <c r="H463" i="12"/>
  <c r="G463" i="12"/>
  <c r="K461" i="12"/>
  <c r="J461" i="12"/>
  <c r="I461" i="12"/>
  <c r="H461" i="12"/>
  <c r="G461" i="12"/>
  <c r="K460" i="12"/>
  <c r="J460" i="12"/>
  <c r="I460" i="12"/>
  <c r="H460" i="12"/>
  <c r="G460" i="12"/>
  <c r="K459" i="12"/>
  <c r="J459" i="12"/>
  <c r="I459" i="12"/>
  <c r="H459" i="12"/>
  <c r="G459" i="12"/>
  <c r="K458" i="12"/>
  <c r="J458" i="12"/>
  <c r="I458" i="12"/>
  <c r="H458" i="12"/>
  <c r="G458" i="12"/>
  <c r="K457" i="12"/>
  <c r="J457" i="12"/>
  <c r="I457" i="12"/>
  <c r="H457" i="12"/>
  <c r="G457" i="12"/>
  <c r="K456" i="12"/>
  <c r="J456" i="12"/>
  <c r="I456" i="12"/>
  <c r="H456" i="12"/>
  <c r="G456" i="12"/>
  <c r="K455" i="12"/>
  <c r="J455" i="12"/>
  <c r="I455" i="12"/>
  <c r="H455" i="12"/>
  <c r="G455" i="12"/>
  <c r="K454" i="12"/>
  <c r="J454" i="12"/>
  <c r="I454" i="12"/>
  <c r="H454" i="12"/>
  <c r="G454" i="12"/>
  <c r="K453" i="12"/>
  <c r="J453" i="12"/>
  <c r="I453" i="12"/>
  <c r="H453" i="12"/>
  <c r="G453" i="12"/>
  <c r="K452" i="12"/>
  <c r="J452" i="12"/>
  <c r="I452" i="12"/>
  <c r="H452" i="12"/>
  <c r="G452" i="12"/>
  <c r="K451" i="12"/>
  <c r="J451" i="12"/>
  <c r="I451" i="12"/>
  <c r="H451" i="12"/>
  <c r="G451" i="12"/>
  <c r="K450" i="12"/>
  <c r="J450" i="12"/>
  <c r="I450" i="12"/>
  <c r="H450" i="12"/>
  <c r="G450" i="12"/>
  <c r="K449" i="12"/>
  <c r="J449" i="12"/>
  <c r="I449" i="12"/>
  <c r="H449" i="12"/>
  <c r="G449" i="12"/>
  <c r="K448" i="12"/>
  <c r="J448" i="12"/>
  <c r="I448" i="12"/>
  <c r="H448" i="12"/>
  <c r="G448" i="12"/>
  <c r="K447" i="12"/>
  <c r="J447" i="12"/>
  <c r="I447" i="12"/>
  <c r="H447" i="12"/>
  <c r="G447" i="12"/>
  <c r="K446" i="12"/>
  <c r="J446" i="12"/>
  <c r="I446" i="12"/>
  <c r="H446" i="12"/>
  <c r="G446" i="12"/>
  <c r="K445" i="12"/>
  <c r="J445" i="12"/>
  <c r="I445" i="12"/>
  <c r="H445" i="12"/>
  <c r="G445" i="12"/>
  <c r="K444" i="12"/>
  <c r="J444" i="12"/>
  <c r="I444" i="12"/>
  <c r="H444" i="12"/>
  <c r="G444" i="12"/>
  <c r="K443" i="12"/>
  <c r="J443" i="12"/>
  <c r="I443" i="12"/>
  <c r="H443" i="12"/>
  <c r="G443" i="12"/>
  <c r="K442" i="12"/>
  <c r="J442" i="12"/>
  <c r="I442" i="12"/>
  <c r="H442" i="12"/>
  <c r="G442" i="12"/>
  <c r="K440" i="12"/>
  <c r="J440" i="12"/>
  <c r="I440" i="12"/>
  <c r="H440" i="12"/>
  <c r="G440" i="12"/>
  <c r="K439" i="12"/>
  <c r="J439" i="12"/>
  <c r="I439" i="12"/>
  <c r="H439" i="12"/>
  <c r="G439" i="12"/>
  <c r="K438" i="12"/>
  <c r="J438" i="12"/>
  <c r="I438" i="12"/>
  <c r="H438" i="12"/>
  <c r="G438" i="12"/>
  <c r="K437" i="12"/>
  <c r="J437" i="12"/>
  <c r="I437" i="12"/>
  <c r="H437" i="12"/>
  <c r="G437" i="12"/>
  <c r="K436" i="12"/>
  <c r="J436" i="12"/>
  <c r="I436" i="12"/>
  <c r="H436" i="12"/>
  <c r="G436" i="12"/>
  <c r="K435" i="12"/>
  <c r="J435" i="12"/>
  <c r="I435" i="12"/>
  <c r="H435" i="12"/>
  <c r="G435" i="12"/>
  <c r="K434" i="12"/>
  <c r="J434" i="12"/>
  <c r="I434" i="12"/>
  <c r="H434" i="12"/>
  <c r="G434" i="12"/>
  <c r="K433" i="12"/>
  <c r="J433" i="12"/>
  <c r="I433" i="12"/>
  <c r="H433" i="12"/>
  <c r="G433" i="12"/>
  <c r="K432" i="12"/>
  <c r="J432" i="12"/>
  <c r="I432" i="12"/>
  <c r="H432" i="12"/>
  <c r="G432" i="12"/>
  <c r="K431" i="12"/>
  <c r="J431" i="12"/>
  <c r="I431" i="12"/>
  <c r="H431" i="12"/>
  <c r="G431" i="12"/>
  <c r="K430" i="12"/>
  <c r="J430" i="12"/>
  <c r="I430" i="12"/>
  <c r="H430" i="12"/>
  <c r="G430" i="12"/>
  <c r="K428" i="12"/>
  <c r="J428" i="12"/>
  <c r="I428" i="12"/>
  <c r="H428" i="12"/>
  <c r="G428" i="12"/>
  <c r="K427" i="12"/>
  <c r="J427" i="12"/>
  <c r="I427" i="12"/>
  <c r="H427" i="12"/>
  <c r="G427" i="12"/>
  <c r="K426" i="12"/>
  <c r="J426" i="12"/>
  <c r="I426" i="12"/>
  <c r="H426" i="12"/>
  <c r="G426" i="12"/>
  <c r="K425" i="12"/>
  <c r="J425" i="12"/>
  <c r="I425" i="12"/>
  <c r="H425" i="12"/>
  <c r="G425" i="12"/>
  <c r="K424" i="12"/>
  <c r="J424" i="12"/>
  <c r="I424" i="12"/>
  <c r="H424" i="12"/>
  <c r="G424" i="12"/>
  <c r="K423" i="12"/>
  <c r="J423" i="12"/>
  <c r="I423" i="12"/>
  <c r="H423" i="12"/>
  <c r="G423" i="12"/>
  <c r="K422" i="12"/>
  <c r="J422" i="12"/>
  <c r="I422" i="12"/>
  <c r="H422" i="12"/>
  <c r="G422" i="12"/>
  <c r="K421" i="12"/>
  <c r="J421" i="12"/>
  <c r="I421" i="12"/>
  <c r="H421" i="12"/>
  <c r="G421" i="12"/>
  <c r="K420" i="12"/>
  <c r="J420" i="12"/>
  <c r="I420" i="12"/>
  <c r="H420" i="12"/>
  <c r="G420" i="12"/>
  <c r="K419" i="12"/>
  <c r="J419" i="12"/>
  <c r="I419" i="12"/>
  <c r="H419" i="12"/>
  <c r="G419" i="12"/>
  <c r="K418" i="12"/>
  <c r="J418" i="12"/>
  <c r="I418" i="12"/>
  <c r="H418" i="12"/>
  <c r="G418" i="12"/>
  <c r="K417" i="12"/>
  <c r="J417" i="12"/>
  <c r="I417" i="12"/>
  <c r="H417" i="12"/>
  <c r="G417" i="12"/>
  <c r="K416" i="12"/>
  <c r="J416" i="12"/>
  <c r="I416" i="12"/>
  <c r="H416" i="12"/>
  <c r="G416" i="12"/>
  <c r="K415" i="12"/>
  <c r="J415" i="12"/>
  <c r="I415" i="12"/>
  <c r="H415" i="12"/>
  <c r="G415" i="12"/>
  <c r="K414" i="12"/>
  <c r="J414" i="12"/>
  <c r="I414" i="12"/>
  <c r="H414" i="12"/>
  <c r="G414" i="12"/>
  <c r="K413" i="12"/>
  <c r="J413" i="12"/>
  <c r="I413" i="12"/>
  <c r="H413" i="12"/>
  <c r="G413" i="12"/>
  <c r="K412" i="12"/>
  <c r="J412" i="12"/>
  <c r="I412" i="12"/>
  <c r="H412" i="12"/>
  <c r="G412" i="12"/>
  <c r="K410" i="12"/>
  <c r="J410" i="12"/>
  <c r="I410" i="12"/>
  <c r="H410" i="12"/>
  <c r="G410" i="12"/>
  <c r="K409" i="12"/>
  <c r="J409" i="12"/>
  <c r="I409" i="12"/>
  <c r="H409" i="12"/>
  <c r="G409" i="12"/>
  <c r="K408" i="12"/>
  <c r="J408" i="12"/>
  <c r="I408" i="12"/>
  <c r="H408" i="12"/>
  <c r="G408" i="12"/>
  <c r="K407" i="12"/>
  <c r="J407" i="12"/>
  <c r="I407" i="12"/>
  <c r="H407" i="12"/>
  <c r="G407" i="12"/>
  <c r="K406" i="12"/>
  <c r="J406" i="12"/>
  <c r="I406" i="12"/>
  <c r="H406" i="12"/>
  <c r="G406" i="12"/>
  <c r="K405" i="12"/>
  <c r="J405" i="12"/>
  <c r="I405" i="12"/>
  <c r="H405" i="12"/>
  <c r="G405" i="12"/>
  <c r="K404" i="12"/>
  <c r="J404" i="12"/>
  <c r="I404" i="12"/>
  <c r="H404" i="12"/>
  <c r="G404" i="12"/>
  <c r="K403" i="12"/>
  <c r="J403" i="12"/>
  <c r="I403" i="12"/>
  <c r="H403" i="12"/>
  <c r="G403" i="12"/>
  <c r="K402" i="12"/>
  <c r="J402" i="12"/>
  <c r="I402" i="12"/>
  <c r="H402" i="12"/>
  <c r="G402" i="12"/>
  <c r="K401" i="12"/>
  <c r="J401" i="12"/>
  <c r="I401" i="12"/>
  <c r="H401" i="12"/>
  <c r="G401" i="12"/>
  <c r="K400" i="12"/>
  <c r="J400" i="12"/>
  <c r="I400" i="12"/>
  <c r="H400" i="12"/>
  <c r="G400" i="12"/>
  <c r="K399" i="12"/>
  <c r="J399" i="12"/>
  <c r="I399" i="12"/>
  <c r="H399" i="12"/>
  <c r="G399" i="12"/>
  <c r="K398" i="12"/>
  <c r="J398" i="12"/>
  <c r="I398" i="12"/>
  <c r="H398" i="12"/>
  <c r="G398" i="12"/>
  <c r="K397" i="12"/>
  <c r="J397" i="12"/>
  <c r="I397" i="12"/>
  <c r="H397" i="12"/>
  <c r="G397" i="12"/>
  <c r="K396" i="12"/>
  <c r="J396" i="12"/>
  <c r="I396" i="12"/>
  <c r="H396" i="12"/>
  <c r="G396" i="12"/>
  <c r="K395" i="12"/>
  <c r="J395" i="12"/>
  <c r="I395" i="12"/>
  <c r="H395" i="12"/>
  <c r="G395" i="12"/>
  <c r="K394" i="12"/>
  <c r="J394" i="12"/>
  <c r="I394" i="12"/>
  <c r="H394" i="12"/>
  <c r="G394" i="12"/>
  <c r="K393" i="12"/>
  <c r="J393" i="12"/>
  <c r="I393" i="12"/>
  <c r="H393" i="12"/>
  <c r="G393" i="12"/>
  <c r="K392" i="12"/>
  <c r="J392" i="12"/>
  <c r="I392" i="12"/>
  <c r="H392" i="12"/>
  <c r="G392" i="12"/>
  <c r="K390" i="12"/>
  <c r="J390" i="12"/>
  <c r="I390" i="12"/>
  <c r="H390" i="12"/>
  <c r="G390" i="12"/>
  <c r="K389" i="12"/>
  <c r="J389" i="12"/>
  <c r="I389" i="12"/>
  <c r="H389" i="12"/>
  <c r="G389" i="12"/>
  <c r="K388" i="12"/>
  <c r="J388" i="12"/>
  <c r="I388" i="12"/>
  <c r="H388" i="12"/>
  <c r="G388" i="12"/>
  <c r="K387" i="12"/>
  <c r="J387" i="12"/>
  <c r="I387" i="12"/>
  <c r="H387" i="12"/>
  <c r="G387" i="12"/>
  <c r="K386" i="12"/>
  <c r="J386" i="12"/>
  <c r="I386" i="12"/>
  <c r="H386" i="12"/>
  <c r="G386" i="12"/>
  <c r="K385" i="12"/>
  <c r="J385" i="12"/>
  <c r="I385" i="12"/>
  <c r="H385" i="12"/>
  <c r="G385" i="12"/>
  <c r="K384" i="12"/>
  <c r="J384" i="12"/>
  <c r="I384" i="12"/>
  <c r="H384" i="12"/>
  <c r="G384" i="12"/>
  <c r="K383" i="12"/>
  <c r="J383" i="12"/>
  <c r="I383" i="12"/>
  <c r="H383" i="12"/>
  <c r="G383" i="12"/>
  <c r="K382" i="12"/>
  <c r="J382" i="12"/>
  <c r="I382" i="12"/>
  <c r="H382" i="12"/>
  <c r="G382" i="12"/>
  <c r="K380" i="12"/>
  <c r="J380" i="12"/>
  <c r="I380" i="12"/>
  <c r="H380" i="12"/>
  <c r="G380" i="12"/>
  <c r="K379" i="12"/>
  <c r="J379" i="12"/>
  <c r="I379" i="12"/>
  <c r="H379" i="12"/>
  <c r="G379" i="12"/>
  <c r="K378" i="12"/>
  <c r="J378" i="12"/>
  <c r="I378" i="12"/>
  <c r="H378" i="12"/>
  <c r="G378" i="12"/>
  <c r="K377" i="12"/>
  <c r="J377" i="12"/>
  <c r="I377" i="12"/>
  <c r="H377" i="12"/>
  <c r="G377" i="12"/>
  <c r="K376" i="12"/>
  <c r="J376" i="12"/>
  <c r="I376" i="12"/>
  <c r="H376" i="12"/>
  <c r="G376" i="12"/>
  <c r="K375" i="12"/>
  <c r="J375" i="12"/>
  <c r="I375" i="12"/>
  <c r="H375" i="12"/>
  <c r="G375" i="12"/>
  <c r="K374" i="12"/>
  <c r="J374" i="12"/>
  <c r="I374" i="12"/>
  <c r="H374" i="12"/>
  <c r="G374" i="12"/>
  <c r="K373" i="12"/>
  <c r="J373" i="12"/>
  <c r="I373" i="12"/>
  <c r="H373" i="12"/>
  <c r="G373" i="12"/>
  <c r="K372" i="12"/>
  <c r="J372" i="12"/>
  <c r="I372" i="12"/>
  <c r="H372" i="12"/>
  <c r="G372" i="12"/>
  <c r="K371" i="12"/>
  <c r="J371" i="12"/>
  <c r="I371" i="12"/>
  <c r="H371" i="12"/>
  <c r="G371" i="12"/>
  <c r="K370" i="12"/>
  <c r="J370" i="12"/>
  <c r="I370" i="12"/>
  <c r="H370" i="12"/>
  <c r="G370" i="12"/>
  <c r="K369" i="12"/>
  <c r="J369" i="12"/>
  <c r="I369" i="12"/>
  <c r="H369" i="12"/>
  <c r="G369" i="12"/>
  <c r="K368" i="12"/>
  <c r="J368" i="12"/>
  <c r="I368" i="12"/>
  <c r="H368" i="12"/>
  <c r="G368" i="12"/>
  <c r="K366" i="12"/>
  <c r="J366" i="12"/>
  <c r="I366" i="12"/>
  <c r="H366" i="12"/>
  <c r="G366" i="12"/>
  <c r="K365" i="12"/>
  <c r="J365" i="12"/>
  <c r="I365" i="12"/>
  <c r="H365" i="12"/>
  <c r="G365" i="12"/>
  <c r="K364" i="12"/>
  <c r="J364" i="12"/>
  <c r="I364" i="12"/>
  <c r="H364" i="12"/>
  <c r="G364" i="12"/>
  <c r="K363" i="12"/>
  <c r="J363" i="12"/>
  <c r="I363" i="12"/>
  <c r="H363" i="12"/>
  <c r="G363" i="12"/>
  <c r="K362" i="12"/>
  <c r="J362" i="12"/>
  <c r="I362" i="12"/>
  <c r="H362" i="12"/>
  <c r="G362" i="12"/>
  <c r="K361" i="12"/>
  <c r="J361" i="12"/>
  <c r="I361" i="12"/>
  <c r="H361" i="12"/>
  <c r="G361" i="12"/>
  <c r="K360" i="12"/>
  <c r="J360" i="12"/>
  <c r="I360" i="12"/>
  <c r="H360" i="12"/>
  <c r="G360" i="12"/>
  <c r="K359" i="12"/>
  <c r="J359" i="12"/>
  <c r="I359" i="12"/>
  <c r="H359" i="12"/>
  <c r="G359" i="12"/>
  <c r="K358" i="12"/>
  <c r="J358" i="12"/>
  <c r="I358" i="12"/>
  <c r="H358" i="12"/>
  <c r="G358" i="12"/>
  <c r="K357" i="12"/>
  <c r="J357" i="12"/>
  <c r="I357" i="12"/>
  <c r="H357" i="12"/>
  <c r="G357" i="12"/>
  <c r="K356" i="12"/>
  <c r="J356" i="12"/>
  <c r="I356" i="12"/>
  <c r="H356" i="12"/>
  <c r="G356" i="12"/>
  <c r="K355" i="12"/>
  <c r="J355" i="12"/>
  <c r="I355" i="12"/>
  <c r="H355" i="12"/>
  <c r="G355" i="12"/>
  <c r="K354" i="12"/>
  <c r="J354" i="12"/>
  <c r="I354" i="12"/>
  <c r="H354" i="12"/>
  <c r="G354" i="12"/>
  <c r="K353" i="12"/>
  <c r="J353" i="12"/>
  <c r="I353" i="12"/>
  <c r="H353" i="12"/>
  <c r="G353" i="12"/>
  <c r="K352" i="12"/>
  <c r="J352" i="12"/>
  <c r="I352" i="12"/>
  <c r="H352" i="12"/>
  <c r="G352" i="12"/>
  <c r="K350" i="12"/>
  <c r="J350" i="12"/>
  <c r="I350" i="12"/>
  <c r="H350" i="12"/>
  <c r="G350" i="12"/>
  <c r="K349" i="12"/>
  <c r="J349" i="12"/>
  <c r="I349" i="12"/>
  <c r="H349" i="12"/>
  <c r="G349" i="12"/>
  <c r="K348" i="12"/>
  <c r="J348" i="12"/>
  <c r="I348" i="12"/>
  <c r="H348" i="12"/>
  <c r="G348" i="12"/>
  <c r="K347" i="12"/>
  <c r="J347" i="12"/>
  <c r="I347" i="12"/>
  <c r="H347" i="12"/>
  <c r="G347" i="12"/>
  <c r="K346" i="12"/>
  <c r="J346" i="12"/>
  <c r="I346" i="12"/>
  <c r="H346" i="12"/>
  <c r="G346" i="12"/>
  <c r="K345" i="12"/>
  <c r="J345" i="12"/>
  <c r="I345" i="12"/>
  <c r="H345" i="12"/>
  <c r="G345" i="12"/>
  <c r="K344" i="12"/>
  <c r="J344" i="12"/>
  <c r="I344" i="12"/>
  <c r="H344" i="12"/>
  <c r="G344" i="12"/>
  <c r="K343" i="12"/>
  <c r="J343" i="12"/>
  <c r="I343" i="12"/>
  <c r="H343" i="12"/>
  <c r="G343" i="12"/>
  <c r="K342" i="12"/>
  <c r="J342" i="12"/>
  <c r="I342" i="12"/>
  <c r="H342" i="12"/>
  <c r="G342" i="12"/>
  <c r="K341" i="12"/>
  <c r="J341" i="12"/>
  <c r="I341" i="12"/>
  <c r="H341" i="12"/>
  <c r="G341" i="12"/>
  <c r="K340" i="12"/>
  <c r="J340" i="12"/>
  <c r="I340" i="12"/>
  <c r="H340" i="12"/>
  <c r="G340" i="12"/>
  <c r="K339" i="12"/>
  <c r="J339" i="12"/>
  <c r="I339" i="12"/>
  <c r="H339" i="12"/>
  <c r="G339" i="12"/>
  <c r="K337" i="12"/>
  <c r="J337" i="12"/>
  <c r="I337" i="12"/>
  <c r="H337" i="12"/>
  <c r="G337" i="12"/>
  <c r="K336" i="12"/>
  <c r="J336" i="12"/>
  <c r="I336" i="12"/>
  <c r="H336" i="12"/>
  <c r="G336" i="12"/>
  <c r="K335" i="12"/>
  <c r="J335" i="12"/>
  <c r="I335" i="12"/>
  <c r="H335" i="12"/>
  <c r="G335" i="12"/>
  <c r="K334" i="12"/>
  <c r="J334" i="12"/>
  <c r="I334" i="12"/>
  <c r="H334" i="12"/>
  <c r="G334" i="12"/>
  <c r="K333" i="12"/>
  <c r="J333" i="12"/>
  <c r="I333" i="12"/>
  <c r="H333" i="12"/>
  <c r="G333" i="12"/>
  <c r="K332" i="12"/>
  <c r="J332" i="12"/>
  <c r="I332" i="12"/>
  <c r="H332" i="12"/>
  <c r="G332" i="12"/>
  <c r="K331" i="12"/>
  <c r="J331" i="12"/>
  <c r="I331" i="12"/>
  <c r="H331" i="12"/>
  <c r="G331" i="12"/>
  <c r="K330" i="12"/>
  <c r="J330" i="12"/>
  <c r="I330" i="12"/>
  <c r="H330" i="12"/>
  <c r="G330" i="12"/>
  <c r="K329" i="12"/>
  <c r="J329" i="12"/>
  <c r="I329" i="12"/>
  <c r="H329" i="12"/>
  <c r="G329" i="12"/>
  <c r="K328" i="12"/>
  <c r="J328" i="12"/>
  <c r="I328" i="12"/>
  <c r="H328" i="12"/>
  <c r="G328" i="12"/>
  <c r="K327" i="12"/>
  <c r="J327" i="12"/>
  <c r="I327" i="12"/>
  <c r="H327" i="12"/>
  <c r="G327" i="12"/>
  <c r="K326" i="12"/>
  <c r="J326" i="12"/>
  <c r="I326" i="12"/>
  <c r="H326" i="12"/>
  <c r="G326" i="12"/>
  <c r="K325" i="12"/>
  <c r="J325" i="12"/>
  <c r="I325" i="12"/>
  <c r="H325" i="12"/>
  <c r="G325" i="12"/>
  <c r="K324" i="12"/>
  <c r="J324" i="12"/>
  <c r="I324" i="12"/>
  <c r="H324" i="12"/>
  <c r="G324" i="12"/>
  <c r="K323" i="12"/>
  <c r="J323" i="12"/>
  <c r="I323" i="12"/>
  <c r="H323" i="12"/>
  <c r="G323" i="12"/>
  <c r="K322" i="12"/>
  <c r="J322" i="12"/>
  <c r="I322" i="12"/>
  <c r="H322" i="12"/>
  <c r="G322" i="12"/>
  <c r="K321" i="12"/>
  <c r="J321" i="12"/>
  <c r="I321" i="12"/>
  <c r="H321" i="12"/>
  <c r="G321" i="12"/>
  <c r="K319" i="12"/>
  <c r="J319" i="12"/>
  <c r="I319" i="12"/>
  <c r="H319" i="12"/>
  <c r="G319" i="12"/>
  <c r="K318" i="12"/>
  <c r="J318" i="12"/>
  <c r="I318" i="12"/>
  <c r="H318" i="12"/>
  <c r="G318" i="12"/>
  <c r="K317" i="12"/>
  <c r="J317" i="12"/>
  <c r="I317" i="12"/>
  <c r="H317" i="12"/>
  <c r="G317" i="12"/>
  <c r="K316" i="12"/>
  <c r="J316" i="12"/>
  <c r="I316" i="12"/>
  <c r="H316" i="12"/>
  <c r="G316" i="12"/>
  <c r="K315" i="12"/>
  <c r="J315" i="12"/>
  <c r="I315" i="12"/>
  <c r="H315" i="12"/>
  <c r="G315" i="12"/>
  <c r="K314" i="12"/>
  <c r="J314" i="12"/>
  <c r="I314" i="12"/>
  <c r="H314" i="12"/>
  <c r="G314" i="12"/>
  <c r="K313" i="12"/>
  <c r="J313" i="12"/>
  <c r="I313" i="12"/>
  <c r="H313" i="12"/>
  <c r="G313" i="12"/>
  <c r="K312" i="12"/>
  <c r="J312" i="12"/>
  <c r="I312" i="12"/>
  <c r="H312" i="12"/>
  <c r="G312" i="12"/>
  <c r="K311" i="12"/>
  <c r="J311" i="12"/>
  <c r="I311" i="12"/>
  <c r="H311" i="12"/>
  <c r="G311" i="12"/>
  <c r="K310" i="12"/>
  <c r="J310" i="12"/>
  <c r="I310" i="12"/>
  <c r="H310" i="12"/>
  <c r="G310" i="12"/>
  <c r="K309" i="12"/>
  <c r="J309" i="12"/>
  <c r="I309" i="12"/>
  <c r="H309" i="12"/>
  <c r="G309" i="12"/>
  <c r="K308" i="12"/>
  <c r="J308" i="12"/>
  <c r="I308" i="12"/>
  <c r="H308" i="12"/>
  <c r="G308" i="12"/>
  <c r="K307" i="12"/>
  <c r="J307" i="12"/>
  <c r="I307" i="12"/>
  <c r="H307" i="12"/>
  <c r="G307" i="12"/>
  <c r="K306" i="12"/>
  <c r="J306" i="12"/>
  <c r="I306" i="12"/>
  <c r="H306" i="12"/>
  <c r="G306" i="12"/>
  <c r="K305" i="12"/>
  <c r="J305" i="12"/>
  <c r="I305" i="12"/>
  <c r="H305" i="12"/>
  <c r="G305" i="12"/>
  <c r="K304" i="12"/>
  <c r="J304" i="12"/>
  <c r="I304" i="12"/>
  <c r="H304" i="12"/>
  <c r="G304" i="12"/>
  <c r="K303" i="12"/>
  <c r="J303" i="12"/>
  <c r="I303" i="12"/>
  <c r="H303" i="12"/>
  <c r="G303" i="12"/>
  <c r="K302" i="12"/>
  <c r="J302" i="12"/>
  <c r="I302" i="12"/>
  <c r="H302" i="12"/>
  <c r="G302" i="12"/>
  <c r="K300" i="12"/>
  <c r="J300" i="12"/>
  <c r="I300" i="12"/>
  <c r="H300" i="12"/>
  <c r="G300" i="12"/>
  <c r="K299" i="12"/>
  <c r="J299" i="12"/>
  <c r="I299" i="12"/>
  <c r="H299" i="12"/>
  <c r="G299" i="12"/>
  <c r="K298" i="12"/>
  <c r="J298" i="12"/>
  <c r="I298" i="12"/>
  <c r="H298" i="12"/>
  <c r="G298" i="12"/>
  <c r="K297" i="12"/>
  <c r="J297" i="12"/>
  <c r="I297" i="12"/>
  <c r="H297" i="12"/>
  <c r="G297" i="12"/>
  <c r="K296" i="12"/>
  <c r="J296" i="12"/>
  <c r="I296" i="12"/>
  <c r="H296" i="12"/>
  <c r="G296" i="12"/>
  <c r="K295" i="12"/>
  <c r="J295" i="12"/>
  <c r="I295" i="12"/>
  <c r="H295" i="12"/>
  <c r="G295" i="12"/>
  <c r="K294" i="12"/>
  <c r="J294" i="12"/>
  <c r="I294" i="12"/>
  <c r="H294" i="12"/>
  <c r="G294" i="12"/>
  <c r="K293" i="12"/>
  <c r="J293" i="12"/>
  <c r="I293" i="12"/>
  <c r="H293" i="12"/>
  <c r="G293" i="12"/>
  <c r="K292" i="12"/>
  <c r="J292" i="12"/>
  <c r="I292" i="12"/>
  <c r="H292" i="12"/>
  <c r="G292" i="12"/>
  <c r="K291" i="12"/>
  <c r="J291" i="12"/>
  <c r="I291" i="12"/>
  <c r="H291" i="12"/>
  <c r="G291" i="12"/>
  <c r="K290" i="12"/>
  <c r="J290" i="12"/>
  <c r="I290" i="12"/>
  <c r="H290" i="12"/>
  <c r="G290" i="12"/>
  <c r="K289" i="12"/>
  <c r="J289" i="12"/>
  <c r="I289" i="12"/>
  <c r="H289" i="12"/>
  <c r="G289" i="12"/>
  <c r="K288" i="12"/>
  <c r="J288" i="12"/>
  <c r="I288" i="12"/>
  <c r="H288" i="12"/>
  <c r="G288"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1" i="12"/>
  <c r="J281" i="12"/>
  <c r="I281" i="12"/>
  <c r="H281" i="12"/>
  <c r="G281" i="12"/>
  <c r="K280" i="12"/>
  <c r="J280" i="12"/>
  <c r="I280" i="12"/>
  <c r="H280" i="12"/>
  <c r="G280" i="12"/>
  <c r="K279" i="12"/>
  <c r="J279" i="12"/>
  <c r="I279" i="12"/>
  <c r="H279" i="12"/>
  <c r="G279" i="12"/>
  <c r="K278" i="12"/>
  <c r="J278" i="12"/>
  <c r="I278" i="12"/>
  <c r="H278" i="12"/>
  <c r="G278" i="12"/>
  <c r="K277" i="12"/>
  <c r="J277" i="12"/>
  <c r="I277" i="12"/>
  <c r="H277" i="12"/>
  <c r="G277" i="12"/>
  <c r="K276" i="12"/>
  <c r="J276" i="12"/>
  <c r="I276" i="12"/>
  <c r="H276" i="12"/>
  <c r="G276" i="12"/>
  <c r="K275" i="12"/>
  <c r="J275" i="12"/>
  <c r="I275" i="12"/>
  <c r="H275" i="12"/>
  <c r="G275" i="12"/>
  <c r="K274" i="12"/>
  <c r="J274" i="12"/>
  <c r="I274" i="12"/>
  <c r="H274" i="12"/>
  <c r="G274"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7" i="12"/>
  <c r="J267" i="12"/>
  <c r="I267" i="12"/>
  <c r="H267" i="12"/>
  <c r="G267"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K259" i="12"/>
  <c r="J259" i="12"/>
  <c r="I259" i="12"/>
  <c r="H259" i="12"/>
  <c r="G259" i="12"/>
  <c r="K258" i="12"/>
  <c r="J258" i="12"/>
  <c r="I258" i="12"/>
  <c r="H258" i="12"/>
  <c r="G258" i="12"/>
  <c r="K257" i="12"/>
  <c r="J257" i="12"/>
  <c r="I257" i="12"/>
  <c r="H257" i="12"/>
  <c r="G257" i="12"/>
  <c r="K256" i="12"/>
  <c r="J256" i="12"/>
  <c r="I256" i="12"/>
  <c r="H256" i="12"/>
  <c r="G256" i="12"/>
  <c r="K255" i="12"/>
  <c r="J255" i="12"/>
  <c r="I255" i="12"/>
  <c r="H255" i="12"/>
  <c r="G255" i="12"/>
  <c r="K254" i="12"/>
  <c r="J254" i="12"/>
  <c r="I254" i="12"/>
  <c r="H254" i="12"/>
  <c r="G254" i="12"/>
  <c r="K253" i="12"/>
  <c r="J253" i="12"/>
  <c r="I253" i="12"/>
  <c r="H253" i="12"/>
  <c r="G253" i="12"/>
  <c r="K252" i="12"/>
  <c r="J252" i="12"/>
  <c r="I252" i="12"/>
  <c r="H252" i="12"/>
  <c r="G252" i="12"/>
  <c r="K251" i="12"/>
  <c r="J251" i="12"/>
  <c r="I251" i="12"/>
  <c r="H251" i="12"/>
  <c r="G251" i="12"/>
  <c r="K250" i="12"/>
  <c r="J250" i="12"/>
  <c r="I250" i="12"/>
  <c r="H250" i="12"/>
  <c r="G250" i="12"/>
  <c r="K249" i="12"/>
  <c r="J249" i="12"/>
  <c r="I249" i="12"/>
  <c r="H249" i="12"/>
  <c r="G249" i="12"/>
  <c r="K248" i="12"/>
  <c r="J248" i="12"/>
  <c r="I248" i="12"/>
  <c r="H248" i="12"/>
  <c r="G248" i="12"/>
  <c r="K247" i="12"/>
  <c r="J247" i="12"/>
  <c r="I247" i="12"/>
  <c r="H247" i="12"/>
  <c r="G247" i="12"/>
  <c r="K246" i="12"/>
  <c r="J246" i="12"/>
  <c r="I246" i="12"/>
  <c r="H246" i="12"/>
  <c r="G246" i="12"/>
  <c r="K245" i="12"/>
  <c r="J245" i="12"/>
  <c r="I245" i="12"/>
  <c r="H245" i="12"/>
  <c r="G245" i="12"/>
  <c r="K244" i="12"/>
  <c r="J244" i="12"/>
  <c r="I244" i="12"/>
  <c r="H244" i="12"/>
  <c r="G244" i="12"/>
  <c r="K243" i="12"/>
  <c r="J243" i="12"/>
  <c r="I243" i="12"/>
  <c r="H243" i="12"/>
  <c r="G243" i="12"/>
  <c r="K242" i="12"/>
  <c r="J242" i="12"/>
  <c r="I242" i="12"/>
  <c r="H242" i="12"/>
  <c r="G242" i="12"/>
  <c r="K241" i="12"/>
  <c r="J241" i="12"/>
  <c r="I241" i="12"/>
  <c r="H241" i="12"/>
  <c r="G241" i="12"/>
  <c r="K240" i="12"/>
  <c r="J240" i="12"/>
  <c r="I240" i="12"/>
  <c r="H240" i="12"/>
  <c r="G240" i="12"/>
  <c r="K239" i="12"/>
  <c r="J239" i="12"/>
  <c r="I239" i="12"/>
  <c r="H239" i="12"/>
  <c r="G239" i="12"/>
  <c r="K237" i="12"/>
  <c r="J237" i="12"/>
  <c r="I237" i="12"/>
  <c r="H237" i="12"/>
  <c r="G237" i="12"/>
  <c r="K236" i="12"/>
  <c r="J236" i="12"/>
  <c r="I236" i="12"/>
  <c r="H236" i="12"/>
  <c r="G236" i="12"/>
  <c r="K235" i="12"/>
  <c r="J235" i="12"/>
  <c r="I235" i="12"/>
  <c r="H235" i="12"/>
  <c r="G235" i="12"/>
  <c r="K234" i="12"/>
  <c r="J234" i="12"/>
  <c r="I234" i="12"/>
  <c r="H234" i="12"/>
  <c r="G234" i="12"/>
  <c r="K233" i="12"/>
  <c r="J233" i="12"/>
  <c r="I233" i="12"/>
  <c r="H233" i="12"/>
  <c r="G233" i="12"/>
  <c r="K232" i="12"/>
  <c r="J232" i="12"/>
  <c r="I232" i="12"/>
  <c r="H232" i="12"/>
  <c r="G232" i="12"/>
  <c r="K231" i="12"/>
  <c r="J231" i="12"/>
  <c r="I231" i="12"/>
  <c r="H231" i="12"/>
  <c r="G231" i="12"/>
  <c r="K230" i="12"/>
  <c r="J230" i="12"/>
  <c r="I230" i="12"/>
  <c r="H230" i="12"/>
  <c r="G230" i="12"/>
  <c r="K229" i="12"/>
  <c r="J229" i="12"/>
  <c r="I229" i="12"/>
  <c r="H229" i="12"/>
  <c r="G229" i="12"/>
  <c r="K228" i="12"/>
  <c r="J228" i="12"/>
  <c r="I228" i="12"/>
  <c r="H228" i="12"/>
  <c r="G228" i="12"/>
  <c r="K227" i="12"/>
  <c r="J227" i="12"/>
  <c r="I227" i="12"/>
  <c r="H227" i="12"/>
  <c r="G227" i="12"/>
  <c r="K226" i="12"/>
  <c r="J226" i="12"/>
  <c r="I226" i="12"/>
  <c r="H226" i="12"/>
  <c r="G226" i="12"/>
  <c r="K225" i="12"/>
  <c r="J225" i="12"/>
  <c r="I225" i="12"/>
  <c r="H225" i="12"/>
  <c r="G225" i="12"/>
  <c r="K224" i="12"/>
  <c r="J224" i="12"/>
  <c r="I224" i="12"/>
  <c r="H224" i="12"/>
  <c r="G224" i="12"/>
  <c r="K223" i="12"/>
  <c r="J223" i="12"/>
  <c r="I223" i="12"/>
  <c r="H223" i="12"/>
  <c r="G223" i="12"/>
  <c r="K222" i="12"/>
  <c r="J222" i="12"/>
  <c r="I222" i="12"/>
  <c r="H222" i="12"/>
  <c r="G222" i="12"/>
  <c r="K221" i="12"/>
  <c r="J221" i="12"/>
  <c r="I221" i="12"/>
  <c r="H221" i="12"/>
  <c r="G221" i="12"/>
  <c r="K220" i="12"/>
  <c r="J220" i="12"/>
  <c r="I220" i="12"/>
  <c r="H220" i="12"/>
  <c r="G220" i="12"/>
  <c r="K219" i="12"/>
  <c r="J219" i="12"/>
  <c r="I219" i="12"/>
  <c r="H219" i="12"/>
  <c r="G219" i="12"/>
  <c r="K218" i="12"/>
  <c r="J218" i="12"/>
  <c r="I218" i="12"/>
  <c r="H218" i="12"/>
  <c r="G218" i="12"/>
  <c r="K217" i="12"/>
  <c r="J217" i="12"/>
  <c r="I217" i="12"/>
  <c r="H217" i="12"/>
  <c r="G217" i="12"/>
  <c r="K215" i="12"/>
  <c r="J215" i="12"/>
  <c r="I215" i="12"/>
  <c r="H215" i="12"/>
  <c r="G215" i="12"/>
  <c r="K214" i="12"/>
  <c r="J214" i="12"/>
  <c r="I214" i="12"/>
  <c r="H214" i="12"/>
  <c r="G214" i="12"/>
  <c r="K213" i="12"/>
  <c r="J213" i="12"/>
  <c r="I213" i="12"/>
  <c r="H213" i="12"/>
  <c r="G213" i="12"/>
  <c r="K212" i="12"/>
  <c r="J212" i="12"/>
  <c r="I212" i="12"/>
  <c r="H212" i="12"/>
  <c r="G212" i="12"/>
  <c r="K211" i="12"/>
  <c r="J211" i="12"/>
  <c r="I211" i="12"/>
  <c r="H211" i="12"/>
  <c r="G211" i="12"/>
  <c r="K210" i="12"/>
  <c r="J210" i="12"/>
  <c r="I210" i="12"/>
  <c r="H210" i="12"/>
  <c r="G210" i="12"/>
  <c r="K209" i="12"/>
  <c r="J209" i="12"/>
  <c r="I209" i="12"/>
  <c r="H209" i="12"/>
  <c r="G209" i="12"/>
  <c r="K208" i="12"/>
  <c r="J208" i="12"/>
  <c r="I208" i="12"/>
  <c r="H208" i="12"/>
  <c r="G208" i="12"/>
  <c r="K207" i="12"/>
  <c r="J207" i="12"/>
  <c r="I207" i="12"/>
  <c r="H207" i="12"/>
  <c r="G207" i="12"/>
  <c r="K206" i="12"/>
  <c r="J206" i="12"/>
  <c r="I206" i="12"/>
  <c r="H206" i="12"/>
  <c r="G206" i="12"/>
  <c r="K205" i="12"/>
  <c r="J205" i="12"/>
  <c r="I205" i="12"/>
  <c r="H205" i="12"/>
  <c r="G205" i="12"/>
  <c r="K204" i="12"/>
  <c r="J204" i="12"/>
  <c r="I204" i="12"/>
  <c r="H204" i="12"/>
  <c r="G204" i="12"/>
  <c r="K203" i="12"/>
  <c r="J203" i="12"/>
  <c r="I203" i="12"/>
  <c r="H203" i="12"/>
  <c r="G203" i="12"/>
  <c r="K202" i="12"/>
  <c r="J202" i="12"/>
  <c r="I202" i="12"/>
  <c r="H202" i="12"/>
  <c r="G202" i="12"/>
  <c r="K201" i="12"/>
  <c r="J201" i="12"/>
  <c r="I201" i="12"/>
  <c r="H201" i="12"/>
  <c r="G201" i="12"/>
  <c r="K200" i="12"/>
  <c r="J200" i="12"/>
  <c r="I200" i="12"/>
  <c r="H200" i="12"/>
  <c r="G200" i="12"/>
  <c r="K199" i="12"/>
  <c r="J199" i="12"/>
  <c r="I199" i="12"/>
  <c r="H199" i="12"/>
  <c r="G199" i="12"/>
  <c r="K197" i="12"/>
  <c r="J197" i="12"/>
  <c r="I197" i="12"/>
  <c r="H197" i="12"/>
  <c r="G197" i="12"/>
  <c r="K196" i="12"/>
  <c r="J196" i="12"/>
  <c r="I196" i="12"/>
  <c r="H196" i="12"/>
  <c r="G196" i="12"/>
  <c r="K195" i="12"/>
  <c r="J195" i="12"/>
  <c r="I195" i="12"/>
  <c r="H195" i="12"/>
  <c r="G195" i="12"/>
  <c r="K194" i="12"/>
  <c r="J194" i="12"/>
  <c r="I194" i="12"/>
  <c r="H194" i="12"/>
  <c r="G194" i="12"/>
  <c r="K193" i="12"/>
  <c r="J193" i="12"/>
  <c r="I193" i="12"/>
  <c r="H193" i="12"/>
  <c r="G193" i="12"/>
  <c r="K192" i="12"/>
  <c r="J192" i="12"/>
  <c r="I192" i="12"/>
  <c r="H192" i="12"/>
  <c r="G192" i="12"/>
  <c r="K191" i="12"/>
  <c r="J191" i="12"/>
  <c r="I191" i="12"/>
  <c r="H191" i="12"/>
  <c r="G191" i="12"/>
  <c r="K190" i="12"/>
  <c r="J190" i="12"/>
  <c r="I190" i="12"/>
  <c r="H190" i="12"/>
  <c r="G190" i="12"/>
  <c r="K189" i="12"/>
  <c r="J189" i="12"/>
  <c r="I189" i="12"/>
  <c r="H189" i="12"/>
  <c r="G189" i="12"/>
  <c r="K188" i="12"/>
  <c r="J188" i="12"/>
  <c r="I188" i="12"/>
  <c r="H188" i="12"/>
  <c r="G188" i="12"/>
  <c r="K187" i="12"/>
  <c r="J187" i="12"/>
  <c r="I187" i="12"/>
  <c r="H187" i="12"/>
  <c r="G187" i="12"/>
  <c r="K186" i="12"/>
  <c r="J186" i="12"/>
  <c r="I186" i="12"/>
  <c r="H186" i="12"/>
  <c r="G186" i="12"/>
  <c r="K185" i="12"/>
  <c r="J185" i="12"/>
  <c r="I185" i="12"/>
  <c r="H185" i="12"/>
  <c r="G185" i="12"/>
  <c r="K184" i="12"/>
  <c r="J184" i="12"/>
  <c r="I184" i="12"/>
  <c r="H184" i="12"/>
  <c r="G184" i="12"/>
  <c r="K183" i="12"/>
  <c r="J183" i="12"/>
  <c r="I183" i="12"/>
  <c r="H183" i="12"/>
  <c r="G183" i="12"/>
  <c r="K182" i="12"/>
  <c r="J182" i="12"/>
  <c r="I182" i="12"/>
  <c r="H182" i="12"/>
  <c r="G182" i="12"/>
  <c r="K181" i="12"/>
  <c r="J181" i="12"/>
  <c r="I181" i="12"/>
  <c r="H181" i="12"/>
  <c r="G181" i="12"/>
  <c r="K180" i="12"/>
  <c r="J180" i="12"/>
  <c r="I180" i="12"/>
  <c r="H180" i="12"/>
  <c r="G180" i="12"/>
  <c r="K179" i="12"/>
  <c r="J179" i="12"/>
  <c r="I179" i="12"/>
  <c r="H179" i="12"/>
  <c r="G179" i="12"/>
  <c r="K177" i="12"/>
  <c r="J177" i="12"/>
  <c r="I177" i="12"/>
  <c r="H177" i="12"/>
  <c r="G177" i="12"/>
  <c r="K176" i="12"/>
  <c r="J176" i="12"/>
  <c r="I176" i="12"/>
  <c r="H176" i="12"/>
  <c r="G176" i="12"/>
  <c r="K175" i="12"/>
  <c r="J175" i="12"/>
  <c r="I175" i="12"/>
  <c r="H175" i="12"/>
  <c r="G175" i="12"/>
  <c r="K174" i="12"/>
  <c r="J174" i="12"/>
  <c r="I174" i="12"/>
  <c r="H174" i="12"/>
  <c r="G174" i="12"/>
  <c r="K173" i="12"/>
  <c r="J173" i="12"/>
  <c r="I173" i="12"/>
  <c r="H173" i="12"/>
  <c r="G173" i="12"/>
  <c r="K172" i="12"/>
  <c r="J172" i="12"/>
  <c r="I172" i="12"/>
  <c r="H172" i="12"/>
  <c r="G172" i="12"/>
  <c r="K171" i="12"/>
  <c r="J171" i="12"/>
  <c r="I171" i="12"/>
  <c r="H171" i="12"/>
  <c r="G171" i="12"/>
  <c r="K170" i="12"/>
  <c r="J170" i="12"/>
  <c r="I170" i="12"/>
  <c r="H170" i="12"/>
  <c r="G170" i="12"/>
  <c r="K169" i="12"/>
  <c r="J169" i="12"/>
  <c r="I169" i="12"/>
  <c r="H169" i="12"/>
  <c r="G169" i="12"/>
  <c r="K168" i="12"/>
  <c r="J168" i="12"/>
  <c r="I168" i="12"/>
  <c r="H168" i="12"/>
  <c r="G168" i="12"/>
  <c r="K167" i="12"/>
  <c r="J167" i="12"/>
  <c r="I167" i="12"/>
  <c r="H167" i="12"/>
  <c r="G167" i="12"/>
  <c r="K166" i="12"/>
  <c r="J166" i="12"/>
  <c r="I166" i="12"/>
  <c r="H166" i="12"/>
  <c r="G166" i="12"/>
  <c r="K165" i="12"/>
  <c r="J165" i="12"/>
  <c r="I165" i="12"/>
  <c r="H165" i="12"/>
  <c r="G165" i="12"/>
  <c r="K164" i="12"/>
  <c r="J164" i="12"/>
  <c r="I164" i="12"/>
  <c r="H164" i="12"/>
  <c r="G164" i="12"/>
  <c r="K163" i="12"/>
  <c r="J163" i="12"/>
  <c r="I163" i="12"/>
  <c r="H163" i="12"/>
  <c r="G163" i="12"/>
  <c r="K162" i="12"/>
  <c r="J162" i="12"/>
  <c r="I162" i="12"/>
  <c r="H162" i="12"/>
  <c r="G162" i="12"/>
  <c r="K161" i="12"/>
  <c r="J161" i="12"/>
  <c r="I161" i="12"/>
  <c r="H161" i="12"/>
  <c r="G161" i="12"/>
  <c r="K160" i="12"/>
  <c r="J160" i="12"/>
  <c r="I160" i="12"/>
  <c r="H160" i="12"/>
  <c r="G160" i="12"/>
  <c r="K159" i="12"/>
  <c r="J159" i="12"/>
  <c r="I159" i="12"/>
  <c r="H159" i="12"/>
  <c r="G159" i="12"/>
  <c r="K158" i="12"/>
  <c r="J158" i="12"/>
  <c r="I158" i="12"/>
  <c r="H158" i="12"/>
  <c r="G158" i="12"/>
  <c r="K157" i="12"/>
  <c r="J157" i="12"/>
  <c r="I157" i="12"/>
  <c r="H157" i="12"/>
  <c r="G157" i="12"/>
  <c r="K156" i="12"/>
  <c r="J156" i="12"/>
  <c r="I156" i="12"/>
  <c r="H156" i="12"/>
  <c r="G156" i="12"/>
  <c r="K155" i="12"/>
  <c r="J155" i="12"/>
  <c r="I155" i="12"/>
  <c r="H155" i="12"/>
  <c r="G155" i="12"/>
  <c r="K154" i="12"/>
  <c r="J154" i="12"/>
  <c r="I154" i="12"/>
  <c r="H154" i="12"/>
  <c r="G154" i="12"/>
  <c r="K153" i="12"/>
  <c r="J153" i="12"/>
  <c r="I153" i="12"/>
  <c r="H153" i="12"/>
  <c r="G153" i="12"/>
  <c r="K152" i="12"/>
  <c r="J152" i="12"/>
  <c r="I152" i="12"/>
  <c r="H152" i="12"/>
  <c r="G152" i="12"/>
  <c r="K150" i="12"/>
  <c r="J150" i="12"/>
  <c r="I150" i="12"/>
  <c r="H150" i="12"/>
  <c r="G150" i="12"/>
  <c r="K149" i="12"/>
  <c r="J149" i="12"/>
  <c r="I149" i="12"/>
  <c r="H149" i="12"/>
  <c r="G149" i="12"/>
  <c r="K148" i="12"/>
  <c r="J148" i="12"/>
  <c r="I148" i="12"/>
  <c r="H148" i="12"/>
  <c r="G148" i="12"/>
  <c r="K147" i="12"/>
  <c r="J147" i="12"/>
  <c r="I147" i="12"/>
  <c r="H147" i="12"/>
  <c r="G147" i="12"/>
  <c r="K146" i="12"/>
  <c r="J146" i="12"/>
  <c r="I146" i="12"/>
  <c r="H146" i="12"/>
  <c r="G146" i="12"/>
  <c r="K145" i="12"/>
  <c r="J145" i="12"/>
  <c r="I145" i="12"/>
  <c r="H145" i="12"/>
  <c r="G145" i="12"/>
  <c r="K144" i="12"/>
  <c r="J144" i="12"/>
  <c r="I144" i="12"/>
  <c r="H144" i="12"/>
  <c r="G144" i="12"/>
  <c r="K143" i="12"/>
  <c r="J143" i="12"/>
  <c r="I143" i="12"/>
  <c r="H143" i="12"/>
  <c r="G143" i="12"/>
  <c r="K142" i="12"/>
  <c r="J142" i="12"/>
  <c r="I142" i="12"/>
  <c r="H142" i="12"/>
  <c r="G142" i="12"/>
  <c r="K141" i="12"/>
  <c r="J141" i="12"/>
  <c r="I141" i="12"/>
  <c r="H141" i="12"/>
  <c r="G141" i="12"/>
  <c r="K140" i="12"/>
  <c r="J140" i="12"/>
  <c r="I140" i="12"/>
  <c r="H140" i="12"/>
  <c r="G140" i="12"/>
  <c r="K139" i="12"/>
  <c r="J139" i="12"/>
  <c r="I139" i="12"/>
  <c r="H139" i="12"/>
  <c r="G139" i="12"/>
  <c r="K138" i="12"/>
  <c r="J138" i="12"/>
  <c r="I138" i="12"/>
  <c r="H138" i="12"/>
  <c r="G138" i="12"/>
  <c r="K137" i="12"/>
  <c r="J137" i="12"/>
  <c r="I137" i="12"/>
  <c r="H137" i="12"/>
  <c r="G137" i="12"/>
  <c r="K136" i="12"/>
  <c r="J136" i="12"/>
  <c r="I136" i="12"/>
  <c r="H136" i="12"/>
  <c r="G136" i="12"/>
  <c r="K135" i="12"/>
  <c r="J135" i="12"/>
  <c r="I135" i="12"/>
  <c r="H135" i="12"/>
  <c r="G135" i="12"/>
  <c r="K134" i="12"/>
  <c r="J134" i="12"/>
  <c r="I134" i="12"/>
  <c r="H134" i="12"/>
  <c r="G134" i="12"/>
  <c r="K133" i="12"/>
  <c r="J133" i="12"/>
  <c r="I133" i="12"/>
  <c r="H133" i="12"/>
  <c r="G133" i="12"/>
  <c r="K132" i="12"/>
  <c r="J132" i="12"/>
  <c r="I132" i="12"/>
  <c r="H132" i="12"/>
  <c r="G132" i="12"/>
  <c r="K131" i="12"/>
  <c r="J131" i="12"/>
  <c r="I131" i="12"/>
  <c r="H131" i="12"/>
  <c r="G131" i="12"/>
  <c r="K130" i="12"/>
  <c r="J130" i="12"/>
  <c r="I130" i="12"/>
  <c r="H130" i="12"/>
  <c r="G130" i="12"/>
  <c r="K129" i="12"/>
  <c r="J129" i="12"/>
  <c r="I129" i="12"/>
  <c r="H129" i="12"/>
  <c r="G129" i="12"/>
  <c r="K128" i="12"/>
  <c r="J128" i="12"/>
  <c r="I128" i="12"/>
  <c r="H128" i="12"/>
  <c r="G128" i="12"/>
  <c r="K127" i="12"/>
  <c r="J127" i="12"/>
  <c r="I127" i="12"/>
  <c r="H127" i="12"/>
  <c r="G127" i="12"/>
  <c r="K126" i="12"/>
  <c r="J126" i="12"/>
  <c r="I126" i="12"/>
  <c r="H126" i="12"/>
  <c r="G126" i="12"/>
  <c r="K125" i="12"/>
  <c r="J125" i="12"/>
  <c r="I125" i="12"/>
  <c r="H125" i="12"/>
  <c r="G125" i="12"/>
  <c r="K123" i="12"/>
  <c r="J123" i="12"/>
  <c r="I123" i="12"/>
  <c r="H123" i="12"/>
  <c r="G123" i="12"/>
  <c r="K122" i="12"/>
  <c r="J122" i="12"/>
  <c r="I122" i="12"/>
  <c r="H122" i="12"/>
  <c r="G122" i="12"/>
  <c r="K121" i="12"/>
  <c r="J121" i="12"/>
  <c r="I121" i="12"/>
  <c r="H121" i="12"/>
  <c r="G121" i="12"/>
  <c r="K120" i="12"/>
  <c r="J120" i="12"/>
  <c r="I120" i="12"/>
  <c r="H120" i="12"/>
  <c r="G120" i="12"/>
  <c r="K119" i="12"/>
  <c r="J119" i="12"/>
  <c r="I119" i="12"/>
  <c r="H119" i="12"/>
  <c r="G119" i="12"/>
  <c r="K118" i="12"/>
  <c r="J118" i="12"/>
  <c r="I118" i="12"/>
  <c r="H118" i="12"/>
  <c r="G118" i="12"/>
  <c r="K117" i="12"/>
  <c r="J117" i="12"/>
  <c r="I117" i="12"/>
  <c r="H117" i="12"/>
  <c r="G117" i="12"/>
  <c r="K116" i="12"/>
  <c r="J116" i="12"/>
  <c r="I116" i="12"/>
  <c r="H116" i="12"/>
  <c r="G116" i="12"/>
  <c r="K115" i="12"/>
  <c r="J115" i="12"/>
  <c r="I115" i="12"/>
  <c r="H115" i="12"/>
  <c r="G115" i="12"/>
  <c r="K114" i="12"/>
  <c r="J114" i="12"/>
  <c r="I114" i="12"/>
  <c r="H114" i="12"/>
  <c r="G114" i="12"/>
  <c r="K113" i="12"/>
  <c r="J113" i="12"/>
  <c r="I113" i="12"/>
  <c r="H113" i="12"/>
  <c r="G113" i="12"/>
  <c r="K112" i="12"/>
  <c r="J112" i="12"/>
  <c r="I112" i="12"/>
  <c r="H112" i="12"/>
  <c r="G112" i="12"/>
  <c r="K111" i="12"/>
  <c r="J111" i="12"/>
  <c r="I111" i="12"/>
  <c r="H111" i="12"/>
  <c r="G111" i="12"/>
  <c r="K110" i="12"/>
  <c r="J110" i="12"/>
  <c r="I110" i="12"/>
  <c r="H110" i="12"/>
  <c r="G110" i="12"/>
  <c r="K109" i="12"/>
  <c r="J109" i="12"/>
  <c r="I109" i="12"/>
  <c r="H109" i="12"/>
  <c r="G109" i="12"/>
  <c r="K107" i="12"/>
  <c r="J107" i="12"/>
  <c r="I107" i="12"/>
  <c r="H107" i="12"/>
  <c r="G107" i="12"/>
  <c r="K106" i="12"/>
  <c r="J106" i="12"/>
  <c r="I106" i="12"/>
  <c r="H106" i="12"/>
  <c r="G106" i="12"/>
  <c r="K105" i="12"/>
  <c r="J105" i="12"/>
  <c r="I105" i="12"/>
  <c r="H105" i="12"/>
  <c r="G105" i="12"/>
  <c r="K104" i="12"/>
  <c r="J104" i="12"/>
  <c r="I104" i="12"/>
  <c r="H104" i="12"/>
  <c r="G104" i="12"/>
  <c r="K103" i="12"/>
  <c r="J103" i="12"/>
  <c r="I103" i="12"/>
  <c r="H103" i="12"/>
  <c r="G103" i="12"/>
  <c r="K102" i="12"/>
  <c r="J102" i="12"/>
  <c r="I102" i="12"/>
  <c r="H102" i="12"/>
  <c r="G102" i="12"/>
  <c r="K101" i="12"/>
  <c r="J101" i="12"/>
  <c r="I101" i="12"/>
  <c r="H101" i="12"/>
  <c r="G101" i="12"/>
  <c r="K100" i="12"/>
  <c r="J100" i="12"/>
  <c r="I100" i="12"/>
  <c r="H100" i="12"/>
  <c r="G100" i="12"/>
  <c r="K99" i="12"/>
  <c r="J99" i="12"/>
  <c r="I99" i="12"/>
  <c r="H99" i="12"/>
  <c r="G99" i="12"/>
  <c r="K98" i="12"/>
  <c r="J98" i="12"/>
  <c r="I98" i="12"/>
  <c r="H98" i="12"/>
  <c r="G98" i="12"/>
  <c r="K97" i="12"/>
  <c r="J97" i="12"/>
  <c r="I97" i="12"/>
  <c r="H97" i="12"/>
  <c r="G97" i="12"/>
  <c r="K96" i="12"/>
  <c r="J96" i="12"/>
  <c r="I96" i="12"/>
  <c r="H96" i="12"/>
  <c r="G96" i="12"/>
  <c r="K95" i="12"/>
  <c r="J95" i="12"/>
  <c r="I95" i="12"/>
  <c r="H95" i="12"/>
  <c r="G95" i="12"/>
  <c r="K94" i="12"/>
  <c r="J94" i="12"/>
  <c r="I94" i="12"/>
  <c r="H94" i="12"/>
  <c r="G94" i="12"/>
  <c r="K93" i="12"/>
  <c r="J93" i="12"/>
  <c r="I93" i="12"/>
  <c r="H93" i="12"/>
  <c r="G93" i="12"/>
  <c r="K91" i="12"/>
  <c r="J91" i="12"/>
  <c r="I91" i="12"/>
  <c r="H91" i="12"/>
  <c r="G91" i="12"/>
  <c r="K90" i="12"/>
  <c r="J90" i="12"/>
  <c r="I90" i="12"/>
  <c r="H90" i="12"/>
  <c r="G90" i="12"/>
  <c r="K89" i="12"/>
  <c r="J89" i="12"/>
  <c r="I89" i="12"/>
  <c r="H89" i="12"/>
  <c r="G89" i="12"/>
  <c r="K88" i="12"/>
  <c r="J88" i="12"/>
  <c r="I88" i="12"/>
  <c r="H88" i="12"/>
  <c r="G88" i="12"/>
  <c r="K87" i="12"/>
  <c r="J87" i="12"/>
  <c r="I87" i="12"/>
  <c r="H87" i="12"/>
  <c r="G87" i="12"/>
  <c r="K86" i="12"/>
  <c r="J86" i="12"/>
  <c r="I86" i="12"/>
  <c r="H86" i="12"/>
  <c r="G86" i="12"/>
  <c r="K85" i="12"/>
  <c r="J85" i="12"/>
  <c r="I85" i="12"/>
  <c r="H85" i="12"/>
  <c r="G85" i="12"/>
  <c r="K84" i="12"/>
  <c r="J84" i="12"/>
  <c r="I84" i="12"/>
  <c r="H84" i="12"/>
  <c r="G84" i="12"/>
  <c r="K83" i="12"/>
  <c r="J83" i="12"/>
  <c r="I83" i="12"/>
  <c r="H83" i="12"/>
  <c r="G83" i="12"/>
  <c r="K82" i="12"/>
  <c r="J82" i="12"/>
  <c r="I82" i="12"/>
  <c r="H82" i="12"/>
  <c r="G82" i="12"/>
  <c r="K81" i="12"/>
  <c r="J81" i="12"/>
  <c r="I81" i="12"/>
  <c r="H81" i="12"/>
  <c r="G81" i="12"/>
  <c r="K80" i="12"/>
  <c r="J80" i="12"/>
  <c r="I80" i="12"/>
  <c r="H80" i="12"/>
  <c r="G80" i="12"/>
  <c r="K79" i="12"/>
  <c r="J79" i="12"/>
  <c r="I79" i="12"/>
  <c r="H79" i="12"/>
  <c r="G79" i="12"/>
  <c r="K78" i="12"/>
  <c r="J78" i="12"/>
  <c r="I78" i="12"/>
  <c r="H78" i="12"/>
  <c r="G78" i="12"/>
  <c r="K77" i="12"/>
  <c r="J77" i="12"/>
  <c r="I77" i="12"/>
  <c r="H77" i="12"/>
  <c r="G77" i="12"/>
  <c r="K76" i="12"/>
  <c r="J76" i="12"/>
  <c r="I76" i="12"/>
  <c r="H76" i="12"/>
  <c r="G76" i="12"/>
  <c r="K75" i="12"/>
  <c r="J75" i="12"/>
  <c r="I75" i="12"/>
  <c r="H75" i="12"/>
  <c r="G75" i="12"/>
  <c r="K74" i="12"/>
  <c r="J74" i="12"/>
  <c r="I74" i="12"/>
  <c r="H74" i="12"/>
  <c r="G74" i="12"/>
  <c r="K73" i="12"/>
  <c r="J73" i="12"/>
  <c r="I73" i="12"/>
  <c r="H73" i="12"/>
  <c r="G73" i="12"/>
  <c r="K72" i="12"/>
  <c r="J72" i="12"/>
  <c r="I72" i="12"/>
  <c r="H72" i="12"/>
  <c r="G72" i="12"/>
  <c r="K71" i="12"/>
  <c r="J71" i="12"/>
  <c r="I71" i="12"/>
  <c r="H71" i="12"/>
  <c r="G71" i="12"/>
  <c r="K70" i="12"/>
  <c r="J70" i="12"/>
  <c r="I70" i="12"/>
  <c r="H70" i="12"/>
  <c r="G70" i="12"/>
  <c r="K69" i="12"/>
  <c r="J69" i="12"/>
  <c r="I69" i="12"/>
  <c r="H69" i="12"/>
  <c r="G69" i="12"/>
  <c r="K68" i="12"/>
  <c r="J68" i="12"/>
  <c r="I68" i="12"/>
  <c r="H68" i="12"/>
  <c r="G68" i="12"/>
  <c r="K67" i="12"/>
  <c r="J67" i="12"/>
  <c r="I67" i="12"/>
  <c r="H67" i="12"/>
  <c r="G67" i="12"/>
  <c r="K66" i="12"/>
  <c r="J66" i="12"/>
  <c r="I66" i="12"/>
  <c r="H66" i="12"/>
  <c r="G66" i="12"/>
  <c r="K65" i="12"/>
  <c r="J65" i="12"/>
  <c r="I65" i="12"/>
  <c r="H65" i="12"/>
  <c r="G65" i="12"/>
  <c r="K64" i="12"/>
  <c r="J64" i="12"/>
  <c r="I64" i="12"/>
  <c r="H64" i="12"/>
  <c r="G64" i="12"/>
  <c r="K63" i="12"/>
  <c r="J63" i="12"/>
  <c r="I63" i="12"/>
  <c r="H63" i="12"/>
  <c r="G63" i="12"/>
  <c r="K62" i="12"/>
  <c r="J62" i="12"/>
  <c r="I62" i="12"/>
  <c r="H62" i="12"/>
  <c r="G62" i="12"/>
  <c r="K61" i="12"/>
  <c r="J61" i="12"/>
  <c r="I61" i="12"/>
  <c r="H61" i="12"/>
  <c r="G61" i="12"/>
  <c r="K60" i="12"/>
  <c r="J60" i="12"/>
  <c r="I60" i="12"/>
  <c r="H60" i="12"/>
  <c r="G60" i="12"/>
  <c r="K59" i="12"/>
  <c r="J59" i="12"/>
  <c r="I59" i="12"/>
  <c r="H59" i="12"/>
  <c r="G59" i="12"/>
  <c r="K58" i="12"/>
  <c r="J58" i="12"/>
  <c r="I58" i="12"/>
  <c r="H58" i="12"/>
  <c r="G58" i="12"/>
  <c r="K55" i="12"/>
  <c r="J55" i="12"/>
  <c r="I55" i="12"/>
  <c r="H55" i="12"/>
  <c r="G55" i="12"/>
  <c r="K54" i="12"/>
  <c r="J54" i="12"/>
  <c r="I54" i="12"/>
  <c r="H54" i="12"/>
  <c r="G54" i="12"/>
  <c r="K53" i="12"/>
  <c r="J53" i="12"/>
  <c r="I53" i="12"/>
  <c r="H53" i="12"/>
  <c r="G53" i="12"/>
  <c r="K52" i="12"/>
  <c r="J52" i="12"/>
  <c r="I52" i="12"/>
  <c r="H52" i="12"/>
  <c r="G52" i="12"/>
  <c r="K51" i="12"/>
  <c r="J51" i="12"/>
  <c r="I51" i="12"/>
  <c r="H51" i="12"/>
  <c r="G51" i="12"/>
  <c r="K50" i="12"/>
  <c r="J50" i="12"/>
  <c r="I50" i="12"/>
  <c r="H50" i="12"/>
  <c r="G50" i="12"/>
  <c r="K49" i="12"/>
  <c r="J49" i="12"/>
  <c r="I49" i="12"/>
  <c r="H49" i="12"/>
  <c r="G49" i="12"/>
  <c r="K48" i="12"/>
  <c r="J48" i="12"/>
  <c r="I48" i="12"/>
  <c r="H48" i="12"/>
  <c r="G48" i="12"/>
  <c r="K47" i="12"/>
  <c r="J47" i="12"/>
  <c r="I47" i="12"/>
  <c r="H47" i="12"/>
  <c r="G47" i="12"/>
  <c r="K46" i="12"/>
  <c r="J46" i="12"/>
  <c r="I46" i="12"/>
  <c r="H46" i="12"/>
  <c r="G46" i="12"/>
  <c r="K45" i="12"/>
  <c r="J45" i="12"/>
  <c r="I45" i="12"/>
  <c r="H45" i="12"/>
  <c r="G45" i="12"/>
  <c r="K44" i="12"/>
  <c r="J44" i="12"/>
  <c r="I44" i="12"/>
  <c r="H44" i="12"/>
  <c r="G44" i="12"/>
  <c r="K43" i="12"/>
  <c r="J43" i="12"/>
  <c r="I43" i="12"/>
  <c r="H43" i="12"/>
  <c r="G43" i="12"/>
  <c r="K42" i="12"/>
  <c r="J42" i="12"/>
  <c r="I42" i="12"/>
  <c r="H42" i="12"/>
  <c r="G42" i="12"/>
  <c r="K41" i="12"/>
  <c r="J41" i="12"/>
  <c r="I41" i="12"/>
  <c r="H41" i="12"/>
  <c r="G41" i="12"/>
  <c r="K40" i="12"/>
  <c r="J40" i="12"/>
  <c r="I40" i="12"/>
  <c r="H40" i="12"/>
  <c r="G40" i="12"/>
  <c r="K39" i="12"/>
  <c r="J39" i="12"/>
  <c r="I39" i="12"/>
  <c r="H39" i="12"/>
  <c r="G39" i="12"/>
  <c r="K38" i="12"/>
  <c r="J38" i="12"/>
  <c r="I38" i="12"/>
  <c r="H38" i="12"/>
  <c r="G38" i="12"/>
  <c r="K37" i="12"/>
  <c r="J37" i="12"/>
  <c r="I37" i="12"/>
  <c r="H37" i="12"/>
  <c r="G37" i="12"/>
  <c r="K36" i="12"/>
  <c r="J36" i="12"/>
  <c r="I36" i="12"/>
  <c r="H36" i="12"/>
  <c r="G36" i="12"/>
  <c r="K35" i="12"/>
  <c r="J35" i="12"/>
  <c r="I35" i="12"/>
  <c r="H35" i="12"/>
  <c r="G35" i="12"/>
  <c r="K34" i="12"/>
  <c r="J34" i="12"/>
  <c r="I34" i="12"/>
  <c r="H34" i="12"/>
  <c r="G34" i="12"/>
  <c r="K33" i="12"/>
  <c r="J33" i="12"/>
  <c r="I33" i="12"/>
  <c r="H33" i="12"/>
  <c r="G33" i="12"/>
  <c r="K32" i="12"/>
  <c r="J32" i="12"/>
  <c r="I32" i="12"/>
  <c r="H32" i="12"/>
  <c r="G32" i="12"/>
  <c r="K31" i="12"/>
  <c r="J31" i="12"/>
  <c r="I31" i="12"/>
  <c r="H31" i="12"/>
  <c r="G31" i="12"/>
  <c r="K30" i="12"/>
  <c r="J30" i="12"/>
  <c r="I30" i="12"/>
  <c r="H30" i="12"/>
  <c r="G30" i="12"/>
  <c r="K29" i="12"/>
  <c r="J29" i="12"/>
  <c r="I29" i="12"/>
  <c r="H29" i="12"/>
  <c r="G29" i="12"/>
  <c r="K28" i="12"/>
  <c r="J28" i="12"/>
  <c r="I28" i="12"/>
  <c r="H28" i="12"/>
  <c r="G28" i="12"/>
  <c r="K27" i="12"/>
  <c r="J27" i="12"/>
  <c r="I27" i="12"/>
  <c r="H27" i="12"/>
  <c r="G27" i="12"/>
  <c r="K26" i="12"/>
  <c r="J26" i="12"/>
  <c r="I26" i="12"/>
  <c r="H26" i="12"/>
  <c r="G26" i="12"/>
  <c r="K25" i="12"/>
  <c r="J25" i="12"/>
  <c r="I25" i="12"/>
  <c r="H25" i="12"/>
  <c r="G25" i="12"/>
  <c r="K24" i="12"/>
  <c r="J24" i="12"/>
  <c r="I24" i="12"/>
  <c r="H24" i="12"/>
  <c r="G24" i="12"/>
  <c r="K23" i="12"/>
  <c r="J23" i="12"/>
  <c r="I23" i="12"/>
  <c r="H23" i="12"/>
  <c r="G23" i="12"/>
  <c r="K22" i="12"/>
  <c r="J22" i="12"/>
  <c r="I22" i="12"/>
  <c r="H22" i="12"/>
  <c r="G22" i="12"/>
  <c r="K21" i="12"/>
  <c r="J21" i="12"/>
  <c r="I21" i="12"/>
  <c r="H21" i="12"/>
  <c r="G21" i="12"/>
  <c r="K20" i="12"/>
  <c r="J20" i="12"/>
  <c r="I20" i="12"/>
  <c r="H20" i="12"/>
  <c r="G20" i="12"/>
  <c r="K19" i="12"/>
  <c r="J19" i="12"/>
  <c r="I19" i="12"/>
  <c r="H19" i="12"/>
  <c r="G19" i="12"/>
  <c r="K18" i="12"/>
  <c r="J18" i="12"/>
  <c r="I18" i="12"/>
  <c r="H18" i="12"/>
  <c r="G18" i="12"/>
  <c r="K17" i="12"/>
  <c r="J17" i="12"/>
  <c r="I17" i="12"/>
  <c r="H17" i="12"/>
  <c r="G17" i="12"/>
  <c r="K16" i="12"/>
  <c r="J16" i="12"/>
  <c r="I16" i="12"/>
  <c r="H16" i="12"/>
  <c r="G16" i="12"/>
  <c r="K15" i="12"/>
  <c r="J15" i="12"/>
  <c r="I15" i="12"/>
  <c r="H15" i="12"/>
  <c r="G15" i="12"/>
  <c r="K14" i="12"/>
  <c r="J14" i="12"/>
  <c r="I14" i="12"/>
  <c r="H14" i="12"/>
  <c r="G14" i="12"/>
  <c r="K950" i="11"/>
  <c r="J950" i="11"/>
  <c r="I950" i="11"/>
  <c r="H950" i="11"/>
  <c r="G950" i="11"/>
  <c r="K949" i="11"/>
  <c r="J949" i="11"/>
  <c r="I949" i="11"/>
  <c r="H949" i="11"/>
  <c r="G949" i="11"/>
  <c r="K948" i="11"/>
  <c r="J948" i="11"/>
  <c r="I948" i="11"/>
  <c r="H948" i="11"/>
  <c r="G948" i="11"/>
  <c r="K947" i="11"/>
  <c r="J947" i="11"/>
  <c r="I947" i="11"/>
  <c r="H947" i="11"/>
  <c r="G947" i="11"/>
  <c r="K946" i="11"/>
  <c r="J946" i="11"/>
  <c r="I946" i="11"/>
  <c r="H946" i="11"/>
  <c r="G946" i="11"/>
  <c r="K945" i="11"/>
  <c r="J945" i="11"/>
  <c r="I945" i="11"/>
  <c r="H945" i="11"/>
  <c r="G945" i="11"/>
  <c r="K944" i="11"/>
  <c r="J944" i="11"/>
  <c r="I944" i="11"/>
  <c r="H944" i="11"/>
  <c r="G944" i="11"/>
  <c r="K943" i="11"/>
  <c r="J943" i="11"/>
  <c r="I943" i="11"/>
  <c r="H943" i="11"/>
  <c r="G943" i="11"/>
  <c r="K942" i="11"/>
  <c r="J942" i="11"/>
  <c r="I942" i="11"/>
  <c r="H942" i="11"/>
  <c r="G942" i="11"/>
  <c r="K941" i="11"/>
  <c r="J941" i="11"/>
  <c r="I941" i="11"/>
  <c r="H941" i="11"/>
  <c r="G941" i="11"/>
  <c r="K940" i="11"/>
  <c r="J940" i="11"/>
  <c r="I940" i="11"/>
  <c r="H940" i="11"/>
  <c r="G940" i="11"/>
  <c r="K939" i="11"/>
  <c r="J939" i="11"/>
  <c r="I939" i="11"/>
  <c r="H939" i="11"/>
  <c r="G939" i="11"/>
  <c r="K938" i="11"/>
  <c r="J938" i="11"/>
  <c r="I938" i="11"/>
  <c r="H938" i="11"/>
  <c r="G938" i="11"/>
  <c r="K936" i="11"/>
  <c r="J936" i="11"/>
  <c r="I936" i="11"/>
  <c r="H936" i="11"/>
  <c r="G936" i="11"/>
  <c r="K935" i="11"/>
  <c r="J935" i="11"/>
  <c r="I935" i="11"/>
  <c r="H935" i="11"/>
  <c r="G935" i="11"/>
  <c r="K934" i="11"/>
  <c r="J934" i="11"/>
  <c r="I934" i="11"/>
  <c r="H934" i="11"/>
  <c r="G934" i="11"/>
  <c r="K933" i="11"/>
  <c r="J933" i="11"/>
  <c r="I933" i="11"/>
  <c r="H933" i="11"/>
  <c r="G933" i="11"/>
  <c r="K932" i="11"/>
  <c r="J932" i="11"/>
  <c r="I932" i="11"/>
  <c r="H932" i="11"/>
  <c r="G932" i="11"/>
  <c r="K931" i="11"/>
  <c r="J931" i="11"/>
  <c r="I931" i="11"/>
  <c r="H931" i="11"/>
  <c r="G931" i="11"/>
  <c r="K930" i="11"/>
  <c r="J930" i="11"/>
  <c r="I930" i="11"/>
  <c r="H930" i="11"/>
  <c r="G930" i="11"/>
  <c r="K929" i="11"/>
  <c r="J929" i="11"/>
  <c r="I929" i="11"/>
  <c r="H929" i="11"/>
  <c r="G929" i="11"/>
  <c r="K928" i="11"/>
  <c r="J928" i="11"/>
  <c r="I928" i="11"/>
  <c r="H928" i="11"/>
  <c r="G928" i="11"/>
  <c r="K927" i="11"/>
  <c r="J927" i="11"/>
  <c r="I927" i="11"/>
  <c r="H927" i="11"/>
  <c r="G927" i="11"/>
  <c r="K926" i="11"/>
  <c r="J926" i="11"/>
  <c r="I926" i="11"/>
  <c r="H926" i="11"/>
  <c r="G926" i="11"/>
  <c r="K925" i="11"/>
  <c r="J925" i="11"/>
  <c r="I925" i="11"/>
  <c r="H925" i="11"/>
  <c r="G925" i="11"/>
  <c r="K924" i="11"/>
  <c r="J924" i="11"/>
  <c r="I924" i="11"/>
  <c r="H924" i="11"/>
  <c r="G924" i="11"/>
  <c r="K923" i="11"/>
  <c r="J923" i="11"/>
  <c r="I923" i="11"/>
  <c r="H923" i="11"/>
  <c r="G923" i="11"/>
  <c r="K922" i="11"/>
  <c r="J922" i="11"/>
  <c r="I922" i="11"/>
  <c r="H922" i="11"/>
  <c r="G922" i="11"/>
  <c r="K921" i="11"/>
  <c r="J921" i="11"/>
  <c r="I921" i="11"/>
  <c r="H921" i="11"/>
  <c r="G921" i="11"/>
  <c r="K920" i="11"/>
  <c r="J920" i="11"/>
  <c r="I920" i="11"/>
  <c r="H920" i="11"/>
  <c r="G920" i="11"/>
  <c r="K919" i="11"/>
  <c r="J919" i="11"/>
  <c r="I919" i="11"/>
  <c r="H919" i="11"/>
  <c r="G919" i="11"/>
  <c r="K918" i="11"/>
  <c r="J918" i="11"/>
  <c r="I918" i="11"/>
  <c r="H918" i="11"/>
  <c r="G918" i="11"/>
  <c r="K916" i="11"/>
  <c r="J916" i="11"/>
  <c r="I916" i="11"/>
  <c r="H916" i="11"/>
  <c r="G916" i="11"/>
  <c r="K915" i="11"/>
  <c r="J915" i="11"/>
  <c r="I915" i="11"/>
  <c r="H915" i="11"/>
  <c r="G915" i="11"/>
  <c r="K914" i="11"/>
  <c r="J914" i="11"/>
  <c r="I914" i="11"/>
  <c r="H914" i="11"/>
  <c r="G914" i="11"/>
  <c r="K913" i="11"/>
  <c r="J913" i="11"/>
  <c r="I913" i="11"/>
  <c r="H913" i="11"/>
  <c r="G913" i="11"/>
  <c r="K912" i="11"/>
  <c r="J912" i="11"/>
  <c r="I912" i="11"/>
  <c r="H912" i="11"/>
  <c r="G912" i="11"/>
  <c r="K911" i="11"/>
  <c r="J911" i="11"/>
  <c r="I911" i="11"/>
  <c r="H911" i="11"/>
  <c r="G911" i="11"/>
  <c r="K910" i="11"/>
  <c r="J910" i="11"/>
  <c r="I910" i="11"/>
  <c r="H910" i="11"/>
  <c r="G910" i="11"/>
  <c r="K909" i="11"/>
  <c r="J909" i="11"/>
  <c r="I909" i="11"/>
  <c r="H909" i="11"/>
  <c r="G909" i="11"/>
  <c r="K908" i="11"/>
  <c r="J908" i="11"/>
  <c r="I908" i="11"/>
  <c r="H908" i="11"/>
  <c r="G908" i="11"/>
  <c r="K907" i="11"/>
  <c r="J907" i="11"/>
  <c r="I907" i="11"/>
  <c r="H907" i="11"/>
  <c r="G907" i="11"/>
  <c r="K906" i="11"/>
  <c r="J906" i="11"/>
  <c r="I906" i="11"/>
  <c r="H906" i="11"/>
  <c r="G906" i="11"/>
  <c r="K905" i="11"/>
  <c r="J905" i="11"/>
  <c r="I905" i="11"/>
  <c r="H905" i="11"/>
  <c r="G905" i="11"/>
  <c r="K904" i="11"/>
  <c r="J904" i="11"/>
  <c r="I904" i="11"/>
  <c r="H904" i="11"/>
  <c r="G904" i="11"/>
  <c r="K902" i="11"/>
  <c r="J902" i="11"/>
  <c r="I902" i="11"/>
  <c r="H902" i="11"/>
  <c r="G902" i="11"/>
  <c r="K901" i="11"/>
  <c r="J901" i="11"/>
  <c r="I901" i="11"/>
  <c r="H901" i="11"/>
  <c r="G901" i="11"/>
  <c r="K900" i="11"/>
  <c r="J900" i="11"/>
  <c r="I900" i="11"/>
  <c r="H900" i="11"/>
  <c r="G900" i="11"/>
  <c r="K899" i="11"/>
  <c r="J899" i="11"/>
  <c r="I899" i="11"/>
  <c r="H899" i="11"/>
  <c r="G899" i="11"/>
  <c r="K898" i="11"/>
  <c r="J898" i="11"/>
  <c r="I898" i="11"/>
  <c r="H898" i="11"/>
  <c r="G898" i="11"/>
  <c r="K897" i="11"/>
  <c r="J897" i="11"/>
  <c r="I897" i="11"/>
  <c r="H897" i="11"/>
  <c r="G897" i="11"/>
  <c r="K896" i="11"/>
  <c r="J896" i="11"/>
  <c r="I896" i="11"/>
  <c r="H896" i="11"/>
  <c r="G896" i="11"/>
  <c r="K895" i="11"/>
  <c r="J895" i="11"/>
  <c r="I895" i="11"/>
  <c r="H895" i="11"/>
  <c r="G895" i="11"/>
  <c r="K894" i="11"/>
  <c r="J894" i="11"/>
  <c r="I894" i="11"/>
  <c r="H894" i="11"/>
  <c r="G894" i="11"/>
  <c r="K893" i="11"/>
  <c r="J893" i="11"/>
  <c r="I893" i="11"/>
  <c r="H893" i="11"/>
  <c r="G893" i="11"/>
  <c r="K892" i="11"/>
  <c r="J892" i="11"/>
  <c r="I892" i="11"/>
  <c r="H892" i="11"/>
  <c r="G892" i="11"/>
  <c r="K891" i="11"/>
  <c r="J891" i="11"/>
  <c r="I891" i="11"/>
  <c r="H891" i="11"/>
  <c r="G891" i="11"/>
  <c r="K890" i="11"/>
  <c r="J890" i="11"/>
  <c r="I890" i="11"/>
  <c r="H890" i="11"/>
  <c r="G890" i="11"/>
  <c r="K889" i="11"/>
  <c r="J889" i="11"/>
  <c r="I889" i="11"/>
  <c r="H889" i="11"/>
  <c r="G889" i="11"/>
  <c r="K888" i="11"/>
  <c r="J888" i="11"/>
  <c r="I888" i="11"/>
  <c r="H888" i="11"/>
  <c r="G888" i="11"/>
  <c r="K887" i="11"/>
  <c r="J887" i="11"/>
  <c r="I887" i="11"/>
  <c r="H887" i="11"/>
  <c r="G887" i="11"/>
  <c r="K886" i="11"/>
  <c r="J886" i="11"/>
  <c r="I886" i="11"/>
  <c r="H886" i="11"/>
  <c r="G886" i="11"/>
  <c r="K885" i="11"/>
  <c r="J885" i="11"/>
  <c r="I885" i="11"/>
  <c r="H885" i="11"/>
  <c r="G885" i="11"/>
  <c r="K884" i="11"/>
  <c r="J884" i="11"/>
  <c r="I884" i="11"/>
  <c r="H884" i="11"/>
  <c r="G884" i="11"/>
  <c r="K883" i="11"/>
  <c r="J883" i="11"/>
  <c r="I883" i="11"/>
  <c r="H883" i="11"/>
  <c r="G883" i="11"/>
  <c r="K882" i="11"/>
  <c r="J882" i="11"/>
  <c r="I882" i="11"/>
  <c r="H882" i="11"/>
  <c r="G882" i="11"/>
  <c r="K881" i="11"/>
  <c r="J881" i="11"/>
  <c r="I881" i="11"/>
  <c r="H881" i="11"/>
  <c r="G881" i="11"/>
  <c r="K880" i="11"/>
  <c r="J880" i="11"/>
  <c r="I880" i="11"/>
  <c r="H880" i="11"/>
  <c r="G880" i="11"/>
  <c r="K878" i="11"/>
  <c r="J878" i="11"/>
  <c r="I878" i="11"/>
  <c r="H878" i="11"/>
  <c r="G878" i="11"/>
  <c r="K877" i="11"/>
  <c r="J877" i="11"/>
  <c r="I877" i="11"/>
  <c r="H877" i="11"/>
  <c r="G877" i="11"/>
  <c r="K876" i="11"/>
  <c r="J876" i="11"/>
  <c r="I876" i="11"/>
  <c r="H876" i="11"/>
  <c r="G876" i="11"/>
  <c r="K875" i="11"/>
  <c r="J875" i="11"/>
  <c r="I875" i="11"/>
  <c r="H875" i="11"/>
  <c r="G875" i="11"/>
  <c r="K874" i="11"/>
  <c r="J874" i="11"/>
  <c r="I874" i="11"/>
  <c r="H874" i="11"/>
  <c r="G874" i="11"/>
  <c r="K873" i="11"/>
  <c r="J873" i="11"/>
  <c r="I873" i="11"/>
  <c r="H873" i="11"/>
  <c r="G873" i="11"/>
  <c r="K872" i="11"/>
  <c r="J872" i="11"/>
  <c r="I872" i="11"/>
  <c r="H872" i="11"/>
  <c r="G872" i="11"/>
  <c r="K871" i="11"/>
  <c r="J871" i="11"/>
  <c r="I871" i="11"/>
  <c r="H871" i="11"/>
  <c r="G871" i="11"/>
  <c r="K870" i="11"/>
  <c r="J870" i="11"/>
  <c r="I870" i="11"/>
  <c r="H870" i="11"/>
  <c r="G870" i="11"/>
  <c r="K869" i="11"/>
  <c r="J869" i="11"/>
  <c r="I869" i="11"/>
  <c r="H869" i="11"/>
  <c r="G869" i="11"/>
  <c r="K868" i="11"/>
  <c r="J868" i="11"/>
  <c r="I868" i="11"/>
  <c r="H868" i="11"/>
  <c r="G868" i="11"/>
  <c r="K867" i="11"/>
  <c r="J867" i="11"/>
  <c r="I867" i="11"/>
  <c r="H867" i="11"/>
  <c r="G867" i="11"/>
  <c r="K866" i="11"/>
  <c r="J866" i="11"/>
  <c r="I866" i="11"/>
  <c r="H866" i="11"/>
  <c r="G866" i="11"/>
  <c r="K865" i="11"/>
  <c r="J865" i="11"/>
  <c r="I865" i="11"/>
  <c r="H865" i="11"/>
  <c r="G865" i="11"/>
  <c r="K864" i="11"/>
  <c r="J864" i="11"/>
  <c r="I864" i="11"/>
  <c r="H864" i="11"/>
  <c r="G864" i="11"/>
  <c r="K863" i="11"/>
  <c r="J863" i="11"/>
  <c r="I863" i="11"/>
  <c r="H863" i="11"/>
  <c r="G863" i="11"/>
  <c r="K862" i="11"/>
  <c r="J862" i="11"/>
  <c r="I862" i="11"/>
  <c r="H862" i="11"/>
  <c r="G862" i="11"/>
  <c r="K860" i="11"/>
  <c r="J860" i="11"/>
  <c r="I860" i="11"/>
  <c r="H860" i="11"/>
  <c r="G860" i="11"/>
  <c r="K859" i="11"/>
  <c r="J859" i="11"/>
  <c r="I859" i="11"/>
  <c r="H859" i="11"/>
  <c r="G859" i="11"/>
  <c r="K858" i="11"/>
  <c r="J858" i="11"/>
  <c r="I858" i="11"/>
  <c r="H858" i="11"/>
  <c r="G858" i="11"/>
  <c r="K857" i="11"/>
  <c r="J857" i="11"/>
  <c r="I857" i="11"/>
  <c r="H857" i="11"/>
  <c r="G857" i="11"/>
  <c r="K856" i="11"/>
  <c r="J856" i="11"/>
  <c r="I856" i="11"/>
  <c r="H856" i="11"/>
  <c r="G856" i="11"/>
  <c r="K855" i="11"/>
  <c r="J855" i="11"/>
  <c r="I855" i="11"/>
  <c r="H855" i="11"/>
  <c r="G855" i="11"/>
  <c r="K854" i="11"/>
  <c r="J854" i="11"/>
  <c r="I854" i="11"/>
  <c r="H854" i="11"/>
  <c r="G854" i="11"/>
  <c r="K853" i="11"/>
  <c r="J853" i="11"/>
  <c r="I853" i="11"/>
  <c r="H853" i="11"/>
  <c r="G853" i="11"/>
  <c r="K852" i="11"/>
  <c r="J852" i="11"/>
  <c r="I852" i="11"/>
  <c r="H852" i="11"/>
  <c r="G852" i="11"/>
  <c r="K851" i="11"/>
  <c r="J851" i="11"/>
  <c r="I851" i="11"/>
  <c r="H851" i="11"/>
  <c r="G851" i="11"/>
  <c r="K850" i="11"/>
  <c r="J850" i="11"/>
  <c r="I850" i="11"/>
  <c r="H850" i="11"/>
  <c r="G850" i="11"/>
  <c r="K849" i="11"/>
  <c r="J849" i="11"/>
  <c r="I849" i="11"/>
  <c r="H849" i="11"/>
  <c r="G849" i="11"/>
  <c r="K848" i="11"/>
  <c r="J848" i="11"/>
  <c r="I848" i="11"/>
  <c r="H848" i="11"/>
  <c r="G848" i="11"/>
  <c r="K847" i="11"/>
  <c r="J847" i="11"/>
  <c r="I847" i="11"/>
  <c r="H847" i="11"/>
  <c r="G847" i="11"/>
  <c r="K845" i="11"/>
  <c r="J845" i="11"/>
  <c r="I845" i="11"/>
  <c r="H845" i="11"/>
  <c r="G845" i="11"/>
  <c r="K844" i="11"/>
  <c r="J844" i="11"/>
  <c r="I844" i="11"/>
  <c r="H844" i="11"/>
  <c r="G844" i="11"/>
  <c r="K843" i="11"/>
  <c r="J843" i="11"/>
  <c r="I843" i="11"/>
  <c r="H843" i="11"/>
  <c r="G843" i="11"/>
  <c r="K842" i="11"/>
  <c r="J842" i="11"/>
  <c r="I842" i="11"/>
  <c r="H842" i="11"/>
  <c r="G842" i="11"/>
  <c r="K841" i="11"/>
  <c r="J841" i="11"/>
  <c r="I841" i="11"/>
  <c r="H841" i="11"/>
  <c r="G841" i="11"/>
  <c r="K840" i="11"/>
  <c r="J840" i="11"/>
  <c r="I840" i="11"/>
  <c r="H840" i="11"/>
  <c r="G840" i="11"/>
  <c r="K839" i="11"/>
  <c r="J839" i="11"/>
  <c r="I839" i="11"/>
  <c r="H839" i="11"/>
  <c r="G839" i="11"/>
  <c r="K838" i="11"/>
  <c r="J838" i="11"/>
  <c r="I838" i="11"/>
  <c r="H838" i="11"/>
  <c r="G838" i="11"/>
  <c r="K837" i="11"/>
  <c r="J837" i="11"/>
  <c r="I837" i="11"/>
  <c r="H837" i="11"/>
  <c r="G837" i="11"/>
  <c r="K836" i="11"/>
  <c r="J836" i="11"/>
  <c r="I836" i="11"/>
  <c r="H836" i="11"/>
  <c r="G836" i="11"/>
  <c r="K835" i="11"/>
  <c r="J835" i="11"/>
  <c r="I835" i="11"/>
  <c r="H835" i="11"/>
  <c r="G835" i="11"/>
  <c r="K834" i="11"/>
  <c r="J834" i="11"/>
  <c r="I834" i="11"/>
  <c r="H834" i="11"/>
  <c r="G834" i="11"/>
  <c r="K832" i="11"/>
  <c r="J832" i="11"/>
  <c r="I832" i="11"/>
  <c r="H832" i="11"/>
  <c r="G832" i="11"/>
  <c r="K831" i="11"/>
  <c r="J831" i="11"/>
  <c r="I831" i="11"/>
  <c r="H831" i="11"/>
  <c r="G831" i="11"/>
  <c r="K830" i="11"/>
  <c r="J830" i="11"/>
  <c r="I830" i="11"/>
  <c r="H830" i="11"/>
  <c r="G830" i="11"/>
  <c r="K829" i="11"/>
  <c r="J829" i="11"/>
  <c r="I829" i="11"/>
  <c r="H829" i="11"/>
  <c r="G829" i="11"/>
  <c r="K828" i="11"/>
  <c r="J828" i="11"/>
  <c r="I828" i="11"/>
  <c r="H828" i="11"/>
  <c r="G828" i="11"/>
  <c r="K827" i="11"/>
  <c r="J827" i="11"/>
  <c r="I827" i="11"/>
  <c r="H827" i="11"/>
  <c r="G827" i="11"/>
  <c r="K826" i="11"/>
  <c r="J826" i="11"/>
  <c r="I826" i="11"/>
  <c r="H826" i="11"/>
  <c r="G826" i="11"/>
  <c r="K825" i="11"/>
  <c r="J825" i="11"/>
  <c r="I825" i="11"/>
  <c r="H825" i="11"/>
  <c r="G825" i="11"/>
  <c r="K824" i="11"/>
  <c r="J824" i="11"/>
  <c r="I824" i="11"/>
  <c r="H824" i="11"/>
  <c r="G824" i="11"/>
  <c r="K823" i="11"/>
  <c r="J823" i="11"/>
  <c r="I823" i="11"/>
  <c r="H823" i="11"/>
  <c r="G823" i="11"/>
  <c r="K822" i="11"/>
  <c r="J822" i="11"/>
  <c r="I822" i="11"/>
  <c r="H822" i="11"/>
  <c r="G822" i="11"/>
  <c r="K821" i="11"/>
  <c r="J821" i="11"/>
  <c r="I821" i="11"/>
  <c r="H821" i="11"/>
  <c r="G821" i="11"/>
  <c r="K820" i="11"/>
  <c r="J820" i="11"/>
  <c r="I820" i="11"/>
  <c r="H820" i="11"/>
  <c r="G820" i="11"/>
  <c r="K819" i="11"/>
  <c r="J819" i="11"/>
  <c r="I819" i="11"/>
  <c r="H819" i="11"/>
  <c r="G819" i="11"/>
  <c r="K818" i="11"/>
  <c r="J818" i="11"/>
  <c r="I818" i="11"/>
  <c r="H818" i="11"/>
  <c r="G818" i="11"/>
  <c r="K817" i="11"/>
  <c r="J817" i="11"/>
  <c r="I817" i="11"/>
  <c r="H817" i="11"/>
  <c r="G817" i="11"/>
  <c r="K816" i="11"/>
  <c r="J816" i="11"/>
  <c r="I816" i="11"/>
  <c r="H816" i="11"/>
  <c r="G816" i="11"/>
  <c r="K815" i="11"/>
  <c r="J815" i="11"/>
  <c r="I815" i="11"/>
  <c r="H815" i="11"/>
  <c r="G815" i="11"/>
  <c r="K813" i="11"/>
  <c r="J813" i="11"/>
  <c r="I813" i="11"/>
  <c r="H813" i="11"/>
  <c r="G813" i="11"/>
  <c r="K812" i="11"/>
  <c r="J812" i="11"/>
  <c r="I812" i="11"/>
  <c r="H812" i="11"/>
  <c r="G812" i="11"/>
  <c r="K811" i="11"/>
  <c r="J811" i="11"/>
  <c r="I811" i="11"/>
  <c r="H811" i="11"/>
  <c r="G811" i="11"/>
  <c r="K810" i="11"/>
  <c r="J810" i="11"/>
  <c r="I810" i="11"/>
  <c r="H810" i="11"/>
  <c r="G810" i="11"/>
  <c r="K809" i="11"/>
  <c r="J809" i="11"/>
  <c r="I809" i="11"/>
  <c r="H809" i="11"/>
  <c r="G809" i="11"/>
  <c r="K808" i="11"/>
  <c r="J808" i="11"/>
  <c r="I808" i="11"/>
  <c r="H808" i="11"/>
  <c r="G808" i="11"/>
  <c r="K807" i="11"/>
  <c r="J807" i="11"/>
  <c r="I807" i="11"/>
  <c r="H807" i="11"/>
  <c r="G807" i="11"/>
  <c r="K806" i="11"/>
  <c r="J806" i="11"/>
  <c r="I806" i="11"/>
  <c r="H806" i="11"/>
  <c r="G806" i="11"/>
  <c r="K805" i="11"/>
  <c r="J805" i="11"/>
  <c r="I805" i="11"/>
  <c r="H805" i="11"/>
  <c r="G805" i="11"/>
  <c r="K804" i="11"/>
  <c r="J804" i="11"/>
  <c r="I804" i="11"/>
  <c r="H804" i="11"/>
  <c r="G804" i="11"/>
  <c r="K803" i="11"/>
  <c r="J803" i="11"/>
  <c r="I803" i="11"/>
  <c r="H803" i="11"/>
  <c r="G803" i="11"/>
  <c r="K802" i="11"/>
  <c r="J802" i="11"/>
  <c r="I802" i="11"/>
  <c r="H802" i="11"/>
  <c r="G802" i="11"/>
  <c r="K801" i="11"/>
  <c r="J801" i="11"/>
  <c r="I801" i="11"/>
  <c r="H801" i="11"/>
  <c r="G801" i="11"/>
  <c r="K800" i="11"/>
  <c r="J800" i="11"/>
  <c r="I800" i="11"/>
  <c r="H800" i="11"/>
  <c r="G800" i="11"/>
  <c r="K799" i="11"/>
  <c r="J799" i="11"/>
  <c r="I799" i="11"/>
  <c r="H799" i="11"/>
  <c r="G799" i="11"/>
  <c r="K797" i="11"/>
  <c r="J797" i="11"/>
  <c r="I797" i="11"/>
  <c r="H797" i="11"/>
  <c r="G797" i="11"/>
  <c r="K796" i="11"/>
  <c r="J796" i="11"/>
  <c r="I796" i="11"/>
  <c r="H796" i="11"/>
  <c r="G796" i="11"/>
  <c r="K795" i="11"/>
  <c r="J795" i="11"/>
  <c r="I795" i="11"/>
  <c r="H795" i="11"/>
  <c r="G795" i="11"/>
  <c r="K794" i="11"/>
  <c r="J794" i="11"/>
  <c r="I794" i="11"/>
  <c r="H794" i="11"/>
  <c r="G794" i="11"/>
  <c r="K793" i="11"/>
  <c r="J793" i="11"/>
  <c r="I793" i="11"/>
  <c r="H793" i="11"/>
  <c r="G793" i="11"/>
  <c r="K792" i="11"/>
  <c r="J792" i="11"/>
  <c r="I792" i="11"/>
  <c r="H792" i="11"/>
  <c r="G792" i="11"/>
  <c r="K791" i="11"/>
  <c r="J791" i="11"/>
  <c r="I791" i="11"/>
  <c r="H791" i="11"/>
  <c r="G791" i="11"/>
  <c r="K790" i="11"/>
  <c r="J790" i="11"/>
  <c r="I790" i="11"/>
  <c r="H790" i="11"/>
  <c r="G790" i="11"/>
  <c r="K789" i="11"/>
  <c r="J789" i="11"/>
  <c r="I789" i="11"/>
  <c r="H789" i="11"/>
  <c r="G789" i="11"/>
  <c r="K788" i="11"/>
  <c r="J788" i="11"/>
  <c r="I788" i="11"/>
  <c r="H788" i="11"/>
  <c r="G788" i="11"/>
  <c r="K787" i="11"/>
  <c r="J787" i="11"/>
  <c r="I787" i="11"/>
  <c r="H787" i="11"/>
  <c r="G787" i="11"/>
  <c r="K786" i="11"/>
  <c r="J786" i="11"/>
  <c r="I786" i="11"/>
  <c r="H786" i="11"/>
  <c r="G786" i="11"/>
  <c r="K785" i="11"/>
  <c r="J785" i="11"/>
  <c r="I785" i="11"/>
  <c r="H785" i="11"/>
  <c r="G785" i="11"/>
  <c r="K784" i="11"/>
  <c r="J784" i="11"/>
  <c r="I784" i="11"/>
  <c r="H784" i="11"/>
  <c r="G784" i="11"/>
  <c r="K783" i="11"/>
  <c r="J783" i="11"/>
  <c r="I783" i="11"/>
  <c r="H783" i="11"/>
  <c r="G783" i="11"/>
  <c r="K781" i="11"/>
  <c r="J781" i="11"/>
  <c r="I781" i="11"/>
  <c r="H781" i="11"/>
  <c r="G781" i="11"/>
  <c r="K780" i="11"/>
  <c r="J780" i="11"/>
  <c r="I780" i="11"/>
  <c r="H780" i="11"/>
  <c r="G780" i="11"/>
  <c r="K779" i="11"/>
  <c r="J779" i="11"/>
  <c r="I779" i="11"/>
  <c r="H779" i="11"/>
  <c r="G779" i="11"/>
  <c r="K778" i="11"/>
  <c r="J778" i="11"/>
  <c r="I778" i="11"/>
  <c r="H778" i="11"/>
  <c r="G778" i="11"/>
  <c r="K777" i="11"/>
  <c r="J777" i="11"/>
  <c r="I777" i="11"/>
  <c r="H777" i="11"/>
  <c r="G777" i="11"/>
  <c r="K776" i="11"/>
  <c r="J776" i="11"/>
  <c r="I776" i="11"/>
  <c r="H776" i="11"/>
  <c r="G776" i="11"/>
  <c r="K775" i="11"/>
  <c r="J775" i="11"/>
  <c r="I775" i="11"/>
  <c r="H775" i="11"/>
  <c r="G775" i="11"/>
  <c r="K774" i="11"/>
  <c r="J774" i="11"/>
  <c r="I774" i="11"/>
  <c r="H774" i="11"/>
  <c r="G774" i="11"/>
  <c r="K773" i="11"/>
  <c r="J773" i="11"/>
  <c r="I773" i="11"/>
  <c r="H773" i="11"/>
  <c r="G773" i="11"/>
  <c r="K772" i="11"/>
  <c r="J772" i="11"/>
  <c r="I772" i="11"/>
  <c r="H772" i="11"/>
  <c r="G772" i="11"/>
  <c r="K771" i="11"/>
  <c r="J771" i="11"/>
  <c r="I771" i="11"/>
  <c r="H771" i="11"/>
  <c r="G771" i="11"/>
  <c r="K769" i="11"/>
  <c r="J769" i="11"/>
  <c r="I769" i="11"/>
  <c r="H769" i="11"/>
  <c r="G769" i="11"/>
  <c r="K768" i="11"/>
  <c r="J768" i="11"/>
  <c r="I768" i="11"/>
  <c r="H768" i="11"/>
  <c r="G768" i="11"/>
  <c r="K767" i="11"/>
  <c r="J767" i="11"/>
  <c r="I767" i="11"/>
  <c r="H767" i="11"/>
  <c r="G767" i="11"/>
  <c r="K766" i="11"/>
  <c r="J766" i="11"/>
  <c r="I766" i="11"/>
  <c r="H766" i="11"/>
  <c r="G766" i="11"/>
  <c r="K765" i="11"/>
  <c r="J765" i="11"/>
  <c r="I765" i="11"/>
  <c r="H765" i="11"/>
  <c r="G765" i="11"/>
  <c r="K764" i="11"/>
  <c r="J764" i="11"/>
  <c r="I764" i="11"/>
  <c r="H764" i="11"/>
  <c r="G764" i="11"/>
  <c r="K763" i="11"/>
  <c r="J763" i="11"/>
  <c r="I763" i="11"/>
  <c r="H763" i="11"/>
  <c r="G763" i="11"/>
  <c r="K762" i="11"/>
  <c r="J762" i="11"/>
  <c r="I762" i="11"/>
  <c r="H762" i="11"/>
  <c r="G762" i="11"/>
  <c r="K761" i="11"/>
  <c r="J761" i="11"/>
  <c r="I761" i="11"/>
  <c r="H761" i="11"/>
  <c r="G761" i="11"/>
  <c r="K760" i="11"/>
  <c r="J760" i="11"/>
  <c r="I760" i="11"/>
  <c r="H760" i="11"/>
  <c r="G760" i="11"/>
  <c r="K759" i="11"/>
  <c r="J759" i="11"/>
  <c r="I759" i="11"/>
  <c r="H759" i="11"/>
  <c r="G759" i="11"/>
  <c r="K758" i="11"/>
  <c r="J758" i="11"/>
  <c r="I758" i="11"/>
  <c r="H758" i="11"/>
  <c r="G758" i="11"/>
  <c r="K757" i="11"/>
  <c r="J757" i="11"/>
  <c r="I757" i="11"/>
  <c r="H757" i="11"/>
  <c r="G757" i="11"/>
  <c r="K756" i="11"/>
  <c r="J756" i="11"/>
  <c r="I756" i="11"/>
  <c r="H756" i="11"/>
  <c r="G756" i="11"/>
  <c r="K755" i="11"/>
  <c r="J755" i="11"/>
  <c r="I755" i="11"/>
  <c r="H755" i="11"/>
  <c r="G755" i="11"/>
  <c r="K754" i="11"/>
  <c r="J754" i="11"/>
  <c r="I754" i="11"/>
  <c r="H754" i="11"/>
  <c r="G754" i="11"/>
  <c r="K753" i="11"/>
  <c r="J753" i="11"/>
  <c r="I753" i="11"/>
  <c r="H753" i="11"/>
  <c r="G753" i="11"/>
  <c r="K752" i="11"/>
  <c r="J752" i="11"/>
  <c r="I752" i="11"/>
  <c r="H752" i="11"/>
  <c r="G752" i="11"/>
  <c r="K750" i="11"/>
  <c r="J750" i="11"/>
  <c r="I750" i="11"/>
  <c r="H750" i="11"/>
  <c r="G750" i="11"/>
  <c r="K749" i="11"/>
  <c r="J749" i="11"/>
  <c r="I749" i="11"/>
  <c r="H749" i="11"/>
  <c r="G749" i="11"/>
  <c r="K748" i="11"/>
  <c r="J748" i="11"/>
  <c r="I748" i="11"/>
  <c r="H748" i="11"/>
  <c r="G748" i="11"/>
  <c r="K747" i="11"/>
  <c r="J747" i="11"/>
  <c r="I747" i="11"/>
  <c r="H747" i="11"/>
  <c r="G747" i="11"/>
  <c r="K746" i="11"/>
  <c r="J746" i="11"/>
  <c r="I746" i="11"/>
  <c r="H746" i="11"/>
  <c r="G746" i="11"/>
  <c r="K745" i="11"/>
  <c r="J745" i="11"/>
  <c r="I745" i="11"/>
  <c r="H745" i="11"/>
  <c r="G745" i="11"/>
  <c r="K744" i="11"/>
  <c r="J744" i="11"/>
  <c r="I744" i="11"/>
  <c r="H744" i="11"/>
  <c r="G744" i="11"/>
  <c r="K743" i="11"/>
  <c r="J743" i="11"/>
  <c r="I743" i="11"/>
  <c r="H743" i="11"/>
  <c r="G743" i="11"/>
  <c r="K742" i="11"/>
  <c r="J742" i="11"/>
  <c r="I742" i="11"/>
  <c r="H742" i="11"/>
  <c r="G742" i="11"/>
  <c r="K741" i="11"/>
  <c r="J741" i="11"/>
  <c r="I741" i="11"/>
  <c r="H741" i="11"/>
  <c r="G741" i="11"/>
  <c r="K740" i="11"/>
  <c r="J740" i="11"/>
  <c r="I740" i="11"/>
  <c r="H740" i="11"/>
  <c r="G740" i="11"/>
  <c r="K739" i="11"/>
  <c r="J739" i="11"/>
  <c r="I739" i="11"/>
  <c r="H739" i="11"/>
  <c r="G739" i="11"/>
  <c r="K738" i="11"/>
  <c r="J738" i="11"/>
  <c r="I738" i="11"/>
  <c r="H738" i="11"/>
  <c r="G738" i="11"/>
  <c r="K737" i="11"/>
  <c r="J737" i="11"/>
  <c r="I737" i="11"/>
  <c r="H737" i="11"/>
  <c r="G737" i="11"/>
  <c r="K736" i="11"/>
  <c r="J736" i="11"/>
  <c r="I736" i="11"/>
  <c r="H736" i="11"/>
  <c r="G736" i="11"/>
  <c r="K735" i="11"/>
  <c r="J735" i="11"/>
  <c r="I735" i="11"/>
  <c r="H735" i="11"/>
  <c r="G735" i="11"/>
  <c r="K734" i="11"/>
  <c r="J734" i="11"/>
  <c r="I734" i="11"/>
  <c r="H734" i="11"/>
  <c r="G734" i="11"/>
  <c r="K732" i="11"/>
  <c r="J732" i="11"/>
  <c r="I732" i="11"/>
  <c r="H732" i="11"/>
  <c r="G732" i="11"/>
  <c r="K731" i="11"/>
  <c r="J731" i="11"/>
  <c r="I731" i="11"/>
  <c r="H731" i="11"/>
  <c r="G731" i="11"/>
  <c r="K730" i="11"/>
  <c r="J730" i="11"/>
  <c r="I730" i="11"/>
  <c r="H730" i="11"/>
  <c r="G730" i="11"/>
  <c r="K729" i="11"/>
  <c r="J729" i="11"/>
  <c r="I729" i="11"/>
  <c r="H729" i="11"/>
  <c r="G729" i="11"/>
  <c r="K728" i="11"/>
  <c r="J728" i="11"/>
  <c r="I728" i="11"/>
  <c r="H728" i="11"/>
  <c r="G728" i="11"/>
  <c r="K727" i="11"/>
  <c r="J727" i="11"/>
  <c r="I727" i="11"/>
  <c r="H727" i="11"/>
  <c r="G727" i="11"/>
  <c r="K726" i="11"/>
  <c r="J726" i="11"/>
  <c r="I726" i="11"/>
  <c r="H726" i="11"/>
  <c r="G726" i="11"/>
  <c r="K725" i="11"/>
  <c r="J725" i="11"/>
  <c r="I725" i="11"/>
  <c r="H725" i="11"/>
  <c r="G725" i="11"/>
  <c r="K724" i="11"/>
  <c r="J724" i="11"/>
  <c r="I724" i="11"/>
  <c r="H724" i="11"/>
  <c r="G724" i="11"/>
  <c r="K723" i="11"/>
  <c r="J723" i="11"/>
  <c r="I723" i="11"/>
  <c r="H723" i="11"/>
  <c r="G723" i="11"/>
  <c r="K722" i="11"/>
  <c r="J722" i="11"/>
  <c r="I722" i="11"/>
  <c r="H722" i="11"/>
  <c r="G722" i="11"/>
  <c r="K720" i="11"/>
  <c r="J720" i="11"/>
  <c r="I720" i="11"/>
  <c r="H720" i="11"/>
  <c r="G720" i="11"/>
  <c r="K719" i="11"/>
  <c r="J719" i="11"/>
  <c r="I719" i="11"/>
  <c r="H719" i="11"/>
  <c r="G719" i="11"/>
  <c r="K718" i="11"/>
  <c r="J718" i="11"/>
  <c r="I718" i="11"/>
  <c r="H718" i="11"/>
  <c r="G718" i="11"/>
  <c r="K717" i="11"/>
  <c r="J717" i="11"/>
  <c r="I717" i="11"/>
  <c r="H717" i="11"/>
  <c r="G717" i="11"/>
  <c r="K716" i="11"/>
  <c r="J716" i="11"/>
  <c r="I716" i="11"/>
  <c r="H716" i="11"/>
  <c r="G716" i="11"/>
  <c r="K715" i="11"/>
  <c r="J715" i="11"/>
  <c r="I715" i="11"/>
  <c r="H715" i="11"/>
  <c r="G715" i="11"/>
  <c r="K714" i="11"/>
  <c r="J714" i="11"/>
  <c r="I714" i="11"/>
  <c r="H714" i="11"/>
  <c r="G714" i="11"/>
  <c r="K713" i="11"/>
  <c r="J713" i="11"/>
  <c r="I713" i="11"/>
  <c r="H713" i="11"/>
  <c r="G713" i="11"/>
  <c r="K711" i="11"/>
  <c r="J711" i="11"/>
  <c r="I711" i="11"/>
  <c r="H711" i="11"/>
  <c r="G711" i="11"/>
  <c r="K710" i="11"/>
  <c r="J710" i="11"/>
  <c r="I710" i="11"/>
  <c r="H710" i="11"/>
  <c r="G710" i="11"/>
  <c r="K709" i="11"/>
  <c r="J709" i="11"/>
  <c r="I709" i="11"/>
  <c r="H709" i="11"/>
  <c r="G709" i="11"/>
  <c r="K708" i="11"/>
  <c r="J708" i="11"/>
  <c r="I708" i="11"/>
  <c r="H708" i="11"/>
  <c r="G708" i="11"/>
  <c r="K707" i="11"/>
  <c r="J707" i="11"/>
  <c r="I707" i="11"/>
  <c r="H707" i="11"/>
  <c r="G707" i="11"/>
  <c r="K706" i="11"/>
  <c r="J706" i="11"/>
  <c r="I706" i="11"/>
  <c r="H706" i="11"/>
  <c r="G706" i="11"/>
  <c r="K705" i="11"/>
  <c r="J705" i="11"/>
  <c r="I705" i="11"/>
  <c r="H705" i="11"/>
  <c r="G705" i="11"/>
  <c r="K704" i="11"/>
  <c r="J704" i="11"/>
  <c r="I704" i="11"/>
  <c r="H704" i="11"/>
  <c r="G704" i="11"/>
  <c r="K703" i="11"/>
  <c r="J703" i="11"/>
  <c r="I703" i="11"/>
  <c r="H703" i="11"/>
  <c r="G703" i="11"/>
  <c r="K702" i="11"/>
  <c r="J702" i="11"/>
  <c r="I702" i="11"/>
  <c r="H702" i="11"/>
  <c r="G702" i="11"/>
  <c r="K701" i="11"/>
  <c r="J701" i="11"/>
  <c r="I701" i="11"/>
  <c r="H701" i="11"/>
  <c r="G701" i="11"/>
  <c r="K699" i="11"/>
  <c r="J699" i="11"/>
  <c r="I699" i="11"/>
  <c r="H699" i="11"/>
  <c r="G699" i="11"/>
  <c r="K698" i="11"/>
  <c r="J698" i="11"/>
  <c r="I698" i="11"/>
  <c r="H698" i="11"/>
  <c r="G698" i="11"/>
  <c r="K697" i="11"/>
  <c r="J697" i="11"/>
  <c r="I697" i="11"/>
  <c r="H697" i="11"/>
  <c r="G697" i="11"/>
  <c r="K696" i="11"/>
  <c r="J696" i="11"/>
  <c r="I696" i="11"/>
  <c r="H696" i="11"/>
  <c r="G696" i="11"/>
  <c r="K695" i="11"/>
  <c r="J695" i="11"/>
  <c r="I695" i="11"/>
  <c r="H695" i="11"/>
  <c r="G695" i="11"/>
  <c r="K694" i="11"/>
  <c r="J694" i="11"/>
  <c r="I694" i="11"/>
  <c r="H694" i="11"/>
  <c r="G694" i="11"/>
  <c r="K693" i="11"/>
  <c r="J693" i="11"/>
  <c r="I693" i="11"/>
  <c r="H693" i="11"/>
  <c r="G693" i="11"/>
  <c r="K692" i="11"/>
  <c r="J692" i="11"/>
  <c r="I692" i="11"/>
  <c r="H692" i="11"/>
  <c r="G692" i="11"/>
  <c r="K691" i="11"/>
  <c r="J691" i="11"/>
  <c r="I691" i="11"/>
  <c r="H691" i="11"/>
  <c r="G691" i="11"/>
  <c r="K690" i="11"/>
  <c r="J690" i="11"/>
  <c r="I690" i="11"/>
  <c r="H690" i="11"/>
  <c r="G690" i="11"/>
  <c r="K689" i="11"/>
  <c r="J689" i="11"/>
  <c r="I689" i="11"/>
  <c r="H689" i="11"/>
  <c r="G689" i="11"/>
  <c r="K688" i="11"/>
  <c r="J688" i="11"/>
  <c r="I688" i="11"/>
  <c r="H688" i="11"/>
  <c r="G688" i="11"/>
  <c r="K687" i="11"/>
  <c r="J687" i="11"/>
  <c r="I687" i="11"/>
  <c r="H687" i="11"/>
  <c r="G687" i="11"/>
  <c r="K685" i="11"/>
  <c r="J685" i="11"/>
  <c r="I685" i="11"/>
  <c r="H685" i="11"/>
  <c r="G685" i="11"/>
  <c r="K684" i="11"/>
  <c r="J684" i="11"/>
  <c r="I684" i="11"/>
  <c r="H684" i="11"/>
  <c r="G684" i="11"/>
  <c r="K683" i="11"/>
  <c r="J683" i="11"/>
  <c r="I683" i="11"/>
  <c r="H683" i="11"/>
  <c r="G683" i="11"/>
  <c r="K682" i="11"/>
  <c r="J682" i="11"/>
  <c r="I682" i="11"/>
  <c r="H682" i="11"/>
  <c r="G682" i="11"/>
  <c r="K681" i="11"/>
  <c r="J681" i="11"/>
  <c r="I681" i="11"/>
  <c r="H681" i="11"/>
  <c r="G681" i="11"/>
  <c r="K680" i="11"/>
  <c r="J680" i="11"/>
  <c r="I680" i="11"/>
  <c r="H680" i="11"/>
  <c r="G680" i="11"/>
  <c r="K679" i="11"/>
  <c r="J679" i="11"/>
  <c r="I679" i="11"/>
  <c r="H679" i="11"/>
  <c r="G679" i="11"/>
  <c r="K678" i="11"/>
  <c r="J678" i="11"/>
  <c r="I678" i="11"/>
  <c r="H678" i="11"/>
  <c r="G678" i="11"/>
  <c r="K677" i="11"/>
  <c r="J677" i="11"/>
  <c r="I677" i="11"/>
  <c r="H677" i="11"/>
  <c r="G677" i="11"/>
  <c r="K676" i="11"/>
  <c r="J676" i="11"/>
  <c r="I676" i="11"/>
  <c r="H676" i="11"/>
  <c r="G676" i="11"/>
  <c r="K675" i="11"/>
  <c r="J675" i="11"/>
  <c r="I675" i="11"/>
  <c r="H675" i="11"/>
  <c r="G675" i="11"/>
  <c r="K674" i="11"/>
  <c r="J674" i="11"/>
  <c r="I674" i="11"/>
  <c r="H674" i="11"/>
  <c r="G674" i="11"/>
  <c r="K673" i="11"/>
  <c r="J673" i="11"/>
  <c r="I673" i="11"/>
  <c r="H673" i="11"/>
  <c r="G673" i="11"/>
  <c r="K672" i="11"/>
  <c r="J672" i="11"/>
  <c r="I672" i="11"/>
  <c r="H672" i="11"/>
  <c r="G672" i="11"/>
  <c r="K671" i="11"/>
  <c r="J671" i="11"/>
  <c r="I671" i="11"/>
  <c r="H671" i="11"/>
  <c r="G671" i="11"/>
  <c r="K670" i="11"/>
  <c r="J670" i="11"/>
  <c r="I670" i="11"/>
  <c r="H670" i="11"/>
  <c r="G670" i="11"/>
  <c r="K669" i="11"/>
  <c r="J669" i="11"/>
  <c r="I669" i="11"/>
  <c r="H669" i="11"/>
  <c r="G669" i="11"/>
  <c r="K668" i="11"/>
  <c r="J668" i="11"/>
  <c r="I668" i="11"/>
  <c r="H668" i="11"/>
  <c r="G668" i="11"/>
  <c r="K667" i="11"/>
  <c r="J667" i="11"/>
  <c r="I667" i="11"/>
  <c r="H667" i="11"/>
  <c r="G667" i="11"/>
  <c r="K666" i="11"/>
  <c r="J666" i="11"/>
  <c r="I666" i="11"/>
  <c r="H666" i="11"/>
  <c r="G666" i="11"/>
  <c r="K665" i="11"/>
  <c r="J665" i="11"/>
  <c r="I665" i="11"/>
  <c r="H665" i="11"/>
  <c r="G665" i="11"/>
  <c r="K664" i="11"/>
  <c r="J664" i="11"/>
  <c r="I664" i="11"/>
  <c r="H664" i="11"/>
  <c r="G664" i="11"/>
  <c r="K663" i="11"/>
  <c r="J663" i="11"/>
  <c r="I663" i="11"/>
  <c r="H663" i="11"/>
  <c r="G663" i="11"/>
  <c r="K662" i="11"/>
  <c r="J662" i="11"/>
  <c r="I662" i="11"/>
  <c r="H662" i="11"/>
  <c r="G662" i="11"/>
  <c r="K661" i="11"/>
  <c r="J661" i="11"/>
  <c r="I661" i="11"/>
  <c r="H661" i="11"/>
  <c r="G661" i="11"/>
  <c r="K659" i="11"/>
  <c r="J659" i="11"/>
  <c r="I659" i="11"/>
  <c r="H659" i="11"/>
  <c r="G659" i="11"/>
  <c r="K658" i="11"/>
  <c r="J658" i="11"/>
  <c r="I658" i="11"/>
  <c r="H658" i="11"/>
  <c r="G658" i="11"/>
  <c r="K657" i="11"/>
  <c r="J657" i="11"/>
  <c r="I657" i="11"/>
  <c r="H657" i="11"/>
  <c r="G657" i="11"/>
  <c r="K656" i="11"/>
  <c r="J656" i="11"/>
  <c r="I656" i="11"/>
  <c r="H656" i="11"/>
  <c r="G656" i="11"/>
  <c r="K655" i="11"/>
  <c r="J655" i="11"/>
  <c r="I655" i="11"/>
  <c r="H655" i="11"/>
  <c r="G655" i="11"/>
  <c r="K654" i="11"/>
  <c r="J654" i="11"/>
  <c r="I654" i="11"/>
  <c r="H654" i="11"/>
  <c r="G654" i="11"/>
  <c r="K653" i="11"/>
  <c r="J653" i="11"/>
  <c r="I653" i="11"/>
  <c r="H653" i="11"/>
  <c r="G653" i="11"/>
  <c r="K652" i="11"/>
  <c r="J652" i="11"/>
  <c r="I652" i="11"/>
  <c r="H652" i="11"/>
  <c r="G652" i="11"/>
  <c r="K651" i="11"/>
  <c r="J651" i="11"/>
  <c r="I651" i="11"/>
  <c r="H651" i="11"/>
  <c r="G651" i="11"/>
  <c r="K650" i="11"/>
  <c r="J650" i="11"/>
  <c r="I650" i="11"/>
  <c r="H650" i="11"/>
  <c r="G650" i="11"/>
  <c r="K649" i="11"/>
  <c r="J649" i="11"/>
  <c r="I649" i="11"/>
  <c r="H649" i="11"/>
  <c r="G649" i="11"/>
  <c r="K648" i="11"/>
  <c r="J648" i="11"/>
  <c r="I648" i="11"/>
  <c r="H648" i="11"/>
  <c r="G648" i="11"/>
  <c r="K647" i="11"/>
  <c r="J647" i="11"/>
  <c r="I647" i="11"/>
  <c r="H647" i="11"/>
  <c r="G647" i="11"/>
  <c r="K645" i="11"/>
  <c r="J645" i="11"/>
  <c r="I645" i="11"/>
  <c r="H645" i="11"/>
  <c r="G645" i="11"/>
  <c r="K644" i="11"/>
  <c r="J644" i="11"/>
  <c r="I644" i="11"/>
  <c r="H644" i="11"/>
  <c r="G644" i="11"/>
  <c r="K643" i="11"/>
  <c r="J643" i="11"/>
  <c r="I643" i="11"/>
  <c r="H643" i="11"/>
  <c r="G643" i="11"/>
  <c r="K642" i="11"/>
  <c r="J642" i="11"/>
  <c r="I642" i="11"/>
  <c r="H642" i="11"/>
  <c r="G642" i="11"/>
  <c r="K641" i="11"/>
  <c r="J641" i="11"/>
  <c r="I641" i="11"/>
  <c r="H641" i="11"/>
  <c r="G641" i="11"/>
  <c r="K640" i="11"/>
  <c r="J640" i="11"/>
  <c r="I640" i="11"/>
  <c r="H640" i="11"/>
  <c r="G640" i="11"/>
  <c r="K639" i="11"/>
  <c r="J639" i="11"/>
  <c r="I639" i="11"/>
  <c r="H639" i="11"/>
  <c r="G639" i="11"/>
  <c r="K638" i="11"/>
  <c r="J638" i="11"/>
  <c r="I638" i="11"/>
  <c r="H638" i="11"/>
  <c r="G638" i="11"/>
  <c r="K637" i="11"/>
  <c r="J637" i="11"/>
  <c r="I637" i="11"/>
  <c r="H637" i="11"/>
  <c r="G637" i="11"/>
  <c r="K636" i="11"/>
  <c r="J636" i="11"/>
  <c r="I636" i="11"/>
  <c r="H636" i="11"/>
  <c r="G636" i="11"/>
  <c r="K635" i="11"/>
  <c r="J635" i="11"/>
  <c r="I635" i="11"/>
  <c r="H635" i="11"/>
  <c r="G635" i="11"/>
  <c r="K634" i="11"/>
  <c r="J634" i="11"/>
  <c r="I634" i="11"/>
  <c r="H634" i="11"/>
  <c r="G634" i="11"/>
  <c r="K633" i="11"/>
  <c r="J633" i="11"/>
  <c r="I633" i="11"/>
  <c r="H633" i="11"/>
  <c r="G633" i="11"/>
  <c r="K631" i="11"/>
  <c r="J631" i="11"/>
  <c r="I631" i="11"/>
  <c r="H631" i="11"/>
  <c r="G631" i="11"/>
  <c r="K630" i="11"/>
  <c r="J630" i="11"/>
  <c r="I630" i="11"/>
  <c r="H630" i="11"/>
  <c r="G630" i="11"/>
  <c r="K629" i="11"/>
  <c r="J629" i="11"/>
  <c r="I629" i="11"/>
  <c r="H629" i="11"/>
  <c r="G629" i="11"/>
  <c r="K628" i="11"/>
  <c r="J628" i="11"/>
  <c r="I628" i="11"/>
  <c r="H628" i="11"/>
  <c r="G628" i="11"/>
  <c r="K627" i="11"/>
  <c r="J627" i="11"/>
  <c r="I627" i="11"/>
  <c r="H627" i="11"/>
  <c r="G627" i="11"/>
  <c r="K626" i="11"/>
  <c r="J626" i="11"/>
  <c r="I626" i="11"/>
  <c r="H626" i="11"/>
  <c r="G626" i="11"/>
  <c r="K625" i="11"/>
  <c r="J625" i="11"/>
  <c r="I625" i="11"/>
  <c r="H625" i="11"/>
  <c r="G625" i="11"/>
  <c r="K624" i="11"/>
  <c r="J624" i="11"/>
  <c r="I624" i="11"/>
  <c r="H624" i="11"/>
  <c r="G624" i="11"/>
  <c r="K623" i="11"/>
  <c r="J623" i="11"/>
  <c r="I623" i="11"/>
  <c r="H623" i="11"/>
  <c r="G623" i="11"/>
  <c r="K622" i="11"/>
  <c r="J622" i="11"/>
  <c r="I622" i="11"/>
  <c r="H622" i="11"/>
  <c r="G622" i="11"/>
  <c r="K621" i="11"/>
  <c r="J621" i="11"/>
  <c r="I621" i="11"/>
  <c r="H621" i="11"/>
  <c r="G621" i="11"/>
  <c r="K620" i="11"/>
  <c r="J620" i="11"/>
  <c r="I620" i="11"/>
  <c r="H620" i="11"/>
  <c r="G620" i="11"/>
  <c r="K619" i="11"/>
  <c r="J619" i="11"/>
  <c r="I619" i="11"/>
  <c r="H619" i="11"/>
  <c r="G619" i="11"/>
  <c r="K618" i="11"/>
  <c r="J618" i="11"/>
  <c r="I618" i="11"/>
  <c r="H618" i="11"/>
  <c r="G618" i="11"/>
  <c r="K616" i="11"/>
  <c r="J616" i="11"/>
  <c r="I616" i="11"/>
  <c r="H616" i="11"/>
  <c r="G616" i="11"/>
  <c r="K615" i="11"/>
  <c r="J615" i="11"/>
  <c r="I615" i="11"/>
  <c r="H615" i="11"/>
  <c r="G615" i="11"/>
  <c r="K614" i="11"/>
  <c r="J614" i="11"/>
  <c r="I614" i="11"/>
  <c r="H614" i="11"/>
  <c r="G614" i="11"/>
  <c r="K613" i="11"/>
  <c r="J613" i="11"/>
  <c r="I613" i="11"/>
  <c r="H613" i="11"/>
  <c r="G613" i="11"/>
  <c r="K612" i="11"/>
  <c r="J612" i="11"/>
  <c r="I612" i="11"/>
  <c r="H612" i="11"/>
  <c r="G612" i="11"/>
  <c r="K611" i="11"/>
  <c r="J611" i="11"/>
  <c r="I611" i="11"/>
  <c r="H611" i="11"/>
  <c r="G611" i="11"/>
  <c r="K610" i="11"/>
  <c r="J610" i="11"/>
  <c r="I610" i="11"/>
  <c r="H610" i="11"/>
  <c r="G610" i="11"/>
  <c r="K609" i="11"/>
  <c r="J609" i="11"/>
  <c r="I609" i="11"/>
  <c r="H609" i="11"/>
  <c r="G609" i="11"/>
  <c r="K608" i="11"/>
  <c r="J608" i="11"/>
  <c r="I608" i="11"/>
  <c r="H608" i="11"/>
  <c r="G608" i="11"/>
  <c r="K607" i="11"/>
  <c r="J607" i="11"/>
  <c r="I607" i="11"/>
  <c r="H607" i="11"/>
  <c r="G607" i="11"/>
  <c r="K606" i="11"/>
  <c r="J606" i="11"/>
  <c r="I606" i="11"/>
  <c r="H606" i="11"/>
  <c r="G606" i="11"/>
  <c r="K604" i="11"/>
  <c r="J604" i="11"/>
  <c r="I604" i="11"/>
  <c r="H604" i="11"/>
  <c r="G604" i="11"/>
  <c r="K603" i="11"/>
  <c r="J603" i="11"/>
  <c r="I603" i="11"/>
  <c r="H603" i="11"/>
  <c r="G603" i="11"/>
  <c r="K602" i="11"/>
  <c r="J602" i="11"/>
  <c r="I602" i="11"/>
  <c r="H602" i="11"/>
  <c r="G602" i="11"/>
  <c r="K601" i="11"/>
  <c r="J601" i="11"/>
  <c r="I601" i="11"/>
  <c r="H601" i="11"/>
  <c r="G601" i="11"/>
  <c r="K600" i="11"/>
  <c r="J600" i="11"/>
  <c r="I600" i="11"/>
  <c r="H600" i="11"/>
  <c r="G600" i="11"/>
  <c r="K599" i="11"/>
  <c r="J599" i="11"/>
  <c r="I599" i="11"/>
  <c r="H599" i="11"/>
  <c r="G599" i="11"/>
  <c r="K598" i="11"/>
  <c r="J598" i="11"/>
  <c r="I598" i="11"/>
  <c r="H598" i="11"/>
  <c r="G598" i="11"/>
  <c r="K597" i="11"/>
  <c r="J597" i="11"/>
  <c r="I597" i="11"/>
  <c r="H597" i="11"/>
  <c r="G597" i="11"/>
  <c r="K596" i="11"/>
  <c r="J596" i="11"/>
  <c r="I596" i="11"/>
  <c r="H596" i="11"/>
  <c r="G596" i="11"/>
  <c r="K595" i="11"/>
  <c r="J595" i="11"/>
  <c r="I595" i="11"/>
  <c r="H595" i="11"/>
  <c r="G595" i="11"/>
  <c r="K594" i="11"/>
  <c r="J594" i="11"/>
  <c r="I594" i="11"/>
  <c r="H594" i="11"/>
  <c r="G594" i="11"/>
  <c r="K593" i="11"/>
  <c r="J593" i="11"/>
  <c r="I593" i="11"/>
  <c r="H593" i="11"/>
  <c r="G593" i="11"/>
  <c r="K592" i="11"/>
  <c r="J592" i="11"/>
  <c r="I592" i="11"/>
  <c r="H592" i="11"/>
  <c r="G592" i="11"/>
  <c r="K591" i="11"/>
  <c r="J591" i="11"/>
  <c r="I591" i="11"/>
  <c r="H591" i="11"/>
  <c r="G591" i="11"/>
  <c r="K590" i="11"/>
  <c r="J590" i="11"/>
  <c r="I590" i="11"/>
  <c r="H590" i="11"/>
  <c r="G590" i="11"/>
  <c r="K589" i="11"/>
  <c r="J589" i="11"/>
  <c r="I589" i="11"/>
  <c r="H589" i="11"/>
  <c r="G589" i="11"/>
  <c r="K588" i="11"/>
  <c r="J588" i="11"/>
  <c r="I588" i="11"/>
  <c r="H588" i="11"/>
  <c r="G588" i="11"/>
  <c r="K587" i="11"/>
  <c r="J587" i="11"/>
  <c r="I587" i="11"/>
  <c r="H587" i="11"/>
  <c r="G587" i="11"/>
  <c r="K585" i="11"/>
  <c r="J585" i="11"/>
  <c r="I585" i="11"/>
  <c r="H585" i="11"/>
  <c r="G585" i="11"/>
  <c r="K584" i="11"/>
  <c r="J584" i="11"/>
  <c r="I584" i="11"/>
  <c r="H584" i="11"/>
  <c r="G584" i="11"/>
  <c r="K583" i="11"/>
  <c r="J583" i="11"/>
  <c r="I583" i="11"/>
  <c r="H583" i="11"/>
  <c r="G583" i="11"/>
  <c r="K582" i="11"/>
  <c r="J582" i="11"/>
  <c r="I582" i="11"/>
  <c r="H582" i="11"/>
  <c r="G582" i="11"/>
  <c r="K581" i="11"/>
  <c r="J581" i="11"/>
  <c r="I581" i="11"/>
  <c r="H581" i="11"/>
  <c r="G581" i="11"/>
  <c r="K580" i="11"/>
  <c r="J580" i="11"/>
  <c r="I580" i="11"/>
  <c r="H580" i="11"/>
  <c r="G580" i="11"/>
  <c r="K579" i="11"/>
  <c r="J579" i="11"/>
  <c r="I579" i="11"/>
  <c r="H579" i="11"/>
  <c r="G579" i="11"/>
  <c r="K578" i="11"/>
  <c r="J578" i="11"/>
  <c r="I578" i="11"/>
  <c r="H578" i="11"/>
  <c r="G578" i="11"/>
  <c r="K577" i="11"/>
  <c r="J577" i="11"/>
  <c r="I577" i="11"/>
  <c r="H577" i="11"/>
  <c r="G577" i="11"/>
  <c r="K576" i="11"/>
  <c r="J576" i="11"/>
  <c r="I576" i="11"/>
  <c r="H576" i="11"/>
  <c r="G576" i="11"/>
  <c r="K575" i="11"/>
  <c r="J575" i="11"/>
  <c r="I575" i="11"/>
  <c r="H575" i="11"/>
  <c r="G575" i="11"/>
  <c r="K574" i="11"/>
  <c r="J574" i="11"/>
  <c r="I574" i="11"/>
  <c r="H574" i="11"/>
  <c r="G574" i="11"/>
  <c r="K573" i="11"/>
  <c r="J573" i="11"/>
  <c r="I573" i="11"/>
  <c r="H573" i="11"/>
  <c r="G573" i="11"/>
  <c r="K572" i="11"/>
  <c r="J572" i="11"/>
  <c r="I572" i="11"/>
  <c r="H572" i="11"/>
  <c r="G572" i="11"/>
  <c r="K571" i="11"/>
  <c r="J571" i="11"/>
  <c r="I571" i="11"/>
  <c r="H571" i="11"/>
  <c r="G571" i="11"/>
  <c r="K570" i="11"/>
  <c r="J570" i="11"/>
  <c r="I570" i="11"/>
  <c r="H570" i="11"/>
  <c r="G570" i="11"/>
  <c r="K569" i="11"/>
  <c r="J569" i="11"/>
  <c r="I569" i="11"/>
  <c r="H569" i="11"/>
  <c r="G569" i="11"/>
  <c r="K568" i="11"/>
  <c r="J568" i="11"/>
  <c r="I568" i="11"/>
  <c r="H568" i="11"/>
  <c r="G568" i="11"/>
  <c r="K567" i="11"/>
  <c r="J567" i="11"/>
  <c r="I567" i="11"/>
  <c r="H567" i="11"/>
  <c r="G567" i="11"/>
  <c r="K566" i="11"/>
  <c r="J566" i="11"/>
  <c r="I566" i="11"/>
  <c r="H566" i="11"/>
  <c r="G566" i="11"/>
  <c r="K565" i="11"/>
  <c r="J565" i="11"/>
  <c r="I565" i="11"/>
  <c r="H565" i="11"/>
  <c r="G565" i="11"/>
  <c r="K564" i="11"/>
  <c r="J564" i="11"/>
  <c r="I564" i="11"/>
  <c r="H564" i="11"/>
  <c r="G564" i="11"/>
  <c r="K563" i="11"/>
  <c r="J563" i="11"/>
  <c r="I563" i="11"/>
  <c r="H563" i="11"/>
  <c r="G563" i="11"/>
  <c r="K561" i="11"/>
  <c r="J561" i="11"/>
  <c r="I561" i="11"/>
  <c r="H561" i="11"/>
  <c r="G561" i="11"/>
  <c r="K560" i="11"/>
  <c r="J560" i="11"/>
  <c r="I560" i="11"/>
  <c r="H560" i="11"/>
  <c r="G560" i="11"/>
  <c r="K559" i="11"/>
  <c r="J559" i="11"/>
  <c r="I559" i="11"/>
  <c r="H559" i="11"/>
  <c r="G559" i="11"/>
  <c r="K558" i="11"/>
  <c r="J558" i="11"/>
  <c r="I558" i="11"/>
  <c r="H558" i="11"/>
  <c r="G558" i="11"/>
  <c r="K557" i="11"/>
  <c r="J557" i="11"/>
  <c r="I557" i="11"/>
  <c r="H557" i="11"/>
  <c r="G557" i="11"/>
  <c r="K556" i="11"/>
  <c r="J556" i="11"/>
  <c r="I556" i="11"/>
  <c r="H556" i="11"/>
  <c r="G556" i="11"/>
  <c r="K555" i="11"/>
  <c r="J555" i="11"/>
  <c r="I555" i="11"/>
  <c r="H555" i="11"/>
  <c r="G555" i="11"/>
  <c r="K554" i="11"/>
  <c r="J554" i="11"/>
  <c r="I554" i="11"/>
  <c r="H554" i="11"/>
  <c r="G554" i="11"/>
  <c r="K553" i="11"/>
  <c r="J553" i="11"/>
  <c r="I553" i="11"/>
  <c r="H553" i="11"/>
  <c r="G553" i="11"/>
  <c r="K552" i="11"/>
  <c r="J552" i="11"/>
  <c r="I552" i="11"/>
  <c r="H552" i="11"/>
  <c r="G552" i="11"/>
  <c r="K551" i="11"/>
  <c r="J551" i="11"/>
  <c r="I551" i="11"/>
  <c r="H551" i="11"/>
  <c r="G551" i="11"/>
  <c r="K550" i="11"/>
  <c r="J550" i="11"/>
  <c r="I550" i="11"/>
  <c r="H550" i="11"/>
  <c r="G550" i="11"/>
  <c r="K548" i="11"/>
  <c r="J548" i="11"/>
  <c r="I548" i="11"/>
  <c r="H548" i="11"/>
  <c r="G548" i="11"/>
  <c r="K547" i="11"/>
  <c r="J547" i="11"/>
  <c r="I547" i="11"/>
  <c r="H547" i="11"/>
  <c r="G547" i="11"/>
  <c r="K546" i="11"/>
  <c r="J546" i="11"/>
  <c r="I546" i="11"/>
  <c r="H546" i="11"/>
  <c r="G546" i="11"/>
  <c r="K545" i="11"/>
  <c r="J545" i="11"/>
  <c r="I545" i="11"/>
  <c r="H545" i="11"/>
  <c r="G545" i="11"/>
  <c r="K544" i="11"/>
  <c r="J544" i="11"/>
  <c r="I544" i="11"/>
  <c r="H544" i="11"/>
  <c r="G544" i="11"/>
  <c r="K543" i="11"/>
  <c r="J543" i="11"/>
  <c r="I543" i="11"/>
  <c r="H543" i="11"/>
  <c r="G543" i="11"/>
  <c r="K542" i="11"/>
  <c r="J542" i="11"/>
  <c r="I542" i="11"/>
  <c r="H542" i="11"/>
  <c r="G542" i="11"/>
  <c r="K541" i="11"/>
  <c r="J541" i="11"/>
  <c r="I541" i="11"/>
  <c r="H541" i="11"/>
  <c r="G541" i="11"/>
  <c r="K540" i="11"/>
  <c r="J540" i="11"/>
  <c r="I540" i="11"/>
  <c r="H540" i="11"/>
  <c r="G540" i="11"/>
  <c r="K539" i="11"/>
  <c r="J539" i="11"/>
  <c r="I539" i="11"/>
  <c r="H539" i="11"/>
  <c r="G539" i="11"/>
  <c r="K538" i="11"/>
  <c r="J538" i="11"/>
  <c r="I538" i="11"/>
  <c r="H538" i="11"/>
  <c r="G538" i="11"/>
  <c r="K537" i="11"/>
  <c r="J537" i="11"/>
  <c r="I537" i="11"/>
  <c r="H537" i="11"/>
  <c r="G537" i="11"/>
  <c r="K536" i="11"/>
  <c r="J536" i="11"/>
  <c r="I536" i="11"/>
  <c r="H536" i="11"/>
  <c r="G536" i="11"/>
  <c r="K535" i="11"/>
  <c r="J535" i="11"/>
  <c r="I535" i="11"/>
  <c r="H535" i="11"/>
  <c r="G535" i="11"/>
  <c r="K534" i="11"/>
  <c r="J534" i="11"/>
  <c r="I534" i="11"/>
  <c r="H534" i="11"/>
  <c r="G534" i="11"/>
  <c r="K533" i="11"/>
  <c r="J533" i="11"/>
  <c r="I533" i="11"/>
  <c r="H533" i="11"/>
  <c r="G533" i="11"/>
  <c r="K532" i="11"/>
  <c r="J532" i="11"/>
  <c r="I532" i="11"/>
  <c r="H532" i="11"/>
  <c r="G532" i="11"/>
  <c r="K531" i="11"/>
  <c r="J531" i="11"/>
  <c r="I531" i="11"/>
  <c r="H531" i="11"/>
  <c r="G531" i="11"/>
  <c r="K530" i="11"/>
  <c r="J530" i="11"/>
  <c r="I530" i="11"/>
  <c r="H530" i="11"/>
  <c r="G530" i="11"/>
  <c r="K529" i="11"/>
  <c r="J529" i="11"/>
  <c r="I529" i="11"/>
  <c r="H529" i="11"/>
  <c r="G529" i="11"/>
  <c r="K528" i="11"/>
  <c r="J528" i="11"/>
  <c r="I528" i="11"/>
  <c r="H528" i="11"/>
  <c r="G528" i="11"/>
  <c r="K527" i="11"/>
  <c r="J527" i="11"/>
  <c r="I527" i="11"/>
  <c r="H527" i="11"/>
  <c r="G527" i="11"/>
  <c r="K526" i="11"/>
  <c r="J526" i="11"/>
  <c r="I526" i="11"/>
  <c r="H526" i="11"/>
  <c r="G526" i="11"/>
  <c r="K525" i="11"/>
  <c r="J525" i="11"/>
  <c r="I525" i="11"/>
  <c r="H525" i="11"/>
  <c r="G525" i="11"/>
  <c r="K523" i="11"/>
  <c r="J523" i="11"/>
  <c r="I523" i="11"/>
  <c r="H523" i="11"/>
  <c r="G523" i="11"/>
  <c r="K522" i="11"/>
  <c r="J522" i="11"/>
  <c r="I522" i="11"/>
  <c r="H522" i="11"/>
  <c r="G522" i="11"/>
  <c r="K521" i="11"/>
  <c r="J521" i="11"/>
  <c r="I521" i="11"/>
  <c r="H521" i="11"/>
  <c r="G521" i="11"/>
  <c r="K520" i="11"/>
  <c r="J520" i="11"/>
  <c r="I520" i="11"/>
  <c r="H520" i="11"/>
  <c r="G520" i="11"/>
  <c r="K519" i="11"/>
  <c r="J519" i="11"/>
  <c r="I519" i="11"/>
  <c r="H519" i="11"/>
  <c r="G519" i="11"/>
  <c r="K518" i="11"/>
  <c r="J518" i="11"/>
  <c r="I518" i="11"/>
  <c r="H518" i="11"/>
  <c r="G518" i="11"/>
  <c r="K517" i="11"/>
  <c r="J517" i="11"/>
  <c r="I517" i="11"/>
  <c r="H517" i="11"/>
  <c r="G517" i="11"/>
  <c r="K516" i="11"/>
  <c r="J516" i="11"/>
  <c r="I516" i="11"/>
  <c r="H516" i="11"/>
  <c r="G516" i="11"/>
  <c r="K515" i="11"/>
  <c r="J515" i="11"/>
  <c r="I515" i="11"/>
  <c r="H515" i="11"/>
  <c r="G515" i="11"/>
  <c r="K514" i="11"/>
  <c r="J514" i="11"/>
  <c r="I514" i="11"/>
  <c r="H514" i="11"/>
  <c r="G514" i="11"/>
  <c r="K513" i="11"/>
  <c r="J513" i="11"/>
  <c r="I513" i="11"/>
  <c r="H513" i="11"/>
  <c r="G513" i="11"/>
  <c r="K512" i="11"/>
  <c r="J512" i="11"/>
  <c r="I512" i="11"/>
  <c r="H512" i="11"/>
  <c r="G512" i="11"/>
  <c r="K511" i="11"/>
  <c r="J511" i="11"/>
  <c r="I511" i="11"/>
  <c r="H511" i="11"/>
  <c r="G511" i="11"/>
  <c r="K510" i="11"/>
  <c r="J510" i="11"/>
  <c r="I510" i="11"/>
  <c r="H510" i="11"/>
  <c r="G510" i="11"/>
  <c r="K509" i="11"/>
  <c r="J509" i="11"/>
  <c r="I509" i="11"/>
  <c r="H509" i="11"/>
  <c r="G509" i="11"/>
  <c r="K508" i="11"/>
  <c r="J508" i="11"/>
  <c r="I508" i="11"/>
  <c r="H508" i="11"/>
  <c r="G508" i="11"/>
  <c r="K507" i="11"/>
  <c r="J507" i="11"/>
  <c r="I507" i="11"/>
  <c r="H507" i="11"/>
  <c r="G507" i="11"/>
  <c r="K506" i="11"/>
  <c r="J506" i="11"/>
  <c r="I506" i="11"/>
  <c r="H506" i="11"/>
  <c r="G506" i="11"/>
  <c r="K505" i="11"/>
  <c r="J505" i="11"/>
  <c r="I505" i="11"/>
  <c r="H505" i="11"/>
  <c r="G505" i="11"/>
  <c r="K504" i="11"/>
  <c r="J504" i="11"/>
  <c r="I504" i="11"/>
  <c r="H504" i="11"/>
  <c r="G504" i="11"/>
  <c r="K503" i="11"/>
  <c r="J503" i="11"/>
  <c r="I503" i="11"/>
  <c r="H503" i="11"/>
  <c r="G503" i="11"/>
  <c r="K502" i="11"/>
  <c r="J502" i="11"/>
  <c r="I502" i="11"/>
  <c r="H502" i="11"/>
  <c r="G502" i="11"/>
  <c r="K501" i="11"/>
  <c r="J501" i="11"/>
  <c r="I501" i="11"/>
  <c r="H501" i="11"/>
  <c r="G501" i="11"/>
  <c r="K500" i="11"/>
  <c r="J500" i="11"/>
  <c r="I500" i="11"/>
  <c r="H500" i="11"/>
  <c r="G500" i="11"/>
  <c r="K499" i="11"/>
  <c r="J499" i="11"/>
  <c r="I499" i="11"/>
  <c r="H499" i="11"/>
  <c r="G499" i="11"/>
  <c r="K498" i="11"/>
  <c r="J498" i="11"/>
  <c r="I498" i="11"/>
  <c r="H498" i="11"/>
  <c r="G498" i="11"/>
  <c r="K497" i="11"/>
  <c r="J497" i="11"/>
  <c r="I497" i="11"/>
  <c r="H497" i="11"/>
  <c r="G497" i="11"/>
  <c r="K495" i="11"/>
  <c r="J495" i="11"/>
  <c r="I495" i="11"/>
  <c r="H495" i="11"/>
  <c r="G495" i="11"/>
  <c r="K494" i="11"/>
  <c r="J494" i="11"/>
  <c r="I494" i="11"/>
  <c r="H494" i="11"/>
  <c r="G494" i="11"/>
  <c r="K493" i="11"/>
  <c r="J493" i="11"/>
  <c r="I493" i="11"/>
  <c r="H493" i="11"/>
  <c r="G493" i="11"/>
  <c r="K492" i="11"/>
  <c r="J492" i="11"/>
  <c r="I492" i="11"/>
  <c r="H492" i="11"/>
  <c r="G492" i="11"/>
  <c r="K491" i="11"/>
  <c r="J491" i="11"/>
  <c r="I491" i="11"/>
  <c r="H491" i="11"/>
  <c r="G491" i="11"/>
  <c r="K490" i="11"/>
  <c r="J490" i="11"/>
  <c r="I490" i="11"/>
  <c r="H490" i="11"/>
  <c r="G490" i="11"/>
  <c r="K489" i="11"/>
  <c r="J489" i="11"/>
  <c r="I489" i="11"/>
  <c r="H489" i="11"/>
  <c r="G489" i="11"/>
  <c r="K488" i="11"/>
  <c r="J488" i="11"/>
  <c r="I488" i="11"/>
  <c r="H488" i="11"/>
  <c r="G488" i="11"/>
  <c r="K487" i="11"/>
  <c r="J487" i="11"/>
  <c r="I487" i="11"/>
  <c r="H487" i="11"/>
  <c r="G487" i="11"/>
  <c r="K486" i="11"/>
  <c r="J486" i="11"/>
  <c r="I486" i="11"/>
  <c r="H486" i="11"/>
  <c r="G486" i="11"/>
  <c r="K485" i="11"/>
  <c r="J485" i="11"/>
  <c r="I485" i="11"/>
  <c r="H485" i="11"/>
  <c r="G485" i="11"/>
  <c r="K484" i="11"/>
  <c r="J484" i="11"/>
  <c r="I484" i="11"/>
  <c r="H484" i="11"/>
  <c r="G484" i="11"/>
  <c r="K482" i="11"/>
  <c r="J482" i="11"/>
  <c r="I482" i="11"/>
  <c r="H482" i="11"/>
  <c r="G482" i="11"/>
  <c r="K481" i="11"/>
  <c r="J481" i="11"/>
  <c r="I481" i="11"/>
  <c r="H481" i="11"/>
  <c r="G481" i="11"/>
  <c r="K480" i="11"/>
  <c r="J480" i="11"/>
  <c r="I480" i="11"/>
  <c r="H480" i="11"/>
  <c r="G480" i="11"/>
  <c r="K479" i="11"/>
  <c r="J479" i="11"/>
  <c r="I479" i="11"/>
  <c r="H479" i="11"/>
  <c r="G479" i="11"/>
  <c r="K478" i="11"/>
  <c r="J478" i="11"/>
  <c r="I478" i="11"/>
  <c r="H478" i="11"/>
  <c r="G478" i="11"/>
  <c r="K477" i="11"/>
  <c r="J477" i="11"/>
  <c r="I477" i="11"/>
  <c r="H477" i="11"/>
  <c r="G477" i="11"/>
  <c r="K476" i="11"/>
  <c r="J476" i="11"/>
  <c r="I476" i="11"/>
  <c r="H476" i="11"/>
  <c r="G476" i="11"/>
  <c r="K475" i="11"/>
  <c r="J475" i="11"/>
  <c r="I475" i="11"/>
  <c r="H475" i="11"/>
  <c r="G475" i="11"/>
  <c r="K474" i="11"/>
  <c r="J474" i="11"/>
  <c r="I474" i="11"/>
  <c r="H474" i="11"/>
  <c r="G474" i="11"/>
  <c r="K473" i="11"/>
  <c r="J473" i="11"/>
  <c r="I473" i="11"/>
  <c r="H473" i="11"/>
  <c r="G473" i="11"/>
  <c r="K472" i="11"/>
  <c r="J472" i="11"/>
  <c r="I472" i="11"/>
  <c r="H472" i="11"/>
  <c r="G472" i="11"/>
  <c r="K471" i="11"/>
  <c r="J471" i="11"/>
  <c r="I471" i="11"/>
  <c r="H471" i="11"/>
  <c r="G471" i="11"/>
  <c r="K470" i="11"/>
  <c r="J470" i="11"/>
  <c r="I470" i="11"/>
  <c r="H470" i="11"/>
  <c r="G470" i="11"/>
  <c r="K469" i="11"/>
  <c r="J469" i="11"/>
  <c r="I469" i="11"/>
  <c r="H469" i="11"/>
  <c r="G469" i="11"/>
  <c r="K468" i="11"/>
  <c r="J468" i="11"/>
  <c r="I468" i="11"/>
  <c r="H468" i="11"/>
  <c r="G468" i="11"/>
  <c r="K467" i="11"/>
  <c r="J467" i="11"/>
  <c r="I467" i="11"/>
  <c r="H467" i="11"/>
  <c r="G467" i="11"/>
  <c r="K466" i="11"/>
  <c r="J466" i="11"/>
  <c r="I466" i="11"/>
  <c r="H466" i="11"/>
  <c r="G466" i="11"/>
  <c r="K465" i="11"/>
  <c r="J465" i="11"/>
  <c r="I465" i="11"/>
  <c r="H465" i="11"/>
  <c r="G465" i="11"/>
  <c r="K464" i="11"/>
  <c r="J464" i="11"/>
  <c r="I464" i="11"/>
  <c r="H464" i="11"/>
  <c r="G464" i="11"/>
  <c r="K462" i="11"/>
  <c r="J462" i="11"/>
  <c r="I462" i="11"/>
  <c r="H462" i="11"/>
  <c r="G462" i="11"/>
  <c r="K461" i="11"/>
  <c r="J461" i="11"/>
  <c r="I461" i="11"/>
  <c r="H461" i="11"/>
  <c r="G461" i="11"/>
  <c r="K460" i="11"/>
  <c r="J460" i="11"/>
  <c r="I460" i="11"/>
  <c r="H460" i="11"/>
  <c r="G460" i="11"/>
  <c r="K459" i="11"/>
  <c r="J459" i="11"/>
  <c r="I459" i="11"/>
  <c r="H459" i="11"/>
  <c r="G459" i="11"/>
  <c r="K458" i="11"/>
  <c r="J458" i="11"/>
  <c r="I458" i="11"/>
  <c r="H458" i="11"/>
  <c r="G458" i="11"/>
  <c r="K457" i="11"/>
  <c r="J457" i="11"/>
  <c r="I457" i="11"/>
  <c r="H457" i="11"/>
  <c r="G457" i="11"/>
  <c r="K456" i="11"/>
  <c r="J456" i="11"/>
  <c r="I456" i="11"/>
  <c r="H456" i="11"/>
  <c r="G456" i="11"/>
  <c r="K455" i="11"/>
  <c r="J455" i="11"/>
  <c r="I455" i="11"/>
  <c r="H455" i="11"/>
  <c r="G455" i="11"/>
  <c r="K454" i="11"/>
  <c r="J454" i="11"/>
  <c r="I454" i="11"/>
  <c r="H454" i="11"/>
  <c r="G454" i="11"/>
  <c r="K453" i="11"/>
  <c r="J453" i="11"/>
  <c r="I453" i="11"/>
  <c r="H453" i="11"/>
  <c r="G453" i="11"/>
  <c r="K452" i="11"/>
  <c r="J452" i="11"/>
  <c r="I452" i="11"/>
  <c r="H452" i="11"/>
  <c r="G452" i="11"/>
  <c r="K451" i="11"/>
  <c r="J451" i="11"/>
  <c r="I451" i="11"/>
  <c r="H451" i="11"/>
  <c r="G451" i="11"/>
  <c r="K450" i="11"/>
  <c r="J450" i="11"/>
  <c r="I450" i="11"/>
  <c r="H450" i="11"/>
  <c r="G450" i="11"/>
  <c r="K449" i="11"/>
  <c r="J449" i="11"/>
  <c r="I449" i="11"/>
  <c r="H449" i="11"/>
  <c r="G449" i="11"/>
  <c r="K448" i="11"/>
  <c r="J448" i="11"/>
  <c r="I448" i="11"/>
  <c r="H448" i="11"/>
  <c r="G448" i="11"/>
  <c r="K447" i="11"/>
  <c r="J447" i="11"/>
  <c r="I447" i="11"/>
  <c r="H447" i="11"/>
  <c r="G447" i="11"/>
  <c r="K446" i="11"/>
  <c r="J446" i="11"/>
  <c r="I446" i="11"/>
  <c r="H446" i="11"/>
  <c r="G446" i="11"/>
  <c r="K445" i="11"/>
  <c r="J445" i="11"/>
  <c r="I445" i="11"/>
  <c r="H445" i="11"/>
  <c r="G445" i="11"/>
  <c r="K444" i="11"/>
  <c r="J444" i="11"/>
  <c r="I444" i="11"/>
  <c r="H444" i="11"/>
  <c r="G444" i="11"/>
  <c r="K443" i="11"/>
  <c r="J443" i="11"/>
  <c r="I443" i="11"/>
  <c r="H443" i="11"/>
  <c r="G443" i="11"/>
  <c r="K442" i="11"/>
  <c r="J442" i="11"/>
  <c r="I442" i="11"/>
  <c r="H442" i="11"/>
  <c r="G442" i="11"/>
  <c r="K441" i="11"/>
  <c r="J441" i="11"/>
  <c r="I441" i="11"/>
  <c r="H441" i="11"/>
  <c r="G441" i="11"/>
  <c r="K440" i="11"/>
  <c r="J440" i="11"/>
  <c r="I440" i="11"/>
  <c r="H440" i="11"/>
  <c r="G440" i="11"/>
  <c r="K438" i="11"/>
  <c r="J438" i="11"/>
  <c r="I438" i="11"/>
  <c r="H438" i="11"/>
  <c r="G438" i="11"/>
  <c r="K437" i="11"/>
  <c r="J437" i="11"/>
  <c r="I437" i="11"/>
  <c r="H437" i="11"/>
  <c r="G437" i="11"/>
  <c r="K436" i="11"/>
  <c r="J436" i="11"/>
  <c r="I436" i="11"/>
  <c r="H436" i="11"/>
  <c r="G436" i="11"/>
  <c r="K435" i="11"/>
  <c r="J435" i="11"/>
  <c r="I435" i="11"/>
  <c r="H435" i="11"/>
  <c r="G435" i="11"/>
  <c r="K434" i="11"/>
  <c r="J434" i="11"/>
  <c r="I434" i="11"/>
  <c r="H434" i="11"/>
  <c r="G434" i="11"/>
  <c r="K433" i="11"/>
  <c r="J433" i="11"/>
  <c r="I433" i="11"/>
  <c r="H433" i="11"/>
  <c r="G433" i="11"/>
  <c r="K432" i="11"/>
  <c r="J432" i="11"/>
  <c r="I432" i="11"/>
  <c r="H432" i="11"/>
  <c r="G432" i="11"/>
  <c r="K431" i="11"/>
  <c r="J431" i="11"/>
  <c r="I431" i="11"/>
  <c r="H431" i="11"/>
  <c r="G431" i="11"/>
  <c r="K430" i="11"/>
  <c r="J430" i="11"/>
  <c r="I430" i="11"/>
  <c r="H430" i="11"/>
  <c r="G430" i="11"/>
  <c r="K429" i="11"/>
  <c r="J429" i="11"/>
  <c r="I429" i="11"/>
  <c r="H429" i="11"/>
  <c r="G429" i="11"/>
  <c r="K428" i="11"/>
  <c r="J428" i="11"/>
  <c r="I428" i="11"/>
  <c r="H428" i="11"/>
  <c r="G428" i="11"/>
  <c r="K427" i="11"/>
  <c r="J427" i="11"/>
  <c r="I427" i="11"/>
  <c r="H427" i="11"/>
  <c r="G427" i="11"/>
  <c r="K426" i="11"/>
  <c r="J426" i="11"/>
  <c r="I426" i="11"/>
  <c r="H426" i="11"/>
  <c r="G426" i="11"/>
  <c r="K425" i="11"/>
  <c r="J425" i="11"/>
  <c r="I425" i="11"/>
  <c r="H425" i="11"/>
  <c r="G425" i="11"/>
  <c r="K424" i="11"/>
  <c r="J424" i="11"/>
  <c r="I424" i="11"/>
  <c r="H424" i="11"/>
  <c r="G424" i="11"/>
  <c r="K423" i="11"/>
  <c r="J423" i="11"/>
  <c r="I423" i="11"/>
  <c r="H423" i="11"/>
  <c r="G423" i="11"/>
  <c r="K422" i="11"/>
  <c r="J422" i="11"/>
  <c r="I422" i="11"/>
  <c r="H422" i="11"/>
  <c r="G422" i="11"/>
  <c r="K421" i="11"/>
  <c r="J421" i="11"/>
  <c r="I421" i="11"/>
  <c r="H421" i="11"/>
  <c r="G421" i="11"/>
  <c r="K420" i="11"/>
  <c r="J420" i="11"/>
  <c r="I420" i="11"/>
  <c r="H420" i="11"/>
  <c r="G420" i="11"/>
  <c r="K419" i="11"/>
  <c r="J419" i="11"/>
  <c r="I419" i="11"/>
  <c r="H419" i="11"/>
  <c r="G419" i="11"/>
  <c r="K418" i="11"/>
  <c r="J418" i="11"/>
  <c r="I418" i="11"/>
  <c r="H418" i="11"/>
  <c r="G418" i="11"/>
  <c r="K417" i="11"/>
  <c r="J417" i="11"/>
  <c r="I417" i="11"/>
  <c r="H417" i="11"/>
  <c r="G417" i="11"/>
  <c r="K416" i="11"/>
  <c r="J416" i="11"/>
  <c r="I416" i="11"/>
  <c r="H416" i="11"/>
  <c r="G416" i="11"/>
  <c r="K415" i="11"/>
  <c r="J415" i="11"/>
  <c r="I415" i="11"/>
  <c r="H415" i="11"/>
  <c r="G415" i="11"/>
  <c r="K414" i="11"/>
  <c r="J414" i="11"/>
  <c r="I414" i="11"/>
  <c r="H414" i="11"/>
  <c r="G414" i="11"/>
  <c r="K413" i="11"/>
  <c r="J413" i="11"/>
  <c r="I413" i="11"/>
  <c r="H413" i="11"/>
  <c r="G413" i="11"/>
  <c r="K412" i="11"/>
  <c r="J412" i="11"/>
  <c r="I412" i="11"/>
  <c r="H412" i="11"/>
  <c r="G412" i="11"/>
  <c r="K411" i="11"/>
  <c r="J411" i="11"/>
  <c r="I411" i="11"/>
  <c r="H411" i="11"/>
  <c r="G411" i="11"/>
  <c r="K410" i="11"/>
  <c r="J410" i="11"/>
  <c r="I410" i="11"/>
  <c r="H410" i="11"/>
  <c r="G410" i="11"/>
  <c r="K409" i="11"/>
  <c r="J409" i="11"/>
  <c r="I409" i="11"/>
  <c r="H409" i="11"/>
  <c r="G409" i="11"/>
  <c r="K408" i="11"/>
  <c r="J408" i="11"/>
  <c r="I408" i="11"/>
  <c r="H408" i="11"/>
  <c r="G408" i="11"/>
  <c r="K407" i="11"/>
  <c r="J407" i="11"/>
  <c r="I407" i="11"/>
  <c r="H407" i="11"/>
  <c r="G407" i="11"/>
  <c r="K406" i="11"/>
  <c r="J406" i="11"/>
  <c r="I406" i="11"/>
  <c r="H406" i="11"/>
  <c r="G406" i="11"/>
  <c r="K405" i="11"/>
  <c r="J405" i="11"/>
  <c r="I405" i="11"/>
  <c r="H405" i="11"/>
  <c r="G405" i="11"/>
  <c r="K404" i="11"/>
  <c r="J404" i="11"/>
  <c r="I404" i="11"/>
  <c r="H404" i="11"/>
  <c r="G404" i="11"/>
  <c r="K403" i="11"/>
  <c r="J403" i="11"/>
  <c r="I403" i="11"/>
  <c r="H403" i="11"/>
  <c r="G403" i="11"/>
  <c r="K402" i="11"/>
  <c r="J402" i="11"/>
  <c r="I402" i="11"/>
  <c r="H402" i="11"/>
  <c r="G402" i="11"/>
  <c r="K401" i="11"/>
  <c r="J401" i="11"/>
  <c r="I401" i="11"/>
  <c r="H401" i="11"/>
  <c r="G401" i="11"/>
  <c r="K400" i="11"/>
  <c r="J400" i="11"/>
  <c r="I400" i="11"/>
  <c r="H400" i="11"/>
  <c r="G400" i="11"/>
  <c r="K399" i="11"/>
  <c r="J399" i="11"/>
  <c r="I399" i="11"/>
  <c r="H399" i="11"/>
  <c r="G399" i="11"/>
  <c r="K398" i="11"/>
  <c r="J398" i="11"/>
  <c r="I398" i="11"/>
  <c r="H398" i="11"/>
  <c r="G398" i="11"/>
  <c r="K395" i="11"/>
  <c r="J395" i="11"/>
  <c r="I395" i="11"/>
  <c r="H395" i="11"/>
  <c r="G395" i="11"/>
  <c r="K394" i="11"/>
  <c r="J394" i="11"/>
  <c r="I394" i="11"/>
  <c r="H394" i="11"/>
  <c r="G394" i="11"/>
  <c r="K393" i="11"/>
  <c r="J393" i="11"/>
  <c r="I393" i="11"/>
  <c r="H393" i="11"/>
  <c r="G393" i="11"/>
  <c r="K392" i="11"/>
  <c r="J392" i="11"/>
  <c r="I392" i="11"/>
  <c r="H392" i="11"/>
  <c r="G392" i="11"/>
  <c r="K391" i="11"/>
  <c r="J391" i="11"/>
  <c r="I391" i="11"/>
  <c r="H391" i="11"/>
  <c r="G391" i="11"/>
  <c r="K390" i="11"/>
  <c r="J390" i="11"/>
  <c r="I390" i="11"/>
  <c r="H390" i="11"/>
  <c r="G390" i="11"/>
  <c r="K389" i="11"/>
  <c r="J389" i="11"/>
  <c r="I389" i="11"/>
  <c r="H389" i="11"/>
  <c r="G389" i="11"/>
  <c r="K388" i="11"/>
  <c r="J388" i="11"/>
  <c r="I388" i="11"/>
  <c r="H388" i="11"/>
  <c r="G388" i="11"/>
  <c r="K387" i="11"/>
  <c r="J387" i="11"/>
  <c r="I387" i="11"/>
  <c r="H387" i="11"/>
  <c r="G387" i="11"/>
  <c r="K386" i="11"/>
  <c r="J386" i="11"/>
  <c r="I386" i="11"/>
  <c r="H386" i="11"/>
  <c r="G386" i="11"/>
  <c r="K385" i="11"/>
  <c r="J385" i="11"/>
  <c r="I385" i="11"/>
  <c r="H385" i="11"/>
  <c r="G385" i="11"/>
  <c r="K384" i="11"/>
  <c r="J384" i="11"/>
  <c r="I384" i="11"/>
  <c r="H384" i="11"/>
  <c r="G384" i="11"/>
  <c r="K383" i="11"/>
  <c r="J383" i="11"/>
  <c r="I383" i="11"/>
  <c r="H383" i="11"/>
  <c r="G383" i="11"/>
  <c r="K382" i="11"/>
  <c r="J382" i="11"/>
  <c r="I382" i="11"/>
  <c r="H382" i="11"/>
  <c r="G382" i="11"/>
  <c r="K380" i="11"/>
  <c r="J380" i="11"/>
  <c r="I380" i="11"/>
  <c r="H380" i="11"/>
  <c r="G380" i="11"/>
  <c r="K379" i="11"/>
  <c r="J379" i="11"/>
  <c r="I379" i="11"/>
  <c r="H379" i="11"/>
  <c r="G379" i="11"/>
  <c r="K378" i="11"/>
  <c r="J378" i="11"/>
  <c r="I378" i="11"/>
  <c r="H378" i="11"/>
  <c r="G378" i="11"/>
  <c r="K377" i="11"/>
  <c r="J377" i="11"/>
  <c r="I377" i="11"/>
  <c r="H377" i="11"/>
  <c r="G377" i="11"/>
  <c r="K376" i="11"/>
  <c r="J376" i="11"/>
  <c r="I376" i="11"/>
  <c r="H376" i="11"/>
  <c r="G376" i="11"/>
  <c r="K375" i="11"/>
  <c r="J375" i="11"/>
  <c r="I375" i="11"/>
  <c r="H375" i="11"/>
  <c r="G375" i="11"/>
  <c r="K374" i="11"/>
  <c r="J374" i="11"/>
  <c r="I374" i="11"/>
  <c r="H374" i="11"/>
  <c r="G374" i="11"/>
  <c r="K373" i="11"/>
  <c r="J373" i="11"/>
  <c r="I373" i="11"/>
  <c r="H373" i="11"/>
  <c r="G373" i="11"/>
  <c r="K372" i="11"/>
  <c r="J372" i="11"/>
  <c r="I372" i="11"/>
  <c r="H372" i="11"/>
  <c r="G372" i="11"/>
  <c r="K371" i="11"/>
  <c r="J371" i="11"/>
  <c r="I371" i="11"/>
  <c r="H371" i="11"/>
  <c r="G371" i="11"/>
  <c r="K370" i="11"/>
  <c r="J370" i="11"/>
  <c r="I370" i="11"/>
  <c r="H370" i="11"/>
  <c r="G370" i="11"/>
  <c r="K369" i="11"/>
  <c r="J369" i="11"/>
  <c r="I369" i="11"/>
  <c r="H369" i="11"/>
  <c r="G369" i="11"/>
  <c r="K368" i="11"/>
  <c r="J368" i="11"/>
  <c r="I368" i="11"/>
  <c r="H368" i="11"/>
  <c r="G368" i="11"/>
  <c r="K367" i="11"/>
  <c r="J367" i="11"/>
  <c r="I367" i="11"/>
  <c r="H367" i="11"/>
  <c r="G367" i="11"/>
  <c r="K366" i="11"/>
  <c r="J366" i="11"/>
  <c r="I366" i="11"/>
  <c r="H366" i="11"/>
  <c r="G366" i="11"/>
  <c r="K365" i="11"/>
  <c r="J365" i="11"/>
  <c r="I365" i="11"/>
  <c r="H365" i="11"/>
  <c r="G365" i="11"/>
  <c r="K364" i="11"/>
  <c r="J364" i="11"/>
  <c r="I364" i="11"/>
  <c r="H364" i="11"/>
  <c r="G364" i="11"/>
  <c r="K363" i="11"/>
  <c r="J363" i="11"/>
  <c r="I363" i="11"/>
  <c r="H363" i="11"/>
  <c r="G363" i="11"/>
  <c r="K362" i="11"/>
  <c r="J362" i="11"/>
  <c r="I362" i="11"/>
  <c r="H362" i="11"/>
  <c r="G362" i="11"/>
  <c r="K361" i="11"/>
  <c r="J361" i="11"/>
  <c r="I361" i="11"/>
  <c r="H361" i="11"/>
  <c r="G361" i="11"/>
  <c r="K360" i="11"/>
  <c r="J360" i="11"/>
  <c r="I360" i="11"/>
  <c r="H360" i="11"/>
  <c r="G360" i="11"/>
  <c r="K359" i="11"/>
  <c r="J359" i="11"/>
  <c r="I359" i="11"/>
  <c r="H359" i="11"/>
  <c r="G359" i="11"/>
  <c r="K358" i="11"/>
  <c r="J358" i="11"/>
  <c r="I358" i="11"/>
  <c r="H358" i="11"/>
  <c r="G358" i="11"/>
  <c r="K357" i="11"/>
  <c r="J357" i="11"/>
  <c r="I357" i="11"/>
  <c r="H357" i="11"/>
  <c r="G357" i="11"/>
  <c r="K356" i="11"/>
  <c r="J356" i="11"/>
  <c r="I356" i="11"/>
  <c r="H356" i="11"/>
  <c r="G356" i="11"/>
  <c r="K355" i="11"/>
  <c r="J355" i="11"/>
  <c r="I355" i="11"/>
  <c r="H355" i="11"/>
  <c r="G355" i="11"/>
  <c r="K353" i="11"/>
  <c r="J353" i="11"/>
  <c r="I353" i="11"/>
  <c r="H353" i="11"/>
  <c r="G353" i="11"/>
  <c r="K352" i="11"/>
  <c r="J352" i="11"/>
  <c r="I352" i="11"/>
  <c r="H352" i="11"/>
  <c r="G352" i="11"/>
  <c r="K351" i="11"/>
  <c r="J351" i="11"/>
  <c r="I351" i="11"/>
  <c r="H351" i="11"/>
  <c r="G351" i="11"/>
  <c r="K350" i="11"/>
  <c r="J350" i="11"/>
  <c r="I350" i="11"/>
  <c r="H350" i="11"/>
  <c r="G350" i="11"/>
  <c r="K349" i="11"/>
  <c r="J349" i="11"/>
  <c r="I349" i="11"/>
  <c r="H349" i="11"/>
  <c r="G349" i="11"/>
  <c r="K347" i="11"/>
  <c r="J347" i="11"/>
  <c r="I347" i="11"/>
  <c r="H347" i="11"/>
  <c r="G347" i="11"/>
  <c r="K346" i="11"/>
  <c r="J346" i="11"/>
  <c r="I346" i="11"/>
  <c r="H346" i="11"/>
  <c r="G346" i="11"/>
  <c r="K345" i="11"/>
  <c r="J345" i="11"/>
  <c r="I345" i="11"/>
  <c r="H345" i="11"/>
  <c r="G345" i="11"/>
  <c r="K344" i="11"/>
  <c r="J344" i="11"/>
  <c r="I344" i="11"/>
  <c r="H344" i="11"/>
  <c r="G344" i="11"/>
  <c r="K343" i="11"/>
  <c r="J343" i="11"/>
  <c r="I343" i="11"/>
  <c r="H343" i="11"/>
  <c r="G343" i="11"/>
  <c r="K342" i="11"/>
  <c r="J342" i="11"/>
  <c r="I342" i="11"/>
  <c r="H342" i="11"/>
  <c r="G342" i="11"/>
  <c r="K341" i="11"/>
  <c r="J341" i="11"/>
  <c r="I341" i="11"/>
  <c r="H341" i="11"/>
  <c r="G341" i="11"/>
  <c r="K340" i="11"/>
  <c r="J340" i="11"/>
  <c r="I340" i="11"/>
  <c r="H340" i="11"/>
  <c r="G340" i="11"/>
  <c r="K339" i="11"/>
  <c r="J339" i="11"/>
  <c r="I339" i="11"/>
  <c r="H339" i="11"/>
  <c r="G339" i="11"/>
  <c r="K338" i="11"/>
  <c r="J338" i="11"/>
  <c r="I338" i="11"/>
  <c r="H338" i="11"/>
  <c r="G338" i="11"/>
  <c r="K337" i="11"/>
  <c r="J337" i="11"/>
  <c r="I337" i="11"/>
  <c r="H337" i="11"/>
  <c r="G337" i="11"/>
  <c r="K336" i="11"/>
  <c r="J336" i="11"/>
  <c r="I336" i="11"/>
  <c r="H336" i="11"/>
  <c r="G336" i="11"/>
  <c r="K335" i="11"/>
  <c r="J335" i="11"/>
  <c r="I335" i="11"/>
  <c r="H335" i="11"/>
  <c r="G335" i="11"/>
  <c r="K333" i="11"/>
  <c r="J333" i="11"/>
  <c r="I333" i="11"/>
  <c r="H333" i="11"/>
  <c r="G333" i="11"/>
  <c r="K332" i="11"/>
  <c r="J332" i="11"/>
  <c r="I332" i="11"/>
  <c r="H332" i="11"/>
  <c r="G332" i="11"/>
  <c r="K331" i="11"/>
  <c r="J331" i="11"/>
  <c r="I331" i="11"/>
  <c r="H331" i="11"/>
  <c r="G331" i="11"/>
  <c r="K330" i="11"/>
  <c r="J330" i="11"/>
  <c r="I330" i="11"/>
  <c r="H330" i="11"/>
  <c r="G330" i="11"/>
  <c r="K329" i="11"/>
  <c r="J329" i="11"/>
  <c r="I329" i="11"/>
  <c r="H329" i="11"/>
  <c r="G329" i="11"/>
  <c r="K328" i="11"/>
  <c r="J328" i="11"/>
  <c r="I328" i="11"/>
  <c r="H328" i="11"/>
  <c r="G328" i="11"/>
  <c r="K327" i="11"/>
  <c r="J327" i="11"/>
  <c r="I327" i="11"/>
  <c r="H327" i="11"/>
  <c r="G327" i="11"/>
  <c r="K326" i="11"/>
  <c r="J326" i="11"/>
  <c r="I326" i="11"/>
  <c r="H326" i="11"/>
  <c r="G326" i="11"/>
  <c r="K325" i="11"/>
  <c r="J325" i="11"/>
  <c r="I325" i="11"/>
  <c r="H325" i="11"/>
  <c r="G325" i="11"/>
  <c r="K324" i="11"/>
  <c r="J324" i="11"/>
  <c r="I324" i="11"/>
  <c r="H324" i="11"/>
  <c r="G324" i="11"/>
  <c r="K323" i="11"/>
  <c r="J323" i="11"/>
  <c r="I323" i="11"/>
  <c r="H323" i="11"/>
  <c r="G323" i="11"/>
  <c r="K321" i="11"/>
  <c r="J321" i="11"/>
  <c r="I321" i="11"/>
  <c r="H321" i="11"/>
  <c r="G321" i="11"/>
  <c r="K320" i="11"/>
  <c r="J320" i="11"/>
  <c r="I320" i="11"/>
  <c r="H320" i="11"/>
  <c r="G320" i="11"/>
  <c r="K319" i="11"/>
  <c r="J319" i="11"/>
  <c r="I319" i="11"/>
  <c r="H319" i="11"/>
  <c r="G319" i="11"/>
  <c r="K318" i="11"/>
  <c r="J318" i="11"/>
  <c r="I318" i="11"/>
  <c r="H318" i="11"/>
  <c r="G318" i="11"/>
  <c r="K317" i="11"/>
  <c r="J317" i="11"/>
  <c r="I317" i="11"/>
  <c r="H317" i="11"/>
  <c r="G317" i="11"/>
  <c r="K316" i="11"/>
  <c r="J316" i="11"/>
  <c r="I316" i="11"/>
  <c r="H316" i="11"/>
  <c r="G316" i="11"/>
  <c r="K315" i="11"/>
  <c r="J315" i="11"/>
  <c r="I315" i="11"/>
  <c r="H315" i="11"/>
  <c r="G315" i="11"/>
  <c r="K314" i="11"/>
  <c r="J314" i="11"/>
  <c r="I314" i="11"/>
  <c r="H314" i="11"/>
  <c r="G314" i="11"/>
  <c r="K313" i="11"/>
  <c r="J313" i="11"/>
  <c r="I313" i="11"/>
  <c r="H313" i="11"/>
  <c r="G313" i="11"/>
  <c r="K312" i="11"/>
  <c r="J312" i="11"/>
  <c r="I312" i="11"/>
  <c r="H312" i="11"/>
  <c r="G312" i="11"/>
  <c r="K311" i="11"/>
  <c r="J311" i="11"/>
  <c r="I311" i="11"/>
  <c r="H311" i="11"/>
  <c r="G311" i="11"/>
  <c r="K309" i="11"/>
  <c r="J309" i="11"/>
  <c r="I309" i="11"/>
  <c r="H309" i="11"/>
  <c r="G309" i="11"/>
  <c r="K308" i="11"/>
  <c r="J308" i="11"/>
  <c r="I308" i="11"/>
  <c r="H308" i="11"/>
  <c r="G308" i="11"/>
  <c r="K307" i="11"/>
  <c r="J307" i="11"/>
  <c r="I307" i="11"/>
  <c r="H307" i="11"/>
  <c r="G307" i="11"/>
  <c r="K306" i="11"/>
  <c r="J306" i="11"/>
  <c r="I306" i="11"/>
  <c r="H306" i="11"/>
  <c r="G306" i="11"/>
  <c r="K305" i="11"/>
  <c r="J305" i="11"/>
  <c r="I305" i="11"/>
  <c r="H305" i="11"/>
  <c r="G305" i="11"/>
  <c r="K304" i="11"/>
  <c r="J304" i="11"/>
  <c r="I304" i="11"/>
  <c r="H304" i="11"/>
  <c r="G304" i="11"/>
  <c r="K303" i="11"/>
  <c r="J303" i="11"/>
  <c r="I303" i="11"/>
  <c r="H303" i="11"/>
  <c r="G303" i="11"/>
  <c r="K302" i="11"/>
  <c r="J302" i="11"/>
  <c r="I302" i="11"/>
  <c r="H302" i="11"/>
  <c r="G302" i="11"/>
  <c r="K301" i="11"/>
  <c r="J301" i="11"/>
  <c r="I301" i="11"/>
  <c r="H301" i="11"/>
  <c r="G301" i="11"/>
  <c r="K300" i="11"/>
  <c r="J300" i="11"/>
  <c r="I300" i="11"/>
  <c r="H300" i="11"/>
  <c r="G300" i="11"/>
  <c r="K299" i="11"/>
  <c r="J299" i="11"/>
  <c r="I299" i="11"/>
  <c r="H299" i="11"/>
  <c r="G299" i="11"/>
  <c r="K298" i="11"/>
  <c r="J298" i="11"/>
  <c r="I298" i="11"/>
  <c r="H298" i="11"/>
  <c r="G298" i="11"/>
  <c r="K297" i="11"/>
  <c r="J297" i="11"/>
  <c r="I297" i="11"/>
  <c r="H297" i="11"/>
  <c r="G297" i="11"/>
  <c r="K296" i="11"/>
  <c r="J296" i="11"/>
  <c r="I296" i="11"/>
  <c r="H296" i="11"/>
  <c r="G296" i="11"/>
  <c r="K295" i="11"/>
  <c r="J295" i="11"/>
  <c r="I295" i="11"/>
  <c r="H295" i="11"/>
  <c r="G295" i="11"/>
  <c r="K294" i="11"/>
  <c r="J294" i="11"/>
  <c r="I294" i="11"/>
  <c r="H294" i="11"/>
  <c r="G294" i="11"/>
  <c r="K292" i="11"/>
  <c r="J292" i="11"/>
  <c r="I292" i="11"/>
  <c r="H292" i="11"/>
  <c r="G292" i="11"/>
  <c r="K291" i="11"/>
  <c r="J291" i="11"/>
  <c r="I291" i="11"/>
  <c r="H291" i="11"/>
  <c r="G291" i="11"/>
  <c r="K290" i="11"/>
  <c r="J290" i="11"/>
  <c r="I290" i="11"/>
  <c r="H290" i="11"/>
  <c r="G290" i="11"/>
  <c r="K289" i="11"/>
  <c r="J289" i="11"/>
  <c r="I289" i="11"/>
  <c r="H289" i="11"/>
  <c r="G289" i="11"/>
  <c r="K288" i="11"/>
  <c r="J288" i="11"/>
  <c r="I288" i="11"/>
  <c r="H288" i="11"/>
  <c r="G288" i="11"/>
  <c r="K287" i="11"/>
  <c r="J287" i="11"/>
  <c r="I287" i="11"/>
  <c r="H287" i="11"/>
  <c r="G287" i="11"/>
  <c r="K286" i="11"/>
  <c r="J286" i="11"/>
  <c r="I286" i="11"/>
  <c r="H286" i="11"/>
  <c r="G286" i="11"/>
  <c r="K285" i="11"/>
  <c r="J285" i="11"/>
  <c r="I285" i="11"/>
  <c r="H285" i="11"/>
  <c r="G285" i="11"/>
  <c r="K284" i="11"/>
  <c r="J284" i="11"/>
  <c r="I284" i="11"/>
  <c r="H284" i="11"/>
  <c r="G284" i="11"/>
  <c r="K283" i="11"/>
  <c r="J283" i="11"/>
  <c r="I283" i="11"/>
  <c r="H283" i="11"/>
  <c r="G283" i="11"/>
  <c r="K281" i="11"/>
  <c r="J281" i="11"/>
  <c r="I281" i="11"/>
  <c r="H281" i="11"/>
  <c r="G281" i="11"/>
  <c r="K280" i="11"/>
  <c r="J280" i="11"/>
  <c r="I280" i="11"/>
  <c r="H280" i="11"/>
  <c r="G280" i="11"/>
  <c r="K279" i="11"/>
  <c r="J279" i="11"/>
  <c r="I279" i="11"/>
  <c r="H279" i="11"/>
  <c r="G279" i="11"/>
  <c r="K278" i="11"/>
  <c r="J278" i="11"/>
  <c r="I278" i="11"/>
  <c r="H278" i="11"/>
  <c r="G278" i="11"/>
  <c r="K277" i="11"/>
  <c r="J277" i="11"/>
  <c r="I277" i="11"/>
  <c r="H277" i="11"/>
  <c r="G277" i="11"/>
  <c r="K276" i="11"/>
  <c r="J276" i="11"/>
  <c r="I276" i="11"/>
  <c r="H276" i="11"/>
  <c r="G276" i="11"/>
  <c r="K275" i="11"/>
  <c r="J275" i="11"/>
  <c r="I275" i="11"/>
  <c r="H275" i="11"/>
  <c r="G275" i="11"/>
  <c r="K274" i="11"/>
  <c r="J274" i="11"/>
  <c r="I274" i="11"/>
  <c r="H274" i="11"/>
  <c r="G274" i="11"/>
  <c r="K273" i="11"/>
  <c r="J273" i="11"/>
  <c r="I273" i="11"/>
  <c r="H273" i="11"/>
  <c r="G273" i="11"/>
  <c r="K272" i="11"/>
  <c r="J272" i="11"/>
  <c r="I272" i="11"/>
  <c r="H272" i="11"/>
  <c r="G272" i="11"/>
  <c r="K271" i="11"/>
  <c r="J271" i="11"/>
  <c r="I271" i="11"/>
  <c r="H271" i="11"/>
  <c r="G271" i="11"/>
  <c r="K270" i="11"/>
  <c r="J270" i="11"/>
  <c r="I270" i="11"/>
  <c r="H270" i="11"/>
  <c r="G270" i="11"/>
  <c r="K269" i="11"/>
  <c r="J269" i="11"/>
  <c r="I269" i="11"/>
  <c r="H269" i="11"/>
  <c r="G269" i="11"/>
  <c r="K268" i="11"/>
  <c r="J268" i="11"/>
  <c r="I268" i="11"/>
  <c r="H268" i="11"/>
  <c r="G268" i="11"/>
  <c r="K267" i="11"/>
  <c r="J267" i="11"/>
  <c r="I267" i="11"/>
  <c r="H267" i="11"/>
  <c r="G267" i="11"/>
  <c r="K265" i="11"/>
  <c r="J265" i="11"/>
  <c r="I265" i="11"/>
  <c r="H265" i="11"/>
  <c r="G265" i="11"/>
  <c r="K264" i="11"/>
  <c r="J264" i="11"/>
  <c r="I264" i="11"/>
  <c r="H264" i="11"/>
  <c r="G264" i="11"/>
  <c r="K263" i="11"/>
  <c r="J263" i="11"/>
  <c r="I263" i="11"/>
  <c r="H263" i="11"/>
  <c r="G263" i="11"/>
  <c r="K262" i="11"/>
  <c r="J262" i="11"/>
  <c r="I262" i="11"/>
  <c r="H262" i="11"/>
  <c r="G262" i="11"/>
  <c r="K261" i="11"/>
  <c r="J261" i="11"/>
  <c r="I261" i="11"/>
  <c r="H261" i="11"/>
  <c r="G261" i="11"/>
  <c r="K260" i="11"/>
  <c r="J260" i="11"/>
  <c r="I260" i="11"/>
  <c r="H260" i="11"/>
  <c r="G260" i="11"/>
  <c r="K259" i="11"/>
  <c r="J259" i="11"/>
  <c r="I259" i="11"/>
  <c r="H259" i="11"/>
  <c r="G259" i="11"/>
  <c r="K258" i="11"/>
  <c r="J258" i="11"/>
  <c r="I258" i="11"/>
  <c r="H258" i="11"/>
  <c r="G258" i="11"/>
  <c r="K257" i="11"/>
  <c r="J257" i="11"/>
  <c r="I257" i="11"/>
  <c r="H257" i="11"/>
  <c r="G257" i="11"/>
  <c r="K256" i="11"/>
  <c r="J256" i="11"/>
  <c r="I256" i="11"/>
  <c r="H256" i="11"/>
  <c r="G256" i="11"/>
  <c r="K255" i="11"/>
  <c r="J255" i="11"/>
  <c r="I255" i="11"/>
  <c r="H255" i="11"/>
  <c r="G255" i="11"/>
  <c r="K254" i="11"/>
  <c r="J254" i="11"/>
  <c r="I254" i="11"/>
  <c r="H254" i="11"/>
  <c r="G254" i="11"/>
  <c r="K253" i="11"/>
  <c r="J253" i="11"/>
  <c r="I253" i="11"/>
  <c r="H253" i="11"/>
  <c r="G253" i="11"/>
  <c r="K252" i="11"/>
  <c r="J252" i="11"/>
  <c r="I252" i="11"/>
  <c r="H252" i="11"/>
  <c r="G252" i="11"/>
  <c r="K251" i="11"/>
  <c r="J251" i="11"/>
  <c r="I251" i="11"/>
  <c r="H251" i="11"/>
  <c r="G251" i="11"/>
  <c r="K250" i="11"/>
  <c r="J250" i="11"/>
  <c r="I250" i="11"/>
  <c r="H250" i="11"/>
  <c r="G250" i="11"/>
  <c r="K249" i="11"/>
  <c r="J249" i="11"/>
  <c r="I249" i="11"/>
  <c r="H249" i="11"/>
  <c r="G249" i="11"/>
  <c r="K247" i="11"/>
  <c r="J247" i="11"/>
  <c r="I247" i="11"/>
  <c r="H247" i="11"/>
  <c r="G247" i="11"/>
  <c r="K246" i="11"/>
  <c r="J246" i="11"/>
  <c r="I246" i="11"/>
  <c r="H246" i="11"/>
  <c r="G246" i="11"/>
  <c r="K245" i="11"/>
  <c r="J245" i="11"/>
  <c r="I245" i="11"/>
  <c r="H245" i="11"/>
  <c r="G245" i="11"/>
  <c r="K244" i="11"/>
  <c r="J244" i="11"/>
  <c r="I244" i="11"/>
  <c r="H244" i="11"/>
  <c r="G244" i="11"/>
  <c r="K243" i="11"/>
  <c r="J243" i="11"/>
  <c r="I243" i="11"/>
  <c r="H243" i="11"/>
  <c r="G243" i="11"/>
  <c r="K242" i="11"/>
  <c r="J242" i="11"/>
  <c r="I242" i="11"/>
  <c r="H242" i="11"/>
  <c r="G242" i="11"/>
  <c r="K241" i="11"/>
  <c r="J241" i="11"/>
  <c r="I241" i="11"/>
  <c r="H241" i="11"/>
  <c r="G241" i="11"/>
  <c r="K240" i="11"/>
  <c r="J240" i="11"/>
  <c r="I240" i="11"/>
  <c r="H240" i="11"/>
  <c r="G240" i="11"/>
  <c r="K239" i="11"/>
  <c r="J239" i="11"/>
  <c r="I239" i="11"/>
  <c r="H239" i="11"/>
  <c r="G239" i="11"/>
  <c r="K238" i="11"/>
  <c r="J238" i="11"/>
  <c r="I238" i="11"/>
  <c r="H238" i="11"/>
  <c r="G238" i="11"/>
  <c r="K237" i="11"/>
  <c r="J237" i="11"/>
  <c r="I237" i="11"/>
  <c r="H237" i="11"/>
  <c r="G237" i="11"/>
  <c r="K235" i="11"/>
  <c r="J235" i="11"/>
  <c r="I235" i="11"/>
  <c r="H235" i="11"/>
  <c r="G235" i="11"/>
  <c r="K234" i="11"/>
  <c r="J234" i="11"/>
  <c r="I234" i="11"/>
  <c r="H234" i="11"/>
  <c r="G234" i="11"/>
  <c r="K233" i="11"/>
  <c r="J233" i="11"/>
  <c r="I233" i="11"/>
  <c r="H233" i="11"/>
  <c r="G233" i="11"/>
  <c r="K232" i="11"/>
  <c r="J232" i="11"/>
  <c r="I232" i="11"/>
  <c r="H232" i="11"/>
  <c r="G232" i="11"/>
  <c r="K231" i="11"/>
  <c r="J231" i="11"/>
  <c r="I231" i="11"/>
  <c r="H231" i="11"/>
  <c r="G231" i="11"/>
  <c r="K230" i="11"/>
  <c r="J230" i="11"/>
  <c r="I230" i="11"/>
  <c r="H230" i="11"/>
  <c r="G230" i="11"/>
  <c r="K229" i="11"/>
  <c r="J229" i="11"/>
  <c r="I229" i="11"/>
  <c r="H229" i="11"/>
  <c r="G229" i="11"/>
  <c r="K228" i="11"/>
  <c r="J228" i="11"/>
  <c r="I228" i="11"/>
  <c r="H228" i="11"/>
  <c r="G228" i="11"/>
  <c r="K227" i="11"/>
  <c r="J227" i="11"/>
  <c r="I227" i="11"/>
  <c r="H227" i="11"/>
  <c r="G227" i="11"/>
  <c r="K226" i="11"/>
  <c r="J226" i="11"/>
  <c r="I226" i="11"/>
  <c r="H226" i="11"/>
  <c r="G226" i="11"/>
  <c r="K225" i="11"/>
  <c r="J225" i="11"/>
  <c r="I225" i="11"/>
  <c r="H225" i="11"/>
  <c r="G225" i="11"/>
  <c r="K224" i="11"/>
  <c r="J224" i="11"/>
  <c r="I224" i="11"/>
  <c r="H224" i="11"/>
  <c r="G224" i="11"/>
  <c r="K223" i="11"/>
  <c r="J223" i="11"/>
  <c r="I223" i="11"/>
  <c r="H223" i="11"/>
  <c r="G223" i="11"/>
  <c r="K222" i="11"/>
  <c r="J222" i="11"/>
  <c r="I222" i="11"/>
  <c r="H222" i="11"/>
  <c r="G222" i="11"/>
  <c r="K220" i="11"/>
  <c r="J220" i="11"/>
  <c r="I220" i="11"/>
  <c r="H220" i="11"/>
  <c r="G220" i="11"/>
  <c r="K219" i="11"/>
  <c r="J219" i="11"/>
  <c r="I219" i="11"/>
  <c r="H219" i="11"/>
  <c r="G219" i="11"/>
  <c r="K218" i="11"/>
  <c r="J218" i="11"/>
  <c r="I218" i="11"/>
  <c r="H218" i="11"/>
  <c r="G218" i="11"/>
  <c r="K217" i="11"/>
  <c r="J217" i="11"/>
  <c r="I217" i="11"/>
  <c r="H217" i="11"/>
  <c r="G217" i="11"/>
  <c r="K216" i="11"/>
  <c r="J216" i="11"/>
  <c r="I216" i="11"/>
  <c r="H216" i="11"/>
  <c r="G216" i="11"/>
  <c r="K215" i="11"/>
  <c r="J215" i="11"/>
  <c r="I215" i="11"/>
  <c r="H215" i="11"/>
  <c r="G215" i="11"/>
  <c r="K214" i="11"/>
  <c r="J214" i="11"/>
  <c r="I214" i="11"/>
  <c r="H214" i="11"/>
  <c r="G214" i="11"/>
  <c r="K213" i="11"/>
  <c r="J213" i="11"/>
  <c r="I213" i="11"/>
  <c r="H213" i="11"/>
  <c r="G213" i="11"/>
  <c r="K212" i="11"/>
  <c r="J212" i="11"/>
  <c r="I212" i="11"/>
  <c r="H212" i="11"/>
  <c r="G212" i="11"/>
  <c r="K211" i="11"/>
  <c r="J211" i="11"/>
  <c r="I211" i="11"/>
  <c r="H211" i="11"/>
  <c r="G211" i="11"/>
  <c r="K210" i="11"/>
  <c r="J210" i="11"/>
  <c r="I210" i="11"/>
  <c r="H210" i="11"/>
  <c r="G210" i="11"/>
  <c r="K209" i="11"/>
  <c r="J209" i="11"/>
  <c r="I209" i="11"/>
  <c r="H209" i="11"/>
  <c r="G209" i="11"/>
  <c r="K208" i="11"/>
  <c r="J208" i="11"/>
  <c r="I208" i="11"/>
  <c r="H208" i="11"/>
  <c r="G208" i="11"/>
  <c r="K207" i="11"/>
  <c r="J207" i="11"/>
  <c r="I207" i="11"/>
  <c r="H207" i="11"/>
  <c r="G207" i="11"/>
  <c r="K206" i="11"/>
  <c r="J206" i="11"/>
  <c r="I206" i="11"/>
  <c r="H206" i="11"/>
  <c r="G206" i="11"/>
  <c r="K205" i="11"/>
  <c r="J205" i="11"/>
  <c r="I205" i="11"/>
  <c r="H205" i="11"/>
  <c r="G205" i="11"/>
  <c r="K203" i="11"/>
  <c r="J203" i="11"/>
  <c r="I203" i="11"/>
  <c r="H203" i="11"/>
  <c r="G203" i="11"/>
  <c r="K202" i="11"/>
  <c r="J202" i="11"/>
  <c r="I202" i="11"/>
  <c r="H202" i="11"/>
  <c r="G202" i="11"/>
  <c r="K201" i="11"/>
  <c r="J201" i="11"/>
  <c r="I201" i="11"/>
  <c r="H201" i="11"/>
  <c r="G201" i="11"/>
  <c r="K200" i="11"/>
  <c r="J200" i="11"/>
  <c r="I200" i="11"/>
  <c r="H200" i="11"/>
  <c r="G200" i="11"/>
  <c r="K199" i="11"/>
  <c r="J199" i="11"/>
  <c r="I199" i="11"/>
  <c r="H199" i="11"/>
  <c r="G199" i="11"/>
  <c r="K198" i="11"/>
  <c r="J198" i="11"/>
  <c r="I198" i="11"/>
  <c r="H198" i="11"/>
  <c r="G198" i="11"/>
  <c r="K197" i="11"/>
  <c r="J197" i="11"/>
  <c r="I197" i="11"/>
  <c r="H197" i="11"/>
  <c r="G197" i="11"/>
  <c r="K196" i="11"/>
  <c r="J196" i="11"/>
  <c r="I196" i="11"/>
  <c r="H196" i="11"/>
  <c r="G196" i="11"/>
  <c r="K195" i="11"/>
  <c r="J195" i="11"/>
  <c r="I195" i="11"/>
  <c r="H195" i="11"/>
  <c r="G195" i="11"/>
  <c r="K194" i="11"/>
  <c r="J194" i="11"/>
  <c r="I194" i="11"/>
  <c r="H194" i="11"/>
  <c r="G194" i="11"/>
  <c r="K193" i="11"/>
  <c r="J193" i="11"/>
  <c r="I193" i="11"/>
  <c r="H193" i="11"/>
  <c r="G193" i="11"/>
  <c r="K192" i="11"/>
  <c r="J192" i="11"/>
  <c r="I192" i="11"/>
  <c r="H192" i="11"/>
  <c r="G192" i="11"/>
  <c r="K191" i="11"/>
  <c r="J191" i="11"/>
  <c r="I191" i="11"/>
  <c r="H191" i="11"/>
  <c r="G191" i="11"/>
  <c r="K190" i="11"/>
  <c r="J190" i="11"/>
  <c r="I190" i="11"/>
  <c r="H190" i="11"/>
  <c r="G190" i="11"/>
  <c r="K189" i="11"/>
  <c r="J189" i="11"/>
  <c r="I189" i="11"/>
  <c r="H189" i="11"/>
  <c r="G189" i="11"/>
  <c r="K188" i="11"/>
  <c r="J188" i="11"/>
  <c r="I188" i="11"/>
  <c r="H188" i="11"/>
  <c r="G188" i="11"/>
  <c r="K187" i="11"/>
  <c r="J187" i="11"/>
  <c r="I187" i="11"/>
  <c r="H187" i="11"/>
  <c r="G187" i="11"/>
  <c r="K185" i="11"/>
  <c r="J185" i="11"/>
  <c r="I185" i="11"/>
  <c r="H185" i="11"/>
  <c r="G185" i="11"/>
  <c r="K184" i="11"/>
  <c r="J184" i="11"/>
  <c r="I184" i="11"/>
  <c r="H184" i="11"/>
  <c r="G184" i="11"/>
  <c r="K183" i="11"/>
  <c r="J183" i="11"/>
  <c r="I183" i="11"/>
  <c r="H183" i="11"/>
  <c r="G183" i="11"/>
  <c r="K182" i="11"/>
  <c r="J182" i="11"/>
  <c r="I182" i="11"/>
  <c r="H182" i="11"/>
  <c r="G182" i="11"/>
  <c r="K181" i="11"/>
  <c r="J181" i="11"/>
  <c r="I181" i="11"/>
  <c r="H181" i="11"/>
  <c r="G181" i="11"/>
  <c r="K180" i="11"/>
  <c r="J180" i="11"/>
  <c r="I180" i="11"/>
  <c r="H180" i="11"/>
  <c r="G180" i="11"/>
  <c r="K179" i="11"/>
  <c r="J179" i="11"/>
  <c r="I179" i="11"/>
  <c r="H179" i="11"/>
  <c r="G179" i="11"/>
  <c r="K178" i="11"/>
  <c r="J178" i="11"/>
  <c r="I178" i="11"/>
  <c r="H178" i="11"/>
  <c r="G178" i="11"/>
  <c r="K177" i="11"/>
  <c r="J177" i="11"/>
  <c r="I177" i="11"/>
  <c r="H177" i="11"/>
  <c r="G177" i="11"/>
  <c r="K176" i="11"/>
  <c r="J176" i="11"/>
  <c r="I176" i="11"/>
  <c r="H176" i="11"/>
  <c r="G176" i="11"/>
  <c r="K175" i="11"/>
  <c r="J175" i="11"/>
  <c r="I175" i="11"/>
  <c r="H175" i="11"/>
  <c r="G175" i="11"/>
  <c r="K174" i="11"/>
  <c r="J174" i="11"/>
  <c r="I174" i="11"/>
  <c r="H174" i="11"/>
  <c r="G174" i="11"/>
  <c r="K173" i="11"/>
  <c r="J173" i="11"/>
  <c r="I173" i="11"/>
  <c r="H173" i="11"/>
  <c r="G173" i="11"/>
  <c r="K172" i="11"/>
  <c r="J172" i="11"/>
  <c r="I172" i="11"/>
  <c r="H172" i="11"/>
  <c r="G172" i="11"/>
  <c r="K171" i="11"/>
  <c r="J171" i="11"/>
  <c r="I171" i="11"/>
  <c r="H171" i="11"/>
  <c r="G171" i="11"/>
  <c r="K170" i="11"/>
  <c r="J170" i="11"/>
  <c r="I170" i="11"/>
  <c r="H170" i="11"/>
  <c r="G170" i="11"/>
  <c r="K168" i="11"/>
  <c r="J168" i="11"/>
  <c r="I168" i="11"/>
  <c r="H168" i="11"/>
  <c r="G168" i="11"/>
  <c r="K167" i="11"/>
  <c r="J167" i="11"/>
  <c r="I167" i="11"/>
  <c r="H167" i="11"/>
  <c r="G167" i="11"/>
  <c r="K166" i="11"/>
  <c r="J166" i="11"/>
  <c r="I166" i="11"/>
  <c r="H166" i="11"/>
  <c r="G166" i="11"/>
  <c r="K165" i="11"/>
  <c r="J165" i="11"/>
  <c r="I165" i="11"/>
  <c r="H165" i="11"/>
  <c r="G165" i="11"/>
  <c r="K164" i="11"/>
  <c r="J164" i="11"/>
  <c r="I164" i="11"/>
  <c r="H164" i="11"/>
  <c r="G164" i="11"/>
  <c r="K163" i="11"/>
  <c r="J163" i="11"/>
  <c r="I163" i="11"/>
  <c r="H163" i="11"/>
  <c r="G163" i="11"/>
  <c r="K162" i="11"/>
  <c r="J162" i="11"/>
  <c r="I162" i="11"/>
  <c r="H162" i="11"/>
  <c r="G162" i="11"/>
  <c r="K161" i="11"/>
  <c r="J161" i="11"/>
  <c r="I161" i="11"/>
  <c r="H161" i="11"/>
  <c r="G161" i="11"/>
  <c r="K160" i="11"/>
  <c r="J160" i="11"/>
  <c r="I160" i="11"/>
  <c r="H160" i="11"/>
  <c r="G160" i="11"/>
  <c r="K159" i="11"/>
  <c r="J159" i="11"/>
  <c r="I159" i="11"/>
  <c r="H159" i="11"/>
  <c r="G159" i="11"/>
  <c r="K158" i="11"/>
  <c r="J158" i="11"/>
  <c r="I158" i="11"/>
  <c r="H158" i="11"/>
  <c r="G158" i="11"/>
  <c r="K156" i="11"/>
  <c r="J156" i="11"/>
  <c r="I156" i="11"/>
  <c r="H156" i="11"/>
  <c r="G156" i="11"/>
  <c r="K155" i="11"/>
  <c r="J155" i="11"/>
  <c r="I155" i="11"/>
  <c r="H155" i="11"/>
  <c r="G155" i="11"/>
  <c r="K154" i="11"/>
  <c r="J154" i="11"/>
  <c r="I154" i="11"/>
  <c r="H154" i="11"/>
  <c r="G154" i="11"/>
  <c r="K153" i="11"/>
  <c r="J153" i="11"/>
  <c r="I153" i="11"/>
  <c r="H153" i="11"/>
  <c r="G153" i="11"/>
  <c r="K152" i="11"/>
  <c r="J152" i="11"/>
  <c r="I152" i="11"/>
  <c r="H152" i="11"/>
  <c r="G152" i="11"/>
  <c r="K151" i="11"/>
  <c r="J151" i="11"/>
  <c r="I151" i="11"/>
  <c r="H151" i="11"/>
  <c r="G151" i="11"/>
  <c r="K150" i="11"/>
  <c r="J150" i="11"/>
  <c r="I150" i="11"/>
  <c r="H150" i="11"/>
  <c r="G150" i="11"/>
  <c r="K149" i="11"/>
  <c r="J149" i="11"/>
  <c r="I149" i="11"/>
  <c r="H149" i="11"/>
  <c r="G149" i="11"/>
  <c r="K148" i="11"/>
  <c r="J148" i="11"/>
  <c r="I148" i="11"/>
  <c r="H148" i="11"/>
  <c r="G148" i="11"/>
  <c r="K147" i="11"/>
  <c r="J147" i="11"/>
  <c r="I147" i="11"/>
  <c r="H147" i="11"/>
  <c r="G147" i="11"/>
  <c r="K146" i="11"/>
  <c r="J146" i="11"/>
  <c r="I146" i="11"/>
  <c r="H146" i="11"/>
  <c r="G146" i="11"/>
  <c r="K145" i="11"/>
  <c r="J145" i="11"/>
  <c r="I145" i="11"/>
  <c r="H145" i="11"/>
  <c r="G145" i="11"/>
  <c r="K144" i="11"/>
  <c r="J144" i="11"/>
  <c r="I144" i="11"/>
  <c r="H144" i="11"/>
  <c r="G144" i="11"/>
  <c r="K143" i="11"/>
  <c r="J143" i="11"/>
  <c r="I143" i="11"/>
  <c r="H143" i="11"/>
  <c r="G143" i="11"/>
  <c r="K141" i="11"/>
  <c r="J141" i="11"/>
  <c r="I141" i="11"/>
  <c r="H141" i="11"/>
  <c r="G141" i="11"/>
  <c r="K140" i="11"/>
  <c r="J140" i="11"/>
  <c r="I140" i="11"/>
  <c r="H140" i="11"/>
  <c r="G140" i="11"/>
  <c r="K139" i="11"/>
  <c r="J139" i="11"/>
  <c r="I139" i="11"/>
  <c r="H139" i="11"/>
  <c r="G139" i="11"/>
  <c r="K138" i="11"/>
  <c r="J138" i="11"/>
  <c r="I138" i="11"/>
  <c r="H138" i="11"/>
  <c r="G138" i="11"/>
  <c r="K137" i="11"/>
  <c r="J137" i="11"/>
  <c r="I137" i="11"/>
  <c r="H137" i="11"/>
  <c r="G137" i="11"/>
  <c r="K136" i="11"/>
  <c r="J136" i="11"/>
  <c r="I136" i="11"/>
  <c r="H136" i="11"/>
  <c r="G136" i="11"/>
  <c r="K135" i="11"/>
  <c r="J135" i="11"/>
  <c r="I135" i="11"/>
  <c r="H135" i="11"/>
  <c r="G135" i="11"/>
  <c r="K134" i="11"/>
  <c r="J134" i="11"/>
  <c r="I134" i="11"/>
  <c r="H134" i="11"/>
  <c r="G134" i="11"/>
  <c r="K133" i="11"/>
  <c r="J133" i="11"/>
  <c r="I133" i="11"/>
  <c r="H133" i="11"/>
  <c r="G133" i="11"/>
  <c r="K132" i="11"/>
  <c r="J132" i="11"/>
  <c r="I132" i="11"/>
  <c r="H132" i="11"/>
  <c r="G132" i="11"/>
  <c r="K131" i="11"/>
  <c r="J131" i="11"/>
  <c r="I131" i="11"/>
  <c r="H131" i="11"/>
  <c r="G131" i="11"/>
  <c r="K130" i="11"/>
  <c r="J130" i="11"/>
  <c r="I130" i="11"/>
  <c r="H130" i="11"/>
  <c r="G130" i="11"/>
  <c r="K129" i="11"/>
  <c r="J129" i="11"/>
  <c r="I129" i="11"/>
  <c r="H129" i="11"/>
  <c r="G129" i="11"/>
  <c r="K128" i="11"/>
  <c r="J128" i="11"/>
  <c r="I128" i="11"/>
  <c r="H128" i="11"/>
  <c r="G128" i="11"/>
  <c r="K127" i="11"/>
  <c r="J127" i="11"/>
  <c r="I127" i="11"/>
  <c r="H127" i="11"/>
  <c r="G127" i="11"/>
  <c r="K125" i="11"/>
  <c r="J125" i="11"/>
  <c r="I125" i="11"/>
  <c r="H125" i="11"/>
  <c r="G125" i="11"/>
  <c r="K124" i="11"/>
  <c r="J124" i="11"/>
  <c r="I124" i="11"/>
  <c r="H124" i="11"/>
  <c r="G124" i="11"/>
  <c r="K123" i="11"/>
  <c r="J123" i="11"/>
  <c r="I123" i="11"/>
  <c r="H123" i="11"/>
  <c r="G123" i="11"/>
  <c r="K122" i="11"/>
  <c r="J122" i="11"/>
  <c r="I122" i="11"/>
  <c r="H122" i="11"/>
  <c r="G122" i="11"/>
  <c r="K121" i="11"/>
  <c r="J121" i="11"/>
  <c r="I121" i="11"/>
  <c r="H121" i="11"/>
  <c r="G121" i="11"/>
  <c r="K120" i="11"/>
  <c r="J120" i="11"/>
  <c r="I120" i="11"/>
  <c r="H120" i="11"/>
  <c r="G120" i="11"/>
  <c r="K119" i="11"/>
  <c r="J119" i="11"/>
  <c r="I119" i="11"/>
  <c r="H119" i="11"/>
  <c r="G119" i="11"/>
  <c r="K117" i="11"/>
  <c r="J117" i="11"/>
  <c r="I117" i="11"/>
  <c r="H117" i="11"/>
  <c r="G117" i="11"/>
  <c r="K116" i="11"/>
  <c r="J116" i="11"/>
  <c r="I116" i="11"/>
  <c r="H116" i="11"/>
  <c r="G116" i="11"/>
  <c r="K115" i="11"/>
  <c r="J115" i="11"/>
  <c r="I115" i="11"/>
  <c r="H115" i="11"/>
  <c r="G115" i="11"/>
  <c r="K114" i="11"/>
  <c r="J114" i="11"/>
  <c r="I114" i="11"/>
  <c r="H114" i="11"/>
  <c r="G114" i="11"/>
  <c r="K113" i="11"/>
  <c r="J113" i="11"/>
  <c r="I113" i="11"/>
  <c r="H113" i="11"/>
  <c r="G113" i="11"/>
  <c r="K112" i="11"/>
  <c r="J112" i="11"/>
  <c r="I112" i="11"/>
  <c r="H112" i="11"/>
  <c r="G112" i="11"/>
  <c r="K111" i="11"/>
  <c r="J111" i="11"/>
  <c r="I111" i="11"/>
  <c r="H111" i="11"/>
  <c r="G111" i="11"/>
  <c r="K110" i="11"/>
  <c r="J110" i="11"/>
  <c r="I110" i="11"/>
  <c r="H110" i="11"/>
  <c r="G110" i="11"/>
  <c r="K109" i="11"/>
  <c r="J109" i="11"/>
  <c r="I109" i="11"/>
  <c r="H109" i="11"/>
  <c r="G109" i="11"/>
  <c r="K108" i="11"/>
  <c r="J108" i="11"/>
  <c r="I108" i="11"/>
  <c r="H108" i="11"/>
  <c r="G108" i="11"/>
  <c r="K107" i="11"/>
  <c r="J107" i="11"/>
  <c r="I107" i="11"/>
  <c r="H107" i="11"/>
  <c r="G107" i="11"/>
  <c r="K106" i="11"/>
  <c r="J106" i="11"/>
  <c r="I106" i="11"/>
  <c r="H106" i="11"/>
  <c r="G106" i="11"/>
  <c r="K105" i="11"/>
  <c r="J105" i="11"/>
  <c r="I105" i="11"/>
  <c r="H105" i="11"/>
  <c r="G105" i="11"/>
  <c r="K103" i="11"/>
  <c r="J103" i="11"/>
  <c r="I103" i="11"/>
  <c r="H103" i="11"/>
  <c r="G103" i="11"/>
  <c r="K102" i="11"/>
  <c r="J102" i="11"/>
  <c r="I102" i="11"/>
  <c r="H102" i="11"/>
  <c r="G102" i="11"/>
  <c r="K101" i="11"/>
  <c r="J101" i="11"/>
  <c r="I101" i="11"/>
  <c r="H101" i="11"/>
  <c r="G101" i="11"/>
  <c r="K100" i="11"/>
  <c r="J100" i="11"/>
  <c r="I100" i="11"/>
  <c r="H100" i="11"/>
  <c r="G100" i="11"/>
  <c r="K99" i="11"/>
  <c r="J99" i="11"/>
  <c r="I99" i="11"/>
  <c r="H99" i="11"/>
  <c r="G99" i="11"/>
  <c r="K98" i="11"/>
  <c r="J98" i="11"/>
  <c r="I98" i="11"/>
  <c r="H98" i="11"/>
  <c r="G98" i="11"/>
  <c r="K97" i="11"/>
  <c r="J97" i="11"/>
  <c r="I97" i="11"/>
  <c r="H97" i="11"/>
  <c r="G97" i="11"/>
  <c r="K96" i="11"/>
  <c r="J96" i="11"/>
  <c r="I96" i="11"/>
  <c r="H96" i="11"/>
  <c r="G96" i="11"/>
  <c r="K95" i="11"/>
  <c r="J95" i="11"/>
  <c r="I95" i="11"/>
  <c r="H95" i="11"/>
  <c r="G95" i="11"/>
  <c r="K94" i="11"/>
  <c r="J94" i="11"/>
  <c r="I94" i="11"/>
  <c r="H94" i="11"/>
  <c r="G94" i="11"/>
  <c r="K93" i="11"/>
  <c r="J93" i="11"/>
  <c r="I93" i="11"/>
  <c r="H93" i="11"/>
  <c r="G93" i="11"/>
  <c r="K92" i="11"/>
  <c r="J92" i="11"/>
  <c r="I92" i="11"/>
  <c r="H92" i="11"/>
  <c r="G92" i="11"/>
  <c r="K91" i="11"/>
  <c r="J91" i="11"/>
  <c r="I91" i="11"/>
  <c r="H91" i="11"/>
  <c r="G91" i="11"/>
  <c r="K90" i="11"/>
  <c r="J90" i="11"/>
  <c r="I90" i="11"/>
  <c r="H90" i="11"/>
  <c r="G90" i="11"/>
  <c r="K89" i="11"/>
  <c r="J89" i="11"/>
  <c r="I89" i="11"/>
  <c r="H89" i="11"/>
  <c r="G89" i="11"/>
  <c r="K88" i="11"/>
  <c r="J88" i="11"/>
  <c r="I88" i="11"/>
  <c r="H88" i="11"/>
  <c r="G88" i="11"/>
  <c r="K87" i="11"/>
  <c r="J87" i="11"/>
  <c r="I87" i="11"/>
  <c r="H87" i="11"/>
  <c r="G87" i="11"/>
  <c r="K86" i="11"/>
  <c r="J86" i="11"/>
  <c r="I86" i="11"/>
  <c r="H86" i="11"/>
  <c r="G86" i="11"/>
  <c r="K85" i="11"/>
  <c r="J85" i="11"/>
  <c r="I85" i="11"/>
  <c r="H85" i="11"/>
  <c r="G85" i="11"/>
  <c r="K84" i="11"/>
  <c r="J84" i="11"/>
  <c r="I84" i="11"/>
  <c r="H84" i="11"/>
  <c r="G84" i="11"/>
  <c r="K83" i="11"/>
  <c r="J83" i="11"/>
  <c r="I83" i="11"/>
  <c r="H83" i="11"/>
  <c r="G83" i="11"/>
  <c r="K82" i="11"/>
  <c r="J82" i="11"/>
  <c r="I82" i="11"/>
  <c r="H82" i="11"/>
  <c r="G82" i="11"/>
  <c r="K81" i="11"/>
  <c r="J81" i="11"/>
  <c r="I81" i="11"/>
  <c r="H81" i="11"/>
  <c r="G81" i="11"/>
  <c r="K80" i="11"/>
  <c r="J80" i="11"/>
  <c r="I80" i="11"/>
  <c r="H80" i="11"/>
  <c r="G80" i="11"/>
  <c r="K79" i="11"/>
  <c r="J79" i="11"/>
  <c r="I79" i="11"/>
  <c r="H79" i="11"/>
  <c r="G79" i="11"/>
  <c r="K78" i="11"/>
  <c r="J78" i="11"/>
  <c r="I78" i="11"/>
  <c r="H78" i="11"/>
  <c r="G78" i="11"/>
  <c r="K77" i="11"/>
  <c r="J77" i="11"/>
  <c r="I77" i="11"/>
  <c r="H77" i="11"/>
  <c r="G77" i="11"/>
  <c r="K76" i="11"/>
  <c r="J76" i="11"/>
  <c r="I76" i="11"/>
  <c r="H76" i="11"/>
  <c r="G76" i="11"/>
  <c r="K75" i="11"/>
  <c r="J75" i="11"/>
  <c r="I75" i="11"/>
  <c r="H75" i="11"/>
  <c r="G75" i="11"/>
  <c r="K74" i="11"/>
  <c r="J74" i="11"/>
  <c r="I74" i="11"/>
  <c r="H74" i="11"/>
  <c r="G74" i="11"/>
  <c r="K73" i="11"/>
  <c r="J73" i="11"/>
  <c r="I73" i="11"/>
  <c r="H73" i="11"/>
  <c r="G73" i="11"/>
  <c r="K72" i="11"/>
  <c r="J72" i="11"/>
  <c r="I72" i="11"/>
  <c r="H72" i="11"/>
  <c r="G72" i="11"/>
  <c r="K71" i="11"/>
  <c r="J71" i="11"/>
  <c r="I71" i="11"/>
  <c r="H71" i="11"/>
  <c r="G71" i="11"/>
  <c r="K70" i="11"/>
  <c r="J70" i="11"/>
  <c r="I70" i="11"/>
  <c r="H70" i="11"/>
  <c r="G70" i="11"/>
  <c r="K69" i="11"/>
  <c r="J69" i="11"/>
  <c r="I69" i="11"/>
  <c r="H69" i="11"/>
  <c r="G69" i="11"/>
  <c r="K66" i="11"/>
  <c r="J66" i="11"/>
  <c r="I66" i="11"/>
  <c r="H66" i="11"/>
  <c r="G66" i="11"/>
  <c r="K65" i="11"/>
  <c r="J65" i="11"/>
  <c r="I65" i="11"/>
  <c r="H65" i="11"/>
  <c r="G65" i="11"/>
  <c r="K64" i="11"/>
  <c r="J64" i="11"/>
  <c r="I64" i="11"/>
  <c r="H64" i="11"/>
  <c r="G64" i="11"/>
  <c r="K63" i="11"/>
  <c r="J63" i="11"/>
  <c r="I63" i="11"/>
  <c r="H63" i="11"/>
  <c r="G63" i="11"/>
  <c r="K62" i="11"/>
  <c r="J62" i="11"/>
  <c r="I62" i="11"/>
  <c r="H62" i="11"/>
  <c r="G62" i="11"/>
  <c r="K61" i="11"/>
  <c r="J61" i="11"/>
  <c r="I61" i="11"/>
  <c r="H61" i="11"/>
  <c r="G61" i="11"/>
  <c r="K60" i="11"/>
  <c r="J60" i="11"/>
  <c r="I60" i="11"/>
  <c r="H60" i="11"/>
  <c r="G60" i="11"/>
  <c r="K59" i="11"/>
  <c r="J59" i="11"/>
  <c r="I59" i="11"/>
  <c r="H59" i="11"/>
  <c r="G59" i="11"/>
  <c r="K58" i="11"/>
  <c r="J58" i="11"/>
  <c r="I58" i="11"/>
  <c r="H58" i="11"/>
  <c r="G58" i="11"/>
  <c r="K57" i="11"/>
  <c r="J57" i="11"/>
  <c r="I57" i="11"/>
  <c r="H57" i="11"/>
  <c r="G57" i="11"/>
  <c r="K56" i="11"/>
  <c r="J56" i="11"/>
  <c r="I56" i="11"/>
  <c r="H56" i="11"/>
  <c r="G56" i="11"/>
  <c r="K55" i="11"/>
  <c r="J55" i="11"/>
  <c r="I55" i="11"/>
  <c r="H55" i="11"/>
  <c r="G55" i="11"/>
  <c r="K54" i="11"/>
  <c r="J54" i="11"/>
  <c r="I54" i="11"/>
  <c r="H54" i="11"/>
  <c r="G54" i="11"/>
  <c r="K53" i="11"/>
  <c r="J53" i="11"/>
  <c r="I53" i="11"/>
  <c r="H53" i="11"/>
  <c r="G53" i="11"/>
  <c r="K52" i="11"/>
  <c r="J52" i="11"/>
  <c r="I52" i="11"/>
  <c r="H52" i="11"/>
  <c r="G52" i="11"/>
  <c r="K51" i="11"/>
  <c r="J51" i="11"/>
  <c r="I51" i="11"/>
  <c r="H51" i="11"/>
  <c r="G51" i="11"/>
  <c r="K50" i="11"/>
  <c r="J50" i="11"/>
  <c r="I50" i="11"/>
  <c r="H50" i="11"/>
  <c r="G50" i="11"/>
  <c r="K49" i="11"/>
  <c r="J49" i="11"/>
  <c r="I49" i="11"/>
  <c r="H49" i="11"/>
  <c r="G49" i="11"/>
  <c r="K48" i="11"/>
  <c r="J48" i="11"/>
  <c r="I48" i="11"/>
  <c r="H48" i="11"/>
  <c r="G48" i="11"/>
  <c r="K47" i="11"/>
  <c r="J47" i="11"/>
  <c r="I47" i="11"/>
  <c r="H47" i="11"/>
  <c r="G47" i="11"/>
  <c r="K46" i="11"/>
  <c r="J46" i="11"/>
  <c r="I46" i="11"/>
  <c r="H46" i="11"/>
  <c r="G46" i="11"/>
  <c r="K45" i="11"/>
  <c r="J45" i="11"/>
  <c r="I45" i="11"/>
  <c r="H45" i="11"/>
  <c r="G45" i="11"/>
  <c r="K44" i="11"/>
  <c r="J44" i="11"/>
  <c r="I44" i="11"/>
  <c r="H44" i="11"/>
  <c r="G44" i="11"/>
  <c r="K43" i="11"/>
  <c r="J43" i="11"/>
  <c r="I43" i="11"/>
  <c r="H43" i="11"/>
  <c r="G43" i="11"/>
  <c r="K42" i="11"/>
  <c r="J42" i="11"/>
  <c r="I42" i="11"/>
  <c r="H42" i="11"/>
  <c r="G42" i="11"/>
  <c r="K41" i="11"/>
  <c r="J41" i="11"/>
  <c r="I41" i="11"/>
  <c r="H41" i="11"/>
  <c r="G41" i="11"/>
  <c r="K40" i="11"/>
  <c r="J40" i="11"/>
  <c r="I40" i="11"/>
  <c r="H40" i="11"/>
  <c r="G40" i="11"/>
  <c r="K39" i="11"/>
  <c r="J39" i="11"/>
  <c r="I39" i="11"/>
  <c r="H39" i="11"/>
  <c r="G39" i="11"/>
  <c r="K38" i="11"/>
  <c r="J38" i="11"/>
  <c r="I38" i="11"/>
  <c r="H38" i="11"/>
  <c r="G38" i="11"/>
  <c r="K37" i="11"/>
  <c r="J37" i="11"/>
  <c r="I37" i="11"/>
  <c r="H37" i="11"/>
  <c r="G37" i="11"/>
  <c r="K36" i="11"/>
  <c r="J36" i="11"/>
  <c r="I36" i="11"/>
  <c r="H36" i="11"/>
  <c r="G36" i="11"/>
  <c r="K35" i="11"/>
  <c r="J35" i="11"/>
  <c r="I35" i="11"/>
  <c r="H35" i="11"/>
  <c r="G35" i="11"/>
  <c r="K34" i="11"/>
  <c r="J34" i="11"/>
  <c r="I34" i="11"/>
  <c r="H34" i="11"/>
  <c r="G34" i="11"/>
  <c r="K33" i="11"/>
  <c r="J33" i="11"/>
  <c r="I33" i="11"/>
  <c r="H33" i="11"/>
  <c r="G33" i="11"/>
  <c r="K32" i="11"/>
  <c r="J32" i="11"/>
  <c r="I32" i="11"/>
  <c r="H32" i="11"/>
  <c r="G32" i="11"/>
  <c r="K31" i="11"/>
  <c r="J31" i="11"/>
  <c r="I31" i="11"/>
  <c r="H31" i="11"/>
  <c r="G31" i="11"/>
  <c r="K30" i="11"/>
  <c r="J30" i="11"/>
  <c r="I30" i="11"/>
  <c r="H30" i="11"/>
  <c r="G30" i="11"/>
  <c r="K29" i="11"/>
  <c r="J29" i="11"/>
  <c r="I29" i="11"/>
  <c r="H29" i="11"/>
  <c r="G29" i="11"/>
  <c r="K28" i="11"/>
  <c r="J28" i="11"/>
  <c r="I28" i="11"/>
  <c r="H28" i="11"/>
  <c r="G28" i="11"/>
  <c r="K27" i="11"/>
  <c r="J27" i="11"/>
  <c r="I27" i="11"/>
  <c r="H27" i="11"/>
  <c r="G27" i="11"/>
  <c r="K26" i="11"/>
  <c r="J26" i="11"/>
  <c r="I26" i="11"/>
  <c r="H26" i="11"/>
  <c r="G26" i="11"/>
  <c r="K25" i="11"/>
  <c r="J25" i="11"/>
  <c r="I25" i="11"/>
  <c r="H25" i="11"/>
  <c r="G25" i="11"/>
  <c r="K24" i="11"/>
  <c r="J24" i="11"/>
  <c r="I24" i="11"/>
  <c r="H24" i="11"/>
  <c r="G24" i="11"/>
  <c r="K23" i="11"/>
  <c r="J23" i="11"/>
  <c r="I23" i="11"/>
  <c r="H23" i="11"/>
  <c r="G23" i="11"/>
  <c r="K22" i="11"/>
  <c r="J22" i="11"/>
  <c r="I22" i="11"/>
  <c r="H22" i="11"/>
  <c r="G22" i="11"/>
  <c r="K21" i="11"/>
  <c r="J21" i="11"/>
  <c r="I21" i="11"/>
  <c r="H21" i="11"/>
  <c r="G21" i="11"/>
  <c r="K20" i="11"/>
  <c r="J20" i="11"/>
  <c r="I20" i="11"/>
  <c r="H20" i="11"/>
  <c r="G20" i="11"/>
  <c r="K19" i="11"/>
  <c r="J19" i="11"/>
  <c r="I19" i="11"/>
  <c r="H19" i="11"/>
  <c r="G19" i="11"/>
  <c r="K18" i="11"/>
  <c r="J18" i="11"/>
  <c r="I18" i="11"/>
  <c r="H18" i="11"/>
  <c r="G18" i="11"/>
  <c r="K17" i="11"/>
  <c r="J17" i="11"/>
  <c r="I17" i="11"/>
  <c r="H17" i="11"/>
  <c r="G17" i="11"/>
  <c r="K16" i="11"/>
  <c r="J16" i="11"/>
  <c r="I16" i="11"/>
  <c r="H16" i="11"/>
  <c r="G16" i="11"/>
  <c r="K15" i="11"/>
  <c r="J15" i="11"/>
  <c r="I15" i="11"/>
  <c r="H15" i="11"/>
  <c r="G15" i="11"/>
  <c r="K14" i="11"/>
  <c r="J14" i="11"/>
  <c r="I14" i="11"/>
  <c r="H14" i="11"/>
  <c r="G14" i="11"/>
  <c r="K821" i="10"/>
  <c r="J821" i="10"/>
  <c r="I821" i="10"/>
  <c r="H821" i="10"/>
  <c r="G821" i="10"/>
  <c r="K820" i="10"/>
  <c r="J820" i="10"/>
  <c r="I820" i="10"/>
  <c r="H820" i="10"/>
  <c r="G820" i="10"/>
  <c r="K819" i="10"/>
  <c r="J819" i="10"/>
  <c r="I819" i="10"/>
  <c r="H819" i="10"/>
  <c r="G819" i="10"/>
  <c r="K818" i="10"/>
  <c r="J818" i="10"/>
  <c r="I818" i="10"/>
  <c r="H818" i="10"/>
  <c r="G818" i="10"/>
  <c r="K817" i="10"/>
  <c r="J817" i="10"/>
  <c r="I817" i="10"/>
  <c r="H817" i="10"/>
  <c r="G817" i="10"/>
  <c r="K816" i="10"/>
  <c r="J816" i="10"/>
  <c r="I816" i="10"/>
  <c r="H816" i="10"/>
  <c r="G816" i="10"/>
  <c r="K815" i="10"/>
  <c r="J815" i="10"/>
  <c r="I815" i="10"/>
  <c r="H815" i="10"/>
  <c r="G815" i="10"/>
  <c r="K814" i="10"/>
  <c r="J814" i="10"/>
  <c r="I814" i="10"/>
  <c r="H814" i="10"/>
  <c r="G814" i="10"/>
  <c r="K813" i="10"/>
  <c r="J813" i="10"/>
  <c r="I813" i="10"/>
  <c r="H813" i="10"/>
  <c r="G813" i="10"/>
  <c r="K812" i="10"/>
  <c r="J812" i="10"/>
  <c r="I812" i="10"/>
  <c r="H812" i="10"/>
  <c r="G812" i="10"/>
  <c r="K811" i="10"/>
  <c r="J811" i="10"/>
  <c r="I811" i="10"/>
  <c r="H811" i="10"/>
  <c r="G811" i="10"/>
  <c r="K809" i="10"/>
  <c r="J809" i="10"/>
  <c r="I809" i="10"/>
  <c r="H809" i="10"/>
  <c r="G809" i="10"/>
  <c r="K808" i="10"/>
  <c r="J808" i="10"/>
  <c r="I808" i="10"/>
  <c r="H808" i="10"/>
  <c r="G808" i="10"/>
  <c r="K807" i="10"/>
  <c r="J807" i="10"/>
  <c r="I807" i="10"/>
  <c r="H807" i="10"/>
  <c r="G807" i="10"/>
  <c r="K806" i="10"/>
  <c r="J806" i="10"/>
  <c r="I806" i="10"/>
  <c r="H806" i="10"/>
  <c r="G806" i="10"/>
  <c r="K805" i="10"/>
  <c r="J805" i="10"/>
  <c r="I805" i="10"/>
  <c r="H805" i="10"/>
  <c r="G805" i="10"/>
  <c r="K804" i="10"/>
  <c r="J804" i="10"/>
  <c r="I804" i="10"/>
  <c r="H804" i="10"/>
  <c r="G804" i="10"/>
  <c r="K803" i="10"/>
  <c r="J803" i="10"/>
  <c r="I803" i="10"/>
  <c r="H803" i="10"/>
  <c r="G803" i="10"/>
  <c r="K801" i="10"/>
  <c r="J801" i="10"/>
  <c r="I801" i="10"/>
  <c r="H801" i="10"/>
  <c r="G801" i="10"/>
  <c r="K800" i="10"/>
  <c r="J800" i="10"/>
  <c r="I800" i="10"/>
  <c r="H800" i="10"/>
  <c r="G800" i="10"/>
  <c r="K799" i="10"/>
  <c r="J799" i="10"/>
  <c r="I799" i="10"/>
  <c r="H799" i="10"/>
  <c r="G799" i="10"/>
  <c r="K798" i="10"/>
  <c r="J798" i="10"/>
  <c r="I798" i="10"/>
  <c r="H798" i="10"/>
  <c r="G798" i="10"/>
  <c r="K797" i="10"/>
  <c r="J797" i="10"/>
  <c r="I797" i="10"/>
  <c r="H797" i="10"/>
  <c r="G797" i="10"/>
  <c r="K796" i="10"/>
  <c r="J796" i="10"/>
  <c r="I796" i="10"/>
  <c r="H796" i="10"/>
  <c r="G796" i="10"/>
  <c r="K795" i="10"/>
  <c r="J795" i="10"/>
  <c r="I795" i="10"/>
  <c r="H795" i="10"/>
  <c r="G795" i="10"/>
  <c r="K794" i="10"/>
  <c r="J794" i="10"/>
  <c r="I794" i="10"/>
  <c r="H794" i="10"/>
  <c r="G794" i="10"/>
  <c r="K793" i="10"/>
  <c r="J793" i="10"/>
  <c r="I793" i="10"/>
  <c r="H793" i="10"/>
  <c r="G793" i="10"/>
  <c r="K792" i="10"/>
  <c r="J792" i="10"/>
  <c r="I792" i="10"/>
  <c r="H792" i="10"/>
  <c r="G792" i="10"/>
  <c r="K791" i="10"/>
  <c r="J791" i="10"/>
  <c r="I791" i="10"/>
  <c r="H791" i="10"/>
  <c r="G791" i="10"/>
  <c r="K790" i="10"/>
  <c r="J790" i="10"/>
  <c r="I790" i="10"/>
  <c r="H790" i="10"/>
  <c r="G790" i="10"/>
  <c r="K789" i="10"/>
  <c r="J789" i="10"/>
  <c r="I789" i="10"/>
  <c r="H789" i="10"/>
  <c r="G789" i="10"/>
  <c r="K787" i="10"/>
  <c r="J787" i="10"/>
  <c r="I787" i="10"/>
  <c r="H787" i="10"/>
  <c r="G787" i="10"/>
  <c r="K786" i="10"/>
  <c r="J786" i="10"/>
  <c r="I786" i="10"/>
  <c r="H786" i="10"/>
  <c r="G786" i="10"/>
  <c r="K785" i="10"/>
  <c r="J785" i="10"/>
  <c r="I785" i="10"/>
  <c r="H785" i="10"/>
  <c r="G785" i="10"/>
  <c r="K784" i="10"/>
  <c r="J784" i="10"/>
  <c r="I784" i="10"/>
  <c r="H784" i="10"/>
  <c r="G784" i="10"/>
  <c r="K783" i="10"/>
  <c r="J783" i="10"/>
  <c r="I783" i="10"/>
  <c r="H783" i="10"/>
  <c r="G783" i="10"/>
  <c r="K782" i="10"/>
  <c r="J782" i="10"/>
  <c r="I782" i="10"/>
  <c r="H782" i="10"/>
  <c r="G782" i="10"/>
  <c r="K781" i="10"/>
  <c r="J781" i="10"/>
  <c r="I781" i="10"/>
  <c r="H781" i="10"/>
  <c r="G781" i="10"/>
  <c r="K780" i="10"/>
  <c r="J780" i="10"/>
  <c r="I780" i="10"/>
  <c r="H780" i="10"/>
  <c r="G780" i="10"/>
  <c r="K779" i="10"/>
  <c r="J779" i="10"/>
  <c r="I779" i="10"/>
  <c r="H779" i="10"/>
  <c r="G779" i="10"/>
  <c r="K778" i="10"/>
  <c r="J778" i="10"/>
  <c r="I778" i="10"/>
  <c r="H778" i="10"/>
  <c r="G778" i="10"/>
  <c r="K777" i="10"/>
  <c r="J777" i="10"/>
  <c r="I777" i="10"/>
  <c r="H777" i="10"/>
  <c r="G777" i="10"/>
  <c r="K776" i="10"/>
  <c r="J776" i="10"/>
  <c r="I776" i="10"/>
  <c r="H776" i="10"/>
  <c r="G776" i="10"/>
  <c r="K775" i="10"/>
  <c r="J775" i="10"/>
  <c r="I775" i="10"/>
  <c r="H775" i="10"/>
  <c r="G775" i="10"/>
  <c r="K774" i="10"/>
  <c r="J774" i="10"/>
  <c r="I774" i="10"/>
  <c r="H774" i="10"/>
  <c r="G774" i="10"/>
  <c r="K773" i="10"/>
  <c r="J773" i="10"/>
  <c r="I773" i="10"/>
  <c r="H773" i="10"/>
  <c r="G773" i="10"/>
  <c r="K772" i="10"/>
  <c r="J772" i="10"/>
  <c r="I772" i="10"/>
  <c r="H772" i="10"/>
  <c r="G772" i="10"/>
  <c r="K771" i="10"/>
  <c r="J771" i="10"/>
  <c r="I771" i="10"/>
  <c r="H771" i="10"/>
  <c r="G771" i="10"/>
  <c r="K770" i="10"/>
  <c r="J770" i="10"/>
  <c r="I770" i="10"/>
  <c r="H770" i="10"/>
  <c r="G770" i="10"/>
  <c r="K769" i="10"/>
  <c r="J769" i="10"/>
  <c r="I769" i="10"/>
  <c r="H769" i="10"/>
  <c r="G769" i="10"/>
  <c r="K768" i="10"/>
  <c r="J768" i="10"/>
  <c r="I768" i="10"/>
  <c r="H768" i="10"/>
  <c r="G768" i="10"/>
  <c r="K767" i="10"/>
  <c r="J767" i="10"/>
  <c r="I767" i="10"/>
  <c r="H767" i="10"/>
  <c r="G767" i="10"/>
  <c r="K766" i="10"/>
  <c r="J766" i="10"/>
  <c r="I766" i="10"/>
  <c r="H766" i="10"/>
  <c r="G766" i="10"/>
  <c r="K765" i="10"/>
  <c r="J765" i="10"/>
  <c r="I765" i="10"/>
  <c r="H765" i="10"/>
  <c r="G765" i="10"/>
  <c r="K764" i="10"/>
  <c r="J764" i="10"/>
  <c r="I764" i="10"/>
  <c r="H764" i="10"/>
  <c r="G764" i="10"/>
  <c r="K763" i="10"/>
  <c r="J763" i="10"/>
  <c r="I763" i="10"/>
  <c r="H763" i="10"/>
  <c r="G763" i="10"/>
  <c r="K762" i="10"/>
  <c r="J762" i="10"/>
  <c r="I762" i="10"/>
  <c r="H762" i="10"/>
  <c r="G762" i="10"/>
  <c r="K761" i="10"/>
  <c r="J761" i="10"/>
  <c r="I761" i="10"/>
  <c r="H761" i="10"/>
  <c r="G761" i="10"/>
  <c r="K759" i="10"/>
  <c r="J759" i="10"/>
  <c r="I759" i="10"/>
  <c r="H759" i="10"/>
  <c r="G759" i="10"/>
  <c r="K758" i="10"/>
  <c r="J758" i="10"/>
  <c r="I758" i="10"/>
  <c r="H758" i="10"/>
  <c r="G758" i="10"/>
  <c r="K757" i="10"/>
  <c r="J757" i="10"/>
  <c r="I757" i="10"/>
  <c r="H757" i="10"/>
  <c r="G757" i="10"/>
  <c r="K756" i="10"/>
  <c r="J756" i="10"/>
  <c r="I756" i="10"/>
  <c r="H756" i="10"/>
  <c r="G756" i="10"/>
  <c r="K755" i="10"/>
  <c r="J755" i="10"/>
  <c r="I755" i="10"/>
  <c r="H755" i="10"/>
  <c r="G755" i="10"/>
  <c r="K754" i="10"/>
  <c r="J754" i="10"/>
  <c r="I754" i="10"/>
  <c r="H754" i="10"/>
  <c r="G754" i="10"/>
  <c r="K753" i="10"/>
  <c r="J753" i="10"/>
  <c r="I753" i="10"/>
  <c r="H753" i="10"/>
  <c r="G753" i="10"/>
  <c r="K752" i="10"/>
  <c r="J752" i="10"/>
  <c r="I752" i="10"/>
  <c r="H752" i="10"/>
  <c r="G752" i="10"/>
  <c r="K751" i="10"/>
  <c r="J751" i="10"/>
  <c r="I751" i="10"/>
  <c r="H751" i="10"/>
  <c r="G751" i="10"/>
  <c r="K750" i="10"/>
  <c r="J750" i="10"/>
  <c r="I750" i="10"/>
  <c r="H750" i="10"/>
  <c r="G750" i="10"/>
  <c r="K749" i="10"/>
  <c r="J749" i="10"/>
  <c r="I749" i="10"/>
  <c r="H749" i="10"/>
  <c r="G749" i="10"/>
  <c r="K748" i="10"/>
  <c r="J748" i="10"/>
  <c r="I748" i="10"/>
  <c r="H748" i="10"/>
  <c r="G748" i="10"/>
  <c r="K747" i="10"/>
  <c r="J747" i="10"/>
  <c r="I747" i="10"/>
  <c r="H747" i="10"/>
  <c r="G747" i="10"/>
  <c r="K746" i="10"/>
  <c r="J746" i="10"/>
  <c r="I746" i="10"/>
  <c r="H746" i="10"/>
  <c r="G746" i="10"/>
  <c r="K745" i="10"/>
  <c r="J745" i="10"/>
  <c r="I745" i="10"/>
  <c r="H745" i="10"/>
  <c r="G745" i="10"/>
  <c r="K744" i="10"/>
  <c r="J744" i="10"/>
  <c r="I744" i="10"/>
  <c r="H744" i="10"/>
  <c r="G744" i="10"/>
  <c r="K743" i="10"/>
  <c r="J743" i="10"/>
  <c r="I743" i="10"/>
  <c r="H743" i="10"/>
  <c r="G743" i="10"/>
  <c r="K742" i="10"/>
  <c r="J742" i="10"/>
  <c r="I742" i="10"/>
  <c r="H742" i="10"/>
  <c r="G742" i="10"/>
  <c r="K741" i="10"/>
  <c r="J741" i="10"/>
  <c r="I741" i="10"/>
  <c r="H741" i="10"/>
  <c r="G741" i="10"/>
  <c r="K740" i="10"/>
  <c r="J740" i="10"/>
  <c r="I740" i="10"/>
  <c r="H740" i="10"/>
  <c r="G740" i="10"/>
  <c r="K739" i="10"/>
  <c r="J739" i="10"/>
  <c r="I739" i="10"/>
  <c r="H739" i="10"/>
  <c r="G739" i="10"/>
  <c r="K738" i="10"/>
  <c r="J738" i="10"/>
  <c r="I738" i="10"/>
  <c r="H738" i="10"/>
  <c r="G738" i="10"/>
  <c r="K737" i="10"/>
  <c r="J737" i="10"/>
  <c r="I737" i="10"/>
  <c r="H737" i="10"/>
  <c r="G737" i="10"/>
  <c r="K736" i="10"/>
  <c r="J736" i="10"/>
  <c r="I736" i="10"/>
  <c r="H736" i="10"/>
  <c r="G736" i="10"/>
  <c r="K735" i="10"/>
  <c r="J735" i="10"/>
  <c r="I735" i="10"/>
  <c r="H735" i="10"/>
  <c r="G735" i="10"/>
  <c r="K734" i="10"/>
  <c r="J734" i="10"/>
  <c r="I734" i="10"/>
  <c r="H734" i="10"/>
  <c r="G734" i="10"/>
  <c r="K733" i="10"/>
  <c r="J733" i="10"/>
  <c r="I733" i="10"/>
  <c r="H733" i="10"/>
  <c r="G733" i="10"/>
  <c r="K731" i="10"/>
  <c r="J731" i="10"/>
  <c r="I731" i="10"/>
  <c r="H731" i="10"/>
  <c r="G731" i="10"/>
  <c r="K730" i="10"/>
  <c r="J730" i="10"/>
  <c r="I730" i="10"/>
  <c r="H730" i="10"/>
  <c r="G730" i="10"/>
  <c r="K729" i="10"/>
  <c r="J729" i="10"/>
  <c r="I729" i="10"/>
  <c r="H729" i="10"/>
  <c r="G729" i="10"/>
  <c r="K728" i="10"/>
  <c r="J728" i="10"/>
  <c r="I728" i="10"/>
  <c r="H728" i="10"/>
  <c r="G728" i="10"/>
  <c r="K727" i="10"/>
  <c r="J727" i="10"/>
  <c r="I727" i="10"/>
  <c r="H727" i="10"/>
  <c r="G727" i="10"/>
  <c r="K726" i="10"/>
  <c r="J726" i="10"/>
  <c r="I726" i="10"/>
  <c r="H726" i="10"/>
  <c r="G726" i="10"/>
  <c r="K725" i="10"/>
  <c r="J725" i="10"/>
  <c r="I725" i="10"/>
  <c r="H725" i="10"/>
  <c r="G725" i="10"/>
  <c r="K724" i="10"/>
  <c r="J724" i="10"/>
  <c r="I724" i="10"/>
  <c r="H724" i="10"/>
  <c r="G724" i="10"/>
  <c r="K723" i="10"/>
  <c r="J723" i="10"/>
  <c r="I723" i="10"/>
  <c r="H723" i="10"/>
  <c r="G723" i="10"/>
  <c r="K722" i="10"/>
  <c r="J722" i="10"/>
  <c r="I722" i="10"/>
  <c r="H722" i="10"/>
  <c r="G722" i="10"/>
  <c r="K721" i="10"/>
  <c r="J721" i="10"/>
  <c r="I721" i="10"/>
  <c r="H721" i="10"/>
  <c r="G721" i="10"/>
  <c r="K720" i="10"/>
  <c r="J720" i="10"/>
  <c r="I720" i="10"/>
  <c r="H720" i="10"/>
  <c r="G720" i="10"/>
  <c r="K718" i="10"/>
  <c r="J718" i="10"/>
  <c r="I718" i="10"/>
  <c r="H718" i="10"/>
  <c r="G718" i="10"/>
  <c r="K717" i="10"/>
  <c r="J717" i="10"/>
  <c r="I717" i="10"/>
  <c r="H717" i="10"/>
  <c r="G717" i="10"/>
  <c r="K716" i="10"/>
  <c r="J716" i="10"/>
  <c r="I716" i="10"/>
  <c r="H716" i="10"/>
  <c r="G716" i="10"/>
  <c r="K715" i="10"/>
  <c r="J715" i="10"/>
  <c r="I715" i="10"/>
  <c r="H715" i="10"/>
  <c r="G715" i="10"/>
  <c r="K714" i="10"/>
  <c r="J714" i="10"/>
  <c r="I714" i="10"/>
  <c r="H714" i="10"/>
  <c r="G714" i="10"/>
  <c r="K713" i="10"/>
  <c r="J713" i="10"/>
  <c r="I713" i="10"/>
  <c r="H713" i="10"/>
  <c r="G713" i="10"/>
  <c r="K712" i="10"/>
  <c r="J712" i="10"/>
  <c r="I712" i="10"/>
  <c r="H712" i="10"/>
  <c r="G712" i="10"/>
  <c r="K711" i="10"/>
  <c r="J711" i="10"/>
  <c r="I711" i="10"/>
  <c r="H711" i="10"/>
  <c r="G711" i="10"/>
  <c r="K710" i="10"/>
  <c r="J710" i="10"/>
  <c r="I710" i="10"/>
  <c r="H710" i="10"/>
  <c r="G710" i="10"/>
  <c r="K709" i="10"/>
  <c r="J709" i="10"/>
  <c r="I709" i="10"/>
  <c r="H709" i="10"/>
  <c r="G709" i="10"/>
  <c r="K708" i="10"/>
  <c r="J708" i="10"/>
  <c r="I708" i="10"/>
  <c r="H708" i="10"/>
  <c r="G708" i="10"/>
  <c r="K707" i="10"/>
  <c r="J707" i="10"/>
  <c r="I707" i="10"/>
  <c r="H707" i="10"/>
  <c r="G707" i="10"/>
  <c r="K706" i="10"/>
  <c r="J706" i="10"/>
  <c r="I706" i="10"/>
  <c r="H706" i="10"/>
  <c r="G706" i="10"/>
  <c r="K704" i="10"/>
  <c r="J704" i="10"/>
  <c r="I704" i="10"/>
  <c r="H704" i="10"/>
  <c r="G704" i="10"/>
  <c r="K703" i="10"/>
  <c r="J703" i="10"/>
  <c r="I703" i="10"/>
  <c r="H703" i="10"/>
  <c r="G703" i="10"/>
  <c r="K702" i="10"/>
  <c r="J702" i="10"/>
  <c r="I702" i="10"/>
  <c r="H702" i="10"/>
  <c r="G702" i="10"/>
  <c r="K701" i="10"/>
  <c r="J701" i="10"/>
  <c r="I701" i="10"/>
  <c r="H701" i="10"/>
  <c r="G701" i="10"/>
  <c r="K700" i="10"/>
  <c r="J700" i="10"/>
  <c r="I700" i="10"/>
  <c r="H700" i="10"/>
  <c r="G700" i="10"/>
  <c r="K699" i="10"/>
  <c r="J699" i="10"/>
  <c r="I699" i="10"/>
  <c r="H699" i="10"/>
  <c r="G699" i="10"/>
  <c r="K698" i="10"/>
  <c r="J698" i="10"/>
  <c r="I698" i="10"/>
  <c r="H698" i="10"/>
  <c r="G698" i="10"/>
  <c r="K697" i="10"/>
  <c r="J697" i="10"/>
  <c r="I697" i="10"/>
  <c r="H697" i="10"/>
  <c r="G697" i="10"/>
  <c r="K696" i="10"/>
  <c r="J696" i="10"/>
  <c r="I696" i="10"/>
  <c r="H696" i="10"/>
  <c r="G696" i="10"/>
  <c r="K695" i="10"/>
  <c r="J695" i="10"/>
  <c r="I695" i="10"/>
  <c r="H695" i="10"/>
  <c r="G695" i="10"/>
  <c r="K694" i="10"/>
  <c r="J694" i="10"/>
  <c r="I694" i="10"/>
  <c r="H694" i="10"/>
  <c r="G694" i="10"/>
  <c r="K693" i="10"/>
  <c r="J693" i="10"/>
  <c r="I693" i="10"/>
  <c r="H693" i="10"/>
  <c r="G693" i="10"/>
  <c r="K692" i="10"/>
  <c r="J692" i="10"/>
  <c r="I692" i="10"/>
  <c r="H692" i="10"/>
  <c r="G692" i="10"/>
  <c r="K691" i="10"/>
  <c r="J691" i="10"/>
  <c r="I691" i="10"/>
  <c r="H691" i="10"/>
  <c r="G691" i="10"/>
  <c r="K690" i="10"/>
  <c r="J690" i="10"/>
  <c r="I690" i="10"/>
  <c r="H690" i="10"/>
  <c r="G690" i="10"/>
  <c r="K689" i="10"/>
  <c r="J689" i="10"/>
  <c r="I689" i="10"/>
  <c r="H689" i="10"/>
  <c r="G689" i="10"/>
  <c r="K688" i="10"/>
  <c r="J688" i="10"/>
  <c r="I688" i="10"/>
  <c r="H688" i="10"/>
  <c r="G688" i="10"/>
  <c r="K686" i="10"/>
  <c r="J686" i="10"/>
  <c r="I686" i="10"/>
  <c r="H686" i="10"/>
  <c r="G686" i="10"/>
  <c r="K685" i="10"/>
  <c r="J685" i="10"/>
  <c r="I685" i="10"/>
  <c r="H685" i="10"/>
  <c r="G685" i="10"/>
  <c r="K684" i="10"/>
  <c r="J684" i="10"/>
  <c r="I684" i="10"/>
  <c r="H684" i="10"/>
  <c r="G684" i="10"/>
  <c r="K683" i="10"/>
  <c r="J683" i="10"/>
  <c r="I683" i="10"/>
  <c r="H683" i="10"/>
  <c r="G683" i="10"/>
  <c r="K682" i="10"/>
  <c r="J682" i="10"/>
  <c r="I682" i="10"/>
  <c r="H682" i="10"/>
  <c r="G682" i="10"/>
  <c r="K681" i="10"/>
  <c r="J681" i="10"/>
  <c r="I681" i="10"/>
  <c r="H681" i="10"/>
  <c r="G681" i="10"/>
  <c r="K680" i="10"/>
  <c r="J680" i="10"/>
  <c r="I680" i="10"/>
  <c r="H680" i="10"/>
  <c r="G680" i="10"/>
  <c r="K679" i="10"/>
  <c r="J679" i="10"/>
  <c r="I679" i="10"/>
  <c r="H679" i="10"/>
  <c r="G679" i="10"/>
  <c r="K678" i="10"/>
  <c r="J678" i="10"/>
  <c r="I678" i="10"/>
  <c r="H678" i="10"/>
  <c r="G678" i="10"/>
  <c r="K677" i="10"/>
  <c r="J677" i="10"/>
  <c r="I677" i="10"/>
  <c r="H677" i="10"/>
  <c r="G677" i="10"/>
  <c r="K676" i="10"/>
  <c r="J676" i="10"/>
  <c r="I676" i="10"/>
  <c r="H676" i="10"/>
  <c r="G676" i="10"/>
  <c r="K674" i="10"/>
  <c r="J674" i="10"/>
  <c r="I674" i="10"/>
  <c r="H674" i="10"/>
  <c r="G674" i="10"/>
  <c r="K673" i="10"/>
  <c r="J673" i="10"/>
  <c r="I673" i="10"/>
  <c r="H673" i="10"/>
  <c r="G673" i="10"/>
  <c r="K672" i="10"/>
  <c r="J672" i="10"/>
  <c r="I672" i="10"/>
  <c r="H672" i="10"/>
  <c r="G672" i="10"/>
  <c r="K671" i="10"/>
  <c r="J671" i="10"/>
  <c r="I671" i="10"/>
  <c r="H671" i="10"/>
  <c r="G671" i="10"/>
  <c r="K670" i="10"/>
  <c r="J670" i="10"/>
  <c r="I670" i="10"/>
  <c r="H670" i="10"/>
  <c r="G670" i="10"/>
  <c r="K669" i="10"/>
  <c r="J669" i="10"/>
  <c r="I669" i="10"/>
  <c r="H669" i="10"/>
  <c r="G669" i="10"/>
  <c r="K668" i="10"/>
  <c r="J668" i="10"/>
  <c r="I668" i="10"/>
  <c r="H668" i="10"/>
  <c r="G668" i="10"/>
  <c r="K667" i="10"/>
  <c r="J667" i="10"/>
  <c r="I667" i="10"/>
  <c r="H667" i="10"/>
  <c r="G667" i="10"/>
  <c r="K666" i="10"/>
  <c r="J666" i="10"/>
  <c r="I666" i="10"/>
  <c r="H666" i="10"/>
  <c r="G666" i="10"/>
  <c r="K664" i="10"/>
  <c r="J664" i="10"/>
  <c r="I664" i="10"/>
  <c r="H664" i="10"/>
  <c r="G664" i="10"/>
  <c r="K663" i="10"/>
  <c r="J663" i="10"/>
  <c r="I663" i="10"/>
  <c r="H663" i="10"/>
  <c r="G663" i="10"/>
  <c r="K662" i="10"/>
  <c r="J662" i="10"/>
  <c r="I662" i="10"/>
  <c r="H662" i="10"/>
  <c r="G662" i="10"/>
  <c r="K661" i="10"/>
  <c r="J661" i="10"/>
  <c r="I661" i="10"/>
  <c r="H661" i="10"/>
  <c r="G661" i="10"/>
  <c r="K660" i="10"/>
  <c r="J660" i="10"/>
  <c r="I660" i="10"/>
  <c r="H660" i="10"/>
  <c r="G660" i="10"/>
  <c r="K659" i="10"/>
  <c r="J659" i="10"/>
  <c r="I659" i="10"/>
  <c r="H659" i="10"/>
  <c r="G659" i="10"/>
  <c r="K658" i="10"/>
  <c r="J658" i="10"/>
  <c r="I658" i="10"/>
  <c r="H658" i="10"/>
  <c r="G658" i="10"/>
  <c r="K657" i="10"/>
  <c r="J657" i="10"/>
  <c r="I657" i="10"/>
  <c r="H657" i="10"/>
  <c r="G657" i="10"/>
  <c r="K656" i="10"/>
  <c r="J656" i="10"/>
  <c r="I656" i="10"/>
  <c r="H656" i="10"/>
  <c r="G656" i="10"/>
  <c r="K655" i="10"/>
  <c r="J655" i="10"/>
  <c r="I655" i="10"/>
  <c r="H655" i="10"/>
  <c r="G655" i="10"/>
  <c r="K654" i="10"/>
  <c r="J654" i="10"/>
  <c r="I654" i="10"/>
  <c r="H654" i="10"/>
  <c r="G654" i="10"/>
  <c r="K653" i="10"/>
  <c r="J653" i="10"/>
  <c r="I653" i="10"/>
  <c r="H653" i="10"/>
  <c r="G653" i="10"/>
  <c r="K652" i="10"/>
  <c r="J652" i="10"/>
  <c r="I652" i="10"/>
  <c r="H652" i="10"/>
  <c r="G652" i="10"/>
  <c r="K651" i="10"/>
  <c r="J651" i="10"/>
  <c r="I651" i="10"/>
  <c r="H651" i="10"/>
  <c r="G651" i="10"/>
  <c r="K649" i="10"/>
  <c r="J649" i="10"/>
  <c r="I649" i="10"/>
  <c r="H649" i="10"/>
  <c r="G649" i="10"/>
  <c r="K648" i="10"/>
  <c r="J648" i="10"/>
  <c r="I648" i="10"/>
  <c r="H648" i="10"/>
  <c r="G648" i="10"/>
  <c r="K647" i="10"/>
  <c r="J647" i="10"/>
  <c r="I647" i="10"/>
  <c r="H647" i="10"/>
  <c r="G647" i="10"/>
  <c r="K646" i="10"/>
  <c r="J646" i="10"/>
  <c r="I646" i="10"/>
  <c r="H646" i="10"/>
  <c r="G646" i="10"/>
  <c r="K645" i="10"/>
  <c r="J645" i="10"/>
  <c r="I645" i="10"/>
  <c r="H645" i="10"/>
  <c r="G645" i="10"/>
  <c r="K644" i="10"/>
  <c r="J644" i="10"/>
  <c r="I644" i="10"/>
  <c r="H644" i="10"/>
  <c r="G644" i="10"/>
  <c r="K643" i="10"/>
  <c r="J643" i="10"/>
  <c r="I643" i="10"/>
  <c r="H643" i="10"/>
  <c r="G643" i="10"/>
  <c r="K642" i="10"/>
  <c r="J642" i="10"/>
  <c r="I642" i="10"/>
  <c r="H642" i="10"/>
  <c r="G642" i="10"/>
  <c r="K641" i="10"/>
  <c r="J641" i="10"/>
  <c r="I641" i="10"/>
  <c r="H641" i="10"/>
  <c r="G641" i="10"/>
  <c r="K640" i="10"/>
  <c r="J640" i="10"/>
  <c r="I640" i="10"/>
  <c r="H640" i="10"/>
  <c r="G640" i="10"/>
  <c r="K639" i="10"/>
  <c r="J639" i="10"/>
  <c r="I639" i="10"/>
  <c r="H639" i="10"/>
  <c r="G639" i="10"/>
  <c r="K638" i="10"/>
  <c r="J638" i="10"/>
  <c r="I638" i="10"/>
  <c r="H638" i="10"/>
  <c r="G638" i="10"/>
  <c r="K637" i="10"/>
  <c r="J637" i="10"/>
  <c r="I637" i="10"/>
  <c r="H637" i="10"/>
  <c r="G637" i="10"/>
  <c r="K636" i="10"/>
  <c r="J636" i="10"/>
  <c r="I636" i="10"/>
  <c r="H636" i="10"/>
  <c r="G636" i="10"/>
  <c r="K635" i="10"/>
  <c r="J635" i="10"/>
  <c r="I635" i="10"/>
  <c r="H635" i="10"/>
  <c r="G635" i="10"/>
  <c r="K634" i="10"/>
  <c r="J634" i="10"/>
  <c r="I634" i="10"/>
  <c r="H634" i="10"/>
  <c r="G634" i="10"/>
  <c r="K633" i="10"/>
  <c r="J633" i="10"/>
  <c r="I633" i="10"/>
  <c r="H633" i="10"/>
  <c r="G633" i="10"/>
  <c r="K632" i="10"/>
  <c r="J632" i="10"/>
  <c r="I632" i="10"/>
  <c r="H632" i="10"/>
  <c r="G632" i="10"/>
  <c r="K631" i="10"/>
  <c r="J631" i="10"/>
  <c r="I631" i="10"/>
  <c r="H631" i="10"/>
  <c r="G631" i="10"/>
  <c r="K630" i="10"/>
  <c r="J630" i="10"/>
  <c r="I630" i="10"/>
  <c r="H630" i="10"/>
  <c r="G630" i="10"/>
  <c r="K629" i="10"/>
  <c r="J629" i="10"/>
  <c r="I629" i="10"/>
  <c r="H629" i="10"/>
  <c r="G629" i="10"/>
  <c r="K627" i="10"/>
  <c r="J627" i="10"/>
  <c r="I627" i="10"/>
  <c r="H627" i="10"/>
  <c r="G627" i="10"/>
  <c r="K626" i="10"/>
  <c r="J626" i="10"/>
  <c r="I626" i="10"/>
  <c r="H626" i="10"/>
  <c r="G626" i="10"/>
  <c r="K625" i="10"/>
  <c r="J625" i="10"/>
  <c r="I625" i="10"/>
  <c r="H625" i="10"/>
  <c r="G625" i="10"/>
  <c r="K624" i="10"/>
  <c r="J624" i="10"/>
  <c r="I624" i="10"/>
  <c r="H624" i="10"/>
  <c r="G624" i="10"/>
  <c r="K623" i="10"/>
  <c r="J623" i="10"/>
  <c r="I623" i="10"/>
  <c r="H623" i="10"/>
  <c r="G623" i="10"/>
  <c r="K622" i="10"/>
  <c r="J622" i="10"/>
  <c r="I622" i="10"/>
  <c r="H622" i="10"/>
  <c r="G622" i="10"/>
  <c r="K621" i="10"/>
  <c r="J621" i="10"/>
  <c r="I621" i="10"/>
  <c r="H621" i="10"/>
  <c r="G621" i="10"/>
  <c r="K620" i="10"/>
  <c r="J620" i="10"/>
  <c r="I620" i="10"/>
  <c r="H620" i="10"/>
  <c r="G620" i="10"/>
  <c r="K619" i="10"/>
  <c r="J619" i="10"/>
  <c r="I619" i="10"/>
  <c r="H619" i="10"/>
  <c r="G619" i="10"/>
  <c r="K618" i="10"/>
  <c r="J618" i="10"/>
  <c r="I618" i="10"/>
  <c r="H618" i="10"/>
  <c r="G618" i="10"/>
  <c r="K617" i="10"/>
  <c r="J617" i="10"/>
  <c r="I617" i="10"/>
  <c r="H617" i="10"/>
  <c r="G617" i="10"/>
  <c r="K616" i="10"/>
  <c r="J616" i="10"/>
  <c r="I616" i="10"/>
  <c r="H616" i="10"/>
  <c r="G616" i="10"/>
  <c r="K615" i="10"/>
  <c r="J615" i="10"/>
  <c r="I615" i="10"/>
  <c r="H615" i="10"/>
  <c r="G615" i="10"/>
  <c r="K614" i="10"/>
  <c r="J614" i="10"/>
  <c r="I614" i="10"/>
  <c r="H614" i="10"/>
  <c r="G614" i="10"/>
  <c r="K613" i="10"/>
  <c r="J613" i="10"/>
  <c r="I613" i="10"/>
  <c r="H613" i="10"/>
  <c r="G613" i="10"/>
  <c r="K612" i="10"/>
  <c r="J612" i="10"/>
  <c r="I612" i="10"/>
  <c r="H612" i="10"/>
  <c r="G612" i="10"/>
  <c r="K611" i="10"/>
  <c r="J611" i="10"/>
  <c r="I611" i="10"/>
  <c r="H611" i="10"/>
  <c r="G611" i="10"/>
  <c r="K610" i="10"/>
  <c r="J610" i="10"/>
  <c r="I610" i="10"/>
  <c r="H610" i="10"/>
  <c r="G610" i="10"/>
  <c r="K609" i="10"/>
  <c r="J609" i="10"/>
  <c r="I609" i="10"/>
  <c r="H609" i="10"/>
  <c r="G609" i="10"/>
  <c r="K608" i="10"/>
  <c r="J608" i="10"/>
  <c r="I608" i="10"/>
  <c r="H608" i="10"/>
  <c r="G608" i="10"/>
  <c r="K607" i="10"/>
  <c r="J607" i="10"/>
  <c r="I607" i="10"/>
  <c r="H607" i="10"/>
  <c r="G607" i="10"/>
  <c r="K605" i="10"/>
  <c r="J605" i="10"/>
  <c r="I605" i="10"/>
  <c r="H605" i="10"/>
  <c r="G605" i="10"/>
  <c r="K604" i="10"/>
  <c r="J604" i="10"/>
  <c r="I604" i="10"/>
  <c r="H604" i="10"/>
  <c r="G604" i="10"/>
  <c r="K603" i="10"/>
  <c r="J603" i="10"/>
  <c r="I603" i="10"/>
  <c r="H603" i="10"/>
  <c r="G603" i="10"/>
  <c r="K602" i="10"/>
  <c r="J602" i="10"/>
  <c r="I602" i="10"/>
  <c r="H602" i="10"/>
  <c r="G602" i="10"/>
  <c r="K601" i="10"/>
  <c r="J601" i="10"/>
  <c r="I601" i="10"/>
  <c r="H601" i="10"/>
  <c r="G601" i="10"/>
  <c r="K600" i="10"/>
  <c r="J600" i="10"/>
  <c r="I600" i="10"/>
  <c r="H600" i="10"/>
  <c r="G600" i="10"/>
  <c r="K599" i="10"/>
  <c r="J599" i="10"/>
  <c r="I599" i="10"/>
  <c r="H599" i="10"/>
  <c r="G599" i="10"/>
  <c r="K598" i="10"/>
  <c r="J598" i="10"/>
  <c r="I598" i="10"/>
  <c r="H598" i="10"/>
  <c r="G598" i="10"/>
  <c r="K597" i="10"/>
  <c r="J597" i="10"/>
  <c r="I597" i="10"/>
  <c r="H597" i="10"/>
  <c r="G597" i="10"/>
  <c r="K596" i="10"/>
  <c r="J596" i="10"/>
  <c r="I596" i="10"/>
  <c r="H596" i="10"/>
  <c r="G596" i="10"/>
  <c r="K595" i="10"/>
  <c r="J595" i="10"/>
  <c r="I595" i="10"/>
  <c r="H595" i="10"/>
  <c r="G595" i="10"/>
  <c r="K594" i="10"/>
  <c r="J594" i="10"/>
  <c r="I594" i="10"/>
  <c r="H594" i="10"/>
  <c r="G594" i="10"/>
  <c r="K593" i="10"/>
  <c r="J593" i="10"/>
  <c r="I593" i="10"/>
  <c r="H593" i="10"/>
  <c r="G593" i="10"/>
  <c r="K591" i="10"/>
  <c r="J591" i="10"/>
  <c r="I591" i="10"/>
  <c r="H591" i="10"/>
  <c r="G591" i="10"/>
  <c r="K590" i="10"/>
  <c r="J590" i="10"/>
  <c r="I590" i="10"/>
  <c r="H590" i="10"/>
  <c r="G590" i="10"/>
  <c r="K589" i="10"/>
  <c r="J589" i="10"/>
  <c r="I589" i="10"/>
  <c r="H589" i="10"/>
  <c r="G589" i="10"/>
  <c r="K588" i="10"/>
  <c r="J588" i="10"/>
  <c r="I588" i="10"/>
  <c r="H588" i="10"/>
  <c r="G588" i="10"/>
  <c r="K587" i="10"/>
  <c r="J587" i="10"/>
  <c r="I587" i="10"/>
  <c r="H587" i="10"/>
  <c r="G587" i="10"/>
  <c r="K586" i="10"/>
  <c r="J586" i="10"/>
  <c r="I586" i="10"/>
  <c r="H586" i="10"/>
  <c r="G586" i="10"/>
  <c r="K585" i="10"/>
  <c r="J585" i="10"/>
  <c r="I585" i="10"/>
  <c r="H585" i="10"/>
  <c r="G585" i="10"/>
  <c r="K584" i="10"/>
  <c r="J584" i="10"/>
  <c r="I584" i="10"/>
  <c r="H584" i="10"/>
  <c r="G584" i="10"/>
  <c r="K583" i="10"/>
  <c r="J583" i="10"/>
  <c r="I583" i="10"/>
  <c r="H583" i="10"/>
  <c r="G583" i="10"/>
  <c r="K582" i="10"/>
  <c r="J582" i="10"/>
  <c r="I582" i="10"/>
  <c r="H582" i="10"/>
  <c r="G582" i="10"/>
  <c r="K581" i="10"/>
  <c r="J581" i="10"/>
  <c r="I581" i="10"/>
  <c r="H581" i="10"/>
  <c r="G581" i="10"/>
  <c r="K580" i="10"/>
  <c r="J580" i="10"/>
  <c r="I580" i="10"/>
  <c r="H580" i="10"/>
  <c r="G580" i="10"/>
  <c r="K579" i="10"/>
  <c r="J579" i="10"/>
  <c r="I579" i="10"/>
  <c r="H579" i="10"/>
  <c r="G579" i="10"/>
  <c r="K578" i="10"/>
  <c r="J578" i="10"/>
  <c r="I578" i="10"/>
  <c r="H578" i="10"/>
  <c r="G578" i="10"/>
  <c r="K576" i="10"/>
  <c r="J576" i="10"/>
  <c r="I576" i="10"/>
  <c r="H576" i="10"/>
  <c r="G576" i="10"/>
  <c r="K575" i="10"/>
  <c r="J575" i="10"/>
  <c r="I575" i="10"/>
  <c r="H575" i="10"/>
  <c r="G575" i="10"/>
  <c r="K574" i="10"/>
  <c r="J574" i="10"/>
  <c r="I574" i="10"/>
  <c r="H574" i="10"/>
  <c r="G574" i="10"/>
  <c r="K573" i="10"/>
  <c r="J573" i="10"/>
  <c r="I573" i="10"/>
  <c r="H573" i="10"/>
  <c r="G573" i="10"/>
  <c r="K572" i="10"/>
  <c r="J572" i="10"/>
  <c r="I572" i="10"/>
  <c r="H572" i="10"/>
  <c r="G572" i="10"/>
  <c r="K571" i="10"/>
  <c r="J571" i="10"/>
  <c r="I571" i="10"/>
  <c r="H571" i="10"/>
  <c r="G571" i="10"/>
  <c r="K570" i="10"/>
  <c r="J570" i="10"/>
  <c r="I570" i="10"/>
  <c r="H570" i="10"/>
  <c r="G570" i="10"/>
  <c r="K569" i="10"/>
  <c r="J569" i="10"/>
  <c r="I569" i="10"/>
  <c r="H569" i="10"/>
  <c r="G569" i="10"/>
  <c r="K568" i="10"/>
  <c r="J568" i="10"/>
  <c r="I568" i="10"/>
  <c r="H568" i="10"/>
  <c r="G568" i="10"/>
  <c r="K567" i="10"/>
  <c r="J567" i="10"/>
  <c r="I567" i="10"/>
  <c r="H567" i="10"/>
  <c r="G567" i="10"/>
  <c r="K566" i="10"/>
  <c r="J566" i="10"/>
  <c r="I566" i="10"/>
  <c r="H566" i="10"/>
  <c r="G566" i="10"/>
  <c r="K565" i="10"/>
  <c r="J565" i="10"/>
  <c r="I565" i="10"/>
  <c r="H565" i="10"/>
  <c r="G565" i="10"/>
  <c r="K564" i="10"/>
  <c r="J564" i="10"/>
  <c r="I564" i="10"/>
  <c r="H564" i="10"/>
  <c r="G564" i="10"/>
  <c r="K563" i="10"/>
  <c r="J563" i="10"/>
  <c r="I563" i="10"/>
  <c r="H563" i="10"/>
  <c r="G563" i="10"/>
  <c r="K562" i="10"/>
  <c r="J562" i="10"/>
  <c r="I562" i="10"/>
  <c r="H562" i="10"/>
  <c r="G562" i="10"/>
  <c r="K561" i="10"/>
  <c r="J561" i="10"/>
  <c r="I561" i="10"/>
  <c r="H561" i="10"/>
  <c r="G561" i="10"/>
  <c r="K560" i="10"/>
  <c r="J560" i="10"/>
  <c r="I560" i="10"/>
  <c r="H560" i="10"/>
  <c r="G560" i="10"/>
  <c r="K559" i="10"/>
  <c r="J559" i="10"/>
  <c r="I559" i="10"/>
  <c r="H559" i="10"/>
  <c r="G559" i="10"/>
  <c r="K557" i="10"/>
  <c r="J557" i="10"/>
  <c r="I557" i="10"/>
  <c r="H557" i="10"/>
  <c r="G557" i="10"/>
  <c r="K556" i="10"/>
  <c r="J556" i="10"/>
  <c r="I556" i="10"/>
  <c r="H556" i="10"/>
  <c r="G556" i="10"/>
  <c r="K555" i="10"/>
  <c r="J555" i="10"/>
  <c r="I555" i="10"/>
  <c r="H555" i="10"/>
  <c r="G555" i="10"/>
  <c r="K554" i="10"/>
  <c r="J554" i="10"/>
  <c r="I554" i="10"/>
  <c r="H554" i="10"/>
  <c r="G554" i="10"/>
  <c r="K553" i="10"/>
  <c r="J553" i="10"/>
  <c r="I553" i="10"/>
  <c r="H553" i="10"/>
  <c r="G553" i="10"/>
  <c r="K552" i="10"/>
  <c r="J552" i="10"/>
  <c r="I552" i="10"/>
  <c r="H552" i="10"/>
  <c r="G552" i="10"/>
  <c r="K551" i="10"/>
  <c r="J551" i="10"/>
  <c r="I551" i="10"/>
  <c r="H551" i="10"/>
  <c r="G551" i="10"/>
  <c r="K550" i="10"/>
  <c r="J550" i="10"/>
  <c r="I550" i="10"/>
  <c r="H550" i="10"/>
  <c r="G550" i="10"/>
  <c r="K549" i="10"/>
  <c r="J549" i="10"/>
  <c r="I549" i="10"/>
  <c r="H549" i="10"/>
  <c r="G549" i="10"/>
  <c r="K548" i="10"/>
  <c r="J548" i="10"/>
  <c r="I548" i="10"/>
  <c r="H548" i="10"/>
  <c r="G548" i="10"/>
  <c r="K547" i="10"/>
  <c r="J547" i="10"/>
  <c r="I547" i="10"/>
  <c r="H547" i="10"/>
  <c r="G547" i="10"/>
  <c r="K546" i="10"/>
  <c r="J546" i="10"/>
  <c r="I546" i="10"/>
  <c r="H546" i="10"/>
  <c r="G546" i="10"/>
  <c r="K545" i="10"/>
  <c r="J545" i="10"/>
  <c r="I545" i="10"/>
  <c r="H545" i="10"/>
  <c r="G545" i="10"/>
  <c r="K544" i="10"/>
  <c r="J544" i="10"/>
  <c r="I544" i="10"/>
  <c r="H544" i="10"/>
  <c r="G544" i="10"/>
  <c r="K543" i="10"/>
  <c r="J543" i="10"/>
  <c r="I543" i="10"/>
  <c r="H543" i="10"/>
  <c r="G543" i="10"/>
  <c r="K542" i="10"/>
  <c r="J542" i="10"/>
  <c r="I542" i="10"/>
  <c r="H542" i="10"/>
  <c r="G542" i="10"/>
  <c r="K541" i="10"/>
  <c r="J541" i="10"/>
  <c r="I541" i="10"/>
  <c r="H541" i="10"/>
  <c r="G541" i="10"/>
  <c r="K540" i="10"/>
  <c r="J540" i="10"/>
  <c r="I540" i="10"/>
  <c r="H540" i="10"/>
  <c r="G540" i="10"/>
  <c r="K539" i="10"/>
  <c r="J539" i="10"/>
  <c r="I539" i="10"/>
  <c r="H539" i="10"/>
  <c r="G539" i="10"/>
  <c r="K538" i="10"/>
  <c r="J538" i="10"/>
  <c r="I538" i="10"/>
  <c r="H538" i="10"/>
  <c r="G538" i="10"/>
  <c r="K537" i="10"/>
  <c r="J537" i="10"/>
  <c r="I537" i="10"/>
  <c r="H537" i="10"/>
  <c r="G537" i="10"/>
  <c r="K535" i="10"/>
  <c r="J535" i="10"/>
  <c r="I535" i="10"/>
  <c r="H535" i="10"/>
  <c r="G535" i="10"/>
  <c r="K534" i="10"/>
  <c r="J534" i="10"/>
  <c r="I534" i="10"/>
  <c r="H534" i="10"/>
  <c r="G534" i="10"/>
  <c r="K533" i="10"/>
  <c r="J533" i="10"/>
  <c r="I533" i="10"/>
  <c r="H533" i="10"/>
  <c r="G533" i="10"/>
  <c r="K532" i="10"/>
  <c r="J532" i="10"/>
  <c r="I532" i="10"/>
  <c r="H532" i="10"/>
  <c r="G532" i="10"/>
  <c r="K531" i="10"/>
  <c r="J531" i="10"/>
  <c r="I531" i="10"/>
  <c r="H531" i="10"/>
  <c r="G531" i="10"/>
  <c r="K530" i="10"/>
  <c r="J530" i="10"/>
  <c r="I530" i="10"/>
  <c r="H530" i="10"/>
  <c r="G530" i="10"/>
  <c r="K529" i="10"/>
  <c r="J529" i="10"/>
  <c r="I529" i="10"/>
  <c r="H529" i="10"/>
  <c r="G529" i="10"/>
  <c r="K528" i="10"/>
  <c r="J528" i="10"/>
  <c r="I528" i="10"/>
  <c r="H528" i="10"/>
  <c r="G528" i="10"/>
  <c r="K527" i="10"/>
  <c r="J527" i="10"/>
  <c r="I527" i="10"/>
  <c r="H527" i="10"/>
  <c r="G527" i="10"/>
  <c r="K526" i="10"/>
  <c r="J526" i="10"/>
  <c r="I526" i="10"/>
  <c r="H526" i="10"/>
  <c r="G526" i="10"/>
  <c r="K525" i="10"/>
  <c r="J525" i="10"/>
  <c r="I525" i="10"/>
  <c r="H525" i="10"/>
  <c r="G525" i="10"/>
  <c r="K524" i="10"/>
  <c r="J524" i="10"/>
  <c r="I524" i="10"/>
  <c r="H524" i="10"/>
  <c r="G524" i="10"/>
  <c r="K523" i="10"/>
  <c r="J523" i="10"/>
  <c r="I523" i="10"/>
  <c r="H523" i="10"/>
  <c r="G523" i="10"/>
  <c r="K522" i="10"/>
  <c r="J522" i="10"/>
  <c r="I522" i="10"/>
  <c r="H522" i="10"/>
  <c r="G522" i="10"/>
  <c r="K521" i="10"/>
  <c r="J521" i="10"/>
  <c r="I521" i="10"/>
  <c r="H521" i="10"/>
  <c r="G521" i="10"/>
  <c r="K520" i="10"/>
  <c r="J520" i="10"/>
  <c r="I520" i="10"/>
  <c r="H520" i="10"/>
  <c r="G520" i="10"/>
  <c r="K519" i="10"/>
  <c r="J519" i="10"/>
  <c r="I519" i="10"/>
  <c r="H519" i="10"/>
  <c r="G519" i="10"/>
  <c r="K518" i="10"/>
  <c r="J518" i="10"/>
  <c r="I518" i="10"/>
  <c r="H518" i="10"/>
  <c r="G518" i="10"/>
  <c r="K517" i="10"/>
  <c r="J517" i="10"/>
  <c r="I517" i="10"/>
  <c r="H517" i="10"/>
  <c r="G517" i="10"/>
  <c r="K516" i="10"/>
  <c r="J516" i="10"/>
  <c r="I516" i="10"/>
  <c r="H516" i="10"/>
  <c r="G516" i="10"/>
  <c r="K515" i="10"/>
  <c r="J515" i="10"/>
  <c r="I515" i="10"/>
  <c r="H515" i="10"/>
  <c r="G515" i="10"/>
  <c r="K513" i="10"/>
  <c r="J513" i="10"/>
  <c r="I513" i="10"/>
  <c r="H513" i="10"/>
  <c r="G513" i="10"/>
  <c r="K512" i="10"/>
  <c r="J512" i="10"/>
  <c r="I512" i="10"/>
  <c r="H512" i="10"/>
  <c r="G512" i="10"/>
  <c r="K511" i="10"/>
  <c r="J511" i="10"/>
  <c r="I511" i="10"/>
  <c r="H511" i="10"/>
  <c r="G511" i="10"/>
  <c r="K510" i="10"/>
  <c r="J510" i="10"/>
  <c r="I510" i="10"/>
  <c r="H510" i="10"/>
  <c r="G510" i="10"/>
  <c r="K509" i="10"/>
  <c r="J509" i="10"/>
  <c r="I509" i="10"/>
  <c r="H509" i="10"/>
  <c r="G509" i="10"/>
  <c r="K508" i="10"/>
  <c r="J508" i="10"/>
  <c r="I508" i="10"/>
  <c r="H508" i="10"/>
  <c r="G508" i="10"/>
  <c r="K507" i="10"/>
  <c r="J507" i="10"/>
  <c r="I507" i="10"/>
  <c r="H507" i="10"/>
  <c r="G507" i="10"/>
  <c r="K506" i="10"/>
  <c r="J506" i="10"/>
  <c r="I506" i="10"/>
  <c r="H506" i="10"/>
  <c r="G506" i="10"/>
  <c r="K505" i="10"/>
  <c r="J505" i="10"/>
  <c r="I505" i="10"/>
  <c r="H505" i="10"/>
  <c r="G505" i="10"/>
  <c r="K504" i="10"/>
  <c r="J504" i="10"/>
  <c r="I504" i="10"/>
  <c r="H504" i="10"/>
  <c r="G504" i="10"/>
  <c r="K503" i="10"/>
  <c r="J503" i="10"/>
  <c r="I503" i="10"/>
  <c r="H503" i="10"/>
  <c r="G503" i="10"/>
  <c r="K502" i="10"/>
  <c r="J502" i="10"/>
  <c r="I502" i="10"/>
  <c r="H502" i="10"/>
  <c r="G502" i="10"/>
  <c r="K501" i="10"/>
  <c r="J501" i="10"/>
  <c r="I501" i="10"/>
  <c r="H501" i="10"/>
  <c r="G501" i="10"/>
  <c r="K500" i="10"/>
  <c r="J500" i="10"/>
  <c r="I500" i="10"/>
  <c r="H500" i="10"/>
  <c r="G500" i="10"/>
  <c r="K499" i="10"/>
  <c r="J499" i="10"/>
  <c r="I499" i="10"/>
  <c r="H499" i="10"/>
  <c r="G499" i="10"/>
  <c r="K498" i="10"/>
  <c r="J498" i="10"/>
  <c r="I498" i="10"/>
  <c r="H498" i="10"/>
  <c r="G498" i="10"/>
  <c r="K497" i="10"/>
  <c r="J497" i="10"/>
  <c r="I497" i="10"/>
  <c r="H497" i="10"/>
  <c r="G497" i="10"/>
  <c r="K496" i="10"/>
  <c r="J496" i="10"/>
  <c r="I496" i="10"/>
  <c r="H496" i="10"/>
  <c r="G496" i="10"/>
  <c r="K495" i="10"/>
  <c r="J495" i="10"/>
  <c r="I495" i="10"/>
  <c r="H495" i="10"/>
  <c r="G495" i="10"/>
  <c r="K494" i="10"/>
  <c r="J494" i="10"/>
  <c r="I494" i="10"/>
  <c r="H494" i="10"/>
  <c r="G494" i="10"/>
  <c r="K493" i="10"/>
  <c r="J493" i="10"/>
  <c r="I493" i="10"/>
  <c r="H493" i="10"/>
  <c r="G493" i="10"/>
  <c r="K492" i="10"/>
  <c r="J492" i="10"/>
  <c r="I492" i="10"/>
  <c r="H492" i="10"/>
  <c r="G492" i="10"/>
  <c r="K491" i="10"/>
  <c r="J491" i="10"/>
  <c r="I491" i="10"/>
  <c r="H491" i="10"/>
  <c r="G491" i="10"/>
  <c r="K490" i="10"/>
  <c r="J490" i="10"/>
  <c r="I490" i="10"/>
  <c r="H490" i="10"/>
  <c r="G490" i="10"/>
  <c r="K489" i="10"/>
  <c r="J489" i="10"/>
  <c r="I489" i="10"/>
  <c r="H489" i="10"/>
  <c r="G489" i="10"/>
  <c r="K488" i="10"/>
  <c r="J488" i="10"/>
  <c r="I488" i="10"/>
  <c r="H488" i="10"/>
  <c r="G488" i="10"/>
  <c r="K487" i="10"/>
  <c r="J487" i="10"/>
  <c r="I487" i="10"/>
  <c r="H487" i="10"/>
  <c r="G487" i="10"/>
  <c r="K486" i="10"/>
  <c r="J486" i="10"/>
  <c r="I486" i="10"/>
  <c r="H486" i="10"/>
  <c r="G486" i="10"/>
  <c r="K485" i="10"/>
  <c r="J485" i="10"/>
  <c r="I485" i="10"/>
  <c r="H485" i="10"/>
  <c r="G485" i="10"/>
  <c r="K484" i="10"/>
  <c r="J484" i="10"/>
  <c r="I484" i="10"/>
  <c r="H484" i="10"/>
  <c r="G484" i="10"/>
  <c r="K483" i="10"/>
  <c r="J483" i="10"/>
  <c r="I483" i="10"/>
  <c r="H483" i="10"/>
  <c r="G483" i="10"/>
  <c r="K482" i="10"/>
  <c r="J482" i="10"/>
  <c r="I482" i="10"/>
  <c r="H482" i="10"/>
  <c r="G482" i="10"/>
  <c r="K481" i="10"/>
  <c r="J481" i="10"/>
  <c r="I481" i="10"/>
  <c r="H481" i="10"/>
  <c r="G481" i="10"/>
  <c r="K480" i="10"/>
  <c r="J480" i="10"/>
  <c r="I480" i="10"/>
  <c r="H480" i="10"/>
  <c r="G480" i="10"/>
  <c r="K479" i="10"/>
  <c r="J479" i="10"/>
  <c r="I479" i="10"/>
  <c r="H479" i="10"/>
  <c r="G479" i="10"/>
  <c r="K478" i="10"/>
  <c r="J478" i="10"/>
  <c r="I478" i="10"/>
  <c r="H478" i="10"/>
  <c r="G478" i="10"/>
  <c r="K475" i="10"/>
  <c r="J475" i="10"/>
  <c r="I475" i="10"/>
  <c r="H475" i="10"/>
  <c r="G475" i="10"/>
  <c r="K474" i="10"/>
  <c r="J474" i="10"/>
  <c r="I474" i="10"/>
  <c r="H474" i="10"/>
  <c r="G474" i="10"/>
  <c r="K473" i="10"/>
  <c r="J473" i="10"/>
  <c r="I473" i="10"/>
  <c r="H473" i="10"/>
  <c r="G473" i="10"/>
  <c r="K472" i="10"/>
  <c r="J472" i="10"/>
  <c r="I472" i="10"/>
  <c r="H472" i="10"/>
  <c r="G472" i="10"/>
  <c r="K471" i="10"/>
  <c r="J471" i="10"/>
  <c r="I471" i="10"/>
  <c r="H471" i="10"/>
  <c r="G471" i="10"/>
  <c r="K470" i="10"/>
  <c r="J470" i="10"/>
  <c r="I470" i="10"/>
  <c r="H470" i="10"/>
  <c r="G470" i="10"/>
  <c r="K469" i="10"/>
  <c r="J469" i="10"/>
  <c r="I469" i="10"/>
  <c r="H469" i="10"/>
  <c r="G469" i="10"/>
  <c r="K468" i="10"/>
  <c r="J468" i="10"/>
  <c r="I468" i="10"/>
  <c r="H468" i="10"/>
  <c r="G468" i="10"/>
  <c r="K467" i="10"/>
  <c r="J467" i="10"/>
  <c r="I467" i="10"/>
  <c r="H467" i="10"/>
  <c r="G467" i="10"/>
  <c r="K466" i="10"/>
  <c r="J466" i="10"/>
  <c r="I466" i="10"/>
  <c r="H466" i="10"/>
  <c r="G466" i="10"/>
  <c r="K465" i="10"/>
  <c r="J465" i="10"/>
  <c r="I465" i="10"/>
  <c r="H465" i="10"/>
  <c r="G465" i="10"/>
  <c r="K464" i="10"/>
  <c r="J464" i="10"/>
  <c r="I464" i="10"/>
  <c r="H464" i="10"/>
  <c r="G464" i="10"/>
  <c r="K462" i="10"/>
  <c r="J462" i="10"/>
  <c r="I462" i="10"/>
  <c r="H462" i="10"/>
  <c r="G462" i="10"/>
  <c r="K461" i="10"/>
  <c r="J461" i="10"/>
  <c r="I461" i="10"/>
  <c r="H461" i="10"/>
  <c r="G461" i="10"/>
  <c r="K460" i="10"/>
  <c r="J460" i="10"/>
  <c r="I460" i="10"/>
  <c r="H460" i="10"/>
  <c r="G460" i="10"/>
  <c r="K459" i="10"/>
  <c r="J459" i="10"/>
  <c r="I459" i="10"/>
  <c r="H459" i="10"/>
  <c r="G459" i="10"/>
  <c r="K458" i="10"/>
  <c r="J458" i="10"/>
  <c r="I458" i="10"/>
  <c r="H458" i="10"/>
  <c r="G458" i="10"/>
  <c r="K457" i="10"/>
  <c r="J457" i="10"/>
  <c r="I457" i="10"/>
  <c r="H457" i="10"/>
  <c r="G457" i="10"/>
  <c r="K456" i="10"/>
  <c r="J456" i="10"/>
  <c r="I456" i="10"/>
  <c r="H456" i="10"/>
  <c r="G456" i="10"/>
  <c r="K455" i="10"/>
  <c r="J455" i="10"/>
  <c r="I455" i="10"/>
  <c r="H455" i="10"/>
  <c r="G455" i="10"/>
  <c r="K454" i="10"/>
  <c r="J454" i="10"/>
  <c r="I454" i="10"/>
  <c r="H454" i="10"/>
  <c r="G454" i="10"/>
  <c r="K453" i="10"/>
  <c r="J453" i="10"/>
  <c r="I453" i="10"/>
  <c r="H453" i="10"/>
  <c r="G453" i="10"/>
  <c r="K452" i="10"/>
  <c r="J452" i="10"/>
  <c r="I452" i="10"/>
  <c r="H452" i="10"/>
  <c r="G452" i="10"/>
  <c r="K451" i="10"/>
  <c r="J451" i="10"/>
  <c r="I451" i="10"/>
  <c r="H451" i="10"/>
  <c r="G451" i="10"/>
  <c r="K450" i="10"/>
  <c r="J450" i="10"/>
  <c r="I450" i="10"/>
  <c r="H450" i="10"/>
  <c r="G450" i="10"/>
  <c r="K449" i="10"/>
  <c r="J449" i="10"/>
  <c r="I449" i="10"/>
  <c r="H449" i="10"/>
  <c r="G449" i="10"/>
  <c r="K448" i="10"/>
  <c r="J448" i="10"/>
  <c r="I448" i="10"/>
  <c r="H448" i="10"/>
  <c r="G448" i="10"/>
  <c r="K447" i="10"/>
  <c r="J447" i="10"/>
  <c r="I447" i="10"/>
  <c r="H447" i="10"/>
  <c r="G447" i="10"/>
  <c r="K446" i="10"/>
  <c r="J446" i="10"/>
  <c r="I446" i="10"/>
  <c r="H446" i="10"/>
  <c r="G446" i="10"/>
  <c r="K445" i="10"/>
  <c r="J445" i="10"/>
  <c r="I445" i="10"/>
  <c r="H445" i="10"/>
  <c r="G445" i="10"/>
  <c r="K444" i="10"/>
  <c r="J444" i="10"/>
  <c r="I444" i="10"/>
  <c r="H444" i="10"/>
  <c r="G444" i="10"/>
  <c r="K443" i="10"/>
  <c r="J443" i="10"/>
  <c r="I443" i="10"/>
  <c r="H443" i="10"/>
  <c r="G443" i="10"/>
  <c r="K442" i="10"/>
  <c r="J442" i="10"/>
  <c r="I442" i="10"/>
  <c r="H442" i="10"/>
  <c r="G442" i="10"/>
  <c r="K441" i="10"/>
  <c r="J441" i="10"/>
  <c r="I441" i="10"/>
  <c r="H441" i="10"/>
  <c r="G441" i="10"/>
  <c r="K440" i="10"/>
  <c r="J440" i="10"/>
  <c r="I440" i="10"/>
  <c r="H440" i="10"/>
  <c r="G440" i="10"/>
  <c r="K438" i="10"/>
  <c r="J438" i="10"/>
  <c r="I438" i="10"/>
  <c r="H438" i="10"/>
  <c r="G438" i="10"/>
  <c r="K437" i="10"/>
  <c r="J437" i="10"/>
  <c r="I437" i="10"/>
  <c r="H437" i="10"/>
  <c r="G437" i="10"/>
  <c r="K436" i="10"/>
  <c r="J436" i="10"/>
  <c r="I436" i="10"/>
  <c r="H436" i="10"/>
  <c r="G436" i="10"/>
  <c r="K435" i="10"/>
  <c r="J435" i="10"/>
  <c r="I435" i="10"/>
  <c r="H435" i="10"/>
  <c r="G435" i="10"/>
  <c r="K434" i="10"/>
  <c r="J434" i="10"/>
  <c r="I434" i="10"/>
  <c r="H434" i="10"/>
  <c r="G434" i="10"/>
  <c r="K433" i="10"/>
  <c r="J433" i="10"/>
  <c r="I433" i="10"/>
  <c r="H433" i="10"/>
  <c r="G433" i="10"/>
  <c r="K432" i="10"/>
  <c r="J432" i="10"/>
  <c r="I432" i="10"/>
  <c r="H432" i="10"/>
  <c r="G432" i="10"/>
  <c r="K431" i="10"/>
  <c r="J431" i="10"/>
  <c r="I431" i="10"/>
  <c r="H431" i="10"/>
  <c r="G431" i="10"/>
  <c r="K430" i="10"/>
  <c r="J430" i="10"/>
  <c r="I430" i="10"/>
  <c r="H430" i="10"/>
  <c r="G430" i="10"/>
  <c r="K429" i="10"/>
  <c r="J429" i="10"/>
  <c r="I429" i="10"/>
  <c r="H429" i="10"/>
  <c r="G429" i="10"/>
  <c r="K428" i="10"/>
  <c r="J428" i="10"/>
  <c r="I428" i="10"/>
  <c r="H428" i="10"/>
  <c r="G428" i="10"/>
  <c r="K427" i="10"/>
  <c r="J427" i="10"/>
  <c r="I427" i="10"/>
  <c r="H427" i="10"/>
  <c r="G427" i="10"/>
  <c r="K426" i="10"/>
  <c r="J426" i="10"/>
  <c r="I426" i="10"/>
  <c r="H426" i="10"/>
  <c r="G426" i="10"/>
  <c r="K425" i="10"/>
  <c r="J425" i="10"/>
  <c r="I425" i="10"/>
  <c r="H425" i="10"/>
  <c r="G425" i="10"/>
  <c r="K424" i="10"/>
  <c r="J424" i="10"/>
  <c r="I424" i="10"/>
  <c r="H424" i="10"/>
  <c r="G424" i="10"/>
  <c r="K423" i="10"/>
  <c r="J423" i="10"/>
  <c r="I423" i="10"/>
  <c r="H423" i="10"/>
  <c r="G423" i="10"/>
  <c r="K422" i="10"/>
  <c r="J422" i="10"/>
  <c r="I422" i="10"/>
  <c r="H422" i="10"/>
  <c r="G422" i="10"/>
  <c r="K421" i="10"/>
  <c r="J421" i="10"/>
  <c r="I421" i="10"/>
  <c r="H421" i="10"/>
  <c r="G421" i="10"/>
  <c r="K420" i="10"/>
  <c r="J420" i="10"/>
  <c r="I420" i="10"/>
  <c r="H420" i="10"/>
  <c r="G420" i="10"/>
  <c r="K419" i="10"/>
  <c r="J419" i="10"/>
  <c r="I419" i="10"/>
  <c r="H419" i="10"/>
  <c r="G419" i="10"/>
  <c r="K417" i="10"/>
  <c r="J417" i="10"/>
  <c r="I417" i="10"/>
  <c r="H417" i="10"/>
  <c r="G417" i="10"/>
  <c r="K416" i="10"/>
  <c r="J416" i="10"/>
  <c r="I416" i="10"/>
  <c r="H416" i="10"/>
  <c r="G416" i="10"/>
  <c r="K415" i="10"/>
  <c r="J415" i="10"/>
  <c r="I415" i="10"/>
  <c r="H415" i="10"/>
  <c r="G415" i="10"/>
  <c r="K414" i="10"/>
  <c r="J414" i="10"/>
  <c r="I414" i="10"/>
  <c r="H414" i="10"/>
  <c r="G414" i="10"/>
  <c r="K413" i="10"/>
  <c r="J413" i="10"/>
  <c r="I413" i="10"/>
  <c r="H413" i="10"/>
  <c r="G413" i="10"/>
  <c r="K412" i="10"/>
  <c r="J412" i="10"/>
  <c r="I412" i="10"/>
  <c r="H412" i="10"/>
  <c r="G412" i="10"/>
  <c r="K411" i="10"/>
  <c r="J411" i="10"/>
  <c r="I411" i="10"/>
  <c r="H411" i="10"/>
  <c r="G411" i="10"/>
  <c r="K410" i="10"/>
  <c r="J410" i="10"/>
  <c r="I410" i="10"/>
  <c r="H410" i="10"/>
  <c r="G410" i="10"/>
  <c r="K409" i="10"/>
  <c r="J409" i="10"/>
  <c r="I409" i="10"/>
  <c r="H409" i="10"/>
  <c r="G409" i="10"/>
  <c r="K408" i="10"/>
  <c r="J408" i="10"/>
  <c r="I408" i="10"/>
  <c r="H408" i="10"/>
  <c r="G408" i="10"/>
  <c r="K406" i="10"/>
  <c r="J406" i="10"/>
  <c r="I406" i="10"/>
  <c r="H406" i="10"/>
  <c r="G406" i="10"/>
  <c r="K405" i="10"/>
  <c r="J405" i="10"/>
  <c r="I405" i="10"/>
  <c r="H405" i="10"/>
  <c r="G405" i="10"/>
  <c r="K404" i="10"/>
  <c r="J404" i="10"/>
  <c r="I404" i="10"/>
  <c r="H404" i="10"/>
  <c r="G404" i="10"/>
  <c r="K403" i="10"/>
  <c r="J403" i="10"/>
  <c r="I403" i="10"/>
  <c r="H403" i="10"/>
  <c r="G403" i="10"/>
  <c r="K402" i="10"/>
  <c r="J402" i="10"/>
  <c r="I402" i="10"/>
  <c r="H402" i="10"/>
  <c r="G402" i="10"/>
  <c r="K401" i="10"/>
  <c r="J401" i="10"/>
  <c r="I401" i="10"/>
  <c r="H401" i="10"/>
  <c r="G401" i="10"/>
  <c r="K400" i="10"/>
  <c r="J400" i="10"/>
  <c r="I400" i="10"/>
  <c r="H400" i="10"/>
  <c r="G400" i="10"/>
  <c r="K399" i="10"/>
  <c r="J399" i="10"/>
  <c r="I399" i="10"/>
  <c r="H399" i="10"/>
  <c r="G399" i="10"/>
  <c r="K398" i="10"/>
  <c r="J398" i="10"/>
  <c r="I398" i="10"/>
  <c r="H398" i="10"/>
  <c r="G398" i="10"/>
  <c r="K397" i="10"/>
  <c r="J397" i="10"/>
  <c r="I397" i="10"/>
  <c r="H397" i="10"/>
  <c r="G397" i="10"/>
  <c r="K396" i="10"/>
  <c r="J396" i="10"/>
  <c r="I396" i="10"/>
  <c r="H396" i="10"/>
  <c r="G396" i="10"/>
  <c r="K395" i="10"/>
  <c r="J395" i="10"/>
  <c r="I395" i="10"/>
  <c r="H395" i="10"/>
  <c r="G395" i="10"/>
  <c r="K394" i="10"/>
  <c r="J394" i="10"/>
  <c r="I394" i="10"/>
  <c r="H394" i="10"/>
  <c r="G394" i="10"/>
  <c r="K393" i="10"/>
  <c r="J393" i="10"/>
  <c r="I393" i="10"/>
  <c r="H393" i="10"/>
  <c r="G393" i="10"/>
  <c r="K391" i="10"/>
  <c r="J391" i="10"/>
  <c r="I391" i="10"/>
  <c r="H391" i="10"/>
  <c r="G391" i="10"/>
  <c r="K390" i="10"/>
  <c r="J390" i="10"/>
  <c r="I390" i="10"/>
  <c r="H390" i="10"/>
  <c r="G390" i="10"/>
  <c r="K389" i="10"/>
  <c r="J389" i="10"/>
  <c r="I389" i="10"/>
  <c r="H389" i="10"/>
  <c r="G389" i="10"/>
  <c r="K388" i="10"/>
  <c r="J388" i="10"/>
  <c r="I388" i="10"/>
  <c r="H388" i="10"/>
  <c r="G388" i="10"/>
  <c r="K387" i="10"/>
  <c r="J387" i="10"/>
  <c r="I387" i="10"/>
  <c r="H387" i="10"/>
  <c r="G387" i="10"/>
  <c r="K386" i="10"/>
  <c r="J386" i="10"/>
  <c r="I386" i="10"/>
  <c r="H386" i="10"/>
  <c r="G386" i="10"/>
  <c r="K385" i="10"/>
  <c r="J385" i="10"/>
  <c r="I385" i="10"/>
  <c r="H385" i="10"/>
  <c r="G385" i="10"/>
  <c r="K384" i="10"/>
  <c r="J384" i="10"/>
  <c r="I384" i="10"/>
  <c r="H384" i="10"/>
  <c r="G384" i="10"/>
  <c r="K383" i="10"/>
  <c r="J383" i="10"/>
  <c r="I383" i="10"/>
  <c r="H383" i="10"/>
  <c r="G383" i="10"/>
  <c r="K382" i="10"/>
  <c r="J382" i="10"/>
  <c r="I382" i="10"/>
  <c r="H382" i="10"/>
  <c r="G382" i="10"/>
  <c r="K381" i="10"/>
  <c r="J381" i="10"/>
  <c r="I381" i="10"/>
  <c r="H381" i="10"/>
  <c r="G381" i="10"/>
  <c r="K379" i="10"/>
  <c r="J379" i="10"/>
  <c r="I379" i="10"/>
  <c r="H379" i="10"/>
  <c r="G379" i="10"/>
  <c r="K378" i="10"/>
  <c r="J378" i="10"/>
  <c r="I378" i="10"/>
  <c r="H378" i="10"/>
  <c r="G378" i="10"/>
  <c r="K377" i="10"/>
  <c r="J377" i="10"/>
  <c r="I377" i="10"/>
  <c r="H377" i="10"/>
  <c r="G377" i="10"/>
  <c r="K376" i="10"/>
  <c r="J376" i="10"/>
  <c r="I376" i="10"/>
  <c r="H376" i="10"/>
  <c r="G376" i="10"/>
  <c r="K375" i="10"/>
  <c r="J375" i="10"/>
  <c r="I375" i="10"/>
  <c r="H375" i="10"/>
  <c r="G375" i="10"/>
  <c r="K374" i="10"/>
  <c r="J374" i="10"/>
  <c r="I374" i="10"/>
  <c r="H374" i="10"/>
  <c r="G374" i="10"/>
  <c r="K373" i="10"/>
  <c r="J373" i="10"/>
  <c r="I373" i="10"/>
  <c r="H373" i="10"/>
  <c r="G373" i="10"/>
  <c r="K372" i="10"/>
  <c r="J372" i="10"/>
  <c r="I372" i="10"/>
  <c r="H372" i="10"/>
  <c r="G372" i="10"/>
  <c r="K371" i="10"/>
  <c r="J371" i="10"/>
  <c r="I371" i="10"/>
  <c r="H371" i="10"/>
  <c r="G371" i="10"/>
  <c r="K370" i="10"/>
  <c r="J370" i="10"/>
  <c r="I370" i="10"/>
  <c r="H370" i="10"/>
  <c r="G370" i="10"/>
  <c r="K369" i="10"/>
  <c r="J369" i="10"/>
  <c r="I369" i="10"/>
  <c r="H369" i="10"/>
  <c r="G369" i="10"/>
  <c r="K367" i="10"/>
  <c r="J367" i="10"/>
  <c r="I367" i="10"/>
  <c r="H367" i="10"/>
  <c r="G367" i="10"/>
  <c r="K366" i="10"/>
  <c r="J366" i="10"/>
  <c r="I366" i="10"/>
  <c r="H366" i="10"/>
  <c r="G366" i="10"/>
  <c r="K365" i="10"/>
  <c r="J365" i="10"/>
  <c r="I365" i="10"/>
  <c r="H365" i="10"/>
  <c r="G365" i="10"/>
  <c r="K364" i="10"/>
  <c r="J364" i="10"/>
  <c r="I364" i="10"/>
  <c r="H364" i="10"/>
  <c r="G364" i="10"/>
  <c r="K363" i="10"/>
  <c r="J363" i="10"/>
  <c r="I363" i="10"/>
  <c r="H363" i="10"/>
  <c r="G363" i="10"/>
  <c r="K362" i="10"/>
  <c r="J362" i="10"/>
  <c r="I362" i="10"/>
  <c r="H362" i="10"/>
  <c r="G362" i="10"/>
  <c r="K361" i="10"/>
  <c r="J361" i="10"/>
  <c r="I361" i="10"/>
  <c r="H361" i="10"/>
  <c r="G361" i="10"/>
  <c r="K360" i="10"/>
  <c r="J360" i="10"/>
  <c r="I360" i="10"/>
  <c r="H360" i="10"/>
  <c r="G360" i="10"/>
  <c r="K359" i="10"/>
  <c r="J359" i="10"/>
  <c r="I359" i="10"/>
  <c r="H359" i="10"/>
  <c r="G359" i="10"/>
  <c r="K358" i="10"/>
  <c r="J358" i="10"/>
  <c r="I358" i="10"/>
  <c r="H358" i="10"/>
  <c r="G358" i="10"/>
  <c r="K357" i="10"/>
  <c r="J357" i="10"/>
  <c r="I357" i="10"/>
  <c r="H357" i="10"/>
  <c r="G357" i="10"/>
  <c r="K356" i="10"/>
  <c r="J356" i="10"/>
  <c r="I356" i="10"/>
  <c r="H356" i="10"/>
  <c r="G356" i="10"/>
  <c r="K355" i="10"/>
  <c r="J355" i="10"/>
  <c r="I355" i="10"/>
  <c r="H355" i="10"/>
  <c r="G355" i="10"/>
  <c r="K354" i="10"/>
  <c r="J354" i="10"/>
  <c r="I354" i="10"/>
  <c r="H354" i="10"/>
  <c r="G354" i="10"/>
  <c r="K352" i="10"/>
  <c r="J352" i="10"/>
  <c r="I352" i="10"/>
  <c r="H352" i="10"/>
  <c r="G352" i="10"/>
  <c r="K351" i="10"/>
  <c r="J351" i="10"/>
  <c r="I351" i="10"/>
  <c r="H351" i="10"/>
  <c r="G351" i="10"/>
  <c r="K350" i="10"/>
  <c r="J350" i="10"/>
  <c r="I350" i="10"/>
  <c r="H350" i="10"/>
  <c r="G350" i="10"/>
  <c r="K349" i="10"/>
  <c r="J349" i="10"/>
  <c r="I349" i="10"/>
  <c r="H349" i="10"/>
  <c r="G349" i="10"/>
  <c r="K348" i="10"/>
  <c r="J348" i="10"/>
  <c r="I348" i="10"/>
  <c r="H348" i="10"/>
  <c r="G348" i="10"/>
  <c r="K347" i="10"/>
  <c r="J347" i="10"/>
  <c r="I347" i="10"/>
  <c r="H347" i="10"/>
  <c r="G347" i="10"/>
  <c r="K346" i="10"/>
  <c r="J346" i="10"/>
  <c r="I346" i="10"/>
  <c r="H346" i="10"/>
  <c r="G346" i="10"/>
  <c r="K345" i="10"/>
  <c r="J345" i="10"/>
  <c r="I345" i="10"/>
  <c r="H345" i="10"/>
  <c r="G345" i="10"/>
  <c r="K344" i="10"/>
  <c r="J344" i="10"/>
  <c r="I344" i="10"/>
  <c r="H344" i="10"/>
  <c r="G344" i="10"/>
  <c r="K343" i="10"/>
  <c r="J343" i="10"/>
  <c r="I343" i="10"/>
  <c r="H343" i="10"/>
  <c r="G343" i="10"/>
  <c r="K342" i="10"/>
  <c r="J342" i="10"/>
  <c r="I342" i="10"/>
  <c r="H342" i="10"/>
  <c r="G342" i="10"/>
  <c r="K340" i="10"/>
  <c r="J340" i="10"/>
  <c r="I340" i="10"/>
  <c r="H340" i="10"/>
  <c r="G340" i="10"/>
  <c r="K339" i="10"/>
  <c r="J339" i="10"/>
  <c r="I339" i="10"/>
  <c r="H339" i="10"/>
  <c r="G339" i="10"/>
  <c r="K338" i="10"/>
  <c r="J338" i="10"/>
  <c r="I338" i="10"/>
  <c r="H338" i="10"/>
  <c r="G338" i="10"/>
  <c r="K337" i="10"/>
  <c r="J337" i="10"/>
  <c r="I337" i="10"/>
  <c r="H337" i="10"/>
  <c r="G337" i="10"/>
  <c r="K336" i="10"/>
  <c r="J336" i="10"/>
  <c r="I336" i="10"/>
  <c r="H336" i="10"/>
  <c r="G336" i="10"/>
  <c r="K335" i="10"/>
  <c r="J335" i="10"/>
  <c r="I335" i="10"/>
  <c r="H335" i="10"/>
  <c r="G335" i="10"/>
  <c r="K334" i="10"/>
  <c r="J334" i="10"/>
  <c r="I334" i="10"/>
  <c r="H334" i="10"/>
  <c r="G334" i="10"/>
  <c r="K333" i="10"/>
  <c r="J333" i="10"/>
  <c r="I333" i="10"/>
  <c r="H333" i="10"/>
  <c r="G333" i="10"/>
  <c r="K332" i="10"/>
  <c r="J332" i="10"/>
  <c r="I332" i="10"/>
  <c r="H332" i="10"/>
  <c r="G332" i="10"/>
  <c r="K331" i="10"/>
  <c r="J331" i="10"/>
  <c r="I331" i="10"/>
  <c r="H331" i="10"/>
  <c r="G331" i="10"/>
  <c r="K329" i="10"/>
  <c r="J329" i="10"/>
  <c r="I329" i="10"/>
  <c r="H329" i="10"/>
  <c r="G329" i="10"/>
  <c r="K328" i="10"/>
  <c r="J328" i="10"/>
  <c r="I328" i="10"/>
  <c r="H328" i="10"/>
  <c r="G328" i="10"/>
  <c r="K327" i="10"/>
  <c r="J327" i="10"/>
  <c r="I327" i="10"/>
  <c r="H327" i="10"/>
  <c r="G327" i="10"/>
  <c r="K326" i="10"/>
  <c r="J326" i="10"/>
  <c r="I326" i="10"/>
  <c r="H326" i="10"/>
  <c r="G326" i="10"/>
  <c r="K325" i="10"/>
  <c r="J325" i="10"/>
  <c r="I325" i="10"/>
  <c r="H325" i="10"/>
  <c r="G325" i="10"/>
  <c r="K324" i="10"/>
  <c r="J324" i="10"/>
  <c r="I324" i="10"/>
  <c r="H324" i="10"/>
  <c r="G324" i="10"/>
  <c r="K323" i="10"/>
  <c r="J323" i="10"/>
  <c r="I323" i="10"/>
  <c r="H323" i="10"/>
  <c r="G323" i="10"/>
  <c r="K322" i="10"/>
  <c r="J322" i="10"/>
  <c r="I322" i="10"/>
  <c r="H322" i="10"/>
  <c r="G322" i="10"/>
  <c r="K321" i="10"/>
  <c r="J321" i="10"/>
  <c r="I321" i="10"/>
  <c r="H321" i="10"/>
  <c r="G321" i="10"/>
  <c r="K320" i="10"/>
  <c r="J320" i="10"/>
  <c r="I320" i="10"/>
  <c r="H320" i="10"/>
  <c r="G320" i="10"/>
  <c r="K319" i="10"/>
  <c r="J319" i="10"/>
  <c r="I319" i="10"/>
  <c r="H319" i="10"/>
  <c r="G319" i="10"/>
  <c r="K318" i="10"/>
  <c r="J318" i="10"/>
  <c r="I318" i="10"/>
  <c r="H318" i="10"/>
  <c r="G318" i="10"/>
  <c r="K317" i="10"/>
  <c r="J317" i="10"/>
  <c r="I317" i="10"/>
  <c r="H317" i="10"/>
  <c r="G317" i="10"/>
  <c r="K316" i="10"/>
  <c r="J316" i="10"/>
  <c r="I316" i="10"/>
  <c r="H316" i="10"/>
  <c r="G316" i="10"/>
  <c r="K314" i="10"/>
  <c r="J314" i="10"/>
  <c r="I314" i="10"/>
  <c r="H314" i="10"/>
  <c r="G314" i="10"/>
  <c r="K313" i="10"/>
  <c r="J313" i="10"/>
  <c r="I313" i="10"/>
  <c r="H313" i="10"/>
  <c r="G313" i="10"/>
  <c r="K312" i="10"/>
  <c r="J312" i="10"/>
  <c r="I312" i="10"/>
  <c r="H312" i="10"/>
  <c r="G312" i="10"/>
  <c r="K311" i="10"/>
  <c r="J311" i="10"/>
  <c r="I311" i="10"/>
  <c r="H311" i="10"/>
  <c r="G311" i="10"/>
  <c r="K310" i="10"/>
  <c r="J310" i="10"/>
  <c r="I310" i="10"/>
  <c r="H310" i="10"/>
  <c r="G310" i="10"/>
  <c r="K309" i="10"/>
  <c r="J309" i="10"/>
  <c r="I309" i="10"/>
  <c r="H309" i="10"/>
  <c r="G309" i="10"/>
  <c r="K308" i="10"/>
  <c r="J308" i="10"/>
  <c r="I308" i="10"/>
  <c r="H308" i="10"/>
  <c r="G308" i="10"/>
  <c r="K307" i="10"/>
  <c r="J307" i="10"/>
  <c r="I307" i="10"/>
  <c r="H307" i="10"/>
  <c r="G307" i="10"/>
  <c r="K306" i="10"/>
  <c r="J306" i="10"/>
  <c r="I306" i="10"/>
  <c r="H306" i="10"/>
  <c r="G306" i="10"/>
  <c r="K305" i="10"/>
  <c r="J305" i="10"/>
  <c r="I305" i="10"/>
  <c r="H305" i="10"/>
  <c r="G305" i="10"/>
  <c r="K304" i="10"/>
  <c r="J304" i="10"/>
  <c r="I304" i="10"/>
  <c r="H304" i="10"/>
  <c r="G304" i="10"/>
  <c r="K303" i="10"/>
  <c r="J303" i="10"/>
  <c r="I303" i="10"/>
  <c r="H303" i="10"/>
  <c r="G303" i="10"/>
  <c r="K301" i="10"/>
  <c r="J301" i="10"/>
  <c r="I301" i="10"/>
  <c r="H301" i="10"/>
  <c r="G301" i="10"/>
  <c r="K300" i="10"/>
  <c r="J300" i="10"/>
  <c r="I300" i="10"/>
  <c r="H300" i="10"/>
  <c r="G300" i="10"/>
  <c r="K299" i="10"/>
  <c r="J299" i="10"/>
  <c r="I299" i="10"/>
  <c r="H299" i="10"/>
  <c r="G299" i="10"/>
  <c r="K298" i="10"/>
  <c r="J298" i="10"/>
  <c r="I298" i="10"/>
  <c r="H298" i="10"/>
  <c r="G298" i="10"/>
  <c r="K297" i="10"/>
  <c r="J297" i="10"/>
  <c r="I297" i="10"/>
  <c r="H297" i="10"/>
  <c r="G297" i="10"/>
  <c r="K296" i="10"/>
  <c r="J296" i="10"/>
  <c r="I296" i="10"/>
  <c r="H296" i="10"/>
  <c r="G296" i="10"/>
  <c r="K295" i="10"/>
  <c r="J295" i="10"/>
  <c r="I295" i="10"/>
  <c r="H295" i="10"/>
  <c r="G295" i="10"/>
  <c r="K294" i="10"/>
  <c r="J294" i="10"/>
  <c r="I294" i="10"/>
  <c r="H294" i="10"/>
  <c r="G294" i="10"/>
  <c r="K293" i="10"/>
  <c r="J293" i="10"/>
  <c r="I293" i="10"/>
  <c r="H293" i="10"/>
  <c r="G293" i="10"/>
  <c r="K292" i="10"/>
  <c r="J292" i="10"/>
  <c r="I292" i="10"/>
  <c r="H292" i="10"/>
  <c r="G292" i="10"/>
  <c r="K291" i="10"/>
  <c r="J291" i="10"/>
  <c r="I291" i="10"/>
  <c r="H291" i="10"/>
  <c r="G291" i="10"/>
  <c r="K290" i="10"/>
  <c r="J290" i="10"/>
  <c r="I290" i="10"/>
  <c r="H290" i="10"/>
  <c r="G290" i="10"/>
  <c r="K289" i="10"/>
  <c r="J289" i="10"/>
  <c r="I289" i="10"/>
  <c r="H289" i="10"/>
  <c r="G289" i="10"/>
  <c r="K288" i="10"/>
  <c r="J288" i="10"/>
  <c r="I288" i="10"/>
  <c r="H288" i="10"/>
  <c r="G288" i="10"/>
  <c r="K287" i="10"/>
  <c r="J287" i="10"/>
  <c r="I287" i="10"/>
  <c r="H287" i="10"/>
  <c r="G287" i="10"/>
  <c r="K286" i="10"/>
  <c r="J286" i="10"/>
  <c r="I286" i="10"/>
  <c r="H286" i="10"/>
  <c r="G286" i="10"/>
  <c r="K285" i="10"/>
  <c r="J285" i="10"/>
  <c r="I285" i="10"/>
  <c r="H285" i="10"/>
  <c r="G285" i="10"/>
  <c r="K284" i="10"/>
  <c r="J284" i="10"/>
  <c r="I284" i="10"/>
  <c r="H284" i="10"/>
  <c r="G284" i="10"/>
  <c r="K282" i="10"/>
  <c r="J282" i="10"/>
  <c r="I282" i="10"/>
  <c r="H282" i="10"/>
  <c r="G282" i="10"/>
  <c r="K281" i="10"/>
  <c r="J281" i="10"/>
  <c r="I281" i="10"/>
  <c r="H281" i="10"/>
  <c r="G281" i="10"/>
  <c r="K280" i="10"/>
  <c r="J280" i="10"/>
  <c r="I280" i="10"/>
  <c r="H280" i="10"/>
  <c r="G280" i="10"/>
  <c r="K279" i="10"/>
  <c r="J279" i="10"/>
  <c r="I279" i="10"/>
  <c r="H279" i="10"/>
  <c r="G279" i="10"/>
  <c r="K278" i="10"/>
  <c r="J278" i="10"/>
  <c r="I278" i="10"/>
  <c r="H278" i="10"/>
  <c r="G278" i="10"/>
  <c r="K277" i="10"/>
  <c r="J277" i="10"/>
  <c r="I277" i="10"/>
  <c r="H277" i="10"/>
  <c r="G277" i="10"/>
  <c r="K276" i="10"/>
  <c r="J276" i="10"/>
  <c r="I276" i="10"/>
  <c r="H276" i="10"/>
  <c r="G276" i="10"/>
  <c r="K275" i="10"/>
  <c r="J275" i="10"/>
  <c r="I275" i="10"/>
  <c r="H275" i="10"/>
  <c r="G275" i="10"/>
  <c r="K274" i="10"/>
  <c r="J274" i="10"/>
  <c r="I274" i="10"/>
  <c r="H274" i="10"/>
  <c r="G274" i="10"/>
  <c r="K273" i="10"/>
  <c r="J273" i="10"/>
  <c r="I273" i="10"/>
  <c r="H273" i="10"/>
  <c r="G273" i="10"/>
  <c r="K272" i="10"/>
  <c r="J272" i="10"/>
  <c r="I272" i="10"/>
  <c r="H272" i="10"/>
  <c r="G272" i="10"/>
  <c r="K270" i="10"/>
  <c r="J270" i="10"/>
  <c r="I270" i="10"/>
  <c r="H270" i="10"/>
  <c r="G270" i="10"/>
  <c r="K269" i="10"/>
  <c r="J269" i="10"/>
  <c r="I269" i="10"/>
  <c r="H269" i="10"/>
  <c r="G269" i="10"/>
  <c r="K268" i="10"/>
  <c r="J268" i="10"/>
  <c r="I268" i="10"/>
  <c r="H268" i="10"/>
  <c r="G268" i="10"/>
  <c r="K267" i="10"/>
  <c r="J267" i="10"/>
  <c r="I267" i="10"/>
  <c r="H267" i="10"/>
  <c r="G267" i="10"/>
  <c r="K266" i="10"/>
  <c r="J266" i="10"/>
  <c r="I266" i="10"/>
  <c r="H266" i="10"/>
  <c r="G266" i="10"/>
  <c r="K265" i="10"/>
  <c r="J265" i="10"/>
  <c r="I265" i="10"/>
  <c r="H265" i="10"/>
  <c r="G265" i="10"/>
  <c r="K264" i="10"/>
  <c r="J264" i="10"/>
  <c r="I264" i="10"/>
  <c r="H264" i="10"/>
  <c r="G264" i="10"/>
  <c r="K263" i="10"/>
  <c r="J263" i="10"/>
  <c r="I263" i="10"/>
  <c r="H263" i="10"/>
  <c r="G263" i="10"/>
  <c r="K262" i="10"/>
  <c r="J262" i="10"/>
  <c r="I262" i="10"/>
  <c r="H262" i="10"/>
  <c r="G262" i="10"/>
  <c r="K261" i="10"/>
  <c r="J261" i="10"/>
  <c r="I261" i="10"/>
  <c r="H261" i="10"/>
  <c r="G261" i="10"/>
  <c r="K260" i="10"/>
  <c r="J260" i="10"/>
  <c r="I260" i="10"/>
  <c r="H260" i="10"/>
  <c r="G260" i="10"/>
  <c r="K259" i="10"/>
  <c r="J259" i="10"/>
  <c r="I259" i="10"/>
  <c r="H259" i="10"/>
  <c r="G259" i="10"/>
  <c r="K258" i="10"/>
  <c r="J258" i="10"/>
  <c r="I258" i="10"/>
  <c r="H258" i="10"/>
  <c r="G258" i="10"/>
  <c r="K257" i="10"/>
  <c r="J257" i="10"/>
  <c r="I257" i="10"/>
  <c r="H257" i="10"/>
  <c r="G257" i="10"/>
  <c r="K256" i="10"/>
  <c r="J256" i="10"/>
  <c r="I256" i="10"/>
  <c r="H256" i="10"/>
  <c r="G256" i="10"/>
  <c r="K255" i="10"/>
  <c r="J255" i="10"/>
  <c r="I255" i="10"/>
  <c r="H255" i="10"/>
  <c r="G255" i="10"/>
  <c r="K254" i="10"/>
  <c r="J254" i="10"/>
  <c r="I254" i="10"/>
  <c r="H254" i="10"/>
  <c r="G254" i="10"/>
  <c r="K253" i="10"/>
  <c r="J253" i="10"/>
  <c r="I253" i="10"/>
  <c r="H253" i="10"/>
  <c r="G253" i="10"/>
  <c r="K252" i="10"/>
  <c r="J252" i="10"/>
  <c r="I252" i="10"/>
  <c r="H252" i="10"/>
  <c r="G252" i="10"/>
  <c r="K251" i="10"/>
  <c r="J251" i="10"/>
  <c r="I251" i="10"/>
  <c r="H251" i="10"/>
  <c r="G251" i="10"/>
  <c r="K249" i="10"/>
  <c r="J249" i="10"/>
  <c r="I249" i="10"/>
  <c r="H249" i="10"/>
  <c r="G249" i="10"/>
  <c r="K248" i="10"/>
  <c r="J248" i="10"/>
  <c r="I248" i="10"/>
  <c r="H248" i="10"/>
  <c r="G248" i="10"/>
  <c r="K247" i="10"/>
  <c r="J247" i="10"/>
  <c r="I247" i="10"/>
  <c r="H247" i="10"/>
  <c r="G247" i="10"/>
  <c r="K246" i="10"/>
  <c r="J246" i="10"/>
  <c r="I246" i="10"/>
  <c r="H246" i="10"/>
  <c r="G246" i="10"/>
  <c r="K245" i="10"/>
  <c r="J245" i="10"/>
  <c r="I245" i="10"/>
  <c r="H245" i="10"/>
  <c r="G245" i="10"/>
  <c r="K244" i="10"/>
  <c r="J244" i="10"/>
  <c r="I244" i="10"/>
  <c r="H244" i="10"/>
  <c r="G244" i="10"/>
  <c r="K243" i="10"/>
  <c r="J243" i="10"/>
  <c r="I243" i="10"/>
  <c r="H243" i="10"/>
  <c r="G243" i="10"/>
  <c r="K242" i="10"/>
  <c r="J242" i="10"/>
  <c r="I242" i="10"/>
  <c r="H242" i="10"/>
  <c r="G242" i="10"/>
  <c r="K241" i="10"/>
  <c r="J241" i="10"/>
  <c r="I241" i="10"/>
  <c r="H241" i="10"/>
  <c r="G241" i="10"/>
  <c r="K240" i="10"/>
  <c r="J240" i="10"/>
  <c r="I240" i="10"/>
  <c r="H240" i="10"/>
  <c r="G240" i="10"/>
  <c r="K239" i="10"/>
  <c r="J239" i="10"/>
  <c r="I239" i="10"/>
  <c r="H239" i="10"/>
  <c r="G239" i="10"/>
  <c r="K238" i="10"/>
  <c r="J238" i="10"/>
  <c r="I238" i="10"/>
  <c r="H238" i="10"/>
  <c r="G238" i="10"/>
  <c r="K237" i="10"/>
  <c r="J237" i="10"/>
  <c r="I237" i="10"/>
  <c r="H237" i="10"/>
  <c r="G237" i="10"/>
  <c r="K236" i="10"/>
  <c r="J236" i="10"/>
  <c r="I236" i="10"/>
  <c r="H236" i="10"/>
  <c r="G236" i="10"/>
  <c r="K235" i="10"/>
  <c r="J235" i="10"/>
  <c r="I235" i="10"/>
  <c r="H235" i="10"/>
  <c r="G235" i="10"/>
  <c r="K234" i="10"/>
  <c r="J234" i="10"/>
  <c r="I234" i="10"/>
  <c r="H234" i="10"/>
  <c r="G234" i="10"/>
  <c r="K233" i="10"/>
  <c r="J233" i="10"/>
  <c r="I233" i="10"/>
  <c r="H233" i="10"/>
  <c r="G233" i="10"/>
  <c r="K232" i="10"/>
  <c r="J232" i="10"/>
  <c r="I232" i="10"/>
  <c r="H232" i="10"/>
  <c r="G232" i="10"/>
  <c r="K230" i="10"/>
  <c r="J230" i="10"/>
  <c r="I230" i="10"/>
  <c r="H230" i="10"/>
  <c r="G230" i="10"/>
  <c r="K229" i="10"/>
  <c r="J229" i="10"/>
  <c r="I229" i="10"/>
  <c r="H229" i="10"/>
  <c r="G229" i="10"/>
  <c r="K228" i="10"/>
  <c r="J228" i="10"/>
  <c r="I228" i="10"/>
  <c r="H228" i="10"/>
  <c r="G228" i="10"/>
  <c r="K227" i="10"/>
  <c r="J227" i="10"/>
  <c r="I227" i="10"/>
  <c r="H227" i="10"/>
  <c r="G227" i="10"/>
  <c r="K226" i="10"/>
  <c r="J226" i="10"/>
  <c r="I226" i="10"/>
  <c r="H226" i="10"/>
  <c r="G226" i="10"/>
  <c r="K225" i="10"/>
  <c r="J225" i="10"/>
  <c r="I225" i="10"/>
  <c r="H225" i="10"/>
  <c r="G225" i="10"/>
  <c r="K224" i="10"/>
  <c r="J224" i="10"/>
  <c r="I224" i="10"/>
  <c r="H224" i="10"/>
  <c r="G224" i="10"/>
  <c r="K223" i="10"/>
  <c r="J223" i="10"/>
  <c r="I223" i="10"/>
  <c r="H223" i="10"/>
  <c r="G223" i="10"/>
  <c r="K222" i="10"/>
  <c r="J222" i="10"/>
  <c r="I222" i="10"/>
  <c r="H222" i="10"/>
  <c r="G222" i="10"/>
  <c r="K221" i="10"/>
  <c r="J221" i="10"/>
  <c r="I221" i="10"/>
  <c r="H221" i="10"/>
  <c r="G221" i="10"/>
  <c r="K220" i="10"/>
  <c r="J220" i="10"/>
  <c r="I220" i="10"/>
  <c r="H220" i="10"/>
  <c r="G220" i="10"/>
  <c r="K219" i="10"/>
  <c r="J219" i="10"/>
  <c r="I219" i="10"/>
  <c r="H219" i="10"/>
  <c r="G219" i="10"/>
  <c r="K218" i="10"/>
  <c r="J218" i="10"/>
  <c r="I218" i="10"/>
  <c r="H218" i="10"/>
  <c r="G218" i="10"/>
  <c r="K217" i="10"/>
  <c r="J217" i="10"/>
  <c r="I217" i="10"/>
  <c r="H217" i="10"/>
  <c r="G217" i="10"/>
  <c r="K215" i="10"/>
  <c r="J215" i="10"/>
  <c r="I215" i="10"/>
  <c r="H215" i="10"/>
  <c r="G215" i="10"/>
  <c r="K214" i="10"/>
  <c r="J214" i="10"/>
  <c r="I214" i="10"/>
  <c r="H214" i="10"/>
  <c r="G214" i="10"/>
  <c r="K213" i="10"/>
  <c r="J213" i="10"/>
  <c r="I213" i="10"/>
  <c r="H213" i="10"/>
  <c r="G213" i="10"/>
  <c r="K212" i="10"/>
  <c r="J212" i="10"/>
  <c r="I212" i="10"/>
  <c r="H212" i="10"/>
  <c r="G212" i="10"/>
  <c r="K211" i="10"/>
  <c r="J211" i="10"/>
  <c r="I211" i="10"/>
  <c r="H211" i="10"/>
  <c r="G211" i="10"/>
  <c r="K210" i="10"/>
  <c r="J210" i="10"/>
  <c r="I210" i="10"/>
  <c r="H210" i="10"/>
  <c r="G210" i="10"/>
  <c r="K209" i="10"/>
  <c r="J209" i="10"/>
  <c r="I209" i="10"/>
  <c r="H209" i="10"/>
  <c r="G209" i="10"/>
  <c r="K208" i="10"/>
  <c r="J208" i="10"/>
  <c r="I208" i="10"/>
  <c r="H208" i="10"/>
  <c r="G208" i="10"/>
  <c r="K207" i="10"/>
  <c r="J207" i="10"/>
  <c r="I207" i="10"/>
  <c r="H207" i="10"/>
  <c r="G207" i="10"/>
  <c r="K206" i="10"/>
  <c r="J206" i="10"/>
  <c r="I206" i="10"/>
  <c r="H206" i="10"/>
  <c r="G206" i="10"/>
  <c r="K205" i="10"/>
  <c r="J205" i="10"/>
  <c r="I205" i="10"/>
  <c r="H205" i="10"/>
  <c r="G205" i="10"/>
  <c r="K204" i="10"/>
  <c r="J204" i="10"/>
  <c r="I204" i="10"/>
  <c r="H204" i="10"/>
  <c r="G204" i="10"/>
  <c r="K203" i="10"/>
  <c r="J203" i="10"/>
  <c r="I203" i="10"/>
  <c r="H203" i="10"/>
  <c r="G203" i="10"/>
  <c r="K202" i="10"/>
  <c r="J202" i="10"/>
  <c r="I202" i="10"/>
  <c r="H202" i="10"/>
  <c r="G202" i="10"/>
  <c r="K200" i="10"/>
  <c r="J200" i="10"/>
  <c r="I200" i="10"/>
  <c r="H200" i="10"/>
  <c r="G200" i="10"/>
  <c r="K199" i="10"/>
  <c r="J199" i="10"/>
  <c r="I199" i="10"/>
  <c r="H199" i="10"/>
  <c r="G199" i="10"/>
  <c r="K198" i="10"/>
  <c r="J198" i="10"/>
  <c r="I198" i="10"/>
  <c r="H198" i="10"/>
  <c r="G198" i="10"/>
  <c r="K197" i="10"/>
  <c r="J197" i="10"/>
  <c r="I197" i="10"/>
  <c r="H197" i="10"/>
  <c r="G197" i="10"/>
  <c r="K196" i="10"/>
  <c r="J196" i="10"/>
  <c r="I196" i="10"/>
  <c r="H196" i="10"/>
  <c r="G196" i="10"/>
  <c r="K195" i="10"/>
  <c r="J195" i="10"/>
  <c r="I195" i="10"/>
  <c r="H195" i="10"/>
  <c r="G195" i="10"/>
  <c r="K194" i="10"/>
  <c r="J194" i="10"/>
  <c r="I194" i="10"/>
  <c r="H194" i="10"/>
  <c r="G194" i="10"/>
  <c r="K193" i="10"/>
  <c r="J193" i="10"/>
  <c r="I193" i="10"/>
  <c r="H193" i="10"/>
  <c r="G193" i="10"/>
  <c r="K192" i="10"/>
  <c r="J192" i="10"/>
  <c r="I192" i="10"/>
  <c r="H192" i="10"/>
  <c r="G192" i="10"/>
  <c r="K191" i="10"/>
  <c r="J191" i="10"/>
  <c r="I191" i="10"/>
  <c r="H191" i="10"/>
  <c r="G191" i="10"/>
  <c r="K190" i="10"/>
  <c r="J190" i="10"/>
  <c r="I190" i="10"/>
  <c r="H190" i="10"/>
  <c r="G190" i="10"/>
  <c r="K189" i="10"/>
  <c r="J189" i="10"/>
  <c r="I189" i="10"/>
  <c r="H189" i="10"/>
  <c r="G189" i="10"/>
  <c r="K188" i="10"/>
  <c r="J188" i="10"/>
  <c r="I188" i="10"/>
  <c r="H188" i="10"/>
  <c r="G188" i="10"/>
  <c r="K186" i="10"/>
  <c r="J186" i="10"/>
  <c r="I186" i="10"/>
  <c r="H186" i="10"/>
  <c r="G186" i="10"/>
  <c r="K185" i="10"/>
  <c r="J185" i="10"/>
  <c r="I185" i="10"/>
  <c r="H185" i="10"/>
  <c r="G185" i="10"/>
  <c r="K184" i="10"/>
  <c r="J184" i="10"/>
  <c r="I184" i="10"/>
  <c r="H184" i="10"/>
  <c r="G184" i="10"/>
  <c r="K183" i="10"/>
  <c r="J183" i="10"/>
  <c r="I183" i="10"/>
  <c r="H183" i="10"/>
  <c r="G183" i="10"/>
  <c r="K182" i="10"/>
  <c r="J182" i="10"/>
  <c r="I182" i="10"/>
  <c r="H182" i="10"/>
  <c r="G182" i="10"/>
  <c r="K181" i="10"/>
  <c r="J181" i="10"/>
  <c r="I181" i="10"/>
  <c r="H181" i="10"/>
  <c r="G181" i="10"/>
  <c r="K180" i="10"/>
  <c r="J180" i="10"/>
  <c r="I180" i="10"/>
  <c r="H180" i="10"/>
  <c r="G180" i="10"/>
  <c r="K179" i="10"/>
  <c r="J179" i="10"/>
  <c r="I179" i="10"/>
  <c r="H179" i="10"/>
  <c r="G179" i="10"/>
  <c r="K178" i="10"/>
  <c r="J178" i="10"/>
  <c r="I178" i="10"/>
  <c r="H178" i="10"/>
  <c r="G178" i="10"/>
  <c r="K177" i="10"/>
  <c r="J177" i="10"/>
  <c r="I177" i="10"/>
  <c r="H177" i="10"/>
  <c r="G177" i="10"/>
  <c r="K176" i="10"/>
  <c r="J176" i="10"/>
  <c r="I176" i="10"/>
  <c r="H176" i="10"/>
  <c r="G176" i="10"/>
  <c r="K175" i="10"/>
  <c r="J175" i="10"/>
  <c r="I175" i="10"/>
  <c r="H175" i="10"/>
  <c r="G175" i="10"/>
  <c r="K174" i="10"/>
  <c r="J174" i="10"/>
  <c r="I174" i="10"/>
  <c r="H174" i="10"/>
  <c r="G174" i="10"/>
  <c r="K173" i="10"/>
  <c r="J173" i="10"/>
  <c r="I173" i="10"/>
  <c r="H173" i="10"/>
  <c r="G173" i="10"/>
  <c r="K172" i="10"/>
  <c r="J172" i="10"/>
  <c r="I172" i="10"/>
  <c r="H172" i="10"/>
  <c r="G172" i="10"/>
  <c r="K170" i="10"/>
  <c r="J170" i="10"/>
  <c r="I170" i="10"/>
  <c r="H170" i="10"/>
  <c r="G170" i="10"/>
  <c r="K169" i="10"/>
  <c r="J169" i="10"/>
  <c r="I169" i="10"/>
  <c r="H169" i="10"/>
  <c r="G169" i="10"/>
  <c r="K168" i="10"/>
  <c r="J168" i="10"/>
  <c r="I168" i="10"/>
  <c r="H168" i="10"/>
  <c r="G168" i="10"/>
  <c r="K167" i="10"/>
  <c r="J167" i="10"/>
  <c r="I167" i="10"/>
  <c r="H167" i="10"/>
  <c r="G167" i="10"/>
  <c r="K166" i="10"/>
  <c r="J166" i="10"/>
  <c r="I166" i="10"/>
  <c r="H166" i="10"/>
  <c r="G166" i="10"/>
  <c r="K165" i="10"/>
  <c r="J165" i="10"/>
  <c r="I165" i="10"/>
  <c r="H165" i="10"/>
  <c r="G165" i="10"/>
  <c r="K164" i="10"/>
  <c r="J164" i="10"/>
  <c r="I164" i="10"/>
  <c r="H164" i="10"/>
  <c r="G164" i="10"/>
  <c r="K163" i="10"/>
  <c r="J163" i="10"/>
  <c r="I163" i="10"/>
  <c r="H163" i="10"/>
  <c r="G163" i="10"/>
  <c r="K162" i="10"/>
  <c r="J162" i="10"/>
  <c r="I162" i="10"/>
  <c r="H162" i="10"/>
  <c r="G162" i="10"/>
  <c r="K161" i="10"/>
  <c r="J161" i="10"/>
  <c r="I161" i="10"/>
  <c r="H161" i="10"/>
  <c r="G161" i="10"/>
  <c r="K160" i="10"/>
  <c r="J160" i="10"/>
  <c r="I160" i="10"/>
  <c r="H160" i="10"/>
  <c r="G160" i="10"/>
  <c r="K159" i="10"/>
  <c r="J159" i="10"/>
  <c r="I159" i="10"/>
  <c r="H159" i="10"/>
  <c r="G159" i="10"/>
  <c r="K158" i="10"/>
  <c r="J158" i="10"/>
  <c r="I158" i="10"/>
  <c r="H158" i="10"/>
  <c r="G158" i="10"/>
  <c r="K157" i="10"/>
  <c r="J157" i="10"/>
  <c r="I157" i="10"/>
  <c r="H157" i="10"/>
  <c r="G157" i="10"/>
  <c r="K156" i="10"/>
  <c r="J156" i="10"/>
  <c r="I156" i="10"/>
  <c r="H156" i="10"/>
  <c r="G156" i="10"/>
  <c r="K155" i="10"/>
  <c r="J155" i="10"/>
  <c r="I155" i="10"/>
  <c r="H155" i="10"/>
  <c r="G155" i="10"/>
  <c r="K153" i="10"/>
  <c r="J153" i="10"/>
  <c r="I153" i="10"/>
  <c r="H153" i="10"/>
  <c r="G153" i="10"/>
  <c r="K152" i="10"/>
  <c r="J152" i="10"/>
  <c r="I152" i="10"/>
  <c r="H152" i="10"/>
  <c r="G152" i="10"/>
  <c r="K151" i="10"/>
  <c r="J151" i="10"/>
  <c r="I151" i="10"/>
  <c r="H151" i="10"/>
  <c r="G151" i="10"/>
  <c r="K150" i="10"/>
  <c r="J150" i="10"/>
  <c r="I150" i="10"/>
  <c r="H150" i="10"/>
  <c r="G150" i="10"/>
  <c r="K149" i="10"/>
  <c r="J149" i="10"/>
  <c r="I149" i="10"/>
  <c r="H149" i="10"/>
  <c r="G149" i="10"/>
  <c r="K148" i="10"/>
  <c r="J148" i="10"/>
  <c r="I148" i="10"/>
  <c r="H148" i="10"/>
  <c r="G148" i="10"/>
  <c r="K147" i="10"/>
  <c r="J147" i="10"/>
  <c r="I147" i="10"/>
  <c r="H147" i="10"/>
  <c r="G147" i="10"/>
  <c r="K146" i="10"/>
  <c r="J146" i="10"/>
  <c r="I146" i="10"/>
  <c r="H146" i="10"/>
  <c r="G146" i="10"/>
  <c r="K145" i="10"/>
  <c r="J145" i="10"/>
  <c r="I145" i="10"/>
  <c r="H145" i="10"/>
  <c r="G145" i="10"/>
  <c r="K144" i="10"/>
  <c r="J144" i="10"/>
  <c r="I144" i="10"/>
  <c r="H144" i="10"/>
  <c r="G144" i="10"/>
  <c r="K143" i="10"/>
  <c r="J143" i="10"/>
  <c r="I143" i="10"/>
  <c r="H143" i="10"/>
  <c r="G143" i="10"/>
  <c r="K142" i="10"/>
  <c r="J142" i="10"/>
  <c r="I142" i="10"/>
  <c r="H142" i="10"/>
  <c r="G142" i="10"/>
  <c r="K141" i="10"/>
  <c r="J141" i="10"/>
  <c r="I141" i="10"/>
  <c r="H141" i="10"/>
  <c r="G141" i="10"/>
  <c r="K140" i="10"/>
  <c r="J140" i="10"/>
  <c r="I140" i="10"/>
  <c r="H140" i="10"/>
  <c r="G140" i="10"/>
  <c r="K139" i="10"/>
  <c r="J139" i="10"/>
  <c r="I139" i="10"/>
  <c r="H139" i="10"/>
  <c r="G139" i="10"/>
  <c r="K138" i="10"/>
  <c r="J138" i="10"/>
  <c r="I138" i="10"/>
  <c r="H138" i="10"/>
  <c r="G138" i="10"/>
  <c r="K137" i="10"/>
  <c r="J137" i="10"/>
  <c r="I137" i="10"/>
  <c r="H137" i="10"/>
  <c r="G137" i="10"/>
  <c r="K136" i="10"/>
  <c r="J136" i="10"/>
  <c r="I136" i="10"/>
  <c r="H136" i="10"/>
  <c r="G136" i="10"/>
  <c r="K135" i="10"/>
  <c r="J135" i="10"/>
  <c r="I135" i="10"/>
  <c r="H135" i="10"/>
  <c r="G135" i="10"/>
  <c r="K134" i="10"/>
  <c r="J134" i="10"/>
  <c r="I134" i="10"/>
  <c r="H134" i="10"/>
  <c r="G134" i="10"/>
  <c r="K133" i="10"/>
  <c r="J133" i="10"/>
  <c r="I133" i="10"/>
  <c r="H133" i="10"/>
  <c r="G133" i="10"/>
  <c r="K131" i="10"/>
  <c r="J131" i="10"/>
  <c r="I131" i="10"/>
  <c r="H131" i="10"/>
  <c r="G131" i="10"/>
  <c r="K130" i="10"/>
  <c r="J130" i="10"/>
  <c r="I130" i="10"/>
  <c r="H130" i="10"/>
  <c r="G130" i="10"/>
  <c r="K129" i="10"/>
  <c r="J129" i="10"/>
  <c r="I129" i="10"/>
  <c r="H129" i="10"/>
  <c r="G129" i="10"/>
  <c r="K128" i="10"/>
  <c r="J128" i="10"/>
  <c r="I128" i="10"/>
  <c r="H128" i="10"/>
  <c r="G128" i="10"/>
  <c r="K127" i="10"/>
  <c r="J127" i="10"/>
  <c r="I127" i="10"/>
  <c r="H127" i="10"/>
  <c r="G127" i="10"/>
  <c r="K126" i="10"/>
  <c r="J126" i="10"/>
  <c r="I126" i="10"/>
  <c r="H126" i="10"/>
  <c r="G126" i="10"/>
  <c r="K125" i="10"/>
  <c r="J125" i="10"/>
  <c r="I125" i="10"/>
  <c r="H125" i="10"/>
  <c r="G125" i="10"/>
  <c r="K124" i="10"/>
  <c r="J124" i="10"/>
  <c r="I124" i="10"/>
  <c r="H124" i="10"/>
  <c r="G124" i="10"/>
  <c r="K123" i="10"/>
  <c r="J123" i="10"/>
  <c r="I123" i="10"/>
  <c r="H123" i="10"/>
  <c r="G123" i="10"/>
  <c r="K122" i="10"/>
  <c r="J122" i="10"/>
  <c r="I122" i="10"/>
  <c r="H122" i="10"/>
  <c r="G122" i="10"/>
  <c r="K121" i="10"/>
  <c r="J121" i="10"/>
  <c r="I121" i="10"/>
  <c r="H121" i="10"/>
  <c r="G121" i="10"/>
  <c r="K120" i="10"/>
  <c r="J120" i="10"/>
  <c r="I120" i="10"/>
  <c r="H120" i="10"/>
  <c r="G120" i="10"/>
  <c r="K119" i="10"/>
  <c r="J119" i="10"/>
  <c r="I119" i="10"/>
  <c r="H119" i="10"/>
  <c r="G119" i="10"/>
  <c r="K118" i="10"/>
  <c r="J118" i="10"/>
  <c r="I118" i="10"/>
  <c r="H118" i="10"/>
  <c r="G118" i="10"/>
  <c r="K117" i="10"/>
  <c r="J117" i="10"/>
  <c r="I117" i="10"/>
  <c r="H117" i="10"/>
  <c r="G117" i="10"/>
  <c r="K115" i="10"/>
  <c r="J115" i="10"/>
  <c r="I115" i="10"/>
  <c r="H115" i="10"/>
  <c r="G115" i="10"/>
  <c r="K114" i="10"/>
  <c r="J114" i="10"/>
  <c r="I114" i="10"/>
  <c r="H114" i="10"/>
  <c r="G114" i="10"/>
  <c r="K113" i="10"/>
  <c r="J113" i="10"/>
  <c r="I113" i="10"/>
  <c r="H113" i="10"/>
  <c r="G113" i="10"/>
  <c r="K112" i="10"/>
  <c r="J112" i="10"/>
  <c r="I112" i="10"/>
  <c r="H112" i="10"/>
  <c r="G112" i="10"/>
  <c r="K111" i="10"/>
  <c r="J111" i="10"/>
  <c r="I111" i="10"/>
  <c r="H111" i="10"/>
  <c r="G111" i="10"/>
  <c r="K110" i="10"/>
  <c r="J110" i="10"/>
  <c r="I110" i="10"/>
  <c r="H110" i="10"/>
  <c r="G110" i="10"/>
  <c r="K109" i="10"/>
  <c r="J109" i="10"/>
  <c r="I109" i="10"/>
  <c r="H109" i="10"/>
  <c r="G109" i="10"/>
  <c r="K108" i="10"/>
  <c r="J108" i="10"/>
  <c r="I108" i="10"/>
  <c r="H108" i="10"/>
  <c r="G108" i="10"/>
  <c r="K107" i="10"/>
  <c r="J107" i="10"/>
  <c r="I107" i="10"/>
  <c r="H107" i="10"/>
  <c r="G107" i="10"/>
  <c r="K106" i="10"/>
  <c r="J106" i="10"/>
  <c r="I106" i="10"/>
  <c r="H106" i="10"/>
  <c r="G106" i="10"/>
  <c r="K105" i="10"/>
  <c r="J105" i="10"/>
  <c r="I105" i="10"/>
  <c r="H105" i="10"/>
  <c r="G105" i="10"/>
  <c r="K104" i="10"/>
  <c r="J104" i="10"/>
  <c r="I104" i="10"/>
  <c r="H104" i="10"/>
  <c r="G104" i="10"/>
  <c r="K103" i="10"/>
  <c r="J103" i="10"/>
  <c r="I103" i="10"/>
  <c r="H103" i="10"/>
  <c r="G103" i="10"/>
  <c r="K102" i="10"/>
  <c r="J102" i="10"/>
  <c r="I102" i="10"/>
  <c r="H102" i="10"/>
  <c r="G102" i="10"/>
  <c r="K101" i="10"/>
  <c r="J101" i="10"/>
  <c r="I101" i="10"/>
  <c r="H101" i="10"/>
  <c r="G101" i="10"/>
  <c r="K100" i="10"/>
  <c r="J100" i="10"/>
  <c r="I100" i="10"/>
  <c r="H100" i="10"/>
  <c r="G100" i="10"/>
  <c r="K99" i="10"/>
  <c r="J99" i="10"/>
  <c r="I99" i="10"/>
  <c r="H99" i="10"/>
  <c r="G99" i="10"/>
  <c r="K98" i="10"/>
  <c r="J98" i="10"/>
  <c r="I98" i="10"/>
  <c r="H98" i="10"/>
  <c r="G98" i="10"/>
  <c r="K97" i="10"/>
  <c r="J97" i="10"/>
  <c r="I97" i="10"/>
  <c r="H97" i="10"/>
  <c r="G97" i="10"/>
  <c r="K96" i="10"/>
  <c r="J96" i="10"/>
  <c r="I96" i="10"/>
  <c r="H96" i="10"/>
  <c r="G96" i="10"/>
  <c r="K95" i="10"/>
  <c r="J95" i="10"/>
  <c r="I95" i="10"/>
  <c r="H95" i="10"/>
  <c r="G95" i="10"/>
  <c r="K93" i="10"/>
  <c r="J93" i="10"/>
  <c r="I93" i="10"/>
  <c r="H93" i="10"/>
  <c r="G93" i="10"/>
  <c r="K92" i="10"/>
  <c r="J92" i="10"/>
  <c r="I92" i="10"/>
  <c r="H92" i="10"/>
  <c r="G92" i="10"/>
  <c r="K91" i="10"/>
  <c r="J91" i="10"/>
  <c r="I91" i="10"/>
  <c r="H91" i="10"/>
  <c r="G91" i="10"/>
  <c r="K90" i="10"/>
  <c r="J90" i="10"/>
  <c r="I90" i="10"/>
  <c r="H90" i="10"/>
  <c r="G90" i="10"/>
  <c r="K89" i="10"/>
  <c r="J89" i="10"/>
  <c r="I89" i="10"/>
  <c r="H89" i="10"/>
  <c r="G89" i="10"/>
  <c r="K88" i="10"/>
  <c r="J88" i="10"/>
  <c r="I88" i="10"/>
  <c r="H88" i="10"/>
  <c r="G88" i="10"/>
  <c r="K87" i="10"/>
  <c r="J87" i="10"/>
  <c r="I87" i="10"/>
  <c r="H87" i="10"/>
  <c r="G87" i="10"/>
  <c r="K86" i="10"/>
  <c r="J86" i="10"/>
  <c r="I86" i="10"/>
  <c r="H86" i="10"/>
  <c r="G86" i="10"/>
  <c r="K85" i="10"/>
  <c r="J85" i="10"/>
  <c r="I85" i="10"/>
  <c r="H85" i="10"/>
  <c r="G85" i="10"/>
  <c r="K84" i="10"/>
  <c r="J84" i="10"/>
  <c r="I84" i="10"/>
  <c r="H84" i="10"/>
  <c r="G84" i="10"/>
  <c r="K83" i="10"/>
  <c r="J83" i="10"/>
  <c r="I83" i="10"/>
  <c r="H83" i="10"/>
  <c r="G83" i="10"/>
  <c r="K82" i="10"/>
  <c r="J82" i="10"/>
  <c r="I82" i="10"/>
  <c r="H82" i="10"/>
  <c r="G82" i="10"/>
  <c r="K81" i="10"/>
  <c r="J81" i="10"/>
  <c r="I81" i="10"/>
  <c r="H81" i="10"/>
  <c r="G81" i="10"/>
  <c r="K80" i="10"/>
  <c r="J80" i="10"/>
  <c r="I80" i="10"/>
  <c r="H80" i="10"/>
  <c r="G80" i="10"/>
  <c r="K79" i="10"/>
  <c r="J79" i="10"/>
  <c r="I79" i="10"/>
  <c r="H79" i="10"/>
  <c r="G79" i="10"/>
  <c r="K78" i="10"/>
  <c r="J78" i="10"/>
  <c r="I78" i="10"/>
  <c r="H78" i="10"/>
  <c r="G78" i="10"/>
  <c r="K77" i="10"/>
  <c r="J77" i="10"/>
  <c r="I77" i="10"/>
  <c r="H77" i="10"/>
  <c r="G77" i="10"/>
  <c r="K76" i="10"/>
  <c r="J76" i="10"/>
  <c r="I76" i="10"/>
  <c r="H76" i="10"/>
  <c r="G76" i="10"/>
  <c r="K75" i="10"/>
  <c r="J75" i="10"/>
  <c r="I75" i="10"/>
  <c r="H75" i="10"/>
  <c r="G75" i="10"/>
  <c r="K74" i="10"/>
  <c r="J74" i="10"/>
  <c r="I74" i="10"/>
  <c r="H74" i="10"/>
  <c r="G74" i="10"/>
  <c r="K73" i="10"/>
  <c r="J73" i="10"/>
  <c r="I73" i="10"/>
  <c r="H73" i="10"/>
  <c r="G73" i="10"/>
  <c r="K72" i="10"/>
  <c r="J72" i="10"/>
  <c r="I72" i="10"/>
  <c r="H72" i="10"/>
  <c r="G72" i="10"/>
  <c r="K71" i="10"/>
  <c r="J71" i="10"/>
  <c r="I71" i="10"/>
  <c r="H71" i="10"/>
  <c r="G71" i="10"/>
  <c r="K70" i="10"/>
  <c r="J70" i="10"/>
  <c r="I70" i="10"/>
  <c r="H70" i="10"/>
  <c r="G70" i="10"/>
  <c r="K69" i="10"/>
  <c r="J69" i="10"/>
  <c r="I69" i="10"/>
  <c r="H69" i="10"/>
  <c r="G69" i="10"/>
  <c r="K68" i="10"/>
  <c r="J68" i="10"/>
  <c r="I68" i="10"/>
  <c r="H68" i="10"/>
  <c r="G68" i="10"/>
  <c r="K67" i="10"/>
  <c r="J67" i="10"/>
  <c r="I67" i="10"/>
  <c r="H67" i="10"/>
  <c r="G67" i="10"/>
  <c r="K66" i="10"/>
  <c r="J66" i="10"/>
  <c r="I66" i="10"/>
  <c r="H66" i="10"/>
  <c r="G66" i="10"/>
  <c r="K65" i="10"/>
  <c r="J65" i="10"/>
  <c r="I65" i="10"/>
  <c r="H65" i="10"/>
  <c r="G65" i="10"/>
  <c r="K64" i="10"/>
  <c r="J64" i="10"/>
  <c r="I64" i="10"/>
  <c r="H64" i="10"/>
  <c r="G64" i="10"/>
  <c r="K63" i="10"/>
  <c r="J63" i="10"/>
  <c r="I63" i="10"/>
  <c r="H63" i="10"/>
  <c r="G63" i="10"/>
  <c r="K62" i="10"/>
  <c r="J62" i="10"/>
  <c r="I62" i="10"/>
  <c r="H62" i="10"/>
  <c r="G62" i="10"/>
  <c r="K61" i="10"/>
  <c r="J61" i="10"/>
  <c r="I61" i="10"/>
  <c r="H61" i="10"/>
  <c r="G61" i="10"/>
  <c r="K60" i="10"/>
  <c r="J60" i="10"/>
  <c r="I60" i="10"/>
  <c r="H60" i="10"/>
  <c r="G60" i="10"/>
  <c r="K57" i="10"/>
  <c r="J57" i="10"/>
  <c r="I57" i="10"/>
  <c r="H57" i="10"/>
  <c r="G57" i="10"/>
  <c r="K56" i="10"/>
  <c r="J56" i="10"/>
  <c r="I56" i="10"/>
  <c r="H56" i="10"/>
  <c r="G56" i="10"/>
  <c r="K55" i="10"/>
  <c r="J55" i="10"/>
  <c r="I55" i="10"/>
  <c r="H55" i="10"/>
  <c r="G55" i="10"/>
  <c r="K54" i="10"/>
  <c r="J54" i="10"/>
  <c r="I54" i="10"/>
  <c r="H54" i="10"/>
  <c r="G54" i="10"/>
  <c r="K53" i="10"/>
  <c r="J53" i="10"/>
  <c r="I53" i="10"/>
  <c r="H53" i="10"/>
  <c r="G53" i="10"/>
  <c r="K52" i="10"/>
  <c r="J52" i="10"/>
  <c r="I52" i="10"/>
  <c r="H52" i="10"/>
  <c r="G52" i="10"/>
  <c r="K51" i="10"/>
  <c r="J51" i="10"/>
  <c r="I51" i="10"/>
  <c r="H51" i="10"/>
  <c r="G51" i="10"/>
  <c r="K50" i="10"/>
  <c r="J50" i="10"/>
  <c r="I50" i="10"/>
  <c r="H50" i="10"/>
  <c r="G50" i="10"/>
  <c r="K49" i="10"/>
  <c r="J49" i="10"/>
  <c r="I49" i="10"/>
  <c r="H49" i="10"/>
  <c r="G49" i="10"/>
  <c r="K48" i="10"/>
  <c r="J48" i="10"/>
  <c r="I48" i="10"/>
  <c r="H48" i="10"/>
  <c r="G48" i="10"/>
  <c r="K47" i="10"/>
  <c r="J47" i="10"/>
  <c r="I47" i="10"/>
  <c r="H47" i="10"/>
  <c r="G47" i="10"/>
  <c r="K46" i="10"/>
  <c r="J46" i="10"/>
  <c r="I46" i="10"/>
  <c r="H46" i="10"/>
  <c r="G46" i="10"/>
  <c r="K45" i="10"/>
  <c r="J45" i="10"/>
  <c r="I45" i="10"/>
  <c r="H45" i="10"/>
  <c r="G45" i="10"/>
  <c r="K44" i="10"/>
  <c r="J44" i="10"/>
  <c r="I44" i="10"/>
  <c r="H44" i="10"/>
  <c r="G44" i="10"/>
  <c r="K43" i="10"/>
  <c r="J43" i="10"/>
  <c r="I43" i="10"/>
  <c r="H43" i="10"/>
  <c r="G43" i="10"/>
  <c r="K42" i="10"/>
  <c r="J42" i="10"/>
  <c r="I42" i="10"/>
  <c r="H42" i="10"/>
  <c r="G42" i="10"/>
  <c r="K41" i="10"/>
  <c r="J41" i="10"/>
  <c r="I41" i="10"/>
  <c r="H41" i="10"/>
  <c r="G41" i="10"/>
  <c r="K40" i="10"/>
  <c r="J40" i="10"/>
  <c r="I40" i="10"/>
  <c r="H40" i="10"/>
  <c r="G40" i="10"/>
  <c r="K39" i="10"/>
  <c r="J39" i="10"/>
  <c r="I39" i="10"/>
  <c r="H39" i="10"/>
  <c r="G39" i="10"/>
  <c r="K38" i="10"/>
  <c r="J38" i="10"/>
  <c r="I38" i="10"/>
  <c r="H38" i="10"/>
  <c r="G38" i="10"/>
  <c r="K37" i="10"/>
  <c r="J37" i="10"/>
  <c r="I37" i="10"/>
  <c r="H37" i="10"/>
  <c r="G37" i="10"/>
  <c r="K36" i="10"/>
  <c r="J36" i="10"/>
  <c r="I36" i="10"/>
  <c r="H36" i="10"/>
  <c r="G36" i="10"/>
  <c r="K35" i="10"/>
  <c r="J35" i="10"/>
  <c r="I35" i="10"/>
  <c r="H35" i="10"/>
  <c r="G35" i="10"/>
  <c r="K34" i="10"/>
  <c r="J34" i="10"/>
  <c r="I34" i="10"/>
  <c r="H34" i="10"/>
  <c r="G34" i="10"/>
  <c r="K33" i="10"/>
  <c r="J33" i="10"/>
  <c r="I33" i="10"/>
  <c r="H33" i="10"/>
  <c r="G33" i="10"/>
  <c r="K32" i="10"/>
  <c r="J32" i="10"/>
  <c r="I32" i="10"/>
  <c r="H32" i="10"/>
  <c r="G32" i="10"/>
  <c r="K31" i="10"/>
  <c r="J31" i="10"/>
  <c r="I31" i="10"/>
  <c r="H31" i="10"/>
  <c r="G31" i="10"/>
  <c r="K30" i="10"/>
  <c r="J30" i="10"/>
  <c r="I30" i="10"/>
  <c r="H30" i="10"/>
  <c r="G30" i="10"/>
  <c r="K29" i="10"/>
  <c r="J29" i="10"/>
  <c r="I29" i="10"/>
  <c r="H29" i="10"/>
  <c r="G29" i="10"/>
  <c r="K28" i="10"/>
  <c r="J28" i="10"/>
  <c r="I28" i="10"/>
  <c r="H28" i="10"/>
  <c r="G28" i="10"/>
  <c r="K27" i="10"/>
  <c r="J27" i="10"/>
  <c r="I27" i="10"/>
  <c r="H27" i="10"/>
  <c r="G27" i="10"/>
  <c r="K26" i="10"/>
  <c r="J26" i="10"/>
  <c r="I26" i="10"/>
  <c r="H26" i="10"/>
  <c r="G26" i="10"/>
  <c r="K25" i="10"/>
  <c r="J25" i="10"/>
  <c r="I25" i="10"/>
  <c r="H25" i="10"/>
  <c r="G25" i="10"/>
  <c r="K24" i="10"/>
  <c r="J24" i="10"/>
  <c r="I24" i="10"/>
  <c r="H24" i="10"/>
  <c r="G24" i="10"/>
  <c r="K23" i="10"/>
  <c r="J23" i="10"/>
  <c r="I23" i="10"/>
  <c r="H23" i="10"/>
  <c r="G23" i="10"/>
  <c r="K22" i="10"/>
  <c r="J22" i="10"/>
  <c r="I22" i="10"/>
  <c r="H22" i="10"/>
  <c r="G22" i="10"/>
  <c r="K21" i="10"/>
  <c r="J21" i="10"/>
  <c r="I21" i="10"/>
  <c r="H21" i="10"/>
  <c r="G21" i="10"/>
  <c r="K20" i="10"/>
  <c r="J20" i="10"/>
  <c r="I20" i="10"/>
  <c r="H20" i="10"/>
  <c r="G20" i="10"/>
  <c r="K19" i="10"/>
  <c r="J19" i="10"/>
  <c r="I19" i="10"/>
  <c r="H19" i="10"/>
  <c r="G19" i="10"/>
  <c r="K18" i="10"/>
  <c r="J18" i="10"/>
  <c r="I18" i="10"/>
  <c r="H18" i="10"/>
  <c r="G18" i="10"/>
  <c r="K17" i="10"/>
  <c r="J17" i="10"/>
  <c r="I17" i="10"/>
  <c r="H17" i="10"/>
  <c r="G17" i="10"/>
  <c r="K16" i="10"/>
  <c r="J16" i="10"/>
  <c r="I16" i="10"/>
  <c r="H16" i="10"/>
  <c r="G16" i="10"/>
  <c r="K15" i="10"/>
  <c r="J15" i="10"/>
  <c r="I15" i="10"/>
  <c r="H15" i="10"/>
  <c r="G15" i="10"/>
  <c r="K14" i="10"/>
  <c r="J14" i="10"/>
  <c r="I14" i="10"/>
  <c r="H14" i="10"/>
  <c r="G14" i="10"/>
  <c r="K259" i="9"/>
  <c r="J259" i="9"/>
  <c r="I259" i="9"/>
  <c r="H259" i="9"/>
  <c r="G259" i="9"/>
  <c r="K258" i="9"/>
  <c r="J258" i="9"/>
  <c r="I258" i="9"/>
  <c r="H258" i="9"/>
  <c r="G258" i="9"/>
  <c r="K257" i="9"/>
  <c r="J257" i="9"/>
  <c r="I257" i="9"/>
  <c r="H257" i="9"/>
  <c r="G257" i="9"/>
  <c r="K256" i="9"/>
  <c r="J256" i="9"/>
  <c r="I256" i="9"/>
  <c r="H256" i="9"/>
  <c r="G256" i="9"/>
  <c r="K255" i="9"/>
  <c r="J255" i="9"/>
  <c r="I255" i="9"/>
  <c r="H255" i="9"/>
  <c r="G255" i="9"/>
  <c r="K254" i="9"/>
  <c r="J254" i="9"/>
  <c r="I254" i="9"/>
  <c r="H254" i="9"/>
  <c r="G254" i="9"/>
  <c r="K253" i="9"/>
  <c r="J253" i="9"/>
  <c r="I253" i="9"/>
  <c r="H253" i="9"/>
  <c r="G253" i="9"/>
  <c r="K252" i="9"/>
  <c r="J252" i="9"/>
  <c r="I252" i="9"/>
  <c r="H252" i="9"/>
  <c r="G252" i="9"/>
  <c r="K251" i="9"/>
  <c r="J251" i="9"/>
  <c r="I251" i="9"/>
  <c r="H251" i="9"/>
  <c r="G251" i="9"/>
  <c r="K250" i="9"/>
  <c r="J250" i="9"/>
  <c r="I250" i="9"/>
  <c r="H250" i="9"/>
  <c r="G250" i="9"/>
  <c r="K249" i="9"/>
  <c r="J249" i="9"/>
  <c r="I249" i="9"/>
  <c r="H249" i="9"/>
  <c r="G249" i="9"/>
  <c r="K248" i="9"/>
  <c r="J248" i="9"/>
  <c r="I248" i="9"/>
  <c r="H248" i="9"/>
  <c r="G248" i="9"/>
  <c r="K247" i="9"/>
  <c r="J247" i="9"/>
  <c r="I247" i="9"/>
  <c r="H247" i="9"/>
  <c r="G247" i="9"/>
  <c r="K246" i="9"/>
  <c r="J246" i="9"/>
  <c r="I246" i="9"/>
  <c r="H246" i="9"/>
  <c r="G246" i="9"/>
  <c r="K244" i="9"/>
  <c r="J244" i="9"/>
  <c r="I244" i="9"/>
  <c r="H244" i="9"/>
  <c r="G244" i="9"/>
  <c r="K243" i="9"/>
  <c r="J243" i="9"/>
  <c r="I243" i="9"/>
  <c r="H243" i="9"/>
  <c r="G243" i="9"/>
  <c r="K242" i="9"/>
  <c r="J242" i="9"/>
  <c r="I242" i="9"/>
  <c r="H242" i="9"/>
  <c r="G242" i="9"/>
  <c r="K241" i="9"/>
  <c r="J241" i="9"/>
  <c r="I241" i="9"/>
  <c r="H241" i="9"/>
  <c r="G241" i="9"/>
  <c r="K240" i="9"/>
  <c r="J240" i="9"/>
  <c r="I240" i="9"/>
  <c r="H240" i="9"/>
  <c r="G240" i="9"/>
  <c r="K239" i="9"/>
  <c r="J239" i="9"/>
  <c r="I239" i="9"/>
  <c r="H239" i="9"/>
  <c r="G239" i="9"/>
  <c r="K238" i="9"/>
  <c r="J238" i="9"/>
  <c r="I238" i="9"/>
  <c r="H238" i="9"/>
  <c r="G238" i="9"/>
  <c r="K237" i="9"/>
  <c r="J237" i="9"/>
  <c r="I237" i="9"/>
  <c r="H237" i="9"/>
  <c r="G237" i="9"/>
  <c r="K236" i="9"/>
  <c r="J236" i="9"/>
  <c r="I236" i="9"/>
  <c r="H236" i="9"/>
  <c r="G236" i="9"/>
  <c r="K235" i="9"/>
  <c r="J235" i="9"/>
  <c r="I235" i="9"/>
  <c r="H235" i="9"/>
  <c r="G235" i="9"/>
  <c r="K234" i="9"/>
  <c r="J234" i="9"/>
  <c r="I234" i="9"/>
  <c r="H234" i="9"/>
  <c r="G234" i="9"/>
  <c r="K233" i="9"/>
  <c r="J233" i="9"/>
  <c r="I233" i="9"/>
  <c r="H233" i="9"/>
  <c r="G233" i="9"/>
  <c r="K232" i="9"/>
  <c r="J232" i="9"/>
  <c r="I232" i="9"/>
  <c r="H232" i="9"/>
  <c r="G232" i="9"/>
  <c r="K231" i="9"/>
  <c r="J231" i="9"/>
  <c r="I231" i="9"/>
  <c r="H231" i="9"/>
  <c r="G231" i="9"/>
  <c r="K229" i="9"/>
  <c r="J229" i="9"/>
  <c r="I229" i="9"/>
  <c r="H229" i="9"/>
  <c r="G229" i="9"/>
  <c r="K228" i="9"/>
  <c r="J228" i="9"/>
  <c r="I228" i="9"/>
  <c r="H228" i="9"/>
  <c r="G228" i="9"/>
  <c r="K227" i="9"/>
  <c r="J227" i="9"/>
  <c r="I227" i="9"/>
  <c r="H227" i="9"/>
  <c r="G227" i="9"/>
  <c r="K226" i="9"/>
  <c r="J226" i="9"/>
  <c r="I226" i="9"/>
  <c r="H226" i="9"/>
  <c r="G226" i="9"/>
  <c r="K225" i="9"/>
  <c r="J225" i="9"/>
  <c r="I225" i="9"/>
  <c r="H225" i="9"/>
  <c r="G225" i="9"/>
  <c r="K224" i="9"/>
  <c r="J224" i="9"/>
  <c r="I224" i="9"/>
  <c r="H224" i="9"/>
  <c r="G224" i="9"/>
  <c r="K223" i="9"/>
  <c r="J223" i="9"/>
  <c r="I223" i="9"/>
  <c r="H223" i="9"/>
  <c r="G223" i="9"/>
  <c r="K222" i="9"/>
  <c r="J222" i="9"/>
  <c r="I222" i="9"/>
  <c r="H222" i="9"/>
  <c r="G222" i="9"/>
  <c r="K221" i="9"/>
  <c r="J221" i="9"/>
  <c r="I221" i="9"/>
  <c r="H221" i="9"/>
  <c r="G221" i="9"/>
  <c r="K220" i="9"/>
  <c r="J220" i="9"/>
  <c r="I220" i="9"/>
  <c r="H220" i="9"/>
  <c r="G220" i="9"/>
  <c r="K219" i="9"/>
  <c r="J219" i="9"/>
  <c r="I219" i="9"/>
  <c r="H219" i="9"/>
  <c r="G219" i="9"/>
  <c r="K218" i="9"/>
  <c r="J218" i="9"/>
  <c r="I218" i="9"/>
  <c r="H218" i="9"/>
  <c r="G218" i="9"/>
  <c r="K217" i="9"/>
  <c r="J217" i="9"/>
  <c r="I217" i="9"/>
  <c r="H217" i="9"/>
  <c r="G217" i="9"/>
  <c r="K216" i="9"/>
  <c r="J216" i="9"/>
  <c r="I216" i="9"/>
  <c r="H216" i="9"/>
  <c r="G216" i="9"/>
  <c r="K213" i="9"/>
  <c r="J213" i="9"/>
  <c r="I213" i="9"/>
  <c r="H213" i="9"/>
  <c r="G213" i="9"/>
  <c r="K212" i="9"/>
  <c r="J212" i="9"/>
  <c r="I212" i="9"/>
  <c r="H212" i="9"/>
  <c r="G212" i="9"/>
  <c r="K211" i="9"/>
  <c r="J211" i="9"/>
  <c r="I211" i="9"/>
  <c r="H211" i="9"/>
  <c r="G211" i="9"/>
  <c r="K210" i="9"/>
  <c r="J210" i="9"/>
  <c r="I210" i="9"/>
  <c r="H210" i="9"/>
  <c r="G210" i="9"/>
  <c r="K209" i="9"/>
  <c r="J209" i="9"/>
  <c r="I209" i="9"/>
  <c r="H209" i="9"/>
  <c r="G209" i="9"/>
  <c r="K208" i="9"/>
  <c r="J208" i="9"/>
  <c r="I208" i="9"/>
  <c r="H208" i="9"/>
  <c r="G208" i="9"/>
  <c r="K207" i="9"/>
  <c r="J207" i="9"/>
  <c r="I207" i="9"/>
  <c r="H207" i="9"/>
  <c r="G207" i="9"/>
  <c r="K206" i="9"/>
  <c r="J206" i="9"/>
  <c r="I206" i="9"/>
  <c r="H206" i="9"/>
  <c r="G206" i="9"/>
  <c r="K205" i="9"/>
  <c r="J205" i="9"/>
  <c r="I205" i="9"/>
  <c r="H205" i="9"/>
  <c r="G205" i="9"/>
  <c r="K204" i="9"/>
  <c r="J204" i="9"/>
  <c r="I204" i="9"/>
  <c r="H204" i="9"/>
  <c r="G204" i="9"/>
  <c r="K203" i="9"/>
  <c r="J203" i="9"/>
  <c r="I203" i="9"/>
  <c r="H203" i="9"/>
  <c r="G203" i="9"/>
  <c r="K202" i="9"/>
  <c r="J202" i="9"/>
  <c r="I202" i="9"/>
  <c r="H202" i="9"/>
  <c r="G202" i="9"/>
  <c r="K201" i="9"/>
  <c r="J201" i="9"/>
  <c r="I201" i="9"/>
  <c r="H201" i="9"/>
  <c r="G201" i="9"/>
  <c r="K200" i="9"/>
  <c r="J200" i="9"/>
  <c r="I200" i="9"/>
  <c r="H200" i="9"/>
  <c r="G200" i="9"/>
  <c r="K199" i="9"/>
  <c r="J199" i="9"/>
  <c r="I199" i="9"/>
  <c r="H199" i="9"/>
  <c r="G199" i="9"/>
  <c r="K197" i="9"/>
  <c r="J197" i="9"/>
  <c r="I197" i="9"/>
  <c r="H197" i="9"/>
  <c r="G197" i="9"/>
  <c r="K196" i="9"/>
  <c r="J196" i="9"/>
  <c r="I196" i="9"/>
  <c r="H196" i="9"/>
  <c r="G196" i="9"/>
  <c r="K195" i="9"/>
  <c r="J195" i="9"/>
  <c r="I195" i="9"/>
  <c r="H195" i="9"/>
  <c r="G195" i="9"/>
  <c r="K194" i="9"/>
  <c r="J194" i="9"/>
  <c r="I194" i="9"/>
  <c r="H194" i="9"/>
  <c r="G194" i="9"/>
  <c r="K193" i="9"/>
  <c r="J193" i="9"/>
  <c r="I193" i="9"/>
  <c r="H193" i="9"/>
  <c r="G193" i="9"/>
  <c r="K192" i="9"/>
  <c r="J192" i="9"/>
  <c r="I192" i="9"/>
  <c r="H192" i="9"/>
  <c r="G192" i="9"/>
  <c r="K191" i="9"/>
  <c r="J191" i="9"/>
  <c r="I191" i="9"/>
  <c r="H191" i="9"/>
  <c r="G191" i="9"/>
  <c r="K190" i="9"/>
  <c r="J190" i="9"/>
  <c r="I190" i="9"/>
  <c r="H190" i="9"/>
  <c r="G190" i="9"/>
  <c r="K189" i="9"/>
  <c r="J189" i="9"/>
  <c r="I189" i="9"/>
  <c r="H189" i="9"/>
  <c r="G189" i="9"/>
  <c r="K188" i="9"/>
  <c r="J188" i="9"/>
  <c r="I188" i="9"/>
  <c r="H188" i="9"/>
  <c r="G188" i="9"/>
  <c r="K187" i="9"/>
  <c r="J187" i="9"/>
  <c r="I187" i="9"/>
  <c r="H187" i="9"/>
  <c r="G187" i="9"/>
  <c r="K186" i="9"/>
  <c r="J186" i="9"/>
  <c r="I186" i="9"/>
  <c r="H186" i="9"/>
  <c r="G186" i="9"/>
  <c r="K185" i="9"/>
  <c r="J185" i="9"/>
  <c r="I185" i="9"/>
  <c r="H185" i="9"/>
  <c r="G185" i="9"/>
  <c r="K184" i="9"/>
  <c r="J184" i="9"/>
  <c r="I184" i="9"/>
  <c r="H184" i="9"/>
  <c r="G184" i="9"/>
  <c r="K183" i="9"/>
  <c r="J183" i="9"/>
  <c r="I183" i="9"/>
  <c r="H183" i="9"/>
  <c r="G183" i="9"/>
  <c r="K182" i="9"/>
  <c r="J182" i="9"/>
  <c r="I182" i="9"/>
  <c r="H182" i="9"/>
  <c r="G182" i="9"/>
  <c r="K181" i="9"/>
  <c r="J181" i="9"/>
  <c r="I181" i="9"/>
  <c r="H181" i="9"/>
  <c r="G181" i="9"/>
  <c r="K180" i="9"/>
  <c r="J180" i="9"/>
  <c r="I180" i="9"/>
  <c r="H180" i="9"/>
  <c r="G180" i="9"/>
  <c r="K179" i="9"/>
  <c r="J179" i="9"/>
  <c r="I179" i="9"/>
  <c r="H179" i="9"/>
  <c r="G179" i="9"/>
  <c r="K178" i="9"/>
  <c r="J178" i="9"/>
  <c r="I178" i="9"/>
  <c r="H178" i="9"/>
  <c r="G178" i="9"/>
  <c r="K177" i="9"/>
  <c r="J177" i="9"/>
  <c r="I177" i="9"/>
  <c r="H177" i="9"/>
  <c r="G177" i="9"/>
  <c r="K176" i="9"/>
  <c r="J176" i="9"/>
  <c r="I176" i="9"/>
  <c r="H176" i="9"/>
  <c r="G176" i="9"/>
  <c r="K174" i="9"/>
  <c r="J174" i="9"/>
  <c r="I174" i="9"/>
  <c r="H174" i="9"/>
  <c r="G174" i="9"/>
  <c r="K173" i="9"/>
  <c r="J173" i="9"/>
  <c r="I173" i="9"/>
  <c r="H173" i="9"/>
  <c r="G173" i="9"/>
  <c r="K172" i="9"/>
  <c r="J172" i="9"/>
  <c r="I172" i="9"/>
  <c r="H172" i="9"/>
  <c r="G172" i="9"/>
  <c r="K171" i="9"/>
  <c r="J171" i="9"/>
  <c r="I171" i="9"/>
  <c r="H171" i="9"/>
  <c r="G171" i="9"/>
  <c r="K170" i="9"/>
  <c r="J170" i="9"/>
  <c r="I170" i="9"/>
  <c r="H170" i="9"/>
  <c r="G170" i="9"/>
  <c r="K169" i="9"/>
  <c r="J169" i="9"/>
  <c r="I169" i="9"/>
  <c r="H169" i="9"/>
  <c r="G169" i="9"/>
  <c r="K168" i="9"/>
  <c r="J168" i="9"/>
  <c r="I168" i="9"/>
  <c r="H168" i="9"/>
  <c r="G168" i="9"/>
  <c r="K167" i="9"/>
  <c r="J167" i="9"/>
  <c r="I167" i="9"/>
  <c r="H167" i="9"/>
  <c r="G167" i="9"/>
  <c r="K166" i="9"/>
  <c r="J166" i="9"/>
  <c r="I166" i="9"/>
  <c r="H166" i="9"/>
  <c r="G166" i="9"/>
  <c r="K165" i="9"/>
  <c r="J165" i="9"/>
  <c r="I165" i="9"/>
  <c r="H165" i="9"/>
  <c r="G165" i="9"/>
  <c r="K163" i="9"/>
  <c r="J163" i="9"/>
  <c r="I163" i="9"/>
  <c r="H163" i="9"/>
  <c r="G163" i="9"/>
  <c r="K162" i="9"/>
  <c r="J162" i="9"/>
  <c r="I162" i="9"/>
  <c r="H162" i="9"/>
  <c r="G162" i="9"/>
  <c r="K161" i="9"/>
  <c r="J161" i="9"/>
  <c r="I161" i="9"/>
  <c r="H161" i="9"/>
  <c r="G161" i="9"/>
  <c r="K160" i="9"/>
  <c r="J160" i="9"/>
  <c r="I160" i="9"/>
  <c r="H160" i="9"/>
  <c r="G160" i="9"/>
  <c r="K159" i="9"/>
  <c r="J159" i="9"/>
  <c r="I159" i="9"/>
  <c r="H159" i="9"/>
  <c r="G159" i="9"/>
  <c r="K158" i="9"/>
  <c r="J158" i="9"/>
  <c r="I158" i="9"/>
  <c r="H158" i="9"/>
  <c r="G158" i="9"/>
  <c r="K157" i="9"/>
  <c r="J157" i="9"/>
  <c r="I157" i="9"/>
  <c r="H157" i="9"/>
  <c r="G157" i="9"/>
  <c r="K156" i="9"/>
  <c r="J156" i="9"/>
  <c r="I156" i="9"/>
  <c r="H156" i="9"/>
  <c r="G156" i="9"/>
  <c r="K155" i="9"/>
  <c r="J155" i="9"/>
  <c r="I155" i="9"/>
  <c r="H155" i="9"/>
  <c r="G155" i="9"/>
  <c r="K154" i="9"/>
  <c r="J154" i="9"/>
  <c r="I154" i="9"/>
  <c r="H154" i="9"/>
  <c r="G154" i="9"/>
  <c r="K153" i="9"/>
  <c r="J153" i="9"/>
  <c r="I153" i="9"/>
  <c r="H153" i="9"/>
  <c r="G153" i="9"/>
  <c r="K152" i="9"/>
  <c r="J152" i="9"/>
  <c r="I152" i="9"/>
  <c r="H152" i="9"/>
  <c r="G152" i="9"/>
  <c r="K151" i="9"/>
  <c r="J151" i="9"/>
  <c r="I151" i="9"/>
  <c r="H151" i="9"/>
  <c r="G151" i="9"/>
  <c r="K150" i="9"/>
  <c r="J150" i="9"/>
  <c r="I150" i="9"/>
  <c r="H150" i="9"/>
  <c r="G150" i="9"/>
  <c r="K149" i="9"/>
  <c r="J149" i="9"/>
  <c r="I149" i="9"/>
  <c r="H149" i="9"/>
  <c r="G149" i="9"/>
  <c r="K148" i="9"/>
  <c r="J148" i="9"/>
  <c r="I148" i="9"/>
  <c r="H148" i="9"/>
  <c r="G148" i="9"/>
  <c r="K147" i="9"/>
  <c r="J147" i="9"/>
  <c r="I147" i="9"/>
  <c r="H147" i="9"/>
  <c r="G147" i="9"/>
  <c r="K146" i="9"/>
  <c r="J146" i="9"/>
  <c r="I146" i="9"/>
  <c r="H146" i="9"/>
  <c r="G146" i="9"/>
  <c r="K145" i="9"/>
  <c r="J145" i="9"/>
  <c r="I145" i="9"/>
  <c r="H145" i="9"/>
  <c r="G145" i="9"/>
  <c r="K143" i="9"/>
  <c r="J143" i="9"/>
  <c r="I143" i="9"/>
  <c r="H143" i="9"/>
  <c r="G143" i="9"/>
  <c r="K142" i="9"/>
  <c r="J142" i="9"/>
  <c r="I142" i="9"/>
  <c r="H142" i="9"/>
  <c r="G142" i="9"/>
  <c r="K141" i="9"/>
  <c r="J141" i="9"/>
  <c r="I141" i="9"/>
  <c r="H141" i="9"/>
  <c r="G141" i="9"/>
  <c r="K140" i="9"/>
  <c r="J140" i="9"/>
  <c r="I140" i="9"/>
  <c r="H140" i="9"/>
  <c r="G140" i="9"/>
  <c r="K139" i="9"/>
  <c r="J139" i="9"/>
  <c r="I139" i="9"/>
  <c r="H139" i="9"/>
  <c r="G139" i="9"/>
  <c r="K138" i="9"/>
  <c r="J138" i="9"/>
  <c r="I138" i="9"/>
  <c r="H138" i="9"/>
  <c r="G138" i="9"/>
  <c r="K137" i="9"/>
  <c r="J137" i="9"/>
  <c r="I137" i="9"/>
  <c r="H137" i="9"/>
  <c r="G137" i="9"/>
  <c r="K136" i="9"/>
  <c r="J136" i="9"/>
  <c r="I136" i="9"/>
  <c r="H136" i="9"/>
  <c r="G136" i="9"/>
  <c r="K135" i="9"/>
  <c r="J135" i="9"/>
  <c r="I135" i="9"/>
  <c r="H135" i="9"/>
  <c r="G135" i="9"/>
  <c r="K134" i="9"/>
  <c r="J134" i="9"/>
  <c r="I134" i="9"/>
  <c r="H134" i="9"/>
  <c r="G134" i="9"/>
  <c r="K133" i="9"/>
  <c r="J133" i="9"/>
  <c r="I133" i="9"/>
  <c r="H133" i="9"/>
  <c r="G133" i="9"/>
  <c r="K131" i="9"/>
  <c r="J131" i="9"/>
  <c r="I131" i="9"/>
  <c r="H131" i="9"/>
  <c r="G131" i="9"/>
  <c r="K130" i="9"/>
  <c r="J130" i="9"/>
  <c r="I130" i="9"/>
  <c r="H130" i="9"/>
  <c r="G130" i="9"/>
  <c r="K129" i="9"/>
  <c r="J129" i="9"/>
  <c r="I129" i="9"/>
  <c r="H129" i="9"/>
  <c r="G129" i="9"/>
  <c r="K128" i="9"/>
  <c r="J128" i="9"/>
  <c r="I128" i="9"/>
  <c r="H128" i="9"/>
  <c r="G128" i="9"/>
  <c r="K127" i="9"/>
  <c r="J127" i="9"/>
  <c r="I127" i="9"/>
  <c r="H127" i="9"/>
  <c r="G127" i="9"/>
  <c r="K126" i="9"/>
  <c r="J126" i="9"/>
  <c r="I126" i="9"/>
  <c r="H126" i="9"/>
  <c r="G126" i="9"/>
  <c r="K125" i="9"/>
  <c r="J125" i="9"/>
  <c r="I125" i="9"/>
  <c r="H125" i="9"/>
  <c r="G125" i="9"/>
  <c r="K124" i="9"/>
  <c r="J124" i="9"/>
  <c r="I124" i="9"/>
  <c r="H124" i="9"/>
  <c r="G124" i="9"/>
  <c r="K123" i="9"/>
  <c r="J123" i="9"/>
  <c r="I123" i="9"/>
  <c r="H123" i="9"/>
  <c r="G123" i="9"/>
  <c r="K122" i="9"/>
  <c r="J122" i="9"/>
  <c r="I122" i="9"/>
  <c r="H122" i="9"/>
  <c r="G122" i="9"/>
  <c r="K120" i="9"/>
  <c r="J120" i="9"/>
  <c r="I120" i="9"/>
  <c r="H120" i="9"/>
  <c r="G120" i="9"/>
  <c r="K119" i="9"/>
  <c r="J119" i="9"/>
  <c r="I119" i="9"/>
  <c r="H119" i="9"/>
  <c r="G119" i="9"/>
  <c r="K118" i="9"/>
  <c r="J118" i="9"/>
  <c r="I118" i="9"/>
  <c r="H118" i="9"/>
  <c r="G118" i="9"/>
  <c r="K117" i="9"/>
  <c r="J117" i="9"/>
  <c r="I117" i="9"/>
  <c r="H117" i="9"/>
  <c r="G117" i="9"/>
  <c r="K116" i="9"/>
  <c r="J116" i="9"/>
  <c r="I116" i="9"/>
  <c r="H116" i="9"/>
  <c r="G116" i="9"/>
  <c r="K115" i="9"/>
  <c r="J115" i="9"/>
  <c r="I115" i="9"/>
  <c r="H115" i="9"/>
  <c r="G115" i="9"/>
  <c r="K114" i="9"/>
  <c r="J114" i="9"/>
  <c r="I114" i="9"/>
  <c r="H114" i="9"/>
  <c r="G114" i="9"/>
  <c r="K113" i="9"/>
  <c r="J113" i="9"/>
  <c r="I113" i="9"/>
  <c r="H113" i="9"/>
  <c r="G113" i="9"/>
  <c r="K112" i="9"/>
  <c r="J112" i="9"/>
  <c r="I112" i="9"/>
  <c r="H112" i="9"/>
  <c r="G112" i="9"/>
  <c r="K111" i="9"/>
  <c r="J111" i="9"/>
  <c r="I111" i="9"/>
  <c r="H111" i="9"/>
  <c r="G111" i="9"/>
  <c r="K110" i="9"/>
  <c r="J110" i="9"/>
  <c r="I110" i="9"/>
  <c r="H110" i="9"/>
  <c r="G110" i="9"/>
  <c r="K109" i="9"/>
  <c r="J109" i="9"/>
  <c r="I109" i="9"/>
  <c r="H109" i="9"/>
  <c r="G109" i="9"/>
  <c r="K108" i="9"/>
  <c r="J108" i="9"/>
  <c r="I108" i="9"/>
  <c r="H108" i="9"/>
  <c r="G108" i="9"/>
  <c r="K107" i="9"/>
  <c r="J107" i="9"/>
  <c r="I107" i="9"/>
  <c r="H107" i="9"/>
  <c r="G107" i="9"/>
  <c r="K106" i="9"/>
  <c r="J106" i="9"/>
  <c r="I106" i="9"/>
  <c r="H106" i="9"/>
  <c r="G106" i="9"/>
  <c r="K105" i="9"/>
  <c r="J105" i="9"/>
  <c r="I105" i="9"/>
  <c r="H105" i="9"/>
  <c r="G105" i="9"/>
  <c r="K104" i="9"/>
  <c r="J104" i="9"/>
  <c r="I104" i="9"/>
  <c r="H104" i="9"/>
  <c r="G104" i="9"/>
  <c r="K103" i="9"/>
  <c r="J103" i="9"/>
  <c r="I103" i="9"/>
  <c r="H103" i="9"/>
  <c r="G103" i="9"/>
  <c r="K102" i="9"/>
  <c r="J102" i="9"/>
  <c r="I102" i="9"/>
  <c r="H102" i="9"/>
  <c r="G102" i="9"/>
  <c r="K101" i="9"/>
  <c r="J101" i="9"/>
  <c r="I101" i="9"/>
  <c r="H101" i="9"/>
  <c r="G101" i="9"/>
  <c r="K100" i="9"/>
  <c r="J100" i="9"/>
  <c r="I100" i="9"/>
  <c r="H100" i="9"/>
  <c r="G100" i="9"/>
  <c r="K98" i="9"/>
  <c r="J98" i="9"/>
  <c r="I98" i="9"/>
  <c r="H98" i="9"/>
  <c r="G98" i="9"/>
  <c r="K97" i="9"/>
  <c r="J97" i="9"/>
  <c r="I97" i="9"/>
  <c r="H97" i="9"/>
  <c r="G97" i="9"/>
  <c r="K96" i="9"/>
  <c r="J96" i="9"/>
  <c r="I96" i="9"/>
  <c r="H96" i="9"/>
  <c r="G96" i="9"/>
  <c r="K95" i="9"/>
  <c r="J95" i="9"/>
  <c r="I95" i="9"/>
  <c r="H95" i="9"/>
  <c r="G95" i="9"/>
  <c r="K94" i="9"/>
  <c r="J94" i="9"/>
  <c r="I94" i="9"/>
  <c r="H94" i="9"/>
  <c r="G94" i="9"/>
  <c r="K93" i="9"/>
  <c r="J93" i="9"/>
  <c r="I93" i="9"/>
  <c r="H93" i="9"/>
  <c r="G93" i="9"/>
  <c r="K92" i="9"/>
  <c r="J92" i="9"/>
  <c r="I92" i="9"/>
  <c r="H92" i="9"/>
  <c r="G92" i="9"/>
  <c r="K91" i="9"/>
  <c r="J91" i="9"/>
  <c r="I91" i="9"/>
  <c r="H91" i="9"/>
  <c r="G91" i="9"/>
  <c r="K90" i="9"/>
  <c r="J90" i="9"/>
  <c r="I90" i="9"/>
  <c r="H90" i="9"/>
  <c r="G90" i="9"/>
  <c r="K89" i="9"/>
  <c r="J89" i="9"/>
  <c r="I89" i="9"/>
  <c r="H89" i="9"/>
  <c r="G89" i="9"/>
  <c r="K88" i="9"/>
  <c r="J88" i="9"/>
  <c r="I88" i="9"/>
  <c r="H88" i="9"/>
  <c r="G88" i="9"/>
  <c r="K87" i="9"/>
  <c r="J87" i="9"/>
  <c r="I87" i="9"/>
  <c r="H87" i="9"/>
  <c r="G87" i="9"/>
  <c r="K86" i="9"/>
  <c r="J86" i="9"/>
  <c r="I86" i="9"/>
  <c r="H86" i="9"/>
  <c r="G86" i="9"/>
  <c r="K85" i="9"/>
  <c r="J85" i="9"/>
  <c r="I85" i="9"/>
  <c r="H85" i="9"/>
  <c r="G85" i="9"/>
  <c r="K84" i="9"/>
  <c r="J84" i="9"/>
  <c r="I84" i="9"/>
  <c r="H84" i="9"/>
  <c r="G84" i="9"/>
  <c r="K83" i="9"/>
  <c r="J83" i="9"/>
  <c r="I83" i="9"/>
  <c r="H83" i="9"/>
  <c r="G83" i="9"/>
  <c r="K82" i="9"/>
  <c r="J82" i="9"/>
  <c r="I82" i="9"/>
  <c r="H82" i="9"/>
  <c r="G82" i="9"/>
  <c r="K81" i="9"/>
  <c r="J81" i="9"/>
  <c r="I81" i="9"/>
  <c r="H81" i="9"/>
  <c r="G81" i="9"/>
  <c r="K80" i="9"/>
  <c r="J80" i="9"/>
  <c r="I80" i="9"/>
  <c r="H80" i="9"/>
  <c r="G80" i="9"/>
  <c r="K79" i="9"/>
  <c r="J79" i="9"/>
  <c r="I79" i="9"/>
  <c r="H79" i="9"/>
  <c r="G79" i="9"/>
  <c r="K78" i="9"/>
  <c r="J78" i="9"/>
  <c r="I78" i="9"/>
  <c r="H78" i="9"/>
  <c r="G78" i="9"/>
  <c r="K76" i="9"/>
  <c r="J76" i="9"/>
  <c r="I76" i="9"/>
  <c r="H76" i="9"/>
  <c r="G76" i="9"/>
  <c r="K75" i="9"/>
  <c r="J75" i="9"/>
  <c r="I75" i="9"/>
  <c r="H75" i="9"/>
  <c r="G75" i="9"/>
  <c r="K74" i="9"/>
  <c r="J74" i="9"/>
  <c r="I74" i="9"/>
  <c r="H74" i="9"/>
  <c r="G74" i="9"/>
  <c r="K73" i="9"/>
  <c r="J73" i="9"/>
  <c r="I73" i="9"/>
  <c r="H73" i="9"/>
  <c r="G73" i="9"/>
  <c r="K72" i="9"/>
  <c r="J72" i="9"/>
  <c r="I72" i="9"/>
  <c r="H72" i="9"/>
  <c r="G72" i="9"/>
  <c r="K71" i="9"/>
  <c r="J71" i="9"/>
  <c r="I71" i="9"/>
  <c r="H71" i="9"/>
  <c r="G71" i="9"/>
  <c r="K70" i="9"/>
  <c r="J70" i="9"/>
  <c r="I70" i="9"/>
  <c r="H70" i="9"/>
  <c r="G70" i="9"/>
  <c r="K69" i="9"/>
  <c r="J69" i="9"/>
  <c r="I69" i="9"/>
  <c r="H69" i="9"/>
  <c r="G69" i="9"/>
  <c r="K68" i="9"/>
  <c r="J68" i="9"/>
  <c r="I68" i="9"/>
  <c r="H68" i="9"/>
  <c r="G68" i="9"/>
  <c r="K67" i="9"/>
  <c r="J67" i="9"/>
  <c r="I67" i="9"/>
  <c r="H67" i="9"/>
  <c r="G67" i="9"/>
  <c r="K66" i="9"/>
  <c r="J66" i="9"/>
  <c r="I66" i="9"/>
  <c r="H66" i="9"/>
  <c r="G66" i="9"/>
  <c r="K65" i="9"/>
  <c r="J65" i="9"/>
  <c r="I65" i="9"/>
  <c r="H65" i="9"/>
  <c r="G65" i="9"/>
  <c r="K64" i="9"/>
  <c r="J64" i="9"/>
  <c r="I64" i="9"/>
  <c r="H64" i="9"/>
  <c r="G64" i="9"/>
  <c r="K63" i="9"/>
  <c r="J63" i="9"/>
  <c r="I63" i="9"/>
  <c r="H63" i="9"/>
  <c r="G63" i="9"/>
  <c r="K62" i="9"/>
  <c r="J62" i="9"/>
  <c r="I62" i="9"/>
  <c r="H62" i="9"/>
  <c r="G62" i="9"/>
  <c r="K61" i="9"/>
  <c r="J61" i="9"/>
  <c r="I61" i="9"/>
  <c r="H61" i="9"/>
  <c r="G61" i="9"/>
  <c r="K60" i="9"/>
  <c r="J60" i="9"/>
  <c r="I60" i="9"/>
  <c r="H60" i="9"/>
  <c r="G60" i="9"/>
  <c r="K59" i="9"/>
  <c r="J59" i="9"/>
  <c r="I59" i="9"/>
  <c r="H59" i="9"/>
  <c r="G59" i="9"/>
  <c r="K58" i="9"/>
  <c r="J58" i="9"/>
  <c r="I58" i="9"/>
  <c r="H58" i="9"/>
  <c r="G58" i="9"/>
  <c r="K57" i="9"/>
  <c r="J57" i="9"/>
  <c r="I57" i="9"/>
  <c r="H57" i="9"/>
  <c r="G57" i="9"/>
  <c r="K56" i="9"/>
  <c r="J56" i="9"/>
  <c r="I56" i="9"/>
  <c r="H56" i="9"/>
  <c r="G56" i="9"/>
  <c r="K55" i="9"/>
  <c r="J55" i="9"/>
  <c r="I55" i="9"/>
  <c r="H55" i="9"/>
  <c r="G55" i="9"/>
  <c r="K54" i="9"/>
  <c r="J54" i="9"/>
  <c r="I54" i="9"/>
  <c r="H54" i="9"/>
  <c r="G54" i="9"/>
  <c r="K53" i="9"/>
  <c r="J53" i="9"/>
  <c r="I53" i="9"/>
  <c r="H53" i="9"/>
  <c r="G53" i="9"/>
  <c r="K52" i="9"/>
  <c r="J52" i="9"/>
  <c r="I52" i="9"/>
  <c r="H52" i="9"/>
  <c r="G52" i="9"/>
  <c r="K51" i="9"/>
  <c r="J51" i="9"/>
  <c r="I51" i="9"/>
  <c r="H51" i="9"/>
  <c r="G51" i="9"/>
  <c r="K50" i="9"/>
  <c r="J50" i="9"/>
  <c r="I50" i="9"/>
  <c r="H50" i="9"/>
  <c r="G50" i="9"/>
  <c r="K49" i="9"/>
  <c r="J49" i="9"/>
  <c r="I49" i="9"/>
  <c r="H49" i="9"/>
  <c r="G49" i="9"/>
  <c r="K48" i="9"/>
  <c r="J48" i="9"/>
  <c r="I48" i="9"/>
  <c r="H48" i="9"/>
  <c r="G48" i="9"/>
  <c r="K45" i="9"/>
  <c r="J45" i="9"/>
  <c r="I45" i="9"/>
  <c r="H45" i="9"/>
  <c r="G45" i="9"/>
  <c r="K44" i="9"/>
  <c r="J44" i="9"/>
  <c r="I44" i="9"/>
  <c r="H44" i="9"/>
  <c r="G44" i="9"/>
  <c r="K43" i="9"/>
  <c r="J43" i="9"/>
  <c r="I43" i="9"/>
  <c r="H43" i="9"/>
  <c r="G43" i="9"/>
  <c r="K42" i="9"/>
  <c r="J42" i="9"/>
  <c r="I42" i="9"/>
  <c r="H42" i="9"/>
  <c r="G42" i="9"/>
  <c r="K41" i="9"/>
  <c r="J41" i="9"/>
  <c r="I41" i="9"/>
  <c r="H41" i="9"/>
  <c r="G41" i="9"/>
  <c r="K40" i="9"/>
  <c r="J40" i="9"/>
  <c r="I40" i="9"/>
  <c r="H40" i="9"/>
  <c r="G40" i="9"/>
  <c r="K39" i="9"/>
  <c r="J39" i="9"/>
  <c r="I39" i="9"/>
  <c r="H39" i="9"/>
  <c r="G39" i="9"/>
  <c r="K38" i="9"/>
  <c r="J38" i="9"/>
  <c r="I38" i="9"/>
  <c r="H38" i="9"/>
  <c r="G38" i="9"/>
  <c r="K37" i="9"/>
  <c r="J37" i="9"/>
  <c r="I37" i="9"/>
  <c r="H37" i="9"/>
  <c r="G37" i="9"/>
  <c r="K36" i="9"/>
  <c r="J36" i="9"/>
  <c r="I36" i="9"/>
  <c r="H36" i="9"/>
  <c r="G36" i="9"/>
  <c r="K35" i="9"/>
  <c r="J35" i="9"/>
  <c r="I35" i="9"/>
  <c r="H35" i="9"/>
  <c r="G35" i="9"/>
  <c r="K34" i="9"/>
  <c r="J34" i="9"/>
  <c r="I34" i="9"/>
  <c r="H34" i="9"/>
  <c r="G34" i="9"/>
  <c r="K33" i="9"/>
  <c r="J33" i="9"/>
  <c r="I33" i="9"/>
  <c r="H33" i="9"/>
  <c r="G33" i="9"/>
  <c r="K32" i="9"/>
  <c r="J32" i="9"/>
  <c r="I32" i="9"/>
  <c r="H32" i="9"/>
  <c r="G32" i="9"/>
  <c r="K31" i="9"/>
  <c r="J31" i="9"/>
  <c r="I31" i="9"/>
  <c r="H31" i="9"/>
  <c r="G31" i="9"/>
  <c r="K30" i="9"/>
  <c r="J30" i="9"/>
  <c r="I30" i="9"/>
  <c r="H30" i="9"/>
  <c r="G30" i="9"/>
  <c r="K29" i="9"/>
  <c r="J29" i="9"/>
  <c r="I29" i="9"/>
  <c r="H29" i="9"/>
  <c r="G29" i="9"/>
  <c r="K28" i="9"/>
  <c r="J28" i="9"/>
  <c r="I28" i="9"/>
  <c r="H28" i="9"/>
  <c r="G28" i="9"/>
  <c r="K27" i="9"/>
  <c r="J27" i="9"/>
  <c r="I27" i="9"/>
  <c r="H27" i="9"/>
  <c r="G27" i="9"/>
  <c r="K26" i="9"/>
  <c r="J26" i="9"/>
  <c r="I26" i="9"/>
  <c r="H26" i="9"/>
  <c r="G26" i="9"/>
  <c r="K25" i="9"/>
  <c r="J25" i="9"/>
  <c r="I25" i="9"/>
  <c r="H25" i="9"/>
  <c r="G25" i="9"/>
  <c r="K24" i="9"/>
  <c r="J24" i="9"/>
  <c r="I24" i="9"/>
  <c r="H24" i="9"/>
  <c r="G24" i="9"/>
  <c r="K23" i="9"/>
  <c r="J23" i="9"/>
  <c r="I23" i="9"/>
  <c r="H23" i="9"/>
  <c r="G23" i="9"/>
  <c r="K22" i="9"/>
  <c r="J22" i="9"/>
  <c r="I22" i="9"/>
  <c r="H22" i="9"/>
  <c r="G22" i="9"/>
  <c r="K21" i="9"/>
  <c r="J21" i="9"/>
  <c r="I21" i="9"/>
  <c r="H21" i="9"/>
  <c r="G21" i="9"/>
  <c r="K20" i="9"/>
  <c r="J20" i="9"/>
  <c r="I20" i="9"/>
  <c r="H20" i="9"/>
  <c r="G20" i="9"/>
  <c r="K19" i="9"/>
  <c r="J19" i="9"/>
  <c r="I19" i="9"/>
  <c r="H19" i="9"/>
  <c r="G19" i="9"/>
  <c r="K18" i="9"/>
  <c r="J18" i="9"/>
  <c r="I18" i="9"/>
  <c r="H18" i="9"/>
  <c r="G18" i="9"/>
  <c r="K17" i="9"/>
  <c r="J17" i="9"/>
  <c r="I17" i="9"/>
  <c r="H17" i="9"/>
  <c r="G17" i="9"/>
  <c r="K16" i="9"/>
  <c r="J16" i="9"/>
  <c r="I16" i="9"/>
  <c r="H16" i="9"/>
  <c r="G16" i="9"/>
  <c r="K15" i="9"/>
  <c r="J15" i="9"/>
  <c r="I15" i="9"/>
  <c r="H15" i="9"/>
  <c r="G15" i="9"/>
  <c r="K14" i="9"/>
  <c r="J14" i="9"/>
  <c r="I14" i="9"/>
  <c r="H14" i="9"/>
  <c r="G14" i="9"/>
  <c r="K441" i="8"/>
  <c r="J441" i="8"/>
  <c r="I441" i="8"/>
  <c r="H441" i="8"/>
  <c r="G441" i="8"/>
  <c r="K440" i="8"/>
  <c r="J440" i="8"/>
  <c r="I440" i="8"/>
  <c r="H440" i="8"/>
  <c r="G440" i="8"/>
  <c r="K439" i="8"/>
  <c r="J439" i="8"/>
  <c r="I439" i="8"/>
  <c r="H439" i="8"/>
  <c r="G439" i="8"/>
  <c r="K438" i="8"/>
  <c r="J438" i="8"/>
  <c r="I438" i="8"/>
  <c r="H438" i="8"/>
  <c r="G438" i="8"/>
  <c r="K437" i="8"/>
  <c r="J437" i="8"/>
  <c r="I437" i="8"/>
  <c r="H437" i="8"/>
  <c r="G437" i="8"/>
  <c r="K436" i="8"/>
  <c r="J436" i="8"/>
  <c r="I436" i="8"/>
  <c r="H436" i="8"/>
  <c r="G436" i="8"/>
  <c r="K435" i="8"/>
  <c r="J435" i="8"/>
  <c r="I435" i="8"/>
  <c r="H435" i="8"/>
  <c r="G435" i="8"/>
  <c r="K434" i="8"/>
  <c r="J434" i="8"/>
  <c r="I434" i="8"/>
  <c r="H434" i="8"/>
  <c r="G434" i="8"/>
  <c r="K433" i="8"/>
  <c r="J433" i="8"/>
  <c r="I433" i="8"/>
  <c r="H433" i="8"/>
  <c r="G433" i="8"/>
  <c r="K432" i="8"/>
  <c r="J432" i="8"/>
  <c r="I432" i="8"/>
  <c r="H432" i="8"/>
  <c r="G432" i="8"/>
  <c r="K431" i="8"/>
  <c r="J431" i="8"/>
  <c r="I431" i="8"/>
  <c r="H431" i="8"/>
  <c r="G431" i="8"/>
  <c r="K430" i="8"/>
  <c r="J430" i="8"/>
  <c r="I430" i="8"/>
  <c r="H430" i="8"/>
  <c r="G430" i="8"/>
  <c r="K429" i="8"/>
  <c r="J429" i="8"/>
  <c r="I429" i="8"/>
  <c r="H429" i="8"/>
  <c r="G429" i="8"/>
  <c r="K428" i="8"/>
  <c r="J428" i="8"/>
  <c r="I428" i="8"/>
  <c r="H428" i="8"/>
  <c r="G428" i="8"/>
  <c r="K427" i="8"/>
  <c r="J427" i="8"/>
  <c r="I427" i="8"/>
  <c r="H427" i="8"/>
  <c r="G427" i="8"/>
  <c r="K425" i="8"/>
  <c r="J425" i="8"/>
  <c r="I425" i="8"/>
  <c r="H425" i="8"/>
  <c r="G425" i="8"/>
  <c r="K424" i="8"/>
  <c r="J424" i="8"/>
  <c r="I424" i="8"/>
  <c r="H424" i="8"/>
  <c r="G424" i="8"/>
  <c r="K423" i="8"/>
  <c r="J423" i="8"/>
  <c r="I423" i="8"/>
  <c r="H423" i="8"/>
  <c r="G423" i="8"/>
  <c r="K422" i="8"/>
  <c r="J422" i="8"/>
  <c r="I422" i="8"/>
  <c r="H422" i="8"/>
  <c r="G422" i="8"/>
  <c r="K421" i="8"/>
  <c r="J421" i="8"/>
  <c r="I421" i="8"/>
  <c r="H421" i="8"/>
  <c r="G421" i="8"/>
  <c r="K420" i="8"/>
  <c r="J420" i="8"/>
  <c r="I420" i="8"/>
  <c r="H420" i="8"/>
  <c r="G420" i="8"/>
  <c r="K419" i="8"/>
  <c r="J419" i="8"/>
  <c r="I419" i="8"/>
  <c r="H419" i="8"/>
  <c r="G419" i="8"/>
  <c r="K418" i="8"/>
  <c r="J418" i="8"/>
  <c r="I418" i="8"/>
  <c r="H418" i="8"/>
  <c r="G418" i="8"/>
  <c r="K417" i="8"/>
  <c r="J417" i="8"/>
  <c r="I417" i="8"/>
  <c r="H417" i="8"/>
  <c r="G417" i="8"/>
  <c r="K416" i="8"/>
  <c r="J416" i="8"/>
  <c r="I416" i="8"/>
  <c r="H416" i="8"/>
  <c r="G416" i="8"/>
  <c r="K415" i="8"/>
  <c r="J415" i="8"/>
  <c r="I415" i="8"/>
  <c r="H415" i="8"/>
  <c r="G415" i="8"/>
  <c r="K414" i="8"/>
  <c r="J414" i="8"/>
  <c r="I414" i="8"/>
  <c r="H414" i="8"/>
  <c r="G414" i="8"/>
  <c r="K413" i="8"/>
  <c r="J413" i="8"/>
  <c r="I413" i="8"/>
  <c r="H413" i="8"/>
  <c r="G413" i="8"/>
  <c r="K412" i="8"/>
  <c r="J412" i="8"/>
  <c r="I412" i="8"/>
  <c r="H412" i="8"/>
  <c r="G412" i="8"/>
  <c r="K411" i="8"/>
  <c r="J411" i="8"/>
  <c r="I411" i="8"/>
  <c r="H411" i="8"/>
  <c r="G411" i="8"/>
  <c r="K409" i="8"/>
  <c r="J409" i="8"/>
  <c r="I409" i="8"/>
  <c r="H409" i="8"/>
  <c r="G409" i="8"/>
  <c r="K408" i="8"/>
  <c r="J408" i="8"/>
  <c r="I408" i="8"/>
  <c r="H408" i="8"/>
  <c r="G408" i="8"/>
  <c r="K407" i="8"/>
  <c r="J407" i="8"/>
  <c r="I407" i="8"/>
  <c r="H407" i="8"/>
  <c r="G407" i="8"/>
  <c r="K406" i="8"/>
  <c r="J406" i="8"/>
  <c r="I406" i="8"/>
  <c r="H406" i="8"/>
  <c r="G406" i="8"/>
  <c r="K405" i="8"/>
  <c r="J405" i="8"/>
  <c r="I405" i="8"/>
  <c r="H405" i="8"/>
  <c r="G405" i="8"/>
  <c r="K404" i="8"/>
  <c r="J404" i="8"/>
  <c r="I404" i="8"/>
  <c r="H404" i="8"/>
  <c r="G404" i="8"/>
  <c r="K403" i="8"/>
  <c r="J403" i="8"/>
  <c r="I403" i="8"/>
  <c r="H403" i="8"/>
  <c r="G403" i="8"/>
  <c r="K402" i="8"/>
  <c r="J402" i="8"/>
  <c r="I402" i="8"/>
  <c r="H402" i="8"/>
  <c r="G402" i="8"/>
  <c r="K401" i="8"/>
  <c r="J401" i="8"/>
  <c r="I401" i="8"/>
  <c r="H401" i="8"/>
  <c r="G401" i="8"/>
  <c r="K400" i="8"/>
  <c r="J400" i="8"/>
  <c r="I400" i="8"/>
  <c r="H400" i="8"/>
  <c r="G400" i="8"/>
  <c r="K399" i="8"/>
  <c r="J399" i="8"/>
  <c r="I399" i="8"/>
  <c r="H399" i="8"/>
  <c r="G399" i="8"/>
  <c r="K398" i="8"/>
  <c r="J398" i="8"/>
  <c r="I398" i="8"/>
  <c r="H398" i="8"/>
  <c r="G398" i="8"/>
  <c r="K397" i="8"/>
  <c r="J397" i="8"/>
  <c r="I397" i="8"/>
  <c r="H397" i="8"/>
  <c r="G397" i="8"/>
  <c r="K396" i="8"/>
  <c r="J396" i="8"/>
  <c r="I396" i="8"/>
  <c r="H396" i="8"/>
  <c r="G396" i="8"/>
  <c r="K394" i="8"/>
  <c r="J394" i="8"/>
  <c r="I394" i="8"/>
  <c r="H394" i="8"/>
  <c r="G394" i="8"/>
  <c r="K393" i="8"/>
  <c r="J393" i="8"/>
  <c r="I393" i="8"/>
  <c r="H393" i="8"/>
  <c r="G393" i="8"/>
  <c r="K392" i="8"/>
  <c r="J392" i="8"/>
  <c r="I392" i="8"/>
  <c r="H392" i="8"/>
  <c r="G392" i="8"/>
  <c r="K391" i="8"/>
  <c r="J391" i="8"/>
  <c r="I391" i="8"/>
  <c r="H391" i="8"/>
  <c r="G391" i="8"/>
  <c r="K390" i="8"/>
  <c r="J390" i="8"/>
  <c r="I390" i="8"/>
  <c r="H390" i="8"/>
  <c r="G390" i="8"/>
  <c r="K389" i="8"/>
  <c r="J389" i="8"/>
  <c r="I389" i="8"/>
  <c r="H389" i="8"/>
  <c r="G389" i="8"/>
  <c r="K388" i="8"/>
  <c r="J388" i="8"/>
  <c r="I388" i="8"/>
  <c r="H388" i="8"/>
  <c r="G388" i="8"/>
  <c r="K387" i="8"/>
  <c r="J387" i="8"/>
  <c r="I387" i="8"/>
  <c r="H387" i="8"/>
  <c r="G387" i="8"/>
  <c r="K386" i="8"/>
  <c r="J386" i="8"/>
  <c r="I386" i="8"/>
  <c r="H386" i="8"/>
  <c r="G386" i="8"/>
  <c r="K385" i="8"/>
  <c r="J385" i="8"/>
  <c r="I385" i="8"/>
  <c r="H385" i="8"/>
  <c r="G385" i="8"/>
  <c r="K384" i="8"/>
  <c r="J384" i="8"/>
  <c r="I384" i="8"/>
  <c r="H384" i="8"/>
  <c r="G384" i="8"/>
  <c r="K383" i="8"/>
  <c r="J383" i="8"/>
  <c r="I383" i="8"/>
  <c r="H383" i="8"/>
  <c r="G383" i="8"/>
  <c r="K382" i="8"/>
  <c r="J382" i="8"/>
  <c r="I382" i="8"/>
  <c r="H382" i="8"/>
  <c r="G382" i="8"/>
  <c r="K381" i="8"/>
  <c r="J381" i="8"/>
  <c r="I381" i="8"/>
  <c r="H381" i="8"/>
  <c r="G381" i="8"/>
  <c r="K379" i="8"/>
  <c r="J379" i="8"/>
  <c r="I379" i="8"/>
  <c r="H379" i="8"/>
  <c r="G379" i="8"/>
  <c r="K378" i="8"/>
  <c r="J378" i="8"/>
  <c r="I378" i="8"/>
  <c r="H378" i="8"/>
  <c r="G378" i="8"/>
  <c r="K377" i="8"/>
  <c r="J377" i="8"/>
  <c r="I377" i="8"/>
  <c r="H377" i="8"/>
  <c r="G377" i="8"/>
  <c r="K376" i="8"/>
  <c r="J376" i="8"/>
  <c r="I376" i="8"/>
  <c r="H376" i="8"/>
  <c r="G376" i="8"/>
  <c r="K375" i="8"/>
  <c r="J375" i="8"/>
  <c r="I375" i="8"/>
  <c r="H375" i="8"/>
  <c r="G375" i="8"/>
  <c r="K374" i="8"/>
  <c r="J374" i="8"/>
  <c r="I374" i="8"/>
  <c r="H374" i="8"/>
  <c r="G374" i="8"/>
  <c r="K373" i="8"/>
  <c r="J373" i="8"/>
  <c r="I373" i="8"/>
  <c r="H373" i="8"/>
  <c r="G373" i="8"/>
  <c r="K372" i="8"/>
  <c r="J372" i="8"/>
  <c r="I372" i="8"/>
  <c r="H372" i="8"/>
  <c r="G372" i="8"/>
  <c r="K371" i="8"/>
  <c r="J371" i="8"/>
  <c r="I371" i="8"/>
  <c r="H371" i="8"/>
  <c r="G371" i="8"/>
  <c r="K370" i="8"/>
  <c r="J370" i="8"/>
  <c r="I370" i="8"/>
  <c r="H370" i="8"/>
  <c r="G370" i="8"/>
  <c r="K369" i="8"/>
  <c r="J369" i="8"/>
  <c r="I369" i="8"/>
  <c r="H369" i="8"/>
  <c r="G369" i="8"/>
  <c r="K368" i="8"/>
  <c r="J368" i="8"/>
  <c r="I368" i="8"/>
  <c r="H368" i="8"/>
  <c r="G368" i="8"/>
  <c r="K367" i="8"/>
  <c r="J367" i="8"/>
  <c r="I367" i="8"/>
  <c r="H367" i="8"/>
  <c r="G367" i="8"/>
  <c r="K365" i="8"/>
  <c r="J365" i="8"/>
  <c r="I365" i="8"/>
  <c r="H365" i="8"/>
  <c r="G365" i="8"/>
  <c r="K364" i="8"/>
  <c r="J364" i="8"/>
  <c r="I364" i="8"/>
  <c r="H364" i="8"/>
  <c r="G364" i="8"/>
  <c r="K363" i="8"/>
  <c r="J363" i="8"/>
  <c r="I363" i="8"/>
  <c r="H363" i="8"/>
  <c r="G363" i="8"/>
  <c r="K362" i="8"/>
  <c r="J362" i="8"/>
  <c r="I362" i="8"/>
  <c r="H362" i="8"/>
  <c r="G362" i="8"/>
  <c r="K361" i="8"/>
  <c r="J361" i="8"/>
  <c r="I361" i="8"/>
  <c r="H361" i="8"/>
  <c r="G361" i="8"/>
  <c r="K360" i="8"/>
  <c r="J360" i="8"/>
  <c r="I360" i="8"/>
  <c r="H360" i="8"/>
  <c r="G360" i="8"/>
  <c r="K358" i="8"/>
  <c r="J358" i="8"/>
  <c r="I358" i="8"/>
  <c r="H358" i="8"/>
  <c r="G358" i="8"/>
  <c r="K357" i="8"/>
  <c r="J357" i="8"/>
  <c r="I357" i="8"/>
  <c r="H357" i="8"/>
  <c r="G357" i="8"/>
  <c r="K356" i="8"/>
  <c r="J356" i="8"/>
  <c r="I356" i="8"/>
  <c r="H356" i="8"/>
  <c r="G356" i="8"/>
  <c r="K355" i="8"/>
  <c r="J355" i="8"/>
  <c r="I355" i="8"/>
  <c r="H355" i="8"/>
  <c r="G355" i="8"/>
  <c r="K354" i="8"/>
  <c r="J354" i="8"/>
  <c r="I354" i="8"/>
  <c r="H354" i="8"/>
  <c r="G354" i="8"/>
  <c r="K353" i="8"/>
  <c r="J353" i="8"/>
  <c r="I353" i="8"/>
  <c r="H353" i="8"/>
  <c r="G353" i="8"/>
  <c r="K352" i="8"/>
  <c r="J352" i="8"/>
  <c r="I352" i="8"/>
  <c r="H352" i="8"/>
  <c r="G352" i="8"/>
  <c r="K351" i="8"/>
  <c r="J351" i="8"/>
  <c r="I351" i="8"/>
  <c r="H351" i="8"/>
  <c r="G351" i="8"/>
  <c r="K350" i="8"/>
  <c r="J350" i="8"/>
  <c r="I350" i="8"/>
  <c r="H350" i="8"/>
  <c r="G350" i="8"/>
  <c r="K349" i="8"/>
  <c r="J349" i="8"/>
  <c r="I349" i="8"/>
  <c r="H349" i="8"/>
  <c r="G349" i="8"/>
  <c r="K348" i="8"/>
  <c r="J348" i="8"/>
  <c r="I348" i="8"/>
  <c r="H348" i="8"/>
  <c r="G348" i="8"/>
  <c r="K347" i="8"/>
  <c r="J347" i="8"/>
  <c r="I347" i="8"/>
  <c r="H347" i="8"/>
  <c r="G347" i="8"/>
  <c r="K346" i="8"/>
  <c r="J346" i="8"/>
  <c r="I346" i="8"/>
  <c r="H346" i="8"/>
  <c r="G346" i="8"/>
  <c r="K345" i="8"/>
  <c r="J345" i="8"/>
  <c r="I345" i="8"/>
  <c r="H345" i="8"/>
  <c r="G345" i="8"/>
  <c r="K344" i="8"/>
  <c r="J344" i="8"/>
  <c r="I344" i="8"/>
  <c r="H344" i="8"/>
  <c r="G344" i="8"/>
  <c r="K343" i="8"/>
  <c r="J343" i="8"/>
  <c r="I343" i="8"/>
  <c r="H343" i="8"/>
  <c r="G343" i="8"/>
  <c r="K341" i="8"/>
  <c r="J341" i="8"/>
  <c r="I341" i="8"/>
  <c r="H341" i="8"/>
  <c r="G341" i="8"/>
  <c r="K340" i="8"/>
  <c r="J340" i="8"/>
  <c r="I340" i="8"/>
  <c r="H340" i="8"/>
  <c r="G340" i="8"/>
  <c r="K339" i="8"/>
  <c r="J339" i="8"/>
  <c r="I339" i="8"/>
  <c r="H339" i="8"/>
  <c r="G339" i="8"/>
  <c r="K338" i="8"/>
  <c r="J338" i="8"/>
  <c r="I338" i="8"/>
  <c r="H338" i="8"/>
  <c r="G338" i="8"/>
  <c r="K337" i="8"/>
  <c r="J337" i="8"/>
  <c r="I337" i="8"/>
  <c r="H337" i="8"/>
  <c r="G337" i="8"/>
  <c r="K336" i="8"/>
  <c r="J336" i="8"/>
  <c r="I336" i="8"/>
  <c r="H336" i="8"/>
  <c r="G336" i="8"/>
  <c r="K335" i="8"/>
  <c r="J335" i="8"/>
  <c r="I335" i="8"/>
  <c r="H335" i="8"/>
  <c r="G335" i="8"/>
  <c r="K334" i="8"/>
  <c r="J334" i="8"/>
  <c r="I334" i="8"/>
  <c r="H334" i="8"/>
  <c r="G334" i="8"/>
  <c r="K333" i="8"/>
  <c r="J333" i="8"/>
  <c r="I333" i="8"/>
  <c r="H333" i="8"/>
  <c r="G333" i="8"/>
  <c r="K332" i="8"/>
  <c r="J332" i="8"/>
  <c r="I332" i="8"/>
  <c r="H332" i="8"/>
  <c r="G332" i="8"/>
  <c r="K331" i="8"/>
  <c r="J331" i="8"/>
  <c r="I331" i="8"/>
  <c r="H331" i="8"/>
  <c r="G331" i="8"/>
  <c r="K330" i="8"/>
  <c r="J330" i="8"/>
  <c r="I330" i="8"/>
  <c r="H330" i="8"/>
  <c r="G330" i="8"/>
  <c r="K329" i="8"/>
  <c r="J329" i="8"/>
  <c r="I329" i="8"/>
  <c r="H329" i="8"/>
  <c r="G329" i="8"/>
  <c r="K328" i="8"/>
  <c r="J328" i="8"/>
  <c r="I328" i="8"/>
  <c r="H328" i="8"/>
  <c r="G328" i="8"/>
  <c r="K327" i="8"/>
  <c r="J327" i="8"/>
  <c r="I327" i="8"/>
  <c r="H327" i="8"/>
  <c r="G327" i="8"/>
  <c r="K326" i="8"/>
  <c r="J326" i="8"/>
  <c r="I326" i="8"/>
  <c r="H326" i="8"/>
  <c r="G326" i="8"/>
  <c r="K325" i="8"/>
  <c r="J325" i="8"/>
  <c r="I325" i="8"/>
  <c r="H325" i="8"/>
  <c r="G325" i="8"/>
  <c r="K324" i="8"/>
  <c r="J324" i="8"/>
  <c r="I324" i="8"/>
  <c r="H324" i="8"/>
  <c r="G324" i="8"/>
  <c r="K323" i="8"/>
  <c r="J323" i="8"/>
  <c r="I323" i="8"/>
  <c r="H323" i="8"/>
  <c r="G323" i="8"/>
  <c r="K322" i="8"/>
  <c r="J322" i="8"/>
  <c r="I322" i="8"/>
  <c r="H322" i="8"/>
  <c r="G322" i="8"/>
  <c r="K321" i="8"/>
  <c r="J321" i="8"/>
  <c r="I321" i="8"/>
  <c r="H321" i="8"/>
  <c r="G321" i="8"/>
  <c r="K320" i="8"/>
  <c r="J320" i="8"/>
  <c r="I320" i="8"/>
  <c r="H320" i="8"/>
  <c r="G320" i="8"/>
  <c r="K319" i="8"/>
  <c r="J319" i="8"/>
  <c r="I319" i="8"/>
  <c r="H319" i="8"/>
  <c r="G319" i="8"/>
  <c r="K316" i="8"/>
  <c r="J316" i="8"/>
  <c r="I316" i="8"/>
  <c r="H316" i="8"/>
  <c r="G316" i="8"/>
  <c r="K315" i="8"/>
  <c r="J315" i="8"/>
  <c r="I315" i="8"/>
  <c r="H315" i="8"/>
  <c r="G315" i="8"/>
  <c r="K314" i="8"/>
  <c r="J314" i="8"/>
  <c r="I314" i="8"/>
  <c r="H314" i="8"/>
  <c r="G314" i="8"/>
  <c r="K313" i="8"/>
  <c r="J313" i="8"/>
  <c r="I313" i="8"/>
  <c r="H313" i="8"/>
  <c r="G313" i="8"/>
  <c r="K312" i="8"/>
  <c r="J312" i="8"/>
  <c r="I312" i="8"/>
  <c r="H312" i="8"/>
  <c r="G312" i="8"/>
  <c r="K311" i="8"/>
  <c r="J311" i="8"/>
  <c r="I311" i="8"/>
  <c r="H311" i="8"/>
  <c r="G311" i="8"/>
  <c r="K310" i="8"/>
  <c r="J310" i="8"/>
  <c r="I310" i="8"/>
  <c r="H310" i="8"/>
  <c r="G310" i="8"/>
  <c r="K309" i="8"/>
  <c r="J309" i="8"/>
  <c r="I309" i="8"/>
  <c r="H309" i="8"/>
  <c r="G309" i="8"/>
  <c r="K308" i="8"/>
  <c r="J308" i="8"/>
  <c r="I308" i="8"/>
  <c r="H308" i="8"/>
  <c r="G308" i="8"/>
  <c r="K307" i="8"/>
  <c r="J307" i="8"/>
  <c r="I307" i="8"/>
  <c r="H307" i="8"/>
  <c r="G307" i="8"/>
  <c r="K305" i="8"/>
  <c r="J305" i="8"/>
  <c r="I305" i="8"/>
  <c r="H305" i="8"/>
  <c r="G305" i="8"/>
  <c r="K304" i="8"/>
  <c r="J304" i="8"/>
  <c r="I304" i="8"/>
  <c r="H304" i="8"/>
  <c r="G304" i="8"/>
  <c r="K303" i="8"/>
  <c r="J303" i="8"/>
  <c r="I303" i="8"/>
  <c r="H303" i="8"/>
  <c r="G303" i="8"/>
  <c r="K302" i="8"/>
  <c r="J302" i="8"/>
  <c r="I302" i="8"/>
  <c r="H302" i="8"/>
  <c r="G302" i="8"/>
  <c r="K301" i="8"/>
  <c r="J301" i="8"/>
  <c r="I301" i="8"/>
  <c r="H301" i="8"/>
  <c r="G301" i="8"/>
  <c r="K300" i="8"/>
  <c r="J300" i="8"/>
  <c r="I300" i="8"/>
  <c r="H300" i="8"/>
  <c r="G300" i="8"/>
  <c r="K299" i="8"/>
  <c r="J299" i="8"/>
  <c r="I299" i="8"/>
  <c r="H299" i="8"/>
  <c r="G299" i="8"/>
  <c r="K298" i="8"/>
  <c r="J298" i="8"/>
  <c r="I298" i="8"/>
  <c r="H298" i="8"/>
  <c r="G298" i="8"/>
  <c r="K297" i="8"/>
  <c r="J297" i="8"/>
  <c r="I297" i="8"/>
  <c r="H297" i="8"/>
  <c r="G297" i="8"/>
  <c r="K296" i="8"/>
  <c r="J296" i="8"/>
  <c r="I296" i="8"/>
  <c r="H296" i="8"/>
  <c r="G296" i="8"/>
  <c r="K295" i="8"/>
  <c r="J295" i="8"/>
  <c r="I295" i="8"/>
  <c r="H295" i="8"/>
  <c r="G295" i="8"/>
  <c r="K294" i="8"/>
  <c r="J294" i="8"/>
  <c r="I294" i="8"/>
  <c r="H294" i="8"/>
  <c r="G294" i="8"/>
  <c r="K293" i="8"/>
  <c r="J293" i="8"/>
  <c r="I293" i="8"/>
  <c r="H293" i="8"/>
  <c r="G293" i="8"/>
  <c r="K292" i="8"/>
  <c r="J292" i="8"/>
  <c r="I292" i="8"/>
  <c r="H292" i="8"/>
  <c r="G292" i="8"/>
  <c r="K291" i="8"/>
  <c r="J291" i="8"/>
  <c r="I291" i="8"/>
  <c r="H291" i="8"/>
  <c r="G291" i="8"/>
  <c r="K289" i="8"/>
  <c r="J289" i="8"/>
  <c r="I289" i="8"/>
  <c r="H289" i="8"/>
  <c r="G289" i="8"/>
  <c r="K288" i="8"/>
  <c r="J288" i="8"/>
  <c r="I288" i="8"/>
  <c r="H288" i="8"/>
  <c r="G288" i="8"/>
  <c r="K287" i="8"/>
  <c r="J287" i="8"/>
  <c r="I287" i="8"/>
  <c r="H287" i="8"/>
  <c r="G287" i="8"/>
  <c r="K286" i="8"/>
  <c r="J286" i="8"/>
  <c r="I286" i="8"/>
  <c r="H286" i="8"/>
  <c r="G286" i="8"/>
  <c r="K285" i="8"/>
  <c r="J285" i="8"/>
  <c r="I285" i="8"/>
  <c r="H285" i="8"/>
  <c r="G285" i="8"/>
  <c r="K284" i="8"/>
  <c r="J284" i="8"/>
  <c r="I284" i="8"/>
  <c r="H284" i="8"/>
  <c r="G284" i="8"/>
  <c r="K283" i="8"/>
  <c r="J283" i="8"/>
  <c r="I283" i="8"/>
  <c r="H283" i="8"/>
  <c r="G283" i="8"/>
  <c r="K282" i="8"/>
  <c r="J282" i="8"/>
  <c r="I282" i="8"/>
  <c r="H282" i="8"/>
  <c r="G282" i="8"/>
  <c r="K281" i="8"/>
  <c r="J281" i="8"/>
  <c r="I281" i="8"/>
  <c r="H281" i="8"/>
  <c r="G281" i="8"/>
  <c r="K280" i="8"/>
  <c r="J280" i="8"/>
  <c r="I280" i="8"/>
  <c r="H280" i="8"/>
  <c r="G280" i="8"/>
  <c r="K279" i="8"/>
  <c r="J279" i="8"/>
  <c r="I279" i="8"/>
  <c r="H279" i="8"/>
  <c r="G279" i="8"/>
  <c r="K278" i="8"/>
  <c r="J278" i="8"/>
  <c r="I278" i="8"/>
  <c r="H278" i="8"/>
  <c r="G278" i="8"/>
  <c r="K277" i="8"/>
  <c r="J277" i="8"/>
  <c r="I277" i="8"/>
  <c r="H277" i="8"/>
  <c r="G277" i="8"/>
  <c r="K276" i="8"/>
  <c r="J276" i="8"/>
  <c r="I276" i="8"/>
  <c r="H276" i="8"/>
  <c r="G276" i="8"/>
  <c r="K275" i="8"/>
  <c r="J275" i="8"/>
  <c r="I275" i="8"/>
  <c r="H275" i="8"/>
  <c r="G275" i="8"/>
  <c r="K274" i="8"/>
  <c r="J274" i="8"/>
  <c r="I274" i="8"/>
  <c r="H274" i="8"/>
  <c r="G274" i="8"/>
  <c r="K273" i="8"/>
  <c r="J273" i="8"/>
  <c r="I273" i="8"/>
  <c r="H273" i="8"/>
  <c r="G273" i="8"/>
  <c r="K271" i="8"/>
  <c r="J271" i="8"/>
  <c r="I271" i="8"/>
  <c r="H271" i="8"/>
  <c r="G271" i="8"/>
  <c r="K270" i="8"/>
  <c r="J270" i="8"/>
  <c r="I270" i="8"/>
  <c r="H270" i="8"/>
  <c r="G270" i="8"/>
  <c r="K269" i="8"/>
  <c r="J269" i="8"/>
  <c r="I269" i="8"/>
  <c r="H269" i="8"/>
  <c r="G269" i="8"/>
  <c r="K268" i="8"/>
  <c r="J268" i="8"/>
  <c r="I268" i="8"/>
  <c r="H268" i="8"/>
  <c r="G268" i="8"/>
  <c r="K267" i="8"/>
  <c r="J267" i="8"/>
  <c r="I267" i="8"/>
  <c r="H267" i="8"/>
  <c r="G267" i="8"/>
  <c r="K266" i="8"/>
  <c r="J266" i="8"/>
  <c r="I266" i="8"/>
  <c r="H266" i="8"/>
  <c r="G266" i="8"/>
  <c r="K265" i="8"/>
  <c r="J265" i="8"/>
  <c r="I265" i="8"/>
  <c r="H265" i="8"/>
  <c r="G265" i="8"/>
  <c r="K264" i="8"/>
  <c r="J264" i="8"/>
  <c r="I264" i="8"/>
  <c r="H264" i="8"/>
  <c r="G264" i="8"/>
  <c r="K263" i="8"/>
  <c r="J263" i="8"/>
  <c r="I263" i="8"/>
  <c r="H263" i="8"/>
  <c r="G263" i="8"/>
  <c r="K262" i="8"/>
  <c r="J262" i="8"/>
  <c r="I262" i="8"/>
  <c r="H262" i="8"/>
  <c r="G262" i="8"/>
  <c r="K261" i="8"/>
  <c r="J261" i="8"/>
  <c r="I261" i="8"/>
  <c r="H261" i="8"/>
  <c r="G261" i="8"/>
  <c r="K260" i="8"/>
  <c r="J260" i="8"/>
  <c r="I260" i="8"/>
  <c r="H260" i="8"/>
  <c r="G260" i="8"/>
  <c r="K259" i="8"/>
  <c r="J259" i="8"/>
  <c r="I259" i="8"/>
  <c r="H259" i="8"/>
  <c r="G259" i="8"/>
  <c r="K258" i="8"/>
  <c r="J258" i="8"/>
  <c r="I258" i="8"/>
  <c r="H258" i="8"/>
  <c r="G258" i="8"/>
  <c r="K257" i="8"/>
  <c r="J257" i="8"/>
  <c r="I257" i="8"/>
  <c r="H257" i="8"/>
  <c r="G257" i="8"/>
  <c r="K256" i="8"/>
  <c r="J256" i="8"/>
  <c r="I256" i="8"/>
  <c r="H256" i="8"/>
  <c r="G256" i="8"/>
  <c r="K255" i="8"/>
  <c r="J255" i="8"/>
  <c r="I255" i="8"/>
  <c r="H255" i="8"/>
  <c r="G255" i="8"/>
  <c r="K254" i="8"/>
  <c r="J254" i="8"/>
  <c r="I254" i="8"/>
  <c r="H254" i="8"/>
  <c r="G254" i="8"/>
  <c r="K253" i="8"/>
  <c r="J253" i="8"/>
  <c r="I253" i="8"/>
  <c r="H253" i="8"/>
  <c r="G253" i="8"/>
  <c r="K251" i="8"/>
  <c r="J251" i="8"/>
  <c r="I251" i="8"/>
  <c r="H251" i="8"/>
  <c r="G251" i="8"/>
  <c r="K250" i="8"/>
  <c r="J250" i="8"/>
  <c r="I250" i="8"/>
  <c r="H250" i="8"/>
  <c r="G250" i="8"/>
  <c r="K249" i="8"/>
  <c r="J249" i="8"/>
  <c r="I249" i="8"/>
  <c r="H249" i="8"/>
  <c r="G249" i="8"/>
  <c r="K248" i="8"/>
  <c r="J248" i="8"/>
  <c r="I248" i="8"/>
  <c r="H248" i="8"/>
  <c r="G248" i="8"/>
  <c r="K247" i="8"/>
  <c r="J247" i="8"/>
  <c r="I247" i="8"/>
  <c r="H247" i="8"/>
  <c r="G247" i="8"/>
  <c r="K246" i="8"/>
  <c r="J246" i="8"/>
  <c r="I246" i="8"/>
  <c r="H246" i="8"/>
  <c r="G246" i="8"/>
  <c r="K245" i="8"/>
  <c r="J245" i="8"/>
  <c r="I245" i="8"/>
  <c r="H245" i="8"/>
  <c r="G245" i="8"/>
  <c r="K244" i="8"/>
  <c r="J244" i="8"/>
  <c r="I244" i="8"/>
  <c r="H244" i="8"/>
  <c r="G244" i="8"/>
  <c r="K243" i="8"/>
  <c r="J243" i="8"/>
  <c r="I243" i="8"/>
  <c r="H243" i="8"/>
  <c r="G243" i="8"/>
  <c r="K242" i="8"/>
  <c r="J242" i="8"/>
  <c r="I242" i="8"/>
  <c r="H242" i="8"/>
  <c r="G242" i="8"/>
  <c r="K241" i="8"/>
  <c r="J241" i="8"/>
  <c r="I241" i="8"/>
  <c r="H241" i="8"/>
  <c r="G241" i="8"/>
  <c r="K239" i="8"/>
  <c r="J239" i="8"/>
  <c r="I239" i="8"/>
  <c r="H239" i="8"/>
  <c r="G239" i="8"/>
  <c r="K238" i="8"/>
  <c r="J238" i="8"/>
  <c r="I238" i="8"/>
  <c r="H238" i="8"/>
  <c r="G238" i="8"/>
  <c r="K237" i="8"/>
  <c r="J237" i="8"/>
  <c r="I237" i="8"/>
  <c r="H237" i="8"/>
  <c r="G237" i="8"/>
  <c r="K236" i="8"/>
  <c r="J236" i="8"/>
  <c r="I236" i="8"/>
  <c r="H236" i="8"/>
  <c r="G236" i="8"/>
  <c r="K235" i="8"/>
  <c r="J235" i="8"/>
  <c r="I235" i="8"/>
  <c r="H235" i="8"/>
  <c r="G235" i="8"/>
  <c r="K234" i="8"/>
  <c r="J234" i="8"/>
  <c r="I234" i="8"/>
  <c r="H234" i="8"/>
  <c r="G234" i="8"/>
  <c r="K233" i="8"/>
  <c r="J233" i="8"/>
  <c r="I233" i="8"/>
  <c r="H233" i="8"/>
  <c r="G233" i="8"/>
  <c r="K232" i="8"/>
  <c r="J232" i="8"/>
  <c r="I232" i="8"/>
  <c r="H232" i="8"/>
  <c r="G232" i="8"/>
  <c r="K231" i="8"/>
  <c r="J231" i="8"/>
  <c r="I231" i="8"/>
  <c r="H231" i="8"/>
  <c r="G231" i="8"/>
  <c r="K230" i="8"/>
  <c r="J230" i="8"/>
  <c r="I230" i="8"/>
  <c r="H230" i="8"/>
  <c r="G230" i="8"/>
  <c r="K229" i="8"/>
  <c r="J229" i="8"/>
  <c r="I229" i="8"/>
  <c r="H229" i="8"/>
  <c r="G229" i="8"/>
  <c r="K228" i="8"/>
  <c r="J228" i="8"/>
  <c r="I228" i="8"/>
  <c r="H228" i="8"/>
  <c r="G228" i="8"/>
  <c r="K227" i="8"/>
  <c r="J227" i="8"/>
  <c r="I227" i="8"/>
  <c r="H227" i="8"/>
  <c r="G227" i="8"/>
  <c r="K226" i="8"/>
  <c r="J226" i="8"/>
  <c r="I226" i="8"/>
  <c r="H226" i="8"/>
  <c r="G226" i="8"/>
  <c r="K225" i="8"/>
  <c r="J225" i="8"/>
  <c r="I225" i="8"/>
  <c r="H225" i="8"/>
  <c r="G225" i="8"/>
  <c r="K224" i="8"/>
  <c r="J224" i="8"/>
  <c r="I224" i="8"/>
  <c r="H224" i="8"/>
  <c r="G224" i="8"/>
  <c r="K223" i="8"/>
  <c r="J223" i="8"/>
  <c r="I223" i="8"/>
  <c r="H223" i="8"/>
  <c r="G223" i="8"/>
  <c r="K222" i="8"/>
  <c r="J222" i="8"/>
  <c r="I222" i="8"/>
  <c r="H222" i="8"/>
  <c r="G222" i="8"/>
  <c r="K221" i="8"/>
  <c r="J221" i="8"/>
  <c r="I221" i="8"/>
  <c r="H221" i="8"/>
  <c r="G221" i="8"/>
  <c r="K220" i="8"/>
  <c r="J220" i="8"/>
  <c r="I220" i="8"/>
  <c r="H220" i="8"/>
  <c r="G220" i="8"/>
  <c r="K219" i="8"/>
  <c r="J219" i="8"/>
  <c r="I219" i="8"/>
  <c r="H219" i="8"/>
  <c r="G219" i="8"/>
  <c r="K218" i="8"/>
  <c r="J218" i="8"/>
  <c r="I218" i="8"/>
  <c r="H218" i="8"/>
  <c r="G218" i="8"/>
  <c r="K217" i="8"/>
  <c r="J217" i="8"/>
  <c r="I217" i="8"/>
  <c r="H217" i="8"/>
  <c r="G217" i="8"/>
  <c r="K215" i="8"/>
  <c r="J215" i="8"/>
  <c r="I215" i="8"/>
  <c r="H215" i="8"/>
  <c r="G215" i="8"/>
  <c r="K214" i="8"/>
  <c r="J214" i="8"/>
  <c r="I214" i="8"/>
  <c r="H214" i="8"/>
  <c r="G214" i="8"/>
  <c r="K213" i="8"/>
  <c r="J213" i="8"/>
  <c r="I213" i="8"/>
  <c r="H213" i="8"/>
  <c r="G213" i="8"/>
  <c r="K212" i="8"/>
  <c r="J212" i="8"/>
  <c r="I212" i="8"/>
  <c r="H212" i="8"/>
  <c r="G212" i="8"/>
  <c r="K211" i="8"/>
  <c r="J211" i="8"/>
  <c r="I211" i="8"/>
  <c r="H211" i="8"/>
  <c r="G211" i="8"/>
  <c r="K210" i="8"/>
  <c r="J210" i="8"/>
  <c r="I210" i="8"/>
  <c r="H210" i="8"/>
  <c r="G210" i="8"/>
  <c r="K209" i="8"/>
  <c r="J209" i="8"/>
  <c r="I209" i="8"/>
  <c r="H209" i="8"/>
  <c r="G209" i="8"/>
  <c r="K208" i="8"/>
  <c r="J208" i="8"/>
  <c r="I208" i="8"/>
  <c r="H208" i="8"/>
  <c r="G208" i="8"/>
  <c r="K207" i="8"/>
  <c r="J207" i="8"/>
  <c r="I207" i="8"/>
  <c r="H207" i="8"/>
  <c r="G207" i="8"/>
  <c r="K206" i="8"/>
  <c r="J206" i="8"/>
  <c r="I206" i="8"/>
  <c r="H206" i="8"/>
  <c r="G206" i="8"/>
  <c r="K205" i="8"/>
  <c r="J205" i="8"/>
  <c r="I205" i="8"/>
  <c r="H205" i="8"/>
  <c r="G205" i="8"/>
  <c r="K204" i="8"/>
  <c r="J204" i="8"/>
  <c r="I204" i="8"/>
  <c r="H204" i="8"/>
  <c r="G204" i="8"/>
  <c r="K203" i="8"/>
  <c r="J203" i="8"/>
  <c r="I203" i="8"/>
  <c r="H203" i="8"/>
  <c r="G203" i="8"/>
  <c r="K202" i="8"/>
  <c r="J202" i="8"/>
  <c r="I202" i="8"/>
  <c r="H202" i="8"/>
  <c r="G202" i="8"/>
  <c r="K201" i="8"/>
  <c r="J201" i="8"/>
  <c r="I201" i="8"/>
  <c r="H201" i="8"/>
  <c r="G201" i="8"/>
  <c r="K199" i="8"/>
  <c r="J199" i="8"/>
  <c r="I199" i="8"/>
  <c r="H199" i="8"/>
  <c r="G199" i="8"/>
  <c r="K198" i="8"/>
  <c r="J198" i="8"/>
  <c r="I198" i="8"/>
  <c r="H198" i="8"/>
  <c r="G198" i="8"/>
  <c r="K197" i="8"/>
  <c r="J197" i="8"/>
  <c r="I197" i="8"/>
  <c r="H197" i="8"/>
  <c r="G197" i="8"/>
  <c r="K196" i="8"/>
  <c r="J196" i="8"/>
  <c r="I196" i="8"/>
  <c r="H196" i="8"/>
  <c r="G196" i="8"/>
  <c r="K195" i="8"/>
  <c r="J195" i="8"/>
  <c r="I195" i="8"/>
  <c r="H195" i="8"/>
  <c r="G195" i="8"/>
  <c r="K194" i="8"/>
  <c r="J194" i="8"/>
  <c r="I194" i="8"/>
  <c r="H194" i="8"/>
  <c r="G194" i="8"/>
  <c r="K193" i="8"/>
  <c r="J193" i="8"/>
  <c r="I193" i="8"/>
  <c r="H193" i="8"/>
  <c r="G193" i="8"/>
  <c r="K192" i="8"/>
  <c r="J192" i="8"/>
  <c r="I192" i="8"/>
  <c r="H192" i="8"/>
  <c r="G192" i="8"/>
  <c r="K191" i="8"/>
  <c r="J191" i="8"/>
  <c r="I191" i="8"/>
  <c r="H191" i="8"/>
  <c r="G191" i="8"/>
  <c r="K190" i="8"/>
  <c r="J190" i="8"/>
  <c r="I190" i="8"/>
  <c r="H190" i="8"/>
  <c r="G190" i="8"/>
  <c r="K189" i="8"/>
  <c r="J189" i="8"/>
  <c r="I189" i="8"/>
  <c r="H189" i="8"/>
  <c r="G189" i="8"/>
  <c r="K188" i="8"/>
  <c r="J188" i="8"/>
  <c r="I188" i="8"/>
  <c r="H188" i="8"/>
  <c r="G188" i="8"/>
  <c r="K187" i="8"/>
  <c r="J187" i="8"/>
  <c r="I187" i="8"/>
  <c r="H187" i="8"/>
  <c r="G187" i="8"/>
  <c r="K186" i="8"/>
  <c r="J186" i="8"/>
  <c r="I186" i="8"/>
  <c r="H186" i="8"/>
  <c r="G186" i="8"/>
  <c r="K185" i="8"/>
  <c r="J185" i="8"/>
  <c r="I185" i="8"/>
  <c r="H185" i="8"/>
  <c r="G185" i="8"/>
  <c r="K184" i="8"/>
  <c r="J184" i="8"/>
  <c r="I184" i="8"/>
  <c r="H184" i="8"/>
  <c r="G184" i="8"/>
  <c r="K183" i="8"/>
  <c r="J183" i="8"/>
  <c r="I183" i="8"/>
  <c r="H183" i="8"/>
  <c r="G183" i="8"/>
  <c r="K182" i="8"/>
  <c r="J182" i="8"/>
  <c r="I182" i="8"/>
  <c r="H182" i="8"/>
  <c r="G182" i="8"/>
  <c r="K181" i="8"/>
  <c r="J181" i="8"/>
  <c r="I181" i="8"/>
  <c r="H181" i="8"/>
  <c r="G181" i="8"/>
  <c r="K180" i="8"/>
  <c r="J180" i="8"/>
  <c r="I180" i="8"/>
  <c r="H180" i="8"/>
  <c r="G180" i="8"/>
  <c r="K179" i="8"/>
  <c r="J179" i="8"/>
  <c r="I179" i="8"/>
  <c r="H179" i="8"/>
  <c r="G179" i="8"/>
  <c r="K178" i="8"/>
  <c r="J178" i="8"/>
  <c r="I178" i="8"/>
  <c r="H178" i="8"/>
  <c r="G178" i="8"/>
  <c r="K177" i="8"/>
  <c r="J177" i="8"/>
  <c r="I177" i="8"/>
  <c r="H177" i="8"/>
  <c r="G177" i="8"/>
  <c r="K176" i="8"/>
  <c r="J176" i="8"/>
  <c r="I176" i="8"/>
  <c r="H176" i="8"/>
  <c r="G176" i="8"/>
  <c r="K175" i="8"/>
  <c r="J175" i="8"/>
  <c r="I175" i="8"/>
  <c r="H175" i="8"/>
  <c r="G175" i="8"/>
  <c r="K174" i="8"/>
  <c r="J174" i="8"/>
  <c r="I174" i="8"/>
  <c r="H174" i="8"/>
  <c r="G174" i="8"/>
  <c r="K173" i="8"/>
  <c r="J173" i="8"/>
  <c r="I173" i="8"/>
  <c r="H173" i="8"/>
  <c r="G173" i="8"/>
  <c r="K172" i="8"/>
  <c r="J172" i="8"/>
  <c r="I172" i="8"/>
  <c r="H172" i="8"/>
  <c r="G172" i="8"/>
  <c r="K171" i="8"/>
  <c r="J171" i="8"/>
  <c r="I171" i="8"/>
  <c r="H171" i="8"/>
  <c r="G171" i="8"/>
  <c r="K170" i="8"/>
  <c r="J170" i="8"/>
  <c r="I170" i="8"/>
  <c r="H170" i="8"/>
  <c r="G170" i="8"/>
  <c r="K169" i="8"/>
  <c r="J169" i="8"/>
  <c r="I169" i="8"/>
  <c r="H169" i="8"/>
  <c r="G169" i="8"/>
  <c r="K167" i="8"/>
  <c r="J167" i="8"/>
  <c r="I167" i="8"/>
  <c r="H167" i="8"/>
  <c r="G167" i="8"/>
  <c r="K166" i="8"/>
  <c r="J166" i="8"/>
  <c r="I166" i="8"/>
  <c r="H166" i="8"/>
  <c r="G166" i="8"/>
  <c r="K165" i="8"/>
  <c r="J165" i="8"/>
  <c r="I165" i="8"/>
  <c r="H165" i="8"/>
  <c r="G165" i="8"/>
  <c r="K164" i="8"/>
  <c r="J164" i="8"/>
  <c r="I164" i="8"/>
  <c r="H164" i="8"/>
  <c r="G164" i="8"/>
  <c r="K163" i="8"/>
  <c r="J163" i="8"/>
  <c r="I163" i="8"/>
  <c r="H163" i="8"/>
  <c r="G163" i="8"/>
  <c r="K162" i="8"/>
  <c r="J162" i="8"/>
  <c r="I162" i="8"/>
  <c r="H162" i="8"/>
  <c r="G162" i="8"/>
  <c r="K161" i="8"/>
  <c r="J161" i="8"/>
  <c r="I161" i="8"/>
  <c r="H161" i="8"/>
  <c r="G161" i="8"/>
  <c r="K160" i="8"/>
  <c r="J160" i="8"/>
  <c r="I160" i="8"/>
  <c r="H160" i="8"/>
  <c r="G160" i="8"/>
  <c r="K159" i="8"/>
  <c r="J159" i="8"/>
  <c r="I159" i="8"/>
  <c r="H159" i="8"/>
  <c r="G159" i="8"/>
  <c r="K158" i="8"/>
  <c r="J158" i="8"/>
  <c r="I158" i="8"/>
  <c r="H158" i="8"/>
  <c r="G158" i="8"/>
  <c r="K157" i="8"/>
  <c r="J157" i="8"/>
  <c r="I157" i="8"/>
  <c r="H157" i="8"/>
  <c r="G157" i="8"/>
  <c r="K155" i="8"/>
  <c r="J155" i="8"/>
  <c r="I155" i="8"/>
  <c r="H155" i="8"/>
  <c r="G155" i="8"/>
  <c r="K154" i="8"/>
  <c r="J154" i="8"/>
  <c r="I154" i="8"/>
  <c r="H154" i="8"/>
  <c r="G154" i="8"/>
  <c r="K153" i="8"/>
  <c r="J153" i="8"/>
  <c r="I153" i="8"/>
  <c r="H153" i="8"/>
  <c r="G153" i="8"/>
  <c r="K152" i="8"/>
  <c r="J152" i="8"/>
  <c r="I152" i="8"/>
  <c r="H152" i="8"/>
  <c r="G152" i="8"/>
  <c r="K151" i="8"/>
  <c r="J151" i="8"/>
  <c r="I151" i="8"/>
  <c r="H151" i="8"/>
  <c r="G151" i="8"/>
  <c r="K150" i="8"/>
  <c r="J150" i="8"/>
  <c r="I150" i="8"/>
  <c r="H150" i="8"/>
  <c r="G150" i="8"/>
  <c r="K149" i="8"/>
  <c r="J149" i="8"/>
  <c r="I149" i="8"/>
  <c r="H149" i="8"/>
  <c r="G149" i="8"/>
  <c r="K148" i="8"/>
  <c r="J148" i="8"/>
  <c r="I148" i="8"/>
  <c r="H148" i="8"/>
  <c r="G148" i="8"/>
  <c r="K147" i="8"/>
  <c r="J147" i="8"/>
  <c r="I147" i="8"/>
  <c r="H147" i="8"/>
  <c r="G147" i="8"/>
  <c r="K146" i="8"/>
  <c r="J146" i="8"/>
  <c r="I146" i="8"/>
  <c r="H146" i="8"/>
  <c r="G146" i="8"/>
  <c r="K145" i="8"/>
  <c r="J145" i="8"/>
  <c r="I145" i="8"/>
  <c r="H145" i="8"/>
  <c r="G145" i="8"/>
  <c r="K144" i="8"/>
  <c r="J144" i="8"/>
  <c r="I144" i="8"/>
  <c r="H144" i="8"/>
  <c r="G144" i="8"/>
  <c r="K143" i="8"/>
  <c r="J143" i="8"/>
  <c r="I143" i="8"/>
  <c r="H143" i="8"/>
  <c r="G143" i="8"/>
  <c r="K142" i="8"/>
  <c r="J142" i="8"/>
  <c r="I142" i="8"/>
  <c r="H142" i="8"/>
  <c r="G142" i="8"/>
  <c r="K141" i="8"/>
  <c r="J141" i="8"/>
  <c r="I141" i="8"/>
  <c r="H141" i="8"/>
  <c r="G141" i="8"/>
  <c r="K140" i="8"/>
  <c r="J140" i="8"/>
  <c r="I140" i="8"/>
  <c r="H140" i="8"/>
  <c r="G140" i="8"/>
  <c r="K139" i="8"/>
  <c r="J139" i="8"/>
  <c r="I139" i="8"/>
  <c r="H139" i="8"/>
  <c r="G139" i="8"/>
  <c r="K138" i="8"/>
  <c r="J138" i="8"/>
  <c r="I138" i="8"/>
  <c r="H138" i="8"/>
  <c r="G138" i="8"/>
  <c r="K137" i="8"/>
  <c r="J137" i="8"/>
  <c r="I137" i="8"/>
  <c r="H137" i="8"/>
  <c r="G137" i="8"/>
  <c r="K136" i="8"/>
  <c r="J136" i="8"/>
  <c r="I136" i="8"/>
  <c r="H136" i="8"/>
  <c r="G136" i="8"/>
  <c r="K135" i="8"/>
  <c r="J135" i="8"/>
  <c r="I135" i="8"/>
  <c r="H135" i="8"/>
  <c r="G135" i="8"/>
  <c r="K134" i="8"/>
  <c r="J134" i="8"/>
  <c r="I134" i="8"/>
  <c r="H134" i="8"/>
  <c r="G134" i="8"/>
  <c r="K133" i="8"/>
  <c r="J133" i="8"/>
  <c r="I133" i="8"/>
  <c r="H133" i="8"/>
  <c r="G133" i="8"/>
  <c r="K132" i="8"/>
  <c r="J132" i="8"/>
  <c r="I132" i="8"/>
  <c r="H132" i="8"/>
  <c r="G132" i="8"/>
  <c r="K131" i="8"/>
  <c r="J131" i="8"/>
  <c r="I131" i="8"/>
  <c r="H131" i="8"/>
  <c r="G131" i="8"/>
  <c r="K130" i="8"/>
  <c r="J130" i="8"/>
  <c r="I130" i="8"/>
  <c r="H130" i="8"/>
  <c r="G130" i="8"/>
  <c r="K129" i="8"/>
  <c r="J129" i="8"/>
  <c r="I129" i="8"/>
  <c r="H129" i="8"/>
  <c r="G129" i="8"/>
  <c r="K128" i="8"/>
  <c r="J128" i="8"/>
  <c r="I128" i="8"/>
  <c r="H128" i="8"/>
  <c r="G128" i="8"/>
  <c r="K127" i="8"/>
  <c r="J127" i="8"/>
  <c r="I127" i="8"/>
  <c r="H127" i="8"/>
  <c r="G127" i="8"/>
  <c r="K126" i="8"/>
  <c r="J126" i="8"/>
  <c r="I126" i="8"/>
  <c r="H126" i="8"/>
  <c r="G126" i="8"/>
  <c r="K125" i="8"/>
  <c r="J125" i="8"/>
  <c r="I125" i="8"/>
  <c r="H125" i="8"/>
  <c r="G125" i="8"/>
  <c r="K123" i="8"/>
  <c r="J123" i="8"/>
  <c r="I123" i="8"/>
  <c r="H123" i="8"/>
  <c r="G123" i="8"/>
  <c r="K122" i="8"/>
  <c r="J122" i="8"/>
  <c r="I122" i="8"/>
  <c r="H122" i="8"/>
  <c r="G122" i="8"/>
  <c r="K121" i="8"/>
  <c r="J121" i="8"/>
  <c r="I121" i="8"/>
  <c r="H121" i="8"/>
  <c r="G121" i="8"/>
  <c r="K120" i="8"/>
  <c r="J120" i="8"/>
  <c r="I120" i="8"/>
  <c r="H120" i="8"/>
  <c r="G120" i="8"/>
  <c r="K119" i="8"/>
  <c r="J119" i="8"/>
  <c r="I119" i="8"/>
  <c r="H119" i="8"/>
  <c r="G119" i="8"/>
  <c r="K118" i="8"/>
  <c r="J118" i="8"/>
  <c r="I118" i="8"/>
  <c r="H118" i="8"/>
  <c r="G118" i="8"/>
  <c r="K117" i="8"/>
  <c r="J117" i="8"/>
  <c r="I117" i="8"/>
  <c r="H117" i="8"/>
  <c r="G117" i="8"/>
  <c r="K116" i="8"/>
  <c r="J116" i="8"/>
  <c r="I116" i="8"/>
  <c r="H116" i="8"/>
  <c r="G116" i="8"/>
  <c r="K115" i="8"/>
  <c r="J115" i="8"/>
  <c r="I115" i="8"/>
  <c r="H115" i="8"/>
  <c r="G115" i="8"/>
  <c r="K114" i="8"/>
  <c r="J114" i="8"/>
  <c r="I114" i="8"/>
  <c r="H114" i="8"/>
  <c r="G114" i="8"/>
  <c r="K113" i="8"/>
  <c r="J113" i="8"/>
  <c r="I113" i="8"/>
  <c r="H113" i="8"/>
  <c r="G113" i="8"/>
  <c r="K112" i="8"/>
  <c r="J112" i="8"/>
  <c r="I112" i="8"/>
  <c r="H112" i="8"/>
  <c r="G112" i="8"/>
  <c r="K111" i="8"/>
  <c r="J111" i="8"/>
  <c r="I111" i="8"/>
  <c r="H111" i="8"/>
  <c r="G111" i="8"/>
  <c r="K110" i="8"/>
  <c r="J110" i="8"/>
  <c r="I110" i="8"/>
  <c r="H110" i="8"/>
  <c r="G110" i="8"/>
  <c r="K109" i="8"/>
  <c r="J109" i="8"/>
  <c r="I109" i="8"/>
  <c r="H109" i="8"/>
  <c r="G109" i="8"/>
  <c r="K108" i="8"/>
  <c r="J108" i="8"/>
  <c r="I108" i="8"/>
  <c r="H108" i="8"/>
  <c r="G108" i="8"/>
  <c r="K107" i="8"/>
  <c r="J107" i="8"/>
  <c r="I107" i="8"/>
  <c r="H107" i="8"/>
  <c r="G107" i="8"/>
  <c r="K105" i="8"/>
  <c r="J105" i="8"/>
  <c r="I105" i="8"/>
  <c r="H105" i="8"/>
  <c r="G105" i="8"/>
  <c r="K104" i="8"/>
  <c r="J104" i="8"/>
  <c r="I104" i="8"/>
  <c r="H104" i="8"/>
  <c r="G104" i="8"/>
  <c r="K103" i="8"/>
  <c r="J103" i="8"/>
  <c r="I103" i="8"/>
  <c r="H103" i="8"/>
  <c r="G103" i="8"/>
  <c r="K102" i="8"/>
  <c r="J102" i="8"/>
  <c r="I102" i="8"/>
  <c r="H102" i="8"/>
  <c r="G102" i="8"/>
  <c r="K101" i="8"/>
  <c r="J101" i="8"/>
  <c r="I101" i="8"/>
  <c r="H101" i="8"/>
  <c r="G101" i="8"/>
  <c r="K100" i="8"/>
  <c r="J100" i="8"/>
  <c r="I100" i="8"/>
  <c r="H100" i="8"/>
  <c r="G100" i="8"/>
  <c r="K99" i="8"/>
  <c r="J99" i="8"/>
  <c r="I99" i="8"/>
  <c r="H99" i="8"/>
  <c r="G99" i="8"/>
  <c r="K98" i="8"/>
  <c r="J98" i="8"/>
  <c r="I98" i="8"/>
  <c r="H98" i="8"/>
  <c r="G98" i="8"/>
  <c r="K97" i="8"/>
  <c r="J97" i="8"/>
  <c r="I97" i="8"/>
  <c r="H97" i="8"/>
  <c r="G97" i="8"/>
  <c r="K96" i="8"/>
  <c r="J96" i="8"/>
  <c r="I96" i="8"/>
  <c r="H96" i="8"/>
  <c r="G96" i="8"/>
  <c r="K95" i="8"/>
  <c r="J95" i="8"/>
  <c r="I95" i="8"/>
  <c r="H95" i="8"/>
  <c r="G95" i="8"/>
  <c r="K93" i="8"/>
  <c r="J93" i="8"/>
  <c r="I93" i="8"/>
  <c r="H93" i="8"/>
  <c r="G93" i="8"/>
  <c r="K92" i="8"/>
  <c r="J92" i="8"/>
  <c r="I92" i="8"/>
  <c r="H92" i="8"/>
  <c r="G92" i="8"/>
  <c r="K91" i="8"/>
  <c r="J91" i="8"/>
  <c r="I91" i="8"/>
  <c r="H91" i="8"/>
  <c r="G91" i="8"/>
  <c r="K90" i="8"/>
  <c r="J90" i="8"/>
  <c r="I90" i="8"/>
  <c r="H90" i="8"/>
  <c r="G90" i="8"/>
  <c r="K89" i="8"/>
  <c r="J89" i="8"/>
  <c r="I89" i="8"/>
  <c r="H89" i="8"/>
  <c r="G89" i="8"/>
  <c r="K88" i="8"/>
  <c r="J88" i="8"/>
  <c r="I88" i="8"/>
  <c r="H88" i="8"/>
  <c r="G88" i="8"/>
  <c r="K87" i="8"/>
  <c r="J87" i="8"/>
  <c r="I87" i="8"/>
  <c r="H87" i="8"/>
  <c r="G87" i="8"/>
  <c r="K86" i="8"/>
  <c r="J86" i="8"/>
  <c r="I86" i="8"/>
  <c r="H86" i="8"/>
  <c r="G86" i="8"/>
  <c r="K85" i="8"/>
  <c r="J85" i="8"/>
  <c r="I85" i="8"/>
  <c r="H85" i="8"/>
  <c r="G85" i="8"/>
  <c r="K84" i="8"/>
  <c r="J84" i="8"/>
  <c r="I84" i="8"/>
  <c r="H84" i="8"/>
  <c r="G84" i="8"/>
  <c r="K83" i="8"/>
  <c r="J83" i="8"/>
  <c r="I83" i="8"/>
  <c r="H83" i="8"/>
  <c r="G83" i="8"/>
  <c r="K82" i="8"/>
  <c r="J82" i="8"/>
  <c r="I82" i="8"/>
  <c r="H82" i="8"/>
  <c r="G82" i="8"/>
  <c r="K81" i="8"/>
  <c r="J81" i="8"/>
  <c r="I81" i="8"/>
  <c r="H81" i="8"/>
  <c r="G81" i="8"/>
  <c r="K80" i="8"/>
  <c r="J80" i="8"/>
  <c r="I80" i="8"/>
  <c r="H80" i="8"/>
  <c r="G80" i="8"/>
  <c r="K79" i="8"/>
  <c r="J79" i="8"/>
  <c r="I79" i="8"/>
  <c r="H79" i="8"/>
  <c r="G79" i="8"/>
  <c r="K78" i="8"/>
  <c r="J78" i="8"/>
  <c r="I78" i="8"/>
  <c r="H78" i="8"/>
  <c r="G78" i="8"/>
  <c r="K77" i="8"/>
  <c r="J77" i="8"/>
  <c r="I77" i="8"/>
  <c r="H77" i="8"/>
  <c r="G77" i="8"/>
  <c r="K76" i="8"/>
  <c r="J76" i="8"/>
  <c r="I76" i="8"/>
  <c r="H76" i="8"/>
  <c r="G76" i="8"/>
  <c r="K75" i="8"/>
  <c r="J75" i="8"/>
  <c r="I75" i="8"/>
  <c r="H75" i="8"/>
  <c r="G75" i="8"/>
  <c r="K74" i="8"/>
  <c r="J74" i="8"/>
  <c r="I74" i="8"/>
  <c r="H74" i="8"/>
  <c r="G74" i="8"/>
  <c r="K73" i="8"/>
  <c r="J73" i="8"/>
  <c r="I73" i="8"/>
  <c r="H73" i="8"/>
  <c r="G73" i="8"/>
  <c r="K72" i="8"/>
  <c r="J72" i="8"/>
  <c r="I72" i="8"/>
  <c r="H72" i="8"/>
  <c r="G72" i="8"/>
  <c r="K71" i="8"/>
  <c r="J71" i="8"/>
  <c r="I71" i="8"/>
  <c r="H71" i="8"/>
  <c r="G71" i="8"/>
  <c r="K70" i="8"/>
  <c r="J70" i="8"/>
  <c r="I70" i="8"/>
  <c r="H70" i="8"/>
  <c r="G70" i="8"/>
  <c r="K69" i="8"/>
  <c r="J69" i="8"/>
  <c r="I69" i="8"/>
  <c r="H69" i="8"/>
  <c r="G69" i="8"/>
  <c r="K68" i="8"/>
  <c r="J68" i="8"/>
  <c r="I68" i="8"/>
  <c r="H68" i="8"/>
  <c r="G68" i="8"/>
  <c r="K67" i="8"/>
  <c r="J67" i="8"/>
  <c r="I67" i="8"/>
  <c r="H67" i="8"/>
  <c r="G67" i="8"/>
  <c r="K66" i="8"/>
  <c r="J66" i="8"/>
  <c r="I66" i="8"/>
  <c r="H66" i="8"/>
  <c r="G66" i="8"/>
  <c r="K65" i="8"/>
  <c r="J65" i="8"/>
  <c r="I65" i="8"/>
  <c r="H65" i="8"/>
  <c r="G65" i="8"/>
  <c r="K64" i="8"/>
  <c r="J64" i="8"/>
  <c r="I64" i="8"/>
  <c r="H64" i="8"/>
  <c r="G64" i="8"/>
  <c r="K63" i="8"/>
  <c r="J63" i="8"/>
  <c r="I63" i="8"/>
  <c r="H63" i="8"/>
  <c r="G63" i="8"/>
  <c r="K62" i="8"/>
  <c r="J62" i="8"/>
  <c r="I62" i="8"/>
  <c r="H62" i="8"/>
  <c r="G62" i="8"/>
  <c r="K61" i="8"/>
  <c r="J61" i="8"/>
  <c r="I61" i="8"/>
  <c r="H61" i="8"/>
  <c r="G61" i="8"/>
  <c r="K60" i="8"/>
  <c r="J60" i="8"/>
  <c r="I60" i="8"/>
  <c r="H60" i="8"/>
  <c r="G60" i="8"/>
  <c r="K59" i="8"/>
  <c r="J59" i="8"/>
  <c r="I59" i="8"/>
  <c r="H59" i="8"/>
  <c r="G59" i="8"/>
  <c r="K58" i="8"/>
  <c r="J58" i="8"/>
  <c r="I58" i="8"/>
  <c r="H58" i="8"/>
  <c r="G58" i="8"/>
  <c r="K57" i="8"/>
  <c r="J57" i="8"/>
  <c r="I57" i="8"/>
  <c r="H57" i="8"/>
  <c r="G57" i="8"/>
  <c r="K54" i="8"/>
  <c r="J54" i="8"/>
  <c r="I54" i="8"/>
  <c r="H54" i="8"/>
  <c r="G54" i="8"/>
  <c r="K53" i="8"/>
  <c r="J53" i="8"/>
  <c r="I53" i="8"/>
  <c r="H53" i="8"/>
  <c r="G53" i="8"/>
  <c r="K52" i="8"/>
  <c r="J52" i="8"/>
  <c r="I52" i="8"/>
  <c r="H52" i="8"/>
  <c r="G52" i="8"/>
  <c r="K51" i="8"/>
  <c r="J51" i="8"/>
  <c r="I51" i="8"/>
  <c r="H51" i="8"/>
  <c r="G51" i="8"/>
  <c r="K50" i="8"/>
  <c r="J50" i="8"/>
  <c r="I50" i="8"/>
  <c r="H50" i="8"/>
  <c r="G50" i="8"/>
  <c r="K49" i="8"/>
  <c r="J49" i="8"/>
  <c r="I49" i="8"/>
  <c r="H49" i="8"/>
  <c r="G49" i="8"/>
  <c r="K48" i="8"/>
  <c r="J48" i="8"/>
  <c r="I48" i="8"/>
  <c r="H48" i="8"/>
  <c r="G48" i="8"/>
  <c r="K47" i="8"/>
  <c r="J47" i="8"/>
  <c r="I47" i="8"/>
  <c r="H47" i="8"/>
  <c r="G47" i="8"/>
  <c r="K46" i="8"/>
  <c r="J46" i="8"/>
  <c r="I46" i="8"/>
  <c r="H46" i="8"/>
  <c r="G46" i="8"/>
  <c r="K45" i="8"/>
  <c r="J45" i="8"/>
  <c r="I45" i="8"/>
  <c r="H45" i="8"/>
  <c r="G45" i="8"/>
  <c r="K44" i="8"/>
  <c r="J44" i="8"/>
  <c r="I44" i="8"/>
  <c r="H44" i="8"/>
  <c r="G44" i="8"/>
  <c r="K43" i="8"/>
  <c r="J43" i="8"/>
  <c r="I43" i="8"/>
  <c r="H43" i="8"/>
  <c r="G43" i="8"/>
  <c r="K42" i="8"/>
  <c r="J42" i="8"/>
  <c r="I42" i="8"/>
  <c r="H42" i="8"/>
  <c r="G42" i="8"/>
  <c r="K41" i="8"/>
  <c r="J41" i="8"/>
  <c r="I41" i="8"/>
  <c r="H41" i="8"/>
  <c r="G41" i="8"/>
  <c r="K40" i="8"/>
  <c r="J40" i="8"/>
  <c r="I40" i="8"/>
  <c r="H40" i="8"/>
  <c r="G40" i="8"/>
  <c r="K39" i="8"/>
  <c r="J39" i="8"/>
  <c r="I39" i="8"/>
  <c r="H39" i="8"/>
  <c r="G39" i="8"/>
  <c r="K38" i="8"/>
  <c r="J38" i="8"/>
  <c r="I38" i="8"/>
  <c r="H38" i="8"/>
  <c r="G38" i="8"/>
  <c r="K37" i="8"/>
  <c r="J37" i="8"/>
  <c r="I37" i="8"/>
  <c r="H37" i="8"/>
  <c r="G37" i="8"/>
  <c r="K36" i="8"/>
  <c r="J36" i="8"/>
  <c r="I36" i="8"/>
  <c r="H36" i="8"/>
  <c r="G36" i="8"/>
  <c r="K35" i="8"/>
  <c r="J35" i="8"/>
  <c r="I35" i="8"/>
  <c r="H35" i="8"/>
  <c r="G35" i="8"/>
  <c r="K34" i="8"/>
  <c r="J34" i="8"/>
  <c r="I34" i="8"/>
  <c r="H34" i="8"/>
  <c r="G34" i="8"/>
  <c r="K33" i="8"/>
  <c r="J33" i="8"/>
  <c r="I33" i="8"/>
  <c r="H33" i="8"/>
  <c r="G33" i="8"/>
  <c r="K32" i="8"/>
  <c r="J32" i="8"/>
  <c r="I32" i="8"/>
  <c r="H32" i="8"/>
  <c r="G32" i="8"/>
  <c r="K31" i="8"/>
  <c r="J31" i="8"/>
  <c r="I31" i="8"/>
  <c r="H31" i="8"/>
  <c r="G31" i="8"/>
  <c r="K30" i="8"/>
  <c r="J30" i="8"/>
  <c r="I30" i="8"/>
  <c r="H30" i="8"/>
  <c r="G30" i="8"/>
  <c r="K29" i="8"/>
  <c r="J29" i="8"/>
  <c r="I29" i="8"/>
  <c r="H29" i="8"/>
  <c r="G29" i="8"/>
  <c r="K28" i="8"/>
  <c r="J28" i="8"/>
  <c r="I28" i="8"/>
  <c r="H28" i="8"/>
  <c r="G28" i="8"/>
  <c r="K27" i="8"/>
  <c r="J27" i="8"/>
  <c r="I27" i="8"/>
  <c r="H27" i="8"/>
  <c r="G27" i="8"/>
  <c r="K26" i="8"/>
  <c r="J26" i="8"/>
  <c r="I26" i="8"/>
  <c r="H26" i="8"/>
  <c r="G26" i="8"/>
  <c r="K25" i="8"/>
  <c r="J25" i="8"/>
  <c r="I25" i="8"/>
  <c r="H25" i="8"/>
  <c r="G25" i="8"/>
  <c r="K24" i="8"/>
  <c r="J24" i="8"/>
  <c r="I24" i="8"/>
  <c r="H24" i="8"/>
  <c r="G24" i="8"/>
  <c r="K23" i="8"/>
  <c r="J23" i="8"/>
  <c r="I23" i="8"/>
  <c r="H23" i="8"/>
  <c r="G23" i="8"/>
  <c r="K22" i="8"/>
  <c r="J22" i="8"/>
  <c r="I22" i="8"/>
  <c r="H22" i="8"/>
  <c r="G22" i="8"/>
  <c r="K21" i="8"/>
  <c r="J21" i="8"/>
  <c r="I21" i="8"/>
  <c r="H21" i="8"/>
  <c r="G21" i="8"/>
  <c r="K20" i="8"/>
  <c r="J20" i="8"/>
  <c r="I20" i="8"/>
  <c r="H20" i="8"/>
  <c r="G20" i="8"/>
  <c r="K19" i="8"/>
  <c r="J19" i="8"/>
  <c r="I19" i="8"/>
  <c r="H19" i="8"/>
  <c r="G19" i="8"/>
  <c r="K18" i="8"/>
  <c r="J18" i="8"/>
  <c r="I18" i="8"/>
  <c r="H18" i="8"/>
  <c r="G18" i="8"/>
  <c r="K17" i="8"/>
  <c r="J17" i="8"/>
  <c r="I17" i="8"/>
  <c r="H17" i="8"/>
  <c r="G17" i="8"/>
  <c r="K16" i="8"/>
  <c r="J16" i="8"/>
  <c r="I16" i="8"/>
  <c r="H16" i="8"/>
  <c r="G16" i="8"/>
  <c r="K15" i="8"/>
  <c r="J15" i="8"/>
  <c r="I15" i="8"/>
  <c r="H15" i="8"/>
  <c r="G15" i="8"/>
  <c r="K14" i="8"/>
  <c r="J14" i="8"/>
  <c r="I14" i="8"/>
  <c r="H14" i="8"/>
  <c r="G14" i="8"/>
  <c r="K64" i="7"/>
  <c r="J64" i="7"/>
  <c r="I64" i="7"/>
  <c r="H64" i="7"/>
  <c r="G64" i="7"/>
  <c r="K63" i="7"/>
  <c r="J63" i="7"/>
  <c r="I63" i="7"/>
  <c r="H63" i="7"/>
  <c r="G63" i="7"/>
  <c r="K62" i="7"/>
  <c r="J62" i="7"/>
  <c r="I62" i="7"/>
  <c r="H62" i="7"/>
  <c r="G62" i="7"/>
  <c r="K61" i="7"/>
  <c r="J61" i="7"/>
  <c r="I61" i="7"/>
  <c r="H61" i="7"/>
  <c r="G61" i="7"/>
  <c r="K60" i="7"/>
  <c r="J60" i="7"/>
  <c r="I60" i="7"/>
  <c r="H60" i="7"/>
  <c r="G60" i="7"/>
  <c r="K59" i="7"/>
  <c r="J59" i="7"/>
  <c r="I59" i="7"/>
  <c r="H59" i="7"/>
  <c r="G59" i="7"/>
  <c r="K58" i="7"/>
  <c r="J58" i="7"/>
  <c r="I58" i="7"/>
  <c r="H58" i="7"/>
  <c r="G58" i="7"/>
  <c r="K57" i="7"/>
  <c r="J57" i="7"/>
  <c r="I57" i="7"/>
  <c r="H57" i="7"/>
  <c r="G57" i="7"/>
  <c r="K56" i="7"/>
  <c r="J56" i="7"/>
  <c r="I56" i="7"/>
  <c r="H56" i="7"/>
  <c r="G56" i="7"/>
  <c r="K55" i="7"/>
  <c r="J55" i="7"/>
  <c r="I55" i="7"/>
  <c r="H55" i="7"/>
  <c r="G55" i="7"/>
  <c r="K54" i="7"/>
  <c r="J54" i="7"/>
  <c r="I54" i="7"/>
  <c r="H54" i="7"/>
  <c r="G54" i="7"/>
  <c r="K53" i="7"/>
  <c r="J53" i="7"/>
  <c r="I53" i="7"/>
  <c r="H53" i="7"/>
  <c r="G53" i="7"/>
  <c r="K52" i="7"/>
  <c r="J52" i="7"/>
  <c r="I52" i="7"/>
  <c r="H52" i="7"/>
  <c r="G52" i="7"/>
  <c r="K51" i="7"/>
  <c r="J51" i="7"/>
  <c r="I51" i="7"/>
  <c r="H51" i="7"/>
  <c r="G51" i="7"/>
  <c r="K50" i="7"/>
  <c r="J50" i="7"/>
  <c r="I50" i="7"/>
  <c r="H50" i="7"/>
  <c r="G50" i="7"/>
  <c r="K49" i="7"/>
  <c r="J49" i="7"/>
  <c r="I49" i="7"/>
  <c r="H49" i="7"/>
  <c r="G49" i="7"/>
  <c r="K47" i="7"/>
  <c r="J47" i="7"/>
  <c r="I47" i="7"/>
  <c r="H47" i="7"/>
  <c r="G47" i="7"/>
  <c r="K46" i="7"/>
  <c r="J46" i="7"/>
  <c r="I46" i="7"/>
  <c r="H46" i="7"/>
  <c r="G46" i="7"/>
  <c r="K45" i="7"/>
  <c r="J45" i="7"/>
  <c r="I45" i="7"/>
  <c r="H45" i="7"/>
  <c r="G45" i="7"/>
  <c r="K44" i="7"/>
  <c r="J44" i="7"/>
  <c r="I44" i="7"/>
  <c r="H44" i="7"/>
  <c r="G44" i="7"/>
  <c r="K43" i="7"/>
  <c r="J43" i="7"/>
  <c r="I43" i="7"/>
  <c r="H43" i="7"/>
  <c r="G43" i="7"/>
  <c r="K42" i="7"/>
  <c r="J42" i="7"/>
  <c r="I42" i="7"/>
  <c r="H42" i="7"/>
  <c r="G42" i="7"/>
  <c r="K41" i="7"/>
  <c r="J41" i="7"/>
  <c r="I41" i="7"/>
  <c r="H41" i="7"/>
  <c r="G41" i="7"/>
  <c r="K40" i="7"/>
  <c r="J40" i="7"/>
  <c r="I40" i="7"/>
  <c r="H40" i="7"/>
  <c r="G40" i="7"/>
  <c r="K39" i="7"/>
  <c r="J39" i="7"/>
  <c r="I39" i="7"/>
  <c r="H39" i="7"/>
  <c r="G39" i="7"/>
  <c r="K38" i="7"/>
  <c r="J38" i="7"/>
  <c r="I38" i="7"/>
  <c r="H38" i="7"/>
  <c r="G38" i="7"/>
  <c r="K37" i="7"/>
  <c r="J37" i="7"/>
  <c r="I37" i="7"/>
  <c r="H37" i="7"/>
  <c r="G37" i="7"/>
  <c r="K36" i="7"/>
  <c r="J36" i="7"/>
  <c r="I36" i="7"/>
  <c r="H36" i="7"/>
  <c r="G36" i="7"/>
  <c r="K35" i="7"/>
  <c r="J35" i="7"/>
  <c r="I35" i="7"/>
  <c r="H35" i="7"/>
  <c r="G35" i="7"/>
  <c r="K34" i="7"/>
  <c r="J34" i="7"/>
  <c r="I34" i="7"/>
  <c r="H34" i="7"/>
  <c r="G34" i="7"/>
  <c r="K33" i="7"/>
  <c r="J33" i="7"/>
  <c r="I33" i="7"/>
  <c r="H33" i="7"/>
  <c r="G33" i="7"/>
  <c r="K32" i="7"/>
  <c r="J32" i="7"/>
  <c r="I32" i="7"/>
  <c r="H32" i="7"/>
  <c r="G32" i="7"/>
  <c r="K29" i="7"/>
  <c r="J29" i="7"/>
  <c r="I29" i="7"/>
  <c r="H29" i="7"/>
  <c r="G29" i="7"/>
  <c r="K28" i="7"/>
  <c r="J28" i="7"/>
  <c r="I28" i="7"/>
  <c r="H28" i="7"/>
  <c r="G28" i="7"/>
  <c r="K27" i="7"/>
  <c r="J27" i="7"/>
  <c r="I27" i="7"/>
  <c r="H27" i="7"/>
  <c r="G27" i="7"/>
  <c r="K26" i="7"/>
  <c r="J26" i="7"/>
  <c r="I26" i="7"/>
  <c r="H26" i="7"/>
  <c r="G26" i="7"/>
  <c r="K25" i="7"/>
  <c r="J25" i="7"/>
  <c r="I25" i="7"/>
  <c r="H25" i="7"/>
  <c r="G25" i="7"/>
  <c r="K24" i="7"/>
  <c r="J24" i="7"/>
  <c r="I24" i="7"/>
  <c r="H24" i="7"/>
  <c r="G24" i="7"/>
  <c r="K23" i="7"/>
  <c r="J23" i="7"/>
  <c r="I23" i="7"/>
  <c r="H23" i="7"/>
  <c r="G23" i="7"/>
  <c r="K22" i="7"/>
  <c r="J22" i="7"/>
  <c r="I22" i="7"/>
  <c r="H22" i="7"/>
  <c r="G22" i="7"/>
  <c r="K21" i="7"/>
  <c r="J21" i="7"/>
  <c r="I21" i="7"/>
  <c r="H21" i="7"/>
  <c r="G21" i="7"/>
  <c r="K20" i="7"/>
  <c r="J20" i="7"/>
  <c r="I20" i="7"/>
  <c r="H20" i="7"/>
  <c r="G20" i="7"/>
  <c r="K19" i="7"/>
  <c r="J19" i="7"/>
  <c r="I19" i="7"/>
  <c r="H19" i="7"/>
  <c r="G19" i="7"/>
  <c r="K18" i="7"/>
  <c r="J18" i="7"/>
  <c r="I18" i="7"/>
  <c r="H18" i="7"/>
  <c r="G18" i="7"/>
  <c r="K17" i="7"/>
  <c r="J17" i="7"/>
  <c r="I17" i="7"/>
  <c r="H17" i="7"/>
  <c r="G17" i="7"/>
  <c r="K16" i="7"/>
  <c r="J16" i="7"/>
  <c r="I16" i="7"/>
  <c r="H16" i="7"/>
  <c r="G16" i="7"/>
  <c r="K15" i="7"/>
  <c r="J15" i="7"/>
  <c r="I15" i="7"/>
  <c r="H15" i="7"/>
  <c r="G15" i="7"/>
  <c r="K14" i="7"/>
  <c r="J14" i="7"/>
  <c r="I14" i="7"/>
  <c r="H14" i="7"/>
  <c r="G14" i="7"/>
  <c r="K345" i="6" l="1"/>
  <c r="J345" i="6"/>
  <c r="I345" i="6"/>
  <c r="H345" i="6"/>
  <c r="G345" i="6"/>
  <c r="K344" i="6"/>
  <c r="J344" i="6"/>
  <c r="I344" i="6"/>
  <c r="H344" i="6"/>
  <c r="G344" i="6"/>
  <c r="K343" i="6"/>
  <c r="J343" i="6"/>
  <c r="I343" i="6"/>
  <c r="H343" i="6"/>
  <c r="G343" i="6"/>
  <c r="K342" i="6"/>
  <c r="J342" i="6"/>
  <c r="I342" i="6"/>
  <c r="H342" i="6"/>
  <c r="G342" i="6"/>
  <c r="K341" i="6"/>
  <c r="J341" i="6"/>
  <c r="I341" i="6"/>
  <c r="H341" i="6"/>
  <c r="G341" i="6"/>
  <c r="K340" i="6"/>
  <c r="J340" i="6"/>
  <c r="I340" i="6"/>
  <c r="H340" i="6"/>
  <c r="G340" i="6"/>
  <c r="K339" i="6"/>
  <c r="J339" i="6"/>
  <c r="I339" i="6"/>
  <c r="H339" i="6"/>
  <c r="G339" i="6"/>
  <c r="K338" i="6"/>
  <c r="J338" i="6"/>
  <c r="I338" i="6"/>
  <c r="H338" i="6"/>
  <c r="G338" i="6"/>
  <c r="K337" i="6"/>
  <c r="J337" i="6"/>
  <c r="I337" i="6"/>
  <c r="H337" i="6"/>
  <c r="G337" i="6"/>
  <c r="K336" i="6"/>
  <c r="J336" i="6"/>
  <c r="I336" i="6"/>
  <c r="H336" i="6"/>
  <c r="G336" i="6"/>
  <c r="K335" i="6"/>
  <c r="J335" i="6"/>
  <c r="I335" i="6"/>
  <c r="H335" i="6"/>
  <c r="G335" i="6"/>
  <c r="K334" i="6"/>
  <c r="J334" i="6"/>
  <c r="I334" i="6"/>
  <c r="H334" i="6"/>
  <c r="G334" i="6"/>
  <c r="K333" i="6"/>
  <c r="J333" i="6"/>
  <c r="I333" i="6"/>
  <c r="H333" i="6"/>
  <c r="G333" i="6"/>
  <c r="K331" i="6"/>
  <c r="J331" i="6"/>
  <c r="I331" i="6"/>
  <c r="H331" i="6"/>
  <c r="G331" i="6"/>
  <c r="K330" i="6"/>
  <c r="J330" i="6"/>
  <c r="I330" i="6"/>
  <c r="H330" i="6"/>
  <c r="G330" i="6"/>
  <c r="K329" i="6"/>
  <c r="J329" i="6"/>
  <c r="I329" i="6"/>
  <c r="H329" i="6"/>
  <c r="G329" i="6"/>
  <c r="K328" i="6"/>
  <c r="J328" i="6"/>
  <c r="I328" i="6"/>
  <c r="H328" i="6"/>
  <c r="G328" i="6"/>
  <c r="K327" i="6"/>
  <c r="J327" i="6"/>
  <c r="I327" i="6"/>
  <c r="H327" i="6"/>
  <c r="G327" i="6"/>
  <c r="K326" i="6"/>
  <c r="J326" i="6"/>
  <c r="I326" i="6"/>
  <c r="H326" i="6"/>
  <c r="G326" i="6"/>
  <c r="K325" i="6"/>
  <c r="J325" i="6"/>
  <c r="I325" i="6"/>
  <c r="H325" i="6"/>
  <c r="G325" i="6"/>
  <c r="K324" i="6"/>
  <c r="J324" i="6"/>
  <c r="I324" i="6"/>
  <c r="H324" i="6"/>
  <c r="G324" i="6"/>
  <c r="K323" i="6"/>
  <c r="J323" i="6"/>
  <c r="I323" i="6"/>
  <c r="H323" i="6"/>
  <c r="G323" i="6"/>
  <c r="K322" i="6"/>
  <c r="J322" i="6"/>
  <c r="I322" i="6"/>
  <c r="H322" i="6"/>
  <c r="G322" i="6"/>
  <c r="K321" i="6"/>
  <c r="J321" i="6"/>
  <c r="I321" i="6"/>
  <c r="H321" i="6"/>
  <c r="G321" i="6"/>
  <c r="K320" i="6"/>
  <c r="J320" i="6"/>
  <c r="I320" i="6"/>
  <c r="H320" i="6"/>
  <c r="G320" i="6"/>
  <c r="K319" i="6"/>
  <c r="J319" i="6"/>
  <c r="I319" i="6"/>
  <c r="H319" i="6"/>
  <c r="G319" i="6"/>
  <c r="K317" i="6"/>
  <c r="J317" i="6"/>
  <c r="I317" i="6"/>
  <c r="H317" i="6"/>
  <c r="G317" i="6"/>
  <c r="K316" i="6"/>
  <c r="J316" i="6"/>
  <c r="I316" i="6"/>
  <c r="H316" i="6"/>
  <c r="G316" i="6"/>
  <c r="K315" i="6"/>
  <c r="J315" i="6"/>
  <c r="I315" i="6"/>
  <c r="H315" i="6"/>
  <c r="G315" i="6"/>
  <c r="K314" i="6"/>
  <c r="J314" i="6"/>
  <c r="I314" i="6"/>
  <c r="H314" i="6"/>
  <c r="G314" i="6"/>
  <c r="K313" i="6"/>
  <c r="J313" i="6"/>
  <c r="I313" i="6"/>
  <c r="H313" i="6"/>
  <c r="G313" i="6"/>
  <c r="K312" i="6"/>
  <c r="J312" i="6"/>
  <c r="I312" i="6"/>
  <c r="H312" i="6"/>
  <c r="G312" i="6"/>
  <c r="K311" i="6"/>
  <c r="J311" i="6"/>
  <c r="I311" i="6"/>
  <c r="H311" i="6"/>
  <c r="G311" i="6"/>
  <c r="K310" i="6"/>
  <c r="J310" i="6"/>
  <c r="I310" i="6"/>
  <c r="H310" i="6"/>
  <c r="G310" i="6"/>
  <c r="K309" i="6"/>
  <c r="J309" i="6"/>
  <c r="I309" i="6"/>
  <c r="H309" i="6"/>
  <c r="G309" i="6"/>
  <c r="K308" i="6"/>
  <c r="J308" i="6"/>
  <c r="I308" i="6"/>
  <c r="H308" i="6"/>
  <c r="G308" i="6"/>
  <c r="K306" i="6"/>
  <c r="J306" i="6"/>
  <c r="I306" i="6"/>
  <c r="H306" i="6"/>
  <c r="G306" i="6"/>
  <c r="K305" i="6"/>
  <c r="J305" i="6"/>
  <c r="I305" i="6"/>
  <c r="H305" i="6"/>
  <c r="G305" i="6"/>
  <c r="K304" i="6"/>
  <c r="J304" i="6"/>
  <c r="I304" i="6"/>
  <c r="H304" i="6"/>
  <c r="G304" i="6"/>
  <c r="K303" i="6"/>
  <c r="J303" i="6"/>
  <c r="I303" i="6"/>
  <c r="H303" i="6"/>
  <c r="G303" i="6"/>
  <c r="K302" i="6"/>
  <c r="J302" i="6"/>
  <c r="I302" i="6"/>
  <c r="H302" i="6"/>
  <c r="G302" i="6"/>
  <c r="K301" i="6"/>
  <c r="J301" i="6"/>
  <c r="I301" i="6"/>
  <c r="H301" i="6"/>
  <c r="G301" i="6"/>
  <c r="K300" i="6"/>
  <c r="J300" i="6"/>
  <c r="I300" i="6"/>
  <c r="H300" i="6"/>
  <c r="G300" i="6"/>
  <c r="K299" i="6"/>
  <c r="J299" i="6"/>
  <c r="I299" i="6"/>
  <c r="H299" i="6"/>
  <c r="G299" i="6"/>
  <c r="K298" i="6"/>
  <c r="J298" i="6"/>
  <c r="I298" i="6"/>
  <c r="H298" i="6"/>
  <c r="G298" i="6"/>
  <c r="K297" i="6"/>
  <c r="J297" i="6"/>
  <c r="I297" i="6"/>
  <c r="H297" i="6"/>
  <c r="G297" i="6"/>
  <c r="K295" i="6"/>
  <c r="J295" i="6"/>
  <c r="I295" i="6"/>
  <c r="H295" i="6"/>
  <c r="G295" i="6"/>
  <c r="K294" i="6"/>
  <c r="J294" i="6"/>
  <c r="I294" i="6"/>
  <c r="H294" i="6"/>
  <c r="G294" i="6"/>
  <c r="K293" i="6"/>
  <c r="J293" i="6"/>
  <c r="I293" i="6"/>
  <c r="H293" i="6"/>
  <c r="G293" i="6"/>
  <c r="K292" i="6"/>
  <c r="J292" i="6"/>
  <c r="I292" i="6"/>
  <c r="H292" i="6"/>
  <c r="G292" i="6"/>
  <c r="K291" i="6"/>
  <c r="J291" i="6"/>
  <c r="I291" i="6"/>
  <c r="H291" i="6"/>
  <c r="G291" i="6"/>
  <c r="K290" i="6"/>
  <c r="J290" i="6"/>
  <c r="I290" i="6"/>
  <c r="H290" i="6"/>
  <c r="G290" i="6"/>
  <c r="K289" i="6"/>
  <c r="J289" i="6"/>
  <c r="I289" i="6"/>
  <c r="H289" i="6"/>
  <c r="G289" i="6"/>
  <c r="K288" i="6"/>
  <c r="J288" i="6"/>
  <c r="I288" i="6"/>
  <c r="H288" i="6"/>
  <c r="G288" i="6"/>
  <c r="K287" i="6"/>
  <c r="J287" i="6"/>
  <c r="I287" i="6"/>
  <c r="H287" i="6"/>
  <c r="G287" i="6"/>
  <c r="K286" i="6"/>
  <c r="J286" i="6"/>
  <c r="I286" i="6"/>
  <c r="H286" i="6"/>
  <c r="G286" i="6"/>
  <c r="K285" i="6"/>
  <c r="J285" i="6"/>
  <c r="I285" i="6"/>
  <c r="H285" i="6"/>
  <c r="G285" i="6"/>
  <c r="K284" i="6"/>
  <c r="J284" i="6"/>
  <c r="I284" i="6"/>
  <c r="H284" i="6"/>
  <c r="G284" i="6"/>
  <c r="K283" i="6"/>
  <c r="J283" i="6"/>
  <c r="I283" i="6"/>
  <c r="H283" i="6"/>
  <c r="G283" i="6"/>
  <c r="K282" i="6"/>
  <c r="J282" i="6"/>
  <c r="I282" i="6"/>
  <c r="H282" i="6"/>
  <c r="G282" i="6"/>
  <c r="K281" i="6"/>
  <c r="J281" i="6"/>
  <c r="I281" i="6"/>
  <c r="H281" i="6"/>
  <c r="G281" i="6"/>
  <c r="K280" i="6"/>
  <c r="J280" i="6"/>
  <c r="I280" i="6"/>
  <c r="H280" i="6"/>
  <c r="G280" i="6"/>
  <c r="K279" i="6"/>
  <c r="J279" i="6"/>
  <c r="I279" i="6"/>
  <c r="H279" i="6"/>
  <c r="G279" i="6"/>
  <c r="K278" i="6"/>
  <c r="J278" i="6"/>
  <c r="I278" i="6"/>
  <c r="H278" i="6"/>
  <c r="G278" i="6"/>
  <c r="K276" i="6"/>
  <c r="J276" i="6"/>
  <c r="I276" i="6"/>
  <c r="H276" i="6"/>
  <c r="G276" i="6"/>
  <c r="K275" i="6"/>
  <c r="J275" i="6"/>
  <c r="I275" i="6"/>
  <c r="H275" i="6"/>
  <c r="G275" i="6"/>
  <c r="K274" i="6"/>
  <c r="J274" i="6"/>
  <c r="I274" i="6"/>
  <c r="H274" i="6"/>
  <c r="G274" i="6"/>
  <c r="K273" i="6"/>
  <c r="J273" i="6"/>
  <c r="I273" i="6"/>
  <c r="H273" i="6"/>
  <c r="G273" i="6"/>
  <c r="K272" i="6"/>
  <c r="J272" i="6"/>
  <c r="I272" i="6"/>
  <c r="H272" i="6"/>
  <c r="G272" i="6"/>
  <c r="K271" i="6"/>
  <c r="J271" i="6"/>
  <c r="I271" i="6"/>
  <c r="H271" i="6"/>
  <c r="G271" i="6"/>
  <c r="K270" i="6"/>
  <c r="J270" i="6"/>
  <c r="I270" i="6"/>
  <c r="H270" i="6"/>
  <c r="G270" i="6"/>
  <c r="K269" i="6"/>
  <c r="J269" i="6"/>
  <c r="I269" i="6"/>
  <c r="H269" i="6"/>
  <c r="G269" i="6"/>
  <c r="K268" i="6"/>
  <c r="J268" i="6"/>
  <c r="I268" i="6"/>
  <c r="H268" i="6"/>
  <c r="G268" i="6"/>
  <c r="K267" i="6"/>
  <c r="J267" i="6"/>
  <c r="I267" i="6"/>
  <c r="H267" i="6"/>
  <c r="G267" i="6"/>
  <c r="K266" i="6"/>
  <c r="J266" i="6"/>
  <c r="I266" i="6"/>
  <c r="H266" i="6"/>
  <c r="G266" i="6"/>
  <c r="K265" i="6"/>
  <c r="J265" i="6"/>
  <c r="I265" i="6"/>
  <c r="H265" i="6"/>
  <c r="G265" i="6"/>
  <c r="K264" i="6"/>
  <c r="J264" i="6"/>
  <c r="I264" i="6"/>
  <c r="H264" i="6"/>
  <c r="G264" i="6"/>
  <c r="K263" i="6"/>
  <c r="J263" i="6"/>
  <c r="I263" i="6"/>
  <c r="H263" i="6"/>
  <c r="G263" i="6"/>
  <c r="K262" i="6"/>
  <c r="J262" i="6"/>
  <c r="I262" i="6"/>
  <c r="H262" i="6"/>
  <c r="G262" i="6"/>
  <c r="K261" i="6"/>
  <c r="J261" i="6"/>
  <c r="I261" i="6"/>
  <c r="H261" i="6"/>
  <c r="G261" i="6"/>
  <c r="K260" i="6"/>
  <c r="J260" i="6"/>
  <c r="I260" i="6"/>
  <c r="H260" i="6"/>
  <c r="G260" i="6"/>
  <c r="K259" i="6"/>
  <c r="J259" i="6"/>
  <c r="I259" i="6"/>
  <c r="H259" i="6"/>
  <c r="G259" i="6"/>
  <c r="K257" i="6"/>
  <c r="J257" i="6"/>
  <c r="I257" i="6"/>
  <c r="H257" i="6"/>
  <c r="G257" i="6"/>
  <c r="K256" i="6"/>
  <c r="J256" i="6"/>
  <c r="I256" i="6"/>
  <c r="H256" i="6"/>
  <c r="G256" i="6"/>
  <c r="K255" i="6"/>
  <c r="J255" i="6"/>
  <c r="I255" i="6"/>
  <c r="H255" i="6"/>
  <c r="G255" i="6"/>
  <c r="K254" i="6"/>
  <c r="J254" i="6"/>
  <c r="I254" i="6"/>
  <c r="H254" i="6"/>
  <c r="G254" i="6"/>
  <c r="K253" i="6"/>
  <c r="J253" i="6"/>
  <c r="I253" i="6"/>
  <c r="H253" i="6"/>
  <c r="G253" i="6"/>
  <c r="K252" i="6"/>
  <c r="J252" i="6"/>
  <c r="I252" i="6"/>
  <c r="H252" i="6"/>
  <c r="G252" i="6"/>
  <c r="K251" i="6"/>
  <c r="J251" i="6"/>
  <c r="I251" i="6"/>
  <c r="H251" i="6"/>
  <c r="G251" i="6"/>
  <c r="K250" i="6"/>
  <c r="J250" i="6"/>
  <c r="I250" i="6"/>
  <c r="H250" i="6"/>
  <c r="G250" i="6"/>
  <c r="K249" i="6"/>
  <c r="J249" i="6"/>
  <c r="I249" i="6"/>
  <c r="H249" i="6"/>
  <c r="G249" i="6"/>
  <c r="K248" i="6"/>
  <c r="J248" i="6"/>
  <c r="I248" i="6"/>
  <c r="H248" i="6"/>
  <c r="G248" i="6"/>
  <c r="K247" i="6"/>
  <c r="J247" i="6"/>
  <c r="I247" i="6"/>
  <c r="H247" i="6"/>
  <c r="G247" i="6"/>
  <c r="K245" i="6"/>
  <c r="J245" i="6"/>
  <c r="I245" i="6"/>
  <c r="H245" i="6"/>
  <c r="G245" i="6"/>
  <c r="K244" i="6"/>
  <c r="J244" i="6"/>
  <c r="I244" i="6"/>
  <c r="H244" i="6"/>
  <c r="G244" i="6"/>
  <c r="K243" i="6"/>
  <c r="J243" i="6"/>
  <c r="I243" i="6"/>
  <c r="H243" i="6"/>
  <c r="G243" i="6"/>
  <c r="K242" i="6"/>
  <c r="J242" i="6"/>
  <c r="I242" i="6"/>
  <c r="H242" i="6"/>
  <c r="G242" i="6"/>
  <c r="K241" i="6"/>
  <c r="J241" i="6"/>
  <c r="I241" i="6"/>
  <c r="H241" i="6"/>
  <c r="G241" i="6"/>
  <c r="K240" i="6"/>
  <c r="J240" i="6"/>
  <c r="I240" i="6"/>
  <c r="H240" i="6"/>
  <c r="G240" i="6"/>
  <c r="K239" i="6"/>
  <c r="J239" i="6"/>
  <c r="I239" i="6"/>
  <c r="H239" i="6"/>
  <c r="G239" i="6"/>
  <c r="K238" i="6"/>
  <c r="J238" i="6"/>
  <c r="I238" i="6"/>
  <c r="H238" i="6"/>
  <c r="G238" i="6"/>
  <c r="K237" i="6"/>
  <c r="J237" i="6"/>
  <c r="I237" i="6"/>
  <c r="H237" i="6"/>
  <c r="G237" i="6"/>
  <c r="K236" i="6"/>
  <c r="J236" i="6"/>
  <c r="I236" i="6"/>
  <c r="H236" i="6"/>
  <c r="G236" i="6"/>
  <c r="K235" i="6"/>
  <c r="J235" i="6"/>
  <c r="I235" i="6"/>
  <c r="H235" i="6"/>
  <c r="G235" i="6"/>
  <c r="K233" i="6"/>
  <c r="J233" i="6"/>
  <c r="I233" i="6"/>
  <c r="H233" i="6"/>
  <c r="G233" i="6"/>
  <c r="K232" i="6"/>
  <c r="J232" i="6"/>
  <c r="I232" i="6"/>
  <c r="H232" i="6"/>
  <c r="G232" i="6"/>
  <c r="K231" i="6"/>
  <c r="J231" i="6"/>
  <c r="I231" i="6"/>
  <c r="H231" i="6"/>
  <c r="G231" i="6"/>
  <c r="K230" i="6"/>
  <c r="J230" i="6"/>
  <c r="I230" i="6"/>
  <c r="H230" i="6"/>
  <c r="G230" i="6"/>
  <c r="K229" i="6"/>
  <c r="J229" i="6"/>
  <c r="I229" i="6"/>
  <c r="H229" i="6"/>
  <c r="G229" i="6"/>
  <c r="K228" i="6"/>
  <c r="J228" i="6"/>
  <c r="I228" i="6"/>
  <c r="H228" i="6"/>
  <c r="G228" i="6"/>
  <c r="K227" i="6"/>
  <c r="J227" i="6"/>
  <c r="I227" i="6"/>
  <c r="H227" i="6"/>
  <c r="G227" i="6"/>
  <c r="K226" i="6"/>
  <c r="J226" i="6"/>
  <c r="I226" i="6"/>
  <c r="H226" i="6"/>
  <c r="G226" i="6"/>
  <c r="K225" i="6"/>
  <c r="J225" i="6"/>
  <c r="I225" i="6"/>
  <c r="H225" i="6"/>
  <c r="G225" i="6"/>
  <c r="K224" i="6"/>
  <c r="J224" i="6"/>
  <c r="I224" i="6"/>
  <c r="H224" i="6"/>
  <c r="G224" i="6"/>
  <c r="K223" i="6"/>
  <c r="J223" i="6"/>
  <c r="I223" i="6"/>
  <c r="H223" i="6"/>
  <c r="G223" i="6"/>
  <c r="K222" i="6"/>
  <c r="J222" i="6"/>
  <c r="I222" i="6"/>
  <c r="H222" i="6"/>
  <c r="G222" i="6"/>
  <c r="K221" i="6"/>
  <c r="J221" i="6"/>
  <c r="I221" i="6"/>
  <c r="H221" i="6"/>
  <c r="G221" i="6"/>
  <c r="K220" i="6"/>
  <c r="J220" i="6"/>
  <c r="I220" i="6"/>
  <c r="H220" i="6"/>
  <c r="G220" i="6"/>
  <c r="K219" i="6"/>
  <c r="J219" i="6"/>
  <c r="I219" i="6"/>
  <c r="H219" i="6"/>
  <c r="G219" i="6"/>
  <c r="K218" i="6"/>
  <c r="J218" i="6"/>
  <c r="I218" i="6"/>
  <c r="H218" i="6"/>
  <c r="G218" i="6"/>
  <c r="K216" i="6"/>
  <c r="J216" i="6"/>
  <c r="I216" i="6"/>
  <c r="H216" i="6"/>
  <c r="G216" i="6"/>
  <c r="K215" i="6"/>
  <c r="J215" i="6"/>
  <c r="I215" i="6"/>
  <c r="H215" i="6"/>
  <c r="G215" i="6"/>
  <c r="K214" i="6"/>
  <c r="J214" i="6"/>
  <c r="I214" i="6"/>
  <c r="H214" i="6"/>
  <c r="G214" i="6"/>
  <c r="K213" i="6"/>
  <c r="J213" i="6"/>
  <c r="I213" i="6"/>
  <c r="H213" i="6"/>
  <c r="G213" i="6"/>
  <c r="K212" i="6"/>
  <c r="J212" i="6"/>
  <c r="I212" i="6"/>
  <c r="H212" i="6"/>
  <c r="G212" i="6"/>
  <c r="K211" i="6"/>
  <c r="J211" i="6"/>
  <c r="I211" i="6"/>
  <c r="H211" i="6"/>
  <c r="G211" i="6"/>
  <c r="K210" i="6"/>
  <c r="J210" i="6"/>
  <c r="I210" i="6"/>
  <c r="H210" i="6"/>
  <c r="G210" i="6"/>
  <c r="K209" i="6"/>
  <c r="J209" i="6"/>
  <c r="I209" i="6"/>
  <c r="H209" i="6"/>
  <c r="G209" i="6"/>
  <c r="K208" i="6"/>
  <c r="J208" i="6"/>
  <c r="I208" i="6"/>
  <c r="H208" i="6"/>
  <c r="G208" i="6"/>
  <c r="K207" i="6"/>
  <c r="J207" i="6"/>
  <c r="I207" i="6"/>
  <c r="H207" i="6"/>
  <c r="G207" i="6"/>
  <c r="K206" i="6"/>
  <c r="J206" i="6"/>
  <c r="I206" i="6"/>
  <c r="H206" i="6"/>
  <c r="G206" i="6"/>
  <c r="K205" i="6"/>
  <c r="J205" i="6"/>
  <c r="I205" i="6"/>
  <c r="H205" i="6"/>
  <c r="G205" i="6"/>
  <c r="K204" i="6"/>
  <c r="J204" i="6"/>
  <c r="I204" i="6"/>
  <c r="H204" i="6"/>
  <c r="G204" i="6"/>
  <c r="K202" i="6"/>
  <c r="J202" i="6"/>
  <c r="I202" i="6"/>
  <c r="H202" i="6"/>
  <c r="G202" i="6"/>
  <c r="K201" i="6"/>
  <c r="J201" i="6"/>
  <c r="I201" i="6"/>
  <c r="H201" i="6"/>
  <c r="G201" i="6"/>
  <c r="K200" i="6"/>
  <c r="J200" i="6"/>
  <c r="I200" i="6"/>
  <c r="H200" i="6"/>
  <c r="G200" i="6"/>
  <c r="K199" i="6"/>
  <c r="J199" i="6"/>
  <c r="I199" i="6"/>
  <c r="H199" i="6"/>
  <c r="G199" i="6"/>
  <c r="K198" i="6"/>
  <c r="J198" i="6"/>
  <c r="I198" i="6"/>
  <c r="H198" i="6"/>
  <c r="G198" i="6"/>
  <c r="K197" i="6"/>
  <c r="J197" i="6"/>
  <c r="I197" i="6"/>
  <c r="H197" i="6"/>
  <c r="G197" i="6"/>
  <c r="K196" i="6"/>
  <c r="J196" i="6"/>
  <c r="I196" i="6"/>
  <c r="H196" i="6"/>
  <c r="G196" i="6"/>
  <c r="K195" i="6"/>
  <c r="J195" i="6"/>
  <c r="I195" i="6"/>
  <c r="H195" i="6"/>
  <c r="G195" i="6"/>
  <c r="K194" i="6"/>
  <c r="J194" i="6"/>
  <c r="I194" i="6"/>
  <c r="H194" i="6"/>
  <c r="G194" i="6"/>
  <c r="K193" i="6"/>
  <c r="J193" i="6"/>
  <c r="I193" i="6"/>
  <c r="H193" i="6"/>
  <c r="G193" i="6"/>
  <c r="K192" i="6"/>
  <c r="J192" i="6"/>
  <c r="I192" i="6"/>
  <c r="H192" i="6"/>
  <c r="G192" i="6"/>
  <c r="K191" i="6"/>
  <c r="J191" i="6"/>
  <c r="I191" i="6"/>
  <c r="H191" i="6"/>
  <c r="G191" i="6"/>
  <c r="K190" i="6"/>
  <c r="J190" i="6"/>
  <c r="I190" i="6"/>
  <c r="H190" i="6"/>
  <c r="G190" i="6"/>
  <c r="K189" i="6"/>
  <c r="J189" i="6"/>
  <c r="I189" i="6"/>
  <c r="H189" i="6"/>
  <c r="G189" i="6"/>
  <c r="K188" i="6"/>
  <c r="J188" i="6"/>
  <c r="I188" i="6"/>
  <c r="H188" i="6"/>
  <c r="G188" i="6"/>
  <c r="K187" i="6"/>
  <c r="J187" i="6"/>
  <c r="I187" i="6"/>
  <c r="H187" i="6"/>
  <c r="G187" i="6"/>
  <c r="K186" i="6"/>
  <c r="J186" i="6"/>
  <c r="I186" i="6"/>
  <c r="H186" i="6"/>
  <c r="G186" i="6"/>
  <c r="K185" i="6"/>
  <c r="J185" i="6"/>
  <c r="I185" i="6"/>
  <c r="H185" i="6"/>
  <c r="G185" i="6"/>
  <c r="K183" i="6"/>
  <c r="J183" i="6"/>
  <c r="I183" i="6"/>
  <c r="H183" i="6"/>
  <c r="G183" i="6"/>
  <c r="K182" i="6"/>
  <c r="J182" i="6"/>
  <c r="I182" i="6"/>
  <c r="H182" i="6"/>
  <c r="G182" i="6"/>
  <c r="K181" i="6"/>
  <c r="J181" i="6"/>
  <c r="I181" i="6"/>
  <c r="H181" i="6"/>
  <c r="G181" i="6"/>
  <c r="K180" i="6"/>
  <c r="J180" i="6"/>
  <c r="I180" i="6"/>
  <c r="H180" i="6"/>
  <c r="G180" i="6"/>
  <c r="K179" i="6"/>
  <c r="J179" i="6"/>
  <c r="I179" i="6"/>
  <c r="H179" i="6"/>
  <c r="G179" i="6"/>
  <c r="K178" i="6"/>
  <c r="J178" i="6"/>
  <c r="I178" i="6"/>
  <c r="H178" i="6"/>
  <c r="G178" i="6"/>
  <c r="K177" i="6"/>
  <c r="J177" i="6"/>
  <c r="I177" i="6"/>
  <c r="H177" i="6"/>
  <c r="G177" i="6"/>
  <c r="K176" i="6"/>
  <c r="J176" i="6"/>
  <c r="I176" i="6"/>
  <c r="H176" i="6"/>
  <c r="G176" i="6"/>
  <c r="K175" i="6"/>
  <c r="J175" i="6"/>
  <c r="I175" i="6"/>
  <c r="H175" i="6"/>
  <c r="G175" i="6"/>
  <c r="K174" i="6"/>
  <c r="J174" i="6"/>
  <c r="I174" i="6"/>
  <c r="H174" i="6"/>
  <c r="G174" i="6"/>
  <c r="K173" i="6"/>
  <c r="J173" i="6"/>
  <c r="I173" i="6"/>
  <c r="H173" i="6"/>
  <c r="G173" i="6"/>
  <c r="K172" i="6"/>
  <c r="J172" i="6"/>
  <c r="I172" i="6"/>
  <c r="H172" i="6"/>
  <c r="G172" i="6"/>
  <c r="K171" i="6"/>
  <c r="J171" i="6"/>
  <c r="I171" i="6"/>
  <c r="H171" i="6"/>
  <c r="G171" i="6"/>
  <c r="K170" i="6"/>
  <c r="J170" i="6"/>
  <c r="I170" i="6"/>
  <c r="H170" i="6"/>
  <c r="G170" i="6"/>
  <c r="K169" i="6"/>
  <c r="J169" i="6"/>
  <c r="I169" i="6"/>
  <c r="H169" i="6"/>
  <c r="G169" i="6"/>
  <c r="K168" i="6"/>
  <c r="J168" i="6"/>
  <c r="I168" i="6"/>
  <c r="H168" i="6"/>
  <c r="G168" i="6"/>
  <c r="K167" i="6"/>
  <c r="J167" i="6"/>
  <c r="I167" i="6"/>
  <c r="H167" i="6"/>
  <c r="G167" i="6"/>
  <c r="K166" i="6"/>
  <c r="J166" i="6"/>
  <c r="I166" i="6"/>
  <c r="H166" i="6"/>
  <c r="G166" i="6"/>
  <c r="K165" i="6"/>
  <c r="J165" i="6"/>
  <c r="I165" i="6"/>
  <c r="H165" i="6"/>
  <c r="G165" i="6"/>
  <c r="K164" i="6"/>
  <c r="J164" i="6"/>
  <c r="I164" i="6"/>
  <c r="H164" i="6"/>
  <c r="G164" i="6"/>
  <c r="K163" i="6"/>
  <c r="J163" i="6"/>
  <c r="I163" i="6"/>
  <c r="H163" i="6"/>
  <c r="G163" i="6"/>
  <c r="K162" i="6"/>
  <c r="J162" i="6"/>
  <c r="I162" i="6"/>
  <c r="H162" i="6"/>
  <c r="G162" i="6"/>
  <c r="K161" i="6"/>
  <c r="J161" i="6"/>
  <c r="I161" i="6"/>
  <c r="H161" i="6"/>
  <c r="G161" i="6"/>
  <c r="K160" i="6"/>
  <c r="J160" i="6"/>
  <c r="I160" i="6"/>
  <c r="H160" i="6"/>
  <c r="G160" i="6"/>
  <c r="K159" i="6"/>
  <c r="J159" i="6"/>
  <c r="I159" i="6"/>
  <c r="H159" i="6"/>
  <c r="G159" i="6"/>
  <c r="K156" i="6"/>
  <c r="J156" i="6"/>
  <c r="I156" i="6"/>
  <c r="H156" i="6"/>
  <c r="G156" i="6"/>
  <c r="K155" i="6"/>
  <c r="J155" i="6"/>
  <c r="I155" i="6"/>
  <c r="H155" i="6"/>
  <c r="G155" i="6"/>
  <c r="K154" i="6"/>
  <c r="J154" i="6"/>
  <c r="I154" i="6"/>
  <c r="H154" i="6"/>
  <c r="G154" i="6"/>
  <c r="K153" i="6"/>
  <c r="J153" i="6"/>
  <c r="I153" i="6"/>
  <c r="H153" i="6"/>
  <c r="G153" i="6"/>
  <c r="K152" i="6"/>
  <c r="J152" i="6"/>
  <c r="I152" i="6"/>
  <c r="H152" i="6"/>
  <c r="G152" i="6"/>
  <c r="K151" i="6"/>
  <c r="J151" i="6"/>
  <c r="I151" i="6"/>
  <c r="H151" i="6"/>
  <c r="G151" i="6"/>
  <c r="K150" i="6"/>
  <c r="J150" i="6"/>
  <c r="I150" i="6"/>
  <c r="H150" i="6"/>
  <c r="G150" i="6"/>
  <c r="K149" i="6"/>
  <c r="J149" i="6"/>
  <c r="I149" i="6"/>
  <c r="H149" i="6"/>
  <c r="G149" i="6"/>
  <c r="K148" i="6"/>
  <c r="J148" i="6"/>
  <c r="I148" i="6"/>
  <c r="H148" i="6"/>
  <c r="G148" i="6"/>
  <c r="K147" i="6"/>
  <c r="J147" i="6"/>
  <c r="I147" i="6"/>
  <c r="H147" i="6"/>
  <c r="G147" i="6"/>
  <c r="K146" i="6"/>
  <c r="J146" i="6"/>
  <c r="I146" i="6"/>
  <c r="H146" i="6"/>
  <c r="G146" i="6"/>
  <c r="K144" i="6"/>
  <c r="J144" i="6"/>
  <c r="I144" i="6"/>
  <c r="H144" i="6"/>
  <c r="G144" i="6"/>
  <c r="K143" i="6"/>
  <c r="J143" i="6"/>
  <c r="I143" i="6"/>
  <c r="H143" i="6"/>
  <c r="G143" i="6"/>
  <c r="K142" i="6"/>
  <c r="J142" i="6"/>
  <c r="I142" i="6"/>
  <c r="H142" i="6"/>
  <c r="G142" i="6"/>
  <c r="K141" i="6"/>
  <c r="J141" i="6"/>
  <c r="I141" i="6"/>
  <c r="H141" i="6"/>
  <c r="G141" i="6"/>
  <c r="K140" i="6"/>
  <c r="J140" i="6"/>
  <c r="I140" i="6"/>
  <c r="H140" i="6"/>
  <c r="G140" i="6"/>
  <c r="K139" i="6"/>
  <c r="J139" i="6"/>
  <c r="I139" i="6"/>
  <c r="H139" i="6"/>
  <c r="G139" i="6"/>
  <c r="K138" i="6"/>
  <c r="J138" i="6"/>
  <c r="I138" i="6"/>
  <c r="H138" i="6"/>
  <c r="G138" i="6"/>
  <c r="K137" i="6"/>
  <c r="J137" i="6"/>
  <c r="I137" i="6"/>
  <c r="H137" i="6"/>
  <c r="G137" i="6"/>
  <c r="K136" i="6"/>
  <c r="J136" i="6"/>
  <c r="I136" i="6"/>
  <c r="H136" i="6"/>
  <c r="G136" i="6"/>
  <c r="K135" i="6"/>
  <c r="J135" i="6"/>
  <c r="I135" i="6"/>
  <c r="H135" i="6"/>
  <c r="G135" i="6"/>
  <c r="K134" i="6"/>
  <c r="J134" i="6"/>
  <c r="I134" i="6"/>
  <c r="H134" i="6"/>
  <c r="G134" i="6"/>
  <c r="K133" i="6"/>
  <c r="J133" i="6"/>
  <c r="I133" i="6"/>
  <c r="H133" i="6"/>
  <c r="G133" i="6"/>
  <c r="K132" i="6"/>
  <c r="J132" i="6"/>
  <c r="I132" i="6"/>
  <c r="H132" i="6"/>
  <c r="G132" i="6"/>
  <c r="K131" i="6"/>
  <c r="J131" i="6"/>
  <c r="I131" i="6"/>
  <c r="H131" i="6"/>
  <c r="G131" i="6"/>
  <c r="K130" i="6"/>
  <c r="J130" i="6"/>
  <c r="I130" i="6"/>
  <c r="H130" i="6"/>
  <c r="G130" i="6"/>
  <c r="K129" i="6"/>
  <c r="J129" i="6"/>
  <c r="I129" i="6"/>
  <c r="H129" i="6"/>
  <c r="G129" i="6"/>
  <c r="K127" i="6"/>
  <c r="J127" i="6"/>
  <c r="I127" i="6"/>
  <c r="H127" i="6"/>
  <c r="G127" i="6"/>
  <c r="K126" i="6"/>
  <c r="J126" i="6"/>
  <c r="I126" i="6"/>
  <c r="H126" i="6"/>
  <c r="G126" i="6"/>
  <c r="K125" i="6"/>
  <c r="J125" i="6"/>
  <c r="I125" i="6"/>
  <c r="H125" i="6"/>
  <c r="G125" i="6"/>
  <c r="K124" i="6"/>
  <c r="J124" i="6"/>
  <c r="I124" i="6"/>
  <c r="H124" i="6"/>
  <c r="G124" i="6"/>
  <c r="K123" i="6"/>
  <c r="J123" i="6"/>
  <c r="I123" i="6"/>
  <c r="H123" i="6"/>
  <c r="G123" i="6"/>
  <c r="K122" i="6"/>
  <c r="J122" i="6"/>
  <c r="I122" i="6"/>
  <c r="H122" i="6"/>
  <c r="G122" i="6"/>
  <c r="K121" i="6"/>
  <c r="J121" i="6"/>
  <c r="I121" i="6"/>
  <c r="H121" i="6"/>
  <c r="G121" i="6"/>
  <c r="K120" i="6"/>
  <c r="J120" i="6"/>
  <c r="I120" i="6"/>
  <c r="H120" i="6"/>
  <c r="G120" i="6"/>
  <c r="K119" i="6"/>
  <c r="J119" i="6"/>
  <c r="I119" i="6"/>
  <c r="H119" i="6"/>
  <c r="G119" i="6"/>
  <c r="K118" i="6"/>
  <c r="J118" i="6"/>
  <c r="I118" i="6"/>
  <c r="H118" i="6"/>
  <c r="G118" i="6"/>
  <c r="K117" i="6"/>
  <c r="J117" i="6"/>
  <c r="I117" i="6"/>
  <c r="H117" i="6"/>
  <c r="G117" i="6"/>
  <c r="K116" i="6"/>
  <c r="J116" i="6"/>
  <c r="I116" i="6"/>
  <c r="H116" i="6"/>
  <c r="G116" i="6"/>
  <c r="K115" i="6"/>
  <c r="J115" i="6"/>
  <c r="I115" i="6"/>
  <c r="H115" i="6"/>
  <c r="G115" i="6"/>
  <c r="K114" i="6"/>
  <c r="J114" i="6"/>
  <c r="I114" i="6"/>
  <c r="H114" i="6"/>
  <c r="G114" i="6"/>
  <c r="K113" i="6"/>
  <c r="J113" i="6"/>
  <c r="I113" i="6"/>
  <c r="H113" i="6"/>
  <c r="G113" i="6"/>
  <c r="K112" i="6"/>
  <c r="J112" i="6"/>
  <c r="I112" i="6"/>
  <c r="H112" i="6"/>
  <c r="G112" i="6"/>
  <c r="K111" i="6"/>
  <c r="J111" i="6"/>
  <c r="I111" i="6"/>
  <c r="H111" i="6"/>
  <c r="G111" i="6"/>
  <c r="K110" i="6"/>
  <c r="J110" i="6"/>
  <c r="I110" i="6"/>
  <c r="H110" i="6"/>
  <c r="G110" i="6"/>
  <c r="K109" i="6"/>
  <c r="J109" i="6"/>
  <c r="I109" i="6"/>
  <c r="H109" i="6"/>
  <c r="G109" i="6"/>
  <c r="K107" i="6"/>
  <c r="J107" i="6"/>
  <c r="I107" i="6"/>
  <c r="H107" i="6"/>
  <c r="G107" i="6"/>
  <c r="K106" i="6"/>
  <c r="J106" i="6"/>
  <c r="I106" i="6"/>
  <c r="H106" i="6"/>
  <c r="G106" i="6"/>
  <c r="K105" i="6"/>
  <c r="J105" i="6"/>
  <c r="I105" i="6"/>
  <c r="H105" i="6"/>
  <c r="G105" i="6"/>
  <c r="K104" i="6"/>
  <c r="J104" i="6"/>
  <c r="I104" i="6"/>
  <c r="H104" i="6"/>
  <c r="G104" i="6"/>
  <c r="K103" i="6"/>
  <c r="J103" i="6"/>
  <c r="I103" i="6"/>
  <c r="H103" i="6"/>
  <c r="G103" i="6"/>
  <c r="K102" i="6"/>
  <c r="J102" i="6"/>
  <c r="I102" i="6"/>
  <c r="H102" i="6"/>
  <c r="G102" i="6"/>
  <c r="K101" i="6"/>
  <c r="J101" i="6"/>
  <c r="I101" i="6"/>
  <c r="H101" i="6"/>
  <c r="G101" i="6"/>
  <c r="K100" i="6"/>
  <c r="J100" i="6"/>
  <c r="I100" i="6"/>
  <c r="H100" i="6"/>
  <c r="G100" i="6"/>
  <c r="K99" i="6"/>
  <c r="J99" i="6"/>
  <c r="I99" i="6"/>
  <c r="H99" i="6"/>
  <c r="G99" i="6"/>
  <c r="K98" i="6"/>
  <c r="J98" i="6"/>
  <c r="I98" i="6"/>
  <c r="H98" i="6"/>
  <c r="G98" i="6"/>
  <c r="K97" i="6"/>
  <c r="J97" i="6"/>
  <c r="I97" i="6"/>
  <c r="H97" i="6"/>
  <c r="G97" i="6"/>
  <c r="K96" i="6"/>
  <c r="J96" i="6"/>
  <c r="I96" i="6"/>
  <c r="H96" i="6"/>
  <c r="G96" i="6"/>
  <c r="K95" i="6"/>
  <c r="J95" i="6"/>
  <c r="I95" i="6"/>
  <c r="H95" i="6"/>
  <c r="G95" i="6"/>
  <c r="K94" i="6"/>
  <c r="J94" i="6"/>
  <c r="I94" i="6"/>
  <c r="H94" i="6"/>
  <c r="G94" i="6"/>
  <c r="K93" i="6"/>
  <c r="J93" i="6"/>
  <c r="I93" i="6"/>
  <c r="H93" i="6"/>
  <c r="G93" i="6"/>
  <c r="K92" i="6"/>
  <c r="J92" i="6"/>
  <c r="I92" i="6"/>
  <c r="H92" i="6"/>
  <c r="G92" i="6"/>
  <c r="K91" i="6"/>
  <c r="J91" i="6"/>
  <c r="I91" i="6"/>
  <c r="H91" i="6"/>
  <c r="G91" i="6"/>
  <c r="K90" i="6"/>
  <c r="J90" i="6"/>
  <c r="I90" i="6"/>
  <c r="H90" i="6"/>
  <c r="G90" i="6"/>
  <c r="K88" i="6"/>
  <c r="J88" i="6"/>
  <c r="I88" i="6"/>
  <c r="H88" i="6"/>
  <c r="G88" i="6"/>
  <c r="K87" i="6"/>
  <c r="J87" i="6"/>
  <c r="I87" i="6"/>
  <c r="H87" i="6"/>
  <c r="G87" i="6"/>
  <c r="K86" i="6"/>
  <c r="J86" i="6"/>
  <c r="I86" i="6"/>
  <c r="H86" i="6"/>
  <c r="G86" i="6"/>
  <c r="K85" i="6"/>
  <c r="J85" i="6"/>
  <c r="I85" i="6"/>
  <c r="H85" i="6"/>
  <c r="G85" i="6"/>
  <c r="K84" i="6"/>
  <c r="J84" i="6"/>
  <c r="I84" i="6"/>
  <c r="H84" i="6"/>
  <c r="G84" i="6"/>
  <c r="K83" i="6"/>
  <c r="J83" i="6"/>
  <c r="I83" i="6"/>
  <c r="H83" i="6"/>
  <c r="G83" i="6"/>
  <c r="K82" i="6"/>
  <c r="J82" i="6"/>
  <c r="I82" i="6"/>
  <c r="H82" i="6"/>
  <c r="G82" i="6"/>
  <c r="K81" i="6"/>
  <c r="J81" i="6"/>
  <c r="I81" i="6"/>
  <c r="H81" i="6"/>
  <c r="G81" i="6"/>
  <c r="K80" i="6"/>
  <c r="J80" i="6"/>
  <c r="I80" i="6"/>
  <c r="H80" i="6"/>
  <c r="G80" i="6"/>
  <c r="K79" i="6"/>
  <c r="J79" i="6"/>
  <c r="I79" i="6"/>
  <c r="H79" i="6"/>
  <c r="G79" i="6"/>
  <c r="K78" i="6"/>
  <c r="J78" i="6"/>
  <c r="I78" i="6"/>
  <c r="H78" i="6"/>
  <c r="G78" i="6"/>
  <c r="K77" i="6"/>
  <c r="J77" i="6"/>
  <c r="I77" i="6"/>
  <c r="H77" i="6"/>
  <c r="G77" i="6"/>
  <c r="K76" i="6"/>
  <c r="J76" i="6"/>
  <c r="I76" i="6"/>
  <c r="H76" i="6"/>
  <c r="G76" i="6"/>
  <c r="K75" i="6"/>
  <c r="J75" i="6"/>
  <c r="I75" i="6"/>
  <c r="H75" i="6"/>
  <c r="G75" i="6"/>
  <c r="K74" i="6"/>
  <c r="J74" i="6"/>
  <c r="I74" i="6"/>
  <c r="H74" i="6"/>
  <c r="G74" i="6"/>
  <c r="K73" i="6"/>
  <c r="J73" i="6"/>
  <c r="I73" i="6"/>
  <c r="H73" i="6"/>
  <c r="G73" i="6"/>
  <c r="K72" i="6"/>
  <c r="J72" i="6"/>
  <c r="I72" i="6"/>
  <c r="H72" i="6"/>
  <c r="G72" i="6"/>
  <c r="K71" i="6"/>
  <c r="J71" i="6"/>
  <c r="I71" i="6"/>
  <c r="H71" i="6"/>
  <c r="G71" i="6"/>
  <c r="K70" i="6"/>
  <c r="J70" i="6"/>
  <c r="I70" i="6"/>
  <c r="H70" i="6"/>
  <c r="G70" i="6"/>
  <c r="K69" i="6"/>
  <c r="J69" i="6"/>
  <c r="I69" i="6"/>
  <c r="H69" i="6"/>
  <c r="G69" i="6"/>
  <c r="K67" i="6"/>
  <c r="J67" i="6"/>
  <c r="I67" i="6"/>
  <c r="H67" i="6"/>
  <c r="G67" i="6"/>
  <c r="K66" i="6"/>
  <c r="J66" i="6"/>
  <c r="I66" i="6"/>
  <c r="H66" i="6"/>
  <c r="G66" i="6"/>
  <c r="K65" i="6"/>
  <c r="J65" i="6"/>
  <c r="I65" i="6"/>
  <c r="H65" i="6"/>
  <c r="G65" i="6"/>
  <c r="K64" i="6"/>
  <c r="J64" i="6"/>
  <c r="I64" i="6"/>
  <c r="H64" i="6"/>
  <c r="G64" i="6"/>
  <c r="K63" i="6"/>
  <c r="J63" i="6"/>
  <c r="I63" i="6"/>
  <c r="H63" i="6"/>
  <c r="G63" i="6"/>
  <c r="K62" i="6"/>
  <c r="J62" i="6"/>
  <c r="I62" i="6"/>
  <c r="H62" i="6"/>
  <c r="G62" i="6"/>
  <c r="K61" i="6"/>
  <c r="J61" i="6"/>
  <c r="I61" i="6"/>
  <c r="H61" i="6"/>
  <c r="G61" i="6"/>
  <c r="K60" i="6"/>
  <c r="J60" i="6"/>
  <c r="I60" i="6"/>
  <c r="H60" i="6"/>
  <c r="G60" i="6"/>
  <c r="K59" i="6"/>
  <c r="J59" i="6"/>
  <c r="I59" i="6"/>
  <c r="H59" i="6"/>
  <c r="G59" i="6"/>
  <c r="K58" i="6"/>
  <c r="J58" i="6"/>
  <c r="I58" i="6"/>
  <c r="H58" i="6"/>
  <c r="G58" i="6"/>
  <c r="K57" i="6"/>
  <c r="J57" i="6"/>
  <c r="I57" i="6"/>
  <c r="H57" i="6"/>
  <c r="G57" i="6"/>
  <c r="K56" i="6"/>
  <c r="J56" i="6"/>
  <c r="I56" i="6"/>
  <c r="H56" i="6"/>
  <c r="G56" i="6"/>
  <c r="K55" i="6"/>
  <c r="J55" i="6"/>
  <c r="I55" i="6"/>
  <c r="H55" i="6"/>
  <c r="G55" i="6"/>
  <c r="K54" i="6"/>
  <c r="J54" i="6"/>
  <c r="I54" i="6"/>
  <c r="H54" i="6"/>
  <c r="G54" i="6"/>
  <c r="K53" i="6"/>
  <c r="J53" i="6"/>
  <c r="I53" i="6"/>
  <c r="H53" i="6"/>
  <c r="G53" i="6"/>
  <c r="K52" i="6"/>
  <c r="J52" i="6"/>
  <c r="I52" i="6"/>
  <c r="H52" i="6"/>
  <c r="G52" i="6"/>
  <c r="K51" i="6"/>
  <c r="J51" i="6"/>
  <c r="I51" i="6"/>
  <c r="H51" i="6"/>
  <c r="G51" i="6"/>
  <c r="K50" i="6"/>
  <c r="J50" i="6"/>
  <c r="I50" i="6"/>
  <c r="H50" i="6"/>
  <c r="G50" i="6"/>
  <c r="K49" i="6"/>
  <c r="J49" i="6"/>
  <c r="I49" i="6"/>
  <c r="H49" i="6"/>
  <c r="G49" i="6"/>
  <c r="K48" i="6"/>
  <c r="J48" i="6"/>
  <c r="I48" i="6"/>
  <c r="H48" i="6"/>
  <c r="G48" i="6"/>
  <c r="K47" i="6"/>
  <c r="J47" i="6"/>
  <c r="I47" i="6"/>
  <c r="H47" i="6"/>
  <c r="G47" i="6"/>
  <c r="K46" i="6"/>
  <c r="J46" i="6"/>
  <c r="I46" i="6"/>
  <c r="H46" i="6"/>
  <c r="G46" i="6"/>
  <c r="K45" i="6"/>
  <c r="J45" i="6"/>
  <c r="I45" i="6"/>
  <c r="H45" i="6"/>
  <c r="G45" i="6"/>
  <c r="K44" i="6"/>
  <c r="J44" i="6"/>
  <c r="I44" i="6"/>
  <c r="H44" i="6"/>
  <c r="G44" i="6"/>
  <c r="K43" i="6"/>
  <c r="J43" i="6"/>
  <c r="I43" i="6"/>
  <c r="H43" i="6"/>
  <c r="G43" i="6"/>
  <c r="K40" i="6"/>
  <c r="J40" i="6"/>
  <c r="I40" i="6"/>
  <c r="H40" i="6"/>
  <c r="G40" i="6"/>
  <c r="K39" i="6"/>
  <c r="J39" i="6"/>
  <c r="I39" i="6"/>
  <c r="H39" i="6"/>
  <c r="G39" i="6"/>
  <c r="K38" i="6"/>
  <c r="J38" i="6"/>
  <c r="I38" i="6"/>
  <c r="H38" i="6"/>
  <c r="G38" i="6"/>
  <c r="K37" i="6"/>
  <c r="J37" i="6"/>
  <c r="I37" i="6"/>
  <c r="H37" i="6"/>
  <c r="G37" i="6"/>
  <c r="K36" i="6"/>
  <c r="J36" i="6"/>
  <c r="I36" i="6"/>
  <c r="H36" i="6"/>
  <c r="G36" i="6"/>
  <c r="K35" i="6"/>
  <c r="J35" i="6"/>
  <c r="I35" i="6"/>
  <c r="H35" i="6"/>
  <c r="G35" i="6"/>
  <c r="K34" i="6"/>
  <c r="J34" i="6"/>
  <c r="I34" i="6"/>
  <c r="H34" i="6"/>
  <c r="G34" i="6"/>
  <c r="K33" i="6"/>
  <c r="J33" i="6"/>
  <c r="I33" i="6"/>
  <c r="H33" i="6"/>
  <c r="G33" i="6"/>
  <c r="K32" i="6"/>
  <c r="J32" i="6"/>
  <c r="I32" i="6"/>
  <c r="H32" i="6"/>
  <c r="G32" i="6"/>
  <c r="K31" i="6"/>
  <c r="J31" i="6"/>
  <c r="I31" i="6"/>
  <c r="H31" i="6"/>
  <c r="G31" i="6"/>
  <c r="K30" i="6"/>
  <c r="J30" i="6"/>
  <c r="I30" i="6"/>
  <c r="H30" i="6"/>
  <c r="G30" i="6"/>
  <c r="K29" i="6"/>
  <c r="J29" i="6"/>
  <c r="I29" i="6"/>
  <c r="H29" i="6"/>
  <c r="G29" i="6"/>
  <c r="K28" i="6"/>
  <c r="J28" i="6"/>
  <c r="I28" i="6"/>
  <c r="H28" i="6"/>
  <c r="G28" i="6"/>
  <c r="K27" i="6"/>
  <c r="J27" i="6"/>
  <c r="I27" i="6"/>
  <c r="H27" i="6"/>
  <c r="G27" i="6"/>
  <c r="K26" i="6"/>
  <c r="J26" i="6"/>
  <c r="I26" i="6"/>
  <c r="H26" i="6"/>
  <c r="G26" i="6"/>
  <c r="K25" i="6"/>
  <c r="J25" i="6"/>
  <c r="I25" i="6"/>
  <c r="H25" i="6"/>
  <c r="G25" i="6"/>
  <c r="K24" i="6"/>
  <c r="J24" i="6"/>
  <c r="I24" i="6"/>
  <c r="H24" i="6"/>
  <c r="G24" i="6"/>
  <c r="K23" i="6"/>
  <c r="J23" i="6"/>
  <c r="I23" i="6"/>
  <c r="H23" i="6"/>
  <c r="G23" i="6"/>
  <c r="K22" i="6"/>
  <c r="J22" i="6"/>
  <c r="I22" i="6"/>
  <c r="H22" i="6"/>
  <c r="G22" i="6"/>
  <c r="K21" i="6"/>
  <c r="J21" i="6"/>
  <c r="I21" i="6"/>
  <c r="H21" i="6"/>
  <c r="G21" i="6"/>
  <c r="K20" i="6"/>
  <c r="J20" i="6"/>
  <c r="I20" i="6"/>
  <c r="H20" i="6"/>
  <c r="G20" i="6"/>
  <c r="K19" i="6"/>
  <c r="J19" i="6"/>
  <c r="I19" i="6"/>
  <c r="H19" i="6"/>
  <c r="G19" i="6"/>
  <c r="K18" i="6"/>
  <c r="J18" i="6"/>
  <c r="I18" i="6"/>
  <c r="H18" i="6"/>
  <c r="G18" i="6"/>
  <c r="K17" i="6"/>
  <c r="J17" i="6"/>
  <c r="I17" i="6"/>
  <c r="H17" i="6"/>
  <c r="G17" i="6"/>
  <c r="K16" i="6"/>
  <c r="J16" i="6"/>
  <c r="I16" i="6"/>
  <c r="H16" i="6"/>
  <c r="G16" i="6"/>
  <c r="K15" i="6"/>
  <c r="J15" i="6"/>
  <c r="I15" i="6"/>
  <c r="H15" i="6"/>
  <c r="G15" i="6"/>
  <c r="K14" i="6"/>
  <c r="J14" i="6"/>
  <c r="I14" i="6"/>
  <c r="H14" i="6"/>
  <c r="G14" i="6"/>
  <c r="K61" i="5"/>
  <c r="J61" i="5"/>
  <c r="I61" i="5"/>
  <c r="H61" i="5"/>
  <c r="G61" i="5"/>
  <c r="K60" i="5"/>
  <c r="J60" i="5"/>
  <c r="I60" i="5"/>
  <c r="H60" i="5"/>
  <c r="G60" i="5"/>
  <c r="K59" i="5"/>
  <c r="J59" i="5"/>
  <c r="I59" i="5"/>
  <c r="H59" i="5"/>
  <c r="G59" i="5"/>
  <c r="K58" i="5"/>
  <c r="J58" i="5"/>
  <c r="I58" i="5"/>
  <c r="H58" i="5"/>
  <c r="G58" i="5"/>
  <c r="K57" i="5"/>
  <c r="J57" i="5"/>
  <c r="I57" i="5"/>
  <c r="H57" i="5"/>
  <c r="G57" i="5"/>
  <c r="K56" i="5"/>
  <c r="J56" i="5"/>
  <c r="I56" i="5"/>
  <c r="H56" i="5"/>
  <c r="G56" i="5"/>
  <c r="K55" i="5"/>
  <c r="J55" i="5"/>
  <c r="I55" i="5"/>
  <c r="H55" i="5"/>
  <c r="G55" i="5"/>
  <c r="K54" i="5"/>
  <c r="J54" i="5"/>
  <c r="I54" i="5"/>
  <c r="H54" i="5"/>
  <c r="G54" i="5"/>
  <c r="K53" i="5"/>
  <c r="J53" i="5"/>
  <c r="I53" i="5"/>
  <c r="H53" i="5"/>
  <c r="G53" i="5"/>
  <c r="K52" i="5"/>
  <c r="J52" i="5"/>
  <c r="I52" i="5"/>
  <c r="H52" i="5"/>
  <c r="G52" i="5"/>
  <c r="K51" i="5"/>
  <c r="J51" i="5"/>
  <c r="I51" i="5"/>
  <c r="H51" i="5"/>
  <c r="G51" i="5"/>
  <c r="K50" i="5"/>
  <c r="J50" i="5"/>
  <c r="I50" i="5"/>
  <c r="H50" i="5"/>
  <c r="G50" i="5"/>
  <c r="K49" i="5"/>
  <c r="J49" i="5"/>
  <c r="I49" i="5"/>
  <c r="H49" i="5"/>
  <c r="G49" i="5"/>
  <c r="K48" i="5"/>
  <c r="J48" i="5"/>
  <c r="I48" i="5"/>
  <c r="H48" i="5"/>
  <c r="G48" i="5"/>
  <c r="K47" i="5"/>
  <c r="J47" i="5"/>
  <c r="I47" i="5"/>
  <c r="H47" i="5"/>
  <c r="G47" i="5"/>
  <c r="K45" i="5"/>
  <c r="J45" i="5"/>
  <c r="I45" i="5"/>
  <c r="H45" i="5"/>
  <c r="G45" i="5"/>
  <c r="K44" i="5"/>
  <c r="J44" i="5"/>
  <c r="I44" i="5"/>
  <c r="H44" i="5"/>
  <c r="G44" i="5"/>
  <c r="K43" i="5"/>
  <c r="J43" i="5"/>
  <c r="I43" i="5"/>
  <c r="H43" i="5"/>
  <c r="G43" i="5"/>
  <c r="K42" i="5"/>
  <c r="J42" i="5"/>
  <c r="I42" i="5"/>
  <c r="H42" i="5"/>
  <c r="G42" i="5"/>
  <c r="K41" i="5"/>
  <c r="J41" i="5"/>
  <c r="I41" i="5"/>
  <c r="H41" i="5"/>
  <c r="G41" i="5"/>
  <c r="K40" i="5"/>
  <c r="J40" i="5"/>
  <c r="I40" i="5"/>
  <c r="H40" i="5"/>
  <c r="G40" i="5"/>
  <c r="K39" i="5"/>
  <c r="J39" i="5"/>
  <c r="I39" i="5"/>
  <c r="H39" i="5"/>
  <c r="G39" i="5"/>
  <c r="K38" i="5"/>
  <c r="J38" i="5"/>
  <c r="I38" i="5"/>
  <c r="H38" i="5"/>
  <c r="G38" i="5"/>
  <c r="K37" i="5"/>
  <c r="J37" i="5"/>
  <c r="I37" i="5"/>
  <c r="H37" i="5"/>
  <c r="G37" i="5"/>
  <c r="K36" i="5"/>
  <c r="J36" i="5"/>
  <c r="I36" i="5"/>
  <c r="H36" i="5"/>
  <c r="G36" i="5"/>
  <c r="K35" i="5"/>
  <c r="J35" i="5"/>
  <c r="I35" i="5"/>
  <c r="H35" i="5"/>
  <c r="G35" i="5"/>
  <c r="K34" i="5"/>
  <c r="J34" i="5"/>
  <c r="I34" i="5"/>
  <c r="H34" i="5"/>
  <c r="G34" i="5"/>
  <c r="K33" i="5"/>
  <c r="J33" i="5"/>
  <c r="I33" i="5"/>
  <c r="H33" i="5"/>
  <c r="G33" i="5"/>
  <c r="K32" i="5"/>
  <c r="J32" i="5"/>
  <c r="I32" i="5"/>
  <c r="H32" i="5"/>
  <c r="G32" i="5"/>
  <c r="K31" i="5"/>
  <c r="J31" i="5"/>
  <c r="I31" i="5"/>
  <c r="H31" i="5"/>
  <c r="G31" i="5"/>
  <c r="K28" i="5"/>
  <c r="J28" i="5"/>
  <c r="I28" i="5"/>
  <c r="H28" i="5"/>
  <c r="G28" i="5"/>
  <c r="K27" i="5"/>
  <c r="J27" i="5"/>
  <c r="I27" i="5"/>
  <c r="H27" i="5"/>
  <c r="G27" i="5"/>
  <c r="K26" i="5"/>
  <c r="J26" i="5"/>
  <c r="I26" i="5"/>
  <c r="H26" i="5"/>
  <c r="G26" i="5"/>
  <c r="K25" i="5"/>
  <c r="J25" i="5"/>
  <c r="I25" i="5"/>
  <c r="H25" i="5"/>
  <c r="G25" i="5"/>
  <c r="K24" i="5"/>
  <c r="J24" i="5"/>
  <c r="I24" i="5"/>
  <c r="H24" i="5"/>
  <c r="G24" i="5"/>
  <c r="K23" i="5"/>
  <c r="J23" i="5"/>
  <c r="I23" i="5"/>
  <c r="H23" i="5"/>
  <c r="G23" i="5"/>
  <c r="K22" i="5"/>
  <c r="J22" i="5"/>
  <c r="I22" i="5"/>
  <c r="H22" i="5"/>
  <c r="G22" i="5"/>
  <c r="K21" i="5"/>
  <c r="J21" i="5"/>
  <c r="I21" i="5"/>
  <c r="H21" i="5"/>
  <c r="G21" i="5"/>
  <c r="K20" i="5"/>
  <c r="J20" i="5"/>
  <c r="I20" i="5"/>
  <c r="H20" i="5"/>
  <c r="G20" i="5"/>
  <c r="K19" i="5"/>
  <c r="J19" i="5"/>
  <c r="I19" i="5"/>
  <c r="H19" i="5"/>
  <c r="G19" i="5"/>
  <c r="K18" i="5"/>
  <c r="J18" i="5"/>
  <c r="I18" i="5"/>
  <c r="H18" i="5"/>
  <c r="G18" i="5"/>
  <c r="K17" i="5"/>
  <c r="J17" i="5"/>
  <c r="I17" i="5"/>
  <c r="H17" i="5"/>
  <c r="G17" i="5"/>
  <c r="K16" i="5"/>
  <c r="J16" i="5"/>
  <c r="I16" i="5"/>
  <c r="H16" i="5"/>
  <c r="G16" i="5"/>
  <c r="K15" i="5"/>
  <c r="J15" i="5"/>
  <c r="I15" i="5"/>
  <c r="H15" i="5"/>
  <c r="G15" i="5"/>
  <c r="K14" i="5"/>
  <c r="J14" i="5"/>
  <c r="I14" i="5"/>
  <c r="H14" i="5"/>
  <c r="G14" i="5"/>
  <c r="K114" i="4"/>
  <c r="J114" i="4"/>
  <c r="I114" i="4"/>
  <c r="H114" i="4"/>
  <c r="G114" i="4"/>
  <c r="K113" i="4"/>
  <c r="J113" i="4"/>
  <c r="I113" i="4"/>
  <c r="H113" i="4"/>
  <c r="G113" i="4"/>
  <c r="K112" i="4"/>
  <c r="J112" i="4"/>
  <c r="I112" i="4"/>
  <c r="H112" i="4"/>
  <c r="G112" i="4"/>
  <c r="K111" i="4"/>
  <c r="J111" i="4"/>
  <c r="I111" i="4"/>
  <c r="H111" i="4"/>
  <c r="G111" i="4"/>
  <c r="K110" i="4"/>
  <c r="J110" i="4"/>
  <c r="I110" i="4"/>
  <c r="H110" i="4"/>
  <c r="G110" i="4"/>
  <c r="K109" i="4"/>
  <c r="J109" i="4"/>
  <c r="I109" i="4"/>
  <c r="H109" i="4"/>
  <c r="G109" i="4"/>
  <c r="K108" i="4"/>
  <c r="J108" i="4"/>
  <c r="I108" i="4"/>
  <c r="H108" i="4"/>
  <c r="G108" i="4"/>
  <c r="K107" i="4"/>
  <c r="J107" i="4"/>
  <c r="I107" i="4"/>
  <c r="H107" i="4"/>
  <c r="G107" i="4"/>
  <c r="K106" i="4"/>
  <c r="J106" i="4"/>
  <c r="I106" i="4"/>
  <c r="H106" i="4"/>
  <c r="G106" i="4"/>
  <c r="K105" i="4"/>
  <c r="J105" i="4"/>
  <c r="I105" i="4"/>
  <c r="H105" i="4"/>
  <c r="G105" i="4"/>
  <c r="K103" i="4"/>
  <c r="J103" i="4"/>
  <c r="I103" i="4"/>
  <c r="H103" i="4"/>
  <c r="G103" i="4"/>
  <c r="K102" i="4"/>
  <c r="J102" i="4"/>
  <c r="I102" i="4"/>
  <c r="H102" i="4"/>
  <c r="G102" i="4"/>
  <c r="K101" i="4"/>
  <c r="J101" i="4"/>
  <c r="I101" i="4"/>
  <c r="H101" i="4"/>
  <c r="G101" i="4"/>
  <c r="K100" i="4"/>
  <c r="J100" i="4"/>
  <c r="I100" i="4"/>
  <c r="H100" i="4"/>
  <c r="G100" i="4"/>
  <c r="K99" i="4"/>
  <c r="J99" i="4"/>
  <c r="I99" i="4"/>
  <c r="H99" i="4"/>
  <c r="G99" i="4"/>
  <c r="K98" i="4"/>
  <c r="J98" i="4"/>
  <c r="I98" i="4"/>
  <c r="H98" i="4"/>
  <c r="G98" i="4"/>
  <c r="K97" i="4"/>
  <c r="J97" i="4"/>
  <c r="I97" i="4"/>
  <c r="H97" i="4"/>
  <c r="G97" i="4"/>
  <c r="K96" i="4"/>
  <c r="J96" i="4"/>
  <c r="I96" i="4"/>
  <c r="H96" i="4"/>
  <c r="G96" i="4"/>
  <c r="K95" i="4"/>
  <c r="J95" i="4"/>
  <c r="I95" i="4"/>
  <c r="H95" i="4"/>
  <c r="G95" i="4"/>
  <c r="K94" i="4"/>
  <c r="J94" i="4"/>
  <c r="I94" i="4"/>
  <c r="H94" i="4"/>
  <c r="G94" i="4"/>
  <c r="K92" i="4"/>
  <c r="J92" i="4"/>
  <c r="I92" i="4"/>
  <c r="H92" i="4"/>
  <c r="G92" i="4"/>
  <c r="K91" i="4"/>
  <c r="J91" i="4"/>
  <c r="I91" i="4"/>
  <c r="H91" i="4"/>
  <c r="G91" i="4"/>
  <c r="K90" i="4"/>
  <c r="J90" i="4"/>
  <c r="I90" i="4"/>
  <c r="H90" i="4"/>
  <c r="G90" i="4"/>
  <c r="K89" i="4"/>
  <c r="J89" i="4"/>
  <c r="I89" i="4"/>
  <c r="H89" i="4"/>
  <c r="G89" i="4"/>
  <c r="K88" i="4"/>
  <c r="J88" i="4"/>
  <c r="I88" i="4"/>
  <c r="H88" i="4"/>
  <c r="G88" i="4"/>
  <c r="K87" i="4"/>
  <c r="J87" i="4"/>
  <c r="I87" i="4"/>
  <c r="H87" i="4"/>
  <c r="G87" i="4"/>
  <c r="K86" i="4"/>
  <c r="J86" i="4"/>
  <c r="I86" i="4"/>
  <c r="H86" i="4"/>
  <c r="G86" i="4"/>
  <c r="K85" i="4"/>
  <c r="J85" i="4"/>
  <c r="I85" i="4"/>
  <c r="H85" i="4"/>
  <c r="G85" i="4"/>
  <c r="K84" i="4"/>
  <c r="J84" i="4"/>
  <c r="I84" i="4"/>
  <c r="H84" i="4"/>
  <c r="G84" i="4"/>
  <c r="K83" i="4"/>
  <c r="J83" i="4"/>
  <c r="I83" i="4"/>
  <c r="H83" i="4"/>
  <c r="G83" i="4"/>
  <c r="K80" i="4"/>
  <c r="J80" i="4"/>
  <c r="I80" i="4"/>
  <c r="H80" i="4"/>
  <c r="G80" i="4"/>
  <c r="K79" i="4"/>
  <c r="J79" i="4"/>
  <c r="I79" i="4"/>
  <c r="H79" i="4"/>
  <c r="G79" i="4"/>
  <c r="K78" i="4"/>
  <c r="J78" i="4"/>
  <c r="I78" i="4"/>
  <c r="H78" i="4"/>
  <c r="G78" i="4"/>
  <c r="K77" i="4"/>
  <c r="J77" i="4"/>
  <c r="I77" i="4"/>
  <c r="H77" i="4"/>
  <c r="G77" i="4"/>
  <c r="K76" i="4"/>
  <c r="J76" i="4"/>
  <c r="I76" i="4"/>
  <c r="H76" i="4"/>
  <c r="G76" i="4"/>
  <c r="K75" i="4"/>
  <c r="J75" i="4"/>
  <c r="I75" i="4"/>
  <c r="H75" i="4"/>
  <c r="G75" i="4"/>
  <c r="K73" i="4"/>
  <c r="J73" i="4"/>
  <c r="I73" i="4"/>
  <c r="H73" i="4"/>
  <c r="G73" i="4"/>
  <c r="K72" i="4"/>
  <c r="J72" i="4"/>
  <c r="I72" i="4"/>
  <c r="H72" i="4"/>
  <c r="G72" i="4"/>
  <c r="K71" i="4"/>
  <c r="J71" i="4"/>
  <c r="I71" i="4"/>
  <c r="H71" i="4"/>
  <c r="G71" i="4"/>
  <c r="K70" i="4"/>
  <c r="J70" i="4"/>
  <c r="I70" i="4"/>
  <c r="H70" i="4"/>
  <c r="G70" i="4"/>
  <c r="K69" i="4"/>
  <c r="J69" i="4"/>
  <c r="I69" i="4"/>
  <c r="H69" i="4"/>
  <c r="G69" i="4"/>
  <c r="K68" i="4"/>
  <c r="J68" i="4"/>
  <c r="I68" i="4"/>
  <c r="H68" i="4"/>
  <c r="G68" i="4"/>
  <c r="K67" i="4"/>
  <c r="J67" i="4"/>
  <c r="I67" i="4"/>
  <c r="H67" i="4"/>
  <c r="G67" i="4"/>
  <c r="K66" i="4"/>
  <c r="J66" i="4"/>
  <c r="I66" i="4"/>
  <c r="H66" i="4"/>
  <c r="G66" i="4"/>
  <c r="K65" i="4"/>
  <c r="J65" i="4"/>
  <c r="I65" i="4"/>
  <c r="H65" i="4"/>
  <c r="G65" i="4"/>
  <c r="K64" i="4"/>
  <c r="J64" i="4"/>
  <c r="I64" i="4"/>
  <c r="H64" i="4"/>
  <c r="G64" i="4"/>
  <c r="K63" i="4"/>
  <c r="J63" i="4"/>
  <c r="I63" i="4"/>
  <c r="H63" i="4"/>
  <c r="G63" i="4"/>
  <c r="K62" i="4"/>
  <c r="J62" i="4"/>
  <c r="I62" i="4"/>
  <c r="H62" i="4"/>
  <c r="G62" i="4"/>
  <c r="K61" i="4"/>
  <c r="J61" i="4"/>
  <c r="I61" i="4"/>
  <c r="H61" i="4"/>
  <c r="G61" i="4"/>
  <c r="K60" i="4"/>
  <c r="J60" i="4"/>
  <c r="I60" i="4"/>
  <c r="H60" i="4"/>
  <c r="G60" i="4"/>
  <c r="K59" i="4"/>
  <c r="J59" i="4"/>
  <c r="I59" i="4"/>
  <c r="H59" i="4"/>
  <c r="G59" i="4"/>
  <c r="K58" i="4"/>
  <c r="J58" i="4"/>
  <c r="I58" i="4"/>
  <c r="H58" i="4"/>
  <c r="G58" i="4"/>
  <c r="K57" i="4"/>
  <c r="J57" i="4"/>
  <c r="I57" i="4"/>
  <c r="H57" i="4"/>
  <c r="G57" i="4"/>
  <c r="K56" i="4"/>
  <c r="J56" i="4"/>
  <c r="I56" i="4"/>
  <c r="H56" i="4"/>
  <c r="G56" i="4"/>
  <c r="K55" i="4"/>
  <c r="J55" i="4"/>
  <c r="I55" i="4"/>
  <c r="H55" i="4"/>
  <c r="G55" i="4"/>
  <c r="K53" i="4"/>
  <c r="J53" i="4"/>
  <c r="I53" i="4"/>
  <c r="H53" i="4"/>
  <c r="G53" i="4"/>
  <c r="K52" i="4"/>
  <c r="J52" i="4"/>
  <c r="I52" i="4"/>
  <c r="H52" i="4"/>
  <c r="G52" i="4"/>
  <c r="K51" i="4"/>
  <c r="J51" i="4"/>
  <c r="I51" i="4"/>
  <c r="H51" i="4"/>
  <c r="G51" i="4"/>
  <c r="K50" i="4"/>
  <c r="J50" i="4"/>
  <c r="I50" i="4"/>
  <c r="H50" i="4"/>
  <c r="G50" i="4"/>
  <c r="K49" i="4"/>
  <c r="J49" i="4"/>
  <c r="I49" i="4"/>
  <c r="H49" i="4"/>
  <c r="G49" i="4"/>
  <c r="K48" i="4"/>
  <c r="J48" i="4"/>
  <c r="I48" i="4"/>
  <c r="H48" i="4"/>
  <c r="G48" i="4"/>
  <c r="K47" i="4"/>
  <c r="J47" i="4"/>
  <c r="I47" i="4"/>
  <c r="H47" i="4"/>
  <c r="G47" i="4"/>
  <c r="K46" i="4"/>
  <c r="J46" i="4"/>
  <c r="I46" i="4"/>
  <c r="H46" i="4"/>
  <c r="G46" i="4"/>
  <c r="K45" i="4"/>
  <c r="J45" i="4"/>
  <c r="I45" i="4"/>
  <c r="H45" i="4"/>
  <c r="G45" i="4"/>
  <c r="K44" i="4"/>
  <c r="J44" i="4"/>
  <c r="I44" i="4"/>
  <c r="H44" i="4"/>
  <c r="G44" i="4"/>
  <c r="K43" i="4"/>
  <c r="J43" i="4"/>
  <c r="I43" i="4"/>
  <c r="H43" i="4"/>
  <c r="G43" i="4"/>
  <c r="K42" i="4"/>
  <c r="J42" i="4"/>
  <c r="I42" i="4"/>
  <c r="H42" i="4"/>
  <c r="G42" i="4"/>
  <c r="K41" i="4"/>
  <c r="J41" i="4"/>
  <c r="I41" i="4"/>
  <c r="H41" i="4"/>
  <c r="G41" i="4"/>
  <c r="K40" i="4"/>
  <c r="J40" i="4"/>
  <c r="I40" i="4"/>
  <c r="H40" i="4"/>
  <c r="G40" i="4"/>
  <c r="K39" i="4"/>
  <c r="J39" i="4"/>
  <c r="I39" i="4"/>
  <c r="H39" i="4"/>
  <c r="G39" i="4"/>
  <c r="K38" i="4"/>
  <c r="J38" i="4"/>
  <c r="I38" i="4"/>
  <c r="H38" i="4"/>
  <c r="G38" i="4"/>
  <c r="K37" i="4"/>
  <c r="J37" i="4"/>
  <c r="I37" i="4"/>
  <c r="H37" i="4"/>
  <c r="G37" i="4"/>
  <c r="K36" i="4"/>
  <c r="J36" i="4"/>
  <c r="I36" i="4"/>
  <c r="H36" i="4"/>
  <c r="G36" i="4"/>
  <c r="K35" i="4"/>
  <c r="J35" i="4"/>
  <c r="I35" i="4"/>
  <c r="H35" i="4"/>
  <c r="G35" i="4"/>
  <c r="K32" i="4"/>
  <c r="J32" i="4"/>
  <c r="I32" i="4"/>
  <c r="H32" i="4"/>
  <c r="G32" i="4"/>
  <c r="K31" i="4"/>
  <c r="J31" i="4"/>
  <c r="I31" i="4"/>
  <c r="H31" i="4"/>
  <c r="G31" i="4"/>
  <c r="K30" i="4"/>
  <c r="J30" i="4"/>
  <c r="I30" i="4"/>
  <c r="H30" i="4"/>
  <c r="G30" i="4"/>
  <c r="K29" i="4"/>
  <c r="J29" i="4"/>
  <c r="I29" i="4"/>
  <c r="H29" i="4"/>
  <c r="G29" i="4"/>
  <c r="K28" i="4"/>
  <c r="J28" i="4"/>
  <c r="I28" i="4"/>
  <c r="H28" i="4"/>
  <c r="G28" i="4"/>
  <c r="K27" i="4"/>
  <c r="J27" i="4"/>
  <c r="I27" i="4"/>
  <c r="H27" i="4"/>
  <c r="G27" i="4"/>
  <c r="K26" i="4"/>
  <c r="J26" i="4"/>
  <c r="I26" i="4"/>
  <c r="H26" i="4"/>
  <c r="G26" i="4"/>
  <c r="K25" i="4"/>
  <c r="J25" i="4"/>
  <c r="I25" i="4"/>
  <c r="H25" i="4"/>
  <c r="G25" i="4"/>
  <c r="K24" i="4"/>
  <c r="J24" i="4"/>
  <c r="I24" i="4"/>
  <c r="H24" i="4"/>
  <c r="G24" i="4"/>
  <c r="K23" i="4"/>
  <c r="J23" i="4"/>
  <c r="I23" i="4"/>
  <c r="H23" i="4"/>
  <c r="G23" i="4"/>
  <c r="K22" i="4"/>
  <c r="J22" i="4"/>
  <c r="I22" i="4"/>
  <c r="H22" i="4"/>
  <c r="G22" i="4"/>
  <c r="K21" i="4"/>
  <c r="J21" i="4"/>
  <c r="I21" i="4"/>
  <c r="H21" i="4"/>
  <c r="G21" i="4"/>
  <c r="K20" i="4"/>
  <c r="J20" i="4"/>
  <c r="I20" i="4"/>
  <c r="H20" i="4"/>
  <c r="G20" i="4"/>
  <c r="K19" i="4"/>
  <c r="J19" i="4"/>
  <c r="I19" i="4"/>
  <c r="H19" i="4"/>
  <c r="G19" i="4"/>
  <c r="K18" i="4"/>
  <c r="J18" i="4"/>
  <c r="I18" i="4"/>
  <c r="H18" i="4"/>
  <c r="G18" i="4"/>
  <c r="K17" i="4"/>
  <c r="J17" i="4"/>
  <c r="I17" i="4"/>
  <c r="H17" i="4"/>
  <c r="G17" i="4"/>
  <c r="K16" i="4"/>
  <c r="J16" i="4"/>
  <c r="I16" i="4"/>
  <c r="H16" i="4"/>
  <c r="G16" i="4"/>
  <c r="K15" i="4"/>
  <c r="J15" i="4"/>
  <c r="I15" i="4"/>
  <c r="H15" i="4"/>
  <c r="G15" i="4"/>
  <c r="K14" i="4"/>
  <c r="J14" i="4"/>
  <c r="I14" i="4"/>
  <c r="H14" i="4"/>
  <c r="G14" i="4"/>
  <c r="K389" i="3"/>
  <c r="J389" i="3"/>
  <c r="I389" i="3"/>
  <c r="H389" i="3"/>
  <c r="G389" i="3"/>
  <c r="K388" i="3"/>
  <c r="J388" i="3"/>
  <c r="I388" i="3"/>
  <c r="H388" i="3"/>
  <c r="G388" i="3"/>
  <c r="K387" i="3"/>
  <c r="J387" i="3"/>
  <c r="I387" i="3"/>
  <c r="H387" i="3"/>
  <c r="G387" i="3"/>
  <c r="K386" i="3"/>
  <c r="J386" i="3"/>
  <c r="I386" i="3"/>
  <c r="H386" i="3"/>
  <c r="G386" i="3"/>
  <c r="K385" i="3"/>
  <c r="J385" i="3"/>
  <c r="I385" i="3"/>
  <c r="H385" i="3"/>
  <c r="G385" i="3"/>
  <c r="K384" i="3"/>
  <c r="J384" i="3"/>
  <c r="I384" i="3"/>
  <c r="H384" i="3"/>
  <c r="G384" i="3"/>
  <c r="K383" i="3"/>
  <c r="J383" i="3"/>
  <c r="I383" i="3"/>
  <c r="H383" i="3"/>
  <c r="G383" i="3"/>
  <c r="K382" i="3"/>
  <c r="J382" i="3"/>
  <c r="I382" i="3"/>
  <c r="H382" i="3"/>
  <c r="G382" i="3"/>
  <c r="K381" i="3"/>
  <c r="J381" i="3"/>
  <c r="I381" i="3"/>
  <c r="H381" i="3"/>
  <c r="G381" i="3"/>
  <c r="K380" i="3"/>
  <c r="J380" i="3"/>
  <c r="I380" i="3"/>
  <c r="H380" i="3"/>
  <c r="G380" i="3"/>
  <c r="K379" i="3"/>
  <c r="J379" i="3"/>
  <c r="I379" i="3"/>
  <c r="H379" i="3"/>
  <c r="G379" i="3"/>
  <c r="K378" i="3"/>
  <c r="J378" i="3"/>
  <c r="I378" i="3"/>
  <c r="H378" i="3"/>
  <c r="G378" i="3"/>
  <c r="K377" i="3"/>
  <c r="J377" i="3"/>
  <c r="I377" i="3"/>
  <c r="H377" i="3"/>
  <c r="G377" i="3"/>
  <c r="K376" i="3"/>
  <c r="J376" i="3"/>
  <c r="I376" i="3"/>
  <c r="H376" i="3"/>
  <c r="G376" i="3"/>
  <c r="K374" i="3"/>
  <c r="J374" i="3"/>
  <c r="I374" i="3"/>
  <c r="H374" i="3"/>
  <c r="G374" i="3"/>
  <c r="K373" i="3"/>
  <c r="J373" i="3"/>
  <c r="I373" i="3"/>
  <c r="H373" i="3"/>
  <c r="G373" i="3"/>
  <c r="K372" i="3"/>
  <c r="J372" i="3"/>
  <c r="I372" i="3"/>
  <c r="H372" i="3"/>
  <c r="G372" i="3"/>
  <c r="K371" i="3"/>
  <c r="J371" i="3"/>
  <c r="I371" i="3"/>
  <c r="H371" i="3"/>
  <c r="G371" i="3"/>
  <c r="K370" i="3"/>
  <c r="J370" i="3"/>
  <c r="I370" i="3"/>
  <c r="H370" i="3"/>
  <c r="G370" i="3"/>
  <c r="K369" i="3"/>
  <c r="J369" i="3"/>
  <c r="I369" i="3"/>
  <c r="H369" i="3"/>
  <c r="G369" i="3"/>
  <c r="K368" i="3"/>
  <c r="J368" i="3"/>
  <c r="I368" i="3"/>
  <c r="H368" i="3"/>
  <c r="G368" i="3"/>
  <c r="K367" i="3"/>
  <c r="J367" i="3"/>
  <c r="I367" i="3"/>
  <c r="H367" i="3"/>
  <c r="G367" i="3"/>
  <c r="K366" i="3"/>
  <c r="J366" i="3"/>
  <c r="I366" i="3"/>
  <c r="H366" i="3"/>
  <c r="G366" i="3"/>
  <c r="K365" i="3"/>
  <c r="J365" i="3"/>
  <c r="I365" i="3"/>
  <c r="H365" i="3"/>
  <c r="G365" i="3"/>
  <c r="K364" i="3"/>
  <c r="J364" i="3"/>
  <c r="I364" i="3"/>
  <c r="H364" i="3"/>
  <c r="G364" i="3"/>
  <c r="K362" i="3"/>
  <c r="J362" i="3"/>
  <c r="I362" i="3"/>
  <c r="H362" i="3"/>
  <c r="G362" i="3"/>
  <c r="K361" i="3"/>
  <c r="J361" i="3"/>
  <c r="I361" i="3"/>
  <c r="H361" i="3"/>
  <c r="G361" i="3"/>
  <c r="K360" i="3"/>
  <c r="J360" i="3"/>
  <c r="I360" i="3"/>
  <c r="H360" i="3"/>
  <c r="G360" i="3"/>
  <c r="K359" i="3"/>
  <c r="J359" i="3"/>
  <c r="I359" i="3"/>
  <c r="H359" i="3"/>
  <c r="G359" i="3"/>
  <c r="K358" i="3"/>
  <c r="J358" i="3"/>
  <c r="I358" i="3"/>
  <c r="H358" i="3"/>
  <c r="G358" i="3"/>
  <c r="K357" i="3"/>
  <c r="J357" i="3"/>
  <c r="I357" i="3"/>
  <c r="H357" i="3"/>
  <c r="G357" i="3"/>
  <c r="K356" i="3"/>
  <c r="J356" i="3"/>
  <c r="I356" i="3"/>
  <c r="H356" i="3"/>
  <c r="G356" i="3"/>
  <c r="K355" i="3"/>
  <c r="J355" i="3"/>
  <c r="I355" i="3"/>
  <c r="H355" i="3"/>
  <c r="G355" i="3"/>
  <c r="K354" i="3"/>
  <c r="J354" i="3"/>
  <c r="I354" i="3"/>
  <c r="H354" i="3"/>
  <c r="G354" i="3"/>
  <c r="K353" i="3"/>
  <c r="J353" i="3"/>
  <c r="I353" i="3"/>
  <c r="H353" i="3"/>
  <c r="G353" i="3"/>
  <c r="K352" i="3"/>
  <c r="J352" i="3"/>
  <c r="I352" i="3"/>
  <c r="H352" i="3"/>
  <c r="G352" i="3"/>
  <c r="K351" i="3"/>
  <c r="J351" i="3"/>
  <c r="I351" i="3"/>
  <c r="H351" i="3"/>
  <c r="G351" i="3"/>
  <c r="K350" i="3"/>
  <c r="J350" i="3"/>
  <c r="I350" i="3"/>
  <c r="H350" i="3"/>
  <c r="G350" i="3"/>
  <c r="K349" i="3"/>
  <c r="J349" i="3"/>
  <c r="I349" i="3"/>
  <c r="H349" i="3"/>
  <c r="G349" i="3"/>
  <c r="K348" i="3"/>
  <c r="J348" i="3"/>
  <c r="I348" i="3"/>
  <c r="H348" i="3"/>
  <c r="G348" i="3"/>
  <c r="K346" i="3"/>
  <c r="J346" i="3"/>
  <c r="I346" i="3"/>
  <c r="H346" i="3"/>
  <c r="G346" i="3"/>
  <c r="K345" i="3"/>
  <c r="J345" i="3"/>
  <c r="I345" i="3"/>
  <c r="H345" i="3"/>
  <c r="G345" i="3"/>
  <c r="K344" i="3"/>
  <c r="J344" i="3"/>
  <c r="I344" i="3"/>
  <c r="H344" i="3"/>
  <c r="G344" i="3"/>
  <c r="K343" i="3"/>
  <c r="J343" i="3"/>
  <c r="I343" i="3"/>
  <c r="H343" i="3"/>
  <c r="G343" i="3"/>
  <c r="K342" i="3"/>
  <c r="J342" i="3"/>
  <c r="I342" i="3"/>
  <c r="H342" i="3"/>
  <c r="G342" i="3"/>
  <c r="K341" i="3"/>
  <c r="J341" i="3"/>
  <c r="I341" i="3"/>
  <c r="H341" i="3"/>
  <c r="G341" i="3"/>
  <c r="K340" i="3"/>
  <c r="J340" i="3"/>
  <c r="I340" i="3"/>
  <c r="H340" i="3"/>
  <c r="G340" i="3"/>
  <c r="K339" i="3"/>
  <c r="J339" i="3"/>
  <c r="I339" i="3"/>
  <c r="H339" i="3"/>
  <c r="G339" i="3"/>
  <c r="K338" i="3"/>
  <c r="J338" i="3"/>
  <c r="I338" i="3"/>
  <c r="H338" i="3"/>
  <c r="G338" i="3"/>
  <c r="K337" i="3"/>
  <c r="J337" i="3"/>
  <c r="I337" i="3"/>
  <c r="H337" i="3"/>
  <c r="G337" i="3"/>
  <c r="K335" i="3"/>
  <c r="J335" i="3"/>
  <c r="I335" i="3"/>
  <c r="H335" i="3"/>
  <c r="G335" i="3"/>
  <c r="K334" i="3"/>
  <c r="J334" i="3"/>
  <c r="I334" i="3"/>
  <c r="H334" i="3"/>
  <c r="G334" i="3"/>
  <c r="K333" i="3"/>
  <c r="J333" i="3"/>
  <c r="I333" i="3"/>
  <c r="H333" i="3"/>
  <c r="G333" i="3"/>
  <c r="K332" i="3"/>
  <c r="J332" i="3"/>
  <c r="I332" i="3"/>
  <c r="H332" i="3"/>
  <c r="G332" i="3"/>
  <c r="K331" i="3"/>
  <c r="J331" i="3"/>
  <c r="I331" i="3"/>
  <c r="H331" i="3"/>
  <c r="G331" i="3"/>
  <c r="K330" i="3"/>
  <c r="J330" i="3"/>
  <c r="I330" i="3"/>
  <c r="H330" i="3"/>
  <c r="G330" i="3"/>
  <c r="K329" i="3"/>
  <c r="J329" i="3"/>
  <c r="I329" i="3"/>
  <c r="H329" i="3"/>
  <c r="G329" i="3"/>
  <c r="K328" i="3"/>
  <c r="J328" i="3"/>
  <c r="I328" i="3"/>
  <c r="H328" i="3"/>
  <c r="G328" i="3"/>
  <c r="K327" i="3"/>
  <c r="J327" i="3"/>
  <c r="I327" i="3"/>
  <c r="H327" i="3"/>
  <c r="G327" i="3"/>
  <c r="K326" i="3"/>
  <c r="J326" i="3"/>
  <c r="I326" i="3"/>
  <c r="H326" i="3"/>
  <c r="G326" i="3"/>
  <c r="K324" i="3"/>
  <c r="J324" i="3"/>
  <c r="I324" i="3"/>
  <c r="H324" i="3"/>
  <c r="G324" i="3"/>
  <c r="K323" i="3"/>
  <c r="J323" i="3"/>
  <c r="I323" i="3"/>
  <c r="H323" i="3"/>
  <c r="G323" i="3"/>
  <c r="K322" i="3"/>
  <c r="J322" i="3"/>
  <c r="I322" i="3"/>
  <c r="H322" i="3"/>
  <c r="G322" i="3"/>
  <c r="K321" i="3"/>
  <c r="J321" i="3"/>
  <c r="I321" i="3"/>
  <c r="H321" i="3"/>
  <c r="G321" i="3"/>
  <c r="K320" i="3"/>
  <c r="J320" i="3"/>
  <c r="I320" i="3"/>
  <c r="H320" i="3"/>
  <c r="G320" i="3"/>
  <c r="K319" i="3"/>
  <c r="J319" i="3"/>
  <c r="I319" i="3"/>
  <c r="H319" i="3"/>
  <c r="G319" i="3"/>
  <c r="K318" i="3"/>
  <c r="J318" i="3"/>
  <c r="I318" i="3"/>
  <c r="H318" i="3"/>
  <c r="G318" i="3"/>
  <c r="K317" i="3"/>
  <c r="J317" i="3"/>
  <c r="I317" i="3"/>
  <c r="H317" i="3"/>
  <c r="G317" i="3"/>
  <c r="K316" i="3"/>
  <c r="J316" i="3"/>
  <c r="I316" i="3"/>
  <c r="H316" i="3"/>
  <c r="G316" i="3"/>
  <c r="K315" i="3"/>
  <c r="J315" i="3"/>
  <c r="I315" i="3"/>
  <c r="H315" i="3"/>
  <c r="G315" i="3"/>
  <c r="K313" i="3"/>
  <c r="J313" i="3"/>
  <c r="I313" i="3"/>
  <c r="H313" i="3"/>
  <c r="G313" i="3"/>
  <c r="K312" i="3"/>
  <c r="J312" i="3"/>
  <c r="I312" i="3"/>
  <c r="H312" i="3"/>
  <c r="G312" i="3"/>
  <c r="K311" i="3"/>
  <c r="J311" i="3"/>
  <c r="I311" i="3"/>
  <c r="H311" i="3"/>
  <c r="G311" i="3"/>
  <c r="K310" i="3"/>
  <c r="J310" i="3"/>
  <c r="I310" i="3"/>
  <c r="H310" i="3"/>
  <c r="G310" i="3"/>
  <c r="K309" i="3"/>
  <c r="J309" i="3"/>
  <c r="I309" i="3"/>
  <c r="H309" i="3"/>
  <c r="G309" i="3"/>
  <c r="K308" i="3"/>
  <c r="J308" i="3"/>
  <c r="I308" i="3"/>
  <c r="H308" i="3"/>
  <c r="G308" i="3"/>
  <c r="K307" i="3"/>
  <c r="J307" i="3"/>
  <c r="I307" i="3"/>
  <c r="H307" i="3"/>
  <c r="G307" i="3"/>
  <c r="K306" i="3"/>
  <c r="J306" i="3"/>
  <c r="I306" i="3"/>
  <c r="H306" i="3"/>
  <c r="G306" i="3"/>
  <c r="K305" i="3"/>
  <c r="J305" i="3"/>
  <c r="I305" i="3"/>
  <c r="H305" i="3"/>
  <c r="G305" i="3"/>
  <c r="K304" i="3"/>
  <c r="J304" i="3"/>
  <c r="I304" i="3"/>
  <c r="H304" i="3"/>
  <c r="G304" i="3"/>
  <c r="K302" i="3"/>
  <c r="J302" i="3"/>
  <c r="I302" i="3"/>
  <c r="H302" i="3"/>
  <c r="G302" i="3"/>
  <c r="K301" i="3"/>
  <c r="J301" i="3"/>
  <c r="I301" i="3"/>
  <c r="H301" i="3"/>
  <c r="G301" i="3"/>
  <c r="K300" i="3"/>
  <c r="J300" i="3"/>
  <c r="I300" i="3"/>
  <c r="H300" i="3"/>
  <c r="G300" i="3"/>
  <c r="K299" i="3"/>
  <c r="J299" i="3"/>
  <c r="I299" i="3"/>
  <c r="H299" i="3"/>
  <c r="G299" i="3"/>
  <c r="K298" i="3"/>
  <c r="J298" i="3"/>
  <c r="I298" i="3"/>
  <c r="H298" i="3"/>
  <c r="G298" i="3"/>
  <c r="K297" i="3"/>
  <c r="J297" i="3"/>
  <c r="I297" i="3"/>
  <c r="H297" i="3"/>
  <c r="G297" i="3"/>
  <c r="K296" i="3"/>
  <c r="J296" i="3"/>
  <c r="I296" i="3"/>
  <c r="H296" i="3"/>
  <c r="G296" i="3"/>
  <c r="K295" i="3"/>
  <c r="J295" i="3"/>
  <c r="I295" i="3"/>
  <c r="H295" i="3"/>
  <c r="G295" i="3"/>
  <c r="K294" i="3"/>
  <c r="J294" i="3"/>
  <c r="I294" i="3"/>
  <c r="H294" i="3"/>
  <c r="G294" i="3"/>
  <c r="K293" i="3"/>
  <c r="J293" i="3"/>
  <c r="I293" i="3"/>
  <c r="H293" i="3"/>
  <c r="G293" i="3"/>
  <c r="K292" i="3"/>
  <c r="J292" i="3"/>
  <c r="I292" i="3"/>
  <c r="H292" i="3"/>
  <c r="G292" i="3"/>
  <c r="K291" i="3"/>
  <c r="J291" i="3"/>
  <c r="I291" i="3"/>
  <c r="H291" i="3"/>
  <c r="G291" i="3"/>
  <c r="K290" i="3"/>
  <c r="J290" i="3"/>
  <c r="I290" i="3"/>
  <c r="H290" i="3"/>
  <c r="G290" i="3"/>
  <c r="K289" i="3"/>
  <c r="J289" i="3"/>
  <c r="I289" i="3"/>
  <c r="H289" i="3"/>
  <c r="G289" i="3"/>
  <c r="K287" i="3"/>
  <c r="J287" i="3"/>
  <c r="I287" i="3"/>
  <c r="H287" i="3"/>
  <c r="G287" i="3"/>
  <c r="K286" i="3"/>
  <c r="J286" i="3"/>
  <c r="I286" i="3"/>
  <c r="H286" i="3"/>
  <c r="G286" i="3"/>
  <c r="K285" i="3"/>
  <c r="J285" i="3"/>
  <c r="I285" i="3"/>
  <c r="H285" i="3"/>
  <c r="G285" i="3"/>
  <c r="K284" i="3"/>
  <c r="J284" i="3"/>
  <c r="I284" i="3"/>
  <c r="H284" i="3"/>
  <c r="G284" i="3"/>
  <c r="K283" i="3"/>
  <c r="J283" i="3"/>
  <c r="I283" i="3"/>
  <c r="H283" i="3"/>
  <c r="G283" i="3"/>
  <c r="K282" i="3"/>
  <c r="J282" i="3"/>
  <c r="I282" i="3"/>
  <c r="H282" i="3"/>
  <c r="G282" i="3"/>
  <c r="K281" i="3"/>
  <c r="J281" i="3"/>
  <c r="I281" i="3"/>
  <c r="H281" i="3"/>
  <c r="G281" i="3"/>
  <c r="K280" i="3"/>
  <c r="J280" i="3"/>
  <c r="I280" i="3"/>
  <c r="H280" i="3"/>
  <c r="G280" i="3"/>
  <c r="K278" i="3"/>
  <c r="J278" i="3"/>
  <c r="I278" i="3"/>
  <c r="H278" i="3"/>
  <c r="G278" i="3"/>
  <c r="K277" i="3"/>
  <c r="J277" i="3"/>
  <c r="I277" i="3"/>
  <c r="H277" i="3"/>
  <c r="G277" i="3"/>
  <c r="K276" i="3"/>
  <c r="J276" i="3"/>
  <c r="I276" i="3"/>
  <c r="H276" i="3"/>
  <c r="G276" i="3"/>
  <c r="K275" i="3"/>
  <c r="J275" i="3"/>
  <c r="I275" i="3"/>
  <c r="H275" i="3"/>
  <c r="G275" i="3"/>
  <c r="K274" i="3"/>
  <c r="J274" i="3"/>
  <c r="I274" i="3"/>
  <c r="H274" i="3"/>
  <c r="G274" i="3"/>
  <c r="K273" i="3"/>
  <c r="J273" i="3"/>
  <c r="I273" i="3"/>
  <c r="H273" i="3"/>
  <c r="G273" i="3"/>
  <c r="K272" i="3"/>
  <c r="J272" i="3"/>
  <c r="I272" i="3"/>
  <c r="H272" i="3"/>
  <c r="G272" i="3"/>
  <c r="K271" i="3"/>
  <c r="J271" i="3"/>
  <c r="I271" i="3"/>
  <c r="H271" i="3"/>
  <c r="G271" i="3"/>
  <c r="K270" i="3"/>
  <c r="J270" i="3"/>
  <c r="I270" i="3"/>
  <c r="H270" i="3"/>
  <c r="G270" i="3"/>
  <c r="K269" i="3"/>
  <c r="J269" i="3"/>
  <c r="I269" i="3"/>
  <c r="H269" i="3"/>
  <c r="G269" i="3"/>
  <c r="K268" i="3"/>
  <c r="J268" i="3"/>
  <c r="I268" i="3"/>
  <c r="H268" i="3"/>
  <c r="G268" i="3"/>
  <c r="K267" i="3"/>
  <c r="J267" i="3"/>
  <c r="I267" i="3"/>
  <c r="H267" i="3"/>
  <c r="G267" i="3"/>
  <c r="K266" i="3"/>
  <c r="J266" i="3"/>
  <c r="I266" i="3"/>
  <c r="H266" i="3"/>
  <c r="G266" i="3"/>
  <c r="K264" i="3"/>
  <c r="J264" i="3"/>
  <c r="I264" i="3"/>
  <c r="H264" i="3"/>
  <c r="G264" i="3"/>
  <c r="K263" i="3"/>
  <c r="J263" i="3"/>
  <c r="I263" i="3"/>
  <c r="H263" i="3"/>
  <c r="G263" i="3"/>
  <c r="K262" i="3"/>
  <c r="J262" i="3"/>
  <c r="I262" i="3"/>
  <c r="H262" i="3"/>
  <c r="G262" i="3"/>
  <c r="K261" i="3"/>
  <c r="J261" i="3"/>
  <c r="I261" i="3"/>
  <c r="H261" i="3"/>
  <c r="G261" i="3"/>
  <c r="K260" i="3"/>
  <c r="J260" i="3"/>
  <c r="I260" i="3"/>
  <c r="H260" i="3"/>
  <c r="G260" i="3"/>
  <c r="K259" i="3"/>
  <c r="J259" i="3"/>
  <c r="I259" i="3"/>
  <c r="H259" i="3"/>
  <c r="G259" i="3"/>
  <c r="K258" i="3"/>
  <c r="J258" i="3"/>
  <c r="I258" i="3"/>
  <c r="H258" i="3"/>
  <c r="G258" i="3"/>
  <c r="K257" i="3"/>
  <c r="J257" i="3"/>
  <c r="I257" i="3"/>
  <c r="H257" i="3"/>
  <c r="G257" i="3"/>
  <c r="K256" i="3"/>
  <c r="J256" i="3"/>
  <c r="I256" i="3"/>
  <c r="H256" i="3"/>
  <c r="G256" i="3"/>
  <c r="K255" i="3"/>
  <c r="J255" i="3"/>
  <c r="I255" i="3"/>
  <c r="H255" i="3"/>
  <c r="G255" i="3"/>
  <c r="K254" i="3"/>
  <c r="J254" i="3"/>
  <c r="I254" i="3"/>
  <c r="H254" i="3"/>
  <c r="G254" i="3"/>
  <c r="K253" i="3"/>
  <c r="J253" i="3"/>
  <c r="I253" i="3"/>
  <c r="H253" i="3"/>
  <c r="G253" i="3"/>
  <c r="K252" i="3"/>
  <c r="J252" i="3"/>
  <c r="I252" i="3"/>
  <c r="H252" i="3"/>
  <c r="G252" i="3"/>
  <c r="K251" i="3"/>
  <c r="J251" i="3"/>
  <c r="I251" i="3"/>
  <c r="H251" i="3"/>
  <c r="G251" i="3"/>
  <c r="K250" i="3"/>
  <c r="J250" i="3"/>
  <c r="I250" i="3"/>
  <c r="H250" i="3"/>
  <c r="G250" i="3"/>
  <c r="K249" i="3"/>
  <c r="J249" i="3"/>
  <c r="I249" i="3"/>
  <c r="H249" i="3"/>
  <c r="G249" i="3"/>
  <c r="K248" i="3"/>
  <c r="J248" i="3"/>
  <c r="I248" i="3"/>
  <c r="H248" i="3"/>
  <c r="G248" i="3"/>
  <c r="K247" i="3"/>
  <c r="J247" i="3"/>
  <c r="I247" i="3"/>
  <c r="H247" i="3"/>
  <c r="G247" i="3"/>
  <c r="K246" i="3"/>
  <c r="J246" i="3"/>
  <c r="I246" i="3"/>
  <c r="H246" i="3"/>
  <c r="G246" i="3"/>
  <c r="K245" i="3"/>
  <c r="J245" i="3"/>
  <c r="I245" i="3"/>
  <c r="H245" i="3"/>
  <c r="G245" i="3"/>
  <c r="K243" i="3"/>
  <c r="J243" i="3"/>
  <c r="I243" i="3"/>
  <c r="H243" i="3"/>
  <c r="G243" i="3"/>
  <c r="K242" i="3"/>
  <c r="J242" i="3"/>
  <c r="I242" i="3"/>
  <c r="H242" i="3"/>
  <c r="G242" i="3"/>
  <c r="K241" i="3"/>
  <c r="J241" i="3"/>
  <c r="I241" i="3"/>
  <c r="H241" i="3"/>
  <c r="G241" i="3"/>
  <c r="K240" i="3"/>
  <c r="J240" i="3"/>
  <c r="I240" i="3"/>
  <c r="H240" i="3"/>
  <c r="G240" i="3"/>
  <c r="K239" i="3"/>
  <c r="J239" i="3"/>
  <c r="I239" i="3"/>
  <c r="H239" i="3"/>
  <c r="G239" i="3"/>
  <c r="K238" i="3"/>
  <c r="J238" i="3"/>
  <c r="I238" i="3"/>
  <c r="H238" i="3"/>
  <c r="G238" i="3"/>
  <c r="K237" i="3"/>
  <c r="J237" i="3"/>
  <c r="I237" i="3"/>
  <c r="H237" i="3"/>
  <c r="G237" i="3"/>
  <c r="K236" i="3"/>
  <c r="J236" i="3"/>
  <c r="I236" i="3"/>
  <c r="H236" i="3"/>
  <c r="G236" i="3"/>
  <c r="K235" i="3"/>
  <c r="J235" i="3"/>
  <c r="I235" i="3"/>
  <c r="H235" i="3"/>
  <c r="G235" i="3"/>
  <c r="K234" i="3"/>
  <c r="J234" i="3"/>
  <c r="I234" i="3"/>
  <c r="H234" i="3"/>
  <c r="G234" i="3"/>
  <c r="K232" i="3"/>
  <c r="J232" i="3"/>
  <c r="I232" i="3"/>
  <c r="H232" i="3"/>
  <c r="G232" i="3"/>
  <c r="K231" i="3"/>
  <c r="J231" i="3"/>
  <c r="I231" i="3"/>
  <c r="H231" i="3"/>
  <c r="G231" i="3"/>
  <c r="K230" i="3"/>
  <c r="J230" i="3"/>
  <c r="I230" i="3"/>
  <c r="H230" i="3"/>
  <c r="G230" i="3"/>
  <c r="K229" i="3"/>
  <c r="J229" i="3"/>
  <c r="I229" i="3"/>
  <c r="H229" i="3"/>
  <c r="G229" i="3"/>
  <c r="K228" i="3"/>
  <c r="J228" i="3"/>
  <c r="I228" i="3"/>
  <c r="H228" i="3"/>
  <c r="G228" i="3"/>
  <c r="K227" i="3"/>
  <c r="J227" i="3"/>
  <c r="I227" i="3"/>
  <c r="H227" i="3"/>
  <c r="G227" i="3"/>
  <c r="K226" i="3"/>
  <c r="J226" i="3"/>
  <c r="I226" i="3"/>
  <c r="H226" i="3"/>
  <c r="G226" i="3"/>
  <c r="K225" i="3"/>
  <c r="J225" i="3"/>
  <c r="I225" i="3"/>
  <c r="H225" i="3"/>
  <c r="G225" i="3"/>
  <c r="K224" i="3"/>
  <c r="J224" i="3"/>
  <c r="I224" i="3"/>
  <c r="H224" i="3"/>
  <c r="G224" i="3"/>
  <c r="K223" i="3"/>
  <c r="J223" i="3"/>
  <c r="I223" i="3"/>
  <c r="H223" i="3"/>
  <c r="G223" i="3"/>
  <c r="K222" i="3"/>
  <c r="J222" i="3"/>
  <c r="I222" i="3"/>
  <c r="H222" i="3"/>
  <c r="G222" i="3"/>
  <c r="K221" i="3"/>
  <c r="J221" i="3"/>
  <c r="I221" i="3"/>
  <c r="H221" i="3"/>
  <c r="G221" i="3"/>
  <c r="K220" i="3"/>
  <c r="J220" i="3"/>
  <c r="I220" i="3"/>
  <c r="H220" i="3"/>
  <c r="G220" i="3"/>
  <c r="K219" i="3"/>
  <c r="J219" i="3"/>
  <c r="I219" i="3"/>
  <c r="H219" i="3"/>
  <c r="G219" i="3"/>
  <c r="K218" i="3"/>
  <c r="J218" i="3"/>
  <c r="I218" i="3"/>
  <c r="H218" i="3"/>
  <c r="G218" i="3"/>
  <c r="K217" i="3"/>
  <c r="J217" i="3"/>
  <c r="I217" i="3"/>
  <c r="H217" i="3"/>
  <c r="G217" i="3"/>
  <c r="K216" i="3"/>
  <c r="J216" i="3"/>
  <c r="I216" i="3"/>
  <c r="H216" i="3"/>
  <c r="G216" i="3"/>
  <c r="K215" i="3"/>
  <c r="J215" i="3"/>
  <c r="I215" i="3"/>
  <c r="H215" i="3"/>
  <c r="G215" i="3"/>
  <c r="K214" i="3"/>
  <c r="J214" i="3"/>
  <c r="I214" i="3"/>
  <c r="H214" i="3"/>
  <c r="G214" i="3"/>
  <c r="K212" i="3"/>
  <c r="J212" i="3"/>
  <c r="I212" i="3"/>
  <c r="H212" i="3"/>
  <c r="G212" i="3"/>
  <c r="K211" i="3"/>
  <c r="J211" i="3"/>
  <c r="I211" i="3"/>
  <c r="H211" i="3"/>
  <c r="G211" i="3"/>
  <c r="K210" i="3"/>
  <c r="J210" i="3"/>
  <c r="I210" i="3"/>
  <c r="H210" i="3"/>
  <c r="G210" i="3"/>
  <c r="K209" i="3"/>
  <c r="J209" i="3"/>
  <c r="I209" i="3"/>
  <c r="H209" i="3"/>
  <c r="G209" i="3"/>
  <c r="K208" i="3"/>
  <c r="J208" i="3"/>
  <c r="I208" i="3"/>
  <c r="H208" i="3"/>
  <c r="G208" i="3"/>
  <c r="K207" i="3"/>
  <c r="J207" i="3"/>
  <c r="I207" i="3"/>
  <c r="H207" i="3"/>
  <c r="G207" i="3"/>
  <c r="K206" i="3"/>
  <c r="J206" i="3"/>
  <c r="I206" i="3"/>
  <c r="H206" i="3"/>
  <c r="G206" i="3"/>
  <c r="K205" i="3"/>
  <c r="J205" i="3"/>
  <c r="I205" i="3"/>
  <c r="H205" i="3"/>
  <c r="G205" i="3"/>
  <c r="K204" i="3"/>
  <c r="J204" i="3"/>
  <c r="I204" i="3"/>
  <c r="H204" i="3"/>
  <c r="G204" i="3"/>
  <c r="K203" i="3"/>
  <c r="J203" i="3"/>
  <c r="I203" i="3"/>
  <c r="H203" i="3"/>
  <c r="G203" i="3"/>
  <c r="K202" i="3"/>
  <c r="J202" i="3"/>
  <c r="I202" i="3"/>
  <c r="H202" i="3"/>
  <c r="G202" i="3"/>
  <c r="K201" i="3"/>
  <c r="J201" i="3"/>
  <c r="I201" i="3"/>
  <c r="H201" i="3"/>
  <c r="G201" i="3"/>
  <c r="K200" i="3"/>
  <c r="J200" i="3"/>
  <c r="I200" i="3"/>
  <c r="H200" i="3"/>
  <c r="G200" i="3"/>
  <c r="K199" i="3"/>
  <c r="J199" i="3"/>
  <c r="I199" i="3"/>
  <c r="H199" i="3"/>
  <c r="G199" i="3"/>
  <c r="K198" i="3"/>
  <c r="J198" i="3"/>
  <c r="I198" i="3"/>
  <c r="H198" i="3"/>
  <c r="G198" i="3"/>
  <c r="K197" i="3"/>
  <c r="J197" i="3"/>
  <c r="I197" i="3"/>
  <c r="H197" i="3"/>
  <c r="G197" i="3"/>
  <c r="K196" i="3"/>
  <c r="J196" i="3"/>
  <c r="I196" i="3"/>
  <c r="H196" i="3"/>
  <c r="G196" i="3"/>
  <c r="K195" i="3"/>
  <c r="J195" i="3"/>
  <c r="I195" i="3"/>
  <c r="H195" i="3"/>
  <c r="G195" i="3"/>
  <c r="K194" i="3"/>
  <c r="J194" i="3"/>
  <c r="I194" i="3"/>
  <c r="H194" i="3"/>
  <c r="G194" i="3"/>
  <c r="K192" i="3"/>
  <c r="J192" i="3"/>
  <c r="I192" i="3"/>
  <c r="H192" i="3"/>
  <c r="G192" i="3"/>
  <c r="K191" i="3"/>
  <c r="J191" i="3"/>
  <c r="I191" i="3"/>
  <c r="H191" i="3"/>
  <c r="G191" i="3"/>
  <c r="K190" i="3"/>
  <c r="J190" i="3"/>
  <c r="I190" i="3"/>
  <c r="H190" i="3"/>
  <c r="G190" i="3"/>
  <c r="K189" i="3"/>
  <c r="J189" i="3"/>
  <c r="I189" i="3"/>
  <c r="H189" i="3"/>
  <c r="G189" i="3"/>
  <c r="K188" i="3"/>
  <c r="J188" i="3"/>
  <c r="I188" i="3"/>
  <c r="H188" i="3"/>
  <c r="G188" i="3"/>
  <c r="K187" i="3"/>
  <c r="J187" i="3"/>
  <c r="I187" i="3"/>
  <c r="H187" i="3"/>
  <c r="G187" i="3"/>
  <c r="K186" i="3"/>
  <c r="J186" i="3"/>
  <c r="I186" i="3"/>
  <c r="H186" i="3"/>
  <c r="G186" i="3"/>
  <c r="K185" i="3"/>
  <c r="J185" i="3"/>
  <c r="I185" i="3"/>
  <c r="H185" i="3"/>
  <c r="G185" i="3"/>
  <c r="K184" i="3"/>
  <c r="J184" i="3"/>
  <c r="I184" i="3"/>
  <c r="H184" i="3"/>
  <c r="G184" i="3"/>
  <c r="K183" i="3"/>
  <c r="J183" i="3"/>
  <c r="I183" i="3"/>
  <c r="H183" i="3"/>
  <c r="G183" i="3"/>
  <c r="K182" i="3"/>
  <c r="J182" i="3"/>
  <c r="I182" i="3"/>
  <c r="H182" i="3"/>
  <c r="G182" i="3"/>
  <c r="K181" i="3"/>
  <c r="J181" i="3"/>
  <c r="I181" i="3"/>
  <c r="H181" i="3"/>
  <c r="G181" i="3"/>
  <c r="K180" i="3"/>
  <c r="J180" i="3"/>
  <c r="I180" i="3"/>
  <c r="H180" i="3"/>
  <c r="G180" i="3"/>
  <c r="K178" i="3"/>
  <c r="J178" i="3"/>
  <c r="I178" i="3"/>
  <c r="H178" i="3"/>
  <c r="G178" i="3"/>
  <c r="K177" i="3"/>
  <c r="J177" i="3"/>
  <c r="I177" i="3"/>
  <c r="H177" i="3"/>
  <c r="G177" i="3"/>
  <c r="K176" i="3"/>
  <c r="J176" i="3"/>
  <c r="I176" i="3"/>
  <c r="H176" i="3"/>
  <c r="G176" i="3"/>
  <c r="K175" i="3"/>
  <c r="J175" i="3"/>
  <c r="I175" i="3"/>
  <c r="H175" i="3"/>
  <c r="G175" i="3"/>
  <c r="K174" i="3"/>
  <c r="J174" i="3"/>
  <c r="I174" i="3"/>
  <c r="H174" i="3"/>
  <c r="G174" i="3"/>
  <c r="K173" i="3"/>
  <c r="J173" i="3"/>
  <c r="I173" i="3"/>
  <c r="H173" i="3"/>
  <c r="G173" i="3"/>
  <c r="K172" i="3"/>
  <c r="J172" i="3"/>
  <c r="I172" i="3"/>
  <c r="H172" i="3"/>
  <c r="G172" i="3"/>
  <c r="K171" i="3"/>
  <c r="J171" i="3"/>
  <c r="I171" i="3"/>
  <c r="H171" i="3"/>
  <c r="G171" i="3"/>
  <c r="K170" i="3"/>
  <c r="J170" i="3"/>
  <c r="I170" i="3"/>
  <c r="H170" i="3"/>
  <c r="G170" i="3"/>
  <c r="K169" i="3"/>
  <c r="J169" i="3"/>
  <c r="I169" i="3"/>
  <c r="H169" i="3"/>
  <c r="G169" i="3"/>
  <c r="K168" i="3"/>
  <c r="J168" i="3"/>
  <c r="I168" i="3"/>
  <c r="H168" i="3"/>
  <c r="G168" i="3"/>
  <c r="K167" i="3"/>
  <c r="J167" i="3"/>
  <c r="I167" i="3"/>
  <c r="H167" i="3"/>
  <c r="G167" i="3"/>
  <c r="K166" i="3"/>
  <c r="J166" i="3"/>
  <c r="I166" i="3"/>
  <c r="H166" i="3"/>
  <c r="G166" i="3"/>
  <c r="K165" i="3"/>
  <c r="J165" i="3"/>
  <c r="I165" i="3"/>
  <c r="H165" i="3"/>
  <c r="G165" i="3"/>
  <c r="K164" i="3"/>
  <c r="J164" i="3"/>
  <c r="I164" i="3"/>
  <c r="H164" i="3"/>
  <c r="G164" i="3"/>
  <c r="K163" i="3"/>
  <c r="J163" i="3"/>
  <c r="I163" i="3"/>
  <c r="H163" i="3"/>
  <c r="G163" i="3"/>
  <c r="K162" i="3"/>
  <c r="J162" i="3"/>
  <c r="I162" i="3"/>
  <c r="H162" i="3"/>
  <c r="G162" i="3"/>
  <c r="K160" i="3"/>
  <c r="J160" i="3"/>
  <c r="I160" i="3"/>
  <c r="H160" i="3"/>
  <c r="G160" i="3"/>
  <c r="K159" i="3"/>
  <c r="J159" i="3"/>
  <c r="I159" i="3"/>
  <c r="H159" i="3"/>
  <c r="G159" i="3"/>
  <c r="K158" i="3"/>
  <c r="J158" i="3"/>
  <c r="I158" i="3"/>
  <c r="H158" i="3"/>
  <c r="G158" i="3"/>
  <c r="K157" i="3"/>
  <c r="J157" i="3"/>
  <c r="I157" i="3"/>
  <c r="H157" i="3"/>
  <c r="G157" i="3"/>
  <c r="K156" i="3"/>
  <c r="J156" i="3"/>
  <c r="I156" i="3"/>
  <c r="H156" i="3"/>
  <c r="G156" i="3"/>
  <c r="K155" i="3"/>
  <c r="J155" i="3"/>
  <c r="I155" i="3"/>
  <c r="H155" i="3"/>
  <c r="G155" i="3"/>
  <c r="K154" i="3"/>
  <c r="J154" i="3"/>
  <c r="I154" i="3"/>
  <c r="H154" i="3"/>
  <c r="G154" i="3"/>
  <c r="K153" i="3"/>
  <c r="J153" i="3"/>
  <c r="I153" i="3"/>
  <c r="H153" i="3"/>
  <c r="G153" i="3"/>
  <c r="K152" i="3"/>
  <c r="J152" i="3"/>
  <c r="I152" i="3"/>
  <c r="H152" i="3"/>
  <c r="G152" i="3"/>
  <c r="K151" i="3"/>
  <c r="J151" i="3"/>
  <c r="I151" i="3"/>
  <c r="H151" i="3"/>
  <c r="G151" i="3"/>
  <c r="K150" i="3"/>
  <c r="J150" i="3"/>
  <c r="I150" i="3"/>
  <c r="H150" i="3"/>
  <c r="G150" i="3"/>
  <c r="K149" i="3"/>
  <c r="J149" i="3"/>
  <c r="I149" i="3"/>
  <c r="H149" i="3"/>
  <c r="G149" i="3"/>
  <c r="K148" i="3"/>
  <c r="J148" i="3"/>
  <c r="I148" i="3"/>
  <c r="H148" i="3"/>
  <c r="G148" i="3"/>
  <c r="K147" i="3"/>
  <c r="J147" i="3"/>
  <c r="I147" i="3"/>
  <c r="H147" i="3"/>
  <c r="G147" i="3"/>
  <c r="K146" i="3"/>
  <c r="J146" i="3"/>
  <c r="I146" i="3"/>
  <c r="H146" i="3"/>
  <c r="G146" i="3"/>
  <c r="K145" i="3"/>
  <c r="J145" i="3"/>
  <c r="I145" i="3"/>
  <c r="H145" i="3"/>
  <c r="G145" i="3"/>
  <c r="K144" i="3"/>
  <c r="J144" i="3"/>
  <c r="I144" i="3"/>
  <c r="H144" i="3"/>
  <c r="G144" i="3"/>
  <c r="K142" i="3"/>
  <c r="J142" i="3"/>
  <c r="I142" i="3"/>
  <c r="H142" i="3"/>
  <c r="G142" i="3"/>
  <c r="K141" i="3"/>
  <c r="J141" i="3"/>
  <c r="I141" i="3"/>
  <c r="H141" i="3"/>
  <c r="G141" i="3"/>
  <c r="K140" i="3"/>
  <c r="J140" i="3"/>
  <c r="I140" i="3"/>
  <c r="H140" i="3"/>
  <c r="G140" i="3"/>
  <c r="K139" i="3"/>
  <c r="J139" i="3"/>
  <c r="I139" i="3"/>
  <c r="H139" i="3"/>
  <c r="G139" i="3"/>
  <c r="K138" i="3"/>
  <c r="J138" i="3"/>
  <c r="I138" i="3"/>
  <c r="H138" i="3"/>
  <c r="G138" i="3"/>
  <c r="K137" i="3"/>
  <c r="J137" i="3"/>
  <c r="I137" i="3"/>
  <c r="H137" i="3"/>
  <c r="G137" i="3"/>
  <c r="K136" i="3"/>
  <c r="J136" i="3"/>
  <c r="I136" i="3"/>
  <c r="H136" i="3"/>
  <c r="G136" i="3"/>
  <c r="K135" i="3"/>
  <c r="J135" i="3"/>
  <c r="I135" i="3"/>
  <c r="H135" i="3"/>
  <c r="G135" i="3"/>
  <c r="K134" i="3"/>
  <c r="J134" i="3"/>
  <c r="I134" i="3"/>
  <c r="H134" i="3"/>
  <c r="G134" i="3"/>
  <c r="K133" i="3"/>
  <c r="J133" i="3"/>
  <c r="I133" i="3"/>
  <c r="H133" i="3"/>
  <c r="G133" i="3"/>
  <c r="K132" i="3"/>
  <c r="J132" i="3"/>
  <c r="I132" i="3"/>
  <c r="H132" i="3"/>
  <c r="G132" i="3"/>
  <c r="K131" i="3"/>
  <c r="J131" i="3"/>
  <c r="I131" i="3"/>
  <c r="H131" i="3"/>
  <c r="G131" i="3"/>
  <c r="K130" i="3"/>
  <c r="J130" i="3"/>
  <c r="I130" i="3"/>
  <c r="H130" i="3"/>
  <c r="G130" i="3"/>
  <c r="K129" i="3"/>
  <c r="J129" i="3"/>
  <c r="I129" i="3"/>
  <c r="H129" i="3"/>
  <c r="G129" i="3"/>
  <c r="K128" i="3"/>
  <c r="J128" i="3"/>
  <c r="I128" i="3"/>
  <c r="H128" i="3"/>
  <c r="G128" i="3"/>
  <c r="K127" i="3"/>
  <c r="J127" i="3"/>
  <c r="I127" i="3"/>
  <c r="H127" i="3"/>
  <c r="G127" i="3"/>
  <c r="K126" i="3"/>
  <c r="J126" i="3"/>
  <c r="I126" i="3"/>
  <c r="H126" i="3"/>
  <c r="G126" i="3"/>
  <c r="K125" i="3"/>
  <c r="J125" i="3"/>
  <c r="I125" i="3"/>
  <c r="H125" i="3"/>
  <c r="G125" i="3"/>
  <c r="K124" i="3"/>
  <c r="J124" i="3"/>
  <c r="I124" i="3"/>
  <c r="H124" i="3"/>
  <c r="G124" i="3"/>
  <c r="K123" i="3"/>
  <c r="J123" i="3"/>
  <c r="I123" i="3"/>
  <c r="H123" i="3"/>
  <c r="G123" i="3"/>
  <c r="K122" i="3"/>
  <c r="J122" i="3"/>
  <c r="I122" i="3"/>
  <c r="H122" i="3"/>
  <c r="G122" i="3"/>
  <c r="K121" i="3"/>
  <c r="J121" i="3"/>
  <c r="I121" i="3"/>
  <c r="H121" i="3"/>
  <c r="G121" i="3"/>
  <c r="K120" i="3"/>
  <c r="J120" i="3"/>
  <c r="I120" i="3"/>
  <c r="H120" i="3"/>
  <c r="G120" i="3"/>
  <c r="K119" i="3"/>
  <c r="J119" i="3"/>
  <c r="I119" i="3"/>
  <c r="H119" i="3"/>
  <c r="G119" i="3"/>
  <c r="K118" i="3"/>
  <c r="J118" i="3"/>
  <c r="I118" i="3"/>
  <c r="H118" i="3"/>
  <c r="G118" i="3"/>
  <c r="K117" i="3"/>
  <c r="J117" i="3"/>
  <c r="I117" i="3"/>
  <c r="H117" i="3"/>
  <c r="G117" i="3"/>
  <c r="K116" i="3"/>
  <c r="J116" i="3"/>
  <c r="I116" i="3"/>
  <c r="H116" i="3"/>
  <c r="G116" i="3"/>
  <c r="K113" i="3"/>
  <c r="J113" i="3"/>
  <c r="I113" i="3"/>
  <c r="H113" i="3"/>
  <c r="G113" i="3"/>
  <c r="K112" i="3"/>
  <c r="J112" i="3"/>
  <c r="I112" i="3"/>
  <c r="H112" i="3"/>
  <c r="G112" i="3"/>
  <c r="K111" i="3"/>
  <c r="J111" i="3"/>
  <c r="I111" i="3"/>
  <c r="H111" i="3"/>
  <c r="G111" i="3"/>
  <c r="K110" i="3"/>
  <c r="J110" i="3"/>
  <c r="I110" i="3"/>
  <c r="H110" i="3"/>
  <c r="G110" i="3"/>
  <c r="K109" i="3"/>
  <c r="J109" i="3"/>
  <c r="I109" i="3"/>
  <c r="H109" i="3"/>
  <c r="G109" i="3"/>
  <c r="K108" i="3"/>
  <c r="J108" i="3"/>
  <c r="I108" i="3"/>
  <c r="H108" i="3"/>
  <c r="G108" i="3"/>
  <c r="K107" i="3"/>
  <c r="J107" i="3"/>
  <c r="I107" i="3"/>
  <c r="H107" i="3"/>
  <c r="G107" i="3"/>
  <c r="K106" i="3"/>
  <c r="J106" i="3"/>
  <c r="I106" i="3"/>
  <c r="H106" i="3"/>
  <c r="G106" i="3"/>
  <c r="K105" i="3"/>
  <c r="J105" i="3"/>
  <c r="I105" i="3"/>
  <c r="H105" i="3"/>
  <c r="G105" i="3"/>
  <c r="K104" i="3"/>
  <c r="J104" i="3"/>
  <c r="I104" i="3"/>
  <c r="H104" i="3"/>
  <c r="G104" i="3"/>
  <c r="K103" i="3"/>
  <c r="J103" i="3"/>
  <c r="I103" i="3"/>
  <c r="H103" i="3"/>
  <c r="G103" i="3"/>
  <c r="K101" i="3"/>
  <c r="J101" i="3"/>
  <c r="I101" i="3"/>
  <c r="H101" i="3"/>
  <c r="G101" i="3"/>
  <c r="K100" i="3"/>
  <c r="J100" i="3"/>
  <c r="I100" i="3"/>
  <c r="H100" i="3"/>
  <c r="G100" i="3"/>
  <c r="K99" i="3"/>
  <c r="J99" i="3"/>
  <c r="I99" i="3"/>
  <c r="H99" i="3"/>
  <c r="G99" i="3"/>
  <c r="K98" i="3"/>
  <c r="J98" i="3"/>
  <c r="I98" i="3"/>
  <c r="H98" i="3"/>
  <c r="G98" i="3"/>
  <c r="K97" i="3"/>
  <c r="J97" i="3"/>
  <c r="I97" i="3"/>
  <c r="H97" i="3"/>
  <c r="G97" i="3"/>
  <c r="K96" i="3"/>
  <c r="J96" i="3"/>
  <c r="I96" i="3"/>
  <c r="H96" i="3"/>
  <c r="G96" i="3"/>
  <c r="K95" i="3"/>
  <c r="J95" i="3"/>
  <c r="I95" i="3"/>
  <c r="H95" i="3"/>
  <c r="G95" i="3"/>
  <c r="K94" i="3"/>
  <c r="J94" i="3"/>
  <c r="I94" i="3"/>
  <c r="H94" i="3"/>
  <c r="G94" i="3"/>
  <c r="K93" i="3"/>
  <c r="J93" i="3"/>
  <c r="I93" i="3"/>
  <c r="H93" i="3"/>
  <c r="G93" i="3"/>
  <c r="K92" i="3"/>
  <c r="J92" i="3"/>
  <c r="I92" i="3"/>
  <c r="H92" i="3"/>
  <c r="G92" i="3"/>
  <c r="K91" i="3"/>
  <c r="J91" i="3"/>
  <c r="I91" i="3"/>
  <c r="H91" i="3"/>
  <c r="G91" i="3"/>
  <c r="K90" i="3"/>
  <c r="J90" i="3"/>
  <c r="I90" i="3"/>
  <c r="H90" i="3"/>
  <c r="G90" i="3"/>
  <c r="K89" i="3"/>
  <c r="J89" i="3"/>
  <c r="I89" i="3"/>
  <c r="H89" i="3"/>
  <c r="G89" i="3"/>
  <c r="K88" i="3"/>
  <c r="J88" i="3"/>
  <c r="I88" i="3"/>
  <c r="H88" i="3"/>
  <c r="G88" i="3"/>
  <c r="K87" i="3"/>
  <c r="J87" i="3"/>
  <c r="I87" i="3"/>
  <c r="H87" i="3"/>
  <c r="G87" i="3"/>
  <c r="K86" i="3"/>
  <c r="J86" i="3"/>
  <c r="I86" i="3"/>
  <c r="H86" i="3"/>
  <c r="G86" i="3"/>
  <c r="K85" i="3"/>
  <c r="J85" i="3"/>
  <c r="I85" i="3"/>
  <c r="H85" i="3"/>
  <c r="G85" i="3"/>
  <c r="K83" i="3"/>
  <c r="J83" i="3"/>
  <c r="I83" i="3"/>
  <c r="H83" i="3"/>
  <c r="G83" i="3"/>
  <c r="K82" i="3"/>
  <c r="J82" i="3"/>
  <c r="I82" i="3"/>
  <c r="H82" i="3"/>
  <c r="G82" i="3"/>
  <c r="K81" i="3"/>
  <c r="J81" i="3"/>
  <c r="I81" i="3"/>
  <c r="H81" i="3"/>
  <c r="G81" i="3"/>
  <c r="K80" i="3"/>
  <c r="J80" i="3"/>
  <c r="I80" i="3"/>
  <c r="H80" i="3"/>
  <c r="G80" i="3"/>
  <c r="K79" i="3"/>
  <c r="J79" i="3"/>
  <c r="I79" i="3"/>
  <c r="H79" i="3"/>
  <c r="G79" i="3"/>
  <c r="K78" i="3"/>
  <c r="J78" i="3"/>
  <c r="I78" i="3"/>
  <c r="H78" i="3"/>
  <c r="G78" i="3"/>
  <c r="K77" i="3"/>
  <c r="J77" i="3"/>
  <c r="I77" i="3"/>
  <c r="H77" i="3"/>
  <c r="G77" i="3"/>
  <c r="K76" i="3"/>
  <c r="J76" i="3"/>
  <c r="I76" i="3"/>
  <c r="H76" i="3"/>
  <c r="G76" i="3"/>
  <c r="K75" i="3"/>
  <c r="J75" i="3"/>
  <c r="I75" i="3"/>
  <c r="H75" i="3"/>
  <c r="G75" i="3"/>
  <c r="K74" i="3"/>
  <c r="J74" i="3"/>
  <c r="I74" i="3"/>
  <c r="H74" i="3"/>
  <c r="G74" i="3"/>
  <c r="K73" i="3"/>
  <c r="J73" i="3"/>
  <c r="I73" i="3"/>
  <c r="H73" i="3"/>
  <c r="G73" i="3"/>
  <c r="K72" i="3"/>
  <c r="J72" i="3"/>
  <c r="I72" i="3"/>
  <c r="H72" i="3"/>
  <c r="G72" i="3"/>
  <c r="K71" i="3"/>
  <c r="J71" i="3"/>
  <c r="I71" i="3"/>
  <c r="H71" i="3"/>
  <c r="G71" i="3"/>
  <c r="K70" i="3"/>
  <c r="J70" i="3"/>
  <c r="I70" i="3"/>
  <c r="H70" i="3"/>
  <c r="G70" i="3"/>
  <c r="K69" i="3"/>
  <c r="J69" i="3"/>
  <c r="I69" i="3"/>
  <c r="H69" i="3"/>
  <c r="G69" i="3"/>
  <c r="K68" i="3"/>
  <c r="J68" i="3"/>
  <c r="I68" i="3"/>
  <c r="H68" i="3"/>
  <c r="G68" i="3"/>
  <c r="K67" i="3"/>
  <c r="J67" i="3"/>
  <c r="I67" i="3"/>
  <c r="H67" i="3"/>
  <c r="G67" i="3"/>
  <c r="K65" i="3"/>
  <c r="J65" i="3"/>
  <c r="I65" i="3"/>
  <c r="H65" i="3"/>
  <c r="G65" i="3"/>
  <c r="K64" i="3"/>
  <c r="J64" i="3"/>
  <c r="I64" i="3"/>
  <c r="H64" i="3"/>
  <c r="G64" i="3"/>
  <c r="K63" i="3"/>
  <c r="J63" i="3"/>
  <c r="I63" i="3"/>
  <c r="H63" i="3"/>
  <c r="G63" i="3"/>
  <c r="K62" i="3"/>
  <c r="J62" i="3"/>
  <c r="I62" i="3"/>
  <c r="H62" i="3"/>
  <c r="G62" i="3"/>
  <c r="K61" i="3"/>
  <c r="J61" i="3"/>
  <c r="I61" i="3"/>
  <c r="H61" i="3"/>
  <c r="G61" i="3"/>
  <c r="K60" i="3"/>
  <c r="J60" i="3"/>
  <c r="I60" i="3"/>
  <c r="H60" i="3"/>
  <c r="G60" i="3"/>
  <c r="K59" i="3"/>
  <c r="J59" i="3"/>
  <c r="I59" i="3"/>
  <c r="H59" i="3"/>
  <c r="G59" i="3"/>
  <c r="K58" i="3"/>
  <c r="J58" i="3"/>
  <c r="I58" i="3"/>
  <c r="H58" i="3"/>
  <c r="G58" i="3"/>
  <c r="K57" i="3"/>
  <c r="J57" i="3"/>
  <c r="I57" i="3"/>
  <c r="H57" i="3"/>
  <c r="G57" i="3"/>
  <c r="K56" i="3"/>
  <c r="J56" i="3"/>
  <c r="I56" i="3"/>
  <c r="H56" i="3"/>
  <c r="G56" i="3"/>
  <c r="K55" i="3"/>
  <c r="J55" i="3"/>
  <c r="I55" i="3"/>
  <c r="H55" i="3"/>
  <c r="G55" i="3"/>
  <c r="K54" i="3"/>
  <c r="J54" i="3"/>
  <c r="I54" i="3"/>
  <c r="H54" i="3"/>
  <c r="G54" i="3"/>
  <c r="K53" i="3"/>
  <c r="J53" i="3"/>
  <c r="I53" i="3"/>
  <c r="H53" i="3"/>
  <c r="G53" i="3"/>
  <c r="K52" i="3"/>
  <c r="J52" i="3"/>
  <c r="I52" i="3"/>
  <c r="H52" i="3"/>
  <c r="G52" i="3"/>
  <c r="K51" i="3"/>
  <c r="J51" i="3"/>
  <c r="I51" i="3"/>
  <c r="H51" i="3"/>
  <c r="G51" i="3"/>
  <c r="K50" i="3"/>
  <c r="J50" i="3"/>
  <c r="I50" i="3"/>
  <c r="H50" i="3"/>
  <c r="G50" i="3"/>
  <c r="K49" i="3"/>
  <c r="J49" i="3"/>
  <c r="I49" i="3"/>
  <c r="H49" i="3"/>
  <c r="G49" i="3"/>
  <c r="K48" i="3"/>
  <c r="J48" i="3"/>
  <c r="I48" i="3"/>
  <c r="H48" i="3"/>
  <c r="G48" i="3"/>
  <c r="K47" i="3"/>
  <c r="J47" i="3"/>
  <c r="I47" i="3"/>
  <c r="H47" i="3"/>
  <c r="G47" i="3"/>
  <c r="K44" i="3"/>
  <c r="J44" i="3"/>
  <c r="I44" i="3"/>
  <c r="H44" i="3"/>
  <c r="G44" i="3"/>
  <c r="K43" i="3"/>
  <c r="J43" i="3"/>
  <c r="I43" i="3"/>
  <c r="H43" i="3"/>
  <c r="G43" i="3"/>
  <c r="K42" i="3"/>
  <c r="J42" i="3"/>
  <c r="I42" i="3"/>
  <c r="H42" i="3"/>
  <c r="G42" i="3"/>
  <c r="K41" i="3"/>
  <c r="J41" i="3"/>
  <c r="I41" i="3"/>
  <c r="H41" i="3"/>
  <c r="G41" i="3"/>
  <c r="K40" i="3"/>
  <c r="J40" i="3"/>
  <c r="I40" i="3"/>
  <c r="H40" i="3"/>
  <c r="G40" i="3"/>
  <c r="K39" i="3"/>
  <c r="J39" i="3"/>
  <c r="I39" i="3"/>
  <c r="H39" i="3"/>
  <c r="G39" i="3"/>
  <c r="K38" i="3"/>
  <c r="J38" i="3"/>
  <c r="I38" i="3"/>
  <c r="H38" i="3"/>
  <c r="G38" i="3"/>
  <c r="K37" i="3"/>
  <c r="J37" i="3"/>
  <c r="I37" i="3"/>
  <c r="H37" i="3"/>
  <c r="G37" i="3"/>
  <c r="K36" i="3"/>
  <c r="J36" i="3"/>
  <c r="I36" i="3"/>
  <c r="H36" i="3"/>
  <c r="G36" i="3"/>
  <c r="K35" i="3"/>
  <c r="J35" i="3"/>
  <c r="I35" i="3"/>
  <c r="H35" i="3"/>
  <c r="G35" i="3"/>
  <c r="K34" i="3"/>
  <c r="J34" i="3"/>
  <c r="I34" i="3"/>
  <c r="H34" i="3"/>
  <c r="G34" i="3"/>
  <c r="K33" i="3"/>
  <c r="J33" i="3"/>
  <c r="I33" i="3"/>
  <c r="H33" i="3"/>
  <c r="G33" i="3"/>
  <c r="K32" i="3"/>
  <c r="J32" i="3"/>
  <c r="I32" i="3"/>
  <c r="H32" i="3"/>
  <c r="G32" i="3"/>
  <c r="K31" i="3"/>
  <c r="J31" i="3"/>
  <c r="I31" i="3"/>
  <c r="H31" i="3"/>
  <c r="G31" i="3"/>
  <c r="K30" i="3"/>
  <c r="J30" i="3"/>
  <c r="I30" i="3"/>
  <c r="H30" i="3"/>
  <c r="G30" i="3"/>
  <c r="K29" i="3"/>
  <c r="J29" i="3"/>
  <c r="I29" i="3"/>
  <c r="H29" i="3"/>
  <c r="G29" i="3"/>
  <c r="K28" i="3"/>
  <c r="J28" i="3"/>
  <c r="I28" i="3"/>
  <c r="H28" i="3"/>
  <c r="G28" i="3"/>
  <c r="K27" i="3"/>
  <c r="J27" i="3"/>
  <c r="I27" i="3"/>
  <c r="H27" i="3"/>
  <c r="G27" i="3"/>
  <c r="K26" i="3"/>
  <c r="J26" i="3"/>
  <c r="I26" i="3"/>
  <c r="H26" i="3"/>
  <c r="G26" i="3"/>
  <c r="K25" i="3"/>
  <c r="J25" i="3"/>
  <c r="I25" i="3"/>
  <c r="H25" i="3"/>
  <c r="G25" i="3"/>
  <c r="K24" i="3"/>
  <c r="J24" i="3"/>
  <c r="I24" i="3"/>
  <c r="H24" i="3"/>
  <c r="G24"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91" i="2"/>
  <c r="J91" i="2"/>
  <c r="I91" i="2"/>
  <c r="H91" i="2"/>
  <c r="G91" i="2"/>
  <c r="K90" i="2"/>
  <c r="J90" i="2"/>
  <c r="I90" i="2"/>
  <c r="H90" i="2"/>
  <c r="G90" i="2"/>
  <c r="K89" i="2"/>
  <c r="J89" i="2"/>
  <c r="I89" i="2"/>
  <c r="H89" i="2"/>
  <c r="G89" i="2"/>
  <c r="K88" i="2"/>
  <c r="J88" i="2"/>
  <c r="I88" i="2"/>
  <c r="H88" i="2"/>
  <c r="G88" i="2"/>
  <c r="K87" i="2"/>
  <c r="J87" i="2"/>
  <c r="I87" i="2"/>
  <c r="H87" i="2"/>
  <c r="G87" i="2"/>
  <c r="K86" i="2"/>
  <c r="J86" i="2"/>
  <c r="I86" i="2"/>
  <c r="H86" i="2"/>
  <c r="G86" i="2"/>
  <c r="K85" i="2"/>
  <c r="J85" i="2"/>
  <c r="I85" i="2"/>
  <c r="H85" i="2"/>
  <c r="G85" i="2"/>
  <c r="K84" i="2"/>
  <c r="J84" i="2"/>
  <c r="I84" i="2"/>
  <c r="H84" i="2"/>
  <c r="G84" i="2"/>
  <c r="K83" i="2"/>
  <c r="J83" i="2"/>
  <c r="I83" i="2"/>
  <c r="H83" i="2"/>
  <c r="G83" i="2"/>
  <c r="K82" i="2"/>
  <c r="J82" i="2"/>
  <c r="I82" i="2"/>
  <c r="H82" i="2"/>
  <c r="G82" i="2"/>
  <c r="K80" i="2"/>
  <c r="J80" i="2"/>
  <c r="I80" i="2"/>
  <c r="H80" i="2"/>
  <c r="G80" i="2"/>
  <c r="K79" i="2"/>
  <c r="J79" i="2"/>
  <c r="I79" i="2"/>
  <c r="H79" i="2"/>
  <c r="G79" i="2"/>
  <c r="K78" i="2"/>
  <c r="J78" i="2"/>
  <c r="I78" i="2"/>
  <c r="H78" i="2"/>
  <c r="G78" i="2"/>
  <c r="K77" i="2"/>
  <c r="J77" i="2"/>
  <c r="I77" i="2"/>
  <c r="H77" i="2"/>
  <c r="G77" i="2"/>
  <c r="K76" i="2"/>
  <c r="J76" i="2"/>
  <c r="I76" i="2"/>
  <c r="H76" i="2"/>
  <c r="G76" i="2"/>
  <c r="K75" i="2"/>
  <c r="J75" i="2"/>
  <c r="I75" i="2"/>
  <c r="H75" i="2"/>
  <c r="G75" i="2"/>
  <c r="K74" i="2"/>
  <c r="J74" i="2"/>
  <c r="I74" i="2"/>
  <c r="H74" i="2"/>
  <c r="G74" i="2"/>
  <c r="K73" i="2"/>
  <c r="J73" i="2"/>
  <c r="I73" i="2"/>
  <c r="H73" i="2"/>
  <c r="G73" i="2"/>
  <c r="K72" i="2"/>
  <c r="J72" i="2"/>
  <c r="I72" i="2"/>
  <c r="H72" i="2"/>
  <c r="G72" i="2"/>
  <c r="K71" i="2"/>
  <c r="J71" i="2"/>
  <c r="I71" i="2"/>
  <c r="H71" i="2"/>
  <c r="G71" i="2"/>
  <c r="K70" i="2"/>
  <c r="J70" i="2"/>
  <c r="I70" i="2"/>
  <c r="H70" i="2"/>
  <c r="G70" i="2"/>
  <c r="K69" i="2"/>
  <c r="J69" i="2"/>
  <c r="I69" i="2"/>
  <c r="H69" i="2"/>
  <c r="G69" i="2"/>
  <c r="K68" i="2"/>
  <c r="J68" i="2"/>
  <c r="I68" i="2"/>
  <c r="H68" i="2"/>
  <c r="G68" i="2"/>
  <c r="K67" i="2"/>
  <c r="J67" i="2"/>
  <c r="I67" i="2"/>
  <c r="H67" i="2"/>
  <c r="G67" i="2"/>
  <c r="K66" i="2"/>
  <c r="J66" i="2"/>
  <c r="I66" i="2"/>
  <c r="H66" i="2"/>
  <c r="G66" i="2"/>
  <c r="K65" i="2"/>
  <c r="J65" i="2"/>
  <c r="I65" i="2"/>
  <c r="H65" i="2"/>
  <c r="G65" i="2"/>
  <c r="K64" i="2"/>
  <c r="J64" i="2"/>
  <c r="I64" i="2"/>
  <c r="H64" i="2"/>
  <c r="G64" i="2"/>
  <c r="K63" i="2"/>
  <c r="J63" i="2"/>
  <c r="I63" i="2"/>
  <c r="H63" i="2"/>
  <c r="G63" i="2"/>
  <c r="K62" i="2"/>
  <c r="J62" i="2"/>
  <c r="I62" i="2"/>
  <c r="H62" i="2"/>
  <c r="G62" i="2"/>
  <c r="K61" i="2"/>
  <c r="J61" i="2"/>
  <c r="I61" i="2"/>
  <c r="H61" i="2"/>
  <c r="G61" i="2"/>
  <c r="K59" i="2"/>
  <c r="J59" i="2"/>
  <c r="I59" i="2"/>
  <c r="H59" i="2"/>
  <c r="G59" i="2"/>
  <c r="K58" i="2"/>
  <c r="J58" i="2"/>
  <c r="I58" i="2"/>
  <c r="H58" i="2"/>
  <c r="G58" i="2"/>
  <c r="K57" i="2"/>
  <c r="J57" i="2"/>
  <c r="I57" i="2"/>
  <c r="H57" i="2"/>
  <c r="G57" i="2"/>
  <c r="K56" i="2"/>
  <c r="J56" i="2"/>
  <c r="I56" i="2"/>
  <c r="H56" i="2"/>
  <c r="G56" i="2"/>
  <c r="K55" i="2"/>
  <c r="J55" i="2"/>
  <c r="I55" i="2"/>
  <c r="H55" i="2"/>
  <c r="G55" i="2"/>
  <c r="K54" i="2"/>
  <c r="J54" i="2"/>
  <c r="I54" i="2"/>
  <c r="H54" i="2"/>
  <c r="G54" i="2"/>
  <c r="K53" i="2"/>
  <c r="J53" i="2"/>
  <c r="I53" i="2"/>
  <c r="H53" i="2"/>
  <c r="G53" i="2"/>
  <c r="K52" i="2"/>
  <c r="J52" i="2"/>
  <c r="I52" i="2"/>
  <c r="H52" i="2"/>
  <c r="G52" i="2"/>
  <c r="K51" i="2"/>
  <c r="J51" i="2"/>
  <c r="I51" i="2"/>
  <c r="H51" i="2"/>
  <c r="G51" i="2"/>
  <c r="K50" i="2"/>
  <c r="J50" i="2"/>
  <c r="I50" i="2"/>
  <c r="H50" i="2"/>
  <c r="G50" i="2"/>
  <c r="K49" i="2"/>
  <c r="J49" i="2"/>
  <c r="I49" i="2"/>
  <c r="H49" i="2"/>
  <c r="G49" i="2"/>
  <c r="K48" i="2"/>
  <c r="J48" i="2"/>
  <c r="I48" i="2"/>
  <c r="H48" i="2"/>
  <c r="G48" i="2"/>
  <c r="K47" i="2"/>
  <c r="J47" i="2"/>
  <c r="I47" i="2"/>
  <c r="H47" i="2"/>
  <c r="G47" i="2"/>
  <c r="K46" i="2"/>
  <c r="J46" i="2"/>
  <c r="I46" i="2"/>
  <c r="H46" i="2"/>
  <c r="G46" i="2"/>
  <c r="K45" i="2"/>
  <c r="J45" i="2"/>
  <c r="I45" i="2"/>
  <c r="H45" i="2"/>
  <c r="G45" i="2"/>
  <c r="K44" i="2"/>
  <c r="J44" i="2"/>
  <c r="I44" i="2"/>
  <c r="H44" i="2"/>
  <c r="G44" i="2"/>
  <c r="K43" i="2"/>
  <c r="J43" i="2"/>
  <c r="I43" i="2"/>
  <c r="H43" i="2"/>
  <c r="G43" i="2"/>
  <c r="K42" i="2"/>
  <c r="J42" i="2"/>
  <c r="I42" i="2"/>
  <c r="H42" i="2"/>
  <c r="G42" i="2"/>
  <c r="K41" i="2"/>
  <c r="J41" i="2"/>
  <c r="I41" i="2"/>
  <c r="H41" i="2"/>
  <c r="G41" i="2"/>
  <c r="K40" i="2"/>
  <c r="J40" i="2"/>
  <c r="I40" i="2"/>
  <c r="H40" i="2"/>
  <c r="G40" i="2"/>
  <c r="K39" i="2"/>
  <c r="J39" i="2"/>
  <c r="I39" i="2"/>
  <c r="H39" i="2"/>
  <c r="G39" i="2"/>
  <c r="K38" i="2"/>
  <c r="J38" i="2"/>
  <c r="I38" i="2"/>
  <c r="H38" i="2"/>
  <c r="G38" i="2"/>
  <c r="K35" i="2"/>
  <c r="J35" i="2"/>
  <c r="I35" i="2"/>
  <c r="H35" i="2"/>
  <c r="G35" i="2"/>
  <c r="K34" i="2"/>
  <c r="J34" i="2"/>
  <c r="I34" i="2"/>
  <c r="H34" i="2"/>
  <c r="G34" i="2"/>
  <c r="K33" i="2"/>
  <c r="J33" i="2"/>
  <c r="I33" i="2"/>
  <c r="H33" i="2"/>
  <c r="G33" i="2"/>
  <c r="K32" i="2"/>
  <c r="J32" i="2"/>
  <c r="I32" i="2"/>
  <c r="H32" i="2"/>
  <c r="G32" i="2"/>
  <c r="K31" i="2"/>
  <c r="J31" i="2"/>
  <c r="I31" i="2"/>
  <c r="H31" i="2"/>
  <c r="G31" i="2"/>
  <c r="K30" i="2"/>
  <c r="J30" i="2"/>
  <c r="I30" i="2"/>
  <c r="H30" i="2"/>
  <c r="G30" i="2"/>
  <c r="K29" i="2"/>
  <c r="J29" i="2"/>
  <c r="I29" i="2"/>
  <c r="H29" i="2"/>
  <c r="G29" i="2"/>
  <c r="K28" i="2"/>
  <c r="J28" i="2"/>
  <c r="I28" i="2"/>
  <c r="H28" i="2"/>
  <c r="G28" i="2"/>
  <c r="K27" i="2"/>
  <c r="J27" i="2"/>
  <c r="I27" i="2"/>
  <c r="H27" i="2"/>
  <c r="G27" i="2"/>
  <c r="K26" i="2"/>
  <c r="J26" i="2"/>
  <c r="I26" i="2"/>
  <c r="H26" i="2"/>
  <c r="G26" i="2"/>
  <c r="K25" i="2"/>
  <c r="J25" i="2"/>
  <c r="I25" i="2"/>
  <c r="H25" i="2"/>
  <c r="G25" i="2"/>
  <c r="K24" i="2"/>
  <c r="J24" i="2"/>
  <c r="I24" i="2"/>
  <c r="H24" i="2"/>
  <c r="G24" i="2"/>
  <c r="K23" i="2"/>
  <c r="J23" i="2"/>
  <c r="I23" i="2"/>
  <c r="H23" i="2"/>
  <c r="G23" i="2"/>
  <c r="K22" i="2"/>
  <c r="J22" i="2"/>
  <c r="I22" i="2"/>
  <c r="H22" i="2"/>
  <c r="G22" i="2"/>
  <c r="K21" i="2"/>
  <c r="J21" i="2"/>
  <c r="I21" i="2"/>
  <c r="H21" i="2"/>
  <c r="G21" i="2"/>
  <c r="K20" i="2"/>
  <c r="J20" i="2"/>
  <c r="I20" i="2"/>
  <c r="H20" i="2"/>
  <c r="G20" i="2"/>
  <c r="K19" i="2"/>
  <c r="J19" i="2"/>
  <c r="I19" i="2"/>
  <c r="H19" i="2"/>
  <c r="G19" i="2"/>
  <c r="K18" i="2"/>
  <c r="J18" i="2"/>
  <c r="I18" i="2"/>
  <c r="H18" i="2"/>
  <c r="G18" i="2"/>
  <c r="K17" i="2"/>
  <c r="J17" i="2"/>
  <c r="I17" i="2"/>
  <c r="H17" i="2"/>
  <c r="G17" i="2"/>
  <c r="K16" i="2"/>
  <c r="J16" i="2"/>
  <c r="I16" i="2"/>
  <c r="H16" i="2"/>
  <c r="G16" i="2"/>
  <c r="K15" i="2"/>
  <c r="J15" i="2"/>
  <c r="I15" i="2"/>
  <c r="H15" i="2"/>
  <c r="G15" i="2"/>
  <c r="K14" i="2"/>
  <c r="J14" i="2"/>
  <c r="I14" i="2"/>
  <c r="H14" i="2"/>
  <c r="G14" i="2"/>
  <c r="K79" i="1" l="1"/>
  <c r="J79" i="1"/>
  <c r="I79" i="1"/>
  <c r="H79" i="1"/>
  <c r="G79" i="1"/>
  <c r="K78" i="1"/>
  <c r="J78" i="1"/>
  <c r="I78" i="1"/>
  <c r="H78" i="1"/>
  <c r="G78" i="1"/>
  <c r="K77" i="1"/>
  <c r="J77" i="1"/>
  <c r="I77" i="1"/>
  <c r="H77" i="1"/>
  <c r="G77" i="1"/>
  <c r="K76" i="1"/>
  <c r="J76" i="1"/>
  <c r="I76" i="1"/>
  <c r="H76" i="1"/>
  <c r="G76" i="1"/>
  <c r="K75" i="1"/>
  <c r="J75" i="1"/>
  <c r="I75" i="1"/>
  <c r="H75" i="1"/>
  <c r="G75" i="1"/>
  <c r="K74" i="1"/>
  <c r="J74" i="1"/>
  <c r="I74" i="1"/>
  <c r="H74" i="1"/>
  <c r="G74" i="1"/>
  <c r="K73" i="1"/>
  <c r="J73" i="1"/>
  <c r="I73" i="1"/>
  <c r="H73" i="1"/>
  <c r="G73" i="1"/>
  <c r="K72" i="1"/>
  <c r="J72" i="1"/>
  <c r="I72" i="1"/>
  <c r="H72" i="1"/>
  <c r="G72" i="1"/>
  <c r="K71" i="1"/>
  <c r="J71" i="1"/>
  <c r="I71" i="1"/>
  <c r="H71" i="1"/>
  <c r="G71" i="1"/>
  <c r="K70" i="1"/>
  <c r="J70" i="1"/>
  <c r="I70" i="1"/>
  <c r="H70" i="1"/>
  <c r="G70" i="1"/>
  <c r="K69" i="1"/>
  <c r="J69" i="1"/>
  <c r="I69" i="1"/>
  <c r="H69" i="1"/>
  <c r="G69" i="1"/>
  <c r="K68" i="1"/>
  <c r="J68" i="1"/>
  <c r="I68" i="1"/>
  <c r="H68" i="1"/>
  <c r="G68" i="1"/>
  <c r="K67" i="1"/>
  <c r="J67" i="1"/>
  <c r="I67" i="1"/>
  <c r="H67" i="1"/>
  <c r="G67" i="1"/>
  <c r="K66" i="1"/>
  <c r="J66" i="1"/>
  <c r="I66" i="1"/>
  <c r="H66" i="1"/>
  <c r="G66" i="1"/>
  <c r="K65" i="1"/>
  <c r="J65" i="1"/>
  <c r="I65" i="1"/>
  <c r="H65" i="1"/>
  <c r="G65" i="1"/>
  <c r="K64" i="1"/>
  <c r="J64" i="1"/>
  <c r="I64" i="1"/>
  <c r="H64" i="1"/>
  <c r="G64" i="1"/>
  <c r="K63" i="1"/>
  <c r="J63" i="1"/>
  <c r="I63" i="1"/>
  <c r="H63" i="1"/>
  <c r="G63" i="1"/>
  <c r="K62" i="1"/>
  <c r="J62" i="1"/>
  <c r="I62" i="1"/>
  <c r="H62" i="1"/>
  <c r="G62" i="1"/>
  <c r="K61" i="1"/>
  <c r="J61" i="1"/>
  <c r="I61" i="1"/>
  <c r="H61" i="1"/>
  <c r="G61" i="1"/>
  <c r="K60" i="1"/>
  <c r="J60" i="1"/>
  <c r="I60" i="1"/>
  <c r="H60" i="1"/>
  <c r="G60" i="1"/>
  <c r="K59" i="1"/>
  <c r="J59" i="1"/>
  <c r="I59" i="1"/>
  <c r="H59" i="1"/>
  <c r="G59" i="1"/>
  <c r="K57" i="1"/>
  <c r="J57" i="1"/>
  <c r="I57" i="1"/>
  <c r="H57" i="1"/>
  <c r="G57" i="1"/>
  <c r="K56" i="1"/>
  <c r="J56" i="1"/>
  <c r="I56" i="1"/>
  <c r="H56" i="1"/>
  <c r="G56" i="1"/>
  <c r="K55" i="1"/>
  <c r="J55" i="1"/>
  <c r="I55" i="1"/>
  <c r="H55" i="1"/>
  <c r="G55" i="1"/>
  <c r="K54" i="1"/>
  <c r="J54" i="1"/>
  <c r="I54" i="1"/>
  <c r="H54" i="1"/>
  <c r="G54" i="1"/>
  <c r="K53" i="1"/>
  <c r="J53" i="1"/>
  <c r="I53" i="1"/>
  <c r="H53" i="1"/>
  <c r="G53" i="1"/>
  <c r="K52" i="1"/>
  <c r="J52" i="1"/>
  <c r="I52" i="1"/>
  <c r="H52" i="1"/>
  <c r="G52" i="1"/>
  <c r="K51" i="1"/>
  <c r="J51" i="1"/>
  <c r="I51" i="1"/>
  <c r="H51" i="1"/>
  <c r="G51" i="1"/>
  <c r="K50" i="1"/>
  <c r="J50" i="1"/>
  <c r="I50" i="1"/>
  <c r="H50" i="1"/>
  <c r="G50" i="1"/>
  <c r="K49" i="1"/>
  <c r="J49" i="1"/>
  <c r="I49" i="1"/>
  <c r="H49" i="1"/>
  <c r="G49" i="1"/>
  <c r="K48" i="1"/>
  <c r="J48" i="1"/>
  <c r="I48" i="1"/>
  <c r="H48" i="1"/>
  <c r="G48" i="1"/>
  <c r="K47" i="1"/>
  <c r="J47" i="1"/>
  <c r="I47" i="1"/>
  <c r="H47" i="1"/>
  <c r="G47" i="1"/>
  <c r="K46" i="1"/>
  <c r="J46" i="1"/>
  <c r="I46" i="1"/>
  <c r="H46" i="1"/>
  <c r="G46" i="1"/>
  <c r="K45" i="1"/>
  <c r="J45" i="1"/>
  <c r="I45" i="1"/>
  <c r="H45" i="1"/>
  <c r="G45" i="1"/>
  <c r="K44" i="1"/>
  <c r="J44" i="1"/>
  <c r="I44" i="1"/>
  <c r="H44" i="1"/>
  <c r="G44" i="1"/>
  <c r="K43" i="1"/>
  <c r="J43" i="1"/>
  <c r="I43" i="1"/>
  <c r="H43" i="1"/>
  <c r="G43" i="1"/>
  <c r="K42" i="1"/>
  <c r="J42" i="1"/>
  <c r="I42" i="1"/>
  <c r="H42" i="1"/>
  <c r="G42" i="1"/>
  <c r="K41" i="1"/>
  <c r="J41" i="1"/>
  <c r="I41" i="1"/>
  <c r="H41" i="1"/>
  <c r="G41" i="1"/>
  <c r="K40" i="1"/>
  <c r="J40" i="1"/>
  <c r="I40" i="1"/>
  <c r="H40" i="1"/>
  <c r="G40" i="1"/>
  <c r="K39" i="1"/>
  <c r="J39" i="1"/>
  <c r="I39" i="1"/>
  <c r="H39" i="1"/>
  <c r="G39" i="1"/>
  <c r="K38" i="1"/>
  <c r="J38" i="1"/>
  <c r="I38" i="1"/>
  <c r="H38" i="1"/>
  <c r="G38" i="1"/>
  <c r="K37" i="1"/>
  <c r="J37" i="1"/>
  <c r="I37" i="1"/>
  <c r="H37" i="1"/>
  <c r="G37" i="1"/>
  <c r="K34" i="1"/>
  <c r="J34" i="1"/>
  <c r="I34" i="1"/>
  <c r="H34" i="1"/>
  <c r="G34" i="1"/>
  <c r="K33" i="1"/>
  <c r="J33" i="1"/>
  <c r="I33" i="1"/>
  <c r="H33" i="1"/>
  <c r="G33" i="1"/>
  <c r="K32" i="1"/>
  <c r="J32" i="1"/>
  <c r="I32" i="1"/>
  <c r="H32" i="1"/>
  <c r="G32" i="1"/>
  <c r="K31" i="1"/>
  <c r="J31" i="1"/>
  <c r="I31" i="1"/>
  <c r="H31" i="1"/>
  <c r="G31" i="1"/>
  <c r="K30" i="1"/>
  <c r="J30" i="1"/>
  <c r="I30" i="1"/>
  <c r="H30" i="1"/>
  <c r="G30" i="1"/>
  <c r="K29" i="1"/>
  <c r="J29" i="1"/>
  <c r="I29" i="1"/>
  <c r="H29" i="1"/>
  <c r="G29" i="1"/>
  <c r="K28" i="1"/>
  <c r="J28" i="1"/>
  <c r="I28" i="1"/>
  <c r="H28" i="1"/>
  <c r="G28" i="1"/>
  <c r="K27" i="1"/>
  <c r="J27" i="1"/>
  <c r="I27" i="1"/>
  <c r="H27" i="1"/>
  <c r="G27" i="1"/>
  <c r="K26" i="1"/>
  <c r="J26" i="1"/>
  <c r="I26" i="1"/>
  <c r="H26" i="1"/>
  <c r="G26" i="1"/>
  <c r="K25" i="1"/>
  <c r="J25" i="1"/>
  <c r="I25" i="1"/>
  <c r="H25" i="1"/>
  <c r="G25" i="1"/>
  <c r="K24" i="1"/>
  <c r="J24" i="1"/>
  <c r="I24" i="1"/>
  <c r="H24" i="1"/>
  <c r="G24" i="1"/>
  <c r="K23" i="1"/>
  <c r="J23" i="1"/>
  <c r="I23" i="1"/>
  <c r="H23" i="1"/>
  <c r="G23" i="1"/>
  <c r="K22" i="1"/>
  <c r="J22" i="1"/>
  <c r="I22" i="1"/>
  <c r="H22" i="1"/>
  <c r="G22" i="1"/>
  <c r="K21" i="1"/>
  <c r="J21" i="1"/>
  <c r="I21" i="1"/>
  <c r="H21" i="1"/>
  <c r="G21" i="1"/>
  <c r="K20" i="1"/>
  <c r="J20" i="1"/>
  <c r="I20" i="1"/>
  <c r="H20" i="1"/>
  <c r="G20" i="1"/>
  <c r="K19" i="1"/>
  <c r="J19" i="1"/>
  <c r="I19" i="1"/>
  <c r="H19" i="1"/>
  <c r="G19" i="1"/>
  <c r="K18" i="1"/>
  <c r="J18" i="1"/>
  <c r="I18" i="1"/>
  <c r="H18" i="1"/>
  <c r="G18" i="1"/>
  <c r="K17" i="1"/>
  <c r="J17" i="1"/>
  <c r="I17" i="1"/>
  <c r="H17" i="1"/>
  <c r="G17" i="1"/>
  <c r="K16" i="1"/>
  <c r="J16" i="1"/>
  <c r="I16" i="1"/>
  <c r="H16" i="1"/>
  <c r="G16" i="1"/>
  <c r="K15" i="1"/>
  <c r="J15" i="1"/>
  <c r="I15" i="1"/>
  <c r="H15" i="1"/>
  <c r="G15" i="1"/>
  <c r="K14" i="1"/>
  <c r="J14" i="1"/>
  <c r="I14" i="1"/>
  <c r="H14" i="1"/>
  <c r="G14" i="1"/>
</calcChain>
</file>

<file path=xl/sharedStrings.xml><?xml version="1.0" encoding="utf-8"?>
<sst xmlns="http://schemas.openxmlformats.org/spreadsheetml/2006/main" count="26624" uniqueCount="974">
  <si>
    <t>PĀRSKATS</t>
  </si>
  <si>
    <t>Rīgā</t>
  </si>
  <si>
    <t>Operatīvais pārskats</t>
  </si>
  <si>
    <t>Ministrijas pamatbudžeta ieņēmumu un izdevumu izpilde 2023. gada 3 mēnešos</t>
  </si>
  <si>
    <t>(01.01.2023.-31.03.2023.)</t>
  </si>
  <si>
    <r>
      <t>(</t>
    </r>
    <r>
      <rPr>
        <i/>
        <sz val="10"/>
        <rFont val="Times New Roman"/>
        <family val="1"/>
        <charset val="186"/>
      </rPr>
      <t>euro</t>
    </r>
    <r>
      <rPr>
        <sz val="10"/>
        <rFont val="Times New Roman"/>
        <family val="1"/>
        <charset val="186"/>
      </rPr>
      <t>)</t>
    </r>
  </si>
  <si>
    <t>Budžetu klasifikāciju kodi</t>
  </si>
  <si>
    <t>Budžetu klasifikāciju kodu nosaukumi; programmu (apakšprogrammu) nosaukumi</t>
  </si>
  <si>
    <t>Iepriekšējā gada 3 mēnešu izpilde</t>
  </si>
  <si>
    <t>2023. gada plāns</t>
  </si>
  <si>
    <t>Pārskata perioda prognoze</t>
  </si>
  <si>
    <t>Pārskata perioda izpilde</t>
  </si>
  <si>
    <t>Pārskata perioda izpildes un iepriekšējā gada 3 mēnešu izpildes izmaiņas</t>
  </si>
  <si>
    <t>Pārskata perioda prognozes un izpildes starpība</t>
  </si>
  <si>
    <t>Pārskata perioda izpildes un iepriekšējā gada 3 mēnešu izpildes izmaiņas (procentos)</t>
  </si>
  <si>
    <t>Pārskata perioda izpilde pret pārskata perioda prognozi (procentos)</t>
  </si>
  <si>
    <t>Pārskata perioda izpilde pret gada plānu (procentos)</t>
  </si>
  <si>
    <r>
      <t>7</t>
    </r>
    <r>
      <rPr>
        <sz val="8"/>
        <rFont val="Times New Roman"/>
        <family val="1"/>
        <charset val="186"/>
      </rPr>
      <t xml:space="preserve"> = 6 - 3</t>
    </r>
  </si>
  <si>
    <r>
      <t>8</t>
    </r>
    <r>
      <rPr>
        <sz val="8"/>
        <rFont val="Times New Roman"/>
        <family val="1"/>
        <charset val="186"/>
      </rPr>
      <t xml:space="preserve"> = 5 - 6</t>
    </r>
  </si>
  <si>
    <r>
      <t>9</t>
    </r>
    <r>
      <rPr>
        <sz val="8"/>
        <rFont val="Times New Roman"/>
        <family val="1"/>
        <charset val="186"/>
      </rPr>
      <t xml:space="preserve"> = 6 : 3 x 100 - 100</t>
    </r>
  </si>
  <si>
    <r>
      <t>10</t>
    </r>
    <r>
      <rPr>
        <sz val="8"/>
        <rFont val="Times New Roman"/>
        <family val="1"/>
        <charset val="186"/>
      </rPr>
      <t xml:space="preserve"> = 6 : 5 x 100</t>
    </r>
  </si>
  <si>
    <r>
      <t>11</t>
    </r>
    <r>
      <rPr>
        <sz val="8"/>
        <rFont val="Times New Roman"/>
        <family val="1"/>
        <charset val="186"/>
      </rPr>
      <t xml:space="preserve"> = 6 : 4 x 100</t>
    </r>
  </si>
  <si>
    <t>Pamatbudžets</t>
  </si>
  <si>
    <t xml:space="preserve">01. </t>
  </si>
  <si>
    <t>Valsts prezidenta kanceleja</t>
  </si>
  <si>
    <t>3.; 4.2; 5.; 7.gr.</t>
  </si>
  <si>
    <t>Resursi izdevumu segšanai</t>
  </si>
  <si>
    <t>7.0.grupa</t>
  </si>
  <si>
    <t>Dotācija no vispārējiem ieņēmumiem</t>
  </si>
  <si>
    <t>21710</t>
  </si>
  <si>
    <t>Vispārējā kārtībā sadalāmā dotācija no vispārējiem ieņēmumiem</t>
  </si>
  <si>
    <t>1.0.; 2.0.grupa</t>
  </si>
  <si>
    <t>Izdevumi – kopā</t>
  </si>
  <si>
    <t>1.0.grupa</t>
  </si>
  <si>
    <t>Uzturēšanas izdevumi</t>
  </si>
  <si>
    <t>1.1.apakšgrupa</t>
  </si>
  <si>
    <t>Kārtējie izdevumi</t>
  </si>
  <si>
    <t>1000</t>
  </si>
  <si>
    <t>Atlīdzība</t>
  </si>
  <si>
    <t>2000</t>
  </si>
  <si>
    <t>Preces un pakalpojumi</t>
  </si>
  <si>
    <t>2235</t>
  </si>
  <si>
    <t>Izdevumi par saņemtajiem mācību pakalpojumiem</t>
  </si>
  <si>
    <t>1.3.apakšgrupa</t>
  </si>
  <si>
    <t>Subsīdijas, dotācijas, sociālie maksājumi un kompensācijas</t>
  </si>
  <si>
    <t>3000</t>
  </si>
  <si>
    <t>Subsīdijas un dotācijas</t>
  </si>
  <si>
    <t>6000</t>
  </si>
  <si>
    <t>Sociāla rakstura maksājumi un kompensācijas</t>
  </si>
  <si>
    <t>1.5.apakšgrupa</t>
  </si>
  <si>
    <t>Transferti viena budžeta veida ietvaros un uzturēšanas izdevumu transferti starp budžeta veidiem</t>
  </si>
  <si>
    <t>7100</t>
  </si>
  <si>
    <t>Valsts budžeta transferti un uzturēšanas izdevumu transferti</t>
  </si>
  <si>
    <t>7130</t>
  </si>
  <si>
    <t>Valsts budžeta transferti no valsts pamatbudžeta uz valsts pamatbudžetu</t>
  </si>
  <si>
    <t>7131</t>
  </si>
  <si>
    <t>Valsts budžeta transferti no valsts pamatbudžeta dotācijas no vispārējiem ieņēmumiem uz valsts pamatbudžetu</t>
  </si>
  <si>
    <t>2.0.grupa</t>
  </si>
  <si>
    <t>Kapitālie izdevumi</t>
  </si>
  <si>
    <t>2.1.apakšgrupa</t>
  </si>
  <si>
    <t>Pamatkapitāla veidošana</t>
  </si>
  <si>
    <t>Finansiālā bilance</t>
  </si>
  <si>
    <t>F00000000</t>
  </si>
  <si>
    <t>Finansēšana</t>
  </si>
  <si>
    <t>F21010000</t>
  </si>
  <si>
    <t>Naudas līdzekļi</t>
  </si>
  <si>
    <t>I. Valsts pamatfunkciju īstenošana</t>
  </si>
  <si>
    <t>04.00.00</t>
  </si>
  <si>
    <t>Valsts prezidenta darbības nodrošināšana</t>
  </si>
  <si>
    <t xml:space="preserve">02. </t>
  </si>
  <si>
    <t>Saeima</t>
  </si>
  <si>
    <t>3.0.grupa</t>
  </si>
  <si>
    <t>Ieņēmumi no maksas pakalpojumiem un citi pašu ieņēmumi – kopā</t>
  </si>
  <si>
    <t>1.4.apakšgrupa</t>
  </si>
  <si>
    <t>Kārtējie maksājumi Eiropas Savienības budžetā un starptautiskā sadarbība</t>
  </si>
  <si>
    <t>7700</t>
  </si>
  <si>
    <t>Starptautiskā sadarbība</t>
  </si>
  <si>
    <t>7120</t>
  </si>
  <si>
    <t>Valsts budžeta uzturēšanas izdevumu transferti no valsts pamatbudžeta uz valsts speciālo budžetu</t>
  </si>
  <si>
    <t>01.00.00</t>
  </si>
  <si>
    <t>Saeimas darbības nodrošināšana</t>
  </si>
  <si>
    <t>02.00.00</t>
  </si>
  <si>
    <t>Iemaksas starptautiskajās organizācijās</t>
  </si>
  <si>
    <t xml:space="preserve">03. </t>
  </si>
  <si>
    <t>Ministru kabinets</t>
  </si>
  <si>
    <t>5.0.grupa</t>
  </si>
  <si>
    <t>Transferti</t>
  </si>
  <si>
    <t>18.0.0.0.</t>
  </si>
  <si>
    <t>Valsts budžeta transferti</t>
  </si>
  <si>
    <t>18100</t>
  </si>
  <si>
    <t>Valsts pamatbudžeta savstarpējie transferti</t>
  </si>
  <si>
    <t>18130</t>
  </si>
  <si>
    <t>Valsts pamatbudžeta iestāžu saņemtie transferti no valsts pamatbudžeta</t>
  </si>
  <si>
    <t>18131</t>
  </si>
  <si>
    <t>Valsts pamatbudžeta iestāžu saņemtie transferti no valsts pamatbudžeta dotācijas no vispārējiem ieņēmumiem</t>
  </si>
  <si>
    <t>18132</t>
  </si>
  <si>
    <t>Valsts pamatbudžeta iestāžu saņemtie transferti no ārvalstu finanšu palīdzības līdzekļiem</t>
  </si>
  <si>
    <t>F210100002</t>
  </si>
  <si>
    <t>Ārvalstu finanšu palīdzības naudas līdzekļu atlikumu izmaiņas palielinājums (-) vai samazinājums (+)</t>
  </si>
  <si>
    <t>Ministru kabineta darbības nodrošināšana, valsts pārvaldes politika</t>
  </si>
  <si>
    <t>19.00.00</t>
  </si>
  <si>
    <t>Valsts administrācijas skola</t>
  </si>
  <si>
    <t>99.00.00</t>
  </si>
  <si>
    <t>Līdzekļu neparedzētiem gadījumiem izlietojums</t>
  </si>
  <si>
    <t>II. ES politiku instrumentu un pārējās ārvalstu finanšu palīdzības līdzfinansēto un finansēto projektu un pasākumu īstenošana</t>
  </si>
  <si>
    <t>62.00.00</t>
  </si>
  <si>
    <t>Eiropas Reģionālās attīstības fonda (ERAF) projektu un pasākumu īstenošana</t>
  </si>
  <si>
    <t>62.06.00</t>
  </si>
  <si>
    <t>Eiropas Reģionālās attīstības fonda (ERAF) projekti (2014-2020)</t>
  </si>
  <si>
    <t>62.20.00</t>
  </si>
  <si>
    <t>Tehniskā palīdzība Eiropas Reģionālās attīstības fonda (ERAF) apgūšanai (2014-2020)</t>
  </si>
  <si>
    <t>63.00.00</t>
  </si>
  <si>
    <t>Eiropas Sociālā fonda (ESF) projektu un pasākumu īstenošana</t>
  </si>
  <si>
    <t>63.08.00</t>
  </si>
  <si>
    <t>Eiropas Sociālā fonda (ESF) projekti (2014-2020)</t>
  </si>
  <si>
    <t>63.20.00</t>
  </si>
  <si>
    <t>Tehniskā palīdzība Eiropas Sociālā fonda (ESF) apgūšanai (2014-2020)</t>
  </si>
  <si>
    <t>70.00.00</t>
  </si>
  <si>
    <t>Citu Eiropas Savienības politiku instrumentu projektu un pasākumu īstenošana</t>
  </si>
  <si>
    <t>70.07.00</t>
  </si>
  <si>
    <t>Latvijas pārstāvju ceļa izdevumu kompensācija, dodoties uz Eiropas Savienības Padomes darba grupu sanāksmēm un Padomes sanāksmēm</t>
  </si>
  <si>
    <t>70.09.00</t>
  </si>
  <si>
    <t>Eiropas Savienības programmas Erasmus+ projektu īstenošanas nodrošināšana</t>
  </si>
  <si>
    <t>70.50.00</t>
  </si>
  <si>
    <t>Tehniskā palīdzība ERAF, ESF+, KF, TPF finansējuma apgūšanai (2021–2027)</t>
  </si>
  <si>
    <t>71.00.00</t>
  </si>
  <si>
    <t>Eiropas Ekonomikas zonas un Norvēģijas finanšu instrumentu finansēto programmu, projektu un pasākumu īstenošana</t>
  </si>
  <si>
    <t>71.06.00</t>
  </si>
  <si>
    <t>Eiropas Ekonomikas zonas un Norvēģijas finanšu instrumentu finansētie projekti</t>
  </si>
  <si>
    <t>73.00.00</t>
  </si>
  <si>
    <t>Pārējās ārvalstu finanšu palīdzības līdzfinansētie projekti</t>
  </si>
  <si>
    <t>73.06.00</t>
  </si>
  <si>
    <t>Pārējās ārvalstu finanšu palīdzības līdzfinansēto projektu īstenošana</t>
  </si>
  <si>
    <t>74.00.00</t>
  </si>
  <si>
    <t>Atveseļošanas un noturības mehānisma (ANM) projektu un pasākumu īstenošana</t>
  </si>
  <si>
    <t>74.06.00</t>
  </si>
  <si>
    <t>Atveseļošanas un noturības mehānisma (ANM) projekti un pasākumi</t>
  </si>
  <si>
    <t>74.50.00</t>
  </si>
  <si>
    <t>Tehniskā palīdzība Atveseļošanas un noturības mehānisma (ANM) apgūšanai</t>
  </si>
  <si>
    <t xml:space="preserve">04. </t>
  </si>
  <si>
    <t>Korupcijas novēršanas un apkarošanas birojs</t>
  </si>
  <si>
    <t xml:space="preserve">05. </t>
  </si>
  <si>
    <t>Tiesībsarga birojs</t>
  </si>
  <si>
    <t xml:space="preserve">08. </t>
  </si>
  <si>
    <t>Sabiedrības integrācijas fonds</t>
  </si>
  <si>
    <t>7300</t>
  </si>
  <si>
    <t>Valsts budžeta uzturēšanas izdevumu transferti citiem budžetiem Eiropas Savienības politiku instrumentu un pārējās ārvalstu finanšu palīdzības līdzfinansētajiem projektiem (pasākumiem)</t>
  </si>
  <si>
    <t>7320</t>
  </si>
  <si>
    <t>Valsts budžeta uzturēšanas izdevumu transferti pašvaldībām Eiropas Savienības politiku instrumentu un pārējās ārvalstu finanšu palīdzības līdzfinansētajiem projektiem (pasākumiem)</t>
  </si>
  <si>
    <t>7400</t>
  </si>
  <si>
    <t>Pārējie valsts budžeta uzturēšanas izdevumu transferti citiem budžetiem</t>
  </si>
  <si>
    <t>7460</t>
  </si>
  <si>
    <t>Pārējie valsts budžeta uzturēšanas izdevumu transferti pašvaldībām</t>
  </si>
  <si>
    <t>Sabiedrības integrācijas fonda vadība</t>
  </si>
  <si>
    <t>Latvijas NVO fonda un latviešu valodas apguves programmas</t>
  </si>
  <si>
    <t>03.00.00</t>
  </si>
  <si>
    <t>Reemigrācijas atbalsta programma</t>
  </si>
  <si>
    <t>Mediju projektu īstenošana</t>
  </si>
  <si>
    <t>63.07.00</t>
  </si>
  <si>
    <t>Eiropas Sociālā fonda (ESF) projektu un pasākumu īstenošana (2014-2020)</t>
  </si>
  <si>
    <t>63.09.00</t>
  </si>
  <si>
    <t>Eiropas Sociālā fonda Plus (ESF+) programmas materiālās nenodrošinātības mazināšanai pasākumu īstenošana (2021-2027)</t>
  </si>
  <si>
    <t>67.00.00</t>
  </si>
  <si>
    <t>Eiropas Kopienas iniciatīvas projektu un pasākumu īstenošana</t>
  </si>
  <si>
    <t>67.06.00</t>
  </si>
  <si>
    <t>Eiropas Kopienas iniciatīvas projektu īstenošana</t>
  </si>
  <si>
    <t>70.22.00</t>
  </si>
  <si>
    <t>Eiropas Atbalsta fonda vistrūcīgākajām personām pasākumu īstenošana (2014–2020)</t>
  </si>
  <si>
    <t>Ziemeļvalstu Ministru padomes līdzfinansētie projekti</t>
  </si>
  <si>
    <t xml:space="preserve">09. </t>
  </si>
  <si>
    <t>Sabiedrisko pakalpojumu regulēšanas komisija</t>
  </si>
  <si>
    <t>F210100001</t>
  </si>
  <si>
    <t>Maksas pakalpojumu un citu pašu ieņēmumu naudas līdzekļu atlikumu izmaiņas palielinājums (-) vai samazinājums (+)</t>
  </si>
  <si>
    <t>Sabiedrisko pakalpojumu regulēšana</t>
  </si>
  <si>
    <t xml:space="preserve">10. </t>
  </si>
  <si>
    <t>Aizsardzības ministrija</t>
  </si>
  <si>
    <t>4.2.apakšgrupa</t>
  </si>
  <si>
    <t>Ārvalstu finanšu palīdzība iestādes ieņēmumos</t>
  </si>
  <si>
    <t>7470</t>
  </si>
  <si>
    <t>Pārējie valsts budžeta uzturēšanas izdevumu transferti valsts budžeta daļēji finansētām atvasinātām publiskām personām un budžeta nefinansētām iestādēm</t>
  </si>
  <si>
    <t>7500</t>
  </si>
  <si>
    <t>Atmaksa valsts budžetā par veiktajiem izdevumiem</t>
  </si>
  <si>
    <t>2.2.apakšgrupa</t>
  </si>
  <si>
    <t>Kapitālo izdevumu transferti</t>
  </si>
  <si>
    <t>9700</t>
  </si>
  <si>
    <t>Pārējie valsts budžeta kapitālo izdevumu transferti citiem budžetiem</t>
  </si>
  <si>
    <t>9720</t>
  </si>
  <si>
    <t>Pārējie valsts budžeta transferti kapitālajiem izdevumiem valsts budžeta daļēji finansētām atvasinātām publiskām personām un budžeta nefinansētām iestādēm</t>
  </si>
  <si>
    <t>06.00.00</t>
  </si>
  <si>
    <t>Valsts drošības aizsardzība</t>
  </si>
  <si>
    <t>12.00.00</t>
  </si>
  <si>
    <t>Kara muzejs</t>
  </si>
  <si>
    <t>22.00.00</t>
  </si>
  <si>
    <t>Nacionālie bruņotie spēki</t>
  </si>
  <si>
    <t>22.10.00</t>
  </si>
  <si>
    <t>Starptautisko operāciju un Nacionālo bruņoto spēku personālsastāva centralizētais atalgojums</t>
  </si>
  <si>
    <t>22.12.00</t>
  </si>
  <si>
    <t>Nacionālo bruņoto spēku uzturēšana</t>
  </si>
  <si>
    <t>28.00.00</t>
  </si>
  <si>
    <t>Ģeodēzija un kartogrāfija</t>
  </si>
  <si>
    <t>30.00.00</t>
  </si>
  <si>
    <t>Valsts aizsardzības politikas realizācija</t>
  </si>
  <si>
    <t>31.00.00</t>
  </si>
  <si>
    <t>Militārpersonu pensiju fonds</t>
  </si>
  <si>
    <t>33.00.00</t>
  </si>
  <si>
    <t>Aizsardzības īpašumu pārvaldīšana</t>
  </si>
  <si>
    <t>34.00.00</t>
  </si>
  <si>
    <t>Jaunsardzes centrs</t>
  </si>
  <si>
    <t>97.00.00</t>
  </si>
  <si>
    <t>Nozaru vadība un politikas plānošana</t>
  </si>
  <si>
    <t>69.00.00</t>
  </si>
  <si>
    <t>Mērķa "Eiropas teritoriālā sadarbība" pārrobežu sadarbības programmu, projektu un pasākumu īstenošana</t>
  </si>
  <si>
    <t>69.02.00</t>
  </si>
  <si>
    <t>Atmaksas valsts pamatbudžetā par mērķa “Eiropas teritoriālā sadarbība” pārrobežu sadarbības programmu, projektu un pasākumu īstenošanu</t>
  </si>
  <si>
    <t>69.06.00</t>
  </si>
  <si>
    <t>Mērķa "Eiropas teritoriālā sadarbība" pārrobežu sadarbības projekti</t>
  </si>
  <si>
    <t>70.15.00</t>
  </si>
  <si>
    <t>73.07.00</t>
  </si>
  <si>
    <t>NATO investīciju projekti</t>
  </si>
  <si>
    <t xml:space="preserve">11. </t>
  </si>
  <si>
    <t>Ārlietu ministrija</t>
  </si>
  <si>
    <t>7600</t>
  </si>
  <si>
    <t>Kārtējie maksājumi Eiropas Savienības budžetā</t>
  </si>
  <si>
    <t>7132</t>
  </si>
  <si>
    <t>Valsts budžeta transferti no valsts pamatbudžeta ārvalstu finanšu palīdzības līdzekļiem uz valsts pamatbudžetu</t>
  </si>
  <si>
    <t>Diplomātisko un konsulāro misiju nodrošinājums</t>
  </si>
  <si>
    <t>01.04.00</t>
  </si>
  <si>
    <t>Diplomātiskās misijas ārvalstīs</t>
  </si>
  <si>
    <t>01.06.00</t>
  </si>
  <si>
    <t>Konsulārais nodrošinājums</t>
  </si>
  <si>
    <t>07.00.00</t>
  </si>
  <si>
    <t>Attīstības sadarbības projekti un starptautiskā palīdzība</t>
  </si>
  <si>
    <t>09.00.00</t>
  </si>
  <si>
    <t>Materiālās palīdzības nodrošināšana</t>
  </si>
  <si>
    <t>70.06.00</t>
  </si>
  <si>
    <t xml:space="preserve">12. </t>
  </si>
  <si>
    <t>Ekonomikas ministrija</t>
  </si>
  <si>
    <t>17.0.0.0.</t>
  </si>
  <si>
    <t>No valsts budžeta daļēji finansēto atvasināto publisko personu un budžeta nefinansēto iestāžu transferti</t>
  </si>
  <si>
    <t>17100</t>
  </si>
  <si>
    <t>Valsts budžeta iestāžu saņemtie transferti no valsts budžeta daļēji finansētām atvasinātām publiskām personām un no budžeta nefinansētām iestādēm</t>
  </si>
  <si>
    <t>17140</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</si>
  <si>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</si>
  <si>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7139</t>
  </si>
  <si>
    <t>Pārējie valsts budžeta transferti no valsts pamatbudžeta uz valsts pamatbudžetu</t>
  </si>
  <si>
    <t>7350</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</si>
  <si>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</si>
  <si>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20.00.00</t>
  </si>
  <si>
    <t>Būvniecība</t>
  </si>
  <si>
    <t>24.00.00</t>
  </si>
  <si>
    <t>Statistiskās informācijas nodrošināšana</t>
  </si>
  <si>
    <t>26.00.00</t>
  </si>
  <si>
    <t>Godīgas konkurences nodrošināšana, iekšējā tirgus un patērētāju tiesību aizsardzība</t>
  </si>
  <si>
    <t>26.01.00</t>
  </si>
  <si>
    <t>Iekšējais tirgus un patērētāju tiesību aizsardzība</t>
  </si>
  <si>
    <t>26.02.00</t>
  </si>
  <si>
    <t>Konkurences politikas ieviešana</t>
  </si>
  <si>
    <t>26.04.00</t>
  </si>
  <si>
    <t>Atbilstības novērtēšana un kvalitātes nodrošināšana</t>
  </si>
  <si>
    <t>27.00.00</t>
  </si>
  <si>
    <t>Valsts atbalsta politikas ieviešana</t>
  </si>
  <si>
    <t>27.12.00</t>
  </si>
  <si>
    <t>LIAA darbības nodrošināšana</t>
  </si>
  <si>
    <t>Ārējās ekonomiskās politikas ieviešana</t>
  </si>
  <si>
    <t>29.00.00</t>
  </si>
  <si>
    <t>Tautsaimniecības noturība un enerģētiskā neatkarība</t>
  </si>
  <si>
    <t>29.01.00</t>
  </si>
  <si>
    <t>Naftas produktu rezervju uzturēšana</t>
  </si>
  <si>
    <t>29.02.00</t>
  </si>
  <si>
    <t>Elektroenerģijas lietotāju atbalsts</t>
  </si>
  <si>
    <t>29.04.00</t>
  </si>
  <si>
    <t>Energoefektivitātes politikas ieviešana</t>
  </si>
  <si>
    <t>29.06.00</t>
  </si>
  <si>
    <t>Enerģētikas jautājumu administrēšana</t>
  </si>
  <si>
    <t>29.07.00</t>
  </si>
  <si>
    <t>Emisijas kvotu izsolīšanas instrumenta finansējums elektroenerģijas lietotāju atbalstam</t>
  </si>
  <si>
    <t>29.08.00</t>
  </si>
  <si>
    <t>Latvijas un Igaunijas atkrastes vēja enerģijas kopprojekts ELWIND</t>
  </si>
  <si>
    <t>Tūrisma politikas ieviešana</t>
  </si>
  <si>
    <t>32.00.00</t>
  </si>
  <si>
    <t>Mājokļu politikas ieviešana</t>
  </si>
  <si>
    <t>32.03.00</t>
  </si>
  <si>
    <t>Atbalsts mājokļiem</t>
  </si>
  <si>
    <t>Ekonomikas attīstības programma</t>
  </si>
  <si>
    <t>35.00.00</t>
  </si>
  <si>
    <t>Valsts atbalsta programmas</t>
  </si>
  <si>
    <t>62.07.00</t>
  </si>
  <si>
    <t>Eiropas Kopienas iniciatīvas projekti</t>
  </si>
  <si>
    <t>Atmaksas valsts pamatbudžetā par mērķa "Eiropas teritoriālā sadarbība" pārrobežu sadarbības programmu, projektu un pasākumu īstenošanu</t>
  </si>
  <si>
    <t xml:space="preserve">13. </t>
  </si>
  <si>
    <t>Finanšu ministrija</t>
  </si>
  <si>
    <t>19.0.0.0.</t>
  </si>
  <si>
    <t>Pašvaldību budžetu transferti</t>
  </si>
  <si>
    <t>19500</t>
  </si>
  <si>
    <t>Valsts budžeta iestāžu saņemtie transferti no pašvaldībām</t>
  </si>
  <si>
    <t>19570</t>
  </si>
  <si>
    <t>Valsts budžeta iestāžu saņemtā atmaksa no pašvaldībām par Eiropas Savienības politiku instrumentu un pārējās ārvalstu finanšu palīdzības līdzfinansētajos projektos (pasākumos) piešķirtajiem līdzekļiem</t>
  </si>
  <si>
    <t>1.2.apakšgrupa</t>
  </si>
  <si>
    <t>Procentu izdevumi</t>
  </si>
  <si>
    <t>9500</t>
  </si>
  <si>
    <t>Valsts budžeta transferti kapitālajiem izdevumiem citiem budžetiem Eiropas Savienības politiku instrumentu un pārējās ārvalstu finanšu palīdzības līdzfinansētajiem projektiem (pasākumiem)</t>
  </si>
  <si>
    <t>9580</t>
  </si>
  <si>
    <t>Valsts budžeta kapitālo izdevumu transferti pašvaldībām Eiropas Savienības politiku instrumentu un pārējās ārvalstu finanšu palīdzības līdzfinansētajiem projektiem (pasākumiem)</t>
  </si>
  <si>
    <t>9590</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</si>
  <si>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</si>
  <si>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F40010000</t>
  </si>
  <si>
    <t>Aizdevumi</t>
  </si>
  <si>
    <t>F40010010</t>
  </si>
  <si>
    <t>Izsniegtie aizdevumi</t>
  </si>
  <si>
    <t>F40010020</t>
  </si>
  <si>
    <t>Izsniegto aizdevumu saņemtā atmaksa</t>
  </si>
  <si>
    <t>F210100005</t>
  </si>
  <si>
    <t>Naudas līdzekļu aizdevumiem atlikumu izmaiņas palielinājums (-) vai samazinājums (+)</t>
  </si>
  <si>
    <t>F50010000</t>
  </si>
  <si>
    <t>Akcijas un cita līdzdalība pašu kapitālā</t>
  </si>
  <si>
    <t>Fiskālās disciplīnas padomes darbības nodrošināšana</t>
  </si>
  <si>
    <t>Līdzekļi nodibinājumam "Latvijas ebreju kopienas restitūcijas fonds"</t>
  </si>
  <si>
    <t>Budžeta izpilde un valsts parāda vadība</t>
  </si>
  <si>
    <t>31.01.00</t>
  </si>
  <si>
    <t>Budžeta izpilde</t>
  </si>
  <si>
    <t>31.02.00</t>
  </si>
  <si>
    <t>Valsts parāda vadība</t>
  </si>
  <si>
    <t>Iepirkumu uzraudzības birojs</t>
  </si>
  <si>
    <t>Valsts ieņēmumu un muitas politikas nodrošināšana</t>
  </si>
  <si>
    <t>38.00.00</t>
  </si>
  <si>
    <t>Eiropas Savienības finansēto programmu ieviešana</t>
  </si>
  <si>
    <t>38.01.00</t>
  </si>
  <si>
    <t>Eiropas Savienības pirmsstrukturālo, strukturālo un citu finanšu instrumentu koordinācija</t>
  </si>
  <si>
    <t>38.02.00</t>
  </si>
  <si>
    <t>Eiropas Savienības sadarbības projektu un pasākumu īstenošana</t>
  </si>
  <si>
    <t>39.00.00</t>
  </si>
  <si>
    <t>Uzraudzība un kontrole</t>
  </si>
  <si>
    <t>39.02.00</t>
  </si>
  <si>
    <t>Izložu un azartspēļu organizēšanas un norises uzraudzība</t>
  </si>
  <si>
    <t>39.03.00</t>
  </si>
  <si>
    <t>Dārgmetālu izstrādājumu proves uzraudzība un pārbaude</t>
  </si>
  <si>
    <t>41.00.00</t>
  </si>
  <si>
    <t>Maksājumu nodrošināšana citām valsts iestādēm un personām</t>
  </si>
  <si>
    <t>41.01.00</t>
  </si>
  <si>
    <t>Iemaksas Eiropas Savienības budžetā</t>
  </si>
  <si>
    <t>41.03.00</t>
  </si>
  <si>
    <t>41.13.00</t>
  </si>
  <si>
    <t>Finansējums VAS "Valsts nekustamie īpašumi" īstenojamiem projektiem un pasākumiem</t>
  </si>
  <si>
    <t>42.00.00</t>
  </si>
  <si>
    <t>Valsts budžeta aizdevumi un to atmaksāšana</t>
  </si>
  <si>
    <t>61.00.00</t>
  </si>
  <si>
    <t>Kohēzijas fonda (KF) projektu un pasākumu īstenošana</t>
  </si>
  <si>
    <t>61.07.00</t>
  </si>
  <si>
    <t>Kohēzijas fonda (KF) avansa maksājumi un atmaksas finansējuma saņēmējiem (2014-2020)</t>
  </si>
  <si>
    <t>61.20.00</t>
  </si>
  <si>
    <t>Tehniskā palīdzība Kohēzijas fonda (KF) apgūšanai (2014-2020)</t>
  </si>
  <si>
    <t>62.08.00</t>
  </si>
  <si>
    <t>Eiropas Reģionālās attīstības fonda (ERAF) avansa maksājumi un atmaksas finansējuma saņēmējiem (2014-2020)</t>
  </si>
  <si>
    <t>62.09.00</t>
  </si>
  <si>
    <t>Eiropas Reģionālās attīstības fonda (ERAF) finansētie ierobežoto konkursu projekti (2014-2020)</t>
  </si>
  <si>
    <t>Eiropas Sociālā fonda (ESF) avansa maksājumi un atmaksas finansējuma saņēmējiem (2014-2020)</t>
  </si>
  <si>
    <t>Eiropas Sociālā fonda Plus (ESF+) programmas materiālās nenodrošinātības mazināšanai pasākumu īstenošana (2021–2027)</t>
  </si>
  <si>
    <t>67.07.00</t>
  </si>
  <si>
    <t>70.08.00</t>
  </si>
  <si>
    <t>Tehniskā palīdzība Iekšējās drošības fondam un Patvēruma, migrācijas un integrācijas fondam (2016-2022)</t>
  </si>
  <si>
    <t>70.10.00</t>
  </si>
  <si>
    <t>Solidaritātes fonda finansējums projekta īstenotājiem</t>
  </si>
  <si>
    <t>71.05.00</t>
  </si>
  <si>
    <t>Tehniskā palīdzība Eiropas Ekonomikas zonas un Norvēģijas finanšu instrumentu apgūšanai</t>
  </si>
  <si>
    <t>Eiropas Ekonomikas zonas finanšu instrumenta un Norvēģijas valdības divpusējā finanšu instrumenta finansējums projektu īstenotājiem</t>
  </si>
  <si>
    <t>71.07.00</t>
  </si>
  <si>
    <t>Eiropas Komisijas (kopā ar iesaistītajām dalībvalstīm) un tabakas ražotāju nolīgumu ietvaros piešķirtie finanšu līdzekļi</t>
  </si>
  <si>
    <t>Eiropas Kopienas finansētie projekti iekšējā tirgus uzlabošanai nodokļu un muitas sistēmā</t>
  </si>
  <si>
    <t>73.08.00</t>
  </si>
  <si>
    <t>Valsts ieņēmumu dienesta īstenotie projekti finansiālo interešu aizsardzības jomā</t>
  </si>
  <si>
    <t>74.07.00</t>
  </si>
  <si>
    <t>Atveseļošanas un noturības mehānisma (ANM) finansējums projektu un pasākumu īstenotājiem</t>
  </si>
  <si>
    <t xml:space="preserve">14. </t>
  </si>
  <si>
    <t>Iekšlietu ministrija</t>
  </si>
  <si>
    <t>18139</t>
  </si>
  <si>
    <t>Pārējie valsts pamatbudžetā saņemtie transferti no valsts pamatbudžeta</t>
  </si>
  <si>
    <t>17120</t>
  </si>
  <si>
    <t>Valsts budžeta iestāžu saņemtie transferti no citas ministrijas, centrālās valsts iestādes padotībā esošām no valsts budžeta daļēji finansētām atvasinātām publiskām personām un budžeta nefinansētām iestādēm</t>
  </si>
  <si>
    <t>Iekšlietu ministrijas vienotā sakaru un informācijas sistēma</t>
  </si>
  <si>
    <t>02.03.00</t>
  </si>
  <si>
    <t>Vienotās sakaru un informācijas sistēmas uzturēšana un vadība</t>
  </si>
  <si>
    <t>Valsts policijas darbība</t>
  </si>
  <si>
    <t>06.01.00</t>
  </si>
  <si>
    <t>Valsts policija</t>
  </si>
  <si>
    <t>Ugunsdrošība, glābšana un civilā aizsardzība</t>
  </si>
  <si>
    <t>Valsts drošības dienesta darbība</t>
  </si>
  <si>
    <t>10.00.00</t>
  </si>
  <si>
    <t>Valsts robežsardzes darbība</t>
  </si>
  <si>
    <t>11.00.00</t>
  </si>
  <si>
    <t>Pilsonības un migrācijas lietas</t>
  </si>
  <si>
    <t>11.01.00</t>
  </si>
  <si>
    <t>Pilsonības un migrācijas lietu pārvalde</t>
  </si>
  <si>
    <t>Fiziskā sagatavotība, veselības un sociālā aprūpe</t>
  </si>
  <si>
    <t>38.05.00</t>
  </si>
  <si>
    <t>Veselības aprūpe un fiziskā sagatavotība</t>
  </si>
  <si>
    <t>40.00.00</t>
  </si>
  <si>
    <t>Iekšlietu ministrijas sistēmas iestāžu darbības nodrošinājums</t>
  </si>
  <si>
    <t>40.01.00</t>
  </si>
  <si>
    <t>Administrēšana</t>
  </si>
  <si>
    <t>40.02.00</t>
  </si>
  <si>
    <t>Nekustamais īpašums un centralizētais iepirkums</t>
  </si>
  <si>
    <t>40.03.00</t>
  </si>
  <si>
    <t>Lietiskie pierādījumi un izņemtā manta</t>
  </si>
  <si>
    <t>40.04.00</t>
  </si>
  <si>
    <t>Valsts materiālās rezerves</t>
  </si>
  <si>
    <t>Iekšējās drošības biroja darbība</t>
  </si>
  <si>
    <t>43.00.00</t>
  </si>
  <si>
    <t>Finanšu izlūkošanas dienesta darbība</t>
  </si>
  <si>
    <t>44.00.00</t>
  </si>
  <si>
    <t>Iekšējās drošības akadēmija</t>
  </si>
  <si>
    <t>Eiropas Reģionālās attīstības fonda (ERAF) projektu un pasākumu īstenošana (2014-2020)</t>
  </si>
  <si>
    <t>67.02.00</t>
  </si>
  <si>
    <t>Atmaksas valsts pamatbudžetā par Eiropas Kopienas iniciatīvu fondu finansējumu</t>
  </si>
  <si>
    <t>67.13.00</t>
  </si>
  <si>
    <t>Eiropas Savienības robežu pārvaldības programmas Centrālāzijā projektu un pasākumu īstenošana</t>
  </si>
  <si>
    <t>67.14.00</t>
  </si>
  <si>
    <t>FRONTEX Aģentūras starptautisko operāciju nodrošināšana</t>
  </si>
  <si>
    <t>69.07.00</t>
  </si>
  <si>
    <t>Pārrobežu sadarbības programmu projektu un pasākumu īstenošana (2014-2020)</t>
  </si>
  <si>
    <t>69.21.00</t>
  </si>
  <si>
    <t>Atmaksas valsts pamatbudžetā par Pārrobežu sadarbības programmu finansējumu (2014-2020)</t>
  </si>
  <si>
    <t>Eiropas migrācijas tīkla projektu un pasākumu īstenošana</t>
  </si>
  <si>
    <t>70.16.00</t>
  </si>
  <si>
    <t>70.17.00</t>
  </si>
  <si>
    <t>70.18.00</t>
  </si>
  <si>
    <t>Iekšējās drošības un Patvēruma, migrācijas un integrācijas fondu projektu un pasākumu īstenošana (2014-2020)</t>
  </si>
  <si>
    <t>70.19.00</t>
  </si>
  <si>
    <t>Eiropas Savienības pētniecības un inovācijas programmas "Apvārsnis 2020" projektu un pasākumu īstenošana</t>
  </si>
  <si>
    <t>70.21.00</t>
  </si>
  <si>
    <t>Atmaksas valsts pamatbudžetā par Iekšējās drošības un Patvēruma, migrācijas un integrācijas fondu finansējumu (2014-2020)</t>
  </si>
  <si>
    <t>70.23.00</t>
  </si>
  <si>
    <t>Izdevumi citu Eiropas Savienības politiku instrumentu projektu un pasākumu īstenošanai</t>
  </si>
  <si>
    <t>70.24.00</t>
  </si>
  <si>
    <t>Iekšējās drošības un Patvēruma, migrācijas un integrācijas fondu un Finansiāla atbalsta instrumenta robežu pārvaldībai un vīzu politikai projektu un pasākumu īstenošana (2021–2027)</t>
  </si>
  <si>
    <t>73.02.00</t>
  </si>
  <si>
    <t>Atmaksas valsts pamatbudžetā par pārējās ārvalstu finanšu palīdzības līdzfinansētajiem projektiem</t>
  </si>
  <si>
    <t>Dalība Ziemeļu Ministru padomes Ziemeļvalstu un Baltijas valstu mobilitātes programmā</t>
  </si>
  <si>
    <t>Baltijas jūras valstu padomes Projektu atbalsta fonda īstenošana</t>
  </si>
  <si>
    <t>73.10.00</t>
  </si>
  <si>
    <t>Ziemeļvalstu un Baltijas valstu mobilitātes programma "Valsts administrācija"</t>
  </si>
  <si>
    <t xml:space="preserve">15. </t>
  </si>
  <si>
    <t>Izglītības un zinātnes ministrija</t>
  </si>
  <si>
    <t>19550</t>
  </si>
  <si>
    <t>Valsts budžeta iestāžu saņemtie transferti (izņemot atmaksas) no pašvaldībām</t>
  </si>
  <si>
    <t>19560</t>
  </si>
  <si>
    <t>Valsts budžeta iestāžu saņemtā atmaksa no pašvaldībām par iepriekšējos gados saņemtajiem un neizlietotajiem valsts budžeta transfertiem</t>
  </si>
  <si>
    <t>17110</t>
  </si>
  <si>
    <t>Valsts budžeta iestāžu saņemtie transferti no savas ministrijas, centrālās valsts iestādes padotībā esošām no valsts budžeta daļēji finansētām atvasinātām publiskām personām un budžeta nefinansētām iestādēm</t>
  </si>
  <si>
    <t>17130</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</si>
  <si>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</si>
  <si>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9710</t>
  </si>
  <si>
    <t>Pārējie valsts budžeta kapitālo izdevumu transferti pašvaldībām</t>
  </si>
  <si>
    <t>F40020000</t>
  </si>
  <si>
    <t>Aizņēmumi</t>
  </si>
  <si>
    <t>F40020020</t>
  </si>
  <si>
    <t>Saņemto aizņēmumu atmaksa</t>
  </si>
  <si>
    <t>Vispārējā izglītība</t>
  </si>
  <si>
    <t>01.03.00</t>
  </si>
  <si>
    <t>Sociālās korekcijas izglītības iestāde</t>
  </si>
  <si>
    <t>01.05.00</t>
  </si>
  <si>
    <t>Dotācija privātajām mācību iestādēm</t>
  </si>
  <si>
    <t>01.07.00</t>
  </si>
  <si>
    <t>Dotācija brīvpusdienu nodrošināšanai 1.,2.,3. un 4. klases izglītojamiem</t>
  </si>
  <si>
    <t>01.08.00</t>
  </si>
  <si>
    <t>Vispārējās izglītības atbalsta pasākumi</t>
  </si>
  <si>
    <t>01.11.00</t>
  </si>
  <si>
    <t>Pedagogu profesionālās kompetences pilnveidošana</t>
  </si>
  <si>
    <t>01.14.00</t>
  </si>
  <si>
    <t>Mācību līdzekļu iegāde</t>
  </si>
  <si>
    <t>Profesionālās izglītības mācību iestādes</t>
  </si>
  <si>
    <t>02.01.00</t>
  </si>
  <si>
    <t>Profesionālās izglītības programmu īstenošana</t>
  </si>
  <si>
    <t>Augstākā izglītība</t>
  </si>
  <si>
    <t>03.01.00</t>
  </si>
  <si>
    <t>Augstskolas</t>
  </si>
  <si>
    <t>03.03.00</t>
  </si>
  <si>
    <t>Zinātniskās darbības attīstība augstskolās un koledžās</t>
  </si>
  <si>
    <t>03.04.00</t>
  </si>
  <si>
    <t>Studējošo un studiju kreditēšana</t>
  </si>
  <si>
    <t>03.06.00</t>
  </si>
  <si>
    <t>Sociālo stipendiju fonds "Studētgods"</t>
  </si>
  <si>
    <t>03.08.00</t>
  </si>
  <si>
    <t>Augstākās izglītības padome</t>
  </si>
  <si>
    <t>03.11.00</t>
  </si>
  <si>
    <t>Koledžas</t>
  </si>
  <si>
    <t>03.13.00</t>
  </si>
  <si>
    <t>Studiju virzienu akreditācija</t>
  </si>
  <si>
    <t>Valsts valodas politika un pārvalde</t>
  </si>
  <si>
    <t>05.00.00</t>
  </si>
  <si>
    <t>Zinātne</t>
  </si>
  <si>
    <t>05.01.00</t>
  </si>
  <si>
    <t>Zinātniskās darbības nodrošināšana</t>
  </si>
  <si>
    <t>05.02.00</t>
  </si>
  <si>
    <t>Zinātnes bāzes finansējums</t>
  </si>
  <si>
    <t>05.04.00</t>
  </si>
  <si>
    <t>Krišjāņa Barona Dainu skapis</t>
  </si>
  <si>
    <t>05.12.00</t>
  </si>
  <si>
    <t>Valsts pētījumu programmas</t>
  </si>
  <si>
    <t>Informācijas un komunikāciju tehnoloģiju uzturēšana un attīstība</t>
  </si>
  <si>
    <t>Sports</t>
  </si>
  <si>
    <t>09.04.00</t>
  </si>
  <si>
    <t>Sporta būves</t>
  </si>
  <si>
    <t>09.08.00</t>
  </si>
  <si>
    <t>Balvas par izciliem sasniegumiem sportā</t>
  </si>
  <si>
    <t>09.09.00</t>
  </si>
  <si>
    <t>Sporta federācijas un sporta pasākumi</t>
  </si>
  <si>
    <t>09.10.00</t>
  </si>
  <si>
    <t>Murjāņu sporta ģimnāzija</t>
  </si>
  <si>
    <t>09.12.00</t>
  </si>
  <si>
    <t>Latvijas Sporta muzejs</t>
  </si>
  <si>
    <t>09.16.00</t>
  </si>
  <si>
    <t>Dotācija nacionālas nozīmes starptautisku sporta pasākumu organizēšanai Latvijā</t>
  </si>
  <si>
    <t>09.17.00</t>
  </si>
  <si>
    <t>Dotācija komandu sporta spēļu izlašu nodrošināšanai</t>
  </si>
  <si>
    <t>09.19.00</t>
  </si>
  <si>
    <t>Finansējums profesionālās ievirzes sporta izglītības programmu pedagogu darba samaksai un valsts sociālās apdrošināšanas obligātajām iemaksām</t>
  </si>
  <si>
    <t>09.21.00</t>
  </si>
  <si>
    <t>Augstas klases sasniegumu sports</t>
  </si>
  <si>
    <t>09.23.00</t>
  </si>
  <si>
    <t>Valsts ilgtermiņa saistības sportā - dotācija Latvijas Olimpiskajai komitejai (LOK) - valsts galvoto aizdevumu atmaksai</t>
  </si>
  <si>
    <t>09.25.00</t>
  </si>
  <si>
    <t>Dotācija biedrībai "Latvijas Paralimpiskā komiteja" pielāgotā sporta attīstībai</t>
  </si>
  <si>
    <t>Finansējums asistenta pakalpojuma nodrošināšanai personai ar invaliditāti pārvietošanas atbalstam un pašaprūpes veikšanai</t>
  </si>
  <si>
    <t>16.00.00</t>
  </si>
  <si>
    <t>Eiropas Savienības lietas un starptautiskā sadarbība</t>
  </si>
  <si>
    <t>21.00.00</t>
  </si>
  <si>
    <t>Jaunatnes politikas valsts programma</t>
  </si>
  <si>
    <t>Padotības iestādes un to pasākumi</t>
  </si>
  <si>
    <t>42.03.00</t>
  </si>
  <si>
    <t>Skolu jaunatnes dziesmu un deju svētki</t>
  </si>
  <si>
    <t>42.05.00</t>
  </si>
  <si>
    <t>Valsts izglītības attīstības aģentūras darbības nodrošināšana</t>
  </si>
  <si>
    <t>42.06.00</t>
  </si>
  <si>
    <t>Valsts izglītības satura centra darbības nodrošināšana</t>
  </si>
  <si>
    <t>42.07.00</t>
  </si>
  <si>
    <t>Izglītības kvalitātes valsts dienesta darbības nodrošināšana</t>
  </si>
  <si>
    <t>42.09.00</t>
  </si>
  <si>
    <t>Latvijas Zinātnes padome</t>
  </si>
  <si>
    <t>97.01.00</t>
  </si>
  <si>
    <t>Ministrijas centrālā aparāta darbības nodrošināšana</t>
  </si>
  <si>
    <t>97.02.00</t>
  </si>
  <si>
    <t>Nozares vadības atbalsta pasākumi</t>
  </si>
  <si>
    <t>63.10.00</t>
  </si>
  <si>
    <t>Eiropas Sociālā fonda Plus (ESF+) projektu īstenošana (2021–2027)</t>
  </si>
  <si>
    <t>64.00.00</t>
  </si>
  <si>
    <t>Eiropas Lauksaimniecības garantiju fonda (ELGF) projektu un pasākumu īstenošana</t>
  </si>
  <si>
    <t>64.08.00</t>
  </si>
  <si>
    <t>Eiropas Lauksaimniecības garantiju fonda (ELGF) maksājumi (2014-2020)</t>
  </si>
  <si>
    <t>Mērķa "Eiropas teritoriālā sadarbība" projektu īstenošana</t>
  </si>
  <si>
    <t>Atmaksas valsts pamatbudžetā par mērķa "Eiropas teritoriālā sadarbība" pārrobežu sadarbības programmu, projektu un pasākumu īstenošanu (2014-2020)</t>
  </si>
  <si>
    <t>Dalība Eiropas Savienības pētniecības un tehnoloģiju attīstības programmās</t>
  </si>
  <si>
    <t>Eiropas Savienības, starptautiskās sadarbības programmu un inovāciju izglītības jomā īstenošanas nodrošināšana</t>
  </si>
  <si>
    <t>Valsts izglītības attīstības aģentūra</t>
  </si>
  <si>
    <t>Jaunatnes starptautisko programmu aģentūra</t>
  </si>
  <si>
    <t>70.11.00</t>
  </si>
  <si>
    <t>Dalība Eiropas Savienības izglītības sadarbības projektos</t>
  </si>
  <si>
    <t>70.12.00</t>
  </si>
  <si>
    <t>Eiropas Kopienas programmu projektu īstenošana</t>
  </si>
  <si>
    <t>70.13.00</t>
  </si>
  <si>
    <t>Tehniskā palīdzība ERAF, ESF+, KF, TPF finansējuma apgūšanai (2021-2027)</t>
  </si>
  <si>
    <t>Eiropas Ekonomikas zonas un Norvēģijas finanšu instrumentu finansētās programmas īstenošana</t>
  </si>
  <si>
    <t>Pārējās ārvalstu finanšu palīdzības finansētie projekti</t>
  </si>
  <si>
    <t>Dalība Ziemeļu Ministru padomes Nordplus ietvarprogrammā</t>
  </si>
  <si>
    <t>Atveseļošanās un noturības mehānisma (ANM) projektu un pasākumu īstenošana</t>
  </si>
  <si>
    <t>Tehniskā palīdzība Atveseļošanās un noturības mehānisma (ANM) apgūšanai</t>
  </si>
  <si>
    <t xml:space="preserve">16. </t>
  </si>
  <si>
    <t>Zemkopības ministrija</t>
  </si>
  <si>
    <t>21720</t>
  </si>
  <si>
    <t>Dotācija no vispārējiem ieņēmumiem atmaksām valsts pamatbudžetā</t>
  </si>
  <si>
    <t>Pārtikas nekaitīgums un dzīvnieku veselība</t>
  </si>
  <si>
    <t>20.01.00</t>
  </si>
  <si>
    <t>Pārtikas nekaitīguma un dzīvnieku veselības valsts uzraudzība un kontrole</t>
  </si>
  <si>
    <t>20.02.00</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</si>
  <si>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</si>
  <si>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</si>
  <si>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21.01.00</t>
  </si>
  <si>
    <t>Valsts atbalsts lauksaimniecības un lauku attīstībai</t>
  </si>
  <si>
    <t>21.02.00</t>
  </si>
  <si>
    <t>Sabiedriskā finansējuma administrēšana un valsts uzraudzība lauksaimniecībā</t>
  </si>
  <si>
    <t>Cilvēkresursu attīstība</t>
  </si>
  <si>
    <t>22.01.00</t>
  </si>
  <si>
    <t>Profesionālā izglītība</t>
  </si>
  <si>
    <t>22.02.00</t>
  </si>
  <si>
    <t>22.03.00</t>
  </si>
  <si>
    <t>Kultūra</t>
  </si>
  <si>
    <t>22.05.00</t>
  </si>
  <si>
    <t>Dotācija SIA "Latvijas Lauku konsultāciju un izglītības centrs" informācijas analīzes un apmaiņas sistēmai</t>
  </si>
  <si>
    <t>Meža resursu ilgtspējības saglabāšana</t>
  </si>
  <si>
    <t>24.01.00</t>
  </si>
  <si>
    <t>Meža resursu valsts uzraudzība</t>
  </si>
  <si>
    <t>24.02.00</t>
  </si>
  <si>
    <t>Valsts atbalsta pasākumi meža nozarē</t>
  </si>
  <si>
    <t>25.00.00</t>
  </si>
  <si>
    <t>Zivju resursu ilgtspējības saglabāšana</t>
  </si>
  <si>
    <t>25.01.00</t>
  </si>
  <si>
    <t>Zivju izmantošanas regulēšana, atražošana un izpēte</t>
  </si>
  <si>
    <t>25.02.00</t>
  </si>
  <si>
    <t>Zivju fonds</t>
  </si>
  <si>
    <t>Zemes resursu ilgtspējības saglabāšana</t>
  </si>
  <si>
    <t>Meliorācijas kadastra uzturēšana, valsts meliorācijas sistēmu un valsts nozīmes meliorācijas sistēmu ekspluatācija un uzturēšana</t>
  </si>
  <si>
    <t>26.03.00</t>
  </si>
  <si>
    <t>Ikgadējie maksājumi par Daugavas kaskādes HES zemes resursiem nodarīto kaitējumu kompensēšanu</t>
  </si>
  <si>
    <t>Augu veselība un augu aprites uzraudzība</t>
  </si>
  <si>
    <t>Izdevumi Eiropas Reģionālās attīstības fonda (ERAF) projektu un pasākumu īstenošanai (2014-2020)</t>
  </si>
  <si>
    <t>Izdevumi Eiropas Lauksaimniecības garantiju fonda (ELGF) projektu un pasākumu īstenošanai (2014-2020)</t>
  </si>
  <si>
    <t>64.10.00</t>
  </si>
  <si>
    <t>Izdevumi Eiropas Lauksaimniecības garantiju fonda (ELGF) projektu un pasākumu īstenošanai (2023-2027)</t>
  </si>
  <si>
    <t>65.00.00</t>
  </si>
  <si>
    <t>Eiropas Lauksaimniecības fonda lauku attīstībai (ELFLA) projektu un pasākumu īstenošana</t>
  </si>
  <si>
    <t>65.08.00</t>
  </si>
  <si>
    <t>Maksājumu iestādes izdevumi Eiropas Lauksaimniecības fonda lauku attīstībai (ELFLA) projektu un pasākumu īstenošanai (2014-2020)</t>
  </si>
  <si>
    <t>65.09.00</t>
  </si>
  <si>
    <t>Citu institūciju izdevumi Eiropas Lauksaimniecības fonda lauku attīstībai (ELFLA) projektu un pasākumu īstenošanai (2014-2020)</t>
  </si>
  <si>
    <t>65.20.00</t>
  </si>
  <si>
    <t>Tehniskā palīdzība Eiropas Lauksaimniecības fonda lauku attīstībai (ELFLA) apgūšanai (2014-2020)</t>
  </si>
  <si>
    <t>65.21.00</t>
  </si>
  <si>
    <t>Atmaksas valsts pamatbudžetā par Eiropas Lauksaimniecības fonda lauku attīstībai (ELFLA) finansējumu (2014-2020)</t>
  </si>
  <si>
    <t>66.00.00</t>
  </si>
  <si>
    <t>Eiropas Jūrlietu un zivsaimniecības fonda (EJZF) un Eiropas Jūrlietu, zvejniecības un akvakultūras fonda (EJZAF) projektu un pasākumu īstenošana</t>
  </si>
  <si>
    <t>66.08.00</t>
  </si>
  <si>
    <t>Maksājumu iestādes izdevumi Eiropas Jūrlietu un zivsaimniecības fonda (EJZF) projektu un pasākumu īstenošanai (2014-2020)</t>
  </si>
  <si>
    <t>66.09.00</t>
  </si>
  <si>
    <t>Citu institūciju izdevumi Eiropas Jūrlietu un zivsaimniecības fonda (EJZF) projektu un pasākumu īstenošanai (2014-2020)</t>
  </si>
  <si>
    <t>66.10.00</t>
  </si>
  <si>
    <t>Maksājumu iestādes izdevumi Eiropas Jūrlietu, zvejniecības un akvakultūras fonda (EJZAF) projektu un pasākumu īstenošanai (2021-2027)</t>
  </si>
  <si>
    <t>66.21.00</t>
  </si>
  <si>
    <t>Atmaksas valsts pamatbudžetā par Eiropas Jūrlietu un zivsaimniecības fonda (EJZF) finansējumu (2014-2020)</t>
  </si>
  <si>
    <t>66.50.00</t>
  </si>
  <si>
    <t>Tehniskā palīdzība Eiropas Jūrlietu, zvejniecības un akvakultūras fonda (EJZAF) ieviešanai (2021-2027)</t>
  </si>
  <si>
    <t>Atmaksas valsts pamatbudžetā par 3.mērķa "Eiropas teritoriālā sadarbība" pārrobežu sadarbības programmu, projektu un pasākumu īstenošanu</t>
  </si>
  <si>
    <t>Izdevumi 3.mērķa "Eiropas teritoriālā sadarbība" pārrobežu sadarbības programmu, projektu un pasākumu īstenošanai</t>
  </si>
  <si>
    <t>70.02.00</t>
  </si>
  <si>
    <t>Atmaksas valsts pamatbudžetā par citu Eiropas Savienības politiku instrumentu projektu un pasākumu finansējumu</t>
  </si>
  <si>
    <t>Izdevumi Eiropas Ekonomikas zonas un Norvēģijas finanšu instrumentu finansēto programmu, projektu un pasākumu īstenošanai</t>
  </si>
  <si>
    <t xml:space="preserve">17. </t>
  </si>
  <si>
    <t>Satiksmes ministrija</t>
  </si>
  <si>
    <t>Kompensācijas par abonētās preses piegādi un saistību izpildi</t>
  </si>
  <si>
    <t>Elektroniskie sakari</t>
  </si>
  <si>
    <t>04.01.00</t>
  </si>
  <si>
    <t>Ārkārtas situāciju valsts elektronisko sakaru tīkla darbības nodrošināšana</t>
  </si>
  <si>
    <t>04.03.00</t>
  </si>
  <si>
    <t>Datu apmaiņas platformu, apraides sistēmu un informācijas sistēmu uzturēšana, monitorings un attīstība</t>
  </si>
  <si>
    <t>04.04.00</t>
  </si>
  <si>
    <t>Universālā pakalpojuma saistību izpildes radīto zaudējumu kompensācija elektronisko sakaru jomā</t>
  </si>
  <si>
    <t>Starptautiskās kravu loģistikas un ostu informācijas sistēmas uzturēšana</t>
  </si>
  <si>
    <t>Elektrotransportlīdzekļu (ETL) uzlādes infrastruktūras uzturēšana</t>
  </si>
  <si>
    <t>23.00.00</t>
  </si>
  <si>
    <t>Valsts autoceļu fonds</t>
  </si>
  <si>
    <t>23.04.00</t>
  </si>
  <si>
    <t>Mērķdotācijas pašvaldību autoceļiem (ielām)</t>
  </si>
  <si>
    <t>23.06.00</t>
  </si>
  <si>
    <t>Valsts autoceļu uzturēšana un atjaunošana</t>
  </si>
  <si>
    <t>23.07.00</t>
  </si>
  <si>
    <t>Valsts autoceļu pārvaldīšana</t>
  </si>
  <si>
    <t>Sabiedriskais transports</t>
  </si>
  <si>
    <t>31.04.00</t>
  </si>
  <si>
    <t>Finansējums dzelzceļa publiskai infrastruktūrai</t>
  </si>
  <si>
    <t>31.05.00</t>
  </si>
  <si>
    <t>Dotācija Autotransporta direkcijai sabiedriskā transporta pakalpojumu organizēšanai</t>
  </si>
  <si>
    <t>31.06.00</t>
  </si>
  <si>
    <t>Dotācija zaudējumu segšanai sabiedriskā transporta pakalpojumu sniedzējiem</t>
  </si>
  <si>
    <t>31.08.00</t>
  </si>
  <si>
    <t>Transferts plānošanas reģioniem sabiedriskā transporta pakalpojumu nodrošināšanai</t>
  </si>
  <si>
    <t>31.09.00</t>
  </si>
  <si>
    <t>Dotācija jauno vilcienu iegādei un remonta centra izbūvei</t>
  </si>
  <si>
    <t>Līdzekļi aviācijas drošības, glābšanas un civilmilitārās sadarbības nodrošināšanai</t>
  </si>
  <si>
    <t>49.00.00</t>
  </si>
  <si>
    <t>Rail Baltica projekta infrastruktūras pārvaldības funkcijas nodrošināšana</t>
  </si>
  <si>
    <t>60.00.00</t>
  </si>
  <si>
    <t>Eiropas transporta, telekomunikāciju un enerģijas infrastruktūras tīklu un Eiropas infrastruktūras savienošanas instrumenta (CEF) līdzfinansēto projektu un pasākumu īstenošana</t>
  </si>
  <si>
    <t>60.07.00</t>
  </si>
  <si>
    <t>Eiropas transporta infrastruktūras projekti (Rail Baltica)</t>
  </si>
  <si>
    <t>60.20.00</t>
  </si>
  <si>
    <t>Tehniskā palīdzība Eiropas transporta, telekomunikāciju un enerģijas infrastruktūras tīklu un Eiropas infrastruktūras savienošanas instrumenta (CEF) apgūšanai</t>
  </si>
  <si>
    <t>60.21.00</t>
  </si>
  <si>
    <t>Atmaksas valsts pamatbudžetā par Eiropas transporta, telekomunikāciju un enerģijas infrastruktūras tīklu un Eiropas infrastruktūras savienošanas instrumenta (CEF) finansējumu</t>
  </si>
  <si>
    <t>61.10.00</t>
  </si>
  <si>
    <t>Kohēzijas fonda (KF) finansētie ierobežotās atlases VSIA "Latvijas Valsts ceļi" realizētie projekti (2014-2020)</t>
  </si>
  <si>
    <t>61.11.00</t>
  </si>
  <si>
    <t>Kohēzijas fonda (KF) finansētie pētījumu projekti (2014 - 2020)</t>
  </si>
  <si>
    <t>61.12.00</t>
  </si>
  <si>
    <t>Kohēzijas fonda (KF) finansējums jauno elektrovilcienu projekta īstenošanai (2014 - 2020)</t>
  </si>
  <si>
    <t>62.11.00</t>
  </si>
  <si>
    <t>Eiropas Reģionālās attīstības fonda (ERAF) finansētie ierobežotās atlases VSIA "Latvijas Valsts ceļi" realizētie projekti (2014-2020)</t>
  </si>
  <si>
    <t>3.mērķa "Eiropas teritoriālā sadarbība" VSIA "Latvijas valsts ceļi" realizētie projekti</t>
  </si>
  <si>
    <t>Atmaksas valsts pamatbudžetā par 3.mērķa "Eiropas teritoriālā sadarbība" finansējumu</t>
  </si>
  <si>
    <t>Atveseļošanas un noturības mehānisma (ANM) finansētie valsts autoceļu projekti</t>
  </si>
  <si>
    <t xml:space="preserve">18. </t>
  </si>
  <si>
    <t>Labklājības ministrija</t>
  </si>
  <si>
    <t>18400</t>
  </si>
  <si>
    <t>Valsts pamatbudžetā saņemtie transferti no valsts speciālā budžeta</t>
  </si>
  <si>
    <t>9100</t>
  </si>
  <si>
    <t>Valsts budžeta kapitālo izdevumu transferti</t>
  </si>
  <si>
    <t>9120</t>
  </si>
  <si>
    <t>Valsts budžeta kapitālo izdevumu transferti no valsts pamatbudžeta uz valsts speciālo budžetu</t>
  </si>
  <si>
    <t>Valsts atbalsts sociālajai apdrošināšanai</t>
  </si>
  <si>
    <t>Valsts sociālie pakalpojumi</t>
  </si>
  <si>
    <t>Sociālās rehabilitācijas valsts programmas</t>
  </si>
  <si>
    <t>05.03.00</t>
  </si>
  <si>
    <t>Aprūpe valsts sociālās aprūpes institūcijās</t>
  </si>
  <si>
    <t>05.37.00</t>
  </si>
  <si>
    <t>Sociālās integrācijas valsts aģentūras administrēšana un profesionālās un sociālās rehabilitācijas pakalpojumu nodrošināšana</t>
  </si>
  <si>
    <t>05.62.00</t>
  </si>
  <si>
    <t>Invaliditātes ekspertīžu nodrošināšana</t>
  </si>
  <si>
    <t>05.63.00</t>
  </si>
  <si>
    <t>Dotācija biedrībām, nodibinājumiem un reliģiskām organizācijām</t>
  </si>
  <si>
    <t>Darba tirgus attīstība</t>
  </si>
  <si>
    <t>07.01.00</t>
  </si>
  <si>
    <t>Nodarbinātības valsts aģentūras darbības nodrošināšana</t>
  </si>
  <si>
    <t>Valsts sociālie pabalsti un izdienas pensijas</t>
  </si>
  <si>
    <t>Valsts sociālie pabalsti</t>
  </si>
  <si>
    <t>Izdienas pensijas</t>
  </si>
  <si>
    <t>20.03.00</t>
  </si>
  <si>
    <t>Piemaksas pie vecuma un invaliditātes pensijām</t>
  </si>
  <si>
    <t>Darba apstākļu uzlabošana</t>
  </si>
  <si>
    <t>Darba tiesisko attiecību un darba apstākļu kontrole un uzraudzība</t>
  </si>
  <si>
    <t>Bērnu tiesību aizsardzības nodrošināšana</t>
  </si>
  <si>
    <t>Valsts bērnu tiesību aizsardzības inspekcija un bērnu uzticības tālrunis</t>
  </si>
  <si>
    <t>Valsts programma bērnu un ģimenes stāvokļa uzlabošanai</t>
  </si>
  <si>
    <t>Valsts atbalsts ārpusģimenes aprūpei</t>
  </si>
  <si>
    <t>Labklājības nozares vadība un politikas plānošana</t>
  </si>
  <si>
    <t>Nozares centralizēto funkciju izpilde</t>
  </si>
  <si>
    <t>60.06.00</t>
  </si>
  <si>
    <t>Eiropas infrastruktūras savienošanas instrumenta (CEF) līdzfinansēto projektu īstenošana (2014-2020)</t>
  </si>
  <si>
    <t>Eiropas Reģionālās attīstības fonda (ERAF) īstenotie projekti labklājības nozarē (2014-2020)</t>
  </si>
  <si>
    <t>Eiropas Sociālā fonda (ESF) īstenotie projekti labklājības nozarē (2014-2020)</t>
  </si>
  <si>
    <t>Eiropas Sociālā fonda Plus (ESF+) projektu un pasākumu īstenošana (2021-2027)</t>
  </si>
  <si>
    <t>Eiropas Sociālā fonda Plus (ESF+) Nodarbinātības un sociālās inovācijas sadaļas projektu un pasākumu īstenošana (2021-2027)</t>
  </si>
  <si>
    <t>64.07.00</t>
  </si>
  <si>
    <t>Eiropas Lauksaimniecības garantiju fonda (ELGF) projektu un pasākumu īstenošana labklājības nozarē (2014-2020)</t>
  </si>
  <si>
    <t>Citu Eiropas Savienības politiku instrumentu projektu un pasākumu īstenošana labklājības nozarē</t>
  </si>
  <si>
    <t>Citu Eiropas Savienības politiku instrumentu projektu un pasākumu īstenošana labklājības nozarē (2021-2027)</t>
  </si>
  <si>
    <t>Eiropas Ekonomikas zonas finanšu instrumenta un Norvēģijas valdības divpusējā finanšu instrumenta finansēto programmu, projektu un pasākumu īstenošana</t>
  </si>
  <si>
    <t>Eiropas Ekonomikas zonas finanšu instrumenta un Norvēģijas valdības divpusējā finanšu instrumenta finansētie projekti</t>
  </si>
  <si>
    <t xml:space="preserve">19. </t>
  </si>
  <si>
    <t>Tieslietu ministrija</t>
  </si>
  <si>
    <t>Tiesu sistēma</t>
  </si>
  <si>
    <t>Tiesu administrēšana</t>
  </si>
  <si>
    <t>03.02.00</t>
  </si>
  <si>
    <t>Apgabaltiesas un rajonu (pilsētu) tiesas</t>
  </si>
  <si>
    <t>Juridiskās palīdzības nodrošināšana</t>
  </si>
  <si>
    <t>Tiesu ekspertīžu veikšana</t>
  </si>
  <si>
    <t>03.05.00</t>
  </si>
  <si>
    <t>Atlīdzība tiesu izpildītājiem par izpildu darbībām</t>
  </si>
  <si>
    <t>Zaudējumu atlīdzība nepamatoti aizturētajām, arestētajām un notiesātajām personām</t>
  </si>
  <si>
    <t>03.07.00</t>
  </si>
  <si>
    <t>Uzturlīdzekļu garantiju fonda administrēšana</t>
  </si>
  <si>
    <t>Uzturlīdzekļu garantiju fonds</t>
  </si>
  <si>
    <t>Kriminālsodu izpilde</t>
  </si>
  <si>
    <t>Ieslodzījuma vietas</t>
  </si>
  <si>
    <t>04.02.00</t>
  </si>
  <si>
    <t>Ieslodzījuma vietu būvniecība</t>
  </si>
  <si>
    <t>Probācijas īstenošana</t>
  </si>
  <si>
    <t>Komerctiesību politikas īstenošana</t>
  </si>
  <si>
    <t>Juridisko personu reģistrācija</t>
  </si>
  <si>
    <t>06.03.00</t>
  </si>
  <si>
    <t>Maksātnespējas procesa pārvaldība</t>
  </si>
  <si>
    <t>06.04.00</t>
  </si>
  <si>
    <t>Darbinieku prasījumu garantiju fonds</t>
  </si>
  <si>
    <t>06.05.00</t>
  </si>
  <si>
    <t>Maksātnespējas procesa izmaksas</t>
  </si>
  <si>
    <t>Nekustamā īpašuma tiesību politikas īstenošana</t>
  </si>
  <si>
    <t>Konstitucionālo tiesību politikas īstenošana</t>
  </si>
  <si>
    <t>09.01.00</t>
  </si>
  <si>
    <t>Valsts valodas aizsardzība</t>
  </si>
  <si>
    <t>09.02.00</t>
  </si>
  <si>
    <t>Fizisko personu datu aizsardzība</t>
  </si>
  <si>
    <t>09.03.00</t>
  </si>
  <si>
    <t>Dotācija Latvijas Politiski represēto apvienībai</t>
  </si>
  <si>
    <t>Valsts nozīmes pasākumu norises nodrošināšana starptautiskas nozīmes svētvietā Aglonā</t>
  </si>
  <si>
    <t>09.05.00</t>
  </si>
  <si>
    <t>Dotācijas reliģiskajām organizācijām, biedrībām un nodibinājumiem</t>
  </si>
  <si>
    <t>09.07.00</t>
  </si>
  <si>
    <t>Oficiālās publikācijas un tiesiskās informācijas nodrošināšana</t>
  </si>
  <si>
    <t>Noziedzīgi iegūtu līdzekļu konfiskācijas fonds</t>
  </si>
  <si>
    <t>Satversmes aizsardzība</t>
  </si>
  <si>
    <t>48.00.00</t>
  </si>
  <si>
    <t>Tiesiskās un starpvalstu sadarbības pasākumu īstenošana</t>
  </si>
  <si>
    <t>Citu ES politiku instrumentu projektu un pasākumu īstenošana (2014-2020)</t>
  </si>
  <si>
    <t>Citu ES politiku instrumentu projektu un pasākumu īstenošana (2021-2027)</t>
  </si>
  <si>
    <t>Atmaksas valsts pamatbudžetā par Eiropas Savienības politiku instrumentu finansējumu (2014-2020)</t>
  </si>
  <si>
    <t xml:space="preserve">20. </t>
  </si>
  <si>
    <t>Klimata un enerģētikas ministrija</t>
  </si>
  <si>
    <t>Valsts pētījumi klimata un enerģētikas jomā</t>
  </si>
  <si>
    <t>Emisijas kvotu izsoļu ieņēmumu instrumenti</t>
  </si>
  <si>
    <t>33.01.00</t>
  </si>
  <si>
    <t>Emisijas kvotu izsolīšanas instrumenta administrācija</t>
  </si>
  <si>
    <t>33.02.00</t>
  </si>
  <si>
    <t>Emisijas kvotu izsolīšanas instrumenta projekti</t>
  </si>
  <si>
    <t xml:space="preserve">21. </t>
  </si>
  <si>
    <t>Vides aizsardzības un reģionālās attīstības ministrija</t>
  </si>
  <si>
    <t>Vides aizsardzības fonds un iemaksas starptautiskajās organizācijās</t>
  </si>
  <si>
    <t>Vides aizsardzības projekti</t>
  </si>
  <si>
    <t>21.13.00</t>
  </si>
  <si>
    <t>Nozares vides projekti</t>
  </si>
  <si>
    <t>21.20.00</t>
  </si>
  <si>
    <t>Vides politikas īstenošana</t>
  </si>
  <si>
    <t>23.01.00</t>
  </si>
  <si>
    <t>Valsts vides dienests</t>
  </si>
  <si>
    <t>23.02.00</t>
  </si>
  <si>
    <t>Vides pārraudzības valsts birojs</t>
  </si>
  <si>
    <t>Dabas aizsardzība</t>
  </si>
  <si>
    <t>24.05.00</t>
  </si>
  <si>
    <t>Zinātniskā institūta "Nacionālais botāniskais dārzs" valsts funkciju nodrošinājums</t>
  </si>
  <si>
    <t>24.06.00</t>
  </si>
  <si>
    <t>Latvijas Dabas muzeja darbības nodrošināšana</t>
  </si>
  <si>
    <t>24.08.00</t>
  </si>
  <si>
    <t>Nacionālo parku darbības nodrošināšana</t>
  </si>
  <si>
    <t>24.09.00</t>
  </si>
  <si>
    <t>Atbalsts biedrībai “Pēdas LV” Lielās talkas nodrošināšanai</t>
  </si>
  <si>
    <t>Klimata pārmaiņu finanšu instruments</t>
  </si>
  <si>
    <t>27.01.00</t>
  </si>
  <si>
    <t>Klimata pārmaiņu finanšu instrumenta administrācija</t>
  </si>
  <si>
    <t>Meteoroloģija un bīstamo atkritumu pārvaldība</t>
  </si>
  <si>
    <t>Attīstības nacionālie atbalsta instrumenti</t>
  </si>
  <si>
    <t>Atbalsts plānošanas reģioniem</t>
  </si>
  <si>
    <t>Valsts reģionālās attīstības politikas īstenošana</t>
  </si>
  <si>
    <t>Emisijas kvotu izsolīšanas instruments</t>
  </si>
  <si>
    <t>61.08.00</t>
  </si>
  <si>
    <t>Kohēzijas fonda (KF) projekti (2014-2020)</t>
  </si>
  <si>
    <t>Eiropas Zivsaimniecības fonda (EZF) un Eiropas Jūrlietu un zivsaimniecības fonda (EJZF) projektu un pasākumu īstenošana</t>
  </si>
  <si>
    <t>66.06.00</t>
  </si>
  <si>
    <t>Eiropas Zivsaimniecības fonda (EZF) un Eiropas Jūrlietu un zivsaimniecības fonda (EJZF) projektu un pasākumu īstenošana (2014-2020)</t>
  </si>
  <si>
    <t>66.07.00</t>
  </si>
  <si>
    <t>Eiropas Zivsaimniecības fonda (EZF) un Eiropas Jūrlietu, zvejniecības un akvakultūras fonds (EJZAF) projektu un pasākumu īstenošana (2021-2027)</t>
  </si>
  <si>
    <t>69.08.00</t>
  </si>
  <si>
    <t>Pārrobežu sadarbības programmu darbības nodrošināšana, projekti un pasākumi (2014-2020)</t>
  </si>
  <si>
    <t>69.09.00</t>
  </si>
  <si>
    <t>Pārrobežu sadarbības programmu darbības nodrošināšana, projekti un pasākumi (2021-2027)</t>
  </si>
  <si>
    <t>LIFE programmas projekti</t>
  </si>
  <si>
    <t>Norvēģijas finanšu instrumenta finansētās programmas "Klimata pārmaiņu mazināšana, pielāgošanās tām un vide (LV- CLIMATE)" īstenošana</t>
  </si>
  <si>
    <t>71.08.00</t>
  </si>
  <si>
    <t>Eiropas Ekonomikas zonas finanšu instrumenta finansētās programmas "Vietējā attīstība, nabadzības mazināšana un kultūras sadarbība (LV- LOCALDEV)" īstenošana</t>
  </si>
  <si>
    <t xml:space="preserve">22. </t>
  </si>
  <si>
    <t>Kultūras ministrija</t>
  </si>
  <si>
    <t>Profesionālā māksla</t>
  </si>
  <si>
    <t>19.03.00</t>
  </si>
  <si>
    <t>Filmu nozare</t>
  </si>
  <si>
    <t>19.07.00</t>
  </si>
  <si>
    <t>Mākslas un literatūra</t>
  </si>
  <si>
    <t>Kultūrizglītība</t>
  </si>
  <si>
    <t>Kultūras mantojums</t>
  </si>
  <si>
    <t>Kultūras projekti un investīcijas</t>
  </si>
  <si>
    <t>Kultūras pasākumi, sadarbības līgumi un programmas</t>
  </si>
  <si>
    <t>Kultūras infrastruktūras attīstība</t>
  </si>
  <si>
    <t>Valsts vienotā bibliotēku informācijas sistēma</t>
  </si>
  <si>
    <t>22.07.00</t>
  </si>
  <si>
    <t>Nomas maksas VAS "Valsts nekustamie īpašumi" programmas "Mantojums-2018" ietvaros</t>
  </si>
  <si>
    <t>22.08.00</t>
  </si>
  <si>
    <t>UNESCO Latvijas Nacionālā komisija</t>
  </si>
  <si>
    <t>Informācijas tehnoloģiju attīstība un uzturēšana kultūras nozarē</t>
  </si>
  <si>
    <t>Valsts kultūrkapitāla fonds</t>
  </si>
  <si>
    <t>Valsts kultūrkapitāla fonda darbības nodrošināšana</t>
  </si>
  <si>
    <t>Valsts kultūrkapitāla fonda programmu un projektu konkursi</t>
  </si>
  <si>
    <t>Sabiedrības saliedētības pasākumi</t>
  </si>
  <si>
    <t>Sabiedrības integrācijas pasākumu īstenošana</t>
  </si>
  <si>
    <t>Diasporas pasākumu īstenošana</t>
  </si>
  <si>
    <t>Mediju politikas īstenošana</t>
  </si>
  <si>
    <t>Eiropas Ekonomikas zonas finanšu instrumenta un Norvēģijas valdības divpusējā finanšu instrumenta finansēto projektu un pasākumu īstenošana</t>
  </si>
  <si>
    <t xml:space="preserve">24. </t>
  </si>
  <si>
    <t>Valsts kontrole</t>
  </si>
  <si>
    <t xml:space="preserve">25. </t>
  </si>
  <si>
    <t>Pārresoru koordinācijas centrs</t>
  </si>
  <si>
    <t>Pārresoru koordinācijas centra darbības nodrošināšana</t>
  </si>
  <si>
    <t xml:space="preserve">28. </t>
  </si>
  <si>
    <t>Augstākā tiesa</t>
  </si>
  <si>
    <t>Tiesa</t>
  </si>
  <si>
    <t xml:space="preserve">29. </t>
  </si>
  <si>
    <t>Veselības ministrija</t>
  </si>
  <si>
    <t>Medicīnas izglītība</t>
  </si>
  <si>
    <t>Augstākā medicīnas izglītība</t>
  </si>
  <si>
    <t>02.04.00</t>
  </si>
  <si>
    <t>Rezidentu apmācība</t>
  </si>
  <si>
    <t>06.02.00</t>
  </si>
  <si>
    <t>Medicīnas vēstures muzejs</t>
  </si>
  <si>
    <t>Veselības aprūpes nodrošināšana</t>
  </si>
  <si>
    <t>33.03.00</t>
  </si>
  <si>
    <t>Kompensējamo medikamentu un materiālu apmaksāšana</t>
  </si>
  <si>
    <t>33.04.00</t>
  </si>
  <si>
    <t>Centralizēta medikamentu un materiālu iegāde</t>
  </si>
  <si>
    <t>33.08.00</t>
  </si>
  <si>
    <t>Iedzīvotāju genoma datubāzes projekta īstenošana</t>
  </si>
  <si>
    <t>33.09.00</t>
  </si>
  <si>
    <t>Interešu izglītības nodrošināšana VSIA "Bērnu klīniskā universitātes slimnīca"</t>
  </si>
  <si>
    <t>33.12.00</t>
  </si>
  <si>
    <t>Reto slimību ārstēšana</t>
  </si>
  <si>
    <t>33.14.00</t>
  </si>
  <si>
    <t>Primārās ambulatorās veselības aprūpes nodrošināšana</t>
  </si>
  <si>
    <t>33.15.00</t>
  </si>
  <si>
    <t>Laboratorisko izmeklējumu nodrošināšana ambulatorajā aprūpē</t>
  </si>
  <si>
    <t>33.16.00</t>
  </si>
  <si>
    <t>Pārējo ambulatoro veselības aprūpes pakalpojumu nodrošināšana</t>
  </si>
  <si>
    <t>33.17.00</t>
  </si>
  <si>
    <t>Neatliekamās medicīniskās palīdzības nodrošināšana stacionārās ārstniecības iestādēs</t>
  </si>
  <si>
    <t>33.18.00</t>
  </si>
  <si>
    <t>Plānveida stacionāro veselības aprūpes pakalpojumu nodrošināšana</t>
  </si>
  <si>
    <t>33.19.00</t>
  </si>
  <si>
    <t>Krievijas Federācijas militāro pensionāru veselības aprūpe (no Krievijas Federācijas līdzekļiem)</t>
  </si>
  <si>
    <t>33.20.00</t>
  </si>
  <si>
    <t>Dotācija biedrībām, nodibinājumiem un organizācijām</t>
  </si>
  <si>
    <t>37.00.00</t>
  </si>
  <si>
    <t>Starptautisko saistību un līgumu izpildes nodrošināšana</t>
  </si>
  <si>
    <t>37.04.00</t>
  </si>
  <si>
    <t>Maksājumi starptautiskajās organizācijās</t>
  </si>
  <si>
    <t>Specializētās veselības aprūpes nodrošināšana</t>
  </si>
  <si>
    <t>Asins un asins komponentu nodrošināšana</t>
  </si>
  <si>
    <t>39.04.00</t>
  </si>
  <si>
    <t>Neatliekamā medicīniskā palīdzība</t>
  </si>
  <si>
    <t>39.06.00</t>
  </si>
  <si>
    <t>Tiesu medicīniskā ekspertīze</t>
  </si>
  <si>
    <t>39.07.00</t>
  </si>
  <si>
    <t>Antidopinga politikas īstenošana</t>
  </si>
  <si>
    <t>45.00.00</t>
  </si>
  <si>
    <t>Veselības aprūpes finansējuma administrēšana</t>
  </si>
  <si>
    <t>45.01.00</t>
  </si>
  <si>
    <t>Veselības aprūpes finansējuma administrēšana un ekonomiskā novērtēšana</t>
  </si>
  <si>
    <t>45.02.00</t>
  </si>
  <si>
    <t>Ārstniecības riska fonda darbības nodrošināšana</t>
  </si>
  <si>
    <t>46.00.00</t>
  </si>
  <si>
    <t>Veselības nozares uzraudzība</t>
  </si>
  <si>
    <t>46.01.00</t>
  </si>
  <si>
    <t>46.03.00</t>
  </si>
  <si>
    <t>Slimību profilakses nodrošināšana</t>
  </si>
  <si>
    <t>46.04.00</t>
  </si>
  <si>
    <t>Veselības veicināšana</t>
  </si>
  <si>
    <t>Eiropas Reģionālās attīstības fonda (ERAF) projektu veselības jomā īstenošana (2014-2020)</t>
  </si>
  <si>
    <t>Eiropas Sociālā fonda (ESF) projektu īstenošana (2014-2020)</t>
  </si>
  <si>
    <t>Narkotiku uzraudzības monitoringa fokālā punkta darbības nodrošināšana</t>
  </si>
  <si>
    <t xml:space="preserve">30. </t>
  </si>
  <si>
    <t>Satversmes tiesa</t>
  </si>
  <si>
    <t xml:space="preserve">32. </t>
  </si>
  <si>
    <t>Prokuratūra</t>
  </si>
  <si>
    <t>Prokuratūras iestāžu uzturēšana</t>
  </si>
  <si>
    <t xml:space="preserve">35. </t>
  </si>
  <si>
    <t>Centrālā vēlēšanu komisija</t>
  </si>
  <si>
    <t>Vispārējā vadība</t>
  </si>
  <si>
    <t>Saeimas vēlēšanas</t>
  </si>
  <si>
    <t xml:space="preserve">46. </t>
  </si>
  <si>
    <t>Sabiedriskie elektroniskie plašsaziņas līdzekļi</t>
  </si>
  <si>
    <t>Sabiedrisko elektronisko plašsaziņas līdzekļu padomes darbības nodrošināšana</t>
  </si>
  <si>
    <t>Sabiedriskā pasūtījuma īstenošana Latvijas Radio</t>
  </si>
  <si>
    <t>Sabiedriskā pasūtījuma īstenošana Latvijas Televīzijā</t>
  </si>
  <si>
    <t xml:space="preserve">47. </t>
  </si>
  <si>
    <t>Radio un televīzijas regulators</t>
  </si>
  <si>
    <t>Nozares vadība</t>
  </si>
  <si>
    <t>Galalietotājiem bez maksas izplatāmo programmu sarakstā iekļauto televīzijas programmu izplatīšana</t>
  </si>
  <si>
    <t xml:space="preserve">62. </t>
  </si>
  <si>
    <t>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</si>
  <si>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</si>
  <si>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</si>
  <si>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</si>
  <si>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</si>
  <si>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Mērķdotācijas pašvaldību pasākumiem</t>
  </si>
  <si>
    <t xml:space="preserve">64. </t>
  </si>
  <si>
    <t>Dotācija pašvaldībām</t>
  </si>
  <si>
    <t>Dotācija pašvaldību finanšu izlīdzināšanas fondam</t>
  </si>
  <si>
    <t xml:space="preserve">74. </t>
  </si>
  <si>
    <t>Gadskārtējā valsts budžeta izpildes procesā pārdalāmais finansējums</t>
  </si>
  <si>
    <t>Apropriācijas rezerve</t>
  </si>
  <si>
    <t>Līdzekļi neparedzētiem gadījumiem</t>
  </si>
  <si>
    <t>Noziedzīgi iegūtu līdzekļu legalizācijas un terorisma finansēšanas novēršana</t>
  </si>
  <si>
    <t>Finansējums veselības jomas pasākumiem Covid-19 infekcijas izplatības ierobežošanai</t>
  </si>
  <si>
    <t>15.00.00</t>
  </si>
  <si>
    <t>Finansējums Energoresursu cenu ārkārtēja pieauguma samazinājuma pasākumu likumā noteikto terminēto atbalsta pasākumu īstenošanai</t>
  </si>
  <si>
    <t>17.00.00</t>
  </si>
  <si>
    <t>Finansējums Ukrainas civiliedzīvotāju atbalsta likumā noteikto pasākumu īstenošanai</t>
  </si>
  <si>
    <t>18.00.00</t>
  </si>
  <si>
    <t>Finansējums valsts drošības stiprināšanas pasākumiem</t>
  </si>
  <si>
    <t>Finansējums energoresursu un ēdināšanas izdevumu pieauguma kompensēšanai</t>
  </si>
  <si>
    <t>80.00.00</t>
  </si>
  <si>
    <t>Nesadalītais finansējums Eiropas Savienības politiku instrumentu un pārējās ārvalstu finanšu palīdzības līdzfinansēto projektu un pasākumu īstenošanai</t>
  </si>
  <si>
    <t>Smilšu iela 1, Rīga, LV-1919, tālr. 67094222, fakss 67094220, e-pasts pasts@kase.gov.lv, www.kase.gov.lv</t>
  </si>
  <si>
    <t>Klimata un enerģētikas ministrijai uz 31.03.2023. nav sagatavoti finansēšanas plāni un nav veikta budžeta izpildes pārgrāmatošana atbilstoši likumam "Par valsts budžetu 2023.gadam un budžeta ietvaru 2023., 2024. un 2025. gadam"</t>
  </si>
  <si>
    <t>Vides aizsardzības un reģionālās attīstības ministrijai uz 31.03.2023. nav veikta finansēšanas plānu un budžeta izpildes datu pārcelšana uz Klimata un enerģētikas ministriju atbilstoši likumam "Par valsts budžetu 2023.gadam un budžeta ietvaru 2023., 2024. un 2025. gadam"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</si>
</sst>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2" x14ac:knownFonts="1">
    <font>
      <sz val="10"/>
      <name val="Arial"/>
      <family val="2"/>
      <charset val="186"/>
    </font>
    <font>
      <sz val="10"/>
      <name val="Arial"/>
      <family val="2"/>
      <charset val="186"/>
    </font>
    <font>
      <sz val="10"/>
      <name val="Times New Roman"/>
      <family val="1"/>
      <charset val="186"/>
    </font>
    <font>
      <sz val="8.5"/>
      <name val="Times New Roman"/>
      <family val="1"/>
      <charset val="186"/>
    </font>
    <font>
      <b/>
      <sz val="12"/>
      <name val="Times New Roman"/>
      <family val="1"/>
      <charset val="186"/>
    </font>
    <font>
      <sz val="12"/>
      <name val="Times New Roman"/>
      <family val="1"/>
      <charset val="186"/>
    </font>
    <font>
      <sz val="8"/>
      <name val="Times New Roman"/>
      <family val="1"/>
      <charset val="186"/>
    </font>
    <font>
      <i/>
      <sz val="10"/>
      <name val="Times New Roman"/>
      <family val="1"/>
      <charset val="186"/>
    </font>
    <font>
      <b/>
      <sz val="10"/>
      <name val="Times New Roman"/>
      <family val="1"/>
      <charset val="186"/>
    </font>
    <font>
      <b/>
      <sz val="8"/>
      <name val="Times New Roman"/>
      <family val="1"/>
      <charset val="186"/>
    </font>
    <font>
      <sz val="11"/>
      <name val="Times New Roman"/>
      <family val="1"/>
      <charset val="186"/>
    </font>
    <font>
      <b/>
      <sz val="11"/>
      <name val="Times New Roman"/>
      <family val="1"/>
      <charset val="186"/>
    </font>
  </fonts>
  <fills count="2">
    <fill>
      <patternFill patternType="none"/>
    </fill>
    <fill>
      <patternFill patternType="gray125"/>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s>
  <cellStyleXfs count="4">
    <xf numFmtId="0" fontId="0" fillId="0" borderId="0"/>
    <xf numFmtId="0" fontId="1" fillId="0" borderId="0"/>
    <xf numFmtId="0" fontId="1" fillId="0" borderId="0"/>
    <xf numFmtId="0" fontId="1" fillId="0" borderId="0"/>
  </cellStyleXfs>
  <cellXfs count="47">
    <xf numFmtId="0" fontId="0" fillId="0" borderId="0" xfId="0"/>
    <xf numFmtId="0" fontId="2" fillId="0" borderId="0" xfId="0" applyFont="1"/>
    <xf numFmtId="0" fontId="4" fillId="0" borderId="0" xfId="1" applyFont="1" applyFill="1" applyBorder="1" applyAlignment="1">
      <alignment horizontal="center" vertical="center"/>
    </xf>
    <xf numFmtId="3" fontId="4" fillId="0" borderId="0" xfId="1" applyNumberFormat="1" applyFont="1" applyFill="1" applyBorder="1" applyAlignment="1">
      <alignment horizontal="right" vertical="center"/>
    </xf>
    <xf numFmtId="4" fontId="4" fillId="0" borderId="0" xfId="1" applyNumberFormat="1" applyFont="1" applyFill="1" applyBorder="1" applyAlignment="1">
      <alignment horizontal="right" vertical="center"/>
    </xf>
    <xf numFmtId="0" fontId="6" fillId="0" borderId="0" xfId="1" applyFont="1" applyFill="1" applyAlignment="1">
      <alignment horizontal="right" vertical="center"/>
    </xf>
    <xf numFmtId="0" fontId="2" fillId="0" borderId="0" xfId="1" applyFont="1" applyFill="1" applyAlignment="1">
      <alignment horizontal="right" vertical="center"/>
    </xf>
    <xf numFmtId="0" fontId="8" fillId="0" borderId="2" xfId="0" applyFont="1" applyFill="1" applyBorder="1" applyAlignment="1">
      <alignment horizontal="center" vertical="center" wrapText="1"/>
    </xf>
    <xf numFmtId="3" fontId="8" fillId="0" borderId="2" xfId="0" applyNumberFormat="1" applyFont="1" applyFill="1" applyBorder="1" applyAlignment="1">
      <alignment horizontal="center" vertical="center" wrapText="1"/>
    </xf>
    <xf numFmtId="4" fontId="8" fillId="0" borderId="2" xfId="0" applyNumberFormat="1" applyFont="1" applyFill="1" applyBorder="1" applyAlignment="1">
      <alignment horizontal="center" vertical="center" wrapText="1"/>
    </xf>
    <xf numFmtId="0" fontId="9" fillId="0" borderId="3" xfId="0" applyNumberFormat="1" applyFont="1" applyBorder="1" applyAlignment="1">
      <alignment horizontal="center" vertical="center"/>
    </xf>
    <xf numFmtId="0" fontId="10" fillId="0" borderId="0" xfId="0" applyFont="1"/>
    <xf numFmtId="49" fontId="10" fillId="0" borderId="3" xfId="0" applyNumberFormat="1" applyFont="1" applyBorder="1" applyAlignment="1">
      <alignment vertical="center" wrapText="1"/>
    </xf>
    <xf numFmtId="0" fontId="11" fillId="0" borderId="3" xfId="0" applyFont="1" applyBorder="1" applyAlignment="1">
      <alignment horizontal="center" vertical="center" wrapText="1"/>
    </xf>
    <xf numFmtId="3" fontId="10" fillId="0" borderId="3" xfId="0" applyNumberFormat="1" applyFont="1" applyBorder="1" applyAlignment="1">
      <alignment vertical="center"/>
    </xf>
    <xf numFmtId="164" fontId="10" fillId="0" borderId="3" xfId="0" applyNumberFormat="1" applyFont="1" applyBorder="1" applyAlignment="1">
      <alignment vertical="center"/>
    </xf>
    <xf numFmtId="49" fontId="2" fillId="0" borderId="3" xfId="0" applyNumberFormat="1" applyFont="1" applyBorder="1" applyAlignment="1">
      <alignment vertical="center" wrapText="1"/>
    </xf>
    <xf numFmtId="0" fontId="2" fillId="0" borderId="3" xfId="0" applyFont="1" applyBorder="1" applyAlignment="1">
      <alignment vertical="center" wrapText="1"/>
    </xf>
    <xf numFmtId="3" fontId="2" fillId="0" borderId="3" xfId="0" applyNumberFormat="1" applyFont="1" applyBorder="1" applyAlignment="1">
      <alignment vertical="center"/>
    </xf>
    <xf numFmtId="164" fontId="2" fillId="0" borderId="3" xfId="0" applyNumberFormat="1" applyFont="1" applyBorder="1" applyAlignment="1">
      <alignment vertical="center"/>
    </xf>
    <xf numFmtId="49"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49" fontId="2"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indent="2"/>
    </xf>
    <xf numFmtId="49" fontId="2" fillId="0" borderId="3" xfId="0" applyNumberFormat="1" applyFont="1" applyBorder="1" applyAlignment="1">
      <alignment horizontal="left" vertical="center" wrapText="1" indent="3"/>
    </xf>
    <xf numFmtId="49" fontId="2" fillId="0" borderId="3" xfId="0" applyNumberFormat="1" applyFont="1" applyBorder="1" applyAlignment="1">
      <alignment horizontal="left" vertical="center" wrapText="1" indent="4"/>
    </xf>
    <xf numFmtId="49" fontId="2" fillId="0" borderId="3" xfId="0" applyNumberFormat="1" applyFont="1" applyBorder="1" applyAlignment="1">
      <alignment horizontal="left" vertical="center" wrapText="1" indent="5"/>
    </xf>
    <xf numFmtId="49" fontId="8" fillId="0" borderId="3" xfId="0" applyNumberFormat="1" applyFont="1" applyBorder="1" applyAlignment="1">
      <alignment vertical="center" wrapText="1"/>
    </xf>
    <xf numFmtId="0" fontId="8" fillId="0" borderId="3" xfId="0" applyFont="1" applyBorder="1" applyAlignment="1">
      <alignment vertical="center" wrapText="1"/>
    </xf>
    <xf numFmtId="3" fontId="8" fillId="0" borderId="3" xfId="0" applyNumberFormat="1" applyFont="1" applyBorder="1" applyAlignment="1">
      <alignment vertical="center"/>
    </xf>
    <xf numFmtId="164" fontId="8" fillId="0" borderId="3" xfId="0" applyNumberFormat="1" applyFont="1" applyBorder="1" applyAlignment="1">
      <alignment vertical="center"/>
    </xf>
    <xf numFmtId="0" fontId="8" fillId="0" borderId="0" xfId="0" applyFont="1"/>
    <xf numFmtId="49" fontId="5" fillId="0" borderId="0" xfId="0" applyNumberFormat="1" applyFont="1" applyAlignment="1">
      <alignment vertical="center"/>
    </xf>
    <xf numFmtId="0" fontId="2" fillId="0" borderId="0" xfId="0" applyFont="1" applyAlignment="1">
      <alignment vertical="center" wrapText="1"/>
    </xf>
    <xf numFmtId="3" fontId="2" fillId="0" borderId="0" xfId="0" applyNumberFormat="1" applyFont="1" applyAlignment="1">
      <alignment vertical="center"/>
    </xf>
    <xf numFmtId="3" fontId="5" fillId="0" borderId="0" xfId="0" applyNumberFormat="1" applyFont="1" applyAlignment="1">
      <alignment horizontal="right" vertical="center"/>
    </xf>
    <xf numFmtId="164" fontId="2" fillId="0" borderId="0" xfId="0" applyNumberFormat="1" applyFont="1" applyAlignment="1">
      <alignment vertical="center"/>
    </xf>
    <xf numFmtId="164" fontId="5" fillId="0" borderId="0" xfId="0" applyNumberFormat="1" applyFont="1" applyAlignment="1">
      <alignment horizontal="right" vertical="center"/>
    </xf>
    <xf numFmtId="49" fontId="2" fillId="0" borderId="0" xfId="0" applyNumberFormat="1" applyFont="1" applyAlignment="1">
      <alignment vertical="center" wrapText="1"/>
    </xf>
    <xf numFmtId="49" fontId="8" fillId="0" borderId="3" xfId="0" applyNumberFormat="1" applyFont="1" applyBorder="1" applyAlignment="1">
      <alignment horizontal="left" vertical="center" wrapText="1" indent="1"/>
    </xf>
    <xf numFmtId="0" fontId="5" fillId="0" borderId="0" xfId="1" applyFont="1" applyFill="1" applyBorder="1" applyAlignment="1">
      <alignment horizontal="center" vertical="center"/>
    </xf>
    <xf numFmtId="3" fontId="4" fillId="0" borderId="0" xfId="1" applyNumberFormat="1" applyFont="1" applyFill="1" applyBorder="1" applyAlignment="1">
      <alignment horizontal="center" vertical="center" wrapText="1"/>
    </xf>
    <xf numFmtId="0" fontId="2" fillId="0" borderId="1" xfId="0" applyFont="1" applyBorder="1" applyAlignment="1">
      <alignment horizontal="center"/>
    </xf>
    <xf numFmtId="0" fontId="3" fillId="0" borderId="0" xfId="1" applyNumberFormat="1" applyFont="1" applyFill="1" applyBorder="1" applyAlignment="1">
      <alignment horizontal="center" wrapText="1"/>
    </xf>
    <xf numFmtId="0" fontId="4" fillId="0" borderId="0" xfId="2" applyNumberFormat="1" applyFont="1" applyBorder="1" applyAlignment="1">
      <alignment horizontal="center" wrapText="1"/>
    </xf>
    <xf numFmtId="0" fontId="2" fillId="0" borderId="0" xfId="2" applyFont="1" applyAlignment="1">
      <alignment horizontal="center" vertical="top"/>
    </xf>
    <xf numFmtId="49" fontId="7" fillId="0" borderId="4" xfId="0" applyNumberFormat="1" applyFont="1" applyBorder="1" applyAlignment="1">
      <alignment horizontal="left" vertical="center" wrapText="1"/>
    </xf>
  </cellXfs>
  <cellStyles count="4">
    <cellStyle name="Normal" xfId="0" builtinId="0"/>
    <cellStyle name="Normal 2 2 2" xfId="3"/>
    <cellStyle name="Normal_2.17_Valsts_budzeta_izpilde" xfId="2"/>
    <cellStyle name="Normal_Izdrukai"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523875</xdr:colOff>
      <xdr:row>0</xdr:row>
      <xdr:rowOff>123825</xdr:rowOff>
    </xdr:from>
    <xdr:to>
      <xdr:col>5</xdr:col>
      <xdr:colOff>19050</xdr:colOff>
      <xdr:row>0</xdr:row>
      <xdr:rowOff>284404</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2650" y="123825"/>
          <a:ext cx="1533525" cy="160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523876</xdr:colOff>
      <xdr:row>0</xdr:row>
      <xdr:rowOff>114300</xdr:rowOff>
    </xdr:from>
    <xdr:to>
      <xdr:col>4</xdr:col>
      <xdr:colOff>952501</xdr:colOff>
      <xdr:row>0</xdr:row>
      <xdr:rowOff>265902</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2651" y="114300"/>
          <a:ext cx="1447800" cy="151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542926</xdr:colOff>
      <xdr:row>0</xdr:row>
      <xdr:rowOff>95250</xdr:rowOff>
    </xdr:from>
    <xdr:to>
      <xdr:col>5</xdr:col>
      <xdr:colOff>28576</xdr:colOff>
      <xdr:row>0</xdr:row>
      <xdr:rowOff>254831</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81701" y="95250"/>
          <a:ext cx="1524000" cy="159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504825</xdr:colOff>
      <xdr:row>0</xdr:row>
      <xdr:rowOff>95250</xdr:rowOff>
    </xdr:from>
    <xdr:to>
      <xdr:col>5</xdr:col>
      <xdr:colOff>38100</xdr:colOff>
      <xdr:row>0</xdr:row>
      <xdr:rowOff>259818</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43600" y="95250"/>
          <a:ext cx="1571625" cy="164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495301</xdr:colOff>
      <xdr:row>0</xdr:row>
      <xdr:rowOff>152400</xdr:rowOff>
    </xdr:from>
    <xdr:to>
      <xdr:col>5</xdr:col>
      <xdr:colOff>19051</xdr:colOff>
      <xdr:row>0</xdr:row>
      <xdr:rowOff>315971</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4076" y="152400"/>
          <a:ext cx="1562100" cy="16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504826</xdr:colOff>
      <xdr:row>0</xdr:row>
      <xdr:rowOff>85725</xdr:rowOff>
    </xdr:from>
    <xdr:to>
      <xdr:col>5</xdr:col>
      <xdr:colOff>28576</xdr:colOff>
      <xdr:row>0</xdr:row>
      <xdr:rowOff>249296</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43601" y="85725"/>
          <a:ext cx="1562100" cy="16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533400</xdr:colOff>
      <xdr:row>0</xdr:row>
      <xdr:rowOff>104775</xdr:rowOff>
    </xdr:from>
    <xdr:to>
      <xdr:col>5</xdr:col>
      <xdr:colOff>28575</xdr:colOff>
      <xdr:row>0</xdr:row>
      <xdr:rowOff>265354</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72175" y="104775"/>
          <a:ext cx="1533525" cy="160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523876</xdr:colOff>
      <xdr:row>0</xdr:row>
      <xdr:rowOff>85725</xdr:rowOff>
    </xdr:from>
    <xdr:to>
      <xdr:col>5</xdr:col>
      <xdr:colOff>47626</xdr:colOff>
      <xdr:row>0</xdr:row>
      <xdr:rowOff>249296</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2651" y="85725"/>
          <a:ext cx="1562100" cy="16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514350</xdr:colOff>
      <xdr:row>0</xdr:row>
      <xdr:rowOff>95250</xdr:rowOff>
    </xdr:from>
    <xdr:to>
      <xdr:col>5</xdr:col>
      <xdr:colOff>9525</xdr:colOff>
      <xdr:row>0</xdr:row>
      <xdr:rowOff>255829</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3125" y="95250"/>
          <a:ext cx="1533525" cy="160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514350</xdr:colOff>
      <xdr:row>0</xdr:row>
      <xdr:rowOff>114300</xdr:rowOff>
    </xdr:from>
    <xdr:to>
      <xdr:col>5</xdr:col>
      <xdr:colOff>47625</xdr:colOff>
      <xdr:row>0</xdr:row>
      <xdr:rowOff>278868</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3125" y="114300"/>
          <a:ext cx="1571625" cy="164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523875</xdr:colOff>
      <xdr:row>0</xdr:row>
      <xdr:rowOff>152400</xdr:rowOff>
    </xdr:from>
    <xdr:to>
      <xdr:col>4</xdr:col>
      <xdr:colOff>847725</xdr:colOff>
      <xdr:row>0</xdr:row>
      <xdr:rowOff>293031</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2650" y="152400"/>
          <a:ext cx="1343025" cy="140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457200</xdr:colOff>
      <xdr:row>0</xdr:row>
      <xdr:rowOff>114300</xdr:rowOff>
    </xdr:from>
    <xdr:to>
      <xdr:col>4</xdr:col>
      <xdr:colOff>1009650</xdr:colOff>
      <xdr:row>0</xdr:row>
      <xdr:rowOff>278868</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5975" y="114300"/>
          <a:ext cx="1571625" cy="164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552451</xdr:colOff>
      <xdr:row>0</xdr:row>
      <xdr:rowOff>95250</xdr:rowOff>
    </xdr:from>
    <xdr:to>
      <xdr:col>5</xdr:col>
      <xdr:colOff>60485</xdr:colOff>
      <xdr:row>0</xdr:row>
      <xdr:rowOff>257175</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1226" y="95250"/>
          <a:ext cx="154638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495301</xdr:colOff>
      <xdr:row>0</xdr:row>
      <xdr:rowOff>66675</xdr:rowOff>
    </xdr:from>
    <xdr:to>
      <xdr:col>5</xdr:col>
      <xdr:colOff>94299</xdr:colOff>
      <xdr:row>0</xdr:row>
      <xdr:rowOff>238125</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4076" y="66675"/>
          <a:ext cx="1637348"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523875</xdr:colOff>
      <xdr:row>0</xdr:row>
      <xdr:rowOff>85725</xdr:rowOff>
    </xdr:from>
    <xdr:to>
      <xdr:col>5</xdr:col>
      <xdr:colOff>38100</xdr:colOff>
      <xdr:row>0</xdr:row>
      <xdr:rowOff>248298</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2650" y="85725"/>
          <a:ext cx="1552575" cy="162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514351</xdr:colOff>
      <xdr:row>0</xdr:row>
      <xdr:rowOff>95250</xdr:rowOff>
    </xdr:from>
    <xdr:to>
      <xdr:col>5</xdr:col>
      <xdr:colOff>1</xdr:colOff>
      <xdr:row>0</xdr:row>
      <xdr:rowOff>254831</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3126" y="95250"/>
          <a:ext cx="1524000" cy="159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447676</xdr:colOff>
      <xdr:row>0</xdr:row>
      <xdr:rowOff>123825</xdr:rowOff>
    </xdr:from>
    <xdr:to>
      <xdr:col>5</xdr:col>
      <xdr:colOff>28576</xdr:colOff>
      <xdr:row>0</xdr:row>
      <xdr:rowOff>293380</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1" y="123825"/>
          <a:ext cx="1619250" cy="169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466726</xdr:colOff>
      <xdr:row>0</xdr:row>
      <xdr:rowOff>85725</xdr:rowOff>
    </xdr:from>
    <xdr:to>
      <xdr:col>5</xdr:col>
      <xdr:colOff>65724</xdr:colOff>
      <xdr:row>0</xdr:row>
      <xdr:rowOff>257175</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1" y="85725"/>
          <a:ext cx="1637348"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466726</xdr:colOff>
      <xdr:row>0</xdr:row>
      <xdr:rowOff>114300</xdr:rowOff>
    </xdr:from>
    <xdr:to>
      <xdr:col>4</xdr:col>
      <xdr:colOff>993935</xdr:colOff>
      <xdr:row>0</xdr:row>
      <xdr:rowOff>276225</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1" y="114300"/>
          <a:ext cx="154638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457201</xdr:colOff>
      <xdr:row>0</xdr:row>
      <xdr:rowOff>114300</xdr:rowOff>
    </xdr:from>
    <xdr:to>
      <xdr:col>5</xdr:col>
      <xdr:colOff>56199</xdr:colOff>
      <xdr:row>0</xdr:row>
      <xdr:rowOff>285750</xdr:rowOff>
    </xdr:to>
    <xdr:pic>
      <xdr:nvPicPr>
        <xdr:cNvPr id="3"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5976" y="114300"/>
          <a:ext cx="1637348"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428625</xdr:colOff>
      <xdr:row>0</xdr:row>
      <xdr:rowOff>114300</xdr:rowOff>
    </xdr:from>
    <xdr:to>
      <xdr:col>4</xdr:col>
      <xdr:colOff>942975</xdr:colOff>
      <xdr:row>0</xdr:row>
      <xdr:rowOff>274879</xdr:rowOff>
    </xdr:to>
    <xdr:pic>
      <xdr:nvPicPr>
        <xdr:cNvPr id="3"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0" y="114300"/>
          <a:ext cx="1533525" cy="160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514351</xdr:colOff>
      <xdr:row>0</xdr:row>
      <xdr:rowOff>123825</xdr:rowOff>
    </xdr:from>
    <xdr:to>
      <xdr:col>4</xdr:col>
      <xdr:colOff>866776</xdr:colOff>
      <xdr:row>0</xdr:row>
      <xdr:rowOff>269334</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3126" y="123825"/>
          <a:ext cx="1371600" cy="145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428626</xdr:colOff>
      <xdr:row>0</xdr:row>
      <xdr:rowOff>114300</xdr:rowOff>
    </xdr:from>
    <xdr:to>
      <xdr:col>5</xdr:col>
      <xdr:colOff>27624</xdr:colOff>
      <xdr:row>0</xdr:row>
      <xdr:rowOff>285750</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1" y="114300"/>
          <a:ext cx="1637348"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523876</xdr:colOff>
      <xdr:row>0</xdr:row>
      <xdr:rowOff>66675</xdr:rowOff>
    </xdr:from>
    <xdr:to>
      <xdr:col>4</xdr:col>
      <xdr:colOff>960121</xdr:colOff>
      <xdr:row>0</xdr:row>
      <xdr:rowOff>219075</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2651" y="66675"/>
          <a:ext cx="145542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342900</xdr:colOff>
      <xdr:row>0</xdr:row>
      <xdr:rowOff>114300</xdr:rowOff>
    </xdr:from>
    <xdr:to>
      <xdr:col>5</xdr:col>
      <xdr:colOff>9525</xdr:colOff>
      <xdr:row>0</xdr:row>
      <xdr:rowOff>292831</xdr:rowOff>
    </xdr:to>
    <xdr:pic>
      <xdr:nvPicPr>
        <xdr:cNvPr id="3"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675" y="114300"/>
          <a:ext cx="1704975" cy="178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533401</xdr:colOff>
      <xdr:row>0</xdr:row>
      <xdr:rowOff>85725</xdr:rowOff>
    </xdr:from>
    <xdr:to>
      <xdr:col>5</xdr:col>
      <xdr:colOff>19051</xdr:colOff>
      <xdr:row>0</xdr:row>
      <xdr:rowOff>245306</xdr:rowOff>
    </xdr:to>
    <xdr:pic>
      <xdr:nvPicPr>
        <xdr:cNvPr id="3"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72176" y="85725"/>
          <a:ext cx="1524000" cy="159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504826</xdr:colOff>
      <xdr:row>0</xdr:row>
      <xdr:rowOff>85725</xdr:rowOff>
    </xdr:from>
    <xdr:to>
      <xdr:col>5</xdr:col>
      <xdr:colOff>12860</xdr:colOff>
      <xdr:row>0</xdr:row>
      <xdr:rowOff>247650</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43601" y="85725"/>
          <a:ext cx="154638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571501</xdr:colOff>
      <xdr:row>0</xdr:row>
      <xdr:rowOff>28575</xdr:rowOff>
    </xdr:from>
    <xdr:to>
      <xdr:col>4</xdr:col>
      <xdr:colOff>1000126</xdr:colOff>
      <xdr:row>0</xdr:row>
      <xdr:rowOff>255978</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0276" y="28575"/>
          <a:ext cx="1447800" cy="227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552451</xdr:colOff>
      <xdr:row>0</xdr:row>
      <xdr:rowOff>85725</xdr:rowOff>
    </xdr:from>
    <xdr:to>
      <xdr:col>5</xdr:col>
      <xdr:colOff>19051</xdr:colOff>
      <xdr:row>0</xdr:row>
      <xdr:rowOff>243311</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1226" y="85725"/>
          <a:ext cx="1504950" cy="157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552450</xdr:colOff>
      <xdr:row>0</xdr:row>
      <xdr:rowOff>104775</xdr:rowOff>
    </xdr:from>
    <xdr:to>
      <xdr:col>5</xdr:col>
      <xdr:colOff>104775</xdr:colOff>
      <xdr:row>0</xdr:row>
      <xdr:rowOff>271338</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1225" y="104775"/>
          <a:ext cx="1590675" cy="166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495300</xdr:colOff>
      <xdr:row>0</xdr:row>
      <xdr:rowOff>152400</xdr:rowOff>
    </xdr:from>
    <xdr:to>
      <xdr:col>4</xdr:col>
      <xdr:colOff>1009650</xdr:colOff>
      <xdr:row>0</xdr:row>
      <xdr:rowOff>312979</xdr:rowOff>
    </xdr:to>
    <xdr:pic>
      <xdr:nvPicPr>
        <xdr:cNvPr id="2" name="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4075" y="152400"/>
          <a:ext cx="1533525" cy="160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79"/>
  <sheetViews>
    <sheetView tabSelected="1" zoomScaleNormal="100" workbookViewId="0">
      <selection activeCell="S33" sqref="S33"/>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 min="12" max="16384" width="9.140625" style="1"/>
  </cols>
  <sheetData>
    <row r="1" spans="1:11" ht="37.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customHeight="1"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2.75" customHeight="1"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s="11" customFormat="1" ht="15" x14ac:dyDescent="0.25">
      <c r="A10" s="10">
        <v>1</v>
      </c>
      <c r="B10" s="10">
        <v>2</v>
      </c>
      <c r="C10" s="10">
        <v>3</v>
      </c>
      <c r="D10" s="10">
        <v>4</v>
      </c>
      <c r="E10" s="10">
        <v>5</v>
      </c>
      <c r="F10" s="10">
        <v>6</v>
      </c>
      <c r="G10" s="10" t="s">
        <v>17</v>
      </c>
      <c r="H10" s="10" t="s">
        <v>18</v>
      </c>
      <c r="I10" s="10" t="s">
        <v>19</v>
      </c>
      <c r="J10" s="10" t="s">
        <v>20</v>
      </c>
      <c r="K10" s="10" t="s">
        <v>21</v>
      </c>
    </row>
    <row r="11" spans="1:11" s="11" customFormat="1" ht="15" x14ac:dyDescent="0.25">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23</v>
      </c>
      <c r="B13" s="21" t="s">
        <v>24</v>
      </c>
      <c r="C13" s="18"/>
      <c r="D13" s="18"/>
      <c r="E13" s="18"/>
      <c r="F13" s="18"/>
      <c r="G13" s="18"/>
      <c r="H13" s="18"/>
      <c r="I13" s="19"/>
      <c r="J13" s="19"/>
      <c r="K13" s="19"/>
    </row>
    <row r="14" spans="1:11" x14ac:dyDescent="0.2">
      <c r="A14" s="16" t="s">
        <v>25</v>
      </c>
      <c r="B14" s="17" t="s">
        <v>26</v>
      </c>
      <c r="C14" s="18">
        <v>6599419</v>
      </c>
      <c r="D14" s="18">
        <v>7038718</v>
      </c>
      <c r="E14" s="18">
        <v>1287767</v>
      </c>
      <c r="F14" s="18">
        <v>7038718</v>
      </c>
      <c r="G14" s="18">
        <f t="shared" ref="G14:G34" si="0">F14-C14</f>
        <v>439299</v>
      </c>
      <c r="H14" s="18">
        <f t="shared" ref="H14:H34" si="1">E14-F14</f>
        <v>-5750951</v>
      </c>
      <c r="I14" s="19">
        <f t="shared" ref="I14:I34" si="2">IF(ISERROR(F14/C14),0,F14/C14*100-100)</f>
        <v>6.65663143982826</v>
      </c>
      <c r="J14" s="19">
        <f t="shared" ref="J14:J34" si="3">IF(ISERROR(F14/E14),0,F14/E14*100)</f>
        <v>546.58319400947528</v>
      </c>
      <c r="K14" s="19">
        <f t="shared" ref="K14:K34" si="4">IF(ISERROR(F14/D14),0,F14/D14*100)</f>
        <v>100</v>
      </c>
    </row>
    <row r="15" spans="1:11" x14ac:dyDescent="0.2">
      <c r="A15" s="22" t="s">
        <v>27</v>
      </c>
      <c r="B15" s="17" t="s">
        <v>28</v>
      </c>
      <c r="C15" s="18">
        <v>6599419</v>
      </c>
      <c r="D15" s="18">
        <v>7038718</v>
      </c>
      <c r="E15" s="18">
        <v>1287767</v>
      </c>
      <c r="F15" s="18">
        <v>7038718</v>
      </c>
      <c r="G15" s="18">
        <f t="shared" si="0"/>
        <v>439299</v>
      </c>
      <c r="H15" s="18">
        <f t="shared" si="1"/>
        <v>-5750951</v>
      </c>
      <c r="I15" s="19">
        <f t="shared" si="2"/>
        <v>6.65663143982826</v>
      </c>
      <c r="J15" s="19">
        <f t="shared" si="3"/>
        <v>546.58319400947528</v>
      </c>
      <c r="K15" s="19">
        <f t="shared" si="4"/>
        <v>100</v>
      </c>
    </row>
    <row r="16" spans="1:11" x14ac:dyDescent="0.2">
      <c r="A16" s="23" t="s">
        <v>29</v>
      </c>
      <c r="B16" s="17" t="s">
        <v>30</v>
      </c>
      <c r="C16" s="18">
        <v>6599419</v>
      </c>
      <c r="D16" s="18">
        <v>7038718</v>
      </c>
      <c r="E16" s="18">
        <v>1287767</v>
      </c>
      <c r="F16" s="18">
        <v>7038718</v>
      </c>
      <c r="G16" s="18">
        <f t="shared" si="0"/>
        <v>439299</v>
      </c>
      <c r="H16" s="18">
        <f t="shared" si="1"/>
        <v>-5750951</v>
      </c>
      <c r="I16" s="19">
        <f t="shared" si="2"/>
        <v>6.65663143982826</v>
      </c>
      <c r="J16" s="19">
        <f t="shared" si="3"/>
        <v>546.58319400947528</v>
      </c>
      <c r="K16" s="19">
        <f t="shared" si="4"/>
        <v>100</v>
      </c>
    </row>
    <row r="17" spans="1:11" x14ac:dyDescent="0.2">
      <c r="A17" s="16" t="s">
        <v>31</v>
      </c>
      <c r="B17" s="17" t="s">
        <v>32</v>
      </c>
      <c r="C17" s="18">
        <v>1238974.57</v>
      </c>
      <c r="D17" s="18">
        <v>7038718</v>
      </c>
      <c r="E17" s="18">
        <v>1287767</v>
      </c>
      <c r="F17" s="18">
        <v>1481114.21</v>
      </c>
      <c r="G17" s="18">
        <f t="shared" si="0"/>
        <v>242139.6399999999</v>
      </c>
      <c r="H17" s="18">
        <f t="shared" si="1"/>
        <v>-193347.20999999996</v>
      </c>
      <c r="I17" s="19">
        <f t="shared" si="2"/>
        <v>19.543552052081253</v>
      </c>
      <c r="J17" s="19">
        <f t="shared" si="3"/>
        <v>115.01414541605742</v>
      </c>
      <c r="K17" s="19">
        <f t="shared" si="4"/>
        <v>21.042385985629767</v>
      </c>
    </row>
    <row r="18" spans="1:11" x14ac:dyDescent="0.2">
      <c r="A18" s="22" t="s">
        <v>33</v>
      </c>
      <c r="B18" s="17" t="s">
        <v>34</v>
      </c>
      <c r="C18" s="18">
        <v>1230274.67</v>
      </c>
      <c r="D18" s="18">
        <v>6927936</v>
      </c>
      <c r="E18" s="18">
        <v>1277267</v>
      </c>
      <c r="F18" s="18">
        <v>1480297.46</v>
      </c>
      <c r="G18" s="18">
        <f t="shared" si="0"/>
        <v>250022.79000000004</v>
      </c>
      <c r="H18" s="18">
        <f t="shared" si="1"/>
        <v>-203030.45999999996</v>
      </c>
      <c r="I18" s="19">
        <f t="shared" si="2"/>
        <v>20.32251789756836</v>
      </c>
      <c r="J18" s="19">
        <f t="shared" si="3"/>
        <v>115.89569447891475</v>
      </c>
      <c r="K18" s="19">
        <f t="shared" si="4"/>
        <v>21.367077582702841</v>
      </c>
    </row>
    <row r="19" spans="1:11" x14ac:dyDescent="0.2">
      <c r="A19" s="23" t="s">
        <v>35</v>
      </c>
      <c r="B19" s="17" t="s">
        <v>36</v>
      </c>
      <c r="C19" s="18">
        <v>1156651.67</v>
      </c>
      <c r="D19" s="18">
        <v>6597840</v>
      </c>
      <c r="E19" s="18">
        <v>1189091</v>
      </c>
      <c r="F19" s="18">
        <v>1392122.36</v>
      </c>
      <c r="G19" s="18">
        <f t="shared" si="0"/>
        <v>235470.69000000018</v>
      </c>
      <c r="H19" s="18">
        <f t="shared" si="1"/>
        <v>-203031.3600000001</v>
      </c>
      <c r="I19" s="19">
        <f t="shared" si="2"/>
        <v>20.357960491251447</v>
      </c>
      <c r="J19" s="19">
        <f t="shared" si="3"/>
        <v>117.07450144690357</v>
      </c>
      <c r="K19" s="19">
        <f t="shared" si="4"/>
        <v>21.099668376317098</v>
      </c>
    </row>
    <row r="20" spans="1:11" x14ac:dyDescent="0.2">
      <c r="A20" s="24" t="s">
        <v>37</v>
      </c>
      <c r="B20" s="17" t="s">
        <v>38</v>
      </c>
      <c r="C20" s="18">
        <v>555673.81000000006</v>
      </c>
      <c r="D20" s="18">
        <v>3234297</v>
      </c>
      <c r="E20" s="18">
        <v>556118</v>
      </c>
      <c r="F20" s="18">
        <v>565836.55000000005</v>
      </c>
      <c r="G20" s="18">
        <f t="shared" si="0"/>
        <v>10162.739999999991</v>
      </c>
      <c r="H20" s="18">
        <f t="shared" si="1"/>
        <v>-9718.5500000000466</v>
      </c>
      <c r="I20" s="19">
        <f t="shared" si="2"/>
        <v>1.8289039031729857</v>
      </c>
      <c r="J20" s="19">
        <f t="shared" si="3"/>
        <v>101.7475697603746</v>
      </c>
      <c r="K20" s="19">
        <f t="shared" si="4"/>
        <v>17.494885287281907</v>
      </c>
    </row>
    <row r="21" spans="1:11" x14ac:dyDescent="0.2">
      <c r="A21" s="24" t="s">
        <v>39</v>
      </c>
      <c r="B21" s="17" t="s">
        <v>40</v>
      </c>
      <c r="C21" s="18">
        <v>600977.86</v>
      </c>
      <c r="D21" s="18">
        <v>3363543</v>
      </c>
      <c r="E21" s="18">
        <v>632973</v>
      </c>
      <c r="F21" s="18">
        <v>826285.81</v>
      </c>
      <c r="G21" s="18">
        <f t="shared" si="0"/>
        <v>225307.95000000007</v>
      </c>
      <c r="H21" s="18">
        <f t="shared" si="1"/>
        <v>-193312.81000000006</v>
      </c>
      <c r="I21" s="19">
        <f t="shared" si="2"/>
        <v>37.490224681488286</v>
      </c>
      <c r="J21" s="19">
        <f t="shared" si="3"/>
        <v>130.54045117248288</v>
      </c>
      <c r="K21" s="19">
        <f t="shared" si="4"/>
        <v>24.565935681512027</v>
      </c>
    </row>
    <row r="22" spans="1:11" x14ac:dyDescent="0.2">
      <c r="A22" s="25" t="s">
        <v>41</v>
      </c>
      <c r="B22" s="17" t="s">
        <v>42</v>
      </c>
      <c r="C22" s="18">
        <v>98</v>
      </c>
      <c r="D22" s="18">
        <v>0</v>
      </c>
      <c r="E22" s="18">
        <v>0</v>
      </c>
      <c r="F22" s="18">
        <v>42.35</v>
      </c>
      <c r="G22" s="18">
        <f t="shared" si="0"/>
        <v>-55.65</v>
      </c>
      <c r="H22" s="18">
        <f t="shared" si="1"/>
        <v>-42.35</v>
      </c>
      <c r="I22" s="19">
        <f t="shared" si="2"/>
        <v>-56.785714285714285</v>
      </c>
      <c r="J22" s="19">
        <f t="shared" si="3"/>
        <v>0</v>
      </c>
      <c r="K22" s="19">
        <f t="shared" si="4"/>
        <v>0</v>
      </c>
    </row>
    <row r="23" spans="1:11" x14ac:dyDescent="0.2">
      <c r="A23" s="23" t="s">
        <v>43</v>
      </c>
      <c r="B23" s="17" t="s">
        <v>44</v>
      </c>
      <c r="C23" s="18">
        <v>53523</v>
      </c>
      <c r="D23" s="18">
        <v>296801</v>
      </c>
      <c r="E23" s="18">
        <v>68076</v>
      </c>
      <c r="F23" s="18">
        <v>68075.100000000006</v>
      </c>
      <c r="G23" s="18">
        <f t="shared" si="0"/>
        <v>14552.100000000006</v>
      </c>
      <c r="H23" s="18">
        <f t="shared" si="1"/>
        <v>0.89999999999417923</v>
      </c>
      <c r="I23" s="19">
        <f t="shared" si="2"/>
        <v>27.188498402555922</v>
      </c>
      <c r="J23" s="19">
        <f t="shared" si="3"/>
        <v>99.998677948175569</v>
      </c>
      <c r="K23" s="19">
        <f t="shared" si="4"/>
        <v>22.936277168877464</v>
      </c>
    </row>
    <row r="24" spans="1:11" x14ac:dyDescent="0.2">
      <c r="A24" s="24" t="s">
        <v>45</v>
      </c>
      <c r="B24" s="17" t="s">
        <v>46</v>
      </c>
      <c r="C24" s="18">
        <v>0</v>
      </c>
      <c r="D24" s="18">
        <v>24500</v>
      </c>
      <c r="E24" s="18">
        <v>0</v>
      </c>
      <c r="F24" s="18">
        <v>0</v>
      </c>
      <c r="G24" s="18">
        <f t="shared" si="0"/>
        <v>0</v>
      </c>
      <c r="H24" s="18">
        <f t="shared" si="1"/>
        <v>0</v>
      </c>
      <c r="I24" s="19">
        <f t="shared" si="2"/>
        <v>0</v>
      </c>
      <c r="J24" s="19">
        <f t="shared" si="3"/>
        <v>0</v>
      </c>
      <c r="K24" s="19">
        <f t="shared" si="4"/>
        <v>0</v>
      </c>
    </row>
    <row r="25" spans="1:11" x14ac:dyDescent="0.2">
      <c r="A25" s="24" t="s">
        <v>47</v>
      </c>
      <c r="B25" s="17" t="s">
        <v>48</v>
      </c>
      <c r="C25" s="18">
        <v>53523</v>
      </c>
      <c r="D25" s="18">
        <v>272301</v>
      </c>
      <c r="E25" s="18">
        <v>68076</v>
      </c>
      <c r="F25" s="18">
        <v>68075.100000000006</v>
      </c>
      <c r="G25" s="18">
        <f t="shared" si="0"/>
        <v>14552.100000000006</v>
      </c>
      <c r="H25" s="18">
        <f t="shared" si="1"/>
        <v>0.89999999999417923</v>
      </c>
      <c r="I25" s="19">
        <f t="shared" si="2"/>
        <v>27.188498402555922</v>
      </c>
      <c r="J25" s="19">
        <f t="shared" si="3"/>
        <v>99.998677948175569</v>
      </c>
      <c r="K25" s="19">
        <f t="shared" si="4"/>
        <v>24.999944913900428</v>
      </c>
    </row>
    <row r="26" spans="1:11" ht="25.5" x14ac:dyDescent="0.2">
      <c r="A26" s="23" t="s">
        <v>49</v>
      </c>
      <c r="B26" s="17" t="s">
        <v>50</v>
      </c>
      <c r="C26" s="18">
        <v>20100</v>
      </c>
      <c r="D26" s="18">
        <v>33295</v>
      </c>
      <c r="E26" s="18">
        <v>20100</v>
      </c>
      <c r="F26" s="18">
        <v>20100</v>
      </c>
      <c r="G26" s="18">
        <f t="shared" si="0"/>
        <v>0</v>
      </c>
      <c r="H26" s="18">
        <f t="shared" si="1"/>
        <v>0</v>
      </c>
      <c r="I26" s="19">
        <f t="shared" si="2"/>
        <v>0</v>
      </c>
      <c r="J26" s="19">
        <f t="shared" si="3"/>
        <v>100</v>
      </c>
      <c r="K26" s="19">
        <f t="shared" si="4"/>
        <v>60.369424838564342</v>
      </c>
    </row>
    <row r="27" spans="1:11" x14ac:dyDescent="0.2">
      <c r="A27" s="24" t="s">
        <v>51</v>
      </c>
      <c r="B27" s="17" t="s">
        <v>52</v>
      </c>
      <c r="C27" s="18">
        <v>20100</v>
      </c>
      <c r="D27" s="18">
        <v>33295</v>
      </c>
      <c r="E27" s="18">
        <v>20100</v>
      </c>
      <c r="F27" s="18">
        <v>20100</v>
      </c>
      <c r="G27" s="18">
        <f t="shared" si="0"/>
        <v>0</v>
      </c>
      <c r="H27" s="18">
        <f t="shared" si="1"/>
        <v>0</v>
      </c>
      <c r="I27" s="19">
        <f t="shared" si="2"/>
        <v>0</v>
      </c>
      <c r="J27" s="19">
        <f t="shared" si="3"/>
        <v>100</v>
      </c>
      <c r="K27" s="19">
        <f t="shared" si="4"/>
        <v>60.369424838564342</v>
      </c>
    </row>
    <row r="28" spans="1:11" ht="25.5" x14ac:dyDescent="0.2">
      <c r="A28" s="25" t="s">
        <v>53</v>
      </c>
      <c r="B28" s="17" t="s">
        <v>54</v>
      </c>
      <c r="C28" s="18">
        <v>20100</v>
      </c>
      <c r="D28" s="18">
        <v>33295</v>
      </c>
      <c r="E28" s="18">
        <v>20100</v>
      </c>
      <c r="F28" s="18">
        <v>20100</v>
      </c>
      <c r="G28" s="18">
        <f t="shared" si="0"/>
        <v>0</v>
      </c>
      <c r="H28" s="18">
        <f t="shared" si="1"/>
        <v>0</v>
      </c>
      <c r="I28" s="19">
        <f t="shared" si="2"/>
        <v>0</v>
      </c>
      <c r="J28" s="19">
        <f t="shared" si="3"/>
        <v>100</v>
      </c>
      <c r="K28" s="19">
        <f t="shared" si="4"/>
        <v>60.369424838564342</v>
      </c>
    </row>
    <row r="29" spans="1:11" ht="25.5" x14ac:dyDescent="0.2">
      <c r="A29" s="26" t="s">
        <v>55</v>
      </c>
      <c r="B29" s="17" t="s">
        <v>56</v>
      </c>
      <c r="C29" s="18">
        <v>20100</v>
      </c>
      <c r="D29" s="18">
        <v>33295</v>
      </c>
      <c r="E29" s="18">
        <v>20100</v>
      </c>
      <c r="F29" s="18">
        <v>20100</v>
      </c>
      <c r="G29" s="18">
        <f t="shared" si="0"/>
        <v>0</v>
      </c>
      <c r="H29" s="18">
        <f t="shared" si="1"/>
        <v>0</v>
      </c>
      <c r="I29" s="19">
        <f t="shared" si="2"/>
        <v>0</v>
      </c>
      <c r="J29" s="19">
        <f t="shared" si="3"/>
        <v>100</v>
      </c>
      <c r="K29" s="19">
        <f t="shared" si="4"/>
        <v>60.369424838564342</v>
      </c>
    </row>
    <row r="30" spans="1:11" x14ac:dyDescent="0.2">
      <c r="A30" s="22" t="s">
        <v>57</v>
      </c>
      <c r="B30" s="17" t="s">
        <v>58</v>
      </c>
      <c r="C30" s="18">
        <v>8699.9</v>
      </c>
      <c r="D30" s="18">
        <v>110782</v>
      </c>
      <c r="E30" s="18">
        <v>10500</v>
      </c>
      <c r="F30" s="18">
        <v>816.75</v>
      </c>
      <c r="G30" s="18">
        <f t="shared" si="0"/>
        <v>-7883.15</v>
      </c>
      <c r="H30" s="18">
        <f t="shared" si="1"/>
        <v>9683.25</v>
      </c>
      <c r="I30" s="19">
        <f t="shared" si="2"/>
        <v>-90.611961057023649</v>
      </c>
      <c r="J30" s="19">
        <f t="shared" si="3"/>
        <v>7.7785714285714294</v>
      </c>
      <c r="K30" s="19">
        <f t="shared" si="4"/>
        <v>0.73725876044844829</v>
      </c>
    </row>
    <row r="31" spans="1:11" x14ac:dyDescent="0.2">
      <c r="A31" s="23" t="s">
        <v>59</v>
      </c>
      <c r="B31" s="17" t="s">
        <v>60</v>
      </c>
      <c r="C31" s="18">
        <v>8699.9</v>
      </c>
      <c r="D31" s="18">
        <v>110782</v>
      </c>
      <c r="E31" s="18">
        <v>10500</v>
      </c>
      <c r="F31" s="18">
        <v>816.75</v>
      </c>
      <c r="G31" s="18">
        <f t="shared" si="0"/>
        <v>-7883.15</v>
      </c>
      <c r="H31" s="18">
        <f t="shared" si="1"/>
        <v>9683.25</v>
      </c>
      <c r="I31" s="19">
        <f t="shared" si="2"/>
        <v>-90.611961057023649</v>
      </c>
      <c r="J31" s="19">
        <f t="shared" si="3"/>
        <v>7.7785714285714294</v>
      </c>
      <c r="K31" s="19">
        <f t="shared" si="4"/>
        <v>0.73725876044844829</v>
      </c>
    </row>
    <row r="32" spans="1:11" x14ac:dyDescent="0.2">
      <c r="A32" s="16"/>
      <c r="B32" s="17" t="s">
        <v>61</v>
      </c>
      <c r="C32" s="18">
        <v>5360444.43</v>
      </c>
      <c r="D32" s="18">
        <v>0</v>
      </c>
      <c r="E32" s="18">
        <v>0</v>
      </c>
      <c r="F32" s="18">
        <v>5557603.79</v>
      </c>
      <c r="G32" s="18">
        <f t="shared" si="0"/>
        <v>197159.36000000034</v>
      </c>
      <c r="H32" s="18">
        <f t="shared" si="1"/>
        <v>-5557603.79</v>
      </c>
      <c r="I32" s="19">
        <f t="shared" si="2"/>
        <v>3.6780413000196006</v>
      </c>
      <c r="J32" s="19">
        <f t="shared" si="3"/>
        <v>0</v>
      </c>
      <c r="K32" s="19">
        <f t="shared" si="4"/>
        <v>0</v>
      </c>
    </row>
    <row r="33" spans="1:11" x14ac:dyDescent="0.2">
      <c r="A33" s="16" t="s">
        <v>62</v>
      </c>
      <c r="B33" s="17" t="s">
        <v>63</v>
      </c>
      <c r="C33" s="18">
        <v>-5360444.43</v>
      </c>
      <c r="D33" s="18">
        <v>0</v>
      </c>
      <c r="E33" s="18">
        <v>0</v>
      </c>
      <c r="F33" s="18">
        <v>-5557603.79</v>
      </c>
      <c r="G33" s="18">
        <f t="shared" si="0"/>
        <v>-197159.36000000034</v>
      </c>
      <c r="H33" s="18">
        <f t="shared" si="1"/>
        <v>5557603.79</v>
      </c>
      <c r="I33" s="19">
        <f t="shared" si="2"/>
        <v>3.6780413000196006</v>
      </c>
      <c r="J33" s="19">
        <f t="shared" si="3"/>
        <v>0</v>
      </c>
      <c r="K33" s="19">
        <f t="shared" si="4"/>
        <v>0</v>
      </c>
    </row>
    <row r="34" spans="1:11" x14ac:dyDescent="0.2">
      <c r="A34" s="22" t="s">
        <v>64</v>
      </c>
      <c r="B34" s="17" t="s">
        <v>65</v>
      </c>
      <c r="C34" s="18">
        <v>-5360444.43</v>
      </c>
      <c r="D34" s="18">
        <v>0</v>
      </c>
      <c r="E34" s="18">
        <v>0</v>
      </c>
      <c r="F34" s="18">
        <v>-5557603.79</v>
      </c>
      <c r="G34" s="18">
        <f t="shared" si="0"/>
        <v>-197159.36000000034</v>
      </c>
      <c r="H34" s="18">
        <f t="shared" si="1"/>
        <v>5557603.79</v>
      </c>
      <c r="I34" s="19">
        <f t="shared" si="2"/>
        <v>3.6780413000196006</v>
      </c>
      <c r="J34" s="19">
        <f t="shared" si="3"/>
        <v>0</v>
      </c>
      <c r="K34" s="19">
        <f t="shared" si="4"/>
        <v>0</v>
      </c>
    </row>
    <row r="35" spans="1:11" x14ac:dyDescent="0.2">
      <c r="A35" s="16"/>
      <c r="B35" s="17"/>
      <c r="C35" s="18"/>
      <c r="D35" s="18"/>
      <c r="E35" s="18"/>
      <c r="F35" s="18"/>
      <c r="G35" s="18"/>
      <c r="H35" s="18"/>
      <c r="I35" s="19"/>
      <c r="J35" s="19"/>
      <c r="K35" s="19"/>
    </row>
    <row r="36" spans="1:11" s="31" customFormat="1" x14ac:dyDescent="0.2">
      <c r="A36" s="27"/>
      <c r="B36" s="28" t="s">
        <v>66</v>
      </c>
      <c r="C36" s="29"/>
      <c r="D36" s="29"/>
      <c r="E36" s="29"/>
      <c r="F36" s="29"/>
      <c r="G36" s="29"/>
      <c r="H36" s="29"/>
      <c r="I36" s="30"/>
      <c r="J36" s="30"/>
      <c r="K36" s="30"/>
    </row>
    <row r="37" spans="1:11" x14ac:dyDescent="0.2">
      <c r="A37" s="16" t="s">
        <v>25</v>
      </c>
      <c r="B37" s="17" t="s">
        <v>26</v>
      </c>
      <c r="C37" s="18">
        <v>6599419</v>
      </c>
      <c r="D37" s="18">
        <v>7038718</v>
      </c>
      <c r="E37" s="18">
        <v>1287767</v>
      </c>
      <c r="F37" s="18">
        <v>7038718</v>
      </c>
      <c r="G37" s="18">
        <f t="shared" ref="G37:G57" si="5">F37-C37</f>
        <v>439299</v>
      </c>
      <c r="H37" s="18">
        <f t="shared" ref="H37:H57" si="6">E37-F37</f>
        <v>-5750951</v>
      </c>
      <c r="I37" s="19">
        <f t="shared" ref="I37:I57" si="7">IF(ISERROR(F37/C37),0,F37/C37*100-100)</f>
        <v>6.65663143982826</v>
      </c>
      <c r="J37" s="19">
        <f t="shared" ref="J37:J57" si="8">IF(ISERROR(F37/E37),0,F37/E37*100)</f>
        <v>546.58319400947528</v>
      </c>
      <c r="K37" s="19">
        <f t="shared" ref="K37:K57" si="9">IF(ISERROR(F37/D37),0,F37/D37*100)</f>
        <v>100</v>
      </c>
    </row>
    <row r="38" spans="1:11" x14ac:dyDescent="0.2">
      <c r="A38" s="22" t="s">
        <v>27</v>
      </c>
      <c r="B38" s="17" t="s">
        <v>28</v>
      </c>
      <c r="C38" s="18">
        <v>6599419</v>
      </c>
      <c r="D38" s="18">
        <v>7038718</v>
      </c>
      <c r="E38" s="18">
        <v>1287767</v>
      </c>
      <c r="F38" s="18">
        <v>7038718</v>
      </c>
      <c r="G38" s="18">
        <f t="shared" si="5"/>
        <v>439299</v>
      </c>
      <c r="H38" s="18">
        <f t="shared" si="6"/>
        <v>-5750951</v>
      </c>
      <c r="I38" s="19">
        <f t="shared" si="7"/>
        <v>6.65663143982826</v>
      </c>
      <c r="J38" s="19">
        <f t="shared" si="8"/>
        <v>546.58319400947528</v>
      </c>
      <c r="K38" s="19">
        <f t="shared" si="9"/>
        <v>100</v>
      </c>
    </row>
    <row r="39" spans="1:11" x14ac:dyDescent="0.2">
      <c r="A39" s="23" t="s">
        <v>29</v>
      </c>
      <c r="B39" s="17" t="s">
        <v>30</v>
      </c>
      <c r="C39" s="18">
        <v>6599419</v>
      </c>
      <c r="D39" s="18">
        <v>7038718</v>
      </c>
      <c r="E39" s="18">
        <v>1287767</v>
      </c>
      <c r="F39" s="18">
        <v>7038718</v>
      </c>
      <c r="G39" s="18">
        <f t="shared" si="5"/>
        <v>439299</v>
      </c>
      <c r="H39" s="18">
        <f t="shared" si="6"/>
        <v>-5750951</v>
      </c>
      <c r="I39" s="19">
        <f t="shared" si="7"/>
        <v>6.65663143982826</v>
      </c>
      <c r="J39" s="19">
        <f t="shared" si="8"/>
        <v>546.58319400947528</v>
      </c>
      <c r="K39" s="19">
        <f t="shared" si="9"/>
        <v>100</v>
      </c>
    </row>
    <row r="40" spans="1:11" x14ac:dyDescent="0.2">
      <c r="A40" s="16" t="s">
        <v>31</v>
      </c>
      <c r="B40" s="17" t="s">
        <v>32</v>
      </c>
      <c r="C40" s="18">
        <v>1238974.57</v>
      </c>
      <c r="D40" s="18">
        <v>7038718</v>
      </c>
      <c r="E40" s="18">
        <v>1287767</v>
      </c>
      <c r="F40" s="18">
        <v>1481114.21</v>
      </c>
      <c r="G40" s="18">
        <f t="shared" si="5"/>
        <v>242139.6399999999</v>
      </c>
      <c r="H40" s="18">
        <f t="shared" si="6"/>
        <v>-193347.20999999996</v>
      </c>
      <c r="I40" s="19">
        <f t="shared" si="7"/>
        <v>19.543552052081253</v>
      </c>
      <c r="J40" s="19">
        <f t="shared" si="8"/>
        <v>115.01414541605742</v>
      </c>
      <c r="K40" s="19">
        <f t="shared" si="9"/>
        <v>21.042385985629767</v>
      </c>
    </row>
    <row r="41" spans="1:11" x14ac:dyDescent="0.2">
      <c r="A41" s="22" t="s">
        <v>33</v>
      </c>
      <c r="B41" s="17" t="s">
        <v>34</v>
      </c>
      <c r="C41" s="18">
        <v>1230274.67</v>
      </c>
      <c r="D41" s="18">
        <v>6927936</v>
      </c>
      <c r="E41" s="18">
        <v>1277267</v>
      </c>
      <c r="F41" s="18">
        <v>1480297.46</v>
      </c>
      <c r="G41" s="18">
        <f t="shared" si="5"/>
        <v>250022.79000000004</v>
      </c>
      <c r="H41" s="18">
        <f t="shared" si="6"/>
        <v>-203030.45999999996</v>
      </c>
      <c r="I41" s="19">
        <f t="shared" si="7"/>
        <v>20.32251789756836</v>
      </c>
      <c r="J41" s="19">
        <f t="shared" si="8"/>
        <v>115.89569447891475</v>
      </c>
      <c r="K41" s="19">
        <f t="shared" si="9"/>
        <v>21.367077582702841</v>
      </c>
    </row>
    <row r="42" spans="1:11" x14ac:dyDescent="0.2">
      <c r="A42" s="23" t="s">
        <v>35</v>
      </c>
      <c r="B42" s="17" t="s">
        <v>36</v>
      </c>
      <c r="C42" s="18">
        <v>1156651.67</v>
      </c>
      <c r="D42" s="18">
        <v>6597840</v>
      </c>
      <c r="E42" s="18">
        <v>1189091</v>
      </c>
      <c r="F42" s="18">
        <v>1392122.36</v>
      </c>
      <c r="G42" s="18">
        <f t="shared" si="5"/>
        <v>235470.69000000018</v>
      </c>
      <c r="H42" s="18">
        <f t="shared" si="6"/>
        <v>-203031.3600000001</v>
      </c>
      <c r="I42" s="19">
        <f t="shared" si="7"/>
        <v>20.357960491251447</v>
      </c>
      <c r="J42" s="19">
        <f t="shared" si="8"/>
        <v>117.07450144690357</v>
      </c>
      <c r="K42" s="19">
        <f t="shared" si="9"/>
        <v>21.099668376317098</v>
      </c>
    </row>
    <row r="43" spans="1:11" x14ac:dyDescent="0.2">
      <c r="A43" s="24" t="s">
        <v>37</v>
      </c>
      <c r="B43" s="17" t="s">
        <v>38</v>
      </c>
      <c r="C43" s="18">
        <v>555673.81000000006</v>
      </c>
      <c r="D43" s="18">
        <v>3234297</v>
      </c>
      <c r="E43" s="18">
        <v>556118</v>
      </c>
      <c r="F43" s="18">
        <v>565836.55000000005</v>
      </c>
      <c r="G43" s="18">
        <f t="shared" si="5"/>
        <v>10162.739999999991</v>
      </c>
      <c r="H43" s="18">
        <f t="shared" si="6"/>
        <v>-9718.5500000000466</v>
      </c>
      <c r="I43" s="19">
        <f t="shared" si="7"/>
        <v>1.8289039031729857</v>
      </c>
      <c r="J43" s="19">
        <f t="shared" si="8"/>
        <v>101.7475697603746</v>
      </c>
      <c r="K43" s="19">
        <f t="shared" si="9"/>
        <v>17.494885287281907</v>
      </c>
    </row>
    <row r="44" spans="1:11" x14ac:dyDescent="0.2">
      <c r="A44" s="24" t="s">
        <v>39</v>
      </c>
      <c r="B44" s="17" t="s">
        <v>40</v>
      </c>
      <c r="C44" s="18">
        <v>600977.86</v>
      </c>
      <c r="D44" s="18">
        <v>3363543</v>
      </c>
      <c r="E44" s="18">
        <v>632973</v>
      </c>
      <c r="F44" s="18">
        <v>826285.81</v>
      </c>
      <c r="G44" s="18">
        <f t="shared" si="5"/>
        <v>225307.95000000007</v>
      </c>
      <c r="H44" s="18">
        <f t="shared" si="6"/>
        <v>-193312.81000000006</v>
      </c>
      <c r="I44" s="19">
        <f t="shared" si="7"/>
        <v>37.490224681488286</v>
      </c>
      <c r="J44" s="19">
        <f t="shared" si="8"/>
        <v>130.54045117248288</v>
      </c>
      <c r="K44" s="19">
        <f t="shared" si="9"/>
        <v>24.565935681512027</v>
      </c>
    </row>
    <row r="45" spans="1:11" x14ac:dyDescent="0.2">
      <c r="A45" s="25" t="s">
        <v>41</v>
      </c>
      <c r="B45" s="17" t="s">
        <v>42</v>
      </c>
      <c r="C45" s="18">
        <v>98</v>
      </c>
      <c r="D45" s="18">
        <v>0</v>
      </c>
      <c r="E45" s="18">
        <v>0</v>
      </c>
      <c r="F45" s="18">
        <v>42.35</v>
      </c>
      <c r="G45" s="18">
        <f t="shared" si="5"/>
        <v>-55.65</v>
      </c>
      <c r="H45" s="18">
        <f t="shared" si="6"/>
        <v>-42.35</v>
      </c>
      <c r="I45" s="19">
        <f t="shared" si="7"/>
        <v>-56.785714285714285</v>
      </c>
      <c r="J45" s="19">
        <f t="shared" si="8"/>
        <v>0</v>
      </c>
      <c r="K45" s="19">
        <f t="shared" si="9"/>
        <v>0</v>
      </c>
    </row>
    <row r="46" spans="1:11" x14ac:dyDescent="0.2">
      <c r="A46" s="23" t="s">
        <v>43</v>
      </c>
      <c r="B46" s="17" t="s">
        <v>44</v>
      </c>
      <c r="C46" s="18">
        <v>53523</v>
      </c>
      <c r="D46" s="18">
        <v>296801</v>
      </c>
      <c r="E46" s="18">
        <v>68076</v>
      </c>
      <c r="F46" s="18">
        <v>68075.100000000006</v>
      </c>
      <c r="G46" s="18">
        <f t="shared" si="5"/>
        <v>14552.100000000006</v>
      </c>
      <c r="H46" s="18">
        <f t="shared" si="6"/>
        <v>0.89999999999417923</v>
      </c>
      <c r="I46" s="19">
        <f t="shared" si="7"/>
        <v>27.188498402555922</v>
      </c>
      <c r="J46" s="19">
        <f t="shared" si="8"/>
        <v>99.998677948175569</v>
      </c>
      <c r="K46" s="19">
        <f t="shared" si="9"/>
        <v>22.936277168877464</v>
      </c>
    </row>
    <row r="47" spans="1:11" x14ac:dyDescent="0.2">
      <c r="A47" s="24" t="s">
        <v>45</v>
      </c>
      <c r="B47" s="17" t="s">
        <v>46</v>
      </c>
      <c r="C47" s="18">
        <v>0</v>
      </c>
      <c r="D47" s="18">
        <v>24500</v>
      </c>
      <c r="E47" s="18">
        <v>0</v>
      </c>
      <c r="F47" s="18">
        <v>0</v>
      </c>
      <c r="G47" s="18">
        <f t="shared" si="5"/>
        <v>0</v>
      </c>
      <c r="H47" s="18">
        <f t="shared" si="6"/>
        <v>0</v>
      </c>
      <c r="I47" s="19">
        <f t="shared" si="7"/>
        <v>0</v>
      </c>
      <c r="J47" s="19">
        <f t="shared" si="8"/>
        <v>0</v>
      </c>
      <c r="K47" s="19">
        <f t="shared" si="9"/>
        <v>0</v>
      </c>
    </row>
    <row r="48" spans="1:11" x14ac:dyDescent="0.2">
      <c r="A48" s="24" t="s">
        <v>47</v>
      </c>
      <c r="B48" s="17" t="s">
        <v>48</v>
      </c>
      <c r="C48" s="18">
        <v>53523</v>
      </c>
      <c r="D48" s="18">
        <v>272301</v>
      </c>
      <c r="E48" s="18">
        <v>68076</v>
      </c>
      <c r="F48" s="18">
        <v>68075.100000000006</v>
      </c>
      <c r="G48" s="18">
        <f t="shared" si="5"/>
        <v>14552.100000000006</v>
      </c>
      <c r="H48" s="18">
        <f t="shared" si="6"/>
        <v>0.89999999999417923</v>
      </c>
      <c r="I48" s="19">
        <f t="shared" si="7"/>
        <v>27.188498402555922</v>
      </c>
      <c r="J48" s="19">
        <f t="shared" si="8"/>
        <v>99.998677948175569</v>
      </c>
      <c r="K48" s="19">
        <f t="shared" si="9"/>
        <v>24.999944913900428</v>
      </c>
    </row>
    <row r="49" spans="1:11" ht="25.5" x14ac:dyDescent="0.2">
      <c r="A49" s="23" t="s">
        <v>49</v>
      </c>
      <c r="B49" s="17" t="s">
        <v>50</v>
      </c>
      <c r="C49" s="18">
        <v>20100</v>
      </c>
      <c r="D49" s="18">
        <v>33295</v>
      </c>
      <c r="E49" s="18">
        <v>20100</v>
      </c>
      <c r="F49" s="18">
        <v>20100</v>
      </c>
      <c r="G49" s="18">
        <f t="shared" si="5"/>
        <v>0</v>
      </c>
      <c r="H49" s="18">
        <f t="shared" si="6"/>
        <v>0</v>
      </c>
      <c r="I49" s="19">
        <f t="shared" si="7"/>
        <v>0</v>
      </c>
      <c r="J49" s="19">
        <f t="shared" si="8"/>
        <v>100</v>
      </c>
      <c r="K49" s="19">
        <f t="shared" si="9"/>
        <v>60.369424838564342</v>
      </c>
    </row>
    <row r="50" spans="1:11" x14ac:dyDescent="0.2">
      <c r="A50" s="24" t="s">
        <v>51</v>
      </c>
      <c r="B50" s="17" t="s">
        <v>52</v>
      </c>
      <c r="C50" s="18">
        <v>20100</v>
      </c>
      <c r="D50" s="18">
        <v>33295</v>
      </c>
      <c r="E50" s="18">
        <v>20100</v>
      </c>
      <c r="F50" s="18">
        <v>20100</v>
      </c>
      <c r="G50" s="18">
        <f t="shared" si="5"/>
        <v>0</v>
      </c>
      <c r="H50" s="18">
        <f t="shared" si="6"/>
        <v>0</v>
      </c>
      <c r="I50" s="19">
        <f t="shared" si="7"/>
        <v>0</v>
      </c>
      <c r="J50" s="19">
        <f t="shared" si="8"/>
        <v>100</v>
      </c>
      <c r="K50" s="19">
        <f t="shared" si="9"/>
        <v>60.369424838564342</v>
      </c>
    </row>
    <row r="51" spans="1:11" ht="25.5" x14ac:dyDescent="0.2">
      <c r="A51" s="25" t="s">
        <v>53</v>
      </c>
      <c r="B51" s="17" t="s">
        <v>54</v>
      </c>
      <c r="C51" s="18">
        <v>20100</v>
      </c>
      <c r="D51" s="18">
        <v>33295</v>
      </c>
      <c r="E51" s="18">
        <v>20100</v>
      </c>
      <c r="F51" s="18">
        <v>20100</v>
      </c>
      <c r="G51" s="18">
        <f t="shared" si="5"/>
        <v>0</v>
      </c>
      <c r="H51" s="18">
        <f t="shared" si="6"/>
        <v>0</v>
      </c>
      <c r="I51" s="19">
        <f t="shared" si="7"/>
        <v>0</v>
      </c>
      <c r="J51" s="19">
        <f t="shared" si="8"/>
        <v>100</v>
      </c>
      <c r="K51" s="19">
        <f t="shared" si="9"/>
        <v>60.369424838564342</v>
      </c>
    </row>
    <row r="52" spans="1:11" ht="25.5" x14ac:dyDescent="0.2">
      <c r="A52" s="26" t="s">
        <v>55</v>
      </c>
      <c r="B52" s="17" t="s">
        <v>56</v>
      </c>
      <c r="C52" s="18">
        <v>20100</v>
      </c>
      <c r="D52" s="18">
        <v>33295</v>
      </c>
      <c r="E52" s="18">
        <v>20100</v>
      </c>
      <c r="F52" s="18">
        <v>20100</v>
      </c>
      <c r="G52" s="18">
        <f t="shared" si="5"/>
        <v>0</v>
      </c>
      <c r="H52" s="18">
        <f t="shared" si="6"/>
        <v>0</v>
      </c>
      <c r="I52" s="19">
        <f t="shared" si="7"/>
        <v>0</v>
      </c>
      <c r="J52" s="19">
        <f t="shared" si="8"/>
        <v>100</v>
      </c>
      <c r="K52" s="19">
        <f t="shared" si="9"/>
        <v>60.369424838564342</v>
      </c>
    </row>
    <row r="53" spans="1:11" x14ac:dyDescent="0.2">
      <c r="A53" s="22" t="s">
        <v>57</v>
      </c>
      <c r="B53" s="17" t="s">
        <v>58</v>
      </c>
      <c r="C53" s="18">
        <v>8699.9</v>
      </c>
      <c r="D53" s="18">
        <v>110782</v>
      </c>
      <c r="E53" s="18">
        <v>10500</v>
      </c>
      <c r="F53" s="18">
        <v>816.75</v>
      </c>
      <c r="G53" s="18">
        <f t="shared" si="5"/>
        <v>-7883.15</v>
      </c>
      <c r="H53" s="18">
        <f t="shared" si="6"/>
        <v>9683.25</v>
      </c>
      <c r="I53" s="19">
        <f t="shared" si="7"/>
        <v>-90.611961057023649</v>
      </c>
      <c r="J53" s="19">
        <f t="shared" si="8"/>
        <v>7.7785714285714294</v>
      </c>
      <c r="K53" s="19">
        <f t="shared" si="9"/>
        <v>0.73725876044844829</v>
      </c>
    </row>
    <row r="54" spans="1:11" x14ac:dyDescent="0.2">
      <c r="A54" s="23" t="s">
        <v>59</v>
      </c>
      <c r="B54" s="17" t="s">
        <v>60</v>
      </c>
      <c r="C54" s="18">
        <v>8699.9</v>
      </c>
      <c r="D54" s="18">
        <v>110782</v>
      </c>
      <c r="E54" s="18">
        <v>10500</v>
      </c>
      <c r="F54" s="18">
        <v>816.75</v>
      </c>
      <c r="G54" s="18">
        <f t="shared" si="5"/>
        <v>-7883.15</v>
      </c>
      <c r="H54" s="18">
        <f t="shared" si="6"/>
        <v>9683.25</v>
      </c>
      <c r="I54" s="19">
        <f t="shared" si="7"/>
        <v>-90.611961057023649</v>
      </c>
      <c r="J54" s="19">
        <f t="shared" si="8"/>
        <v>7.7785714285714294</v>
      </c>
      <c r="K54" s="19">
        <f t="shared" si="9"/>
        <v>0.73725876044844829</v>
      </c>
    </row>
    <row r="55" spans="1:11" x14ac:dyDescent="0.2">
      <c r="A55" s="16"/>
      <c r="B55" s="17" t="s">
        <v>61</v>
      </c>
      <c r="C55" s="18">
        <v>5360444.43</v>
      </c>
      <c r="D55" s="18">
        <v>0</v>
      </c>
      <c r="E55" s="18">
        <v>0</v>
      </c>
      <c r="F55" s="18">
        <v>5557603.79</v>
      </c>
      <c r="G55" s="18">
        <f t="shared" si="5"/>
        <v>197159.36000000034</v>
      </c>
      <c r="H55" s="18">
        <f t="shared" si="6"/>
        <v>-5557603.79</v>
      </c>
      <c r="I55" s="19">
        <f t="shared" si="7"/>
        <v>3.6780413000196006</v>
      </c>
      <c r="J55" s="19">
        <f t="shared" si="8"/>
        <v>0</v>
      </c>
      <c r="K55" s="19">
        <f t="shared" si="9"/>
        <v>0</v>
      </c>
    </row>
    <row r="56" spans="1:11" x14ac:dyDescent="0.2">
      <c r="A56" s="16" t="s">
        <v>62</v>
      </c>
      <c r="B56" s="17" t="s">
        <v>63</v>
      </c>
      <c r="C56" s="18">
        <v>-5360444.43</v>
      </c>
      <c r="D56" s="18">
        <v>0</v>
      </c>
      <c r="E56" s="18">
        <v>0</v>
      </c>
      <c r="F56" s="18">
        <v>-5557603.79</v>
      </c>
      <c r="G56" s="18">
        <f t="shared" si="5"/>
        <v>-197159.36000000034</v>
      </c>
      <c r="H56" s="18">
        <f t="shared" si="6"/>
        <v>5557603.79</v>
      </c>
      <c r="I56" s="19">
        <f t="shared" si="7"/>
        <v>3.6780413000196006</v>
      </c>
      <c r="J56" s="19">
        <f t="shared" si="8"/>
        <v>0</v>
      </c>
      <c r="K56" s="19">
        <f t="shared" si="9"/>
        <v>0</v>
      </c>
    </row>
    <row r="57" spans="1:11" x14ac:dyDescent="0.2">
      <c r="A57" s="22" t="s">
        <v>64</v>
      </c>
      <c r="B57" s="17" t="s">
        <v>65</v>
      </c>
      <c r="C57" s="18">
        <v>-5360444.43</v>
      </c>
      <c r="D57" s="18">
        <v>0</v>
      </c>
      <c r="E57" s="18">
        <v>0</v>
      </c>
      <c r="F57" s="18">
        <v>-5557603.79</v>
      </c>
      <c r="G57" s="18">
        <f t="shared" si="5"/>
        <v>-197159.36000000034</v>
      </c>
      <c r="H57" s="18">
        <f t="shared" si="6"/>
        <v>5557603.79</v>
      </c>
      <c r="I57" s="19">
        <f t="shared" si="7"/>
        <v>3.6780413000196006</v>
      </c>
      <c r="J57" s="19">
        <f t="shared" si="8"/>
        <v>0</v>
      </c>
      <c r="K57" s="19">
        <f t="shared" si="9"/>
        <v>0</v>
      </c>
    </row>
    <row r="58" spans="1:11" s="31" customFormat="1" x14ac:dyDescent="0.2">
      <c r="A58" s="27" t="s">
        <v>67</v>
      </c>
      <c r="B58" s="28" t="s">
        <v>68</v>
      </c>
      <c r="C58" s="29"/>
      <c r="D58" s="29"/>
      <c r="E58" s="29"/>
      <c r="F58" s="29"/>
      <c r="G58" s="29"/>
      <c r="H58" s="29"/>
      <c r="I58" s="30"/>
      <c r="J58" s="30"/>
      <c r="K58" s="30"/>
    </row>
    <row r="59" spans="1:11" x14ac:dyDescent="0.2">
      <c r="A59" s="16" t="s">
        <v>25</v>
      </c>
      <c r="B59" s="17" t="s">
        <v>26</v>
      </c>
      <c r="C59" s="18">
        <v>6599419</v>
      </c>
      <c r="D59" s="18">
        <v>7038718</v>
      </c>
      <c r="E59" s="18">
        <v>1287767</v>
      </c>
      <c r="F59" s="18">
        <v>7038718</v>
      </c>
      <c r="G59" s="18">
        <f t="shared" ref="G59:G79" si="10">F59-C59</f>
        <v>439299</v>
      </c>
      <c r="H59" s="18">
        <f t="shared" ref="H59:H79" si="11">E59-F59</f>
        <v>-5750951</v>
      </c>
      <c r="I59" s="19">
        <f t="shared" ref="I59:I79" si="12">IF(ISERROR(F59/C59),0,F59/C59*100-100)</f>
        <v>6.65663143982826</v>
      </c>
      <c r="J59" s="19">
        <f t="shared" ref="J59:J79" si="13">IF(ISERROR(F59/E59),0,F59/E59*100)</f>
        <v>546.58319400947528</v>
      </c>
      <c r="K59" s="19">
        <f t="shared" ref="K59:K79" si="14">IF(ISERROR(F59/D59),0,F59/D59*100)</f>
        <v>100</v>
      </c>
    </row>
    <row r="60" spans="1:11" x14ac:dyDescent="0.2">
      <c r="A60" s="22" t="s">
        <v>27</v>
      </c>
      <c r="B60" s="17" t="s">
        <v>28</v>
      </c>
      <c r="C60" s="18">
        <v>6599419</v>
      </c>
      <c r="D60" s="18">
        <v>7038718</v>
      </c>
      <c r="E60" s="18">
        <v>1287767</v>
      </c>
      <c r="F60" s="18">
        <v>7038718</v>
      </c>
      <c r="G60" s="18">
        <f t="shared" si="10"/>
        <v>439299</v>
      </c>
      <c r="H60" s="18">
        <f t="shared" si="11"/>
        <v>-5750951</v>
      </c>
      <c r="I60" s="19">
        <f t="shared" si="12"/>
        <v>6.65663143982826</v>
      </c>
      <c r="J60" s="19">
        <f t="shared" si="13"/>
        <v>546.58319400947528</v>
      </c>
      <c r="K60" s="19">
        <f t="shared" si="14"/>
        <v>100</v>
      </c>
    </row>
    <row r="61" spans="1:11" x14ac:dyDescent="0.2">
      <c r="A61" s="23" t="s">
        <v>29</v>
      </c>
      <c r="B61" s="17" t="s">
        <v>30</v>
      </c>
      <c r="C61" s="18">
        <v>6599419</v>
      </c>
      <c r="D61" s="18">
        <v>7038718</v>
      </c>
      <c r="E61" s="18">
        <v>1287767</v>
      </c>
      <c r="F61" s="18">
        <v>7038718</v>
      </c>
      <c r="G61" s="18">
        <f t="shared" si="10"/>
        <v>439299</v>
      </c>
      <c r="H61" s="18">
        <f t="shared" si="11"/>
        <v>-5750951</v>
      </c>
      <c r="I61" s="19">
        <f t="shared" si="12"/>
        <v>6.65663143982826</v>
      </c>
      <c r="J61" s="19">
        <f t="shared" si="13"/>
        <v>546.58319400947528</v>
      </c>
      <c r="K61" s="19">
        <f t="shared" si="14"/>
        <v>100</v>
      </c>
    </row>
    <row r="62" spans="1:11" x14ac:dyDescent="0.2">
      <c r="A62" s="16" t="s">
        <v>31</v>
      </c>
      <c r="B62" s="17" t="s">
        <v>32</v>
      </c>
      <c r="C62" s="18">
        <v>1238974.57</v>
      </c>
      <c r="D62" s="18">
        <v>7038718</v>
      </c>
      <c r="E62" s="18">
        <v>1287767</v>
      </c>
      <c r="F62" s="18">
        <v>1481114.21</v>
      </c>
      <c r="G62" s="18">
        <f t="shared" si="10"/>
        <v>242139.6399999999</v>
      </c>
      <c r="H62" s="18">
        <f t="shared" si="11"/>
        <v>-193347.20999999996</v>
      </c>
      <c r="I62" s="19">
        <f t="shared" si="12"/>
        <v>19.543552052081253</v>
      </c>
      <c r="J62" s="19">
        <f t="shared" si="13"/>
        <v>115.01414541605742</v>
      </c>
      <c r="K62" s="19">
        <f t="shared" si="14"/>
        <v>21.042385985629767</v>
      </c>
    </row>
    <row r="63" spans="1:11" x14ac:dyDescent="0.2">
      <c r="A63" s="22" t="s">
        <v>33</v>
      </c>
      <c r="B63" s="17" t="s">
        <v>34</v>
      </c>
      <c r="C63" s="18">
        <v>1230274.67</v>
      </c>
      <c r="D63" s="18">
        <v>6927936</v>
      </c>
      <c r="E63" s="18">
        <v>1277267</v>
      </c>
      <c r="F63" s="18">
        <v>1480297.46</v>
      </c>
      <c r="G63" s="18">
        <f t="shared" si="10"/>
        <v>250022.79000000004</v>
      </c>
      <c r="H63" s="18">
        <f t="shared" si="11"/>
        <v>-203030.45999999996</v>
      </c>
      <c r="I63" s="19">
        <f t="shared" si="12"/>
        <v>20.32251789756836</v>
      </c>
      <c r="J63" s="19">
        <f t="shared" si="13"/>
        <v>115.89569447891475</v>
      </c>
      <c r="K63" s="19">
        <f t="shared" si="14"/>
        <v>21.367077582702841</v>
      </c>
    </row>
    <row r="64" spans="1:11" x14ac:dyDescent="0.2">
      <c r="A64" s="23" t="s">
        <v>35</v>
      </c>
      <c r="B64" s="17" t="s">
        <v>36</v>
      </c>
      <c r="C64" s="18">
        <v>1156651.67</v>
      </c>
      <c r="D64" s="18">
        <v>6597840</v>
      </c>
      <c r="E64" s="18">
        <v>1189091</v>
      </c>
      <c r="F64" s="18">
        <v>1392122.36</v>
      </c>
      <c r="G64" s="18">
        <f t="shared" si="10"/>
        <v>235470.69000000018</v>
      </c>
      <c r="H64" s="18">
        <f t="shared" si="11"/>
        <v>-203031.3600000001</v>
      </c>
      <c r="I64" s="19">
        <f t="shared" si="12"/>
        <v>20.357960491251447</v>
      </c>
      <c r="J64" s="19">
        <f t="shared" si="13"/>
        <v>117.07450144690357</v>
      </c>
      <c r="K64" s="19">
        <f t="shared" si="14"/>
        <v>21.099668376317098</v>
      </c>
    </row>
    <row r="65" spans="1:11" x14ac:dyDescent="0.2">
      <c r="A65" s="24" t="s">
        <v>37</v>
      </c>
      <c r="B65" s="17" t="s">
        <v>38</v>
      </c>
      <c r="C65" s="18">
        <v>555673.81000000006</v>
      </c>
      <c r="D65" s="18">
        <v>3234297</v>
      </c>
      <c r="E65" s="18">
        <v>556118</v>
      </c>
      <c r="F65" s="18">
        <v>565836.55000000005</v>
      </c>
      <c r="G65" s="18">
        <f t="shared" si="10"/>
        <v>10162.739999999991</v>
      </c>
      <c r="H65" s="18">
        <f t="shared" si="11"/>
        <v>-9718.5500000000466</v>
      </c>
      <c r="I65" s="19">
        <f t="shared" si="12"/>
        <v>1.8289039031729857</v>
      </c>
      <c r="J65" s="19">
        <f t="shared" si="13"/>
        <v>101.7475697603746</v>
      </c>
      <c r="K65" s="19">
        <f t="shared" si="14"/>
        <v>17.494885287281907</v>
      </c>
    </row>
    <row r="66" spans="1:11" x14ac:dyDescent="0.2">
      <c r="A66" s="24" t="s">
        <v>39</v>
      </c>
      <c r="B66" s="17" t="s">
        <v>40</v>
      </c>
      <c r="C66" s="18">
        <v>600977.86</v>
      </c>
      <c r="D66" s="18">
        <v>3363543</v>
      </c>
      <c r="E66" s="18">
        <v>632973</v>
      </c>
      <c r="F66" s="18">
        <v>826285.81</v>
      </c>
      <c r="G66" s="18">
        <f t="shared" si="10"/>
        <v>225307.95000000007</v>
      </c>
      <c r="H66" s="18">
        <f t="shared" si="11"/>
        <v>-193312.81000000006</v>
      </c>
      <c r="I66" s="19">
        <f t="shared" si="12"/>
        <v>37.490224681488286</v>
      </c>
      <c r="J66" s="19">
        <f t="shared" si="13"/>
        <v>130.54045117248288</v>
      </c>
      <c r="K66" s="19">
        <f t="shared" si="14"/>
        <v>24.565935681512027</v>
      </c>
    </row>
    <row r="67" spans="1:11" x14ac:dyDescent="0.2">
      <c r="A67" s="25" t="s">
        <v>41</v>
      </c>
      <c r="B67" s="17" t="s">
        <v>42</v>
      </c>
      <c r="C67" s="18">
        <v>98</v>
      </c>
      <c r="D67" s="18">
        <v>0</v>
      </c>
      <c r="E67" s="18">
        <v>0</v>
      </c>
      <c r="F67" s="18">
        <v>42.35</v>
      </c>
      <c r="G67" s="18">
        <f t="shared" si="10"/>
        <v>-55.65</v>
      </c>
      <c r="H67" s="18">
        <f t="shared" si="11"/>
        <v>-42.35</v>
      </c>
      <c r="I67" s="19">
        <f t="shared" si="12"/>
        <v>-56.785714285714285</v>
      </c>
      <c r="J67" s="19">
        <f t="shared" si="13"/>
        <v>0</v>
      </c>
      <c r="K67" s="19">
        <f t="shared" si="14"/>
        <v>0</v>
      </c>
    </row>
    <row r="68" spans="1:11" x14ac:dyDescent="0.2">
      <c r="A68" s="23" t="s">
        <v>43</v>
      </c>
      <c r="B68" s="17" t="s">
        <v>44</v>
      </c>
      <c r="C68" s="18">
        <v>53523</v>
      </c>
      <c r="D68" s="18">
        <v>296801</v>
      </c>
      <c r="E68" s="18">
        <v>68076</v>
      </c>
      <c r="F68" s="18">
        <v>68075.100000000006</v>
      </c>
      <c r="G68" s="18">
        <f t="shared" si="10"/>
        <v>14552.100000000006</v>
      </c>
      <c r="H68" s="18">
        <f t="shared" si="11"/>
        <v>0.89999999999417923</v>
      </c>
      <c r="I68" s="19">
        <f t="shared" si="12"/>
        <v>27.188498402555922</v>
      </c>
      <c r="J68" s="19">
        <f t="shared" si="13"/>
        <v>99.998677948175569</v>
      </c>
      <c r="K68" s="19">
        <f t="shared" si="14"/>
        <v>22.936277168877464</v>
      </c>
    </row>
    <row r="69" spans="1:11" x14ac:dyDescent="0.2">
      <c r="A69" s="24" t="s">
        <v>45</v>
      </c>
      <c r="B69" s="17" t="s">
        <v>46</v>
      </c>
      <c r="C69" s="18">
        <v>0</v>
      </c>
      <c r="D69" s="18">
        <v>24500</v>
      </c>
      <c r="E69" s="18">
        <v>0</v>
      </c>
      <c r="F69" s="18">
        <v>0</v>
      </c>
      <c r="G69" s="18">
        <f t="shared" si="10"/>
        <v>0</v>
      </c>
      <c r="H69" s="18">
        <f t="shared" si="11"/>
        <v>0</v>
      </c>
      <c r="I69" s="19">
        <f t="shared" si="12"/>
        <v>0</v>
      </c>
      <c r="J69" s="19">
        <f t="shared" si="13"/>
        <v>0</v>
      </c>
      <c r="K69" s="19">
        <f t="shared" si="14"/>
        <v>0</v>
      </c>
    </row>
    <row r="70" spans="1:11" x14ac:dyDescent="0.2">
      <c r="A70" s="24" t="s">
        <v>47</v>
      </c>
      <c r="B70" s="17" t="s">
        <v>48</v>
      </c>
      <c r="C70" s="18">
        <v>53523</v>
      </c>
      <c r="D70" s="18">
        <v>272301</v>
      </c>
      <c r="E70" s="18">
        <v>68076</v>
      </c>
      <c r="F70" s="18">
        <v>68075.100000000006</v>
      </c>
      <c r="G70" s="18">
        <f t="shared" si="10"/>
        <v>14552.100000000006</v>
      </c>
      <c r="H70" s="18">
        <f t="shared" si="11"/>
        <v>0.89999999999417923</v>
      </c>
      <c r="I70" s="19">
        <f t="shared" si="12"/>
        <v>27.188498402555922</v>
      </c>
      <c r="J70" s="19">
        <f t="shared" si="13"/>
        <v>99.998677948175569</v>
      </c>
      <c r="K70" s="19">
        <f t="shared" si="14"/>
        <v>24.999944913900428</v>
      </c>
    </row>
    <row r="71" spans="1:11" ht="25.5" x14ac:dyDescent="0.2">
      <c r="A71" s="23" t="s">
        <v>49</v>
      </c>
      <c r="B71" s="17" t="s">
        <v>50</v>
      </c>
      <c r="C71" s="18">
        <v>20100</v>
      </c>
      <c r="D71" s="18">
        <v>33295</v>
      </c>
      <c r="E71" s="18">
        <v>20100</v>
      </c>
      <c r="F71" s="18">
        <v>20100</v>
      </c>
      <c r="G71" s="18">
        <f t="shared" si="10"/>
        <v>0</v>
      </c>
      <c r="H71" s="18">
        <f t="shared" si="11"/>
        <v>0</v>
      </c>
      <c r="I71" s="19">
        <f t="shared" si="12"/>
        <v>0</v>
      </c>
      <c r="J71" s="19">
        <f t="shared" si="13"/>
        <v>100</v>
      </c>
      <c r="K71" s="19">
        <f t="shared" si="14"/>
        <v>60.369424838564342</v>
      </c>
    </row>
    <row r="72" spans="1:11" x14ac:dyDescent="0.2">
      <c r="A72" s="24" t="s">
        <v>51</v>
      </c>
      <c r="B72" s="17" t="s">
        <v>52</v>
      </c>
      <c r="C72" s="18">
        <v>20100</v>
      </c>
      <c r="D72" s="18">
        <v>33295</v>
      </c>
      <c r="E72" s="18">
        <v>20100</v>
      </c>
      <c r="F72" s="18">
        <v>20100</v>
      </c>
      <c r="G72" s="18">
        <f t="shared" si="10"/>
        <v>0</v>
      </c>
      <c r="H72" s="18">
        <f t="shared" si="11"/>
        <v>0</v>
      </c>
      <c r="I72" s="19">
        <f t="shared" si="12"/>
        <v>0</v>
      </c>
      <c r="J72" s="19">
        <f t="shared" si="13"/>
        <v>100</v>
      </c>
      <c r="K72" s="19">
        <f t="shared" si="14"/>
        <v>60.369424838564342</v>
      </c>
    </row>
    <row r="73" spans="1:11" ht="25.5" x14ac:dyDescent="0.2">
      <c r="A73" s="25" t="s">
        <v>53</v>
      </c>
      <c r="B73" s="17" t="s">
        <v>54</v>
      </c>
      <c r="C73" s="18">
        <v>20100</v>
      </c>
      <c r="D73" s="18">
        <v>33295</v>
      </c>
      <c r="E73" s="18">
        <v>20100</v>
      </c>
      <c r="F73" s="18">
        <v>20100</v>
      </c>
      <c r="G73" s="18">
        <f t="shared" si="10"/>
        <v>0</v>
      </c>
      <c r="H73" s="18">
        <f t="shared" si="11"/>
        <v>0</v>
      </c>
      <c r="I73" s="19">
        <f t="shared" si="12"/>
        <v>0</v>
      </c>
      <c r="J73" s="19">
        <f t="shared" si="13"/>
        <v>100</v>
      </c>
      <c r="K73" s="19">
        <f t="shared" si="14"/>
        <v>60.369424838564342</v>
      </c>
    </row>
    <row r="74" spans="1:11" ht="25.5" x14ac:dyDescent="0.2">
      <c r="A74" s="26" t="s">
        <v>55</v>
      </c>
      <c r="B74" s="17" t="s">
        <v>56</v>
      </c>
      <c r="C74" s="18">
        <v>20100</v>
      </c>
      <c r="D74" s="18">
        <v>33295</v>
      </c>
      <c r="E74" s="18">
        <v>20100</v>
      </c>
      <c r="F74" s="18">
        <v>20100</v>
      </c>
      <c r="G74" s="18">
        <f t="shared" si="10"/>
        <v>0</v>
      </c>
      <c r="H74" s="18">
        <f t="shared" si="11"/>
        <v>0</v>
      </c>
      <c r="I74" s="19">
        <f t="shared" si="12"/>
        <v>0</v>
      </c>
      <c r="J74" s="19">
        <f t="shared" si="13"/>
        <v>100</v>
      </c>
      <c r="K74" s="19">
        <f t="shared" si="14"/>
        <v>60.369424838564342</v>
      </c>
    </row>
    <row r="75" spans="1:11" x14ac:dyDescent="0.2">
      <c r="A75" s="22" t="s">
        <v>57</v>
      </c>
      <c r="B75" s="17" t="s">
        <v>58</v>
      </c>
      <c r="C75" s="18">
        <v>8699.9</v>
      </c>
      <c r="D75" s="18">
        <v>110782</v>
      </c>
      <c r="E75" s="18">
        <v>10500</v>
      </c>
      <c r="F75" s="18">
        <v>816.75</v>
      </c>
      <c r="G75" s="18">
        <f t="shared" si="10"/>
        <v>-7883.15</v>
      </c>
      <c r="H75" s="18">
        <f t="shared" si="11"/>
        <v>9683.25</v>
      </c>
      <c r="I75" s="19">
        <f t="shared" si="12"/>
        <v>-90.611961057023649</v>
      </c>
      <c r="J75" s="19">
        <f t="shared" si="13"/>
        <v>7.7785714285714294</v>
      </c>
      <c r="K75" s="19">
        <f t="shared" si="14"/>
        <v>0.73725876044844829</v>
      </c>
    </row>
    <row r="76" spans="1:11" x14ac:dyDescent="0.2">
      <c r="A76" s="23" t="s">
        <v>59</v>
      </c>
      <c r="B76" s="17" t="s">
        <v>60</v>
      </c>
      <c r="C76" s="18">
        <v>8699.9</v>
      </c>
      <c r="D76" s="18">
        <v>110782</v>
      </c>
      <c r="E76" s="18">
        <v>10500</v>
      </c>
      <c r="F76" s="18">
        <v>816.75</v>
      </c>
      <c r="G76" s="18">
        <f t="shared" si="10"/>
        <v>-7883.15</v>
      </c>
      <c r="H76" s="18">
        <f t="shared" si="11"/>
        <v>9683.25</v>
      </c>
      <c r="I76" s="19">
        <f t="shared" si="12"/>
        <v>-90.611961057023649</v>
      </c>
      <c r="J76" s="19">
        <f t="shared" si="13"/>
        <v>7.7785714285714294</v>
      </c>
      <c r="K76" s="19">
        <f t="shared" si="14"/>
        <v>0.73725876044844829</v>
      </c>
    </row>
    <row r="77" spans="1:11" x14ac:dyDescent="0.2">
      <c r="A77" s="16"/>
      <c r="B77" s="17" t="s">
        <v>61</v>
      </c>
      <c r="C77" s="18">
        <v>5360444.43</v>
      </c>
      <c r="D77" s="18">
        <v>0</v>
      </c>
      <c r="E77" s="18">
        <v>0</v>
      </c>
      <c r="F77" s="18">
        <v>5557603.79</v>
      </c>
      <c r="G77" s="18">
        <f t="shared" si="10"/>
        <v>197159.36000000034</v>
      </c>
      <c r="H77" s="18">
        <f t="shared" si="11"/>
        <v>-5557603.79</v>
      </c>
      <c r="I77" s="19">
        <f t="shared" si="12"/>
        <v>3.6780413000196006</v>
      </c>
      <c r="J77" s="19">
        <f t="shared" si="13"/>
        <v>0</v>
      </c>
      <c r="K77" s="19">
        <f t="shared" si="14"/>
        <v>0</v>
      </c>
    </row>
    <row r="78" spans="1:11" x14ac:dyDescent="0.2">
      <c r="A78" s="16" t="s">
        <v>62</v>
      </c>
      <c r="B78" s="17" t="s">
        <v>63</v>
      </c>
      <c r="C78" s="18">
        <v>-5360444.43</v>
      </c>
      <c r="D78" s="18">
        <v>0</v>
      </c>
      <c r="E78" s="18">
        <v>0</v>
      </c>
      <c r="F78" s="18">
        <v>-5557603.79</v>
      </c>
      <c r="G78" s="18">
        <f t="shared" si="10"/>
        <v>-197159.36000000034</v>
      </c>
      <c r="H78" s="18">
        <f t="shared" si="11"/>
        <v>5557603.79</v>
      </c>
      <c r="I78" s="19">
        <f t="shared" si="12"/>
        <v>3.6780413000196006</v>
      </c>
      <c r="J78" s="19">
        <f t="shared" si="13"/>
        <v>0</v>
      </c>
      <c r="K78" s="19">
        <f t="shared" si="14"/>
        <v>0</v>
      </c>
    </row>
    <row r="79" spans="1:11" x14ac:dyDescent="0.2">
      <c r="A79" s="22" t="s">
        <v>64</v>
      </c>
      <c r="B79" s="17" t="s">
        <v>65</v>
      </c>
      <c r="C79" s="18">
        <v>-5360444.43</v>
      </c>
      <c r="D79" s="18">
        <v>0</v>
      </c>
      <c r="E79" s="18">
        <v>0</v>
      </c>
      <c r="F79" s="18">
        <v>-5557603.79</v>
      </c>
      <c r="G79" s="18">
        <f t="shared" si="10"/>
        <v>-197159.36000000034</v>
      </c>
      <c r="H79" s="18">
        <f t="shared" si="11"/>
        <v>5557603.79</v>
      </c>
      <c r="I79" s="19">
        <f t="shared" si="12"/>
        <v>3.6780413000196006</v>
      </c>
      <c r="J79" s="19">
        <f t="shared" si="13"/>
        <v>0</v>
      </c>
      <c r="K79" s="19">
        <f t="shared" si="14"/>
        <v>0</v>
      </c>
    </row>
  </sheetData>
  <mergeCells count="7">
    <mergeCell ref="A5:K5"/>
    <mergeCell ref="A6:K6"/>
    <mergeCell ref="A7:K7"/>
    <mergeCell ref="A1:K1"/>
    <mergeCell ref="A2:K2"/>
    <mergeCell ref="A3:K3"/>
    <mergeCell ref="A4:K4"/>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8"/>
  <sheetViews>
    <sheetView zoomScaleNormal="100" workbookViewId="0">
      <selection activeCell="A826" sqref="A826:L829"/>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0"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235</v>
      </c>
      <c r="B13" s="21" t="s">
        <v>236</v>
      </c>
      <c r="C13" s="18"/>
      <c r="D13" s="18"/>
      <c r="E13" s="18"/>
      <c r="F13" s="18"/>
      <c r="G13" s="18"/>
      <c r="H13" s="18"/>
      <c r="I13" s="19"/>
      <c r="J13" s="19"/>
      <c r="K13" s="19"/>
    </row>
    <row r="14" spans="1:11" x14ac:dyDescent="0.2">
      <c r="A14" s="16" t="s">
        <v>25</v>
      </c>
      <c r="B14" s="17" t="s">
        <v>26</v>
      </c>
      <c r="C14" s="18">
        <v>349091003.12</v>
      </c>
      <c r="D14" s="18">
        <v>748804148</v>
      </c>
      <c r="E14" s="18">
        <v>41290369</v>
      </c>
      <c r="F14" s="18">
        <v>746998122.19000006</v>
      </c>
      <c r="G14" s="18">
        <f t="shared" ref="G14:G57" si="0">F14-C14</f>
        <v>397907119.07000005</v>
      </c>
      <c r="H14" s="18">
        <f t="shared" ref="H14:H57" si="1">E14-F14</f>
        <v>-705707753.19000006</v>
      </c>
      <c r="I14" s="19">
        <f t="shared" ref="I14:I57" si="2">IF(ISERROR(F14/C14),0,F14/C14*100-100)</f>
        <v>113.9837794482545</v>
      </c>
      <c r="J14" s="19">
        <f t="shared" ref="J14:J57" si="3">IF(ISERROR(F14/E14),0,F14/E14*100)</f>
        <v>1809.1340433164937</v>
      </c>
      <c r="K14" s="19">
        <f t="shared" ref="K14:K57" si="4">IF(ISERROR(F14/D14),0,F14/D14*100)</f>
        <v>99.758811991784</v>
      </c>
    </row>
    <row r="15" spans="1:11" ht="25.5" x14ac:dyDescent="0.2">
      <c r="A15" s="22" t="s">
        <v>71</v>
      </c>
      <c r="B15" s="17" t="s">
        <v>72</v>
      </c>
      <c r="C15" s="18">
        <v>2135117.7400000002</v>
      </c>
      <c r="D15" s="18">
        <v>1974780</v>
      </c>
      <c r="E15" s="18">
        <v>281047</v>
      </c>
      <c r="F15" s="18">
        <v>712222.55</v>
      </c>
      <c r="G15" s="18">
        <f t="shared" si="0"/>
        <v>-1422895.1900000002</v>
      </c>
      <c r="H15" s="18">
        <f t="shared" si="1"/>
        <v>-431175.55000000005</v>
      </c>
      <c r="I15" s="19">
        <f t="shared" si="2"/>
        <v>-66.642469562357718</v>
      </c>
      <c r="J15" s="19">
        <f t="shared" si="3"/>
        <v>253.4175956334706</v>
      </c>
      <c r="K15" s="19">
        <f t="shared" si="4"/>
        <v>36.065918735251522</v>
      </c>
    </row>
    <row r="16" spans="1:11" x14ac:dyDescent="0.2">
      <c r="A16" s="22" t="s">
        <v>176</v>
      </c>
      <c r="B16" s="17" t="s">
        <v>177</v>
      </c>
      <c r="C16" s="18">
        <v>246449.38</v>
      </c>
      <c r="D16" s="18">
        <v>520906</v>
      </c>
      <c r="E16" s="18">
        <v>264221</v>
      </c>
      <c r="F16" s="18">
        <v>45428.42</v>
      </c>
      <c r="G16" s="18">
        <f t="shared" si="0"/>
        <v>-201020.96000000002</v>
      </c>
      <c r="H16" s="18">
        <f t="shared" si="1"/>
        <v>218792.58000000002</v>
      </c>
      <c r="I16" s="19">
        <f t="shared" si="2"/>
        <v>-81.566835347688851</v>
      </c>
      <c r="J16" s="19">
        <f t="shared" si="3"/>
        <v>17.193341937241929</v>
      </c>
      <c r="K16" s="19">
        <f t="shared" si="4"/>
        <v>8.7210398805158693</v>
      </c>
    </row>
    <row r="17" spans="1:11" x14ac:dyDescent="0.2">
      <c r="A17" s="22" t="s">
        <v>85</v>
      </c>
      <c r="B17" s="17" t="s">
        <v>86</v>
      </c>
      <c r="C17" s="18">
        <v>221627</v>
      </c>
      <c r="D17" s="18">
        <v>230173</v>
      </c>
      <c r="E17" s="18">
        <v>141567</v>
      </c>
      <c r="F17" s="18">
        <v>162182.22</v>
      </c>
      <c r="G17" s="18">
        <f t="shared" si="0"/>
        <v>-59444.78</v>
      </c>
      <c r="H17" s="18">
        <f t="shared" si="1"/>
        <v>-20615.22</v>
      </c>
      <c r="I17" s="19">
        <f t="shared" si="2"/>
        <v>-26.821993710152654</v>
      </c>
      <c r="J17" s="19">
        <f t="shared" si="3"/>
        <v>114.56216491131408</v>
      </c>
      <c r="K17" s="19">
        <f t="shared" si="4"/>
        <v>70.461009762222332</v>
      </c>
    </row>
    <row r="18" spans="1:11" x14ac:dyDescent="0.2">
      <c r="A18" s="23" t="s">
        <v>87</v>
      </c>
      <c r="B18" s="17" t="s">
        <v>88</v>
      </c>
      <c r="C18" s="18">
        <v>221627</v>
      </c>
      <c r="D18" s="18">
        <v>230173</v>
      </c>
      <c r="E18" s="18">
        <v>141567</v>
      </c>
      <c r="F18" s="18">
        <v>154684.62</v>
      </c>
      <c r="G18" s="18">
        <f t="shared" si="0"/>
        <v>-66942.38</v>
      </c>
      <c r="H18" s="18">
        <f t="shared" si="1"/>
        <v>-13117.619999999995</v>
      </c>
      <c r="I18" s="19">
        <f t="shared" si="2"/>
        <v>-30.204975025606089</v>
      </c>
      <c r="J18" s="19">
        <f t="shared" si="3"/>
        <v>109.26601538494141</v>
      </c>
      <c r="K18" s="19">
        <f t="shared" si="4"/>
        <v>67.203633788498223</v>
      </c>
    </row>
    <row r="19" spans="1:11" x14ac:dyDescent="0.2">
      <c r="A19" s="24" t="s">
        <v>89</v>
      </c>
      <c r="B19" s="17" t="s">
        <v>90</v>
      </c>
      <c r="C19" s="18">
        <v>221627</v>
      </c>
      <c r="D19" s="18">
        <v>230173</v>
      </c>
      <c r="E19" s="18">
        <v>141567</v>
      </c>
      <c r="F19" s="18">
        <v>154684.62</v>
      </c>
      <c r="G19" s="18">
        <f t="shared" si="0"/>
        <v>-66942.38</v>
      </c>
      <c r="H19" s="18">
        <f t="shared" si="1"/>
        <v>-13117.619999999995</v>
      </c>
      <c r="I19" s="19">
        <f t="shared" si="2"/>
        <v>-30.204975025606089</v>
      </c>
      <c r="J19" s="19">
        <f t="shared" si="3"/>
        <v>109.26601538494141</v>
      </c>
      <c r="K19" s="19">
        <f t="shared" si="4"/>
        <v>67.203633788498223</v>
      </c>
    </row>
    <row r="20" spans="1:11" ht="25.5" x14ac:dyDescent="0.2">
      <c r="A20" s="25" t="s">
        <v>91</v>
      </c>
      <c r="B20" s="17" t="s">
        <v>92</v>
      </c>
      <c r="C20" s="18">
        <v>221627</v>
      </c>
      <c r="D20" s="18">
        <v>230173</v>
      </c>
      <c r="E20" s="18">
        <v>141567</v>
      </c>
      <c r="F20" s="18">
        <v>154684.62</v>
      </c>
      <c r="G20" s="18">
        <f t="shared" si="0"/>
        <v>-66942.38</v>
      </c>
      <c r="H20" s="18">
        <f t="shared" si="1"/>
        <v>-13117.619999999995</v>
      </c>
      <c r="I20" s="19">
        <f t="shared" si="2"/>
        <v>-30.204975025606089</v>
      </c>
      <c r="J20" s="19">
        <f t="shared" si="3"/>
        <v>109.26601538494141</v>
      </c>
      <c r="K20" s="19">
        <f t="shared" si="4"/>
        <v>67.203633788498223</v>
      </c>
    </row>
    <row r="21" spans="1:11" ht="25.5" x14ac:dyDescent="0.2">
      <c r="A21" s="26" t="s">
        <v>93</v>
      </c>
      <c r="B21" s="17" t="s">
        <v>94</v>
      </c>
      <c r="C21" s="18">
        <v>121914</v>
      </c>
      <c r="D21" s="18">
        <v>152188</v>
      </c>
      <c r="E21" s="18">
        <v>108906</v>
      </c>
      <c r="F21" s="18">
        <v>126284.62</v>
      </c>
      <c r="G21" s="18">
        <f t="shared" si="0"/>
        <v>4370.6199999999953</v>
      </c>
      <c r="H21" s="18">
        <f t="shared" si="1"/>
        <v>-17378.619999999995</v>
      </c>
      <c r="I21" s="19">
        <f t="shared" si="2"/>
        <v>3.5850025427760528</v>
      </c>
      <c r="J21" s="19">
        <f t="shared" si="3"/>
        <v>115.95744954364314</v>
      </c>
      <c r="K21" s="19">
        <f t="shared" si="4"/>
        <v>82.979354482613616</v>
      </c>
    </row>
    <row r="22" spans="1:11" ht="25.5" x14ac:dyDescent="0.2">
      <c r="A22" s="26" t="s">
        <v>95</v>
      </c>
      <c r="B22" s="17" t="s">
        <v>96</v>
      </c>
      <c r="C22" s="18">
        <v>99713</v>
      </c>
      <c r="D22" s="18">
        <v>77985</v>
      </c>
      <c r="E22" s="18">
        <v>32661</v>
      </c>
      <c r="F22" s="18">
        <v>28400</v>
      </c>
      <c r="G22" s="18">
        <f t="shared" si="0"/>
        <v>-71313</v>
      </c>
      <c r="H22" s="18">
        <f t="shared" si="1"/>
        <v>4261</v>
      </c>
      <c r="I22" s="19">
        <f t="shared" si="2"/>
        <v>-71.518257398734363</v>
      </c>
      <c r="J22" s="19">
        <f t="shared" si="3"/>
        <v>86.953859342947254</v>
      </c>
      <c r="K22" s="19">
        <f t="shared" si="4"/>
        <v>36.417259729435145</v>
      </c>
    </row>
    <row r="23" spans="1:11" ht="25.5" x14ac:dyDescent="0.2">
      <c r="A23" s="23" t="s">
        <v>237</v>
      </c>
      <c r="B23" s="17" t="s">
        <v>238</v>
      </c>
      <c r="C23" s="18">
        <v>0</v>
      </c>
      <c r="D23" s="18">
        <v>0</v>
      </c>
      <c r="E23" s="18">
        <v>0</v>
      </c>
      <c r="F23" s="18">
        <v>7497.6</v>
      </c>
      <c r="G23" s="18">
        <f t="shared" si="0"/>
        <v>7497.6</v>
      </c>
      <c r="H23" s="18">
        <f t="shared" si="1"/>
        <v>-7497.6</v>
      </c>
      <c r="I23" s="19">
        <f t="shared" si="2"/>
        <v>0</v>
      </c>
      <c r="J23" s="19">
        <f t="shared" si="3"/>
        <v>0</v>
      </c>
      <c r="K23" s="19">
        <f t="shared" si="4"/>
        <v>0</v>
      </c>
    </row>
    <row r="24" spans="1:11" ht="38.25" x14ac:dyDescent="0.2">
      <c r="A24" s="24" t="s">
        <v>239</v>
      </c>
      <c r="B24" s="17" t="s">
        <v>240</v>
      </c>
      <c r="C24" s="18">
        <v>0</v>
      </c>
      <c r="D24" s="18">
        <v>0</v>
      </c>
      <c r="E24" s="18">
        <v>0</v>
      </c>
      <c r="F24" s="18">
        <v>7497.6</v>
      </c>
      <c r="G24" s="18">
        <f t="shared" si="0"/>
        <v>7497.6</v>
      </c>
      <c r="H24" s="18">
        <f t="shared" si="1"/>
        <v>-7497.6</v>
      </c>
      <c r="I24" s="19">
        <f t="shared" si="2"/>
        <v>0</v>
      </c>
      <c r="J24" s="19">
        <f t="shared" si="3"/>
        <v>0</v>
      </c>
      <c r="K24" s="19">
        <f t="shared" si="4"/>
        <v>0</v>
      </c>
    </row>
    <row r="25" spans="1:11" ht="89.25" x14ac:dyDescent="0.2">
      <c r="A25" s="25" t="s">
        <v>241</v>
      </c>
      <c r="B25" s="17" t="s">
        <v>242</v>
      </c>
      <c r="C25" s="18">
        <v>0</v>
      </c>
      <c r="D25" s="18">
        <v>0</v>
      </c>
      <c r="E25" s="18">
        <v>0</v>
      </c>
      <c r="F25" s="18">
        <v>7497.6</v>
      </c>
      <c r="G25" s="18">
        <f t="shared" si="0"/>
        <v>7497.6</v>
      </c>
      <c r="H25" s="18">
        <f t="shared" si="1"/>
        <v>-7497.6</v>
      </c>
      <c r="I25" s="19">
        <f t="shared" si="2"/>
        <v>0</v>
      </c>
      <c r="J25" s="19">
        <f t="shared" si="3"/>
        <v>0</v>
      </c>
      <c r="K25" s="19">
        <f t="shared" si="4"/>
        <v>0</v>
      </c>
    </row>
    <row r="26" spans="1:11" x14ac:dyDescent="0.2">
      <c r="A26" s="22" t="s">
        <v>27</v>
      </c>
      <c r="B26" s="17" t="s">
        <v>28</v>
      </c>
      <c r="C26" s="18">
        <v>346487809</v>
      </c>
      <c r="D26" s="18">
        <v>746078289</v>
      </c>
      <c r="E26" s="18">
        <v>40603534</v>
      </c>
      <c r="F26" s="18">
        <v>746078289</v>
      </c>
      <c r="G26" s="18">
        <f t="shared" si="0"/>
        <v>399590480</v>
      </c>
      <c r="H26" s="18">
        <f t="shared" si="1"/>
        <v>-705474755</v>
      </c>
      <c r="I26" s="19">
        <f t="shared" si="2"/>
        <v>115.3259853941932</v>
      </c>
      <c r="J26" s="19">
        <f t="shared" si="3"/>
        <v>1837.4713122261721</v>
      </c>
      <c r="K26" s="19">
        <f t="shared" si="4"/>
        <v>100</v>
      </c>
    </row>
    <row r="27" spans="1:11" x14ac:dyDescent="0.2">
      <c r="A27" s="23" t="s">
        <v>29</v>
      </c>
      <c r="B27" s="17" t="s">
        <v>30</v>
      </c>
      <c r="C27" s="18">
        <v>346487809</v>
      </c>
      <c r="D27" s="18">
        <v>746078289</v>
      </c>
      <c r="E27" s="18">
        <v>40603534</v>
      </c>
      <c r="F27" s="18">
        <v>746078289</v>
      </c>
      <c r="G27" s="18">
        <f t="shared" si="0"/>
        <v>399590480</v>
      </c>
      <c r="H27" s="18">
        <f t="shared" si="1"/>
        <v>-705474755</v>
      </c>
      <c r="I27" s="19">
        <f t="shared" si="2"/>
        <v>115.3259853941932</v>
      </c>
      <c r="J27" s="19">
        <f t="shared" si="3"/>
        <v>1837.4713122261721</v>
      </c>
      <c r="K27" s="19">
        <f t="shared" si="4"/>
        <v>100</v>
      </c>
    </row>
    <row r="28" spans="1:11" x14ac:dyDescent="0.2">
      <c r="A28" s="16" t="s">
        <v>31</v>
      </c>
      <c r="B28" s="17" t="s">
        <v>32</v>
      </c>
      <c r="C28" s="18">
        <v>175802507.22</v>
      </c>
      <c r="D28" s="18">
        <v>749169786</v>
      </c>
      <c r="E28" s="18">
        <v>41161371</v>
      </c>
      <c r="F28" s="18">
        <v>363326838.49000001</v>
      </c>
      <c r="G28" s="18">
        <f t="shared" si="0"/>
        <v>187524331.27000001</v>
      </c>
      <c r="H28" s="18">
        <f t="shared" si="1"/>
        <v>-322165467.49000001</v>
      </c>
      <c r="I28" s="19">
        <f t="shared" si="2"/>
        <v>106.66760914583045</v>
      </c>
      <c r="J28" s="19">
        <f t="shared" si="3"/>
        <v>882.6888649797404</v>
      </c>
      <c r="K28" s="19">
        <f t="shared" si="4"/>
        <v>48.497262607170867</v>
      </c>
    </row>
    <row r="29" spans="1:11" x14ac:dyDescent="0.2">
      <c r="A29" s="22" t="s">
        <v>33</v>
      </c>
      <c r="B29" s="17" t="s">
        <v>34</v>
      </c>
      <c r="C29" s="18">
        <v>175571945.25999999</v>
      </c>
      <c r="D29" s="18">
        <v>744605319</v>
      </c>
      <c r="E29" s="18">
        <v>40818320</v>
      </c>
      <c r="F29" s="18">
        <v>363116050.06</v>
      </c>
      <c r="G29" s="18">
        <f t="shared" si="0"/>
        <v>187544104.80000001</v>
      </c>
      <c r="H29" s="18">
        <f t="shared" si="1"/>
        <v>-322297730.06</v>
      </c>
      <c r="I29" s="19">
        <f t="shared" si="2"/>
        <v>106.81894793742291</v>
      </c>
      <c r="J29" s="19">
        <f t="shared" si="3"/>
        <v>889.59087502866373</v>
      </c>
      <c r="K29" s="19">
        <f t="shared" si="4"/>
        <v>48.766244451176156</v>
      </c>
    </row>
    <row r="30" spans="1:11" x14ac:dyDescent="0.2">
      <c r="A30" s="23" t="s">
        <v>35</v>
      </c>
      <c r="B30" s="17" t="s">
        <v>36</v>
      </c>
      <c r="C30" s="18">
        <v>14543965.119999999</v>
      </c>
      <c r="D30" s="18">
        <v>131623700</v>
      </c>
      <c r="E30" s="18">
        <v>26834977</v>
      </c>
      <c r="F30" s="18">
        <v>23823931.41</v>
      </c>
      <c r="G30" s="18">
        <f t="shared" si="0"/>
        <v>9279966.290000001</v>
      </c>
      <c r="H30" s="18">
        <f t="shared" si="1"/>
        <v>3011045.59</v>
      </c>
      <c r="I30" s="19">
        <f t="shared" si="2"/>
        <v>63.806301881450054</v>
      </c>
      <c r="J30" s="19">
        <f t="shared" si="3"/>
        <v>88.779399401013094</v>
      </c>
      <c r="K30" s="19">
        <f t="shared" si="4"/>
        <v>18.100031688822</v>
      </c>
    </row>
    <row r="31" spans="1:11" x14ac:dyDescent="0.2">
      <c r="A31" s="24" t="s">
        <v>37</v>
      </c>
      <c r="B31" s="17" t="s">
        <v>38</v>
      </c>
      <c r="C31" s="18">
        <v>6295400.29</v>
      </c>
      <c r="D31" s="18">
        <v>37690894</v>
      </c>
      <c r="E31" s="18">
        <v>7879829</v>
      </c>
      <c r="F31" s="18">
        <v>7456527.8600000003</v>
      </c>
      <c r="G31" s="18">
        <f t="shared" si="0"/>
        <v>1161127.5700000003</v>
      </c>
      <c r="H31" s="18">
        <f t="shared" si="1"/>
        <v>423301.13999999966</v>
      </c>
      <c r="I31" s="19">
        <f t="shared" si="2"/>
        <v>18.444062593516207</v>
      </c>
      <c r="J31" s="19">
        <f t="shared" si="3"/>
        <v>94.628041547602109</v>
      </c>
      <c r="K31" s="19">
        <f t="shared" si="4"/>
        <v>19.783366932076486</v>
      </c>
    </row>
    <row r="32" spans="1:11" x14ac:dyDescent="0.2">
      <c r="A32" s="24" t="s">
        <v>39</v>
      </c>
      <c r="B32" s="17" t="s">
        <v>40</v>
      </c>
      <c r="C32" s="18">
        <v>8248564.8300000001</v>
      </c>
      <c r="D32" s="18">
        <v>93932806</v>
      </c>
      <c r="E32" s="18">
        <v>18955148</v>
      </c>
      <c r="F32" s="18">
        <v>16367403.550000001</v>
      </c>
      <c r="G32" s="18">
        <f t="shared" si="0"/>
        <v>8118838.7200000007</v>
      </c>
      <c r="H32" s="18">
        <f t="shared" si="1"/>
        <v>2587744.4499999993</v>
      </c>
      <c r="I32" s="19">
        <f t="shared" si="2"/>
        <v>98.427288714175035</v>
      </c>
      <c r="J32" s="19">
        <f t="shared" si="3"/>
        <v>86.348065179971172</v>
      </c>
      <c r="K32" s="19">
        <f t="shared" si="4"/>
        <v>17.424587050023824</v>
      </c>
    </row>
    <row r="33" spans="1:11" x14ac:dyDescent="0.2">
      <c r="A33" s="25" t="s">
        <v>41</v>
      </c>
      <c r="B33" s="17" t="s">
        <v>42</v>
      </c>
      <c r="C33" s="18">
        <v>86681.83</v>
      </c>
      <c r="D33" s="18">
        <v>0</v>
      </c>
      <c r="E33" s="18">
        <v>0</v>
      </c>
      <c r="F33" s="18">
        <v>63458.37</v>
      </c>
      <c r="G33" s="18">
        <f t="shared" si="0"/>
        <v>-23223.46</v>
      </c>
      <c r="H33" s="18">
        <f t="shared" si="1"/>
        <v>-63458.37</v>
      </c>
      <c r="I33" s="19">
        <f t="shared" si="2"/>
        <v>-26.79161249825944</v>
      </c>
      <c r="J33" s="19">
        <f t="shared" si="3"/>
        <v>0</v>
      </c>
      <c r="K33" s="19">
        <f t="shared" si="4"/>
        <v>0</v>
      </c>
    </row>
    <row r="34" spans="1:11" x14ac:dyDescent="0.2">
      <c r="A34" s="23" t="s">
        <v>43</v>
      </c>
      <c r="B34" s="17" t="s">
        <v>44</v>
      </c>
      <c r="C34" s="18">
        <v>158963362.99000001</v>
      </c>
      <c r="D34" s="18">
        <v>600452143</v>
      </c>
      <c r="E34" s="18">
        <v>10864768</v>
      </c>
      <c r="F34" s="18">
        <v>333046821.85000002</v>
      </c>
      <c r="G34" s="18">
        <f t="shared" si="0"/>
        <v>174083458.86000001</v>
      </c>
      <c r="H34" s="18">
        <f t="shared" si="1"/>
        <v>-322182053.85000002</v>
      </c>
      <c r="I34" s="19">
        <f t="shared" si="2"/>
        <v>109.51168595429826</v>
      </c>
      <c r="J34" s="19">
        <f t="shared" si="3"/>
        <v>3065.3836497014941</v>
      </c>
      <c r="K34" s="19">
        <f t="shared" si="4"/>
        <v>55.466006031058498</v>
      </c>
    </row>
    <row r="35" spans="1:11" x14ac:dyDescent="0.2">
      <c r="A35" s="24" t="s">
        <v>45</v>
      </c>
      <c r="B35" s="17" t="s">
        <v>46</v>
      </c>
      <c r="C35" s="18">
        <v>158963362.99000001</v>
      </c>
      <c r="D35" s="18">
        <v>600452143</v>
      </c>
      <c r="E35" s="18">
        <v>10864768</v>
      </c>
      <c r="F35" s="18">
        <v>333046821.85000002</v>
      </c>
      <c r="G35" s="18">
        <f t="shared" si="0"/>
        <v>174083458.86000001</v>
      </c>
      <c r="H35" s="18">
        <f t="shared" si="1"/>
        <v>-322182053.85000002</v>
      </c>
      <c r="I35" s="19">
        <f t="shared" si="2"/>
        <v>109.51168595429826</v>
      </c>
      <c r="J35" s="19">
        <f t="shared" si="3"/>
        <v>3065.3836497014941</v>
      </c>
      <c r="K35" s="19">
        <f t="shared" si="4"/>
        <v>55.466006031058498</v>
      </c>
    </row>
    <row r="36" spans="1:11" ht="25.5" x14ac:dyDescent="0.2">
      <c r="A36" s="23" t="s">
        <v>73</v>
      </c>
      <c r="B36" s="17" t="s">
        <v>74</v>
      </c>
      <c r="C36" s="18">
        <v>17229.61</v>
      </c>
      <c r="D36" s="18">
        <v>216083</v>
      </c>
      <c r="E36" s="18">
        <v>26400</v>
      </c>
      <c r="F36" s="18">
        <v>26225.8</v>
      </c>
      <c r="G36" s="18">
        <f t="shared" si="0"/>
        <v>8996.1899999999987</v>
      </c>
      <c r="H36" s="18">
        <f t="shared" si="1"/>
        <v>174.20000000000073</v>
      </c>
      <c r="I36" s="19">
        <f t="shared" si="2"/>
        <v>52.213544009411692</v>
      </c>
      <c r="J36" s="19">
        <f t="shared" si="3"/>
        <v>99.340151515151504</v>
      </c>
      <c r="K36" s="19">
        <f t="shared" si="4"/>
        <v>12.136910353891791</v>
      </c>
    </row>
    <row r="37" spans="1:11" x14ac:dyDescent="0.2">
      <c r="A37" s="24" t="s">
        <v>75</v>
      </c>
      <c r="B37" s="17" t="s">
        <v>76</v>
      </c>
      <c r="C37" s="18">
        <v>17229.61</v>
      </c>
      <c r="D37" s="18">
        <v>216083</v>
      </c>
      <c r="E37" s="18">
        <v>26400</v>
      </c>
      <c r="F37" s="18">
        <v>26225.8</v>
      </c>
      <c r="G37" s="18">
        <f t="shared" si="0"/>
        <v>8996.1899999999987</v>
      </c>
      <c r="H37" s="18">
        <f t="shared" si="1"/>
        <v>174.20000000000073</v>
      </c>
      <c r="I37" s="19">
        <f t="shared" si="2"/>
        <v>52.213544009411692</v>
      </c>
      <c r="J37" s="19">
        <f t="shared" si="3"/>
        <v>99.340151515151504</v>
      </c>
      <c r="K37" s="19">
        <f t="shared" si="4"/>
        <v>12.136910353891791</v>
      </c>
    </row>
    <row r="38" spans="1:11" ht="25.5" x14ac:dyDescent="0.2">
      <c r="A38" s="23" t="s">
        <v>49</v>
      </c>
      <c r="B38" s="17" t="s">
        <v>50</v>
      </c>
      <c r="C38" s="18">
        <v>2047387.54</v>
      </c>
      <c r="D38" s="18">
        <v>12313393</v>
      </c>
      <c r="E38" s="18">
        <v>3092175</v>
      </c>
      <c r="F38" s="18">
        <v>6219071</v>
      </c>
      <c r="G38" s="18">
        <f t="shared" si="0"/>
        <v>4171683.46</v>
      </c>
      <c r="H38" s="18">
        <f t="shared" si="1"/>
        <v>-3126896</v>
      </c>
      <c r="I38" s="19">
        <f t="shared" si="2"/>
        <v>203.75641535847188</v>
      </c>
      <c r="J38" s="19">
        <f t="shared" si="3"/>
        <v>201.12286659066837</v>
      </c>
      <c r="K38" s="19">
        <f t="shared" si="4"/>
        <v>50.506558184247019</v>
      </c>
    </row>
    <row r="39" spans="1:11" x14ac:dyDescent="0.2">
      <c r="A39" s="24" t="s">
        <v>51</v>
      </c>
      <c r="B39" s="17" t="s">
        <v>52</v>
      </c>
      <c r="C39" s="18">
        <v>55338.18</v>
      </c>
      <c r="D39" s="18">
        <v>4155398</v>
      </c>
      <c r="E39" s="18">
        <v>1471035</v>
      </c>
      <c r="F39" s="18">
        <v>3931517.74</v>
      </c>
      <c r="G39" s="18">
        <f t="shared" si="0"/>
        <v>3876179.56</v>
      </c>
      <c r="H39" s="18">
        <f t="shared" si="1"/>
        <v>-2460482.7400000002</v>
      </c>
      <c r="I39" s="19">
        <f t="shared" si="2"/>
        <v>7004.5302537958423</v>
      </c>
      <c r="J39" s="19">
        <f t="shared" si="3"/>
        <v>267.26201212071771</v>
      </c>
      <c r="K39" s="19">
        <f t="shared" si="4"/>
        <v>94.612302840786853</v>
      </c>
    </row>
    <row r="40" spans="1:11" ht="25.5" x14ac:dyDescent="0.2">
      <c r="A40" s="25" t="s">
        <v>77</v>
      </c>
      <c r="B40" s="17" t="s">
        <v>78</v>
      </c>
      <c r="C40" s="18">
        <v>156.63</v>
      </c>
      <c r="D40" s="18">
        <v>17911</v>
      </c>
      <c r="E40" s="18">
        <v>415</v>
      </c>
      <c r="F40" s="18">
        <v>30.74</v>
      </c>
      <c r="G40" s="18">
        <f t="shared" si="0"/>
        <v>-125.89</v>
      </c>
      <c r="H40" s="18">
        <f t="shared" si="1"/>
        <v>384.26</v>
      </c>
      <c r="I40" s="19">
        <f t="shared" si="2"/>
        <v>-80.374130115558955</v>
      </c>
      <c r="J40" s="19">
        <f t="shared" si="3"/>
        <v>7.4072289156626505</v>
      </c>
      <c r="K40" s="19">
        <f t="shared" si="4"/>
        <v>0.17162637485344201</v>
      </c>
    </row>
    <row r="41" spans="1:11" ht="25.5" x14ac:dyDescent="0.2">
      <c r="A41" s="25" t="s">
        <v>53</v>
      </c>
      <c r="B41" s="17" t="s">
        <v>54</v>
      </c>
      <c r="C41" s="18">
        <v>55181.55</v>
      </c>
      <c r="D41" s="18">
        <v>4137487</v>
      </c>
      <c r="E41" s="18">
        <v>1470620</v>
      </c>
      <c r="F41" s="18">
        <v>3931487</v>
      </c>
      <c r="G41" s="18">
        <f t="shared" si="0"/>
        <v>3876305.45</v>
      </c>
      <c r="H41" s="18">
        <f t="shared" si="1"/>
        <v>-2460867</v>
      </c>
      <c r="I41" s="19">
        <f t="shared" si="2"/>
        <v>7024.6403915801566</v>
      </c>
      <c r="J41" s="19">
        <f t="shared" si="3"/>
        <v>267.33534155662238</v>
      </c>
      <c r="K41" s="19">
        <f t="shared" si="4"/>
        <v>95.021132392681835</v>
      </c>
    </row>
    <row r="42" spans="1:11" ht="25.5" x14ac:dyDescent="0.2">
      <c r="A42" s="26" t="s">
        <v>55</v>
      </c>
      <c r="B42" s="17" t="s">
        <v>56</v>
      </c>
      <c r="C42" s="18">
        <v>51181.55</v>
      </c>
      <c r="D42" s="18">
        <v>3927487</v>
      </c>
      <c r="E42" s="18">
        <v>1466620</v>
      </c>
      <c r="F42" s="18">
        <v>3927487</v>
      </c>
      <c r="G42" s="18">
        <f t="shared" si="0"/>
        <v>3876305.45</v>
      </c>
      <c r="H42" s="18">
        <f t="shared" si="1"/>
        <v>-2460867</v>
      </c>
      <c r="I42" s="19">
        <f t="shared" si="2"/>
        <v>7573.6382544100361</v>
      </c>
      <c r="J42" s="19">
        <f t="shared" si="3"/>
        <v>267.79172519125609</v>
      </c>
      <c r="K42" s="19">
        <f t="shared" si="4"/>
        <v>100</v>
      </c>
    </row>
    <row r="43" spans="1:11" ht="25.5" x14ac:dyDescent="0.2">
      <c r="A43" s="26" t="s">
        <v>243</v>
      </c>
      <c r="B43" s="17" t="s">
        <v>244</v>
      </c>
      <c r="C43" s="18">
        <v>4000</v>
      </c>
      <c r="D43" s="18">
        <v>210000</v>
      </c>
      <c r="E43" s="18">
        <v>4000</v>
      </c>
      <c r="F43" s="18">
        <v>4000</v>
      </c>
      <c r="G43" s="18">
        <f t="shared" si="0"/>
        <v>0</v>
      </c>
      <c r="H43" s="18">
        <f t="shared" si="1"/>
        <v>0</v>
      </c>
      <c r="I43" s="19">
        <f t="shared" si="2"/>
        <v>0</v>
      </c>
      <c r="J43" s="19">
        <f t="shared" si="3"/>
        <v>100</v>
      </c>
      <c r="K43" s="19">
        <f t="shared" si="4"/>
        <v>1.9047619047619049</v>
      </c>
    </row>
    <row r="44" spans="1:11" ht="51" x14ac:dyDescent="0.2">
      <c r="A44" s="24" t="s">
        <v>145</v>
      </c>
      <c r="B44" s="17" t="s">
        <v>146</v>
      </c>
      <c r="C44" s="18">
        <v>1889448.13</v>
      </c>
      <c r="D44" s="18">
        <v>2523163</v>
      </c>
      <c r="E44" s="18">
        <v>1539000</v>
      </c>
      <c r="F44" s="18">
        <v>793716.8</v>
      </c>
      <c r="G44" s="18">
        <f t="shared" si="0"/>
        <v>-1095731.3299999998</v>
      </c>
      <c r="H44" s="18">
        <f t="shared" si="1"/>
        <v>745283.2</v>
      </c>
      <c r="I44" s="19">
        <f t="shared" si="2"/>
        <v>-57.992136042390321</v>
      </c>
      <c r="J44" s="19">
        <f t="shared" si="3"/>
        <v>51.573541260558805</v>
      </c>
      <c r="K44" s="19">
        <f t="shared" si="4"/>
        <v>31.457214615147734</v>
      </c>
    </row>
    <row r="45" spans="1:11" ht="38.25" x14ac:dyDescent="0.2">
      <c r="A45" s="25" t="s">
        <v>147</v>
      </c>
      <c r="B45" s="17" t="s">
        <v>148</v>
      </c>
      <c r="C45" s="18">
        <v>0</v>
      </c>
      <c r="D45" s="18">
        <v>261243</v>
      </c>
      <c r="E45" s="18">
        <v>0</v>
      </c>
      <c r="F45" s="18">
        <v>20073.349999999999</v>
      </c>
      <c r="G45" s="18">
        <f t="shared" si="0"/>
        <v>20073.349999999999</v>
      </c>
      <c r="H45" s="18">
        <f t="shared" si="1"/>
        <v>-20073.349999999999</v>
      </c>
      <c r="I45" s="19">
        <f t="shared" si="2"/>
        <v>0</v>
      </c>
      <c r="J45" s="19">
        <f t="shared" si="3"/>
        <v>0</v>
      </c>
      <c r="K45" s="19">
        <f t="shared" si="4"/>
        <v>7.6837848286844048</v>
      </c>
    </row>
    <row r="46" spans="1:11" ht="63.75" x14ac:dyDescent="0.2">
      <c r="A46" s="25" t="s">
        <v>245</v>
      </c>
      <c r="B46" s="17" t="s">
        <v>246</v>
      </c>
      <c r="C46" s="18">
        <v>1889448.13</v>
      </c>
      <c r="D46" s="18">
        <v>2261920</v>
      </c>
      <c r="E46" s="18">
        <v>1539000</v>
      </c>
      <c r="F46" s="18">
        <v>773643.45</v>
      </c>
      <c r="G46" s="18">
        <f t="shared" si="0"/>
        <v>-1115804.68</v>
      </c>
      <c r="H46" s="18">
        <f t="shared" si="1"/>
        <v>765356.55</v>
      </c>
      <c r="I46" s="19">
        <f t="shared" si="2"/>
        <v>-59.054528265880471</v>
      </c>
      <c r="J46" s="19">
        <f t="shared" si="3"/>
        <v>50.269230019493172</v>
      </c>
      <c r="K46" s="19">
        <f t="shared" si="4"/>
        <v>34.202953685364648</v>
      </c>
    </row>
    <row r="47" spans="1:11" ht="25.5" x14ac:dyDescent="0.2">
      <c r="A47" s="24" t="s">
        <v>149</v>
      </c>
      <c r="B47" s="17" t="s">
        <v>150</v>
      </c>
      <c r="C47" s="18">
        <v>66140</v>
      </c>
      <c r="D47" s="18">
        <v>5630133</v>
      </c>
      <c r="E47" s="18">
        <v>82140</v>
      </c>
      <c r="F47" s="18">
        <v>1493836.46</v>
      </c>
      <c r="G47" s="18">
        <f t="shared" si="0"/>
        <v>1427696.46</v>
      </c>
      <c r="H47" s="18">
        <f t="shared" si="1"/>
        <v>-1411696.46</v>
      </c>
      <c r="I47" s="19">
        <f t="shared" si="2"/>
        <v>2158.5976111279106</v>
      </c>
      <c r="J47" s="19">
        <f t="shared" si="3"/>
        <v>1818.646773800828</v>
      </c>
      <c r="K47" s="19">
        <f t="shared" si="4"/>
        <v>26.532880484350901</v>
      </c>
    </row>
    <row r="48" spans="1:11" ht="25.5" x14ac:dyDescent="0.2">
      <c r="A48" s="25" t="s">
        <v>151</v>
      </c>
      <c r="B48" s="17" t="s">
        <v>152</v>
      </c>
      <c r="C48" s="18">
        <v>0</v>
      </c>
      <c r="D48" s="18">
        <v>5505573</v>
      </c>
      <c r="E48" s="18">
        <v>16000</v>
      </c>
      <c r="F48" s="18">
        <v>1462696.46</v>
      </c>
      <c r="G48" s="18">
        <f t="shared" si="0"/>
        <v>1462696.46</v>
      </c>
      <c r="H48" s="18">
        <f t="shared" si="1"/>
        <v>-1446696.46</v>
      </c>
      <c r="I48" s="19">
        <f t="shared" si="2"/>
        <v>0</v>
      </c>
      <c r="J48" s="19">
        <f t="shared" si="3"/>
        <v>9141.8528749999987</v>
      </c>
      <c r="K48" s="19">
        <f t="shared" si="4"/>
        <v>26.567560906012872</v>
      </c>
    </row>
    <row r="49" spans="1:11" ht="38.25" x14ac:dyDescent="0.2">
      <c r="A49" s="25" t="s">
        <v>178</v>
      </c>
      <c r="B49" s="17" t="s">
        <v>179</v>
      </c>
      <c r="C49" s="18">
        <v>66140</v>
      </c>
      <c r="D49" s="18">
        <v>124560</v>
      </c>
      <c r="E49" s="18">
        <v>66140</v>
      </c>
      <c r="F49" s="18">
        <v>31140</v>
      </c>
      <c r="G49" s="18">
        <f t="shared" si="0"/>
        <v>-35000</v>
      </c>
      <c r="H49" s="18">
        <f t="shared" si="1"/>
        <v>35000</v>
      </c>
      <c r="I49" s="19">
        <f t="shared" si="2"/>
        <v>-52.91805261566374</v>
      </c>
      <c r="J49" s="19">
        <f t="shared" si="3"/>
        <v>47.08194738433626</v>
      </c>
      <c r="K49" s="19">
        <f t="shared" si="4"/>
        <v>25</v>
      </c>
    </row>
    <row r="50" spans="1:11" x14ac:dyDescent="0.2">
      <c r="A50" s="24" t="s">
        <v>180</v>
      </c>
      <c r="B50" s="17" t="s">
        <v>181</v>
      </c>
      <c r="C50" s="18">
        <v>36461.230000000003</v>
      </c>
      <c r="D50" s="18">
        <v>4699</v>
      </c>
      <c r="E50" s="18">
        <v>0</v>
      </c>
      <c r="F50" s="18">
        <v>0</v>
      </c>
      <c r="G50" s="18">
        <f t="shared" si="0"/>
        <v>-36461.230000000003</v>
      </c>
      <c r="H50" s="18">
        <f t="shared" si="1"/>
        <v>0</v>
      </c>
      <c r="I50" s="19">
        <f t="shared" si="2"/>
        <v>-100</v>
      </c>
      <c r="J50" s="19">
        <f t="shared" si="3"/>
        <v>0</v>
      </c>
      <c r="K50" s="19">
        <f t="shared" si="4"/>
        <v>0</v>
      </c>
    </row>
    <row r="51" spans="1:11" x14ac:dyDescent="0.2">
      <c r="A51" s="22" t="s">
        <v>57</v>
      </c>
      <c r="B51" s="17" t="s">
        <v>58</v>
      </c>
      <c r="C51" s="18">
        <v>230561.96</v>
      </c>
      <c r="D51" s="18">
        <v>4564467</v>
      </c>
      <c r="E51" s="18">
        <v>343051</v>
      </c>
      <c r="F51" s="18">
        <v>210788.43</v>
      </c>
      <c r="G51" s="18">
        <f t="shared" si="0"/>
        <v>-19773.53</v>
      </c>
      <c r="H51" s="18">
        <f t="shared" si="1"/>
        <v>132262.57</v>
      </c>
      <c r="I51" s="19">
        <f t="shared" si="2"/>
        <v>-8.5762326100975201</v>
      </c>
      <c r="J51" s="19">
        <f t="shared" si="3"/>
        <v>61.445216600447161</v>
      </c>
      <c r="K51" s="19">
        <f t="shared" si="4"/>
        <v>4.6180294435253888</v>
      </c>
    </row>
    <row r="52" spans="1:11" x14ac:dyDescent="0.2">
      <c r="A52" s="23" t="s">
        <v>59</v>
      </c>
      <c r="B52" s="17" t="s">
        <v>60</v>
      </c>
      <c r="C52" s="18">
        <v>230561.96</v>
      </c>
      <c r="D52" s="18">
        <v>4564467</v>
      </c>
      <c r="E52" s="18">
        <v>343051</v>
      </c>
      <c r="F52" s="18">
        <v>210788.43</v>
      </c>
      <c r="G52" s="18">
        <f t="shared" si="0"/>
        <v>-19773.53</v>
      </c>
      <c r="H52" s="18">
        <f t="shared" si="1"/>
        <v>132262.57</v>
      </c>
      <c r="I52" s="19">
        <f t="shared" si="2"/>
        <v>-8.5762326100975201</v>
      </c>
      <c r="J52" s="19">
        <f t="shared" si="3"/>
        <v>61.445216600447161</v>
      </c>
      <c r="K52" s="19">
        <f t="shared" si="4"/>
        <v>4.6180294435253888</v>
      </c>
    </row>
    <row r="53" spans="1:11" x14ac:dyDescent="0.2">
      <c r="A53" s="16"/>
      <c r="B53" s="17" t="s">
        <v>61</v>
      </c>
      <c r="C53" s="18">
        <v>173288495.90000001</v>
      </c>
      <c r="D53" s="18">
        <v>-365638</v>
      </c>
      <c r="E53" s="18">
        <v>128998</v>
      </c>
      <c r="F53" s="18">
        <v>383671283.69999999</v>
      </c>
      <c r="G53" s="18">
        <f t="shared" si="0"/>
        <v>210382787.79999998</v>
      </c>
      <c r="H53" s="18">
        <f t="shared" si="1"/>
        <v>-383542285.69999999</v>
      </c>
      <c r="I53" s="19">
        <f t="shared" si="2"/>
        <v>121.40609029315254</v>
      </c>
      <c r="J53" s="19">
        <f t="shared" si="3"/>
        <v>297424.2109955193</v>
      </c>
      <c r="K53" s="19">
        <f t="shared" si="4"/>
        <v>-104932.0047970944</v>
      </c>
    </row>
    <row r="54" spans="1:11" x14ac:dyDescent="0.2">
      <c r="A54" s="16" t="s">
        <v>62</v>
      </c>
      <c r="B54" s="17" t="s">
        <v>63</v>
      </c>
      <c r="C54" s="18">
        <v>-173288495.90000001</v>
      </c>
      <c r="D54" s="18">
        <v>365638</v>
      </c>
      <c r="E54" s="18">
        <v>-128998</v>
      </c>
      <c r="F54" s="18">
        <v>-383671283.69999999</v>
      </c>
      <c r="G54" s="18">
        <f t="shared" si="0"/>
        <v>-210382787.79999998</v>
      </c>
      <c r="H54" s="18">
        <f t="shared" si="1"/>
        <v>383542285.69999999</v>
      </c>
      <c r="I54" s="19">
        <f t="shared" si="2"/>
        <v>121.40609029315254</v>
      </c>
      <c r="J54" s="19">
        <f t="shared" si="3"/>
        <v>297424.2109955193</v>
      </c>
      <c r="K54" s="19">
        <f t="shared" si="4"/>
        <v>-104932.0047970944</v>
      </c>
    </row>
    <row r="55" spans="1:11" x14ac:dyDescent="0.2">
      <c r="A55" s="22" t="s">
        <v>64</v>
      </c>
      <c r="B55" s="17" t="s">
        <v>65</v>
      </c>
      <c r="C55" s="18">
        <v>-173288495.90000001</v>
      </c>
      <c r="D55" s="18">
        <v>365638</v>
      </c>
      <c r="E55" s="18">
        <v>-128998</v>
      </c>
      <c r="F55" s="18">
        <v>-383671283.69999999</v>
      </c>
      <c r="G55" s="18">
        <f t="shared" si="0"/>
        <v>-210382787.79999998</v>
      </c>
      <c r="H55" s="18">
        <f t="shared" si="1"/>
        <v>383542285.69999999</v>
      </c>
      <c r="I55" s="19">
        <f t="shared" si="2"/>
        <v>121.40609029315254</v>
      </c>
      <c r="J55" s="19">
        <f t="shared" si="3"/>
        <v>297424.2109955193</v>
      </c>
      <c r="K55" s="19">
        <f t="shared" si="4"/>
        <v>-104932.0047970944</v>
      </c>
    </row>
    <row r="56" spans="1:11" ht="25.5" x14ac:dyDescent="0.2">
      <c r="A56" s="23" t="s">
        <v>171</v>
      </c>
      <c r="B56" s="17" t="s">
        <v>172</v>
      </c>
      <c r="C56" s="18">
        <v>-35537</v>
      </c>
      <c r="D56" s="18">
        <v>365638</v>
      </c>
      <c r="E56" s="18">
        <v>4000</v>
      </c>
      <c r="F56" s="18">
        <v>-7637.02</v>
      </c>
      <c r="G56" s="18">
        <f t="shared" si="0"/>
        <v>27899.98</v>
      </c>
      <c r="H56" s="18">
        <f t="shared" si="1"/>
        <v>11637.02</v>
      </c>
      <c r="I56" s="19">
        <f t="shared" si="2"/>
        <v>-78.509665981934319</v>
      </c>
      <c r="J56" s="19">
        <f t="shared" si="3"/>
        <v>-190.92550000000003</v>
      </c>
      <c r="K56" s="19">
        <f t="shared" si="4"/>
        <v>-2.0886833425409832</v>
      </c>
    </row>
    <row r="57" spans="1:11" ht="25.5" x14ac:dyDescent="0.2">
      <c r="A57" s="23" t="s">
        <v>97</v>
      </c>
      <c r="B57" s="17" t="s">
        <v>98</v>
      </c>
      <c r="C57" s="18">
        <v>-39155.03</v>
      </c>
      <c r="D57" s="18">
        <v>0</v>
      </c>
      <c r="E57" s="18">
        <v>-132998</v>
      </c>
      <c r="F57" s="18">
        <v>0</v>
      </c>
      <c r="G57" s="18">
        <f t="shared" si="0"/>
        <v>39155.03</v>
      </c>
      <c r="H57" s="18">
        <f t="shared" si="1"/>
        <v>-132998</v>
      </c>
      <c r="I57" s="19">
        <f t="shared" si="2"/>
        <v>-100</v>
      </c>
      <c r="J57" s="19">
        <f t="shared" si="3"/>
        <v>0</v>
      </c>
      <c r="K57" s="19">
        <f t="shared" si="4"/>
        <v>0</v>
      </c>
    </row>
    <row r="58" spans="1:11" x14ac:dyDescent="0.2">
      <c r="A58" s="16"/>
      <c r="B58" s="17"/>
      <c r="C58" s="18"/>
      <c r="D58" s="18"/>
      <c r="E58" s="18"/>
      <c r="F58" s="18"/>
      <c r="G58" s="18"/>
      <c r="H58" s="18"/>
      <c r="I58" s="19"/>
      <c r="J58" s="19"/>
      <c r="K58" s="19"/>
    </row>
    <row r="59" spans="1:11" x14ac:dyDescent="0.2">
      <c r="A59" s="27"/>
      <c r="B59" s="28" t="s">
        <v>66</v>
      </c>
      <c r="C59" s="29"/>
      <c r="D59" s="29"/>
      <c r="E59" s="29"/>
      <c r="F59" s="29"/>
      <c r="G59" s="29"/>
      <c r="H59" s="29"/>
      <c r="I59" s="30"/>
      <c r="J59" s="30"/>
      <c r="K59" s="30"/>
    </row>
    <row r="60" spans="1:11" x14ac:dyDescent="0.2">
      <c r="A60" s="16" t="s">
        <v>25</v>
      </c>
      <c r="B60" s="17" t="s">
        <v>26</v>
      </c>
      <c r="C60" s="18">
        <v>311051473.13999999</v>
      </c>
      <c r="D60" s="18">
        <v>635097840</v>
      </c>
      <c r="E60" s="18">
        <v>29425117</v>
      </c>
      <c r="F60" s="18">
        <v>633835271.54999995</v>
      </c>
      <c r="G60" s="18">
        <f t="shared" ref="G60:G93" si="5">F60-C60</f>
        <v>322783798.40999997</v>
      </c>
      <c r="H60" s="18">
        <f t="shared" ref="H60:H93" si="6">E60-F60</f>
        <v>-604410154.54999995</v>
      </c>
      <c r="I60" s="19">
        <f t="shared" ref="I60:I93" si="7">IF(ISERROR(F60/C60),0,F60/C60*100-100)</f>
        <v>103.77182758582194</v>
      </c>
      <c r="J60" s="19">
        <f t="shared" ref="J60:J93" si="8">IF(ISERROR(F60/E60),0,F60/E60*100)</f>
        <v>2154.0620264993336</v>
      </c>
      <c r="K60" s="19">
        <f t="shared" ref="K60:K93" si="9">IF(ISERROR(F60/D60),0,F60/D60*100)</f>
        <v>99.801200953541255</v>
      </c>
    </row>
    <row r="61" spans="1:11" ht="25.5" x14ac:dyDescent="0.2">
      <c r="A61" s="22" t="s">
        <v>71</v>
      </c>
      <c r="B61" s="17" t="s">
        <v>72</v>
      </c>
      <c r="C61" s="18">
        <v>2063112.14</v>
      </c>
      <c r="D61" s="18">
        <v>1974780</v>
      </c>
      <c r="E61" s="18">
        <v>281047</v>
      </c>
      <c r="F61" s="18">
        <v>712211.55</v>
      </c>
      <c r="G61" s="18">
        <f t="shared" si="5"/>
        <v>-1350900.5899999999</v>
      </c>
      <c r="H61" s="18">
        <f t="shared" si="6"/>
        <v>-431164.55000000005</v>
      </c>
      <c r="I61" s="19">
        <f t="shared" si="7"/>
        <v>-65.478776640808292</v>
      </c>
      <c r="J61" s="19">
        <f t="shared" si="8"/>
        <v>253.41368169736737</v>
      </c>
      <c r="K61" s="19">
        <f t="shared" si="9"/>
        <v>36.065361711177957</v>
      </c>
    </row>
    <row r="62" spans="1:11" x14ac:dyDescent="0.2">
      <c r="A62" s="22" t="s">
        <v>85</v>
      </c>
      <c r="B62" s="17" t="s">
        <v>86</v>
      </c>
      <c r="C62" s="18">
        <v>99966</v>
      </c>
      <c r="D62" s="18">
        <v>99966</v>
      </c>
      <c r="E62" s="18">
        <v>99966</v>
      </c>
      <c r="F62" s="18">
        <v>99966</v>
      </c>
      <c r="G62" s="18">
        <f t="shared" si="5"/>
        <v>0</v>
      </c>
      <c r="H62" s="18">
        <f t="shared" si="6"/>
        <v>0</v>
      </c>
      <c r="I62" s="19">
        <f t="shared" si="7"/>
        <v>0</v>
      </c>
      <c r="J62" s="19">
        <f t="shared" si="8"/>
        <v>100</v>
      </c>
      <c r="K62" s="19">
        <f t="shared" si="9"/>
        <v>100</v>
      </c>
    </row>
    <row r="63" spans="1:11" x14ac:dyDescent="0.2">
      <c r="A63" s="23" t="s">
        <v>87</v>
      </c>
      <c r="B63" s="17" t="s">
        <v>88</v>
      </c>
      <c r="C63" s="18">
        <v>99966</v>
      </c>
      <c r="D63" s="18">
        <v>99966</v>
      </c>
      <c r="E63" s="18">
        <v>99966</v>
      </c>
      <c r="F63" s="18">
        <v>99966</v>
      </c>
      <c r="G63" s="18">
        <f t="shared" si="5"/>
        <v>0</v>
      </c>
      <c r="H63" s="18">
        <f t="shared" si="6"/>
        <v>0</v>
      </c>
      <c r="I63" s="19">
        <f t="shared" si="7"/>
        <v>0</v>
      </c>
      <c r="J63" s="19">
        <f t="shared" si="8"/>
        <v>100</v>
      </c>
      <c r="K63" s="19">
        <f t="shared" si="9"/>
        <v>100</v>
      </c>
    </row>
    <row r="64" spans="1:11" x14ac:dyDescent="0.2">
      <c r="A64" s="24" t="s">
        <v>89</v>
      </c>
      <c r="B64" s="17" t="s">
        <v>90</v>
      </c>
      <c r="C64" s="18">
        <v>99966</v>
      </c>
      <c r="D64" s="18">
        <v>99966</v>
      </c>
      <c r="E64" s="18">
        <v>99966</v>
      </c>
      <c r="F64" s="18">
        <v>99966</v>
      </c>
      <c r="G64" s="18">
        <f t="shared" si="5"/>
        <v>0</v>
      </c>
      <c r="H64" s="18">
        <f t="shared" si="6"/>
        <v>0</v>
      </c>
      <c r="I64" s="19">
        <f t="shared" si="7"/>
        <v>0</v>
      </c>
      <c r="J64" s="19">
        <f t="shared" si="8"/>
        <v>100</v>
      </c>
      <c r="K64" s="19">
        <f t="shared" si="9"/>
        <v>100</v>
      </c>
    </row>
    <row r="65" spans="1:11" ht="25.5" x14ac:dyDescent="0.2">
      <c r="A65" s="25" t="s">
        <v>91</v>
      </c>
      <c r="B65" s="17" t="s">
        <v>92</v>
      </c>
      <c r="C65" s="18">
        <v>99966</v>
      </c>
      <c r="D65" s="18">
        <v>99966</v>
      </c>
      <c r="E65" s="18">
        <v>99966</v>
      </c>
      <c r="F65" s="18">
        <v>99966</v>
      </c>
      <c r="G65" s="18">
        <f t="shared" si="5"/>
        <v>0</v>
      </c>
      <c r="H65" s="18">
        <f t="shared" si="6"/>
        <v>0</v>
      </c>
      <c r="I65" s="19">
        <f t="shared" si="7"/>
        <v>0</v>
      </c>
      <c r="J65" s="19">
        <f t="shared" si="8"/>
        <v>100</v>
      </c>
      <c r="K65" s="19">
        <f t="shared" si="9"/>
        <v>100</v>
      </c>
    </row>
    <row r="66" spans="1:11" ht="25.5" x14ac:dyDescent="0.2">
      <c r="A66" s="26" t="s">
        <v>93</v>
      </c>
      <c r="B66" s="17" t="s">
        <v>94</v>
      </c>
      <c r="C66" s="18">
        <v>99966</v>
      </c>
      <c r="D66" s="18">
        <v>99966</v>
      </c>
      <c r="E66" s="18">
        <v>99966</v>
      </c>
      <c r="F66" s="18">
        <v>99966</v>
      </c>
      <c r="G66" s="18">
        <f t="shared" si="5"/>
        <v>0</v>
      </c>
      <c r="H66" s="18">
        <f t="shared" si="6"/>
        <v>0</v>
      </c>
      <c r="I66" s="19">
        <f t="shared" si="7"/>
        <v>0</v>
      </c>
      <c r="J66" s="19">
        <f t="shared" si="8"/>
        <v>100</v>
      </c>
      <c r="K66" s="19">
        <f t="shared" si="9"/>
        <v>100</v>
      </c>
    </row>
    <row r="67" spans="1:11" x14ac:dyDescent="0.2">
      <c r="A67" s="22" t="s">
        <v>27</v>
      </c>
      <c r="B67" s="17" t="s">
        <v>28</v>
      </c>
      <c r="C67" s="18">
        <v>308888395</v>
      </c>
      <c r="D67" s="18">
        <v>633023094</v>
      </c>
      <c r="E67" s="18">
        <v>29044104</v>
      </c>
      <c r="F67" s="18">
        <v>633023094</v>
      </c>
      <c r="G67" s="18">
        <f t="shared" si="5"/>
        <v>324134699</v>
      </c>
      <c r="H67" s="18">
        <f t="shared" si="6"/>
        <v>-603978990</v>
      </c>
      <c r="I67" s="19">
        <f t="shared" si="7"/>
        <v>104.93586170500188</v>
      </c>
      <c r="J67" s="19">
        <f t="shared" si="8"/>
        <v>2179.5235755938625</v>
      </c>
      <c r="K67" s="19">
        <f t="shared" si="9"/>
        <v>100</v>
      </c>
    </row>
    <row r="68" spans="1:11" x14ac:dyDescent="0.2">
      <c r="A68" s="23" t="s">
        <v>29</v>
      </c>
      <c r="B68" s="17" t="s">
        <v>30</v>
      </c>
      <c r="C68" s="18">
        <v>308888395</v>
      </c>
      <c r="D68" s="18">
        <v>633023094</v>
      </c>
      <c r="E68" s="18">
        <v>29044104</v>
      </c>
      <c r="F68" s="18">
        <v>633023094</v>
      </c>
      <c r="G68" s="18">
        <f t="shared" si="5"/>
        <v>324134699</v>
      </c>
      <c r="H68" s="18">
        <f t="shared" si="6"/>
        <v>-603978990</v>
      </c>
      <c r="I68" s="19">
        <f t="shared" si="7"/>
        <v>104.93586170500188</v>
      </c>
      <c r="J68" s="19">
        <f t="shared" si="8"/>
        <v>2179.5235755938625</v>
      </c>
      <c r="K68" s="19">
        <f t="shared" si="9"/>
        <v>100</v>
      </c>
    </row>
    <row r="69" spans="1:11" x14ac:dyDescent="0.2">
      <c r="A69" s="16" t="s">
        <v>31</v>
      </c>
      <c r="B69" s="17" t="s">
        <v>32</v>
      </c>
      <c r="C69" s="18">
        <v>169444861.80000001</v>
      </c>
      <c r="D69" s="18">
        <v>635463478</v>
      </c>
      <c r="E69" s="18">
        <v>29429117</v>
      </c>
      <c r="F69" s="18">
        <v>285091186.99000001</v>
      </c>
      <c r="G69" s="18">
        <f t="shared" si="5"/>
        <v>115646325.19</v>
      </c>
      <c r="H69" s="18">
        <f t="shared" si="6"/>
        <v>-255662069.99000001</v>
      </c>
      <c r="I69" s="19">
        <f t="shared" si="7"/>
        <v>68.250122170420383</v>
      </c>
      <c r="J69" s="19">
        <f t="shared" si="8"/>
        <v>968.73850136244323</v>
      </c>
      <c r="K69" s="19">
        <f t="shared" si="9"/>
        <v>44.86350464817744</v>
      </c>
    </row>
    <row r="70" spans="1:11" x14ac:dyDescent="0.2">
      <c r="A70" s="22" t="s">
        <v>33</v>
      </c>
      <c r="B70" s="17" t="s">
        <v>34</v>
      </c>
      <c r="C70" s="18">
        <v>169302266.02000001</v>
      </c>
      <c r="D70" s="18">
        <v>631186658</v>
      </c>
      <c r="E70" s="18">
        <v>29095066</v>
      </c>
      <c r="F70" s="18">
        <v>284897224.70999998</v>
      </c>
      <c r="G70" s="18">
        <f t="shared" si="5"/>
        <v>115594958.68999997</v>
      </c>
      <c r="H70" s="18">
        <f t="shared" si="6"/>
        <v>-255802158.70999998</v>
      </c>
      <c r="I70" s="19">
        <f t="shared" si="7"/>
        <v>68.277266103658945</v>
      </c>
      <c r="J70" s="19">
        <f t="shared" si="8"/>
        <v>979.19428919666314</v>
      </c>
      <c r="K70" s="19">
        <f t="shared" si="9"/>
        <v>45.136762810027584</v>
      </c>
    </row>
    <row r="71" spans="1:11" x14ac:dyDescent="0.2">
      <c r="A71" s="23" t="s">
        <v>35</v>
      </c>
      <c r="B71" s="17" t="s">
        <v>36</v>
      </c>
      <c r="C71" s="18">
        <v>12347371.43</v>
      </c>
      <c r="D71" s="18">
        <v>107641912</v>
      </c>
      <c r="E71" s="18">
        <v>21041671</v>
      </c>
      <c r="F71" s="18">
        <v>20751571.359999999</v>
      </c>
      <c r="G71" s="18">
        <f t="shared" si="5"/>
        <v>8404199.9299999997</v>
      </c>
      <c r="H71" s="18">
        <f t="shared" si="6"/>
        <v>290099.6400000006</v>
      </c>
      <c r="I71" s="19">
        <f t="shared" si="7"/>
        <v>68.064688728651959</v>
      </c>
      <c r="J71" s="19">
        <f t="shared" si="8"/>
        <v>98.621308925512622</v>
      </c>
      <c r="K71" s="19">
        <f t="shared" si="9"/>
        <v>19.278337753792407</v>
      </c>
    </row>
    <row r="72" spans="1:11" x14ac:dyDescent="0.2">
      <c r="A72" s="24" t="s">
        <v>37</v>
      </c>
      <c r="B72" s="17" t="s">
        <v>38</v>
      </c>
      <c r="C72" s="18">
        <v>5303356.8899999997</v>
      </c>
      <c r="D72" s="18">
        <v>30554343</v>
      </c>
      <c r="E72" s="18">
        <v>6205849</v>
      </c>
      <c r="F72" s="18">
        <v>6064620.7300000004</v>
      </c>
      <c r="G72" s="18">
        <f t="shared" si="5"/>
        <v>761263.84000000078</v>
      </c>
      <c r="H72" s="18">
        <f t="shared" si="6"/>
        <v>141228.26999999955</v>
      </c>
      <c r="I72" s="19">
        <f t="shared" si="7"/>
        <v>14.354376968961645</v>
      </c>
      <c r="J72" s="19">
        <f t="shared" si="8"/>
        <v>97.724271570255752</v>
      </c>
      <c r="K72" s="19">
        <f t="shared" si="9"/>
        <v>19.848637327924219</v>
      </c>
    </row>
    <row r="73" spans="1:11" x14ac:dyDescent="0.2">
      <c r="A73" s="24" t="s">
        <v>39</v>
      </c>
      <c r="B73" s="17" t="s">
        <v>40</v>
      </c>
      <c r="C73" s="18">
        <v>7044014.54</v>
      </c>
      <c r="D73" s="18">
        <v>77087569</v>
      </c>
      <c r="E73" s="18">
        <v>14835822</v>
      </c>
      <c r="F73" s="18">
        <v>14686950.630000001</v>
      </c>
      <c r="G73" s="18">
        <f t="shared" si="5"/>
        <v>7642936.0900000008</v>
      </c>
      <c r="H73" s="18">
        <f t="shared" si="6"/>
        <v>148871.36999999918</v>
      </c>
      <c r="I73" s="19">
        <f t="shared" si="7"/>
        <v>108.50255982009941</v>
      </c>
      <c r="J73" s="19">
        <f t="shared" si="8"/>
        <v>98.996541142108612</v>
      </c>
      <c r="K73" s="19">
        <f t="shared" si="9"/>
        <v>19.052294449705634</v>
      </c>
    </row>
    <row r="74" spans="1:11" x14ac:dyDescent="0.2">
      <c r="A74" s="25" t="s">
        <v>41</v>
      </c>
      <c r="B74" s="17" t="s">
        <v>42</v>
      </c>
      <c r="C74" s="18">
        <v>33005.18</v>
      </c>
      <c r="D74" s="18">
        <v>0</v>
      </c>
      <c r="E74" s="18">
        <v>0</v>
      </c>
      <c r="F74" s="18">
        <v>18418.580000000002</v>
      </c>
      <c r="G74" s="18">
        <f t="shared" si="5"/>
        <v>-14586.599999999999</v>
      </c>
      <c r="H74" s="18">
        <f t="shared" si="6"/>
        <v>-18418.580000000002</v>
      </c>
      <c r="I74" s="19">
        <f t="shared" si="7"/>
        <v>-44.194880924751814</v>
      </c>
      <c r="J74" s="19">
        <f t="shared" si="8"/>
        <v>0</v>
      </c>
      <c r="K74" s="19">
        <f t="shared" si="9"/>
        <v>0</v>
      </c>
    </row>
    <row r="75" spans="1:11" x14ac:dyDescent="0.2">
      <c r="A75" s="23" t="s">
        <v>43</v>
      </c>
      <c r="B75" s="17" t="s">
        <v>44</v>
      </c>
      <c r="C75" s="18">
        <v>156816186.80000001</v>
      </c>
      <c r="D75" s="18">
        <v>513556132</v>
      </c>
      <c r="E75" s="18">
        <v>6486820</v>
      </c>
      <c r="F75" s="18">
        <v>258707073.34999999</v>
      </c>
      <c r="G75" s="18">
        <f t="shared" si="5"/>
        <v>101890886.54999998</v>
      </c>
      <c r="H75" s="18">
        <f t="shared" si="6"/>
        <v>-252220253.34999999</v>
      </c>
      <c r="I75" s="19">
        <f t="shared" si="7"/>
        <v>64.974725268603436</v>
      </c>
      <c r="J75" s="19">
        <f t="shared" si="8"/>
        <v>3988.1956544192681</v>
      </c>
      <c r="K75" s="19">
        <f t="shared" si="9"/>
        <v>50.375617625767141</v>
      </c>
    </row>
    <row r="76" spans="1:11" x14ac:dyDescent="0.2">
      <c r="A76" s="24" t="s">
        <v>45</v>
      </c>
      <c r="B76" s="17" t="s">
        <v>46</v>
      </c>
      <c r="C76" s="18">
        <v>156816186.80000001</v>
      </c>
      <c r="D76" s="18">
        <v>513556132</v>
      </c>
      <c r="E76" s="18">
        <v>6486820</v>
      </c>
      <c r="F76" s="18">
        <v>258707073.34999999</v>
      </c>
      <c r="G76" s="18">
        <f t="shared" si="5"/>
        <v>101890886.54999998</v>
      </c>
      <c r="H76" s="18">
        <f t="shared" si="6"/>
        <v>-252220253.34999999</v>
      </c>
      <c r="I76" s="19">
        <f t="shared" si="7"/>
        <v>64.974725268603436</v>
      </c>
      <c r="J76" s="19">
        <f t="shared" si="8"/>
        <v>3988.1956544192681</v>
      </c>
      <c r="K76" s="19">
        <f t="shared" si="9"/>
        <v>50.375617625767141</v>
      </c>
    </row>
    <row r="77" spans="1:11" ht="25.5" x14ac:dyDescent="0.2">
      <c r="A77" s="23" t="s">
        <v>73</v>
      </c>
      <c r="B77" s="17" t="s">
        <v>74</v>
      </c>
      <c r="C77" s="18">
        <v>17229.61</v>
      </c>
      <c r="D77" s="18">
        <v>216083</v>
      </c>
      <c r="E77" s="18">
        <v>26400</v>
      </c>
      <c r="F77" s="18">
        <v>26225.8</v>
      </c>
      <c r="G77" s="18">
        <f t="shared" si="5"/>
        <v>8996.1899999999987</v>
      </c>
      <c r="H77" s="18">
        <f t="shared" si="6"/>
        <v>174.20000000000073</v>
      </c>
      <c r="I77" s="19">
        <f t="shared" si="7"/>
        <v>52.213544009411692</v>
      </c>
      <c r="J77" s="19">
        <f t="shared" si="8"/>
        <v>99.340151515151504</v>
      </c>
      <c r="K77" s="19">
        <f t="shared" si="9"/>
        <v>12.136910353891791</v>
      </c>
    </row>
    <row r="78" spans="1:11" x14ac:dyDescent="0.2">
      <c r="A78" s="24" t="s">
        <v>75</v>
      </c>
      <c r="B78" s="17" t="s">
        <v>76</v>
      </c>
      <c r="C78" s="18">
        <v>17229.61</v>
      </c>
      <c r="D78" s="18">
        <v>216083</v>
      </c>
      <c r="E78" s="18">
        <v>26400</v>
      </c>
      <c r="F78" s="18">
        <v>26225.8</v>
      </c>
      <c r="G78" s="18">
        <f t="shared" si="5"/>
        <v>8996.1899999999987</v>
      </c>
      <c r="H78" s="18">
        <f t="shared" si="6"/>
        <v>174.20000000000073</v>
      </c>
      <c r="I78" s="19">
        <f t="shared" si="7"/>
        <v>52.213544009411692</v>
      </c>
      <c r="J78" s="19">
        <f t="shared" si="8"/>
        <v>99.340151515151504</v>
      </c>
      <c r="K78" s="19">
        <f t="shared" si="9"/>
        <v>12.136910353891791</v>
      </c>
    </row>
    <row r="79" spans="1:11" ht="25.5" x14ac:dyDescent="0.2">
      <c r="A79" s="23" t="s">
        <v>49</v>
      </c>
      <c r="B79" s="17" t="s">
        <v>50</v>
      </c>
      <c r="C79" s="18">
        <v>121478.18</v>
      </c>
      <c r="D79" s="18">
        <v>9772531</v>
      </c>
      <c r="E79" s="18">
        <v>1540175</v>
      </c>
      <c r="F79" s="18">
        <v>5412354.2000000002</v>
      </c>
      <c r="G79" s="18">
        <f t="shared" si="5"/>
        <v>5290876.0200000005</v>
      </c>
      <c r="H79" s="18">
        <f t="shared" si="6"/>
        <v>-3872179.2</v>
      </c>
      <c r="I79" s="19">
        <f t="shared" si="7"/>
        <v>4355.412651062109</v>
      </c>
      <c r="J79" s="19">
        <f t="shared" si="8"/>
        <v>351.41163828785693</v>
      </c>
      <c r="K79" s="19">
        <f t="shared" si="9"/>
        <v>55.383341326827207</v>
      </c>
    </row>
    <row r="80" spans="1:11" x14ac:dyDescent="0.2">
      <c r="A80" s="24" t="s">
        <v>51</v>
      </c>
      <c r="B80" s="17" t="s">
        <v>52</v>
      </c>
      <c r="C80" s="18">
        <v>55338.18</v>
      </c>
      <c r="D80" s="18">
        <v>4142398</v>
      </c>
      <c r="E80" s="18">
        <v>1458035</v>
      </c>
      <c r="F80" s="18">
        <v>3918517.74</v>
      </c>
      <c r="G80" s="18">
        <f t="shared" si="5"/>
        <v>3863179.56</v>
      </c>
      <c r="H80" s="18">
        <f t="shared" si="6"/>
        <v>-2460482.7400000002</v>
      </c>
      <c r="I80" s="19">
        <f t="shared" si="7"/>
        <v>6981.0383355578379</v>
      </c>
      <c r="J80" s="19">
        <f t="shared" si="8"/>
        <v>268.75333856869008</v>
      </c>
      <c r="K80" s="19">
        <f t="shared" si="9"/>
        <v>94.595394744783107</v>
      </c>
    </row>
    <row r="81" spans="1:11" ht="25.5" x14ac:dyDescent="0.2">
      <c r="A81" s="25" t="s">
        <v>77</v>
      </c>
      <c r="B81" s="17" t="s">
        <v>78</v>
      </c>
      <c r="C81" s="18">
        <v>156.63</v>
      </c>
      <c r="D81" s="18">
        <v>17911</v>
      </c>
      <c r="E81" s="18">
        <v>415</v>
      </c>
      <c r="F81" s="18">
        <v>30.74</v>
      </c>
      <c r="G81" s="18">
        <f t="shared" si="5"/>
        <v>-125.89</v>
      </c>
      <c r="H81" s="18">
        <f t="shared" si="6"/>
        <v>384.26</v>
      </c>
      <c r="I81" s="19">
        <f t="shared" si="7"/>
        <v>-80.374130115558955</v>
      </c>
      <c r="J81" s="19">
        <f t="shared" si="8"/>
        <v>7.4072289156626505</v>
      </c>
      <c r="K81" s="19">
        <f t="shared" si="9"/>
        <v>0.17162637485344201</v>
      </c>
    </row>
    <row r="82" spans="1:11" ht="25.5" x14ac:dyDescent="0.2">
      <c r="A82" s="25" t="s">
        <v>53</v>
      </c>
      <c r="B82" s="17" t="s">
        <v>54</v>
      </c>
      <c r="C82" s="18">
        <v>55181.55</v>
      </c>
      <c r="D82" s="18">
        <v>4124487</v>
      </c>
      <c r="E82" s="18">
        <v>1457620</v>
      </c>
      <c r="F82" s="18">
        <v>3918487</v>
      </c>
      <c r="G82" s="18">
        <f t="shared" si="5"/>
        <v>3863305.45</v>
      </c>
      <c r="H82" s="18">
        <f t="shared" si="6"/>
        <v>-2460867</v>
      </c>
      <c r="I82" s="19">
        <f t="shared" si="7"/>
        <v>7001.0817927368835</v>
      </c>
      <c r="J82" s="19">
        <f t="shared" si="8"/>
        <v>268.82774660062296</v>
      </c>
      <c r="K82" s="19">
        <f t="shared" si="9"/>
        <v>95.005439464350346</v>
      </c>
    </row>
    <row r="83" spans="1:11" ht="25.5" x14ac:dyDescent="0.2">
      <c r="A83" s="26" t="s">
        <v>55</v>
      </c>
      <c r="B83" s="17" t="s">
        <v>56</v>
      </c>
      <c r="C83" s="18">
        <v>51181.55</v>
      </c>
      <c r="D83" s="18">
        <v>3914487</v>
      </c>
      <c r="E83" s="18">
        <v>1453620</v>
      </c>
      <c r="F83" s="18">
        <v>3914487</v>
      </c>
      <c r="G83" s="18">
        <f t="shared" si="5"/>
        <v>3863305.45</v>
      </c>
      <c r="H83" s="18">
        <f t="shared" si="6"/>
        <v>-2460867</v>
      </c>
      <c r="I83" s="19">
        <f t="shared" si="7"/>
        <v>7548.2384765604011</v>
      </c>
      <c r="J83" s="19">
        <f t="shared" si="8"/>
        <v>269.29231848763777</v>
      </c>
      <c r="K83" s="19">
        <f t="shared" si="9"/>
        <v>100</v>
      </c>
    </row>
    <row r="84" spans="1:11" ht="25.5" x14ac:dyDescent="0.2">
      <c r="A84" s="26" t="s">
        <v>243</v>
      </c>
      <c r="B84" s="17" t="s">
        <v>244</v>
      </c>
      <c r="C84" s="18">
        <v>4000</v>
      </c>
      <c r="D84" s="18">
        <v>210000</v>
      </c>
      <c r="E84" s="18">
        <v>4000</v>
      </c>
      <c r="F84" s="18">
        <v>4000</v>
      </c>
      <c r="G84" s="18">
        <f t="shared" si="5"/>
        <v>0</v>
      </c>
      <c r="H84" s="18">
        <f t="shared" si="6"/>
        <v>0</v>
      </c>
      <c r="I84" s="19">
        <f t="shared" si="7"/>
        <v>0</v>
      </c>
      <c r="J84" s="19">
        <f t="shared" si="8"/>
        <v>100</v>
      </c>
      <c r="K84" s="19">
        <f t="shared" si="9"/>
        <v>1.9047619047619049</v>
      </c>
    </row>
    <row r="85" spans="1:11" ht="25.5" x14ac:dyDescent="0.2">
      <c r="A85" s="24" t="s">
        <v>149</v>
      </c>
      <c r="B85" s="17" t="s">
        <v>150</v>
      </c>
      <c r="C85" s="18">
        <v>66140</v>
      </c>
      <c r="D85" s="18">
        <v>5630133</v>
      </c>
      <c r="E85" s="18">
        <v>82140</v>
      </c>
      <c r="F85" s="18">
        <v>1493836.46</v>
      </c>
      <c r="G85" s="18">
        <f t="shared" si="5"/>
        <v>1427696.46</v>
      </c>
      <c r="H85" s="18">
        <f t="shared" si="6"/>
        <v>-1411696.46</v>
      </c>
      <c r="I85" s="19">
        <f t="shared" si="7"/>
        <v>2158.5976111279106</v>
      </c>
      <c r="J85" s="19">
        <f t="shared" si="8"/>
        <v>1818.646773800828</v>
      </c>
      <c r="K85" s="19">
        <f t="shared" si="9"/>
        <v>26.532880484350901</v>
      </c>
    </row>
    <row r="86" spans="1:11" ht="25.5" x14ac:dyDescent="0.2">
      <c r="A86" s="25" t="s">
        <v>151</v>
      </c>
      <c r="B86" s="17" t="s">
        <v>152</v>
      </c>
      <c r="C86" s="18">
        <v>0</v>
      </c>
      <c r="D86" s="18">
        <v>5505573</v>
      </c>
      <c r="E86" s="18">
        <v>16000</v>
      </c>
      <c r="F86" s="18">
        <v>1462696.46</v>
      </c>
      <c r="G86" s="18">
        <f t="shared" si="5"/>
        <v>1462696.46</v>
      </c>
      <c r="H86" s="18">
        <f t="shared" si="6"/>
        <v>-1446696.46</v>
      </c>
      <c r="I86" s="19">
        <f t="shared" si="7"/>
        <v>0</v>
      </c>
      <c r="J86" s="19">
        <f t="shared" si="8"/>
        <v>9141.8528749999987</v>
      </c>
      <c r="K86" s="19">
        <f t="shared" si="9"/>
        <v>26.567560906012872</v>
      </c>
    </row>
    <row r="87" spans="1:11" ht="38.25" x14ac:dyDescent="0.2">
      <c r="A87" s="25" t="s">
        <v>178</v>
      </c>
      <c r="B87" s="17" t="s">
        <v>179</v>
      </c>
      <c r="C87" s="18">
        <v>66140</v>
      </c>
      <c r="D87" s="18">
        <v>124560</v>
      </c>
      <c r="E87" s="18">
        <v>66140</v>
      </c>
      <c r="F87" s="18">
        <v>31140</v>
      </c>
      <c r="G87" s="18">
        <f t="shared" si="5"/>
        <v>-35000</v>
      </c>
      <c r="H87" s="18">
        <f t="shared" si="6"/>
        <v>35000</v>
      </c>
      <c r="I87" s="19">
        <f t="shared" si="7"/>
        <v>-52.91805261566374</v>
      </c>
      <c r="J87" s="19">
        <f t="shared" si="8"/>
        <v>47.08194738433626</v>
      </c>
      <c r="K87" s="19">
        <f t="shared" si="9"/>
        <v>25</v>
      </c>
    </row>
    <row r="88" spans="1:11" x14ac:dyDescent="0.2">
      <c r="A88" s="22" t="s">
        <v>57</v>
      </c>
      <c r="B88" s="17" t="s">
        <v>58</v>
      </c>
      <c r="C88" s="18">
        <v>142595.78</v>
      </c>
      <c r="D88" s="18">
        <v>4276820</v>
      </c>
      <c r="E88" s="18">
        <v>334051</v>
      </c>
      <c r="F88" s="18">
        <v>193962.28</v>
      </c>
      <c r="G88" s="18">
        <f t="shared" si="5"/>
        <v>51366.5</v>
      </c>
      <c r="H88" s="18">
        <f t="shared" si="6"/>
        <v>140088.72</v>
      </c>
      <c r="I88" s="19">
        <f t="shared" si="7"/>
        <v>36.022454521445155</v>
      </c>
      <c r="J88" s="19">
        <f t="shared" si="8"/>
        <v>58.063672912219985</v>
      </c>
      <c r="K88" s="19">
        <f t="shared" si="9"/>
        <v>4.5351985821241021</v>
      </c>
    </row>
    <row r="89" spans="1:11" x14ac:dyDescent="0.2">
      <c r="A89" s="23" t="s">
        <v>59</v>
      </c>
      <c r="B89" s="17" t="s">
        <v>60</v>
      </c>
      <c r="C89" s="18">
        <v>142595.78</v>
      </c>
      <c r="D89" s="18">
        <v>4276820</v>
      </c>
      <c r="E89" s="18">
        <v>334051</v>
      </c>
      <c r="F89" s="18">
        <v>193962.28</v>
      </c>
      <c r="G89" s="18">
        <f t="shared" si="5"/>
        <v>51366.5</v>
      </c>
      <c r="H89" s="18">
        <f t="shared" si="6"/>
        <v>140088.72</v>
      </c>
      <c r="I89" s="19">
        <f t="shared" si="7"/>
        <v>36.022454521445155</v>
      </c>
      <c r="J89" s="19">
        <f t="shared" si="8"/>
        <v>58.063672912219985</v>
      </c>
      <c r="K89" s="19">
        <f t="shared" si="9"/>
        <v>4.5351985821241021</v>
      </c>
    </row>
    <row r="90" spans="1:11" x14ac:dyDescent="0.2">
      <c r="A90" s="16"/>
      <c r="B90" s="17" t="s">
        <v>61</v>
      </c>
      <c r="C90" s="18">
        <v>141606611.34</v>
      </c>
      <c r="D90" s="18">
        <v>-365638</v>
      </c>
      <c r="E90" s="18">
        <v>-4000</v>
      </c>
      <c r="F90" s="18">
        <v>348744084.56</v>
      </c>
      <c r="G90" s="18">
        <f t="shared" si="5"/>
        <v>207137473.22</v>
      </c>
      <c r="H90" s="18">
        <f t="shared" si="6"/>
        <v>-348748084.56</v>
      </c>
      <c r="I90" s="19">
        <f t="shared" si="7"/>
        <v>146.27669658915798</v>
      </c>
      <c r="J90" s="19">
        <f t="shared" si="8"/>
        <v>-8718602.1140000001</v>
      </c>
      <c r="K90" s="19">
        <f t="shared" si="9"/>
        <v>-95379.606211608203</v>
      </c>
    </row>
    <row r="91" spans="1:11" x14ac:dyDescent="0.2">
      <c r="A91" s="16" t="s">
        <v>62</v>
      </c>
      <c r="B91" s="17" t="s">
        <v>63</v>
      </c>
      <c r="C91" s="18">
        <v>-141606611.34</v>
      </c>
      <c r="D91" s="18">
        <v>365638</v>
      </c>
      <c r="E91" s="18">
        <v>4000</v>
      </c>
      <c r="F91" s="18">
        <v>-348744084.56</v>
      </c>
      <c r="G91" s="18">
        <f t="shared" si="5"/>
        <v>-207137473.22</v>
      </c>
      <c r="H91" s="18">
        <f t="shared" si="6"/>
        <v>348748084.56</v>
      </c>
      <c r="I91" s="19">
        <f t="shared" si="7"/>
        <v>146.27669658915798</v>
      </c>
      <c r="J91" s="19">
        <f t="shared" si="8"/>
        <v>-8718602.1140000001</v>
      </c>
      <c r="K91" s="19">
        <f t="shared" si="9"/>
        <v>-95379.606211608203</v>
      </c>
    </row>
    <row r="92" spans="1:11" x14ac:dyDescent="0.2">
      <c r="A92" s="22" t="s">
        <v>64</v>
      </c>
      <c r="B92" s="17" t="s">
        <v>65</v>
      </c>
      <c r="C92" s="18">
        <v>-141606611.34</v>
      </c>
      <c r="D92" s="18">
        <v>365638</v>
      </c>
      <c r="E92" s="18">
        <v>4000</v>
      </c>
      <c r="F92" s="18">
        <v>-348744084.56</v>
      </c>
      <c r="G92" s="18">
        <f t="shared" si="5"/>
        <v>-207137473.22</v>
      </c>
      <c r="H92" s="18">
        <f t="shared" si="6"/>
        <v>348748084.56</v>
      </c>
      <c r="I92" s="19">
        <f t="shared" si="7"/>
        <v>146.27669658915798</v>
      </c>
      <c r="J92" s="19">
        <f t="shared" si="8"/>
        <v>-8718602.1140000001</v>
      </c>
      <c r="K92" s="19">
        <f t="shared" si="9"/>
        <v>-95379.606211608203</v>
      </c>
    </row>
    <row r="93" spans="1:11" ht="25.5" x14ac:dyDescent="0.2">
      <c r="A93" s="23" t="s">
        <v>171</v>
      </c>
      <c r="B93" s="17" t="s">
        <v>172</v>
      </c>
      <c r="C93" s="18">
        <v>-35537</v>
      </c>
      <c r="D93" s="18">
        <v>365638</v>
      </c>
      <c r="E93" s="18">
        <v>4000</v>
      </c>
      <c r="F93" s="18">
        <v>-7637.02</v>
      </c>
      <c r="G93" s="18">
        <f t="shared" si="5"/>
        <v>27899.98</v>
      </c>
      <c r="H93" s="18">
        <f t="shared" si="6"/>
        <v>11637.02</v>
      </c>
      <c r="I93" s="19">
        <f t="shared" si="7"/>
        <v>-78.509665981934319</v>
      </c>
      <c r="J93" s="19">
        <f t="shared" si="8"/>
        <v>-190.92550000000003</v>
      </c>
      <c r="K93" s="19">
        <f t="shared" si="9"/>
        <v>-2.0886833425409832</v>
      </c>
    </row>
    <row r="94" spans="1:11" x14ac:dyDescent="0.2">
      <c r="A94" s="27" t="s">
        <v>247</v>
      </c>
      <c r="B94" s="28" t="s">
        <v>248</v>
      </c>
      <c r="C94" s="29"/>
      <c r="D94" s="29"/>
      <c r="E94" s="29"/>
      <c r="F94" s="29"/>
      <c r="G94" s="29"/>
      <c r="H94" s="29"/>
      <c r="I94" s="30"/>
      <c r="J94" s="30"/>
      <c r="K94" s="30"/>
    </row>
    <row r="95" spans="1:11" x14ac:dyDescent="0.2">
      <c r="A95" s="16" t="s">
        <v>25</v>
      </c>
      <c r="B95" s="17" t="s">
        <v>26</v>
      </c>
      <c r="C95" s="18">
        <v>4125885</v>
      </c>
      <c r="D95" s="18">
        <v>6613089</v>
      </c>
      <c r="E95" s="18">
        <v>872011</v>
      </c>
      <c r="F95" s="18">
        <v>6608428.5</v>
      </c>
      <c r="G95" s="18">
        <f t="shared" ref="G95:G115" si="10">F95-C95</f>
        <v>2482543.5</v>
      </c>
      <c r="H95" s="18">
        <f t="shared" ref="H95:H115" si="11">E95-F95</f>
        <v>-5736417.5</v>
      </c>
      <c r="I95" s="19">
        <f t="shared" ref="I95:I115" si="12">IF(ISERROR(F95/C95),0,F95/C95*100-100)</f>
        <v>60.169963535096116</v>
      </c>
      <c r="J95" s="19">
        <f t="shared" ref="J95:J115" si="13">IF(ISERROR(F95/E95),0,F95/E95*100)</f>
        <v>757.83774516605865</v>
      </c>
      <c r="K95" s="19">
        <f t="shared" ref="K95:K115" si="14">IF(ISERROR(F95/D95),0,F95/D95*100)</f>
        <v>99.929526126141653</v>
      </c>
    </row>
    <row r="96" spans="1:11" ht="25.5" x14ac:dyDescent="0.2">
      <c r="A96" s="22" t="s">
        <v>71</v>
      </c>
      <c r="B96" s="17" t="s">
        <v>72</v>
      </c>
      <c r="C96" s="18">
        <v>25434</v>
      </c>
      <c r="D96" s="18">
        <v>42090</v>
      </c>
      <c r="E96" s="18">
        <v>25434</v>
      </c>
      <c r="F96" s="18">
        <v>37429.5</v>
      </c>
      <c r="G96" s="18">
        <f t="shared" si="10"/>
        <v>11995.5</v>
      </c>
      <c r="H96" s="18">
        <f t="shared" si="11"/>
        <v>-11995.5</v>
      </c>
      <c r="I96" s="19">
        <f t="shared" si="12"/>
        <v>47.163246048596363</v>
      </c>
      <c r="J96" s="19">
        <f t="shared" si="13"/>
        <v>147.16324604859636</v>
      </c>
      <c r="K96" s="19">
        <f t="shared" si="14"/>
        <v>88.927298645759095</v>
      </c>
    </row>
    <row r="97" spans="1:11" x14ac:dyDescent="0.2">
      <c r="A97" s="22" t="s">
        <v>85</v>
      </c>
      <c r="B97" s="17" t="s">
        <v>86</v>
      </c>
      <c r="C97" s="18">
        <v>99966</v>
      </c>
      <c r="D97" s="18">
        <v>99966</v>
      </c>
      <c r="E97" s="18">
        <v>99966</v>
      </c>
      <c r="F97" s="18">
        <v>99966</v>
      </c>
      <c r="G97" s="18">
        <f t="shared" si="10"/>
        <v>0</v>
      </c>
      <c r="H97" s="18">
        <f t="shared" si="11"/>
        <v>0</v>
      </c>
      <c r="I97" s="19">
        <f t="shared" si="12"/>
        <v>0</v>
      </c>
      <c r="J97" s="19">
        <f t="shared" si="13"/>
        <v>100</v>
      </c>
      <c r="K97" s="19">
        <f t="shared" si="14"/>
        <v>100</v>
      </c>
    </row>
    <row r="98" spans="1:11" x14ac:dyDescent="0.2">
      <c r="A98" s="23" t="s">
        <v>87</v>
      </c>
      <c r="B98" s="17" t="s">
        <v>88</v>
      </c>
      <c r="C98" s="18">
        <v>99966</v>
      </c>
      <c r="D98" s="18">
        <v>99966</v>
      </c>
      <c r="E98" s="18">
        <v>99966</v>
      </c>
      <c r="F98" s="18">
        <v>99966</v>
      </c>
      <c r="G98" s="18">
        <f t="shared" si="10"/>
        <v>0</v>
      </c>
      <c r="H98" s="18">
        <f t="shared" si="11"/>
        <v>0</v>
      </c>
      <c r="I98" s="19">
        <f t="shared" si="12"/>
        <v>0</v>
      </c>
      <c r="J98" s="19">
        <f t="shared" si="13"/>
        <v>100</v>
      </c>
      <c r="K98" s="19">
        <f t="shared" si="14"/>
        <v>100</v>
      </c>
    </row>
    <row r="99" spans="1:11" x14ac:dyDescent="0.2">
      <c r="A99" s="24" t="s">
        <v>89</v>
      </c>
      <c r="B99" s="17" t="s">
        <v>90</v>
      </c>
      <c r="C99" s="18">
        <v>99966</v>
      </c>
      <c r="D99" s="18">
        <v>99966</v>
      </c>
      <c r="E99" s="18">
        <v>99966</v>
      </c>
      <c r="F99" s="18">
        <v>99966</v>
      </c>
      <c r="G99" s="18">
        <f t="shared" si="10"/>
        <v>0</v>
      </c>
      <c r="H99" s="18">
        <f t="shared" si="11"/>
        <v>0</v>
      </c>
      <c r="I99" s="19">
        <f t="shared" si="12"/>
        <v>0</v>
      </c>
      <c r="J99" s="19">
        <f t="shared" si="13"/>
        <v>100</v>
      </c>
      <c r="K99" s="19">
        <f t="shared" si="14"/>
        <v>100</v>
      </c>
    </row>
    <row r="100" spans="1:11" ht="25.5" x14ac:dyDescent="0.2">
      <c r="A100" s="25" t="s">
        <v>91</v>
      </c>
      <c r="B100" s="17" t="s">
        <v>92</v>
      </c>
      <c r="C100" s="18">
        <v>99966</v>
      </c>
      <c r="D100" s="18">
        <v>99966</v>
      </c>
      <c r="E100" s="18">
        <v>99966</v>
      </c>
      <c r="F100" s="18">
        <v>99966</v>
      </c>
      <c r="G100" s="18">
        <f t="shared" si="10"/>
        <v>0</v>
      </c>
      <c r="H100" s="18">
        <f t="shared" si="11"/>
        <v>0</v>
      </c>
      <c r="I100" s="19">
        <f t="shared" si="12"/>
        <v>0</v>
      </c>
      <c r="J100" s="19">
        <f t="shared" si="13"/>
        <v>100</v>
      </c>
      <c r="K100" s="19">
        <f t="shared" si="14"/>
        <v>100</v>
      </c>
    </row>
    <row r="101" spans="1:11" ht="25.5" x14ac:dyDescent="0.2">
      <c r="A101" s="26" t="s">
        <v>93</v>
      </c>
      <c r="B101" s="17" t="s">
        <v>94</v>
      </c>
      <c r="C101" s="18">
        <v>99966</v>
      </c>
      <c r="D101" s="18">
        <v>99966</v>
      </c>
      <c r="E101" s="18">
        <v>99966</v>
      </c>
      <c r="F101" s="18">
        <v>99966</v>
      </c>
      <c r="G101" s="18">
        <f t="shared" si="10"/>
        <v>0</v>
      </c>
      <c r="H101" s="18">
        <f t="shared" si="11"/>
        <v>0</v>
      </c>
      <c r="I101" s="19">
        <f t="shared" si="12"/>
        <v>0</v>
      </c>
      <c r="J101" s="19">
        <f t="shared" si="13"/>
        <v>100</v>
      </c>
      <c r="K101" s="19">
        <f t="shared" si="14"/>
        <v>100</v>
      </c>
    </row>
    <row r="102" spans="1:11" x14ac:dyDescent="0.2">
      <c r="A102" s="22" t="s">
        <v>27</v>
      </c>
      <c r="B102" s="17" t="s">
        <v>28</v>
      </c>
      <c r="C102" s="18">
        <v>4000485</v>
      </c>
      <c r="D102" s="18">
        <v>6471033</v>
      </c>
      <c r="E102" s="18">
        <v>746611</v>
      </c>
      <c r="F102" s="18">
        <v>6471033</v>
      </c>
      <c r="G102" s="18">
        <f t="shared" si="10"/>
        <v>2470548</v>
      </c>
      <c r="H102" s="18">
        <f t="shared" si="11"/>
        <v>-5724422</v>
      </c>
      <c r="I102" s="19">
        <f t="shared" si="12"/>
        <v>61.756212059287805</v>
      </c>
      <c r="J102" s="19">
        <f t="shared" si="13"/>
        <v>866.72082248989102</v>
      </c>
      <c r="K102" s="19">
        <f t="shared" si="14"/>
        <v>100</v>
      </c>
    </row>
    <row r="103" spans="1:11" x14ac:dyDescent="0.2">
      <c r="A103" s="23" t="s">
        <v>29</v>
      </c>
      <c r="B103" s="17" t="s">
        <v>30</v>
      </c>
      <c r="C103" s="18">
        <v>4000485</v>
      </c>
      <c r="D103" s="18">
        <v>6471033</v>
      </c>
      <c r="E103" s="18">
        <v>746611</v>
      </c>
      <c r="F103" s="18">
        <v>6471033</v>
      </c>
      <c r="G103" s="18">
        <f t="shared" si="10"/>
        <v>2470548</v>
      </c>
      <c r="H103" s="18">
        <f t="shared" si="11"/>
        <v>-5724422</v>
      </c>
      <c r="I103" s="19">
        <f t="shared" si="12"/>
        <v>61.756212059287805</v>
      </c>
      <c r="J103" s="19">
        <f t="shared" si="13"/>
        <v>866.72082248989102</v>
      </c>
      <c r="K103" s="19">
        <f t="shared" si="14"/>
        <v>100</v>
      </c>
    </row>
    <row r="104" spans="1:11" x14ac:dyDescent="0.2">
      <c r="A104" s="16" t="s">
        <v>31</v>
      </c>
      <c r="B104" s="17" t="s">
        <v>32</v>
      </c>
      <c r="C104" s="18">
        <v>717844.96</v>
      </c>
      <c r="D104" s="18">
        <v>6613089</v>
      </c>
      <c r="E104" s="18">
        <v>872011</v>
      </c>
      <c r="F104" s="18">
        <v>658122.61</v>
      </c>
      <c r="G104" s="18">
        <f t="shared" si="10"/>
        <v>-59722.349999999977</v>
      </c>
      <c r="H104" s="18">
        <f t="shared" si="11"/>
        <v>213888.39</v>
      </c>
      <c r="I104" s="19">
        <f t="shared" si="12"/>
        <v>-8.3196725376465679</v>
      </c>
      <c r="J104" s="19">
        <f t="shared" si="13"/>
        <v>75.471824323317023</v>
      </c>
      <c r="K104" s="19">
        <f t="shared" si="14"/>
        <v>9.9518184315983049</v>
      </c>
    </row>
    <row r="105" spans="1:11" x14ac:dyDescent="0.2">
      <c r="A105" s="22" t="s">
        <v>33</v>
      </c>
      <c r="B105" s="17" t="s">
        <v>34</v>
      </c>
      <c r="C105" s="18">
        <v>717844.96</v>
      </c>
      <c r="D105" s="18">
        <v>4252679</v>
      </c>
      <c r="E105" s="18">
        <v>724207</v>
      </c>
      <c r="F105" s="18">
        <v>634938.98</v>
      </c>
      <c r="G105" s="18">
        <f t="shared" si="10"/>
        <v>-82905.979999999981</v>
      </c>
      <c r="H105" s="18">
        <f t="shared" si="11"/>
        <v>89268.020000000019</v>
      </c>
      <c r="I105" s="19">
        <f t="shared" si="12"/>
        <v>-11.549287745922172</v>
      </c>
      <c r="J105" s="19">
        <f t="shared" si="13"/>
        <v>87.673687219261893</v>
      </c>
      <c r="K105" s="19">
        <f t="shared" si="14"/>
        <v>14.930329328877162</v>
      </c>
    </row>
    <row r="106" spans="1:11" x14ac:dyDescent="0.2">
      <c r="A106" s="23" t="s">
        <v>35</v>
      </c>
      <c r="B106" s="17" t="s">
        <v>36</v>
      </c>
      <c r="C106" s="18">
        <v>682844.96</v>
      </c>
      <c r="D106" s="18">
        <v>3902679</v>
      </c>
      <c r="E106" s="18">
        <v>671957</v>
      </c>
      <c r="F106" s="18">
        <v>582688.98</v>
      </c>
      <c r="G106" s="18">
        <f t="shared" si="10"/>
        <v>-100155.97999999998</v>
      </c>
      <c r="H106" s="18">
        <f t="shared" si="11"/>
        <v>89268.020000000019</v>
      </c>
      <c r="I106" s="19">
        <f t="shared" si="12"/>
        <v>-14.667455405982651</v>
      </c>
      <c r="J106" s="19">
        <f t="shared" si="13"/>
        <v>86.715218384509711</v>
      </c>
      <c r="K106" s="19">
        <f t="shared" si="14"/>
        <v>14.93048698086622</v>
      </c>
    </row>
    <row r="107" spans="1:11" x14ac:dyDescent="0.2">
      <c r="A107" s="24" t="s">
        <v>37</v>
      </c>
      <c r="B107" s="17" t="s">
        <v>38</v>
      </c>
      <c r="C107" s="18">
        <v>563519.25</v>
      </c>
      <c r="D107" s="18">
        <v>2457423</v>
      </c>
      <c r="E107" s="18">
        <v>535000</v>
      </c>
      <c r="F107" s="18">
        <v>495706.54</v>
      </c>
      <c r="G107" s="18">
        <f t="shared" si="10"/>
        <v>-67812.710000000021</v>
      </c>
      <c r="H107" s="18">
        <f t="shared" si="11"/>
        <v>39293.460000000021</v>
      </c>
      <c r="I107" s="19">
        <f t="shared" si="12"/>
        <v>-12.033787665638755</v>
      </c>
      <c r="J107" s="19">
        <f t="shared" si="13"/>
        <v>92.655428037383174</v>
      </c>
      <c r="K107" s="19">
        <f t="shared" si="14"/>
        <v>20.171803551932246</v>
      </c>
    </row>
    <row r="108" spans="1:11" x14ac:dyDescent="0.2">
      <c r="A108" s="24" t="s">
        <v>39</v>
      </c>
      <c r="B108" s="17" t="s">
        <v>40</v>
      </c>
      <c r="C108" s="18">
        <v>119325.71</v>
      </c>
      <c r="D108" s="18">
        <v>1445256</v>
      </c>
      <c r="E108" s="18">
        <v>136957</v>
      </c>
      <c r="F108" s="18">
        <v>86982.44</v>
      </c>
      <c r="G108" s="18">
        <f t="shared" si="10"/>
        <v>-32343.270000000004</v>
      </c>
      <c r="H108" s="18">
        <f t="shared" si="11"/>
        <v>49974.559999999998</v>
      </c>
      <c r="I108" s="19">
        <f t="shared" si="12"/>
        <v>-27.105030424708971</v>
      </c>
      <c r="J108" s="19">
        <f t="shared" si="13"/>
        <v>63.510766152880102</v>
      </c>
      <c r="K108" s="19">
        <f t="shared" si="14"/>
        <v>6.0184797710578612</v>
      </c>
    </row>
    <row r="109" spans="1:11" x14ac:dyDescent="0.2">
      <c r="A109" s="23" t="s">
        <v>43</v>
      </c>
      <c r="B109" s="17" t="s">
        <v>44</v>
      </c>
      <c r="C109" s="18">
        <v>35000</v>
      </c>
      <c r="D109" s="18">
        <v>350000</v>
      </c>
      <c r="E109" s="18">
        <v>52250</v>
      </c>
      <c r="F109" s="18">
        <v>52250</v>
      </c>
      <c r="G109" s="18">
        <f t="shared" si="10"/>
        <v>17250</v>
      </c>
      <c r="H109" s="18">
        <f t="shared" si="11"/>
        <v>0</v>
      </c>
      <c r="I109" s="19">
        <f t="shared" si="12"/>
        <v>49.285714285714278</v>
      </c>
      <c r="J109" s="19">
        <f t="shared" si="13"/>
        <v>100</v>
      </c>
      <c r="K109" s="19">
        <f t="shared" si="14"/>
        <v>14.928571428571431</v>
      </c>
    </row>
    <row r="110" spans="1:11" x14ac:dyDescent="0.2">
      <c r="A110" s="24" t="s">
        <v>45</v>
      </c>
      <c r="B110" s="17" t="s">
        <v>46</v>
      </c>
      <c r="C110" s="18">
        <v>35000</v>
      </c>
      <c r="D110" s="18">
        <v>350000</v>
      </c>
      <c r="E110" s="18">
        <v>52250</v>
      </c>
      <c r="F110" s="18">
        <v>52250</v>
      </c>
      <c r="G110" s="18">
        <f t="shared" si="10"/>
        <v>17250</v>
      </c>
      <c r="H110" s="18">
        <f t="shared" si="11"/>
        <v>0</v>
      </c>
      <c r="I110" s="19">
        <f t="shared" si="12"/>
        <v>49.285714285714278</v>
      </c>
      <c r="J110" s="19">
        <f t="shared" si="13"/>
        <v>100</v>
      </c>
      <c r="K110" s="19">
        <f t="shared" si="14"/>
        <v>14.928571428571431</v>
      </c>
    </row>
    <row r="111" spans="1:11" x14ac:dyDescent="0.2">
      <c r="A111" s="22" t="s">
        <v>57</v>
      </c>
      <c r="B111" s="17" t="s">
        <v>58</v>
      </c>
      <c r="C111" s="18">
        <v>0</v>
      </c>
      <c r="D111" s="18">
        <v>2360410</v>
      </c>
      <c r="E111" s="18">
        <v>147804</v>
      </c>
      <c r="F111" s="18">
        <v>23183.63</v>
      </c>
      <c r="G111" s="18">
        <f t="shared" si="10"/>
        <v>23183.63</v>
      </c>
      <c r="H111" s="18">
        <f t="shared" si="11"/>
        <v>124620.37</v>
      </c>
      <c r="I111" s="19">
        <f t="shared" si="12"/>
        <v>0</v>
      </c>
      <c r="J111" s="19">
        <f t="shared" si="13"/>
        <v>15.685387404941681</v>
      </c>
      <c r="K111" s="19">
        <f t="shared" si="14"/>
        <v>0.98218656928245518</v>
      </c>
    </row>
    <row r="112" spans="1:11" x14ac:dyDescent="0.2">
      <c r="A112" s="23" t="s">
        <v>59</v>
      </c>
      <c r="B112" s="17" t="s">
        <v>60</v>
      </c>
      <c r="C112" s="18">
        <v>0</v>
      </c>
      <c r="D112" s="18">
        <v>2360410</v>
      </c>
      <c r="E112" s="18">
        <v>147804</v>
      </c>
      <c r="F112" s="18">
        <v>23183.63</v>
      </c>
      <c r="G112" s="18">
        <f t="shared" si="10"/>
        <v>23183.63</v>
      </c>
      <c r="H112" s="18">
        <f t="shared" si="11"/>
        <v>124620.37</v>
      </c>
      <c r="I112" s="19">
        <f t="shared" si="12"/>
        <v>0</v>
      </c>
      <c r="J112" s="19">
        <f t="shared" si="13"/>
        <v>15.685387404941681</v>
      </c>
      <c r="K112" s="19">
        <f t="shared" si="14"/>
        <v>0.98218656928245518</v>
      </c>
    </row>
    <row r="113" spans="1:11" x14ac:dyDescent="0.2">
      <c r="A113" s="16"/>
      <c r="B113" s="17" t="s">
        <v>61</v>
      </c>
      <c r="C113" s="18">
        <v>3408040.04</v>
      </c>
      <c r="D113" s="18">
        <v>0</v>
      </c>
      <c r="E113" s="18">
        <v>0</v>
      </c>
      <c r="F113" s="18">
        <v>5950305.8899999997</v>
      </c>
      <c r="G113" s="18">
        <f t="shared" si="10"/>
        <v>2542265.8499999996</v>
      </c>
      <c r="H113" s="18">
        <f t="shared" si="11"/>
        <v>-5950305.8899999997</v>
      </c>
      <c r="I113" s="19">
        <f t="shared" si="12"/>
        <v>74.596126223916059</v>
      </c>
      <c r="J113" s="19">
        <f t="shared" si="13"/>
        <v>0</v>
      </c>
      <c r="K113" s="19">
        <f t="shared" si="14"/>
        <v>0</v>
      </c>
    </row>
    <row r="114" spans="1:11" x14ac:dyDescent="0.2">
      <c r="A114" s="16" t="s">
        <v>62</v>
      </c>
      <c r="B114" s="17" t="s">
        <v>63</v>
      </c>
      <c r="C114" s="18">
        <v>-3408040.04</v>
      </c>
      <c r="D114" s="18">
        <v>0</v>
      </c>
      <c r="E114" s="18">
        <v>0</v>
      </c>
      <c r="F114" s="18">
        <v>-5950305.8899999997</v>
      </c>
      <c r="G114" s="18">
        <f t="shared" si="10"/>
        <v>-2542265.8499999996</v>
      </c>
      <c r="H114" s="18">
        <f t="shared" si="11"/>
        <v>5950305.8899999997</v>
      </c>
      <c r="I114" s="19">
        <f t="shared" si="12"/>
        <v>74.596126223916059</v>
      </c>
      <c r="J114" s="19">
        <f t="shared" si="13"/>
        <v>0</v>
      </c>
      <c r="K114" s="19">
        <f t="shared" si="14"/>
        <v>0</v>
      </c>
    </row>
    <row r="115" spans="1:11" x14ac:dyDescent="0.2">
      <c r="A115" s="22" t="s">
        <v>64</v>
      </c>
      <c r="B115" s="17" t="s">
        <v>65</v>
      </c>
      <c r="C115" s="18">
        <v>-3408040.04</v>
      </c>
      <c r="D115" s="18">
        <v>0</v>
      </c>
      <c r="E115" s="18">
        <v>0</v>
      </c>
      <c r="F115" s="18">
        <v>-5950305.8899999997</v>
      </c>
      <c r="G115" s="18">
        <f t="shared" si="10"/>
        <v>-2542265.8499999996</v>
      </c>
      <c r="H115" s="18">
        <f t="shared" si="11"/>
        <v>5950305.8899999997</v>
      </c>
      <c r="I115" s="19">
        <f t="shared" si="12"/>
        <v>74.596126223916059</v>
      </c>
      <c r="J115" s="19">
        <f t="shared" si="13"/>
        <v>0</v>
      </c>
      <c r="K115" s="19">
        <f t="shared" si="14"/>
        <v>0</v>
      </c>
    </row>
    <row r="116" spans="1:11" x14ac:dyDescent="0.2">
      <c r="A116" s="27" t="s">
        <v>249</v>
      </c>
      <c r="B116" s="28" t="s">
        <v>250</v>
      </c>
      <c r="C116" s="29"/>
      <c r="D116" s="29"/>
      <c r="E116" s="29"/>
      <c r="F116" s="29"/>
      <c r="G116" s="29"/>
      <c r="H116" s="29"/>
      <c r="I116" s="30"/>
      <c r="J116" s="30"/>
      <c r="K116" s="30"/>
    </row>
    <row r="117" spans="1:11" x14ac:dyDescent="0.2">
      <c r="A117" s="16" t="s">
        <v>25</v>
      </c>
      <c r="B117" s="17" t="s">
        <v>26</v>
      </c>
      <c r="C117" s="18">
        <v>11028331.67</v>
      </c>
      <c r="D117" s="18">
        <v>11786507</v>
      </c>
      <c r="E117" s="18">
        <v>2337404</v>
      </c>
      <c r="F117" s="18">
        <v>11601651.66</v>
      </c>
      <c r="G117" s="18">
        <f t="shared" ref="G117:G131" si="15">F117-C117</f>
        <v>573319.99000000022</v>
      </c>
      <c r="H117" s="18">
        <f t="shared" ref="H117:H131" si="16">E117-F117</f>
        <v>-9264247.6600000001</v>
      </c>
      <c r="I117" s="19">
        <f t="shared" ref="I117:I131" si="17">IF(ISERROR(F117/C117),0,F117/C117*100-100)</f>
        <v>5.1986103352294322</v>
      </c>
      <c r="J117" s="19">
        <f t="shared" ref="J117:J131" si="18">IF(ISERROR(F117/E117),0,F117/E117*100)</f>
        <v>496.34772850564133</v>
      </c>
      <c r="K117" s="19">
        <f t="shared" ref="K117:K131" si="19">IF(ISERROR(F117/D117),0,F117/D117*100)</f>
        <v>98.431635937602209</v>
      </c>
    </row>
    <row r="118" spans="1:11" ht="25.5" x14ac:dyDescent="0.2">
      <c r="A118" s="22" t="s">
        <v>71</v>
      </c>
      <c r="B118" s="17" t="s">
        <v>72</v>
      </c>
      <c r="C118" s="18">
        <v>35534.67</v>
      </c>
      <c r="D118" s="18">
        <v>211562</v>
      </c>
      <c r="E118" s="18">
        <v>51140</v>
      </c>
      <c r="F118" s="18">
        <v>26706.66</v>
      </c>
      <c r="G118" s="18">
        <f t="shared" si="15"/>
        <v>-8828.0099999999984</v>
      </c>
      <c r="H118" s="18">
        <f t="shared" si="16"/>
        <v>24433.34</v>
      </c>
      <c r="I118" s="19">
        <f t="shared" si="17"/>
        <v>-24.843371276558926</v>
      </c>
      <c r="J118" s="19">
        <f t="shared" si="18"/>
        <v>52.222643723113023</v>
      </c>
      <c r="K118" s="19">
        <f t="shared" si="19"/>
        <v>12.62356188729545</v>
      </c>
    </row>
    <row r="119" spans="1:11" x14ac:dyDescent="0.2">
      <c r="A119" s="22" t="s">
        <v>27</v>
      </c>
      <c r="B119" s="17" t="s">
        <v>28</v>
      </c>
      <c r="C119" s="18">
        <v>10992797</v>
      </c>
      <c r="D119" s="18">
        <v>11574945</v>
      </c>
      <c r="E119" s="18">
        <v>2286264</v>
      </c>
      <c r="F119" s="18">
        <v>11574945</v>
      </c>
      <c r="G119" s="18">
        <f t="shared" si="15"/>
        <v>582148</v>
      </c>
      <c r="H119" s="18">
        <f t="shared" si="16"/>
        <v>-9288681</v>
      </c>
      <c r="I119" s="19">
        <f t="shared" si="17"/>
        <v>5.2957222806898017</v>
      </c>
      <c r="J119" s="19">
        <f t="shared" si="18"/>
        <v>506.28208290906036</v>
      </c>
      <c r="K119" s="19">
        <f t="shared" si="19"/>
        <v>100</v>
      </c>
    </row>
    <row r="120" spans="1:11" x14ac:dyDescent="0.2">
      <c r="A120" s="23" t="s">
        <v>29</v>
      </c>
      <c r="B120" s="17" t="s">
        <v>30</v>
      </c>
      <c r="C120" s="18">
        <v>10992797</v>
      </c>
      <c r="D120" s="18">
        <v>11574945</v>
      </c>
      <c r="E120" s="18">
        <v>2286264</v>
      </c>
      <c r="F120" s="18">
        <v>11574945</v>
      </c>
      <c r="G120" s="18">
        <f t="shared" si="15"/>
        <v>582148</v>
      </c>
      <c r="H120" s="18">
        <f t="shared" si="16"/>
        <v>-9288681</v>
      </c>
      <c r="I120" s="19">
        <f t="shared" si="17"/>
        <v>5.2957222806898017</v>
      </c>
      <c r="J120" s="19">
        <f t="shared" si="18"/>
        <v>506.28208290906036</v>
      </c>
      <c r="K120" s="19">
        <f t="shared" si="19"/>
        <v>100</v>
      </c>
    </row>
    <row r="121" spans="1:11" x14ac:dyDescent="0.2">
      <c r="A121" s="16" t="s">
        <v>31</v>
      </c>
      <c r="B121" s="17" t="s">
        <v>32</v>
      </c>
      <c r="C121" s="18">
        <v>1689544.49</v>
      </c>
      <c r="D121" s="18">
        <v>11786507</v>
      </c>
      <c r="E121" s="18">
        <v>2337404</v>
      </c>
      <c r="F121" s="18">
        <v>2103800.6</v>
      </c>
      <c r="G121" s="18">
        <f t="shared" si="15"/>
        <v>414256.1100000001</v>
      </c>
      <c r="H121" s="18">
        <f t="shared" si="16"/>
        <v>233603.39999999991</v>
      </c>
      <c r="I121" s="19">
        <f t="shared" si="17"/>
        <v>24.518804473743103</v>
      </c>
      <c r="J121" s="19">
        <f t="shared" si="18"/>
        <v>90.005861203283644</v>
      </c>
      <c r="K121" s="19">
        <f t="shared" si="19"/>
        <v>17.849228783387648</v>
      </c>
    </row>
    <row r="122" spans="1:11" x14ac:dyDescent="0.2">
      <c r="A122" s="22" t="s">
        <v>33</v>
      </c>
      <c r="B122" s="17" t="s">
        <v>34</v>
      </c>
      <c r="C122" s="18">
        <v>1687516.53</v>
      </c>
      <c r="D122" s="18">
        <v>11020477</v>
      </c>
      <c r="E122" s="18">
        <v>2333344</v>
      </c>
      <c r="F122" s="18">
        <v>2096537.33</v>
      </c>
      <c r="G122" s="18">
        <f t="shared" si="15"/>
        <v>409020.80000000005</v>
      </c>
      <c r="H122" s="18">
        <f t="shared" si="16"/>
        <v>236806.66999999993</v>
      </c>
      <c r="I122" s="19">
        <f t="shared" si="17"/>
        <v>24.2380322046386</v>
      </c>
      <c r="J122" s="19">
        <f t="shared" si="18"/>
        <v>89.851189108849795</v>
      </c>
      <c r="K122" s="19">
        <f t="shared" si="19"/>
        <v>19.02401620183954</v>
      </c>
    </row>
    <row r="123" spans="1:11" x14ac:dyDescent="0.2">
      <c r="A123" s="23" t="s">
        <v>35</v>
      </c>
      <c r="B123" s="17" t="s">
        <v>36</v>
      </c>
      <c r="C123" s="18">
        <v>1687516.53</v>
      </c>
      <c r="D123" s="18">
        <v>11020477</v>
      </c>
      <c r="E123" s="18">
        <v>2333344</v>
      </c>
      <c r="F123" s="18">
        <v>2096537.33</v>
      </c>
      <c r="G123" s="18">
        <f t="shared" si="15"/>
        <v>409020.80000000005</v>
      </c>
      <c r="H123" s="18">
        <f t="shared" si="16"/>
        <v>236806.66999999993</v>
      </c>
      <c r="I123" s="19">
        <f t="shared" si="17"/>
        <v>24.2380322046386</v>
      </c>
      <c r="J123" s="19">
        <f t="shared" si="18"/>
        <v>89.851189108849795</v>
      </c>
      <c r="K123" s="19">
        <f t="shared" si="19"/>
        <v>19.02401620183954</v>
      </c>
    </row>
    <row r="124" spans="1:11" x14ac:dyDescent="0.2">
      <c r="A124" s="24" t="s">
        <v>37</v>
      </c>
      <c r="B124" s="17" t="s">
        <v>38</v>
      </c>
      <c r="C124" s="18">
        <v>1501615.88</v>
      </c>
      <c r="D124" s="18">
        <v>9378802</v>
      </c>
      <c r="E124" s="18">
        <v>2056481</v>
      </c>
      <c r="F124" s="18">
        <v>1847289.67</v>
      </c>
      <c r="G124" s="18">
        <f t="shared" si="15"/>
        <v>345673.79000000004</v>
      </c>
      <c r="H124" s="18">
        <f t="shared" si="16"/>
        <v>209191.33000000007</v>
      </c>
      <c r="I124" s="19">
        <f t="shared" si="17"/>
        <v>23.020120831433942</v>
      </c>
      <c r="J124" s="19">
        <f t="shared" si="18"/>
        <v>89.827704219003238</v>
      </c>
      <c r="K124" s="19">
        <f t="shared" si="19"/>
        <v>19.696435322976217</v>
      </c>
    </row>
    <row r="125" spans="1:11" x14ac:dyDescent="0.2">
      <c r="A125" s="24" t="s">
        <v>39</v>
      </c>
      <c r="B125" s="17" t="s">
        <v>40</v>
      </c>
      <c r="C125" s="18">
        <v>185900.65</v>
      </c>
      <c r="D125" s="18">
        <v>1641675</v>
      </c>
      <c r="E125" s="18">
        <v>276863</v>
      </c>
      <c r="F125" s="18">
        <v>249247.66</v>
      </c>
      <c r="G125" s="18">
        <f t="shared" si="15"/>
        <v>63347.010000000009</v>
      </c>
      <c r="H125" s="18">
        <f t="shared" si="16"/>
        <v>27615.339999999997</v>
      </c>
      <c r="I125" s="19">
        <f t="shared" si="17"/>
        <v>34.075733463008334</v>
      </c>
      <c r="J125" s="19">
        <f t="shared" si="18"/>
        <v>90.025630004731582</v>
      </c>
      <c r="K125" s="19">
        <f t="shared" si="19"/>
        <v>15.182521510043095</v>
      </c>
    </row>
    <row r="126" spans="1:11" x14ac:dyDescent="0.2">
      <c r="A126" s="25" t="s">
        <v>41</v>
      </c>
      <c r="B126" s="17" t="s">
        <v>42</v>
      </c>
      <c r="C126" s="18">
        <v>8448.9</v>
      </c>
      <c r="D126" s="18">
        <v>0</v>
      </c>
      <c r="E126" s="18">
        <v>0</v>
      </c>
      <c r="F126" s="18">
        <v>1682.47</v>
      </c>
      <c r="G126" s="18">
        <f t="shared" si="15"/>
        <v>-6766.4299999999994</v>
      </c>
      <c r="H126" s="18">
        <f t="shared" si="16"/>
        <v>-1682.47</v>
      </c>
      <c r="I126" s="19">
        <f t="shared" si="17"/>
        <v>-80.086520138716281</v>
      </c>
      <c r="J126" s="19">
        <f t="shared" si="18"/>
        <v>0</v>
      </c>
      <c r="K126" s="19">
        <f t="shared" si="19"/>
        <v>0</v>
      </c>
    </row>
    <row r="127" spans="1:11" x14ac:dyDescent="0.2">
      <c r="A127" s="22" t="s">
        <v>57</v>
      </c>
      <c r="B127" s="17" t="s">
        <v>58</v>
      </c>
      <c r="C127" s="18">
        <v>2027.96</v>
      </c>
      <c r="D127" s="18">
        <v>766030</v>
      </c>
      <c r="E127" s="18">
        <v>4060</v>
      </c>
      <c r="F127" s="18">
        <v>7263.27</v>
      </c>
      <c r="G127" s="18">
        <f t="shared" si="15"/>
        <v>5235.3100000000004</v>
      </c>
      <c r="H127" s="18">
        <f t="shared" si="16"/>
        <v>-3203.2700000000004</v>
      </c>
      <c r="I127" s="19">
        <f t="shared" si="17"/>
        <v>258.15647251425082</v>
      </c>
      <c r="J127" s="19">
        <f t="shared" si="18"/>
        <v>178.89827586206897</v>
      </c>
      <c r="K127" s="19">
        <f t="shared" si="19"/>
        <v>0.94817043718914396</v>
      </c>
    </row>
    <row r="128" spans="1:11" x14ac:dyDescent="0.2">
      <c r="A128" s="23" t="s">
        <v>59</v>
      </c>
      <c r="B128" s="17" t="s">
        <v>60</v>
      </c>
      <c r="C128" s="18">
        <v>2027.96</v>
      </c>
      <c r="D128" s="18">
        <v>766030</v>
      </c>
      <c r="E128" s="18">
        <v>4060</v>
      </c>
      <c r="F128" s="18">
        <v>7263.27</v>
      </c>
      <c r="G128" s="18">
        <f t="shared" si="15"/>
        <v>5235.3100000000004</v>
      </c>
      <c r="H128" s="18">
        <f t="shared" si="16"/>
        <v>-3203.2700000000004</v>
      </c>
      <c r="I128" s="19">
        <f t="shared" si="17"/>
        <v>258.15647251425082</v>
      </c>
      <c r="J128" s="19">
        <f t="shared" si="18"/>
        <v>178.89827586206897</v>
      </c>
      <c r="K128" s="19">
        <f t="shared" si="19"/>
        <v>0.94817043718914396</v>
      </c>
    </row>
    <row r="129" spans="1:11" x14ac:dyDescent="0.2">
      <c r="A129" s="16"/>
      <c r="B129" s="17" t="s">
        <v>61</v>
      </c>
      <c r="C129" s="18">
        <v>9338787.1799999997</v>
      </c>
      <c r="D129" s="18">
        <v>0</v>
      </c>
      <c r="E129" s="18">
        <v>0</v>
      </c>
      <c r="F129" s="18">
        <v>9497851.0600000005</v>
      </c>
      <c r="G129" s="18">
        <f t="shared" si="15"/>
        <v>159063.88000000082</v>
      </c>
      <c r="H129" s="18">
        <f t="shared" si="16"/>
        <v>-9497851.0600000005</v>
      </c>
      <c r="I129" s="19">
        <f t="shared" si="17"/>
        <v>1.7032605726432308</v>
      </c>
      <c r="J129" s="19">
        <f t="shared" si="18"/>
        <v>0</v>
      </c>
      <c r="K129" s="19">
        <f t="shared" si="19"/>
        <v>0</v>
      </c>
    </row>
    <row r="130" spans="1:11" x14ac:dyDescent="0.2">
      <c r="A130" s="16" t="s">
        <v>62</v>
      </c>
      <c r="B130" s="17" t="s">
        <v>63</v>
      </c>
      <c r="C130" s="18">
        <v>-9338787.1799999997</v>
      </c>
      <c r="D130" s="18">
        <v>0</v>
      </c>
      <c r="E130" s="18">
        <v>0</v>
      </c>
      <c r="F130" s="18">
        <v>-9497851.0600000005</v>
      </c>
      <c r="G130" s="18">
        <f t="shared" si="15"/>
        <v>-159063.88000000082</v>
      </c>
      <c r="H130" s="18">
        <f t="shared" si="16"/>
        <v>9497851.0600000005</v>
      </c>
      <c r="I130" s="19">
        <f t="shared" si="17"/>
        <v>1.7032605726432308</v>
      </c>
      <c r="J130" s="19">
        <f t="shared" si="18"/>
        <v>0</v>
      </c>
      <c r="K130" s="19">
        <f t="shared" si="19"/>
        <v>0</v>
      </c>
    </row>
    <row r="131" spans="1:11" x14ac:dyDescent="0.2">
      <c r="A131" s="22" t="s">
        <v>64</v>
      </c>
      <c r="B131" s="17" t="s">
        <v>65</v>
      </c>
      <c r="C131" s="18">
        <v>-9338787.1799999997</v>
      </c>
      <c r="D131" s="18">
        <v>0</v>
      </c>
      <c r="E131" s="18">
        <v>0</v>
      </c>
      <c r="F131" s="18">
        <v>-9497851.0600000005</v>
      </c>
      <c r="G131" s="18">
        <f t="shared" si="15"/>
        <v>-159063.88000000082</v>
      </c>
      <c r="H131" s="18">
        <f t="shared" si="16"/>
        <v>9497851.0600000005</v>
      </c>
      <c r="I131" s="19">
        <f t="shared" si="17"/>
        <v>1.7032605726432308</v>
      </c>
      <c r="J131" s="19">
        <f t="shared" si="18"/>
        <v>0</v>
      </c>
      <c r="K131" s="19">
        <f t="shared" si="19"/>
        <v>0</v>
      </c>
    </row>
    <row r="132" spans="1:11" ht="25.5" x14ac:dyDescent="0.2">
      <c r="A132" s="27" t="s">
        <v>251</v>
      </c>
      <c r="B132" s="28" t="s">
        <v>252</v>
      </c>
      <c r="C132" s="29"/>
      <c r="D132" s="29"/>
      <c r="E132" s="29"/>
      <c r="F132" s="29"/>
      <c r="G132" s="29"/>
      <c r="H132" s="29"/>
      <c r="I132" s="30"/>
      <c r="J132" s="30"/>
      <c r="K132" s="30"/>
    </row>
    <row r="133" spans="1:11" x14ac:dyDescent="0.2">
      <c r="A133" s="16" t="s">
        <v>25</v>
      </c>
      <c r="B133" s="17" t="s">
        <v>26</v>
      </c>
      <c r="C133" s="18">
        <v>6653262.5999999996</v>
      </c>
      <c r="D133" s="18">
        <v>8031565</v>
      </c>
      <c r="E133" s="18">
        <v>1639832</v>
      </c>
      <c r="F133" s="18">
        <v>8067135</v>
      </c>
      <c r="G133" s="18">
        <f t="shared" ref="G133:G153" si="20">F133-C133</f>
        <v>1413872.4000000004</v>
      </c>
      <c r="H133" s="18">
        <f t="shared" ref="H133:H153" si="21">E133-F133</f>
        <v>-6427303</v>
      </c>
      <c r="I133" s="19">
        <f t="shared" ref="I133:I153" si="22">IF(ISERROR(F133/C133),0,F133/C133*100-100)</f>
        <v>21.250813097321625</v>
      </c>
      <c r="J133" s="19">
        <f t="shared" ref="J133:J153" si="23">IF(ISERROR(F133/E133),0,F133/E133*100)</f>
        <v>491.94887037208684</v>
      </c>
      <c r="K133" s="19">
        <f t="shared" ref="K133:K153" si="24">IF(ISERROR(F133/D133),0,F133/D133*100)</f>
        <v>100.4428775711832</v>
      </c>
    </row>
    <row r="134" spans="1:11" ht="25.5" x14ac:dyDescent="0.2">
      <c r="A134" s="22" t="s">
        <v>71</v>
      </c>
      <c r="B134" s="17" t="s">
        <v>72</v>
      </c>
      <c r="C134" s="18">
        <v>853.6</v>
      </c>
      <c r="D134" s="18">
        <v>7253</v>
      </c>
      <c r="E134" s="18">
        <v>7253</v>
      </c>
      <c r="F134" s="18">
        <v>42823</v>
      </c>
      <c r="G134" s="18">
        <f t="shared" si="20"/>
        <v>41969.4</v>
      </c>
      <c r="H134" s="18">
        <f t="shared" si="21"/>
        <v>-35570</v>
      </c>
      <c r="I134" s="19">
        <f t="shared" si="22"/>
        <v>4916.7525773195875</v>
      </c>
      <c r="J134" s="19">
        <f t="shared" si="23"/>
        <v>590.4177581690335</v>
      </c>
      <c r="K134" s="19">
        <f t="shared" si="24"/>
        <v>590.4177581690335</v>
      </c>
    </row>
    <row r="135" spans="1:11" x14ac:dyDescent="0.2">
      <c r="A135" s="22" t="s">
        <v>27</v>
      </c>
      <c r="B135" s="17" t="s">
        <v>28</v>
      </c>
      <c r="C135" s="18">
        <v>6652409</v>
      </c>
      <c r="D135" s="18">
        <v>8024312</v>
      </c>
      <c r="E135" s="18">
        <v>1632579</v>
      </c>
      <c r="F135" s="18">
        <v>8024312</v>
      </c>
      <c r="G135" s="18">
        <f t="shared" si="20"/>
        <v>1371903</v>
      </c>
      <c r="H135" s="18">
        <f t="shared" si="21"/>
        <v>-6391733</v>
      </c>
      <c r="I135" s="19">
        <f t="shared" si="22"/>
        <v>20.622649629630402</v>
      </c>
      <c r="J135" s="19">
        <f t="shared" si="23"/>
        <v>491.51140618616313</v>
      </c>
      <c r="K135" s="19">
        <f t="shared" si="24"/>
        <v>100</v>
      </c>
    </row>
    <row r="136" spans="1:11" x14ac:dyDescent="0.2">
      <c r="A136" s="23" t="s">
        <v>29</v>
      </c>
      <c r="B136" s="17" t="s">
        <v>30</v>
      </c>
      <c r="C136" s="18">
        <v>6652409</v>
      </c>
      <c r="D136" s="18">
        <v>8024312</v>
      </c>
      <c r="E136" s="18">
        <v>1632579</v>
      </c>
      <c r="F136" s="18">
        <v>8024312</v>
      </c>
      <c r="G136" s="18">
        <f t="shared" si="20"/>
        <v>1371903</v>
      </c>
      <c r="H136" s="18">
        <f t="shared" si="21"/>
        <v>-6391733</v>
      </c>
      <c r="I136" s="19">
        <f t="shared" si="22"/>
        <v>20.622649629630402</v>
      </c>
      <c r="J136" s="19">
        <f t="shared" si="23"/>
        <v>491.51140618616313</v>
      </c>
      <c r="K136" s="19">
        <f t="shared" si="24"/>
        <v>100</v>
      </c>
    </row>
    <row r="137" spans="1:11" x14ac:dyDescent="0.2">
      <c r="A137" s="16" t="s">
        <v>31</v>
      </c>
      <c r="B137" s="17" t="s">
        <v>32</v>
      </c>
      <c r="C137" s="18">
        <v>1229021.32</v>
      </c>
      <c r="D137" s="18">
        <v>8039203</v>
      </c>
      <c r="E137" s="18">
        <v>1639832</v>
      </c>
      <c r="F137" s="18">
        <v>1341479.58</v>
      </c>
      <c r="G137" s="18">
        <f t="shared" si="20"/>
        <v>112458.26000000001</v>
      </c>
      <c r="H137" s="18">
        <f t="shared" si="21"/>
        <v>298352.41999999993</v>
      </c>
      <c r="I137" s="19">
        <f t="shared" si="22"/>
        <v>9.1502285737402786</v>
      </c>
      <c r="J137" s="19">
        <f t="shared" si="23"/>
        <v>81.805915484025192</v>
      </c>
      <c r="K137" s="19">
        <f t="shared" si="24"/>
        <v>16.686723547097891</v>
      </c>
    </row>
    <row r="138" spans="1:11" x14ac:dyDescent="0.2">
      <c r="A138" s="22" t="s">
        <v>33</v>
      </c>
      <c r="B138" s="17" t="s">
        <v>34</v>
      </c>
      <c r="C138" s="18">
        <v>1217843.6200000001</v>
      </c>
      <c r="D138" s="18">
        <v>7594353</v>
      </c>
      <c r="E138" s="18">
        <v>1524832</v>
      </c>
      <c r="F138" s="18">
        <v>1286342.3</v>
      </c>
      <c r="G138" s="18">
        <f t="shared" si="20"/>
        <v>68498.679999999935</v>
      </c>
      <c r="H138" s="18">
        <f t="shared" si="21"/>
        <v>238489.69999999995</v>
      </c>
      <c r="I138" s="19">
        <f t="shared" si="22"/>
        <v>5.6245874983521986</v>
      </c>
      <c r="J138" s="19">
        <f t="shared" si="23"/>
        <v>84.359608140437771</v>
      </c>
      <c r="K138" s="19">
        <f t="shared" si="24"/>
        <v>16.938142064241681</v>
      </c>
    </row>
    <row r="139" spans="1:11" x14ac:dyDescent="0.2">
      <c r="A139" s="23" t="s">
        <v>35</v>
      </c>
      <c r="B139" s="17" t="s">
        <v>36</v>
      </c>
      <c r="C139" s="18">
        <v>1121228.6200000001</v>
      </c>
      <c r="D139" s="18">
        <v>7207876</v>
      </c>
      <c r="E139" s="18">
        <v>1431042</v>
      </c>
      <c r="F139" s="18">
        <v>1192552.3</v>
      </c>
      <c r="G139" s="18">
        <f t="shared" si="20"/>
        <v>71323.679999999935</v>
      </c>
      <c r="H139" s="18">
        <f t="shared" si="21"/>
        <v>238489.69999999995</v>
      </c>
      <c r="I139" s="19">
        <f t="shared" si="22"/>
        <v>6.3612075831599668</v>
      </c>
      <c r="J139" s="19">
        <f t="shared" si="23"/>
        <v>83.334542242645568</v>
      </c>
      <c r="K139" s="19">
        <f t="shared" si="24"/>
        <v>16.545127857360477</v>
      </c>
    </row>
    <row r="140" spans="1:11" x14ac:dyDescent="0.2">
      <c r="A140" s="24" t="s">
        <v>37</v>
      </c>
      <c r="B140" s="17" t="s">
        <v>38</v>
      </c>
      <c r="C140" s="18">
        <v>1059617.1200000001</v>
      </c>
      <c r="D140" s="18">
        <v>6231141</v>
      </c>
      <c r="E140" s="18">
        <v>1253852</v>
      </c>
      <c r="F140" s="18">
        <v>1129405.0900000001</v>
      </c>
      <c r="G140" s="18">
        <f t="shared" si="20"/>
        <v>69787.969999999972</v>
      </c>
      <c r="H140" s="18">
        <f t="shared" si="21"/>
        <v>124446.90999999992</v>
      </c>
      <c r="I140" s="19">
        <f t="shared" si="22"/>
        <v>6.5861497217032365</v>
      </c>
      <c r="J140" s="19">
        <f t="shared" si="23"/>
        <v>90.074832595872564</v>
      </c>
      <c r="K140" s="19">
        <f t="shared" si="24"/>
        <v>18.125173062204823</v>
      </c>
    </row>
    <row r="141" spans="1:11" x14ac:dyDescent="0.2">
      <c r="A141" s="24" t="s">
        <v>39</v>
      </c>
      <c r="B141" s="17" t="s">
        <v>40</v>
      </c>
      <c r="C141" s="18">
        <v>61611.5</v>
      </c>
      <c r="D141" s="18">
        <v>976735</v>
      </c>
      <c r="E141" s="18">
        <v>177190</v>
      </c>
      <c r="F141" s="18">
        <v>63147.21</v>
      </c>
      <c r="G141" s="18">
        <f t="shared" si="20"/>
        <v>1535.7099999999991</v>
      </c>
      <c r="H141" s="18">
        <f t="shared" si="21"/>
        <v>114042.79000000001</v>
      </c>
      <c r="I141" s="19">
        <f t="shared" si="22"/>
        <v>2.4925703805296138</v>
      </c>
      <c r="J141" s="19">
        <f t="shared" si="23"/>
        <v>35.638134206219313</v>
      </c>
      <c r="K141" s="19">
        <f t="shared" si="24"/>
        <v>6.4651323030299928</v>
      </c>
    </row>
    <row r="142" spans="1:11" x14ac:dyDescent="0.2">
      <c r="A142" s="25" t="s">
        <v>41</v>
      </c>
      <c r="B142" s="17" t="s">
        <v>42</v>
      </c>
      <c r="C142" s="18">
        <v>5474.81</v>
      </c>
      <c r="D142" s="18">
        <v>0</v>
      </c>
      <c r="E142" s="18">
        <v>0</v>
      </c>
      <c r="F142" s="18">
        <v>4640.3900000000003</v>
      </c>
      <c r="G142" s="18">
        <f t="shared" si="20"/>
        <v>-834.42000000000007</v>
      </c>
      <c r="H142" s="18">
        <f t="shared" si="21"/>
        <v>-4640.3900000000003</v>
      </c>
      <c r="I142" s="19">
        <f t="shared" si="22"/>
        <v>-15.24107685928827</v>
      </c>
      <c r="J142" s="19">
        <f t="shared" si="23"/>
        <v>0</v>
      </c>
      <c r="K142" s="19">
        <f t="shared" si="24"/>
        <v>0</v>
      </c>
    </row>
    <row r="143" spans="1:11" x14ac:dyDescent="0.2">
      <c r="A143" s="23" t="s">
        <v>43</v>
      </c>
      <c r="B143" s="17" t="s">
        <v>44</v>
      </c>
      <c r="C143" s="18">
        <v>90475</v>
      </c>
      <c r="D143" s="18">
        <v>361917</v>
      </c>
      <c r="E143" s="18">
        <v>87650</v>
      </c>
      <c r="F143" s="18">
        <v>87650</v>
      </c>
      <c r="G143" s="18">
        <f t="shared" si="20"/>
        <v>-2825</v>
      </c>
      <c r="H143" s="18">
        <f t="shared" si="21"/>
        <v>0</v>
      </c>
      <c r="I143" s="19">
        <f t="shared" si="22"/>
        <v>-3.1224095053882195</v>
      </c>
      <c r="J143" s="19">
        <f t="shared" si="23"/>
        <v>100</v>
      </c>
      <c r="K143" s="19">
        <f t="shared" si="24"/>
        <v>24.218259987787256</v>
      </c>
    </row>
    <row r="144" spans="1:11" x14ac:dyDescent="0.2">
      <c r="A144" s="24" t="s">
        <v>45</v>
      </c>
      <c r="B144" s="17" t="s">
        <v>46</v>
      </c>
      <c r="C144" s="18">
        <v>90475</v>
      </c>
      <c r="D144" s="18">
        <v>361917</v>
      </c>
      <c r="E144" s="18">
        <v>87650</v>
      </c>
      <c r="F144" s="18">
        <v>87650</v>
      </c>
      <c r="G144" s="18">
        <f t="shared" si="20"/>
        <v>-2825</v>
      </c>
      <c r="H144" s="18">
        <f t="shared" si="21"/>
        <v>0</v>
      </c>
      <c r="I144" s="19">
        <f t="shared" si="22"/>
        <v>-3.1224095053882195</v>
      </c>
      <c r="J144" s="19">
        <f t="shared" si="23"/>
        <v>100</v>
      </c>
      <c r="K144" s="19">
        <f t="shared" si="24"/>
        <v>24.218259987787256</v>
      </c>
    </row>
    <row r="145" spans="1:11" ht="25.5" x14ac:dyDescent="0.2">
      <c r="A145" s="23" t="s">
        <v>49</v>
      </c>
      <c r="B145" s="17" t="s">
        <v>50</v>
      </c>
      <c r="C145" s="18">
        <v>6140</v>
      </c>
      <c r="D145" s="18">
        <v>24560</v>
      </c>
      <c r="E145" s="18">
        <v>6140</v>
      </c>
      <c r="F145" s="18">
        <v>6140</v>
      </c>
      <c r="G145" s="18">
        <f t="shared" si="20"/>
        <v>0</v>
      </c>
      <c r="H145" s="18">
        <f t="shared" si="21"/>
        <v>0</v>
      </c>
      <c r="I145" s="19">
        <f t="shared" si="22"/>
        <v>0</v>
      </c>
      <c r="J145" s="19">
        <f t="shared" si="23"/>
        <v>100</v>
      </c>
      <c r="K145" s="19">
        <f t="shared" si="24"/>
        <v>25</v>
      </c>
    </row>
    <row r="146" spans="1:11" ht="25.5" x14ac:dyDescent="0.2">
      <c r="A146" s="24" t="s">
        <v>149</v>
      </c>
      <c r="B146" s="17" t="s">
        <v>150</v>
      </c>
      <c r="C146" s="18">
        <v>6140</v>
      </c>
      <c r="D146" s="18">
        <v>24560</v>
      </c>
      <c r="E146" s="18">
        <v>6140</v>
      </c>
      <c r="F146" s="18">
        <v>6140</v>
      </c>
      <c r="G146" s="18">
        <f t="shared" si="20"/>
        <v>0</v>
      </c>
      <c r="H146" s="18">
        <f t="shared" si="21"/>
        <v>0</v>
      </c>
      <c r="I146" s="19">
        <f t="shared" si="22"/>
        <v>0</v>
      </c>
      <c r="J146" s="19">
        <f t="shared" si="23"/>
        <v>100</v>
      </c>
      <c r="K146" s="19">
        <f t="shared" si="24"/>
        <v>25</v>
      </c>
    </row>
    <row r="147" spans="1:11" ht="38.25" x14ac:dyDescent="0.2">
      <c r="A147" s="25" t="s">
        <v>178</v>
      </c>
      <c r="B147" s="17" t="s">
        <v>179</v>
      </c>
      <c r="C147" s="18">
        <v>6140</v>
      </c>
      <c r="D147" s="18">
        <v>24560</v>
      </c>
      <c r="E147" s="18">
        <v>6140</v>
      </c>
      <c r="F147" s="18">
        <v>6140</v>
      </c>
      <c r="G147" s="18">
        <f t="shared" si="20"/>
        <v>0</v>
      </c>
      <c r="H147" s="18">
        <f t="shared" si="21"/>
        <v>0</v>
      </c>
      <c r="I147" s="19">
        <f t="shared" si="22"/>
        <v>0</v>
      </c>
      <c r="J147" s="19">
        <f t="shared" si="23"/>
        <v>100</v>
      </c>
      <c r="K147" s="19">
        <f t="shared" si="24"/>
        <v>25</v>
      </c>
    </row>
    <row r="148" spans="1:11" x14ac:dyDescent="0.2">
      <c r="A148" s="22" t="s">
        <v>57</v>
      </c>
      <c r="B148" s="17" t="s">
        <v>58</v>
      </c>
      <c r="C148" s="18">
        <v>11177.7</v>
      </c>
      <c r="D148" s="18">
        <v>444850</v>
      </c>
      <c r="E148" s="18">
        <v>115000</v>
      </c>
      <c r="F148" s="18">
        <v>55137.279999999999</v>
      </c>
      <c r="G148" s="18">
        <f t="shared" si="20"/>
        <v>43959.58</v>
      </c>
      <c r="H148" s="18">
        <f t="shared" si="21"/>
        <v>59862.720000000001</v>
      </c>
      <c r="I148" s="19">
        <f t="shared" si="22"/>
        <v>393.27929717204785</v>
      </c>
      <c r="J148" s="19">
        <f t="shared" si="23"/>
        <v>47.945460869565217</v>
      </c>
      <c r="K148" s="19">
        <f t="shared" si="24"/>
        <v>12.394577947622794</v>
      </c>
    </row>
    <row r="149" spans="1:11" x14ac:dyDescent="0.2">
      <c r="A149" s="23" t="s">
        <v>59</v>
      </c>
      <c r="B149" s="17" t="s">
        <v>60</v>
      </c>
      <c r="C149" s="18">
        <v>11177.7</v>
      </c>
      <c r="D149" s="18">
        <v>444850</v>
      </c>
      <c r="E149" s="18">
        <v>115000</v>
      </c>
      <c r="F149" s="18">
        <v>55137.279999999999</v>
      </c>
      <c r="G149" s="18">
        <f t="shared" si="20"/>
        <v>43959.58</v>
      </c>
      <c r="H149" s="18">
        <f t="shared" si="21"/>
        <v>59862.720000000001</v>
      </c>
      <c r="I149" s="19">
        <f t="shared" si="22"/>
        <v>393.27929717204785</v>
      </c>
      <c r="J149" s="19">
        <f t="shared" si="23"/>
        <v>47.945460869565217</v>
      </c>
      <c r="K149" s="19">
        <f t="shared" si="24"/>
        <v>12.394577947622794</v>
      </c>
    </row>
    <row r="150" spans="1:11" x14ac:dyDescent="0.2">
      <c r="A150" s="16"/>
      <c r="B150" s="17" t="s">
        <v>61</v>
      </c>
      <c r="C150" s="18">
        <v>5424241.2800000003</v>
      </c>
      <c r="D150" s="18">
        <v>-7638</v>
      </c>
      <c r="E150" s="18">
        <v>0</v>
      </c>
      <c r="F150" s="18">
        <v>6725655.4199999999</v>
      </c>
      <c r="G150" s="18">
        <f t="shared" si="20"/>
        <v>1301414.1399999997</v>
      </c>
      <c r="H150" s="18">
        <f t="shared" si="21"/>
        <v>-6725655.4199999999</v>
      </c>
      <c r="I150" s="19">
        <f t="shared" si="22"/>
        <v>23.992556245580559</v>
      </c>
      <c r="J150" s="19">
        <f t="shared" si="23"/>
        <v>0</v>
      </c>
      <c r="K150" s="19">
        <f t="shared" si="24"/>
        <v>-88055.190102120963</v>
      </c>
    </row>
    <row r="151" spans="1:11" x14ac:dyDescent="0.2">
      <c r="A151" s="16" t="s">
        <v>62</v>
      </c>
      <c r="B151" s="17" t="s">
        <v>63</v>
      </c>
      <c r="C151" s="18">
        <v>-5424241.2800000003</v>
      </c>
      <c r="D151" s="18">
        <v>7638</v>
      </c>
      <c r="E151" s="18">
        <v>0</v>
      </c>
      <c r="F151" s="18">
        <v>-6725655.4199999999</v>
      </c>
      <c r="G151" s="18">
        <f t="shared" si="20"/>
        <v>-1301414.1399999997</v>
      </c>
      <c r="H151" s="18">
        <f t="shared" si="21"/>
        <v>6725655.4199999999</v>
      </c>
      <c r="I151" s="19">
        <f t="shared" si="22"/>
        <v>23.992556245580559</v>
      </c>
      <c r="J151" s="19">
        <f t="shared" si="23"/>
        <v>0</v>
      </c>
      <c r="K151" s="19">
        <f t="shared" si="24"/>
        <v>-88055.190102120963</v>
      </c>
    </row>
    <row r="152" spans="1:11" x14ac:dyDescent="0.2">
      <c r="A152" s="22" t="s">
        <v>64</v>
      </c>
      <c r="B152" s="17" t="s">
        <v>65</v>
      </c>
      <c r="C152" s="18">
        <v>-5424241.2800000003</v>
      </c>
      <c r="D152" s="18">
        <v>7638</v>
      </c>
      <c r="E152" s="18">
        <v>0</v>
      </c>
      <c r="F152" s="18">
        <v>-6725655.4199999999</v>
      </c>
      <c r="G152" s="18">
        <f t="shared" si="20"/>
        <v>-1301414.1399999997</v>
      </c>
      <c r="H152" s="18">
        <f t="shared" si="21"/>
        <v>6725655.4199999999</v>
      </c>
      <c r="I152" s="19">
        <f t="shared" si="22"/>
        <v>23.992556245580559</v>
      </c>
      <c r="J152" s="19">
        <f t="shared" si="23"/>
        <v>0</v>
      </c>
      <c r="K152" s="19">
        <f t="shared" si="24"/>
        <v>-88055.190102120963</v>
      </c>
    </row>
    <row r="153" spans="1:11" ht="25.5" x14ac:dyDescent="0.2">
      <c r="A153" s="23" t="s">
        <v>171</v>
      </c>
      <c r="B153" s="17" t="s">
        <v>172</v>
      </c>
      <c r="C153" s="18">
        <v>-35537</v>
      </c>
      <c r="D153" s="18">
        <v>7638</v>
      </c>
      <c r="E153" s="18">
        <v>0</v>
      </c>
      <c r="F153" s="18">
        <v>-7637.02</v>
      </c>
      <c r="G153" s="18">
        <f t="shared" si="20"/>
        <v>27899.98</v>
      </c>
      <c r="H153" s="18">
        <f t="shared" si="21"/>
        <v>7637.02</v>
      </c>
      <c r="I153" s="19">
        <f t="shared" si="22"/>
        <v>-78.509665981934319</v>
      </c>
      <c r="J153" s="19">
        <f t="shared" si="23"/>
        <v>0</v>
      </c>
      <c r="K153" s="19">
        <f t="shared" si="24"/>
        <v>-99.987169416077521</v>
      </c>
    </row>
    <row r="154" spans="1:11" x14ac:dyDescent="0.2">
      <c r="A154" s="39" t="s">
        <v>253</v>
      </c>
      <c r="B154" s="28" t="s">
        <v>254</v>
      </c>
      <c r="C154" s="29"/>
      <c r="D154" s="29"/>
      <c r="E154" s="29"/>
      <c r="F154" s="29"/>
      <c r="G154" s="29"/>
      <c r="H154" s="29"/>
      <c r="I154" s="30"/>
      <c r="J154" s="30"/>
      <c r="K154" s="30"/>
    </row>
    <row r="155" spans="1:11" x14ac:dyDescent="0.2">
      <c r="A155" s="16" t="s">
        <v>25</v>
      </c>
      <c r="B155" s="17" t="s">
        <v>26</v>
      </c>
      <c r="C155" s="18">
        <v>3928854.6</v>
      </c>
      <c r="D155" s="18">
        <v>4301197</v>
      </c>
      <c r="E155" s="18">
        <v>1040382</v>
      </c>
      <c r="F155" s="18">
        <v>4316767</v>
      </c>
      <c r="G155" s="18">
        <f t="shared" ref="G155:G170" si="25">F155-C155</f>
        <v>387912.39999999991</v>
      </c>
      <c r="H155" s="18">
        <f t="shared" ref="H155:H170" si="26">E155-F155</f>
        <v>-3276385</v>
      </c>
      <c r="I155" s="19">
        <f t="shared" ref="I155:I170" si="27">IF(ISERROR(F155/C155),0,F155/C155*100-100)</f>
        <v>9.8734221419138208</v>
      </c>
      <c r="J155" s="19">
        <f t="shared" ref="J155:J170" si="28">IF(ISERROR(F155/E155),0,F155/E155*100)</f>
        <v>414.92134619783883</v>
      </c>
      <c r="K155" s="19">
        <f t="shared" ref="K155:K170" si="29">IF(ISERROR(F155/D155),0,F155/D155*100)</f>
        <v>100.36199225471421</v>
      </c>
    </row>
    <row r="156" spans="1:11" ht="25.5" x14ac:dyDescent="0.2">
      <c r="A156" s="22" t="s">
        <v>71</v>
      </c>
      <c r="B156" s="17" t="s">
        <v>72</v>
      </c>
      <c r="C156" s="18">
        <v>853.6</v>
      </c>
      <c r="D156" s="18">
        <v>7253</v>
      </c>
      <c r="E156" s="18">
        <v>7253</v>
      </c>
      <c r="F156" s="18">
        <v>22823</v>
      </c>
      <c r="G156" s="18">
        <f t="shared" si="25"/>
        <v>21969.4</v>
      </c>
      <c r="H156" s="18">
        <f t="shared" si="26"/>
        <v>-15570</v>
      </c>
      <c r="I156" s="19">
        <f t="shared" si="27"/>
        <v>2573.7347703842547</v>
      </c>
      <c r="J156" s="19">
        <f t="shared" si="28"/>
        <v>314.6697918102854</v>
      </c>
      <c r="K156" s="19">
        <f t="shared" si="29"/>
        <v>314.6697918102854</v>
      </c>
    </row>
    <row r="157" spans="1:11" x14ac:dyDescent="0.2">
      <c r="A157" s="22" t="s">
        <v>27</v>
      </c>
      <c r="B157" s="17" t="s">
        <v>28</v>
      </c>
      <c r="C157" s="18">
        <v>3928001</v>
      </c>
      <c r="D157" s="18">
        <v>4293944</v>
      </c>
      <c r="E157" s="18">
        <v>1033129</v>
      </c>
      <c r="F157" s="18">
        <v>4293944</v>
      </c>
      <c r="G157" s="18">
        <f t="shared" si="25"/>
        <v>365943</v>
      </c>
      <c r="H157" s="18">
        <f t="shared" si="26"/>
        <v>-3260815</v>
      </c>
      <c r="I157" s="19">
        <f t="shared" si="27"/>
        <v>9.3162654490159156</v>
      </c>
      <c r="J157" s="19">
        <f t="shared" si="28"/>
        <v>415.62515426437551</v>
      </c>
      <c r="K157" s="19">
        <f t="shared" si="29"/>
        <v>100</v>
      </c>
    </row>
    <row r="158" spans="1:11" x14ac:dyDescent="0.2">
      <c r="A158" s="23" t="s">
        <v>29</v>
      </c>
      <c r="B158" s="17" t="s">
        <v>30</v>
      </c>
      <c r="C158" s="18">
        <v>3928001</v>
      </c>
      <c r="D158" s="18">
        <v>4293944</v>
      </c>
      <c r="E158" s="18">
        <v>1033129</v>
      </c>
      <c r="F158" s="18">
        <v>4293944</v>
      </c>
      <c r="G158" s="18">
        <f t="shared" si="25"/>
        <v>365943</v>
      </c>
      <c r="H158" s="18">
        <f t="shared" si="26"/>
        <v>-3260815</v>
      </c>
      <c r="I158" s="19">
        <f t="shared" si="27"/>
        <v>9.3162654490159156</v>
      </c>
      <c r="J158" s="19">
        <f t="shared" si="28"/>
        <v>415.62515426437551</v>
      </c>
      <c r="K158" s="19">
        <f t="shared" si="29"/>
        <v>100</v>
      </c>
    </row>
    <row r="159" spans="1:11" x14ac:dyDescent="0.2">
      <c r="A159" s="16" t="s">
        <v>31</v>
      </c>
      <c r="B159" s="17" t="s">
        <v>32</v>
      </c>
      <c r="C159" s="18">
        <v>718326.66</v>
      </c>
      <c r="D159" s="18">
        <v>4308835</v>
      </c>
      <c r="E159" s="18">
        <v>1040382</v>
      </c>
      <c r="F159" s="18">
        <v>755081.25</v>
      </c>
      <c r="G159" s="18">
        <f t="shared" si="25"/>
        <v>36754.589999999967</v>
      </c>
      <c r="H159" s="18">
        <f t="shared" si="26"/>
        <v>285300.75</v>
      </c>
      <c r="I159" s="19">
        <f t="shared" si="27"/>
        <v>5.1166957940834266</v>
      </c>
      <c r="J159" s="19">
        <f t="shared" si="28"/>
        <v>72.577308142586077</v>
      </c>
      <c r="K159" s="19">
        <f t="shared" si="29"/>
        <v>17.52402331488674</v>
      </c>
    </row>
    <row r="160" spans="1:11" x14ac:dyDescent="0.2">
      <c r="A160" s="22" t="s">
        <v>33</v>
      </c>
      <c r="B160" s="17" t="s">
        <v>34</v>
      </c>
      <c r="C160" s="18">
        <v>707148.96</v>
      </c>
      <c r="D160" s="18">
        <v>4018485</v>
      </c>
      <c r="E160" s="18">
        <v>925382</v>
      </c>
      <c r="F160" s="18">
        <v>699943.97</v>
      </c>
      <c r="G160" s="18">
        <f t="shared" si="25"/>
        <v>-7204.9899999999907</v>
      </c>
      <c r="H160" s="18">
        <f t="shared" si="26"/>
        <v>225438.03000000003</v>
      </c>
      <c r="I160" s="19">
        <f t="shared" si="27"/>
        <v>-1.0188786815157016</v>
      </c>
      <c r="J160" s="19">
        <f t="shared" si="28"/>
        <v>75.63838177098755</v>
      </c>
      <c r="K160" s="19">
        <f t="shared" si="29"/>
        <v>17.418105828440318</v>
      </c>
    </row>
    <row r="161" spans="1:11" x14ac:dyDescent="0.2">
      <c r="A161" s="23" t="s">
        <v>35</v>
      </c>
      <c r="B161" s="17" t="s">
        <v>36</v>
      </c>
      <c r="C161" s="18">
        <v>707148.96</v>
      </c>
      <c r="D161" s="18">
        <v>4018485</v>
      </c>
      <c r="E161" s="18">
        <v>925382</v>
      </c>
      <c r="F161" s="18">
        <v>699943.97</v>
      </c>
      <c r="G161" s="18">
        <f t="shared" si="25"/>
        <v>-7204.9899999999907</v>
      </c>
      <c r="H161" s="18">
        <f t="shared" si="26"/>
        <v>225438.03000000003</v>
      </c>
      <c r="I161" s="19">
        <f t="shared" si="27"/>
        <v>-1.0188786815157016</v>
      </c>
      <c r="J161" s="19">
        <f t="shared" si="28"/>
        <v>75.63838177098755</v>
      </c>
      <c r="K161" s="19">
        <f t="shared" si="29"/>
        <v>17.418105828440318</v>
      </c>
    </row>
    <row r="162" spans="1:11" x14ac:dyDescent="0.2">
      <c r="A162" s="24" t="s">
        <v>37</v>
      </c>
      <c r="B162" s="17" t="s">
        <v>38</v>
      </c>
      <c r="C162" s="18">
        <v>657563.99</v>
      </c>
      <c r="D162" s="18">
        <v>3279912</v>
      </c>
      <c r="E162" s="18">
        <v>774223</v>
      </c>
      <c r="F162" s="18">
        <v>655844.91</v>
      </c>
      <c r="G162" s="18">
        <f t="shared" si="25"/>
        <v>-1719.0799999999581</v>
      </c>
      <c r="H162" s="18">
        <f t="shared" si="26"/>
        <v>118378.08999999997</v>
      </c>
      <c r="I162" s="19">
        <f t="shared" si="27"/>
        <v>-0.2614315908631113</v>
      </c>
      <c r="J162" s="19">
        <f t="shared" si="28"/>
        <v>84.710078362435638</v>
      </c>
      <c r="K162" s="19">
        <f t="shared" si="29"/>
        <v>19.995808119242227</v>
      </c>
    </row>
    <row r="163" spans="1:11" x14ac:dyDescent="0.2">
      <c r="A163" s="24" t="s">
        <v>39</v>
      </c>
      <c r="B163" s="17" t="s">
        <v>40</v>
      </c>
      <c r="C163" s="18">
        <v>49584.97</v>
      </c>
      <c r="D163" s="18">
        <v>738573</v>
      </c>
      <c r="E163" s="18">
        <v>151159</v>
      </c>
      <c r="F163" s="18">
        <v>44099.06</v>
      </c>
      <c r="G163" s="18">
        <f t="shared" si="25"/>
        <v>-5485.9100000000035</v>
      </c>
      <c r="H163" s="18">
        <f t="shared" si="26"/>
        <v>107059.94</v>
      </c>
      <c r="I163" s="19">
        <f t="shared" si="27"/>
        <v>-11.063654974481182</v>
      </c>
      <c r="J163" s="19">
        <f t="shared" si="28"/>
        <v>29.173955900740278</v>
      </c>
      <c r="K163" s="19">
        <f t="shared" si="29"/>
        <v>5.9708464836922008</v>
      </c>
    </row>
    <row r="164" spans="1:11" x14ac:dyDescent="0.2">
      <c r="A164" s="25" t="s">
        <v>41</v>
      </c>
      <c r="B164" s="17" t="s">
        <v>42</v>
      </c>
      <c r="C164" s="18">
        <v>4222.42</v>
      </c>
      <c r="D164" s="18">
        <v>0</v>
      </c>
      <c r="E164" s="18">
        <v>0</v>
      </c>
      <c r="F164" s="18">
        <v>1397.95</v>
      </c>
      <c r="G164" s="18">
        <f t="shared" si="25"/>
        <v>-2824.4700000000003</v>
      </c>
      <c r="H164" s="18">
        <f t="shared" si="26"/>
        <v>-1397.95</v>
      </c>
      <c r="I164" s="19">
        <f t="shared" si="27"/>
        <v>-66.892208733380386</v>
      </c>
      <c r="J164" s="19">
        <f t="shared" si="28"/>
        <v>0</v>
      </c>
      <c r="K164" s="19">
        <f t="shared" si="29"/>
        <v>0</v>
      </c>
    </row>
    <row r="165" spans="1:11" x14ac:dyDescent="0.2">
      <c r="A165" s="22" t="s">
        <v>57</v>
      </c>
      <c r="B165" s="17" t="s">
        <v>58</v>
      </c>
      <c r="C165" s="18">
        <v>11177.7</v>
      </c>
      <c r="D165" s="18">
        <v>290350</v>
      </c>
      <c r="E165" s="18">
        <v>115000</v>
      </c>
      <c r="F165" s="18">
        <v>55137.279999999999</v>
      </c>
      <c r="G165" s="18">
        <f t="shared" si="25"/>
        <v>43959.58</v>
      </c>
      <c r="H165" s="18">
        <f t="shared" si="26"/>
        <v>59862.720000000001</v>
      </c>
      <c r="I165" s="19">
        <f t="shared" si="27"/>
        <v>393.27929717204785</v>
      </c>
      <c r="J165" s="19">
        <f t="shared" si="28"/>
        <v>47.945460869565217</v>
      </c>
      <c r="K165" s="19">
        <f t="shared" si="29"/>
        <v>18.989936283795419</v>
      </c>
    </row>
    <row r="166" spans="1:11" x14ac:dyDescent="0.2">
      <c r="A166" s="23" t="s">
        <v>59</v>
      </c>
      <c r="B166" s="17" t="s">
        <v>60</v>
      </c>
      <c r="C166" s="18">
        <v>11177.7</v>
      </c>
      <c r="D166" s="18">
        <v>290350</v>
      </c>
      <c r="E166" s="18">
        <v>115000</v>
      </c>
      <c r="F166" s="18">
        <v>55137.279999999999</v>
      </c>
      <c r="G166" s="18">
        <f t="shared" si="25"/>
        <v>43959.58</v>
      </c>
      <c r="H166" s="18">
        <f t="shared" si="26"/>
        <v>59862.720000000001</v>
      </c>
      <c r="I166" s="19">
        <f t="shared" si="27"/>
        <v>393.27929717204785</v>
      </c>
      <c r="J166" s="19">
        <f t="shared" si="28"/>
        <v>47.945460869565217</v>
      </c>
      <c r="K166" s="19">
        <f t="shared" si="29"/>
        <v>18.989936283795419</v>
      </c>
    </row>
    <row r="167" spans="1:11" x14ac:dyDescent="0.2">
      <c r="A167" s="16"/>
      <c r="B167" s="17" t="s">
        <v>61</v>
      </c>
      <c r="C167" s="18">
        <v>3210527.94</v>
      </c>
      <c r="D167" s="18">
        <v>-7638</v>
      </c>
      <c r="E167" s="18">
        <v>0</v>
      </c>
      <c r="F167" s="18">
        <v>3561685.75</v>
      </c>
      <c r="G167" s="18">
        <f t="shared" si="25"/>
        <v>351157.81000000006</v>
      </c>
      <c r="H167" s="18">
        <f t="shared" si="26"/>
        <v>-3561685.75</v>
      </c>
      <c r="I167" s="19">
        <f t="shared" si="27"/>
        <v>10.937696745289813</v>
      </c>
      <c r="J167" s="19">
        <f t="shared" si="28"/>
        <v>0</v>
      </c>
      <c r="K167" s="19">
        <f t="shared" si="29"/>
        <v>-46631.130531552764</v>
      </c>
    </row>
    <row r="168" spans="1:11" x14ac:dyDescent="0.2">
      <c r="A168" s="16" t="s">
        <v>62</v>
      </c>
      <c r="B168" s="17" t="s">
        <v>63</v>
      </c>
      <c r="C168" s="18">
        <v>-3210527.94</v>
      </c>
      <c r="D168" s="18">
        <v>7638</v>
      </c>
      <c r="E168" s="18">
        <v>0</v>
      </c>
      <c r="F168" s="18">
        <v>-3561685.75</v>
      </c>
      <c r="G168" s="18">
        <f t="shared" si="25"/>
        <v>-351157.81000000006</v>
      </c>
      <c r="H168" s="18">
        <f t="shared" si="26"/>
        <v>3561685.75</v>
      </c>
      <c r="I168" s="19">
        <f t="shared" si="27"/>
        <v>10.937696745289813</v>
      </c>
      <c r="J168" s="19">
        <f t="shared" si="28"/>
        <v>0</v>
      </c>
      <c r="K168" s="19">
        <f t="shared" si="29"/>
        <v>-46631.130531552764</v>
      </c>
    </row>
    <row r="169" spans="1:11" x14ac:dyDescent="0.2">
      <c r="A169" s="22" t="s">
        <v>64</v>
      </c>
      <c r="B169" s="17" t="s">
        <v>65</v>
      </c>
      <c r="C169" s="18">
        <v>-3210527.94</v>
      </c>
      <c r="D169" s="18">
        <v>7638</v>
      </c>
      <c r="E169" s="18">
        <v>0</v>
      </c>
      <c r="F169" s="18">
        <v>-3561685.75</v>
      </c>
      <c r="G169" s="18">
        <f t="shared" si="25"/>
        <v>-351157.81000000006</v>
      </c>
      <c r="H169" s="18">
        <f t="shared" si="26"/>
        <v>3561685.75</v>
      </c>
      <c r="I169" s="19">
        <f t="shared" si="27"/>
        <v>10.937696745289813</v>
      </c>
      <c r="J169" s="19">
        <f t="shared" si="28"/>
        <v>0</v>
      </c>
      <c r="K169" s="19">
        <f t="shared" si="29"/>
        <v>-46631.130531552764</v>
      </c>
    </row>
    <row r="170" spans="1:11" ht="25.5" x14ac:dyDescent="0.2">
      <c r="A170" s="23" t="s">
        <v>171</v>
      </c>
      <c r="B170" s="17" t="s">
        <v>172</v>
      </c>
      <c r="C170" s="18">
        <v>-35537</v>
      </c>
      <c r="D170" s="18">
        <v>7638</v>
      </c>
      <c r="E170" s="18">
        <v>0</v>
      </c>
      <c r="F170" s="18">
        <v>-7637.02</v>
      </c>
      <c r="G170" s="18">
        <f t="shared" si="25"/>
        <v>27899.98</v>
      </c>
      <c r="H170" s="18">
        <f t="shared" si="26"/>
        <v>7637.02</v>
      </c>
      <c r="I170" s="19">
        <f t="shared" si="27"/>
        <v>-78.509665981934319</v>
      </c>
      <c r="J170" s="19">
        <f t="shared" si="28"/>
        <v>0</v>
      </c>
      <c r="K170" s="19">
        <f t="shared" si="29"/>
        <v>-99.987169416077521</v>
      </c>
    </row>
    <row r="171" spans="1:11" x14ac:dyDescent="0.2">
      <c r="A171" s="39" t="s">
        <v>255</v>
      </c>
      <c r="B171" s="28" t="s">
        <v>256</v>
      </c>
      <c r="C171" s="29"/>
      <c r="D171" s="29"/>
      <c r="E171" s="29"/>
      <c r="F171" s="29"/>
      <c r="G171" s="29"/>
      <c r="H171" s="29"/>
      <c r="I171" s="30"/>
      <c r="J171" s="30"/>
      <c r="K171" s="30"/>
    </row>
    <row r="172" spans="1:11" x14ac:dyDescent="0.2">
      <c r="A172" s="16" t="s">
        <v>25</v>
      </c>
      <c r="B172" s="17" t="s">
        <v>26</v>
      </c>
      <c r="C172" s="18">
        <v>2337931</v>
      </c>
      <c r="D172" s="18">
        <v>3343891</v>
      </c>
      <c r="E172" s="18">
        <v>505660</v>
      </c>
      <c r="F172" s="18">
        <v>3363891</v>
      </c>
      <c r="G172" s="18">
        <f t="shared" ref="G172:G186" si="30">F172-C172</f>
        <v>1025960</v>
      </c>
      <c r="H172" s="18">
        <f t="shared" ref="H172:H186" si="31">E172-F172</f>
        <v>-2858231</v>
      </c>
      <c r="I172" s="19">
        <f t="shared" ref="I172:I186" si="32">IF(ISERROR(F172/C172),0,F172/C172*100-100)</f>
        <v>43.883245485003613</v>
      </c>
      <c r="J172" s="19">
        <f t="shared" ref="J172:J186" si="33">IF(ISERROR(F172/E172),0,F172/E172*100)</f>
        <v>665.24759719969938</v>
      </c>
      <c r="K172" s="19">
        <f t="shared" ref="K172:K186" si="34">IF(ISERROR(F172/D172),0,F172/D172*100)</f>
        <v>100.59810562006955</v>
      </c>
    </row>
    <row r="173" spans="1:11" ht="25.5" x14ac:dyDescent="0.2">
      <c r="A173" s="22" t="s">
        <v>71</v>
      </c>
      <c r="B173" s="17" t="s">
        <v>72</v>
      </c>
      <c r="C173" s="18">
        <v>0</v>
      </c>
      <c r="D173" s="18">
        <v>0</v>
      </c>
      <c r="E173" s="18">
        <v>0</v>
      </c>
      <c r="F173" s="18">
        <v>20000</v>
      </c>
      <c r="G173" s="18">
        <f t="shared" si="30"/>
        <v>20000</v>
      </c>
      <c r="H173" s="18">
        <f t="shared" si="31"/>
        <v>-20000</v>
      </c>
      <c r="I173" s="19">
        <f t="shared" si="32"/>
        <v>0</v>
      </c>
      <c r="J173" s="19">
        <f t="shared" si="33"/>
        <v>0</v>
      </c>
      <c r="K173" s="19">
        <f t="shared" si="34"/>
        <v>0</v>
      </c>
    </row>
    <row r="174" spans="1:11" x14ac:dyDescent="0.2">
      <c r="A174" s="22" t="s">
        <v>27</v>
      </c>
      <c r="B174" s="17" t="s">
        <v>28</v>
      </c>
      <c r="C174" s="18">
        <v>2337931</v>
      </c>
      <c r="D174" s="18">
        <v>3343891</v>
      </c>
      <c r="E174" s="18">
        <v>505660</v>
      </c>
      <c r="F174" s="18">
        <v>3343891</v>
      </c>
      <c r="G174" s="18">
        <f t="shared" si="30"/>
        <v>1005960</v>
      </c>
      <c r="H174" s="18">
        <f t="shared" si="31"/>
        <v>-2838231</v>
      </c>
      <c r="I174" s="19">
        <f t="shared" si="32"/>
        <v>43.027788245247621</v>
      </c>
      <c r="J174" s="19">
        <f t="shared" si="33"/>
        <v>661.29237036744053</v>
      </c>
      <c r="K174" s="19">
        <f t="shared" si="34"/>
        <v>100</v>
      </c>
    </row>
    <row r="175" spans="1:11" x14ac:dyDescent="0.2">
      <c r="A175" s="23" t="s">
        <v>29</v>
      </c>
      <c r="B175" s="17" t="s">
        <v>30</v>
      </c>
      <c r="C175" s="18">
        <v>2337931</v>
      </c>
      <c r="D175" s="18">
        <v>3343891</v>
      </c>
      <c r="E175" s="18">
        <v>505660</v>
      </c>
      <c r="F175" s="18">
        <v>3343891</v>
      </c>
      <c r="G175" s="18">
        <f t="shared" si="30"/>
        <v>1005960</v>
      </c>
      <c r="H175" s="18">
        <f t="shared" si="31"/>
        <v>-2838231</v>
      </c>
      <c r="I175" s="19">
        <f t="shared" si="32"/>
        <v>43.027788245247621</v>
      </c>
      <c r="J175" s="19">
        <f t="shared" si="33"/>
        <v>661.29237036744053</v>
      </c>
      <c r="K175" s="19">
        <f t="shared" si="34"/>
        <v>100</v>
      </c>
    </row>
    <row r="176" spans="1:11" x14ac:dyDescent="0.2">
      <c r="A176" s="16" t="s">
        <v>31</v>
      </c>
      <c r="B176" s="17" t="s">
        <v>32</v>
      </c>
      <c r="C176" s="18">
        <v>414079.66</v>
      </c>
      <c r="D176" s="18">
        <v>3343891</v>
      </c>
      <c r="E176" s="18">
        <v>505660</v>
      </c>
      <c r="F176" s="18">
        <v>492608.33</v>
      </c>
      <c r="G176" s="18">
        <f t="shared" si="30"/>
        <v>78528.670000000042</v>
      </c>
      <c r="H176" s="18">
        <f t="shared" si="31"/>
        <v>13051.669999999984</v>
      </c>
      <c r="I176" s="19">
        <f t="shared" si="32"/>
        <v>18.964628690044833</v>
      </c>
      <c r="J176" s="19">
        <f t="shared" si="33"/>
        <v>97.418884230510628</v>
      </c>
      <c r="K176" s="19">
        <f t="shared" si="34"/>
        <v>14.731590533303867</v>
      </c>
    </row>
    <row r="177" spans="1:11" x14ac:dyDescent="0.2">
      <c r="A177" s="22" t="s">
        <v>33</v>
      </c>
      <c r="B177" s="17" t="s">
        <v>34</v>
      </c>
      <c r="C177" s="18">
        <v>414079.66</v>
      </c>
      <c r="D177" s="18">
        <v>3189391</v>
      </c>
      <c r="E177" s="18">
        <v>505660</v>
      </c>
      <c r="F177" s="18">
        <v>492608.33</v>
      </c>
      <c r="G177" s="18">
        <f t="shared" si="30"/>
        <v>78528.670000000042</v>
      </c>
      <c r="H177" s="18">
        <f t="shared" si="31"/>
        <v>13051.669999999984</v>
      </c>
      <c r="I177" s="19">
        <f t="shared" si="32"/>
        <v>18.964628690044833</v>
      </c>
      <c r="J177" s="19">
        <f t="shared" si="33"/>
        <v>97.418884230510628</v>
      </c>
      <c r="K177" s="19">
        <f t="shared" si="34"/>
        <v>15.445216030270355</v>
      </c>
    </row>
    <row r="178" spans="1:11" x14ac:dyDescent="0.2">
      <c r="A178" s="23" t="s">
        <v>35</v>
      </c>
      <c r="B178" s="17" t="s">
        <v>36</v>
      </c>
      <c r="C178" s="18">
        <v>414079.66</v>
      </c>
      <c r="D178" s="18">
        <v>3189391</v>
      </c>
      <c r="E178" s="18">
        <v>505660</v>
      </c>
      <c r="F178" s="18">
        <v>492608.33</v>
      </c>
      <c r="G178" s="18">
        <f t="shared" si="30"/>
        <v>78528.670000000042</v>
      </c>
      <c r="H178" s="18">
        <f t="shared" si="31"/>
        <v>13051.669999999984</v>
      </c>
      <c r="I178" s="19">
        <f t="shared" si="32"/>
        <v>18.964628690044833</v>
      </c>
      <c r="J178" s="19">
        <f t="shared" si="33"/>
        <v>97.418884230510628</v>
      </c>
      <c r="K178" s="19">
        <f t="shared" si="34"/>
        <v>15.445216030270355</v>
      </c>
    </row>
    <row r="179" spans="1:11" x14ac:dyDescent="0.2">
      <c r="A179" s="24" t="s">
        <v>37</v>
      </c>
      <c r="B179" s="17" t="s">
        <v>38</v>
      </c>
      <c r="C179" s="18">
        <v>402053.13</v>
      </c>
      <c r="D179" s="18">
        <v>2951229</v>
      </c>
      <c r="E179" s="18">
        <v>479629</v>
      </c>
      <c r="F179" s="18">
        <v>473560.18</v>
      </c>
      <c r="G179" s="18">
        <f t="shared" si="30"/>
        <v>71507.049999999988</v>
      </c>
      <c r="H179" s="18">
        <f t="shared" si="31"/>
        <v>6068.820000000007</v>
      </c>
      <c r="I179" s="19">
        <f t="shared" si="32"/>
        <v>17.785472780674525</v>
      </c>
      <c r="J179" s="19">
        <f t="shared" si="33"/>
        <v>98.734684516574262</v>
      </c>
      <c r="K179" s="19">
        <f t="shared" si="34"/>
        <v>16.046202446506182</v>
      </c>
    </row>
    <row r="180" spans="1:11" x14ac:dyDescent="0.2">
      <c r="A180" s="24" t="s">
        <v>39</v>
      </c>
      <c r="B180" s="17" t="s">
        <v>40</v>
      </c>
      <c r="C180" s="18">
        <v>12026.53</v>
      </c>
      <c r="D180" s="18">
        <v>238162</v>
      </c>
      <c r="E180" s="18">
        <v>26031</v>
      </c>
      <c r="F180" s="18">
        <v>19048.150000000001</v>
      </c>
      <c r="G180" s="18">
        <f t="shared" si="30"/>
        <v>7021.6200000000008</v>
      </c>
      <c r="H180" s="18">
        <f t="shared" si="31"/>
        <v>6982.8499999999985</v>
      </c>
      <c r="I180" s="19">
        <f t="shared" si="32"/>
        <v>58.384421774194237</v>
      </c>
      <c r="J180" s="19">
        <f t="shared" si="33"/>
        <v>73.174868426107338</v>
      </c>
      <c r="K180" s="19">
        <f t="shared" si="34"/>
        <v>7.9979803663052893</v>
      </c>
    </row>
    <row r="181" spans="1:11" x14ac:dyDescent="0.2">
      <c r="A181" s="25" t="s">
        <v>41</v>
      </c>
      <c r="B181" s="17" t="s">
        <v>42</v>
      </c>
      <c r="C181" s="18">
        <v>1252.3900000000001</v>
      </c>
      <c r="D181" s="18">
        <v>0</v>
      </c>
      <c r="E181" s="18">
        <v>0</v>
      </c>
      <c r="F181" s="18">
        <v>3242.44</v>
      </c>
      <c r="G181" s="18">
        <f t="shared" si="30"/>
        <v>1990.05</v>
      </c>
      <c r="H181" s="18">
        <f t="shared" si="31"/>
        <v>-3242.44</v>
      </c>
      <c r="I181" s="19">
        <f t="shared" si="32"/>
        <v>158.90018285039002</v>
      </c>
      <c r="J181" s="19">
        <f t="shared" si="33"/>
        <v>0</v>
      </c>
      <c r="K181" s="19">
        <f t="shared" si="34"/>
        <v>0</v>
      </c>
    </row>
    <row r="182" spans="1:11" x14ac:dyDescent="0.2">
      <c r="A182" s="22" t="s">
        <v>57</v>
      </c>
      <c r="B182" s="17" t="s">
        <v>58</v>
      </c>
      <c r="C182" s="18">
        <v>0</v>
      </c>
      <c r="D182" s="18">
        <v>154500</v>
      </c>
      <c r="E182" s="18">
        <v>0</v>
      </c>
      <c r="F182" s="18">
        <v>0</v>
      </c>
      <c r="G182" s="18">
        <f t="shared" si="30"/>
        <v>0</v>
      </c>
      <c r="H182" s="18">
        <f t="shared" si="31"/>
        <v>0</v>
      </c>
      <c r="I182" s="19">
        <f t="shared" si="32"/>
        <v>0</v>
      </c>
      <c r="J182" s="19">
        <f t="shared" si="33"/>
        <v>0</v>
      </c>
      <c r="K182" s="19">
        <f t="shared" si="34"/>
        <v>0</v>
      </c>
    </row>
    <row r="183" spans="1:11" x14ac:dyDescent="0.2">
      <c r="A183" s="23" t="s">
        <v>59</v>
      </c>
      <c r="B183" s="17" t="s">
        <v>60</v>
      </c>
      <c r="C183" s="18">
        <v>0</v>
      </c>
      <c r="D183" s="18">
        <v>154500</v>
      </c>
      <c r="E183" s="18">
        <v>0</v>
      </c>
      <c r="F183" s="18">
        <v>0</v>
      </c>
      <c r="G183" s="18">
        <f t="shared" si="30"/>
        <v>0</v>
      </c>
      <c r="H183" s="18">
        <f t="shared" si="31"/>
        <v>0</v>
      </c>
      <c r="I183" s="19">
        <f t="shared" si="32"/>
        <v>0</v>
      </c>
      <c r="J183" s="19">
        <f t="shared" si="33"/>
        <v>0</v>
      </c>
      <c r="K183" s="19">
        <f t="shared" si="34"/>
        <v>0</v>
      </c>
    </row>
    <row r="184" spans="1:11" x14ac:dyDescent="0.2">
      <c r="A184" s="16"/>
      <c r="B184" s="17" t="s">
        <v>61</v>
      </c>
      <c r="C184" s="18">
        <v>1923851.34</v>
      </c>
      <c r="D184" s="18">
        <v>0</v>
      </c>
      <c r="E184" s="18">
        <v>0</v>
      </c>
      <c r="F184" s="18">
        <v>2871282.67</v>
      </c>
      <c r="G184" s="18">
        <f t="shared" si="30"/>
        <v>947431.32999999984</v>
      </c>
      <c r="H184" s="18">
        <f t="shared" si="31"/>
        <v>-2871282.67</v>
      </c>
      <c r="I184" s="19">
        <f t="shared" si="32"/>
        <v>49.246597712690203</v>
      </c>
      <c r="J184" s="19">
        <f t="shared" si="33"/>
        <v>0</v>
      </c>
      <c r="K184" s="19">
        <f t="shared" si="34"/>
        <v>0</v>
      </c>
    </row>
    <row r="185" spans="1:11" x14ac:dyDescent="0.2">
      <c r="A185" s="16" t="s">
        <v>62</v>
      </c>
      <c r="B185" s="17" t="s">
        <v>63</v>
      </c>
      <c r="C185" s="18">
        <v>-1923851.34</v>
      </c>
      <c r="D185" s="18">
        <v>0</v>
      </c>
      <c r="E185" s="18">
        <v>0</v>
      </c>
      <c r="F185" s="18">
        <v>-2871282.67</v>
      </c>
      <c r="G185" s="18">
        <f t="shared" si="30"/>
        <v>-947431.32999999984</v>
      </c>
      <c r="H185" s="18">
        <f t="shared" si="31"/>
        <v>2871282.67</v>
      </c>
      <c r="I185" s="19">
        <f t="shared" si="32"/>
        <v>49.246597712690203</v>
      </c>
      <c r="J185" s="19">
        <f t="shared" si="33"/>
        <v>0</v>
      </c>
      <c r="K185" s="19">
        <f t="shared" si="34"/>
        <v>0</v>
      </c>
    </row>
    <row r="186" spans="1:11" x14ac:dyDescent="0.2">
      <c r="A186" s="22" t="s">
        <v>64</v>
      </c>
      <c r="B186" s="17" t="s">
        <v>65</v>
      </c>
      <c r="C186" s="18">
        <v>-1923851.34</v>
      </c>
      <c r="D186" s="18">
        <v>0</v>
      </c>
      <c r="E186" s="18">
        <v>0</v>
      </c>
      <c r="F186" s="18">
        <v>-2871282.67</v>
      </c>
      <c r="G186" s="18">
        <f t="shared" si="30"/>
        <v>-947431.32999999984</v>
      </c>
      <c r="H186" s="18">
        <f t="shared" si="31"/>
        <v>2871282.67</v>
      </c>
      <c r="I186" s="19">
        <f t="shared" si="32"/>
        <v>49.246597712690203</v>
      </c>
      <c r="J186" s="19">
        <f t="shared" si="33"/>
        <v>0</v>
      </c>
      <c r="K186" s="19">
        <f t="shared" si="34"/>
        <v>0</v>
      </c>
    </row>
    <row r="187" spans="1:11" x14ac:dyDescent="0.2">
      <c r="A187" s="39" t="s">
        <v>257</v>
      </c>
      <c r="B187" s="28" t="s">
        <v>258</v>
      </c>
      <c r="C187" s="29"/>
      <c r="D187" s="29"/>
      <c r="E187" s="29"/>
      <c r="F187" s="29"/>
      <c r="G187" s="29"/>
      <c r="H187" s="29"/>
      <c r="I187" s="30"/>
      <c r="J187" s="30"/>
      <c r="K187" s="30"/>
    </row>
    <row r="188" spans="1:11" x14ac:dyDescent="0.2">
      <c r="A188" s="16" t="s">
        <v>25</v>
      </c>
      <c r="B188" s="17" t="s">
        <v>26</v>
      </c>
      <c r="C188" s="18">
        <v>386477</v>
      </c>
      <c r="D188" s="18">
        <v>386477</v>
      </c>
      <c r="E188" s="18">
        <v>93790</v>
      </c>
      <c r="F188" s="18">
        <v>386477</v>
      </c>
      <c r="G188" s="18">
        <f t="shared" ref="G188:G200" si="35">F188-C188</f>
        <v>0</v>
      </c>
      <c r="H188" s="18">
        <f t="shared" ref="H188:H200" si="36">E188-F188</f>
        <v>-292687</v>
      </c>
      <c r="I188" s="19">
        <f t="shared" ref="I188:I200" si="37">IF(ISERROR(F188/C188),0,F188/C188*100-100)</f>
        <v>0</v>
      </c>
      <c r="J188" s="19">
        <f t="shared" ref="J188:J200" si="38">IF(ISERROR(F188/E188),0,F188/E188*100)</f>
        <v>412.06631837082847</v>
      </c>
      <c r="K188" s="19">
        <f t="shared" ref="K188:K200" si="39">IF(ISERROR(F188/D188),0,F188/D188*100)</f>
        <v>100</v>
      </c>
    </row>
    <row r="189" spans="1:11" x14ac:dyDescent="0.2">
      <c r="A189" s="22" t="s">
        <v>27</v>
      </c>
      <c r="B189" s="17" t="s">
        <v>28</v>
      </c>
      <c r="C189" s="18">
        <v>386477</v>
      </c>
      <c r="D189" s="18">
        <v>386477</v>
      </c>
      <c r="E189" s="18">
        <v>93790</v>
      </c>
      <c r="F189" s="18">
        <v>386477</v>
      </c>
      <c r="G189" s="18">
        <f t="shared" si="35"/>
        <v>0</v>
      </c>
      <c r="H189" s="18">
        <f t="shared" si="36"/>
        <v>-292687</v>
      </c>
      <c r="I189" s="19">
        <f t="shared" si="37"/>
        <v>0</v>
      </c>
      <c r="J189" s="19">
        <f t="shared" si="38"/>
        <v>412.06631837082847</v>
      </c>
      <c r="K189" s="19">
        <f t="shared" si="39"/>
        <v>100</v>
      </c>
    </row>
    <row r="190" spans="1:11" x14ac:dyDescent="0.2">
      <c r="A190" s="23" t="s">
        <v>29</v>
      </c>
      <c r="B190" s="17" t="s">
        <v>30</v>
      </c>
      <c r="C190" s="18">
        <v>386477</v>
      </c>
      <c r="D190" s="18">
        <v>386477</v>
      </c>
      <c r="E190" s="18">
        <v>93790</v>
      </c>
      <c r="F190" s="18">
        <v>386477</v>
      </c>
      <c r="G190" s="18">
        <f t="shared" si="35"/>
        <v>0</v>
      </c>
      <c r="H190" s="18">
        <f t="shared" si="36"/>
        <v>-292687</v>
      </c>
      <c r="I190" s="19">
        <f t="shared" si="37"/>
        <v>0</v>
      </c>
      <c r="J190" s="19">
        <f t="shared" si="38"/>
        <v>412.06631837082847</v>
      </c>
      <c r="K190" s="19">
        <f t="shared" si="39"/>
        <v>100</v>
      </c>
    </row>
    <row r="191" spans="1:11" x14ac:dyDescent="0.2">
      <c r="A191" s="16" t="s">
        <v>31</v>
      </c>
      <c r="B191" s="17" t="s">
        <v>32</v>
      </c>
      <c r="C191" s="18">
        <v>96615</v>
      </c>
      <c r="D191" s="18">
        <v>386477</v>
      </c>
      <c r="E191" s="18">
        <v>93790</v>
      </c>
      <c r="F191" s="18">
        <v>93790</v>
      </c>
      <c r="G191" s="18">
        <f t="shared" si="35"/>
        <v>-2825</v>
      </c>
      <c r="H191" s="18">
        <f t="shared" si="36"/>
        <v>0</v>
      </c>
      <c r="I191" s="19">
        <f t="shared" si="37"/>
        <v>-2.9239766081871466</v>
      </c>
      <c r="J191" s="19">
        <f t="shared" si="38"/>
        <v>100</v>
      </c>
      <c r="K191" s="19">
        <f t="shared" si="39"/>
        <v>24.267938324919726</v>
      </c>
    </row>
    <row r="192" spans="1:11" x14ac:dyDescent="0.2">
      <c r="A192" s="22" t="s">
        <v>33</v>
      </c>
      <c r="B192" s="17" t="s">
        <v>34</v>
      </c>
      <c r="C192" s="18">
        <v>96615</v>
      </c>
      <c r="D192" s="18">
        <v>386477</v>
      </c>
      <c r="E192" s="18">
        <v>93790</v>
      </c>
      <c r="F192" s="18">
        <v>93790</v>
      </c>
      <c r="G192" s="18">
        <f t="shared" si="35"/>
        <v>-2825</v>
      </c>
      <c r="H192" s="18">
        <f t="shared" si="36"/>
        <v>0</v>
      </c>
      <c r="I192" s="19">
        <f t="shared" si="37"/>
        <v>-2.9239766081871466</v>
      </c>
      <c r="J192" s="19">
        <f t="shared" si="38"/>
        <v>100</v>
      </c>
      <c r="K192" s="19">
        <f t="shared" si="39"/>
        <v>24.267938324919726</v>
      </c>
    </row>
    <row r="193" spans="1:11" x14ac:dyDescent="0.2">
      <c r="A193" s="23" t="s">
        <v>43</v>
      </c>
      <c r="B193" s="17" t="s">
        <v>44</v>
      </c>
      <c r="C193" s="18">
        <v>90475</v>
      </c>
      <c r="D193" s="18">
        <v>361917</v>
      </c>
      <c r="E193" s="18">
        <v>87650</v>
      </c>
      <c r="F193" s="18">
        <v>87650</v>
      </c>
      <c r="G193" s="18">
        <f t="shared" si="35"/>
        <v>-2825</v>
      </c>
      <c r="H193" s="18">
        <f t="shared" si="36"/>
        <v>0</v>
      </c>
      <c r="I193" s="19">
        <f t="shared" si="37"/>
        <v>-3.1224095053882195</v>
      </c>
      <c r="J193" s="19">
        <f t="shared" si="38"/>
        <v>100</v>
      </c>
      <c r="K193" s="19">
        <f t="shared" si="39"/>
        <v>24.218259987787256</v>
      </c>
    </row>
    <row r="194" spans="1:11" x14ac:dyDescent="0.2">
      <c r="A194" s="24" t="s">
        <v>45</v>
      </c>
      <c r="B194" s="17" t="s">
        <v>46</v>
      </c>
      <c r="C194" s="18">
        <v>90475</v>
      </c>
      <c r="D194" s="18">
        <v>361917</v>
      </c>
      <c r="E194" s="18">
        <v>87650</v>
      </c>
      <c r="F194" s="18">
        <v>87650</v>
      </c>
      <c r="G194" s="18">
        <f t="shared" si="35"/>
        <v>-2825</v>
      </c>
      <c r="H194" s="18">
        <f t="shared" si="36"/>
        <v>0</v>
      </c>
      <c r="I194" s="19">
        <f t="shared" si="37"/>
        <v>-3.1224095053882195</v>
      </c>
      <c r="J194" s="19">
        <f t="shared" si="38"/>
        <v>100</v>
      </c>
      <c r="K194" s="19">
        <f t="shared" si="39"/>
        <v>24.218259987787256</v>
      </c>
    </row>
    <row r="195" spans="1:11" ht="25.5" x14ac:dyDescent="0.2">
      <c r="A195" s="23" t="s">
        <v>49</v>
      </c>
      <c r="B195" s="17" t="s">
        <v>50</v>
      </c>
      <c r="C195" s="18">
        <v>6140</v>
      </c>
      <c r="D195" s="18">
        <v>24560</v>
      </c>
      <c r="E195" s="18">
        <v>6140</v>
      </c>
      <c r="F195" s="18">
        <v>6140</v>
      </c>
      <c r="G195" s="18">
        <f t="shared" si="35"/>
        <v>0</v>
      </c>
      <c r="H195" s="18">
        <f t="shared" si="36"/>
        <v>0</v>
      </c>
      <c r="I195" s="19">
        <f t="shared" si="37"/>
        <v>0</v>
      </c>
      <c r="J195" s="19">
        <f t="shared" si="38"/>
        <v>100</v>
      </c>
      <c r="K195" s="19">
        <f t="shared" si="39"/>
        <v>25</v>
      </c>
    </row>
    <row r="196" spans="1:11" ht="25.5" x14ac:dyDescent="0.2">
      <c r="A196" s="24" t="s">
        <v>149</v>
      </c>
      <c r="B196" s="17" t="s">
        <v>150</v>
      </c>
      <c r="C196" s="18">
        <v>6140</v>
      </c>
      <c r="D196" s="18">
        <v>24560</v>
      </c>
      <c r="E196" s="18">
        <v>6140</v>
      </c>
      <c r="F196" s="18">
        <v>6140</v>
      </c>
      <c r="G196" s="18">
        <f t="shared" si="35"/>
        <v>0</v>
      </c>
      <c r="H196" s="18">
        <f t="shared" si="36"/>
        <v>0</v>
      </c>
      <c r="I196" s="19">
        <f t="shared" si="37"/>
        <v>0</v>
      </c>
      <c r="J196" s="19">
        <f t="shared" si="38"/>
        <v>100</v>
      </c>
      <c r="K196" s="19">
        <f t="shared" si="39"/>
        <v>25</v>
      </c>
    </row>
    <row r="197" spans="1:11" ht="38.25" x14ac:dyDescent="0.2">
      <c r="A197" s="25" t="s">
        <v>178</v>
      </c>
      <c r="B197" s="17" t="s">
        <v>179</v>
      </c>
      <c r="C197" s="18">
        <v>6140</v>
      </c>
      <c r="D197" s="18">
        <v>24560</v>
      </c>
      <c r="E197" s="18">
        <v>6140</v>
      </c>
      <c r="F197" s="18">
        <v>6140</v>
      </c>
      <c r="G197" s="18">
        <f t="shared" si="35"/>
        <v>0</v>
      </c>
      <c r="H197" s="18">
        <f t="shared" si="36"/>
        <v>0</v>
      </c>
      <c r="I197" s="19">
        <f t="shared" si="37"/>
        <v>0</v>
      </c>
      <c r="J197" s="19">
        <f t="shared" si="38"/>
        <v>100</v>
      </c>
      <c r="K197" s="19">
        <f t="shared" si="39"/>
        <v>25</v>
      </c>
    </row>
    <row r="198" spans="1:11" x14ac:dyDescent="0.2">
      <c r="A198" s="16"/>
      <c r="B198" s="17" t="s">
        <v>61</v>
      </c>
      <c r="C198" s="18">
        <v>289862</v>
      </c>
      <c r="D198" s="18">
        <v>0</v>
      </c>
      <c r="E198" s="18">
        <v>0</v>
      </c>
      <c r="F198" s="18">
        <v>292687</v>
      </c>
      <c r="G198" s="18">
        <f t="shared" si="35"/>
        <v>2825</v>
      </c>
      <c r="H198" s="18">
        <f t="shared" si="36"/>
        <v>-292687</v>
      </c>
      <c r="I198" s="19">
        <f t="shared" si="37"/>
        <v>0.97460170701918969</v>
      </c>
      <c r="J198" s="19">
        <f t="shared" si="38"/>
        <v>0</v>
      </c>
      <c r="K198" s="19">
        <f t="shared" si="39"/>
        <v>0</v>
      </c>
    </row>
    <row r="199" spans="1:11" x14ac:dyDescent="0.2">
      <c r="A199" s="16" t="s">
        <v>62</v>
      </c>
      <c r="B199" s="17" t="s">
        <v>63</v>
      </c>
      <c r="C199" s="18">
        <v>-289862</v>
      </c>
      <c r="D199" s="18">
        <v>0</v>
      </c>
      <c r="E199" s="18">
        <v>0</v>
      </c>
      <c r="F199" s="18">
        <v>-292687</v>
      </c>
      <c r="G199" s="18">
        <f t="shared" si="35"/>
        <v>-2825</v>
      </c>
      <c r="H199" s="18">
        <f t="shared" si="36"/>
        <v>292687</v>
      </c>
      <c r="I199" s="19">
        <f t="shared" si="37"/>
        <v>0.97460170701918969</v>
      </c>
      <c r="J199" s="19">
        <f t="shared" si="38"/>
        <v>0</v>
      </c>
      <c r="K199" s="19">
        <f t="shared" si="39"/>
        <v>0</v>
      </c>
    </row>
    <row r="200" spans="1:11" x14ac:dyDescent="0.2">
      <c r="A200" s="22" t="s">
        <v>64</v>
      </c>
      <c r="B200" s="17" t="s">
        <v>65</v>
      </c>
      <c r="C200" s="18">
        <v>-289862</v>
      </c>
      <c r="D200" s="18">
        <v>0</v>
      </c>
      <c r="E200" s="18">
        <v>0</v>
      </c>
      <c r="F200" s="18">
        <v>-292687</v>
      </c>
      <c r="G200" s="18">
        <f t="shared" si="35"/>
        <v>-2825</v>
      </c>
      <c r="H200" s="18">
        <f t="shared" si="36"/>
        <v>292687</v>
      </c>
      <c r="I200" s="19">
        <f t="shared" si="37"/>
        <v>0.97460170701918969</v>
      </c>
      <c r="J200" s="19">
        <f t="shared" si="38"/>
        <v>0</v>
      </c>
      <c r="K200" s="19">
        <f t="shared" si="39"/>
        <v>0</v>
      </c>
    </row>
    <row r="201" spans="1:11" x14ac:dyDescent="0.2">
      <c r="A201" s="27" t="s">
        <v>259</v>
      </c>
      <c r="B201" s="28" t="s">
        <v>260</v>
      </c>
      <c r="C201" s="29"/>
      <c r="D201" s="29"/>
      <c r="E201" s="29"/>
      <c r="F201" s="29"/>
      <c r="G201" s="29"/>
      <c r="H201" s="29"/>
      <c r="I201" s="30"/>
      <c r="J201" s="30"/>
      <c r="K201" s="30"/>
    </row>
    <row r="202" spans="1:11" x14ac:dyDescent="0.2">
      <c r="A202" s="16" t="s">
        <v>25</v>
      </c>
      <c r="B202" s="17" t="s">
        <v>26</v>
      </c>
      <c r="C202" s="18">
        <v>1105807</v>
      </c>
      <c r="D202" s="18">
        <v>1127814</v>
      </c>
      <c r="E202" s="18">
        <v>210000</v>
      </c>
      <c r="F202" s="18">
        <v>1127814</v>
      </c>
      <c r="G202" s="18">
        <f t="shared" ref="G202:G215" si="40">F202-C202</f>
        <v>22007</v>
      </c>
      <c r="H202" s="18">
        <f t="shared" ref="H202:H215" si="41">E202-F202</f>
        <v>-917814</v>
      </c>
      <c r="I202" s="19">
        <f t="shared" ref="I202:I215" si="42">IF(ISERROR(F202/C202),0,F202/C202*100-100)</f>
        <v>1.9901302849412161</v>
      </c>
      <c r="J202" s="19">
        <f t="shared" ref="J202:J215" si="43">IF(ISERROR(F202/E202),0,F202/E202*100)</f>
        <v>537.0542857142857</v>
      </c>
      <c r="K202" s="19">
        <f t="shared" ref="K202:K215" si="44">IF(ISERROR(F202/D202),0,F202/D202*100)</f>
        <v>100</v>
      </c>
    </row>
    <row r="203" spans="1:11" x14ac:dyDescent="0.2">
      <c r="A203" s="22" t="s">
        <v>27</v>
      </c>
      <c r="B203" s="17" t="s">
        <v>28</v>
      </c>
      <c r="C203" s="18">
        <v>1105807</v>
      </c>
      <c r="D203" s="18">
        <v>1127814</v>
      </c>
      <c r="E203" s="18">
        <v>210000</v>
      </c>
      <c r="F203" s="18">
        <v>1127814</v>
      </c>
      <c r="G203" s="18">
        <f t="shared" si="40"/>
        <v>22007</v>
      </c>
      <c r="H203" s="18">
        <f t="shared" si="41"/>
        <v>-917814</v>
      </c>
      <c r="I203" s="19">
        <f t="shared" si="42"/>
        <v>1.9901302849412161</v>
      </c>
      <c r="J203" s="19">
        <f t="shared" si="43"/>
        <v>537.0542857142857</v>
      </c>
      <c r="K203" s="19">
        <f t="shared" si="44"/>
        <v>100</v>
      </c>
    </row>
    <row r="204" spans="1:11" x14ac:dyDescent="0.2">
      <c r="A204" s="23" t="s">
        <v>29</v>
      </c>
      <c r="B204" s="17" t="s">
        <v>30</v>
      </c>
      <c r="C204" s="18">
        <v>1105807</v>
      </c>
      <c r="D204" s="18">
        <v>1127814</v>
      </c>
      <c r="E204" s="18">
        <v>210000</v>
      </c>
      <c r="F204" s="18">
        <v>1127814</v>
      </c>
      <c r="G204" s="18">
        <f t="shared" si="40"/>
        <v>22007</v>
      </c>
      <c r="H204" s="18">
        <f t="shared" si="41"/>
        <v>-917814</v>
      </c>
      <c r="I204" s="19">
        <f t="shared" si="42"/>
        <v>1.9901302849412161</v>
      </c>
      <c r="J204" s="19">
        <f t="shared" si="43"/>
        <v>537.0542857142857</v>
      </c>
      <c r="K204" s="19">
        <f t="shared" si="44"/>
        <v>100</v>
      </c>
    </row>
    <row r="205" spans="1:11" x14ac:dyDescent="0.2">
      <c r="A205" s="16" t="s">
        <v>31</v>
      </c>
      <c r="B205" s="17" t="s">
        <v>32</v>
      </c>
      <c r="C205" s="18">
        <v>191087.68</v>
      </c>
      <c r="D205" s="18">
        <v>1127814</v>
      </c>
      <c r="E205" s="18">
        <v>210000</v>
      </c>
      <c r="F205" s="18">
        <v>239644.08</v>
      </c>
      <c r="G205" s="18">
        <f t="shared" si="40"/>
        <v>48556.399999999994</v>
      </c>
      <c r="H205" s="18">
        <f t="shared" si="41"/>
        <v>-29644.079999999987</v>
      </c>
      <c r="I205" s="19">
        <f t="shared" si="42"/>
        <v>25.410534054314752</v>
      </c>
      <c r="J205" s="19">
        <f t="shared" si="43"/>
        <v>114.11622857142856</v>
      </c>
      <c r="K205" s="19">
        <f t="shared" si="44"/>
        <v>21.24854630284781</v>
      </c>
    </row>
    <row r="206" spans="1:11" x14ac:dyDescent="0.2">
      <c r="A206" s="22" t="s">
        <v>33</v>
      </c>
      <c r="B206" s="17" t="s">
        <v>34</v>
      </c>
      <c r="C206" s="18">
        <v>190414.64</v>
      </c>
      <c r="D206" s="18">
        <v>1121814</v>
      </c>
      <c r="E206" s="18">
        <v>210000</v>
      </c>
      <c r="F206" s="18">
        <v>236677.16</v>
      </c>
      <c r="G206" s="18">
        <f t="shared" si="40"/>
        <v>46262.51999999999</v>
      </c>
      <c r="H206" s="18">
        <f t="shared" si="41"/>
        <v>-26677.160000000003</v>
      </c>
      <c r="I206" s="19">
        <f t="shared" si="42"/>
        <v>24.295673904065353</v>
      </c>
      <c r="J206" s="19">
        <f t="shared" si="43"/>
        <v>112.70340952380953</v>
      </c>
      <c r="K206" s="19">
        <f t="shared" si="44"/>
        <v>21.097718516616837</v>
      </c>
    </row>
    <row r="207" spans="1:11" x14ac:dyDescent="0.2">
      <c r="A207" s="23" t="s">
        <v>35</v>
      </c>
      <c r="B207" s="17" t="s">
        <v>36</v>
      </c>
      <c r="C207" s="18">
        <v>190414.64</v>
      </c>
      <c r="D207" s="18">
        <v>1121814</v>
      </c>
      <c r="E207" s="18">
        <v>210000</v>
      </c>
      <c r="F207" s="18">
        <v>236677.16</v>
      </c>
      <c r="G207" s="18">
        <f t="shared" si="40"/>
        <v>46262.51999999999</v>
      </c>
      <c r="H207" s="18">
        <f t="shared" si="41"/>
        <v>-26677.160000000003</v>
      </c>
      <c r="I207" s="19">
        <f t="shared" si="42"/>
        <v>24.295673904065353</v>
      </c>
      <c r="J207" s="19">
        <f t="shared" si="43"/>
        <v>112.70340952380953</v>
      </c>
      <c r="K207" s="19">
        <f t="shared" si="44"/>
        <v>21.097718516616837</v>
      </c>
    </row>
    <row r="208" spans="1:11" x14ac:dyDescent="0.2">
      <c r="A208" s="24" t="s">
        <v>37</v>
      </c>
      <c r="B208" s="17" t="s">
        <v>38</v>
      </c>
      <c r="C208" s="18">
        <v>143692.20000000001</v>
      </c>
      <c r="D208" s="18">
        <v>928960</v>
      </c>
      <c r="E208" s="18">
        <v>175000</v>
      </c>
      <c r="F208" s="18">
        <v>173645.65</v>
      </c>
      <c r="G208" s="18">
        <f t="shared" si="40"/>
        <v>29953.449999999983</v>
      </c>
      <c r="H208" s="18">
        <f t="shared" si="41"/>
        <v>1354.3500000000058</v>
      </c>
      <c r="I208" s="19">
        <f t="shared" si="42"/>
        <v>20.845564338217358</v>
      </c>
      <c r="J208" s="19">
        <f t="shared" si="43"/>
        <v>99.226085714285702</v>
      </c>
      <c r="K208" s="19">
        <f t="shared" si="44"/>
        <v>18.692478685842232</v>
      </c>
    </row>
    <row r="209" spans="1:11" x14ac:dyDescent="0.2">
      <c r="A209" s="24" t="s">
        <v>39</v>
      </c>
      <c r="B209" s="17" t="s">
        <v>40</v>
      </c>
      <c r="C209" s="18">
        <v>46722.44</v>
      </c>
      <c r="D209" s="18">
        <v>192854</v>
      </c>
      <c r="E209" s="18">
        <v>35000</v>
      </c>
      <c r="F209" s="18">
        <v>63031.51</v>
      </c>
      <c r="G209" s="18">
        <f t="shared" si="40"/>
        <v>16309.07</v>
      </c>
      <c r="H209" s="18">
        <f t="shared" si="41"/>
        <v>-28031.510000000002</v>
      </c>
      <c r="I209" s="19">
        <f t="shared" si="42"/>
        <v>34.906289140721242</v>
      </c>
      <c r="J209" s="19">
        <f t="shared" si="43"/>
        <v>180.09002857142858</v>
      </c>
      <c r="K209" s="19">
        <f t="shared" si="44"/>
        <v>32.683537805801279</v>
      </c>
    </row>
    <row r="210" spans="1:11" x14ac:dyDescent="0.2">
      <c r="A210" s="25" t="s">
        <v>41</v>
      </c>
      <c r="B210" s="17" t="s">
        <v>42</v>
      </c>
      <c r="C210" s="18">
        <v>6696.64</v>
      </c>
      <c r="D210" s="18">
        <v>0</v>
      </c>
      <c r="E210" s="18">
        <v>0</v>
      </c>
      <c r="F210" s="18">
        <v>2776.74</v>
      </c>
      <c r="G210" s="18">
        <f t="shared" si="40"/>
        <v>-3919.9000000000005</v>
      </c>
      <c r="H210" s="18">
        <f t="shared" si="41"/>
        <v>-2776.74</v>
      </c>
      <c r="I210" s="19">
        <f t="shared" si="42"/>
        <v>-58.535325177999717</v>
      </c>
      <c r="J210" s="19">
        <f t="shared" si="43"/>
        <v>0</v>
      </c>
      <c r="K210" s="19">
        <f t="shared" si="44"/>
        <v>0</v>
      </c>
    </row>
    <row r="211" spans="1:11" x14ac:dyDescent="0.2">
      <c r="A211" s="22" t="s">
        <v>57</v>
      </c>
      <c r="B211" s="17" t="s">
        <v>58</v>
      </c>
      <c r="C211" s="18">
        <v>673.04</v>
      </c>
      <c r="D211" s="18">
        <v>6000</v>
      </c>
      <c r="E211" s="18">
        <v>0</v>
      </c>
      <c r="F211" s="18">
        <v>2966.92</v>
      </c>
      <c r="G211" s="18">
        <f t="shared" si="40"/>
        <v>2293.88</v>
      </c>
      <c r="H211" s="18">
        <f t="shared" si="41"/>
        <v>-2966.92</v>
      </c>
      <c r="I211" s="19">
        <f t="shared" si="42"/>
        <v>340.82372518721036</v>
      </c>
      <c r="J211" s="19">
        <f t="shared" si="43"/>
        <v>0</v>
      </c>
      <c r="K211" s="19">
        <f t="shared" si="44"/>
        <v>49.448666666666668</v>
      </c>
    </row>
    <row r="212" spans="1:11" x14ac:dyDescent="0.2">
      <c r="A212" s="23" t="s">
        <v>59</v>
      </c>
      <c r="B212" s="17" t="s">
        <v>60</v>
      </c>
      <c r="C212" s="18">
        <v>673.04</v>
      </c>
      <c r="D212" s="18">
        <v>6000</v>
      </c>
      <c r="E212" s="18">
        <v>0</v>
      </c>
      <c r="F212" s="18">
        <v>2966.92</v>
      </c>
      <c r="G212" s="18">
        <f t="shared" si="40"/>
        <v>2293.88</v>
      </c>
      <c r="H212" s="18">
        <f t="shared" si="41"/>
        <v>-2966.92</v>
      </c>
      <c r="I212" s="19">
        <f t="shared" si="42"/>
        <v>340.82372518721036</v>
      </c>
      <c r="J212" s="19">
        <f t="shared" si="43"/>
        <v>0</v>
      </c>
      <c r="K212" s="19">
        <f t="shared" si="44"/>
        <v>49.448666666666668</v>
      </c>
    </row>
    <row r="213" spans="1:11" x14ac:dyDescent="0.2">
      <c r="A213" s="16"/>
      <c r="B213" s="17" t="s">
        <v>61</v>
      </c>
      <c r="C213" s="18">
        <v>914719.32</v>
      </c>
      <c r="D213" s="18">
        <v>0</v>
      </c>
      <c r="E213" s="18">
        <v>0</v>
      </c>
      <c r="F213" s="18">
        <v>888169.92</v>
      </c>
      <c r="G213" s="18">
        <f t="shared" si="40"/>
        <v>-26549.399999999907</v>
      </c>
      <c r="H213" s="18">
        <f t="shared" si="41"/>
        <v>-888169.92</v>
      </c>
      <c r="I213" s="19">
        <f t="shared" si="42"/>
        <v>-2.9024641132538704</v>
      </c>
      <c r="J213" s="19">
        <f t="shared" si="43"/>
        <v>0</v>
      </c>
      <c r="K213" s="19">
        <f t="shared" si="44"/>
        <v>0</v>
      </c>
    </row>
    <row r="214" spans="1:11" x14ac:dyDescent="0.2">
      <c r="A214" s="16" t="s">
        <v>62</v>
      </c>
      <c r="B214" s="17" t="s">
        <v>63</v>
      </c>
      <c r="C214" s="18">
        <v>-914719.32</v>
      </c>
      <c r="D214" s="18">
        <v>0</v>
      </c>
      <c r="E214" s="18">
        <v>0</v>
      </c>
      <c r="F214" s="18">
        <v>-888169.92</v>
      </c>
      <c r="G214" s="18">
        <f t="shared" si="40"/>
        <v>26549.399999999907</v>
      </c>
      <c r="H214" s="18">
        <f t="shared" si="41"/>
        <v>888169.92</v>
      </c>
      <c r="I214" s="19">
        <f t="shared" si="42"/>
        <v>-2.9024641132538704</v>
      </c>
      <c r="J214" s="19">
        <f t="shared" si="43"/>
        <v>0</v>
      </c>
      <c r="K214" s="19">
        <f t="shared" si="44"/>
        <v>0</v>
      </c>
    </row>
    <row r="215" spans="1:11" x14ac:dyDescent="0.2">
      <c r="A215" s="22" t="s">
        <v>64</v>
      </c>
      <c r="B215" s="17" t="s">
        <v>65</v>
      </c>
      <c r="C215" s="18">
        <v>-914719.32</v>
      </c>
      <c r="D215" s="18">
        <v>0</v>
      </c>
      <c r="E215" s="18">
        <v>0</v>
      </c>
      <c r="F215" s="18">
        <v>-888169.92</v>
      </c>
      <c r="G215" s="18">
        <f t="shared" si="40"/>
        <v>26549.399999999907</v>
      </c>
      <c r="H215" s="18">
        <f t="shared" si="41"/>
        <v>888169.92</v>
      </c>
      <c r="I215" s="19">
        <f t="shared" si="42"/>
        <v>-2.9024641132538704</v>
      </c>
      <c r="J215" s="19">
        <f t="shared" si="43"/>
        <v>0</v>
      </c>
      <c r="K215" s="19">
        <f t="shared" si="44"/>
        <v>0</v>
      </c>
    </row>
    <row r="216" spans="1:11" x14ac:dyDescent="0.2">
      <c r="A216" s="39" t="s">
        <v>261</v>
      </c>
      <c r="B216" s="28" t="s">
        <v>262</v>
      </c>
      <c r="C216" s="29"/>
      <c r="D216" s="29"/>
      <c r="E216" s="29"/>
      <c r="F216" s="29"/>
      <c r="G216" s="29"/>
      <c r="H216" s="29"/>
      <c r="I216" s="30"/>
      <c r="J216" s="30"/>
      <c r="K216" s="30"/>
    </row>
    <row r="217" spans="1:11" x14ac:dyDescent="0.2">
      <c r="A217" s="16" t="s">
        <v>25</v>
      </c>
      <c r="B217" s="17" t="s">
        <v>26</v>
      </c>
      <c r="C217" s="18">
        <v>1105807</v>
      </c>
      <c r="D217" s="18">
        <v>1127814</v>
      </c>
      <c r="E217" s="18">
        <v>210000</v>
      </c>
      <c r="F217" s="18">
        <v>1127814</v>
      </c>
      <c r="G217" s="18">
        <f t="shared" ref="G217:G230" si="45">F217-C217</f>
        <v>22007</v>
      </c>
      <c r="H217" s="18">
        <f t="shared" ref="H217:H230" si="46">E217-F217</f>
        <v>-917814</v>
      </c>
      <c r="I217" s="19">
        <f t="shared" ref="I217:I230" si="47">IF(ISERROR(F217/C217),0,F217/C217*100-100)</f>
        <v>1.9901302849412161</v>
      </c>
      <c r="J217" s="19">
        <f t="shared" ref="J217:J230" si="48">IF(ISERROR(F217/E217),0,F217/E217*100)</f>
        <v>537.0542857142857</v>
      </c>
      <c r="K217" s="19">
        <f t="shared" ref="K217:K230" si="49">IF(ISERROR(F217/D217),0,F217/D217*100)</f>
        <v>100</v>
      </c>
    </row>
    <row r="218" spans="1:11" x14ac:dyDescent="0.2">
      <c r="A218" s="22" t="s">
        <v>27</v>
      </c>
      <c r="B218" s="17" t="s">
        <v>28</v>
      </c>
      <c r="C218" s="18">
        <v>1105807</v>
      </c>
      <c r="D218" s="18">
        <v>1127814</v>
      </c>
      <c r="E218" s="18">
        <v>210000</v>
      </c>
      <c r="F218" s="18">
        <v>1127814</v>
      </c>
      <c r="G218" s="18">
        <f t="shared" si="45"/>
        <v>22007</v>
      </c>
      <c r="H218" s="18">
        <f t="shared" si="46"/>
        <v>-917814</v>
      </c>
      <c r="I218" s="19">
        <f t="shared" si="47"/>
        <v>1.9901302849412161</v>
      </c>
      <c r="J218" s="19">
        <f t="shared" si="48"/>
        <v>537.0542857142857</v>
      </c>
      <c r="K218" s="19">
        <f t="shared" si="49"/>
        <v>100</v>
      </c>
    </row>
    <row r="219" spans="1:11" x14ac:dyDescent="0.2">
      <c r="A219" s="23" t="s">
        <v>29</v>
      </c>
      <c r="B219" s="17" t="s">
        <v>30</v>
      </c>
      <c r="C219" s="18">
        <v>1105807</v>
      </c>
      <c r="D219" s="18">
        <v>1127814</v>
      </c>
      <c r="E219" s="18">
        <v>210000</v>
      </c>
      <c r="F219" s="18">
        <v>1127814</v>
      </c>
      <c r="G219" s="18">
        <f t="shared" si="45"/>
        <v>22007</v>
      </c>
      <c r="H219" s="18">
        <f t="shared" si="46"/>
        <v>-917814</v>
      </c>
      <c r="I219" s="19">
        <f t="shared" si="47"/>
        <v>1.9901302849412161</v>
      </c>
      <c r="J219" s="19">
        <f t="shared" si="48"/>
        <v>537.0542857142857</v>
      </c>
      <c r="K219" s="19">
        <f t="shared" si="49"/>
        <v>100</v>
      </c>
    </row>
    <row r="220" spans="1:11" x14ac:dyDescent="0.2">
      <c r="A220" s="16" t="s">
        <v>31</v>
      </c>
      <c r="B220" s="17" t="s">
        <v>32</v>
      </c>
      <c r="C220" s="18">
        <v>191087.68</v>
      </c>
      <c r="D220" s="18">
        <v>1127814</v>
      </c>
      <c r="E220" s="18">
        <v>210000</v>
      </c>
      <c r="F220" s="18">
        <v>239644.08</v>
      </c>
      <c r="G220" s="18">
        <f t="shared" si="45"/>
        <v>48556.399999999994</v>
      </c>
      <c r="H220" s="18">
        <f t="shared" si="46"/>
        <v>-29644.079999999987</v>
      </c>
      <c r="I220" s="19">
        <f t="shared" si="47"/>
        <v>25.410534054314752</v>
      </c>
      <c r="J220" s="19">
        <f t="shared" si="48"/>
        <v>114.11622857142856</v>
      </c>
      <c r="K220" s="19">
        <f t="shared" si="49"/>
        <v>21.24854630284781</v>
      </c>
    </row>
    <row r="221" spans="1:11" x14ac:dyDescent="0.2">
      <c r="A221" s="22" t="s">
        <v>33</v>
      </c>
      <c r="B221" s="17" t="s">
        <v>34</v>
      </c>
      <c r="C221" s="18">
        <v>190414.64</v>
      </c>
      <c r="D221" s="18">
        <v>1121814</v>
      </c>
      <c r="E221" s="18">
        <v>210000</v>
      </c>
      <c r="F221" s="18">
        <v>236677.16</v>
      </c>
      <c r="G221" s="18">
        <f t="shared" si="45"/>
        <v>46262.51999999999</v>
      </c>
      <c r="H221" s="18">
        <f t="shared" si="46"/>
        <v>-26677.160000000003</v>
      </c>
      <c r="I221" s="19">
        <f t="shared" si="47"/>
        <v>24.295673904065353</v>
      </c>
      <c r="J221" s="19">
        <f t="shared" si="48"/>
        <v>112.70340952380953</v>
      </c>
      <c r="K221" s="19">
        <f t="shared" si="49"/>
        <v>21.097718516616837</v>
      </c>
    </row>
    <row r="222" spans="1:11" x14ac:dyDescent="0.2">
      <c r="A222" s="23" t="s">
        <v>35</v>
      </c>
      <c r="B222" s="17" t="s">
        <v>36</v>
      </c>
      <c r="C222" s="18">
        <v>190414.64</v>
      </c>
      <c r="D222" s="18">
        <v>1121814</v>
      </c>
      <c r="E222" s="18">
        <v>210000</v>
      </c>
      <c r="F222" s="18">
        <v>236677.16</v>
      </c>
      <c r="G222" s="18">
        <f t="shared" si="45"/>
        <v>46262.51999999999</v>
      </c>
      <c r="H222" s="18">
        <f t="shared" si="46"/>
        <v>-26677.160000000003</v>
      </c>
      <c r="I222" s="19">
        <f t="shared" si="47"/>
        <v>24.295673904065353</v>
      </c>
      <c r="J222" s="19">
        <f t="shared" si="48"/>
        <v>112.70340952380953</v>
      </c>
      <c r="K222" s="19">
        <f t="shared" si="49"/>
        <v>21.097718516616837</v>
      </c>
    </row>
    <row r="223" spans="1:11" x14ac:dyDescent="0.2">
      <c r="A223" s="24" t="s">
        <v>37</v>
      </c>
      <c r="B223" s="17" t="s">
        <v>38</v>
      </c>
      <c r="C223" s="18">
        <v>143692.20000000001</v>
      </c>
      <c r="D223" s="18">
        <v>928960</v>
      </c>
      <c r="E223" s="18">
        <v>175000</v>
      </c>
      <c r="F223" s="18">
        <v>173645.65</v>
      </c>
      <c r="G223" s="18">
        <f t="shared" si="45"/>
        <v>29953.449999999983</v>
      </c>
      <c r="H223" s="18">
        <f t="shared" si="46"/>
        <v>1354.3500000000058</v>
      </c>
      <c r="I223" s="19">
        <f t="shared" si="47"/>
        <v>20.845564338217358</v>
      </c>
      <c r="J223" s="19">
        <f t="shared" si="48"/>
        <v>99.226085714285702</v>
      </c>
      <c r="K223" s="19">
        <f t="shared" si="49"/>
        <v>18.692478685842232</v>
      </c>
    </row>
    <row r="224" spans="1:11" x14ac:dyDescent="0.2">
      <c r="A224" s="24" t="s">
        <v>39</v>
      </c>
      <c r="B224" s="17" t="s">
        <v>40</v>
      </c>
      <c r="C224" s="18">
        <v>46722.44</v>
      </c>
      <c r="D224" s="18">
        <v>192854</v>
      </c>
      <c r="E224" s="18">
        <v>35000</v>
      </c>
      <c r="F224" s="18">
        <v>63031.51</v>
      </c>
      <c r="G224" s="18">
        <f t="shared" si="45"/>
        <v>16309.07</v>
      </c>
      <c r="H224" s="18">
        <f t="shared" si="46"/>
        <v>-28031.510000000002</v>
      </c>
      <c r="I224" s="19">
        <f t="shared" si="47"/>
        <v>34.906289140721242</v>
      </c>
      <c r="J224" s="19">
        <f t="shared" si="48"/>
        <v>180.09002857142858</v>
      </c>
      <c r="K224" s="19">
        <f t="shared" si="49"/>
        <v>32.683537805801279</v>
      </c>
    </row>
    <row r="225" spans="1:11" x14ac:dyDescent="0.2">
      <c r="A225" s="25" t="s">
        <v>41</v>
      </c>
      <c r="B225" s="17" t="s">
        <v>42</v>
      </c>
      <c r="C225" s="18">
        <v>6696.64</v>
      </c>
      <c r="D225" s="18">
        <v>0</v>
      </c>
      <c r="E225" s="18">
        <v>0</v>
      </c>
      <c r="F225" s="18">
        <v>2776.74</v>
      </c>
      <c r="G225" s="18">
        <f t="shared" si="45"/>
        <v>-3919.9000000000005</v>
      </c>
      <c r="H225" s="18">
        <f t="shared" si="46"/>
        <v>-2776.74</v>
      </c>
      <c r="I225" s="19">
        <f t="shared" si="47"/>
        <v>-58.535325177999717</v>
      </c>
      <c r="J225" s="19">
        <f t="shared" si="48"/>
        <v>0</v>
      </c>
      <c r="K225" s="19">
        <f t="shared" si="49"/>
        <v>0</v>
      </c>
    </row>
    <row r="226" spans="1:11" x14ac:dyDescent="0.2">
      <c r="A226" s="22" t="s">
        <v>57</v>
      </c>
      <c r="B226" s="17" t="s">
        <v>58</v>
      </c>
      <c r="C226" s="18">
        <v>673.04</v>
      </c>
      <c r="D226" s="18">
        <v>6000</v>
      </c>
      <c r="E226" s="18">
        <v>0</v>
      </c>
      <c r="F226" s="18">
        <v>2966.92</v>
      </c>
      <c r="G226" s="18">
        <f t="shared" si="45"/>
        <v>2293.88</v>
      </c>
      <c r="H226" s="18">
        <f t="shared" si="46"/>
        <v>-2966.92</v>
      </c>
      <c r="I226" s="19">
        <f t="shared" si="47"/>
        <v>340.82372518721036</v>
      </c>
      <c r="J226" s="19">
        <f t="shared" si="48"/>
        <v>0</v>
      </c>
      <c r="K226" s="19">
        <f t="shared" si="49"/>
        <v>49.448666666666668</v>
      </c>
    </row>
    <row r="227" spans="1:11" x14ac:dyDescent="0.2">
      <c r="A227" s="23" t="s">
        <v>59</v>
      </c>
      <c r="B227" s="17" t="s">
        <v>60</v>
      </c>
      <c r="C227" s="18">
        <v>673.04</v>
      </c>
      <c r="D227" s="18">
        <v>6000</v>
      </c>
      <c r="E227" s="18">
        <v>0</v>
      </c>
      <c r="F227" s="18">
        <v>2966.92</v>
      </c>
      <c r="G227" s="18">
        <f t="shared" si="45"/>
        <v>2293.88</v>
      </c>
      <c r="H227" s="18">
        <f t="shared" si="46"/>
        <v>-2966.92</v>
      </c>
      <c r="I227" s="19">
        <f t="shared" si="47"/>
        <v>340.82372518721036</v>
      </c>
      <c r="J227" s="19">
        <f t="shared" si="48"/>
        <v>0</v>
      </c>
      <c r="K227" s="19">
        <f t="shared" si="49"/>
        <v>49.448666666666668</v>
      </c>
    </row>
    <row r="228" spans="1:11" x14ac:dyDescent="0.2">
      <c r="A228" s="16"/>
      <c r="B228" s="17" t="s">
        <v>61</v>
      </c>
      <c r="C228" s="18">
        <v>914719.32</v>
      </c>
      <c r="D228" s="18">
        <v>0</v>
      </c>
      <c r="E228" s="18">
        <v>0</v>
      </c>
      <c r="F228" s="18">
        <v>888169.92</v>
      </c>
      <c r="G228" s="18">
        <f t="shared" si="45"/>
        <v>-26549.399999999907</v>
      </c>
      <c r="H228" s="18">
        <f t="shared" si="46"/>
        <v>-888169.92</v>
      </c>
      <c r="I228" s="19">
        <f t="shared" si="47"/>
        <v>-2.9024641132538704</v>
      </c>
      <c r="J228" s="19">
        <f t="shared" si="48"/>
        <v>0</v>
      </c>
      <c r="K228" s="19">
        <f t="shared" si="49"/>
        <v>0</v>
      </c>
    </row>
    <row r="229" spans="1:11" x14ac:dyDescent="0.2">
      <c r="A229" s="16" t="s">
        <v>62</v>
      </c>
      <c r="B229" s="17" t="s">
        <v>63</v>
      </c>
      <c r="C229" s="18">
        <v>-914719.32</v>
      </c>
      <c r="D229" s="18">
        <v>0</v>
      </c>
      <c r="E229" s="18">
        <v>0</v>
      </c>
      <c r="F229" s="18">
        <v>-888169.92</v>
      </c>
      <c r="G229" s="18">
        <f t="shared" si="45"/>
        <v>26549.399999999907</v>
      </c>
      <c r="H229" s="18">
        <f t="shared" si="46"/>
        <v>888169.92</v>
      </c>
      <c r="I229" s="19">
        <f t="shared" si="47"/>
        <v>-2.9024641132538704</v>
      </c>
      <c r="J229" s="19">
        <f t="shared" si="48"/>
        <v>0</v>
      </c>
      <c r="K229" s="19">
        <f t="shared" si="49"/>
        <v>0</v>
      </c>
    </row>
    <row r="230" spans="1:11" x14ac:dyDescent="0.2">
      <c r="A230" s="22" t="s">
        <v>64</v>
      </c>
      <c r="B230" s="17" t="s">
        <v>65</v>
      </c>
      <c r="C230" s="18">
        <v>-914719.32</v>
      </c>
      <c r="D230" s="18">
        <v>0</v>
      </c>
      <c r="E230" s="18">
        <v>0</v>
      </c>
      <c r="F230" s="18">
        <v>-888169.92</v>
      </c>
      <c r="G230" s="18">
        <f t="shared" si="45"/>
        <v>26549.399999999907</v>
      </c>
      <c r="H230" s="18">
        <f t="shared" si="46"/>
        <v>888169.92</v>
      </c>
      <c r="I230" s="19">
        <f t="shared" si="47"/>
        <v>-2.9024641132538704</v>
      </c>
      <c r="J230" s="19">
        <f t="shared" si="48"/>
        <v>0</v>
      </c>
      <c r="K230" s="19">
        <f t="shared" si="49"/>
        <v>0</v>
      </c>
    </row>
    <row r="231" spans="1:11" x14ac:dyDescent="0.2">
      <c r="A231" s="27" t="s">
        <v>198</v>
      </c>
      <c r="B231" s="28" t="s">
        <v>263</v>
      </c>
      <c r="C231" s="29"/>
      <c r="D231" s="29"/>
      <c r="E231" s="29"/>
      <c r="F231" s="29"/>
      <c r="G231" s="29"/>
      <c r="H231" s="29"/>
      <c r="I231" s="30"/>
      <c r="J231" s="30"/>
      <c r="K231" s="30"/>
    </row>
    <row r="232" spans="1:11" x14ac:dyDescent="0.2">
      <c r="A232" s="16" t="s">
        <v>25</v>
      </c>
      <c r="B232" s="17" t="s">
        <v>26</v>
      </c>
      <c r="C232" s="18">
        <v>8351455.6600000001</v>
      </c>
      <c r="D232" s="18">
        <v>8933509</v>
      </c>
      <c r="E232" s="18">
        <v>1309000</v>
      </c>
      <c r="F232" s="18">
        <v>8183171.5599999996</v>
      </c>
      <c r="G232" s="18">
        <f t="shared" ref="G232:G249" si="50">F232-C232</f>
        <v>-168284.10000000056</v>
      </c>
      <c r="H232" s="18">
        <f t="shared" ref="H232:H249" si="51">E232-F232</f>
        <v>-6874171.5599999996</v>
      </c>
      <c r="I232" s="19">
        <f t="shared" ref="I232:I249" si="52">IF(ISERROR(F232/C232),0,F232/C232*100-100)</f>
        <v>-2.0150271623426192</v>
      </c>
      <c r="J232" s="19">
        <f t="shared" ref="J232:J249" si="53">IF(ISERROR(F232/E232),0,F232/E232*100)</f>
        <v>625.14679602750186</v>
      </c>
      <c r="K232" s="19">
        <f t="shared" ref="K232:K249" si="54">IF(ISERROR(F232/D232),0,F232/D232*100)</f>
        <v>91.600865460593354</v>
      </c>
    </row>
    <row r="233" spans="1:11" ht="25.5" x14ac:dyDescent="0.2">
      <c r="A233" s="22" t="s">
        <v>71</v>
      </c>
      <c r="B233" s="17" t="s">
        <v>72</v>
      </c>
      <c r="C233" s="18">
        <v>174206.66</v>
      </c>
      <c r="D233" s="18">
        <v>853875</v>
      </c>
      <c r="E233" s="18">
        <v>177220</v>
      </c>
      <c r="F233" s="18">
        <v>103537.56</v>
      </c>
      <c r="G233" s="18">
        <f t="shared" si="50"/>
        <v>-70669.100000000006</v>
      </c>
      <c r="H233" s="18">
        <f t="shared" si="51"/>
        <v>73682.44</v>
      </c>
      <c r="I233" s="19">
        <f t="shared" si="52"/>
        <v>-40.566244711884146</v>
      </c>
      <c r="J233" s="19">
        <f t="shared" si="53"/>
        <v>58.423180227965247</v>
      </c>
      <c r="K233" s="19">
        <f t="shared" si="54"/>
        <v>12.125610891523934</v>
      </c>
    </row>
    <row r="234" spans="1:11" x14ac:dyDescent="0.2">
      <c r="A234" s="22" t="s">
        <v>27</v>
      </c>
      <c r="B234" s="17" t="s">
        <v>28</v>
      </c>
      <c r="C234" s="18">
        <v>8177249</v>
      </c>
      <c r="D234" s="18">
        <v>8079634</v>
      </c>
      <c r="E234" s="18">
        <v>1131780</v>
      </c>
      <c r="F234" s="18">
        <v>8079634</v>
      </c>
      <c r="G234" s="18">
        <f t="shared" si="50"/>
        <v>-97615</v>
      </c>
      <c r="H234" s="18">
        <f t="shared" si="51"/>
        <v>-6947854</v>
      </c>
      <c r="I234" s="19">
        <f t="shared" si="52"/>
        <v>-1.1937388723273585</v>
      </c>
      <c r="J234" s="19">
        <f t="shared" si="53"/>
        <v>713.88732792592191</v>
      </c>
      <c r="K234" s="19">
        <f t="shared" si="54"/>
        <v>100</v>
      </c>
    </row>
    <row r="235" spans="1:11" x14ac:dyDescent="0.2">
      <c r="A235" s="23" t="s">
        <v>29</v>
      </c>
      <c r="B235" s="17" t="s">
        <v>30</v>
      </c>
      <c r="C235" s="18">
        <v>8177249</v>
      </c>
      <c r="D235" s="18">
        <v>8079634</v>
      </c>
      <c r="E235" s="18">
        <v>1131780</v>
      </c>
      <c r="F235" s="18">
        <v>8079634</v>
      </c>
      <c r="G235" s="18">
        <f t="shared" si="50"/>
        <v>-97615</v>
      </c>
      <c r="H235" s="18">
        <f t="shared" si="51"/>
        <v>-6947854</v>
      </c>
      <c r="I235" s="19">
        <f t="shared" si="52"/>
        <v>-1.1937388723273585</v>
      </c>
      <c r="J235" s="19">
        <f t="shared" si="53"/>
        <v>713.88732792592191</v>
      </c>
      <c r="K235" s="19">
        <f t="shared" si="54"/>
        <v>100</v>
      </c>
    </row>
    <row r="236" spans="1:11" x14ac:dyDescent="0.2">
      <c r="A236" s="16" t="s">
        <v>31</v>
      </c>
      <c r="B236" s="17" t="s">
        <v>32</v>
      </c>
      <c r="C236" s="18">
        <v>1613073.5</v>
      </c>
      <c r="D236" s="18">
        <v>8983509</v>
      </c>
      <c r="E236" s="18">
        <v>1309000</v>
      </c>
      <c r="F236" s="18">
        <v>1445683.02</v>
      </c>
      <c r="G236" s="18">
        <f t="shared" si="50"/>
        <v>-167390.47999999998</v>
      </c>
      <c r="H236" s="18">
        <f t="shared" si="51"/>
        <v>-136683.02000000002</v>
      </c>
      <c r="I236" s="19">
        <f t="shared" si="52"/>
        <v>-10.377114248048841</v>
      </c>
      <c r="J236" s="19">
        <f t="shared" si="53"/>
        <v>110.44178915202446</v>
      </c>
      <c r="K236" s="19">
        <f t="shared" si="54"/>
        <v>16.092631732210656</v>
      </c>
    </row>
    <row r="237" spans="1:11" x14ac:dyDescent="0.2">
      <c r="A237" s="22" t="s">
        <v>33</v>
      </c>
      <c r="B237" s="17" t="s">
        <v>34</v>
      </c>
      <c r="C237" s="18">
        <v>1612234.97</v>
      </c>
      <c r="D237" s="18">
        <v>8913509</v>
      </c>
      <c r="E237" s="18">
        <v>1304000</v>
      </c>
      <c r="F237" s="18">
        <v>1416088.43</v>
      </c>
      <c r="G237" s="18">
        <f t="shared" si="50"/>
        <v>-196146.54000000004</v>
      </c>
      <c r="H237" s="18">
        <f t="shared" si="51"/>
        <v>-112088.42999999993</v>
      </c>
      <c r="I237" s="19">
        <f t="shared" si="52"/>
        <v>-12.166126132346577</v>
      </c>
      <c r="J237" s="19">
        <f t="shared" si="53"/>
        <v>108.59573849693251</v>
      </c>
      <c r="K237" s="19">
        <f t="shared" si="54"/>
        <v>15.886991643807169</v>
      </c>
    </row>
    <row r="238" spans="1:11" x14ac:dyDescent="0.2">
      <c r="A238" s="23" t="s">
        <v>35</v>
      </c>
      <c r="B238" s="17" t="s">
        <v>36</v>
      </c>
      <c r="C238" s="18">
        <v>1552234.97</v>
      </c>
      <c r="D238" s="18">
        <v>8119737</v>
      </c>
      <c r="E238" s="18">
        <v>1304000</v>
      </c>
      <c r="F238" s="18">
        <v>1416088.43</v>
      </c>
      <c r="G238" s="18">
        <f t="shared" si="50"/>
        <v>-136146.54000000004</v>
      </c>
      <c r="H238" s="18">
        <f t="shared" si="51"/>
        <v>-112088.42999999993</v>
      </c>
      <c r="I238" s="19">
        <f t="shared" si="52"/>
        <v>-8.77100069456624</v>
      </c>
      <c r="J238" s="19">
        <f t="shared" si="53"/>
        <v>108.59573849693251</v>
      </c>
      <c r="K238" s="19">
        <f t="shared" si="54"/>
        <v>17.440077554236051</v>
      </c>
    </row>
    <row r="239" spans="1:11" x14ac:dyDescent="0.2">
      <c r="A239" s="24" t="s">
        <v>37</v>
      </c>
      <c r="B239" s="17" t="s">
        <v>38</v>
      </c>
      <c r="C239" s="18">
        <v>539089.56000000006</v>
      </c>
      <c r="D239" s="18">
        <v>3509651</v>
      </c>
      <c r="E239" s="18">
        <v>604000</v>
      </c>
      <c r="F239" s="18">
        <v>623676.46</v>
      </c>
      <c r="G239" s="18">
        <f t="shared" si="50"/>
        <v>84586.899999999907</v>
      </c>
      <c r="H239" s="18">
        <f t="shared" si="51"/>
        <v>-19676.459999999963</v>
      </c>
      <c r="I239" s="19">
        <f t="shared" si="52"/>
        <v>15.690695252937175</v>
      </c>
      <c r="J239" s="19">
        <f t="shared" si="53"/>
        <v>103.25769205298012</v>
      </c>
      <c r="K239" s="19">
        <f t="shared" si="54"/>
        <v>17.770327021119765</v>
      </c>
    </row>
    <row r="240" spans="1:11" x14ac:dyDescent="0.2">
      <c r="A240" s="24" t="s">
        <v>39</v>
      </c>
      <c r="B240" s="17" t="s">
        <v>40</v>
      </c>
      <c r="C240" s="18">
        <v>1013145.41</v>
      </c>
      <c r="D240" s="18">
        <v>4610086</v>
      </c>
      <c r="E240" s="18">
        <v>700000</v>
      </c>
      <c r="F240" s="18">
        <v>792411.97</v>
      </c>
      <c r="G240" s="18">
        <f t="shared" si="50"/>
        <v>-220733.44000000006</v>
      </c>
      <c r="H240" s="18">
        <f t="shared" si="51"/>
        <v>-92411.969999999972</v>
      </c>
      <c r="I240" s="19">
        <f t="shared" si="52"/>
        <v>-21.786945666565288</v>
      </c>
      <c r="J240" s="19">
        <f t="shared" si="53"/>
        <v>113.20170999999999</v>
      </c>
      <c r="K240" s="19">
        <f t="shared" si="54"/>
        <v>17.188659170349531</v>
      </c>
    </row>
    <row r="241" spans="1:11" x14ac:dyDescent="0.2">
      <c r="A241" s="25" t="s">
        <v>41</v>
      </c>
      <c r="B241" s="17" t="s">
        <v>42</v>
      </c>
      <c r="C241" s="18">
        <v>4667.6899999999996</v>
      </c>
      <c r="D241" s="18">
        <v>0</v>
      </c>
      <c r="E241" s="18">
        <v>0</v>
      </c>
      <c r="F241" s="18">
        <v>5464.25</v>
      </c>
      <c r="G241" s="18">
        <f t="shared" si="50"/>
        <v>796.5600000000004</v>
      </c>
      <c r="H241" s="18">
        <f t="shared" si="51"/>
        <v>-5464.25</v>
      </c>
      <c r="I241" s="19">
        <f t="shared" si="52"/>
        <v>17.065400658569871</v>
      </c>
      <c r="J241" s="19">
        <f t="shared" si="53"/>
        <v>0</v>
      </c>
      <c r="K241" s="19">
        <f t="shared" si="54"/>
        <v>0</v>
      </c>
    </row>
    <row r="242" spans="1:11" x14ac:dyDescent="0.2">
      <c r="A242" s="23" t="s">
        <v>43</v>
      </c>
      <c r="B242" s="17" t="s">
        <v>44</v>
      </c>
      <c r="C242" s="18">
        <v>60000</v>
      </c>
      <c r="D242" s="18">
        <v>793772</v>
      </c>
      <c r="E242" s="18">
        <v>0</v>
      </c>
      <c r="F242" s="18">
        <v>0</v>
      </c>
      <c r="G242" s="18">
        <f t="shared" si="50"/>
        <v>-60000</v>
      </c>
      <c r="H242" s="18">
        <f t="shared" si="51"/>
        <v>0</v>
      </c>
      <c r="I242" s="19">
        <f t="shared" si="52"/>
        <v>-100</v>
      </c>
      <c r="J242" s="19">
        <f t="shared" si="53"/>
        <v>0</v>
      </c>
      <c r="K242" s="19">
        <f t="shared" si="54"/>
        <v>0</v>
      </c>
    </row>
    <row r="243" spans="1:11" x14ac:dyDescent="0.2">
      <c r="A243" s="24" t="s">
        <v>45</v>
      </c>
      <c r="B243" s="17" t="s">
        <v>46</v>
      </c>
      <c r="C243" s="18">
        <v>60000</v>
      </c>
      <c r="D243" s="18">
        <v>793772</v>
      </c>
      <c r="E243" s="18">
        <v>0</v>
      </c>
      <c r="F243" s="18">
        <v>0</v>
      </c>
      <c r="G243" s="18">
        <f t="shared" si="50"/>
        <v>-60000</v>
      </c>
      <c r="H243" s="18">
        <f t="shared" si="51"/>
        <v>0</v>
      </c>
      <c r="I243" s="19">
        <f t="shared" si="52"/>
        <v>-100</v>
      </c>
      <c r="J243" s="19">
        <f t="shared" si="53"/>
        <v>0</v>
      </c>
      <c r="K243" s="19">
        <f t="shared" si="54"/>
        <v>0</v>
      </c>
    </row>
    <row r="244" spans="1:11" x14ac:dyDescent="0.2">
      <c r="A244" s="22" t="s">
        <v>57</v>
      </c>
      <c r="B244" s="17" t="s">
        <v>58</v>
      </c>
      <c r="C244" s="18">
        <v>838.53</v>
      </c>
      <c r="D244" s="18">
        <v>70000</v>
      </c>
      <c r="E244" s="18">
        <v>5000</v>
      </c>
      <c r="F244" s="18">
        <v>29594.59</v>
      </c>
      <c r="G244" s="18">
        <f t="shared" si="50"/>
        <v>28756.06</v>
      </c>
      <c r="H244" s="18">
        <f t="shared" si="51"/>
        <v>-24594.59</v>
      </c>
      <c r="I244" s="19">
        <f t="shared" si="52"/>
        <v>3429.3418243831466</v>
      </c>
      <c r="J244" s="19">
        <f t="shared" si="53"/>
        <v>591.89179999999999</v>
      </c>
      <c r="K244" s="19">
        <f t="shared" si="54"/>
        <v>42.277985714285713</v>
      </c>
    </row>
    <row r="245" spans="1:11" x14ac:dyDescent="0.2">
      <c r="A245" s="23" t="s">
        <v>59</v>
      </c>
      <c r="B245" s="17" t="s">
        <v>60</v>
      </c>
      <c r="C245" s="18">
        <v>838.53</v>
      </c>
      <c r="D245" s="18">
        <v>70000</v>
      </c>
      <c r="E245" s="18">
        <v>5000</v>
      </c>
      <c r="F245" s="18">
        <v>29594.59</v>
      </c>
      <c r="G245" s="18">
        <f t="shared" si="50"/>
        <v>28756.06</v>
      </c>
      <c r="H245" s="18">
        <f t="shared" si="51"/>
        <v>-24594.59</v>
      </c>
      <c r="I245" s="19">
        <f t="shared" si="52"/>
        <v>3429.3418243831466</v>
      </c>
      <c r="J245" s="19">
        <f t="shared" si="53"/>
        <v>591.89179999999999</v>
      </c>
      <c r="K245" s="19">
        <f t="shared" si="54"/>
        <v>42.277985714285713</v>
      </c>
    </row>
    <row r="246" spans="1:11" x14ac:dyDescent="0.2">
      <c r="A246" s="16"/>
      <c r="B246" s="17" t="s">
        <v>61</v>
      </c>
      <c r="C246" s="18">
        <v>6738382.1600000001</v>
      </c>
      <c r="D246" s="18">
        <v>-50000</v>
      </c>
      <c r="E246" s="18">
        <v>0</v>
      </c>
      <c r="F246" s="18">
        <v>6737488.54</v>
      </c>
      <c r="G246" s="18">
        <f t="shared" si="50"/>
        <v>-893.62000000011176</v>
      </c>
      <c r="H246" s="18">
        <f t="shared" si="51"/>
        <v>-6737488.54</v>
      </c>
      <c r="I246" s="19">
        <f t="shared" si="52"/>
        <v>-1.3261640239178973E-2</v>
      </c>
      <c r="J246" s="19">
        <f t="shared" si="53"/>
        <v>0</v>
      </c>
      <c r="K246" s="19">
        <f t="shared" si="54"/>
        <v>-13474.977079999999</v>
      </c>
    </row>
    <row r="247" spans="1:11" x14ac:dyDescent="0.2">
      <c r="A247" s="16" t="s">
        <v>62</v>
      </c>
      <c r="B247" s="17" t="s">
        <v>63</v>
      </c>
      <c r="C247" s="18">
        <v>-6738382.1600000001</v>
      </c>
      <c r="D247" s="18">
        <v>50000</v>
      </c>
      <c r="E247" s="18">
        <v>0</v>
      </c>
      <c r="F247" s="18">
        <v>-6737488.54</v>
      </c>
      <c r="G247" s="18">
        <f t="shared" si="50"/>
        <v>893.62000000011176</v>
      </c>
      <c r="H247" s="18">
        <f t="shared" si="51"/>
        <v>6737488.54</v>
      </c>
      <c r="I247" s="19">
        <f t="shared" si="52"/>
        <v>-1.3261640239178973E-2</v>
      </c>
      <c r="J247" s="19">
        <f t="shared" si="53"/>
        <v>0</v>
      </c>
      <c r="K247" s="19">
        <f t="shared" si="54"/>
        <v>-13474.977079999999</v>
      </c>
    </row>
    <row r="248" spans="1:11" x14ac:dyDescent="0.2">
      <c r="A248" s="22" t="s">
        <v>64</v>
      </c>
      <c r="B248" s="17" t="s">
        <v>65</v>
      </c>
      <c r="C248" s="18">
        <v>-6738382.1600000001</v>
      </c>
      <c r="D248" s="18">
        <v>50000</v>
      </c>
      <c r="E248" s="18">
        <v>0</v>
      </c>
      <c r="F248" s="18">
        <v>-6737488.54</v>
      </c>
      <c r="G248" s="18">
        <f t="shared" si="50"/>
        <v>893.62000000011176</v>
      </c>
      <c r="H248" s="18">
        <f t="shared" si="51"/>
        <v>6737488.54</v>
      </c>
      <c r="I248" s="19">
        <f t="shared" si="52"/>
        <v>-1.3261640239178973E-2</v>
      </c>
      <c r="J248" s="19">
        <f t="shared" si="53"/>
        <v>0</v>
      </c>
      <c r="K248" s="19">
        <f t="shared" si="54"/>
        <v>-13474.977079999999</v>
      </c>
    </row>
    <row r="249" spans="1:11" ht="25.5" x14ac:dyDescent="0.2">
      <c r="A249" s="23" t="s">
        <v>171</v>
      </c>
      <c r="B249" s="17" t="s">
        <v>172</v>
      </c>
      <c r="C249" s="18">
        <v>0</v>
      </c>
      <c r="D249" s="18">
        <v>50000</v>
      </c>
      <c r="E249" s="18">
        <v>0</v>
      </c>
      <c r="F249" s="18">
        <v>0</v>
      </c>
      <c r="G249" s="18">
        <f t="shared" si="50"/>
        <v>0</v>
      </c>
      <c r="H249" s="18">
        <f t="shared" si="51"/>
        <v>0</v>
      </c>
      <c r="I249" s="19">
        <f t="shared" si="52"/>
        <v>0</v>
      </c>
      <c r="J249" s="19">
        <f t="shared" si="53"/>
        <v>0</v>
      </c>
      <c r="K249" s="19">
        <f t="shared" si="54"/>
        <v>0</v>
      </c>
    </row>
    <row r="250" spans="1:11" x14ac:dyDescent="0.2">
      <c r="A250" s="27" t="s">
        <v>264</v>
      </c>
      <c r="B250" s="28" t="s">
        <v>265</v>
      </c>
      <c r="C250" s="29"/>
      <c r="D250" s="29"/>
      <c r="E250" s="29"/>
      <c r="F250" s="29"/>
      <c r="G250" s="29"/>
      <c r="H250" s="29"/>
      <c r="I250" s="30"/>
      <c r="J250" s="30"/>
      <c r="K250" s="30"/>
    </row>
    <row r="251" spans="1:11" x14ac:dyDescent="0.2">
      <c r="A251" s="16" t="s">
        <v>25</v>
      </c>
      <c r="B251" s="17" t="s">
        <v>26</v>
      </c>
      <c r="C251" s="18">
        <v>152425236</v>
      </c>
      <c r="D251" s="18">
        <v>85568927</v>
      </c>
      <c r="E251" s="18">
        <v>19661240</v>
      </c>
      <c r="F251" s="18">
        <v>85570219.689999998</v>
      </c>
      <c r="G251" s="18">
        <f t="shared" ref="G251:G270" si="55">F251-C251</f>
        <v>-66855016.310000002</v>
      </c>
      <c r="H251" s="18">
        <f t="shared" ref="H251:H270" si="56">E251-F251</f>
        <v>-65908979.689999998</v>
      </c>
      <c r="I251" s="19">
        <f t="shared" ref="I251:I270" si="57">IF(ISERROR(F251/C251),0,F251/C251*100-100)</f>
        <v>-43.860857994669601</v>
      </c>
      <c r="J251" s="19">
        <f t="shared" ref="J251:J270" si="58">IF(ISERROR(F251/E251),0,F251/E251*100)</f>
        <v>435.22290399791672</v>
      </c>
      <c r="K251" s="19">
        <f t="shared" ref="K251:K270" si="59">IF(ISERROR(F251/D251),0,F251/D251*100)</f>
        <v>100.00151070025687</v>
      </c>
    </row>
    <row r="252" spans="1:11" ht="25.5" x14ac:dyDescent="0.2">
      <c r="A252" s="22" t="s">
        <v>71</v>
      </c>
      <c r="B252" s="17" t="s">
        <v>72</v>
      </c>
      <c r="C252" s="18">
        <v>0</v>
      </c>
      <c r="D252" s="18">
        <v>0</v>
      </c>
      <c r="E252" s="18">
        <v>0</v>
      </c>
      <c r="F252" s="18">
        <v>1292.69</v>
      </c>
      <c r="G252" s="18">
        <f t="shared" si="55"/>
        <v>1292.69</v>
      </c>
      <c r="H252" s="18">
        <f t="shared" si="56"/>
        <v>-1292.69</v>
      </c>
      <c r="I252" s="19">
        <f t="shared" si="57"/>
        <v>0</v>
      </c>
      <c r="J252" s="19">
        <f t="shared" si="58"/>
        <v>0</v>
      </c>
      <c r="K252" s="19">
        <f t="shared" si="59"/>
        <v>0</v>
      </c>
    </row>
    <row r="253" spans="1:11" x14ac:dyDescent="0.2">
      <c r="A253" s="22" t="s">
        <v>27</v>
      </c>
      <c r="B253" s="17" t="s">
        <v>28</v>
      </c>
      <c r="C253" s="18">
        <v>152425236</v>
      </c>
      <c r="D253" s="18">
        <v>85568927</v>
      </c>
      <c r="E253" s="18">
        <v>19661240</v>
      </c>
      <c r="F253" s="18">
        <v>85568927</v>
      </c>
      <c r="G253" s="18">
        <f t="shared" si="55"/>
        <v>-66856309</v>
      </c>
      <c r="H253" s="18">
        <f t="shared" si="56"/>
        <v>-65907687</v>
      </c>
      <c r="I253" s="19">
        <f t="shared" si="57"/>
        <v>-43.861706076020113</v>
      </c>
      <c r="J253" s="19">
        <f t="shared" si="58"/>
        <v>435.21632918371375</v>
      </c>
      <c r="K253" s="19">
        <f t="shared" si="59"/>
        <v>100</v>
      </c>
    </row>
    <row r="254" spans="1:11" x14ac:dyDescent="0.2">
      <c r="A254" s="23" t="s">
        <v>29</v>
      </c>
      <c r="B254" s="17" t="s">
        <v>30</v>
      </c>
      <c r="C254" s="18">
        <v>152425236</v>
      </c>
      <c r="D254" s="18">
        <v>85568927</v>
      </c>
      <c r="E254" s="18">
        <v>19661240</v>
      </c>
      <c r="F254" s="18">
        <v>85568927</v>
      </c>
      <c r="G254" s="18">
        <f t="shared" si="55"/>
        <v>-66856309</v>
      </c>
      <c r="H254" s="18">
        <f t="shared" si="56"/>
        <v>-65907687</v>
      </c>
      <c r="I254" s="19">
        <f t="shared" si="57"/>
        <v>-43.861706076020113</v>
      </c>
      <c r="J254" s="19">
        <f t="shared" si="58"/>
        <v>435.21632918371375</v>
      </c>
      <c r="K254" s="19">
        <f t="shared" si="59"/>
        <v>100</v>
      </c>
    </row>
    <row r="255" spans="1:11" x14ac:dyDescent="0.2">
      <c r="A255" s="16" t="s">
        <v>31</v>
      </c>
      <c r="B255" s="17" t="s">
        <v>32</v>
      </c>
      <c r="C255" s="18">
        <v>56684945.399999999</v>
      </c>
      <c r="D255" s="18">
        <v>85568927</v>
      </c>
      <c r="E255" s="18">
        <v>19661240</v>
      </c>
      <c r="F255" s="18">
        <v>18600290.059999999</v>
      </c>
      <c r="G255" s="18">
        <f t="shared" si="55"/>
        <v>-38084655.340000004</v>
      </c>
      <c r="H255" s="18">
        <f t="shared" si="56"/>
        <v>1060949.9400000013</v>
      </c>
      <c r="I255" s="19">
        <f t="shared" si="57"/>
        <v>-67.186543219286591</v>
      </c>
      <c r="J255" s="19">
        <f t="shared" si="58"/>
        <v>94.603850316663639</v>
      </c>
      <c r="K255" s="19">
        <f t="shared" si="59"/>
        <v>21.737201472679445</v>
      </c>
    </row>
    <row r="256" spans="1:11" x14ac:dyDescent="0.2">
      <c r="A256" s="22" t="s">
        <v>33</v>
      </c>
      <c r="B256" s="17" t="s">
        <v>34</v>
      </c>
      <c r="C256" s="18">
        <v>56589423.759999998</v>
      </c>
      <c r="D256" s="18">
        <v>85316189</v>
      </c>
      <c r="E256" s="18">
        <v>19619053</v>
      </c>
      <c r="F256" s="18">
        <v>18535725.23</v>
      </c>
      <c r="G256" s="18">
        <f t="shared" si="55"/>
        <v>-38053698.530000001</v>
      </c>
      <c r="H256" s="18">
        <f t="shared" si="56"/>
        <v>1083327.7699999996</v>
      </c>
      <c r="I256" s="19">
        <f t="shared" si="57"/>
        <v>-67.245248319524507</v>
      </c>
      <c r="J256" s="19">
        <f t="shared" si="58"/>
        <v>94.478185211080273</v>
      </c>
      <c r="K256" s="19">
        <f t="shared" si="59"/>
        <v>21.725917961478565</v>
      </c>
    </row>
    <row r="257" spans="1:11" x14ac:dyDescent="0.2">
      <c r="A257" s="23" t="s">
        <v>35</v>
      </c>
      <c r="B257" s="17" t="s">
        <v>36</v>
      </c>
      <c r="C257" s="18">
        <v>5405770.7599999998</v>
      </c>
      <c r="D257" s="18">
        <v>63719629</v>
      </c>
      <c r="E257" s="18">
        <v>13256133</v>
      </c>
      <c r="F257" s="18">
        <v>13220058.57</v>
      </c>
      <c r="G257" s="18">
        <f t="shared" si="55"/>
        <v>7814287.8100000005</v>
      </c>
      <c r="H257" s="18">
        <f t="shared" si="56"/>
        <v>36074.429999999702</v>
      </c>
      <c r="I257" s="19">
        <f t="shared" si="57"/>
        <v>144.55455395596539</v>
      </c>
      <c r="J257" s="19">
        <f t="shared" si="58"/>
        <v>99.727866112990867</v>
      </c>
      <c r="K257" s="19">
        <f t="shared" si="59"/>
        <v>20.74723092000426</v>
      </c>
    </row>
    <row r="258" spans="1:11" x14ac:dyDescent="0.2">
      <c r="A258" s="24" t="s">
        <v>37</v>
      </c>
      <c r="B258" s="17" t="s">
        <v>38</v>
      </c>
      <c r="C258" s="18">
        <v>202802.73</v>
      </c>
      <c r="D258" s="18">
        <v>1137829</v>
      </c>
      <c r="E258" s="18">
        <v>196321</v>
      </c>
      <c r="F258" s="18">
        <v>252101.24</v>
      </c>
      <c r="G258" s="18">
        <f t="shared" si="55"/>
        <v>49298.50999999998</v>
      </c>
      <c r="H258" s="18">
        <f t="shared" si="56"/>
        <v>-55780.239999999991</v>
      </c>
      <c r="I258" s="19">
        <f t="shared" si="57"/>
        <v>24.308602749085267</v>
      </c>
      <c r="J258" s="19">
        <f t="shared" si="58"/>
        <v>128.41277295857293</v>
      </c>
      <c r="K258" s="19">
        <f t="shared" si="59"/>
        <v>22.15633807892047</v>
      </c>
    </row>
    <row r="259" spans="1:11" x14ac:dyDescent="0.2">
      <c r="A259" s="24" t="s">
        <v>39</v>
      </c>
      <c r="B259" s="17" t="s">
        <v>40</v>
      </c>
      <c r="C259" s="18">
        <v>5202968.03</v>
      </c>
      <c r="D259" s="18">
        <v>62581800</v>
      </c>
      <c r="E259" s="18">
        <v>13059812</v>
      </c>
      <c r="F259" s="18">
        <v>12967957.33</v>
      </c>
      <c r="G259" s="18">
        <f t="shared" si="55"/>
        <v>7764989.2999999998</v>
      </c>
      <c r="H259" s="18">
        <f t="shared" si="56"/>
        <v>91854.669999999925</v>
      </c>
      <c r="I259" s="19">
        <f t="shared" si="57"/>
        <v>149.24153397113992</v>
      </c>
      <c r="J259" s="19">
        <f t="shared" si="58"/>
        <v>99.296661621162698</v>
      </c>
      <c r="K259" s="19">
        <f t="shared" si="59"/>
        <v>20.721611283152612</v>
      </c>
    </row>
    <row r="260" spans="1:11" x14ac:dyDescent="0.2">
      <c r="A260" s="25" t="s">
        <v>41</v>
      </c>
      <c r="B260" s="17" t="s">
        <v>42</v>
      </c>
      <c r="C260" s="18">
        <v>0</v>
      </c>
      <c r="D260" s="18">
        <v>0</v>
      </c>
      <c r="E260" s="18">
        <v>0</v>
      </c>
      <c r="F260" s="18">
        <v>203.28</v>
      </c>
      <c r="G260" s="18">
        <f t="shared" si="55"/>
        <v>203.28</v>
      </c>
      <c r="H260" s="18">
        <f t="shared" si="56"/>
        <v>-203.28</v>
      </c>
      <c r="I260" s="19">
        <f t="shared" si="57"/>
        <v>0</v>
      </c>
      <c r="J260" s="19">
        <f t="shared" si="58"/>
        <v>0</v>
      </c>
      <c r="K260" s="19">
        <f t="shared" si="59"/>
        <v>0</v>
      </c>
    </row>
    <row r="261" spans="1:11" x14ac:dyDescent="0.2">
      <c r="A261" s="23" t="s">
        <v>43</v>
      </c>
      <c r="B261" s="17" t="s">
        <v>44</v>
      </c>
      <c r="C261" s="18">
        <v>51183653</v>
      </c>
      <c r="D261" s="18">
        <v>21576560</v>
      </c>
      <c r="E261" s="18">
        <v>6346920</v>
      </c>
      <c r="F261" s="18">
        <v>5315666.66</v>
      </c>
      <c r="G261" s="18">
        <f t="shared" si="55"/>
        <v>-45867986.340000004</v>
      </c>
      <c r="H261" s="18">
        <f t="shared" si="56"/>
        <v>1031253.3399999999</v>
      </c>
      <c r="I261" s="19">
        <f t="shared" si="57"/>
        <v>-89.614522707083836</v>
      </c>
      <c r="J261" s="19">
        <f t="shared" si="58"/>
        <v>83.751908957415566</v>
      </c>
      <c r="K261" s="19">
        <f t="shared" si="59"/>
        <v>24.636302821209686</v>
      </c>
    </row>
    <row r="262" spans="1:11" x14ac:dyDescent="0.2">
      <c r="A262" s="24" t="s">
        <v>45</v>
      </c>
      <c r="B262" s="17" t="s">
        <v>46</v>
      </c>
      <c r="C262" s="18">
        <v>51183653</v>
      </c>
      <c r="D262" s="18">
        <v>21576560</v>
      </c>
      <c r="E262" s="18">
        <v>6346920</v>
      </c>
      <c r="F262" s="18">
        <v>5315666.66</v>
      </c>
      <c r="G262" s="18">
        <f t="shared" si="55"/>
        <v>-45867986.340000004</v>
      </c>
      <c r="H262" s="18">
        <f t="shared" si="56"/>
        <v>1031253.3399999999</v>
      </c>
      <c r="I262" s="19">
        <f t="shared" si="57"/>
        <v>-89.614522707083836</v>
      </c>
      <c r="J262" s="19">
        <f t="shared" si="58"/>
        <v>83.751908957415566</v>
      </c>
      <c r="K262" s="19">
        <f t="shared" si="59"/>
        <v>24.636302821209686</v>
      </c>
    </row>
    <row r="263" spans="1:11" ht="25.5" x14ac:dyDescent="0.2">
      <c r="A263" s="23" t="s">
        <v>49</v>
      </c>
      <c r="B263" s="17" t="s">
        <v>50</v>
      </c>
      <c r="C263" s="18">
        <v>0</v>
      </c>
      <c r="D263" s="18">
        <v>20000</v>
      </c>
      <c r="E263" s="18">
        <v>16000</v>
      </c>
      <c r="F263" s="18">
        <v>0</v>
      </c>
      <c r="G263" s="18">
        <f t="shared" si="55"/>
        <v>0</v>
      </c>
      <c r="H263" s="18">
        <f t="shared" si="56"/>
        <v>16000</v>
      </c>
      <c r="I263" s="19">
        <f t="shared" si="57"/>
        <v>0</v>
      </c>
      <c r="J263" s="19">
        <f t="shared" si="58"/>
        <v>0</v>
      </c>
      <c r="K263" s="19">
        <f t="shared" si="59"/>
        <v>0</v>
      </c>
    </row>
    <row r="264" spans="1:11" ht="25.5" x14ac:dyDescent="0.2">
      <c r="A264" s="24" t="s">
        <v>149</v>
      </c>
      <c r="B264" s="17" t="s">
        <v>150</v>
      </c>
      <c r="C264" s="18">
        <v>0</v>
      </c>
      <c r="D264" s="18">
        <v>20000</v>
      </c>
      <c r="E264" s="18">
        <v>16000</v>
      </c>
      <c r="F264" s="18">
        <v>0</v>
      </c>
      <c r="G264" s="18">
        <f t="shared" si="55"/>
        <v>0</v>
      </c>
      <c r="H264" s="18">
        <f t="shared" si="56"/>
        <v>16000</v>
      </c>
      <c r="I264" s="19">
        <f t="shared" si="57"/>
        <v>0</v>
      </c>
      <c r="J264" s="19">
        <f t="shared" si="58"/>
        <v>0</v>
      </c>
      <c r="K264" s="19">
        <f t="shared" si="59"/>
        <v>0</v>
      </c>
    </row>
    <row r="265" spans="1:11" ht="25.5" x14ac:dyDescent="0.2">
      <c r="A265" s="25" t="s">
        <v>151</v>
      </c>
      <c r="B265" s="17" t="s">
        <v>152</v>
      </c>
      <c r="C265" s="18">
        <v>0</v>
      </c>
      <c r="D265" s="18">
        <v>20000</v>
      </c>
      <c r="E265" s="18">
        <v>16000</v>
      </c>
      <c r="F265" s="18">
        <v>0</v>
      </c>
      <c r="G265" s="18">
        <f t="shared" si="55"/>
        <v>0</v>
      </c>
      <c r="H265" s="18">
        <f t="shared" si="56"/>
        <v>16000</v>
      </c>
      <c r="I265" s="19">
        <f t="shared" si="57"/>
        <v>0</v>
      </c>
      <c r="J265" s="19">
        <f t="shared" si="58"/>
        <v>0</v>
      </c>
      <c r="K265" s="19">
        <f t="shared" si="59"/>
        <v>0</v>
      </c>
    </row>
    <row r="266" spans="1:11" x14ac:dyDescent="0.2">
      <c r="A266" s="22" t="s">
        <v>57</v>
      </c>
      <c r="B266" s="17" t="s">
        <v>58</v>
      </c>
      <c r="C266" s="18">
        <v>95521.64</v>
      </c>
      <c r="D266" s="18">
        <v>252738</v>
      </c>
      <c r="E266" s="18">
        <v>42187</v>
      </c>
      <c r="F266" s="18">
        <v>64564.83</v>
      </c>
      <c r="G266" s="18">
        <f t="shared" si="55"/>
        <v>-30956.809999999998</v>
      </c>
      <c r="H266" s="18">
        <f t="shared" si="56"/>
        <v>-22377.83</v>
      </c>
      <c r="I266" s="19">
        <f t="shared" si="57"/>
        <v>-32.4081642651864</v>
      </c>
      <c r="J266" s="19">
        <f t="shared" si="58"/>
        <v>153.04437385924575</v>
      </c>
      <c r="K266" s="19">
        <f t="shared" si="59"/>
        <v>25.546150559076992</v>
      </c>
    </row>
    <row r="267" spans="1:11" x14ac:dyDescent="0.2">
      <c r="A267" s="23" t="s">
        <v>59</v>
      </c>
      <c r="B267" s="17" t="s">
        <v>60</v>
      </c>
      <c r="C267" s="18">
        <v>95521.64</v>
      </c>
      <c r="D267" s="18">
        <v>252738</v>
      </c>
      <c r="E267" s="18">
        <v>42187</v>
      </c>
      <c r="F267" s="18">
        <v>64564.83</v>
      </c>
      <c r="G267" s="18">
        <f t="shared" si="55"/>
        <v>-30956.809999999998</v>
      </c>
      <c r="H267" s="18">
        <f t="shared" si="56"/>
        <v>-22377.83</v>
      </c>
      <c r="I267" s="19">
        <f t="shared" si="57"/>
        <v>-32.4081642651864</v>
      </c>
      <c r="J267" s="19">
        <f t="shared" si="58"/>
        <v>153.04437385924575</v>
      </c>
      <c r="K267" s="19">
        <f t="shared" si="59"/>
        <v>25.546150559076992</v>
      </c>
    </row>
    <row r="268" spans="1:11" x14ac:dyDescent="0.2">
      <c r="A268" s="16"/>
      <c r="B268" s="17" t="s">
        <v>61</v>
      </c>
      <c r="C268" s="18">
        <v>95740290.599999994</v>
      </c>
      <c r="D268" s="18">
        <v>0</v>
      </c>
      <c r="E268" s="18">
        <v>0</v>
      </c>
      <c r="F268" s="18">
        <v>66969929.630000003</v>
      </c>
      <c r="G268" s="18">
        <f t="shared" si="55"/>
        <v>-28770360.969999991</v>
      </c>
      <c r="H268" s="18">
        <f t="shared" si="56"/>
        <v>-66969929.630000003</v>
      </c>
      <c r="I268" s="19">
        <f t="shared" si="57"/>
        <v>-30.050421603796536</v>
      </c>
      <c r="J268" s="19">
        <f t="shared" si="58"/>
        <v>0</v>
      </c>
      <c r="K268" s="19">
        <f t="shared" si="59"/>
        <v>0</v>
      </c>
    </row>
    <row r="269" spans="1:11" x14ac:dyDescent="0.2">
      <c r="A269" s="16" t="s">
        <v>62</v>
      </c>
      <c r="B269" s="17" t="s">
        <v>63</v>
      </c>
      <c r="C269" s="18">
        <v>-95740290.599999994</v>
      </c>
      <c r="D269" s="18">
        <v>0</v>
      </c>
      <c r="E269" s="18">
        <v>0</v>
      </c>
      <c r="F269" s="18">
        <v>-66969929.630000003</v>
      </c>
      <c r="G269" s="18">
        <f t="shared" si="55"/>
        <v>28770360.969999991</v>
      </c>
      <c r="H269" s="18">
        <f t="shared" si="56"/>
        <v>66969929.630000003</v>
      </c>
      <c r="I269" s="19">
        <f t="shared" si="57"/>
        <v>-30.050421603796536</v>
      </c>
      <c r="J269" s="19">
        <f t="shared" si="58"/>
        <v>0</v>
      </c>
      <c r="K269" s="19">
        <f t="shared" si="59"/>
        <v>0</v>
      </c>
    </row>
    <row r="270" spans="1:11" x14ac:dyDescent="0.2">
      <c r="A270" s="22" t="s">
        <v>64</v>
      </c>
      <c r="B270" s="17" t="s">
        <v>65</v>
      </c>
      <c r="C270" s="18">
        <v>-95740290.599999994</v>
      </c>
      <c r="D270" s="18">
        <v>0</v>
      </c>
      <c r="E270" s="18">
        <v>0</v>
      </c>
      <c r="F270" s="18">
        <v>-66969929.630000003</v>
      </c>
      <c r="G270" s="18">
        <f t="shared" si="55"/>
        <v>28770360.969999991</v>
      </c>
      <c r="H270" s="18">
        <f t="shared" si="56"/>
        <v>66969929.630000003</v>
      </c>
      <c r="I270" s="19">
        <f t="shared" si="57"/>
        <v>-30.050421603796536</v>
      </c>
      <c r="J270" s="19">
        <f t="shared" si="58"/>
        <v>0</v>
      </c>
      <c r="K270" s="19">
        <f t="shared" si="59"/>
        <v>0</v>
      </c>
    </row>
    <row r="271" spans="1:11" x14ac:dyDescent="0.2">
      <c r="A271" s="39" t="s">
        <v>266</v>
      </c>
      <c r="B271" s="28" t="s">
        <v>267</v>
      </c>
      <c r="C271" s="29"/>
      <c r="D271" s="29"/>
      <c r="E271" s="29"/>
      <c r="F271" s="29"/>
      <c r="G271" s="29"/>
      <c r="H271" s="29"/>
      <c r="I271" s="30"/>
      <c r="J271" s="30"/>
      <c r="K271" s="30"/>
    </row>
    <row r="272" spans="1:11" x14ac:dyDescent="0.2">
      <c r="A272" s="16" t="s">
        <v>25</v>
      </c>
      <c r="B272" s="17" t="s">
        <v>26</v>
      </c>
      <c r="C272" s="18">
        <v>29591820</v>
      </c>
      <c r="D272" s="18">
        <v>60588388</v>
      </c>
      <c r="E272" s="18">
        <v>13045805</v>
      </c>
      <c r="F272" s="18">
        <v>60588388</v>
      </c>
      <c r="G272" s="18">
        <f t="shared" ref="G272:G282" si="60">F272-C272</f>
        <v>30996568</v>
      </c>
      <c r="H272" s="18">
        <f t="shared" ref="H272:H282" si="61">E272-F272</f>
        <v>-47542583</v>
      </c>
      <c r="I272" s="19">
        <f t="shared" ref="I272:I282" si="62">IF(ISERROR(F272/C272),0,F272/C272*100-100)</f>
        <v>104.74708213283265</v>
      </c>
      <c r="J272" s="19">
        <f t="shared" ref="J272:J282" si="63">IF(ISERROR(F272/E272),0,F272/E272*100)</f>
        <v>464.42812842902367</v>
      </c>
      <c r="K272" s="19">
        <f t="shared" ref="K272:K282" si="64">IF(ISERROR(F272/D272),0,F272/D272*100)</f>
        <v>100</v>
      </c>
    </row>
    <row r="273" spans="1:11" x14ac:dyDescent="0.2">
      <c r="A273" s="22" t="s">
        <v>27</v>
      </c>
      <c r="B273" s="17" t="s">
        <v>28</v>
      </c>
      <c r="C273" s="18">
        <v>29591820</v>
      </c>
      <c r="D273" s="18">
        <v>60588388</v>
      </c>
      <c r="E273" s="18">
        <v>13045805</v>
      </c>
      <c r="F273" s="18">
        <v>60588388</v>
      </c>
      <c r="G273" s="18">
        <f t="shared" si="60"/>
        <v>30996568</v>
      </c>
      <c r="H273" s="18">
        <f t="shared" si="61"/>
        <v>-47542583</v>
      </c>
      <c r="I273" s="19">
        <f t="shared" si="62"/>
        <v>104.74708213283265</v>
      </c>
      <c r="J273" s="19">
        <f t="shared" si="63"/>
        <v>464.42812842902367</v>
      </c>
      <c r="K273" s="19">
        <f t="shared" si="64"/>
        <v>100</v>
      </c>
    </row>
    <row r="274" spans="1:11" x14ac:dyDescent="0.2">
      <c r="A274" s="23" t="s">
        <v>29</v>
      </c>
      <c r="B274" s="17" t="s">
        <v>30</v>
      </c>
      <c r="C274" s="18">
        <v>29591820</v>
      </c>
      <c r="D274" s="18">
        <v>60588388</v>
      </c>
      <c r="E274" s="18">
        <v>13045805</v>
      </c>
      <c r="F274" s="18">
        <v>60588388</v>
      </c>
      <c r="G274" s="18">
        <f t="shared" si="60"/>
        <v>30996568</v>
      </c>
      <c r="H274" s="18">
        <f t="shared" si="61"/>
        <v>-47542583</v>
      </c>
      <c r="I274" s="19">
        <f t="shared" si="62"/>
        <v>104.74708213283265</v>
      </c>
      <c r="J274" s="19">
        <f t="shared" si="63"/>
        <v>464.42812842902367</v>
      </c>
      <c r="K274" s="19">
        <f t="shared" si="64"/>
        <v>100</v>
      </c>
    </row>
    <row r="275" spans="1:11" x14ac:dyDescent="0.2">
      <c r="A275" s="16" t="s">
        <v>31</v>
      </c>
      <c r="B275" s="17" t="s">
        <v>32</v>
      </c>
      <c r="C275" s="18">
        <v>5191965.47</v>
      </c>
      <c r="D275" s="18">
        <v>60588388</v>
      </c>
      <c r="E275" s="18">
        <v>13045805</v>
      </c>
      <c r="F275" s="18">
        <v>12988284.43</v>
      </c>
      <c r="G275" s="18">
        <f t="shared" si="60"/>
        <v>7796318.96</v>
      </c>
      <c r="H275" s="18">
        <f t="shared" si="61"/>
        <v>57520.570000000298</v>
      </c>
      <c r="I275" s="19">
        <f t="shared" si="62"/>
        <v>150.16122516700793</v>
      </c>
      <c r="J275" s="19">
        <f t="shared" si="63"/>
        <v>99.559087614754318</v>
      </c>
      <c r="K275" s="19">
        <f t="shared" si="64"/>
        <v>21.436920272577641</v>
      </c>
    </row>
    <row r="276" spans="1:11" x14ac:dyDescent="0.2">
      <c r="A276" s="22" t="s">
        <v>33</v>
      </c>
      <c r="B276" s="17" t="s">
        <v>34</v>
      </c>
      <c r="C276" s="18">
        <v>5191965.47</v>
      </c>
      <c r="D276" s="18">
        <v>60588388</v>
      </c>
      <c r="E276" s="18">
        <v>13045805</v>
      </c>
      <c r="F276" s="18">
        <v>12988284.43</v>
      </c>
      <c r="G276" s="18">
        <f t="shared" si="60"/>
        <v>7796318.96</v>
      </c>
      <c r="H276" s="18">
        <f t="shared" si="61"/>
        <v>57520.570000000298</v>
      </c>
      <c r="I276" s="19">
        <f t="shared" si="62"/>
        <v>150.16122516700793</v>
      </c>
      <c r="J276" s="19">
        <f t="shared" si="63"/>
        <v>99.559087614754318</v>
      </c>
      <c r="K276" s="19">
        <f t="shared" si="64"/>
        <v>21.436920272577641</v>
      </c>
    </row>
    <row r="277" spans="1:11" x14ac:dyDescent="0.2">
      <c r="A277" s="23" t="s">
        <v>35</v>
      </c>
      <c r="B277" s="17" t="s">
        <v>36</v>
      </c>
      <c r="C277" s="18">
        <v>5191965.47</v>
      </c>
      <c r="D277" s="18">
        <v>60588388</v>
      </c>
      <c r="E277" s="18">
        <v>13045805</v>
      </c>
      <c r="F277" s="18">
        <v>12988284.43</v>
      </c>
      <c r="G277" s="18">
        <f t="shared" si="60"/>
        <v>7796318.96</v>
      </c>
      <c r="H277" s="18">
        <f t="shared" si="61"/>
        <v>57520.570000000298</v>
      </c>
      <c r="I277" s="19">
        <f t="shared" si="62"/>
        <v>150.16122516700793</v>
      </c>
      <c r="J277" s="19">
        <f t="shared" si="63"/>
        <v>99.559087614754318</v>
      </c>
      <c r="K277" s="19">
        <f t="shared" si="64"/>
        <v>21.436920272577641</v>
      </c>
    </row>
    <row r="278" spans="1:11" x14ac:dyDescent="0.2">
      <c r="A278" s="24" t="s">
        <v>37</v>
      </c>
      <c r="B278" s="17" t="s">
        <v>38</v>
      </c>
      <c r="C278" s="18">
        <v>4112</v>
      </c>
      <c r="D278" s="18">
        <v>69980</v>
      </c>
      <c r="E278" s="18">
        <v>35628</v>
      </c>
      <c r="F278" s="18">
        <v>27627.53</v>
      </c>
      <c r="G278" s="18">
        <f t="shared" si="60"/>
        <v>23515.53</v>
      </c>
      <c r="H278" s="18">
        <f t="shared" si="61"/>
        <v>8000.4700000000012</v>
      </c>
      <c r="I278" s="19">
        <f t="shared" si="62"/>
        <v>571.87572957198438</v>
      </c>
      <c r="J278" s="19">
        <f t="shared" si="63"/>
        <v>77.544431346132242</v>
      </c>
      <c r="K278" s="19">
        <f t="shared" si="64"/>
        <v>39.479179765647324</v>
      </c>
    </row>
    <row r="279" spans="1:11" x14ac:dyDescent="0.2">
      <c r="A279" s="24" t="s">
        <v>39</v>
      </c>
      <c r="B279" s="17" t="s">
        <v>40</v>
      </c>
      <c r="C279" s="18">
        <v>5187853.47</v>
      </c>
      <c r="D279" s="18">
        <v>60518408</v>
      </c>
      <c r="E279" s="18">
        <v>13010177</v>
      </c>
      <c r="F279" s="18">
        <v>12960656.9</v>
      </c>
      <c r="G279" s="18">
        <f t="shared" si="60"/>
        <v>7772803.4300000006</v>
      </c>
      <c r="H279" s="18">
        <f t="shared" si="61"/>
        <v>49520.099999999627</v>
      </c>
      <c r="I279" s="19">
        <f t="shared" si="62"/>
        <v>149.82696552530038</v>
      </c>
      <c r="J279" s="19">
        <f t="shared" si="63"/>
        <v>99.619374125348187</v>
      </c>
      <c r="K279" s="19">
        <f t="shared" si="64"/>
        <v>21.41605724327712</v>
      </c>
    </row>
    <row r="280" spans="1:11" x14ac:dyDescent="0.2">
      <c r="A280" s="16"/>
      <c r="B280" s="17" t="s">
        <v>61</v>
      </c>
      <c r="C280" s="18">
        <v>24399854.530000001</v>
      </c>
      <c r="D280" s="18">
        <v>0</v>
      </c>
      <c r="E280" s="18">
        <v>0</v>
      </c>
      <c r="F280" s="18">
        <v>47600103.57</v>
      </c>
      <c r="G280" s="18">
        <f t="shared" si="60"/>
        <v>23200249.039999999</v>
      </c>
      <c r="H280" s="18">
        <f t="shared" si="61"/>
        <v>-47600103.57</v>
      </c>
      <c r="I280" s="19">
        <f t="shared" si="62"/>
        <v>95.08355474609462</v>
      </c>
      <c r="J280" s="19">
        <f t="shared" si="63"/>
        <v>0</v>
      </c>
      <c r="K280" s="19">
        <f t="shared" si="64"/>
        <v>0</v>
      </c>
    </row>
    <row r="281" spans="1:11" x14ac:dyDescent="0.2">
      <c r="A281" s="16" t="s">
        <v>62</v>
      </c>
      <c r="B281" s="17" t="s">
        <v>63</v>
      </c>
      <c r="C281" s="18">
        <v>-24399854.530000001</v>
      </c>
      <c r="D281" s="18">
        <v>0</v>
      </c>
      <c r="E281" s="18">
        <v>0</v>
      </c>
      <c r="F281" s="18">
        <v>-47600103.57</v>
      </c>
      <c r="G281" s="18">
        <f t="shared" si="60"/>
        <v>-23200249.039999999</v>
      </c>
      <c r="H281" s="18">
        <f t="shared" si="61"/>
        <v>47600103.57</v>
      </c>
      <c r="I281" s="19">
        <f t="shared" si="62"/>
        <v>95.08355474609462</v>
      </c>
      <c r="J281" s="19">
        <f t="shared" si="63"/>
        <v>0</v>
      </c>
      <c r="K281" s="19">
        <f t="shared" si="64"/>
        <v>0</v>
      </c>
    </row>
    <row r="282" spans="1:11" x14ac:dyDescent="0.2">
      <c r="A282" s="22" t="s">
        <v>64</v>
      </c>
      <c r="B282" s="17" t="s">
        <v>65</v>
      </c>
      <c r="C282" s="18">
        <v>-24399854.530000001</v>
      </c>
      <c r="D282" s="18">
        <v>0</v>
      </c>
      <c r="E282" s="18">
        <v>0</v>
      </c>
      <c r="F282" s="18">
        <v>-47600103.57</v>
      </c>
      <c r="G282" s="18">
        <f t="shared" si="60"/>
        <v>-23200249.039999999</v>
      </c>
      <c r="H282" s="18">
        <f t="shared" si="61"/>
        <v>47600103.57</v>
      </c>
      <c r="I282" s="19">
        <f t="shared" si="62"/>
        <v>95.08355474609462</v>
      </c>
      <c r="J282" s="19">
        <f t="shared" si="63"/>
        <v>0</v>
      </c>
      <c r="K282" s="19">
        <f t="shared" si="64"/>
        <v>0</v>
      </c>
    </row>
    <row r="283" spans="1:11" x14ac:dyDescent="0.2">
      <c r="A283" s="39" t="s">
        <v>268</v>
      </c>
      <c r="B283" s="28" t="s">
        <v>269</v>
      </c>
      <c r="C283" s="29"/>
      <c r="D283" s="29"/>
      <c r="E283" s="29"/>
      <c r="F283" s="29"/>
      <c r="G283" s="29"/>
      <c r="H283" s="29"/>
      <c r="I283" s="30"/>
      <c r="J283" s="30"/>
      <c r="K283" s="30"/>
    </row>
    <row r="284" spans="1:11" x14ac:dyDescent="0.2">
      <c r="A284" s="16" t="s">
        <v>25</v>
      </c>
      <c r="B284" s="17" t="s">
        <v>26</v>
      </c>
      <c r="C284" s="18">
        <v>43628226</v>
      </c>
      <c r="D284" s="18">
        <v>21763090</v>
      </c>
      <c r="E284" s="18">
        <v>6392555</v>
      </c>
      <c r="F284" s="18">
        <v>21764382.690000001</v>
      </c>
      <c r="G284" s="18">
        <f t="shared" ref="G284:G301" si="65">F284-C284</f>
        <v>-21863843.309999999</v>
      </c>
      <c r="H284" s="18">
        <f t="shared" ref="H284:H301" si="66">E284-F284</f>
        <v>-15371827.690000001</v>
      </c>
      <c r="I284" s="19">
        <f t="shared" ref="I284:I301" si="67">IF(ISERROR(F284/C284),0,F284/C284*100-100)</f>
        <v>-50.11398655081689</v>
      </c>
      <c r="J284" s="19">
        <f t="shared" ref="J284:J301" si="68">IF(ISERROR(F284/E284),0,F284/E284*100)</f>
        <v>340.4645355417357</v>
      </c>
      <c r="K284" s="19">
        <f t="shared" ref="K284:K301" si="69">IF(ISERROR(F284/D284),0,F284/D284*100)</f>
        <v>100.00593982747854</v>
      </c>
    </row>
    <row r="285" spans="1:11" ht="25.5" x14ac:dyDescent="0.2">
      <c r="A285" s="22" t="s">
        <v>71</v>
      </c>
      <c r="B285" s="17" t="s">
        <v>72</v>
      </c>
      <c r="C285" s="18">
        <v>0</v>
      </c>
      <c r="D285" s="18">
        <v>0</v>
      </c>
      <c r="E285" s="18">
        <v>0</v>
      </c>
      <c r="F285" s="18">
        <v>1292.69</v>
      </c>
      <c r="G285" s="18">
        <f t="shared" si="65"/>
        <v>1292.69</v>
      </c>
      <c r="H285" s="18">
        <f t="shared" si="66"/>
        <v>-1292.69</v>
      </c>
      <c r="I285" s="19">
        <f t="shared" si="67"/>
        <v>0</v>
      </c>
      <c r="J285" s="19">
        <f t="shared" si="68"/>
        <v>0</v>
      </c>
      <c r="K285" s="19">
        <f t="shared" si="69"/>
        <v>0</v>
      </c>
    </row>
    <row r="286" spans="1:11" x14ac:dyDescent="0.2">
      <c r="A286" s="22" t="s">
        <v>27</v>
      </c>
      <c r="B286" s="17" t="s">
        <v>28</v>
      </c>
      <c r="C286" s="18">
        <v>43628226</v>
      </c>
      <c r="D286" s="18">
        <v>21763090</v>
      </c>
      <c r="E286" s="18">
        <v>6392555</v>
      </c>
      <c r="F286" s="18">
        <v>21763090</v>
      </c>
      <c r="G286" s="18">
        <f t="shared" si="65"/>
        <v>-21865136</v>
      </c>
      <c r="H286" s="18">
        <f t="shared" si="66"/>
        <v>-15370535</v>
      </c>
      <c r="I286" s="19">
        <f t="shared" si="67"/>
        <v>-50.116949517956563</v>
      </c>
      <c r="J286" s="19">
        <f t="shared" si="68"/>
        <v>340.44431373683921</v>
      </c>
      <c r="K286" s="19">
        <f t="shared" si="69"/>
        <v>100</v>
      </c>
    </row>
    <row r="287" spans="1:11" x14ac:dyDescent="0.2">
      <c r="A287" s="23" t="s">
        <v>29</v>
      </c>
      <c r="B287" s="17" t="s">
        <v>30</v>
      </c>
      <c r="C287" s="18">
        <v>43628226</v>
      </c>
      <c r="D287" s="18">
        <v>21763090</v>
      </c>
      <c r="E287" s="18">
        <v>6392555</v>
      </c>
      <c r="F287" s="18">
        <v>21763090</v>
      </c>
      <c r="G287" s="18">
        <f t="shared" si="65"/>
        <v>-21865136</v>
      </c>
      <c r="H287" s="18">
        <f t="shared" si="66"/>
        <v>-15370535</v>
      </c>
      <c r="I287" s="19">
        <f t="shared" si="67"/>
        <v>-50.116949517956563</v>
      </c>
      <c r="J287" s="19">
        <f t="shared" si="68"/>
        <v>340.44431373683921</v>
      </c>
      <c r="K287" s="19">
        <f t="shared" si="69"/>
        <v>100</v>
      </c>
    </row>
    <row r="288" spans="1:11" x14ac:dyDescent="0.2">
      <c r="A288" s="16" t="s">
        <v>31</v>
      </c>
      <c r="B288" s="17" t="s">
        <v>32</v>
      </c>
      <c r="C288" s="18">
        <v>4888370.9000000004</v>
      </c>
      <c r="D288" s="18">
        <v>21763090</v>
      </c>
      <c r="E288" s="18">
        <v>6392555</v>
      </c>
      <c r="F288" s="18">
        <v>5319463.91</v>
      </c>
      <c r="G288" s="18">
        <f t="shared" si="65"/>
        <v>431093.00999999978</v>
      </c>
      <c r="H288" s="18">
        <f t="shared" si="66"/>
        <v>1073091.0899999999</v>
      </c>
      <c r="I288" s="19">
        <f t="shared" si="67"/>
        <v>8.8187459343561585</v>
      </c>
      <c r="J288" s="19">
        <f t="shared" si="68"/>
        <v>83.213424209881666</v>
      </c>
      <c r="K288" s="19">
        <f t="shared" si="69"/>
        <v>24.44259482454008</v>
      </c>
    </row>
    <row r="289" spans="1:11" x14ac:dyDescent="0.2">
      <c r="A289" s="22" t="s">
        <v>33</v>
      </c>
      <c r="B289" s="17" t="s">
        <v>34</v>
      </c>
      <c r="C289" s="18">
        <v>4838397.9000000004</v>
      </c>
      <c r="D289" s="18">
        <v>21679100</v>
      </c>
      <c r="E289" s="18">
        <v>6392555</v>
      </c>
      <c r="F289" s="18">
        <v>5315666.66</v>
      </c>
      <c r="G289" s="18">
        <f t="shared" si="65"/>
        <v>477268.75999999978</v>
      </c>
      <c r="H289" s="18">
        <f t="shared" si="66"/>
        <v>1076888.3399999999</v>
      </c>
      <c r="I289" s="19">
        <f t="shared" si="67"/>
        <v>9.8641899625493892</v>
      </c>
      <c r="J289" s="19">
        <f t="shared" si="68"/>
        <v>83.154023078409182</v>
      </c>
      <c r="K289" s="19">
        <f t="shared" si="69"/>
        <v>24.519775544187723</v>
      </c>
    </row>
    <row r="290" spans="1:11" x14ac:dyDescent="0.2">
      <c r="A290" s="23" t="s">
        <v>35</v>
      </c>
      <c r="B290" s="17" t="s">
        <v>36</v>
      </c>
      <c r="C290" s="18">
        <v>2722.5</v>
      </c>
      <c r="D290" s="18">
        <v>118540</v>
      </c>
      <c r="E290" s="18">
        <v>29635</v>
      </c>
      <c r="F290" s="18">
        <v>0</v>
      </c>
      <c r="G290" s="18">
        <f t="shared" si="65"/>
        <v>-2722.5</v>
      </c>
      <c r="H290" s="18">
        <f t="shared" si="66"/>
        <v>29635</v>
      </c>
      <c r="I290" s="19">
        <f t="shared" si="67"/>
        <v>-100</v>
      </c>
      <c r="J290" s="19">
        <f t="shared" si="68"/>
        <v>0</v>
      </c>
      <c r="K290" s="19">
        <f t="shared" si="69"/>
        <v>0</v>
      </c>
    </row>
    <row r="291" spans="1:11" x14ac:dyDescent="0.2">
      <c r="A291" s="24" t="s">
        <v>39</v>
      </c>
      <c r="B291" s="17" t="s">
        <v>40</v>
      </c>
      <c r="C291" s="18">
        <v>2722.5</v>
      </c>
      <c r="D291" s="18">
        <v>118540</v>
      </c>
      <c r="E291" s="18">
        <v>29635</v>
      </c>
      <c r="F291" s="18">
        <v>0</v>
      </c>
      <c r="G291" s="18">
        <f t="shared" si="65"/>
        <v>-2722.5</v>
      </c>
      <c r="H291" s="18">
        <f t="shared" si="66"/>
        <v>29635</v>
      </c>
      <c r="I291" s="19">
        <f t="shared" si="67"/>
        <v>-100</v>
      </c>
      <c r="J291" s="19">
        <f t="shared" si="68"/>
        <v>0</v>
      </c>
      <c r="K291" s="19">
        <f t="shared" si="69"/>
        <v>0</v>
      </c>
    </row>
    <row r="292" spans="1:11" x14ac:dyDescent="0.2">
      <c r="A292" s="23" t="s">
        <v>43</v>
      </c>
      <c r="B292" s="17" t="s">
        <v>44</v>
      </c>
      <c r="C292" s="18">
        <v>4835675.4000000004</v>
      </c>
      <c r="D292" s="18">
        <v>21540560</v>
      </c>
      <c r="E292" s="18">
        <v>6346920</v>
      </c>
      <c r="F292" s="18">
        <v>5315666.66</v>
      </c>
      <c r="G292" s="18">
        <f t="shared" si="65"/>
        <v>479991.25999999978</v>
      </c>
      <c r="H292" s="18">
        <f t="shared" si="66"/>
        <v>1031253.3399999999</v>
      </c>
      <c r="I292" s="19">
        <f t="shared" si="67"/>
        <v>9.9260438366065529</v>
      </c>
      <c r="J292" s="19">
        <f t="shared" si="68"/>
        <v>83.751908957415566</v>
      </c>
      <c r="K292" s="19">
        <f t="shared" si="69"/>
        <v>24.677476630134038</v>
      </c>
    </row>
    <row r="293" spans="1:11" x14ac:dyDescent="0.2">
      <c r="A293" s="24" t="s">
        <v>45</v>
      </c>
      <c r="B293" s="17" t="s">
        <v>46</v>
      </c>
      <c r="C293" s="18">
        <v>4835675.4000000004</v>
      </c>
      <c r="D293" s="18">
        <v>21540560</v>
      </c>
      <c r="E293" s="18">
        <v>6346920</v>
      </c>
      <c r="F293" s="18">
        <v>5315666.66</v>
      </c>
      <c r="G293" s="18">
        <f t="shared" si="65"/>
        <v>479991.25999999978</v>
      </c>
      <c r="H293" s="18">
        <f t="shared" si="66"/>
        <v>1031253.3399999999</v>
      </c>
      <c r="I293" s="19">
        <f t="shared" si="67"/>
        <v>9.9260438366065529</v>
      </c>
      <c r="J293" s="19">
        <f t="shared" si="68"/>
        <v>83.751908957415566</v>
      </c>
      <c r="K293" s="19">
        <f t="shared" si="69"/>
        <v>24.677476630134038</v>
      </c>
    </row>
    <row r="294" spans="1:11" ht="25.5" x14ac:dyDescent="0.2">
      <c r="A294" s="23" t="s">
        <v>49</v>
      </c>
      <c r="B294" s="17" t="s">
        <v>50</v>
      </c>
      <c r="C294" s="18">
        <v>0</v>
      </c>
      <c r="D294" s="18">
        <v>20000</v>
      </c>
      <c r="E294" s="18">
        <v>16000</v>
      </c>
      <c r="F294" s="18">
        <v>0</v>
      </c>
      <c r="G294" s="18">
        <f t="shared" si="65"/>
        <v>0</v>
      </c>
      <c r="H294" s="18">
        <f t="shared" si="66"/>
        <v>16000</v>
      </c>
      <c r="I294" s="19">
        <f t="shared" si="67"/>
        <v>0</v>
      </c>
      <c r="J294" s="19">
        <f t="shared" si="68"/>
        <v>0</v>
      </c>
      <c r="K294" s="19">
        <f t="shared" si="69"/>
        <v>0</v>
      </c>
    </row>
    <row r="295" spans="1:11" ht="25.5" x14ac:dyDescent="0.2">
      <c r="A295" s="24" t="s">
        <v>149</v>
      </c>
      <c r="B295" s="17" t="s">
        <v>150</v>
      </c>
      <c r="C295" s="18">
        <v>0</v>
      </c>
      <c r="D295" s="18">
        <v>20000</v>
      </c>
      <c r="E295" s="18">
        <v>16000</v>
      </c>
      <c r="F295" s="18">
        <v>0</v>
      </c>
      <c r="G295" s="18">
        <f t="shared" si="65"/>
        <v>0</v>
      </c>
      <c r="H295" s="18">
        <f t="shared" si="66"/>
        <v>16000</v>
      </c>
      <c r="I295" s="19">
        <f t="shared" si="67"/>
        <v>0</v>
      </c>
      <c r="J295" s="19">
        <f t="shared" si="68"/>
        <v>0</v>
      </c>
      <c r="K295" s="19">
        <f t="shared" si="69"/>
        <v>0</v>
      </c>
    </row>
    <row r="296" spans="1:11" ht="25.5" x14ac:dyDescent="0.2">
      <c r="A296" s="25" t="s">
        <v>151</v>
      </c>
      <c r="B296" s="17" t="s">
        <v>152</v>
      </c>
      <c r="C296" s="18">
        <v>0</v>
      </c>
      <c r="D296" s="18">
        <v>20000</v>
      </c>
      <c r="E296" s="18">
        <v>16000</v>
      </c>
      <c r="F296" s="18">
        <v>0</v>
      </c>
      <c r="G296" s="18">
        <f t="shared" si="65"/>
        <v>0</v>
      </c>
      <c r="H296" s="18">
        <f t="shared" si="66"/>
        <v>16000</v>
      </c>
      <c r="I296" s="19">
        <f t="shared" si="67"/>
        <v>0</v>
      </c>
      <c r="J296" s="19">
        <f t="shared" si="68"/>
        <v>0</v>
      </c>
      <c r="K296" s="19">
        <f t="shared" si="69"/>
        <v>0</v>
      </c>
    </row>
    <row r="297" spans="1:11" x14ac:dyDescent="0.2">
      <c r="A297" s="22" t="s">
        <v>57</v>
      </c>
      <c r="B297" s="17" t="s">
        <v>58</v>
      </c>
      <c r="C297" s="18">
        <v>49973</v>
      </c>
      <c r="D297" s="18">
        <v>83990</v>
      </c>
      <c r="E297" s="18">
        <v>0</v>
      </c>
      <c r="F297" s="18">
        <v>3797.25</v>
      </c>
      <c r="G297" s="18">
        <f t="shared" si="65"/>
        <v>-46175.75</v>
      </c>
      <c r="H297" s="18">
        <f t="shared" si="66"/>
        <v>-3797.25</v>
      </c>
      <c r="I297" s="19">
        <f t="shared" si="67"/>
        <v>-92.401396754247287</v>
      </c>
      <c r="J297" s="19">
        <f t="shared" si="68"/>
        <v>0</v>
      </c>
      <c r="K297" s="19">
        <f t="shared" si="69"/>
        <v>4.5210739373734965</v>
      </c>
    </row>
    <row r="298" spans="1:11" x14ac:dyDescent="0.2">
      <c r="A298" s="23" t="s">
        <v>59</v>
      </c>
      <c r="B298" s="17" t="s">
        <v>60</v>
      </c>
      <c r="C298" s="18">
        <v>49973</v>
      </c>
      <c r="D298" s="18">
        <v>83990</v>
      </c>
      <c r="E298" s="18">
        <v>0</v>
      </c>
      <c r="F298" s="18">
        <v>3797.25</v>
      </c>
      <c r="G298" s="18">
        <f t="shared" si="65"/>
        <v>-46175.75</v>
      </c>
      <c r="H298" s="18">
        <f t="shared" si="66"/>
        <v>-3797.25</v>
      </c>
      <c r="I298" s="19">
        <f t="shared" si="67"/>
        <v>-92.401396754247287</v>
      </c>
      <c r="J298" s="19">
        <f t="shared" si="68"/>
        <v>0</v>
      </c>
      <c r="K298" s="19">
        <f t="shared" si="69"/>
        <v>4.5210739373734965</v>
      </c>
    </row>
    <row r="299" spans="1:11" x14ac:dyDescent="0.2">
      <c r="A299" s="16"/>
      <c r="B299" s="17" t="s">
        <v>61</v>
      </c>
      <c r="C299" s="18">
        <v>38739855.100000001</v>
      </c>
      <c r="D299" s="18">
        <v>0</v>
      </c>
      <c r="E299" s="18">
        <v>0</v>
      </c>
      <c r="F299" s="18">
        <v>16444918.779999999</v>
      </c>
      <c r="G299" s="18">
        <f t="shared" si="65"/>
        <v>-22294936.32</v>
      </c>
      <c r="H299" s="18">
        <f t="shared" si="66"/>
        <v>-16444918.779999999</v>
      </c>
      <c r="I299" s="19">
        <f t="shared" si="67"/>
        <v>-57.550386449432025</v>
      </c>
      <c r="J299" s="19">
        <f t="shared" si="68"/>
        <v>0</v>
      </c>
      <c r="K299" s="19">
        <f t="shared" si="69"/>
        <v>0</v>
      </c>
    </row>
    <row r="300" spans="1:11" x14ac:dyDescent="0.2">
      <c r="A300" s="16" t="s">
        <v>62</v>
      </c>
      <c r="B300" s="17" t="s">
        <v>63</v>
      </c>
      <c r="C300" s="18">
        <v>-38739855.100000001</v>
      </c>
      <c r="D300" s="18">
        <v>0</v>
      </c>
      <c r="E300" s="18">
        <v>0</v>
      </c>
      <c r="F300" s="18">
        <v>-16444918.779999999</v>
      </c>
      <c r="G300" s="18">
        <f t="shared" si="65"/>
        <v>22294936.32</v>
      </c>
      <c r="H300" s="18">
        <f t="shared" si="66"/>
        <v>16444918.779999999</v>
      </c>
      <c r="I300" s="19">
        <f t="shared" si="67"/>
        <v>-57.550386449432025</v>
      </c>
      <c r="J300" s="19">
        <f t="shared" si="68"/>
        <v>0</v>
      </c>
      <c r="K300" s="19">
        <f t="shared" si="69"/>
        <v>0</v>
      </c>
    </row>
    <row r="301" spans="1:11" x14ac:dyDescent="0.2">
      <c r="A301" s="22" t="s">
        <v>64</v>
      </c>
      <c r="B301" s="17" t="s">
        <v>65</v>
      </c>
      <c r="C301" s="18">
        <v>-38739855.100000001</v>
      </c>
      <c r="D301" s="18">
        <v>0</v>
      </c>
      <c r="E301" s="18">
        <v>0</v>
      </c>
      <c r="F301" s="18">
        <v>-16444918.779999999</v>
      </c>
      <c r="G301" s="18">
        <f t="shared" si="65"/>
        <v>22294936.32</v>
      </c>
      <c r="H301" s="18">
        <f t="shared" si="66"/>
        <v>16444918.779999999</v>
      </c>
      <c r="I301" s="19">
        <f t="shared" si="67"/>
        <v>-57.550386449432025</v>
      </c>
      <c r="J301" s="19">
        <f t="shared" si="68"/>
        <v>0</v>
      </c>
      <c r="K301" s="19">
        <f t="shared" si="69"/>
        <v>0</v>
      </c>
    </row>
    <row r="302" spans="1:11" x14ac:dyDescent="0.2">
      <c r="A302" s="39" t="s">
        <v>270</v>
      </c>
      <c r="B302" s="28" t="s">
        <v>271</v>
      </c>
      <c r="C302" s="29"/>
      <c r="D302" s="29"/>
      <c r="E302" s="29"/>
      <c r="F302" s="29"/>
      <c r="G302" s="29"/>
      <c r="H302" s="29"/>
      <c r="I302" s="30"/>
      <c r="J302" s="30"/>
      <c r="K302" s="30"/>
    </row>
    <row r="303" spans="1:11" x14ac:dyDescent="0.2">
      <c r="A303" s="16" t="s">
        <v>25</v>
      </c>
      <c r="B303" s="17" t="s">
        <v>26</v>
      </c>
      <c r="C303" s="18">
        <v>85000</v>
      </c>
      <c r="D303" s="18">
        <v>40000</v>
      </c>
      <c r="E303" s="18">
        <v>1000</v>
      </c>
      <c r="F303" s="18">
        <v>40000</v>
      </c>
      <c r="G303" s="18">
        <f t="shared" ref="G303:G314" si="70">F303-C303</f>
        <v>-45000</v>
      </c>
      <c r="H303" s="18">
        <f t="shared" ref="H303:H314" si="71">E303-F303</f>
        <v>-39000</v>
      </c>
      <c r="I303" s="19">
        <f t="shared" ref="I303:I314" si="72">IF(ISERROR(F303/C303),0,F303/C303*100-100)</f>
        <v>-52.941176470588239</v>
      </c>
      <c r="J303" s="19">
        <f t="shared" ref="J303:J314" si="73">IF(ISERROR(F303/E303),0,F303/E303*100)</f>
        <v>4000</v>
      </c>
      <c r="K303" s="19">
        <f t="shared" ref="K303:K314" si="74">IF(ISERROR(F303/D303),0,F303/D303*100)</f>
        <v>100</v>
      </c>
    </row>
    <row r="304" spans="1:11" x14ac:dyDescent="0.2">
      <c r="A304" s="22" t="s">
        <v>27</v>
      </c>
      <c r="B304" s="17" t="s">
        <v>28</v>
      </c>
      <c r="C304" s="18">
        <v>85000</v>
      </c>
      <c r="D304" s="18">
        <v>40000</v>
      </c>
      <c r="E304" s="18">
        <v>1000</v>
      </c>
      <c r="F304" s="18">
        <v>40000</v>
      </c>
      <c r="G304" s="18">
        <f t="shared" si="70"/>
        <v>-45000</v>
      </c>
      <c r="H304" s="18">
        <f t="shared" si="71"/>
        <v>-39000</v>
      </c>
      <c r="I304" s="19">
        <f t="shared" si="72"/>
        <v>-52.941176470588239</v>
      </c>
      <c r="J304" s="19">
        <f t="shared" si="73"/>
        <v>4000</v>
      </c>
      <c r="K304" s="19">
        <f t="shared" si="74"/>
        <v>100</v>
      </c>
    </row>
    <row r="305" spans="1:11" x14ac:dyDescent="0.2">
      <c r="A305" s="23" t="s">
        <v>29</v>
      </c>
      <c r="B305" s="17" t="s">
        <v>30</v>
      </c>
      <c r="C305" s="18">
        <v>85000</v>
      </c>
      <c r="D305" s="18">
        <v>40000</v>
      </c>
      <c r="E305" s="18">
        <v>1000</v>
      </c>
      <c r="F305" s="18">
        <v>40000</v>
      </c>
      <c r="G305" s="18">
        <f t="shared" si="70"/>
        <v>-45000</v>
      </c>
      <c r="H305" s="18">
        <f t="shared" si="71"/>
        <v>-39000</v>
      </c>
      <c r="I305" s="19">
        <f t="shared" si="72"/>
        <v>-52.941176470588239</v>
      </c>
      <c r="J305" s="19">
        <f t="shared" si="73"/>
        <v>4000</v>
      </c>
      <c r="K305" s="19">
        <f t="shared" si="74"/>
        <v>100</v>
      </c>
    </row>
    <row r="306" spans="1:11" x14ac:dyDescent="0.2">
      <c r="A306" s="16" t="s">
        <v>31</v>
      </c>
      <c r="B306" s="17" t="s">
        <v>32</v>
      </c>
      <c r="C306" s="18">
        <v>0</v>
      </c>
      <c r="D306" s="18">
        <v>40000</v>
      </c>
      <c r="E306" s="18">
        <v>1000</v>
      </c>
      <c r="F306" s="18">
        <v>0</v>
      </c>
      <c r="G306" s="18">
        <f t="shared" si="70"/>
        <v>0</v>
      </c>
      <c r="H306" s="18">
        <f t="shared" si="71"/>
        <v>1000</v>
      </c>
      <c r="I306" s="19">
        <f t="shared" si="72"/>
        <v>0</v>
      </c>
      <c r="J306" s="19">
        <f t="shared" si="73"/>
        <v>0</v>
      </c>
      <c r="K306" s="19">
        <f t="shared" si="74"/>
        <v>0</v>
      </c>
    </row>
    <row r="307" spans="1:11" x14ac:dyDescent="0.2">
      <c r="A307" s="22" t="s">
        <v>33</v>
      </c>
      <c r="B307" s="17" t="s">
        <v>34</v>
      </c>
      <c r="C307" s="18">
        <v>0</v>
      </c>
      <c r="D307" s="18">
        <v>40000</v>
      </c>
      <c r="E307" s="18">
        <v>1000</v>
      </c>
      <c r="F307" s="18">
        <v>0</v>
      </c>
      <c r="G307" s="18">
        <f t="shared" si="70"/>
        <v>0</v>
      </c>
      <c r="H307" s="18">
        <f t="shared" si="71"/>
        <v>1000</v>
      </c>
      <c r="I307" s="19">
        <f t="shared" si="72"/>
        <v>0</v>
      </c>
      <c r="J307" s="19">
        <f t="shared" si="73"/>
        <v>0</v>
      </c>
      <c r="K307" s="19">
        <f t="shared" si="74"/>
        <v>0</v>
      </c>
    </row>
    <row r="308" spans="1:11" x14ac:dyDescent="0.2">
      <c r="A308" s="23" t="s">
        <v>35</v>
      </c>
      <c r="B308" s="17" t="s">
        <v>36</v>
      </c>
      <c r="C308" s="18">
        <v>0</v>
      </c>
      <c r="D308" s="18">
        <v>4000</v>
      </c>
      <c r="E308" s="18">
        <v>1000</v>
      </c>
      <c r="F308" s="18">
        <v>0</v>
      </c>
      <c r="G308" s="18">
        <f t="shared" si="70"/>
        <v>0</v>
      </c>
      <c r="H308" s="18">
        <f t="shared" si="71"/>
        <v>1000</v>
      </c>
      <c r="I308" s="19">
        <f t="shared" si="72"/>
        <v>0</v>
      </c>
      <c r="J308" s="19">
        <f t="shared" si="73"/>
        <v>0</v>
      </c>
      <c r="K308" s="19">
        <f t="shared" si="74"/>
        <v>0</v>
      </c>
    </row>
    <row r="309" spans="1:11" x14ac:dyDescent="0.2">
      <c r="A309" s="24" t="s">
        <v>37</v>
      </c>
      <c r="B309" s="17" t="s">
        <v>38</v>
      </c>
      <c r="C309" s="18">
        <v>0</v>
      </c>
      <c r="D309" s="18">
        <v>4000</v>
      </c>
      <c r="E309" s="18">
        <v>1000</v>
      </c>
      <c r="F309" s="18">
        <v>0</v>
      </c>
      <c r="G309" s="18">
        <f t="shared" si="70"/>
        <v>0</v>
      </c>
      <c r="H309" s="18">
        <f t="shared" si="71"/>
        <v>1000</v>
      </c>
      <c r="I309" s="19">
        <f t="shared" si="72"/>
        <v>0</v>
      </c>
      <c r="J309" s="19">
        <f t="shared" si="73"/>
        <v>0</v>
      </c>
      <c r="K309" s="19">
        <f t="shared" si="74"/>
        <v>0</v>
      </c>
    </row>
    <row r="310" spans="1:11" x14ac:dyDescent="0.2">
      <c r="A310" s="23" t="s">
        <v>43</v>
      </c>
      <c r="B310" s="17" t="s">
        <v>44</v>
      </c>
      <c r="C310" s="18">
        <v>0</v>
      </c>
      <c r="D310" s="18">
        <v>36000</v>
      </c>
      <c r="E310" s="18">
        <v>0</v>
      </c>
      <c r="F310" s="18">
        <v>0</v>
      </c>
      <c r="G310" s="18">
        <f t="shared" si="70"/>
        <v>0</v>
      </c>
      <c r="H310" s="18">
        <f t="shared" si="71"/>
        <v>0</v>
      </c>
      <c r="I310" s="19">
        <f t="shared" si="72"/>
        <v>0</v>
      </c>
      <c r="J310" s="19">
        <f t="shared" si="73"/>
        <v>0</v>
      </c>
      <c r="K310" s="19">
        <f t="shared" si="74"/>
        <v>0</v>
      </c>
    </row>
    <row r="311" spans="1:11" x14ac:dyDescent="0.2">
      <c r="A311" s="24" t="s">
        <v>45</v>
      </c>
      <c r="B311" s="17" t="s">
        <v>46</v>
      </c>
      <c r="C311" s="18">
        <v>0</v>
      </c>
      <c r="D311" s="18">
        <v>36000</v>
      </c>
      <c r="E311" s="18">
        <v>0</v>
      </c>
      <c r="F311" s="18">
        <v>0</v>
      </c>
      <c r="G311" s="18">
        <f t="shared" si="70"/>
        <v>0</v>
      </c>
      <c r="H311" s="18">
        <f t="shared" si="71"/>
        <v>0</v>
      </c>
      <c r="I311" s="19">
        <f t="shared" si="72"/>
        <v>0</v>
      </c>
      <c r="J311" s="19">
        <f t="shared" si="73"/>
        <v>0</v>
      </c>
      <c r="K311" s="19">
        <f t="shared" si="74"/>
        <v>0</v>
      </c>
    </row>
    <row r="312" spans="1:11" x14ac:dyDescent="0.2">
      <c r="A312" s="16"/>
      <c r="B312" s="17" t="s">
        <v>61</v>
      </c>
      <c r="C312" s="18">
        <v>85000</v>
      </c>
      <c r="D312" s="18">
        <v>0</v>
      </c>
      <c r="E312" s="18">
        <v>0</v>
      </c>
      <c r="F312" s="18">
        <v>40000</v>
      </c>
      <c r="G312" s="18">
        <f t="shared" si="70"/>
        <v>-45000</v>
      </c>
      <c r="H312" s="18">
        <f t="shared" si="71"/>
        <v>-40000</v>
      </c>
      <c r="I312" s="19">
        <f t="shared" si="72"/>
        <v>-52.941176470588239</v>
      </c>
      <c r="J312" s="19">
        <f t="shared" si="73"/>
        <v>0</v>
      </c>
      <c r="K312" s="19">
        <f t="shared" si="74"/>
        <v>0</v>
      </c>
    </row>
    <row r="313" spans="1:11" x14ac:dyDescent="0.2">
      <c r="A313" s="16" t="s">
        <v>62</v>
      </c>
      <c r="B313" s="17" t="s">
        <v>63</v>
      </c>
      <c r="C313" s="18">
        <v>-85000</v>
      </c>
      <c r="D313" s="18">
        <v>0</v>
      </c>
      <c r="E313" s="18">
        <v>0</v>
      </c>
      <c r="F313" s="18">
        <v>-40000</v>
      </c>
      <c r="G313" s="18">
        <f t="shared" si="70"/>
        <v>45000</v>
      </c>
      <c r="H313" s="18">
        <f t="shared" si="71"/>
        <v>40000</v>
      </c>
      <c r="I313" s="19">
        <f t="shared" si="72"/>
        <v>-52.941176470588239</v>
      </c>
      <c r="J313" s="19">
        <f t="shared" si="73"/>
        <v>0</v>
      </c>
      <c r="K313" s="19">
        <f t="shared" si="74"/>
        <v>0</v>
      </c>
    </row>
    <row r="314" spans="1:11" x14ac:dyDescent="0.2">
      <c r="A314" s="22" t="s">
        <v>64</v>
      </c>
      <c r="B314" s="17" t="s">
        <v>65</v>
      </c>
      <c r="C314" s="18">
        <v>-85000</v>
      </c>
      <c r="D314" s="18">
        <v>0</v>
      </c>
      <c r="E314" s="18">
        <v>0</v>
      </c>
      <c r="F314" s="18">
        <v>-40000</v>
      </c>
      <c r="G314" s="18">
        <f t="shared" si="70"/>
        <v>45000</v>
      </c>
      <c r="H314" s="18">
        <f t="shared" si="71"/>
        <v>40000</v>
      </c>
      <c r="I314" s="19">
        <f t="shared" si="72"/>
        <v>-52.941176470588239</v>
      </c>
      <c r="J314" s="19">
        <f t="shared" si="73"/>
        <v>0</v>
      </c>
      <c r="K314" s="19">
        <f t="shared" si="74"/>
        <v>0</v>
      </c>
    </row>
    <row r="315" spans="1:11" x14ac:dyDescent="0.2">
      <c r="A315" s="39" t="s">
        <v>272</v>
      </c>
      <c r="B315" s="28" t="s">
        <v>273</v>
      </c>
      <c r="C315" s="29"/>
      <c r="D315" s="29"/>
      <c r="E315" s="29"/>
      <c r="F315" s="29"/>
      <c r="G315" s="29"/>
      <c r="H315" s="29"/>
      <c r="I315" s="30"/>
      <c r="J315" s="30"/>
      <c r="K315" s="30"/>
    </row>
    <row r="316" spans="1:11" x14ac:dyDescent="0.2">
      <c r="A316" s="16" t="s">
        <v>25</v>
      </c>
      <c r="B316" s="17" t="s">
        <v>26</v>
      </c>
      <c r="C316" s="18">
        <v>1226190</v>
      </c>
      <c r="D316" s="18">
        <v>1256790</v>
      </c>
      <c r="E316" s="18">
        <v>221880</v>
      </c>
      <c r="F316" s="18">
        <v>1256790</v>
      </c>
      <c r="G316" s="18">
        <f t="shared" ref="G316:G329" si="75">F316-C316</f>
        <v>30600</v>
      </c>
      <c r="H316" s="18">
        <f t="shared" ref="H316:H329" si="76">E316-F316</f>
        <v>-1034910</v>
      </c>
      <c r="I316" s="19">
        <f t="shared" ref="I316:I329" si="77">IF(ISERROR(F316/C316),0,F316/C316*100-100)</f>
        <v>2.4955349497222983</v>
      </c>
      <c r="J316" s="19">
        <f t="shared" ref="J316:J329" si="78">IF(ISERROR(F316/E316),0,F316/E316*100)</f>
        <v>566.42779881016759</v>
      </c>
      <c r="K316" s="19">
        <f t="shared" ref="K316:K329" si="79">IF(ISERROR(F316/D316),0,F316/D316*100)</f>
        <v>100</v>
      </c>
    </row>
    <row r="317" spans="1:11" x14ac:dyDescent="0.2">
      <c r="A317" s="22" t="s">
        <v>27</v>
      </c>
      <c r="B317" s="17" t="s">
        <v>28</v>
      </c>
      <c r="C317" s="18">
        <v>1226190</v>
      </c>
      <c r="D317" s="18">
        <v>1256790</v>
      </c>
      <c r="E317" s="18">
        <v>221880</v>
      </c>
      <c r="F317" s="18">
        <v>1256790</v>
      </c>
      <c r="G317" s="18">
        <f t="shared" si="75"/>
        <v>30600</v>
      </c>
      <c r="H317" s="18">
        <f t="shared" si="76"/>
        <v>-1034910</v>
      </c>
      <c r="I317" s="19">
        <f t="shared" si="77"/>
        <v>2.4955349497222983</v>
      </c>
      <c r="J317" s="19">
        <f t="shared" si="78"/>
        <v>566.42779881016759</v>
      </c>
      <c r="K317" s="19">
        <f t="shared" si="79"/>
        <v>100</v>
      </c>
    </row>
    <row r="318" spans="1:11" x14ac:dyDescent="0.2">
      <c r="A318" s="23" t="s">
        <v>29</v>
      </c>
      <c r="B318" s="17" t="s">
        <v>30</v>
      </c>
      <c r="C318" s="18">
        <v>1226190</v>
      </c>
      <c r="D318" s="18">
        <v>1256790</v>
      </c>
      <c r="E318" s="18">
        <v>221880</v>
      </c>
      <c r="F318" s="18">
        <v>1256790</v>
      </c>
      <c r="G318" s="18">
        <f t="shared" si="75"/>
        <v>30600</v>
      </c>
      <c r="H318" s="18">
        <f t="shared" si="76"/>
        <v>-1034910</v>
      </c>
      <c r="I318" s="19">
        <f t="shared" si="77"/>
        <v>2.4955349497222983</v>
      </c>
      <c r="J318" s="19">
        <f t="shared" si="78"/>
        <v>566.42779881016759</v>
      </c>
      <c r="K318" s="19">
        <f t="shared" si="79"/>
        <v>100</v>
      </c>
    </row>
    <row r="319" spans="1:11" x14ac:dyDescent="0.2">
      <c r="A319" s="16" t="s">
        <v>31</v>
      </c>
      <c r="B319" s="17" t="s">
        <v>32</v>
      </c>
      <c r="C319" s="18">
        <v>256631.43</v>
      </c>
      <c r="D319" s="18">
        <v>1256790</v>
      </c>
      <c r="E319" s="18">
        <v>221880</v>
      </c>
      <c r="F319" s="18">
        <v>291714.81</v>
      </c>
      <c r="G319" s="18">
        <f t="shared" si="75"/>
        <v>35083.380000000005</v>
      </c>
      <c r="H319" s="18">
        <f t="shared" si="76"/>
        <v>-69834.81</v>
      </c>
      <c r="I319" s="19">
        <f t="shared" si="77"/>
        <v>13.670726146053113</v>
      </c>
      <c r="J319" s="19">
        <f t="shared" si="78"/>
        <v>131.47413466738777</v>
      </c>
      <c r="K319" s="19">
        <f t="shared" si="79"/>
        <v>23.211102093428497</v>
      </c>
    </row>
    <row r="320" spans="1:11" x14ac:dyDescent="0.2">
      <c r="A320" s="22" t="s">
        <v>33</v>
      </c>
      <c r="B320" s="17" t="s">
        <v>34</v>
      </c>
      <c r="C320" s="18">
        <v>211082.79</v>
      </c>
      <c r="D320" s="18">
        <v>1088042</v>
      </c>
      <c r="E320" s="18">
        <v>179693</v>
      </c>
      <c r="F320" s="18">
        <v>230947.23</v>
      </c>
      <c r="G320" s="18">
        <f t="shared" si="75"/>
        <v>19864.440000000002</v>
      </c>
      <c r="H320" s="18">
        <f t="shared" si="76"/>
        <v>-51254.23000000001</v>
      </c>
      <c r="I320" s="19">
        <f t="shared" si="77"/>
        <v>9.4107340536857578</v>
      </c>
      <c r="J320" s="19">
        <f t="shared" si="78"/>
        <v>128.52322015882643</v>
      </c>
      <c r="K320" s="19">
        <f t="shared" si="79"/>
        <v>21.225948079210177</v>
      </c>
    </row>
    <row r="321" spans="1:11" x14ac:dyDescent="0.2">
      <c r="A321" s="23" t="s">
        <v>35</v>
      </c>
      <c r="B321" s="17" t="s">
        <v>36</v>
      </c>
      <c r="C321" s="18">
        <v>211082.79</v>
      </c>
      <c r="D321" s="18">
        <v>1088042</v>
      </c>
      <c r="E321" s="18">
        <v>179693</v>
      </c>
      <c r="F321" s="18">
        <v>230947.23</v>
      </c>
      <c r="G321" s="18">
        <f t="shared" si="75"/>
        <v>19864.440000000002</v>
      </c>
      <c r="H321" s="18">
        <f t="shared" si="76"/>
        <v>-51254.23000000001</v>
      </c>
      <c r="I321" s="19">
        <f t="shared" si="77"/>
        <v>9.4107340536857578</v>
      </c>
      <c r="J321" s="19">
        <f t="shared" si="78"/>
        <v>128.52322015882643</v>
      </c>
      <c r="K321" s="19">
        <f t="shared" si="79"/>
        <v>21.225948079210177</v>
      </c>
    </row>
    <row r="322" spans="1:11" x14ac:dyDescent="0.2">
      <c r="A322" s="24" t="s">
        <v>37</v>
      </c>
      <c r="B322" s="17" t="s">
        <v>38</v>
      </c>
      <c r="C322" s="18">
        <v>198690.73</v>
      </c>
      <c r="D322" s="18">
        <v>843997</v>
      </c>
      <c r="E322" s="18">
        <v>159693</v>
      </c>
      <c r="F322" s="18">
        <v>223646.8</v>
      </c>
      <c r="G322" s="18">
        <f t="shared" si="75"/>
        <v>24956.069999999978</v>
      </c>
      <c r="H322" s="18">
        <f t="shared" si="76"/>
        <v>-63953.799999999988</v>
      </c>
      <c r="I322" s="19">
        <f t="shared" si="77"/>
        <v>12.560258850526139</v>
      </c>
      <c r="J322" s="19">
        <f t="shared" si="78"/>
        <v>140.04796703675174</v>
      </c>
      <c r="K322" s="19">
        <f t="shared" si="79"/>
        <v>26.498530208045761</v>
      </c>
    </row>
    <row r="323" spans="1:11" x14ac:dyDescent="0.2">
      <c r="A323" s="24" t="s">
        <v>39</v>
      </c>
      <c r="B323" s="17" t="s">
        <v>40</v>
      </c>
      <c r="C323" s="18">
        <v>12392.06</v>
      </c>
      <c r="D323" s="18">
        <v>244045</v>
      </c>
      <c r="E323" s="18">
        <v>20000</v>
      </c>
      <c r="F323" s="18">
        <v>7300.43</v>
      </c>
      <c r="G323" s="18">
        <f t="shared" si="75"/>
        <v>-5091.6299999999992</v>
      </c>
      <c r="H323" s="18">
        <f t="shared" si="76"/>
        <v>12699.57</v>
      </c>
      <c r="I323" s="19">
        <f t="shared" si="77"/>
        <v>-41.087841730914789</v>
      </c>
      <c r="J323" s="19">
        <f t="shared" si="78"/>
        <v>36.50215</v>
      </c>
      <c r="K323" s="19">
        <f t="shared" si="79"/>
        <v>2.9914278104447951</v>
      </c>
    </row>
    <row r="324" spans="1:11" x14ac:dyDescent="0.2">
      <c r="A324" s="25" t="s">
        <v>41</v>
      </c>
      <c r="B324" s="17" t="s">
        <v>42</v>
      </c>
      <c r="C324" s="18">
        <v>0</v>
      </c>
      <c r="D324" s="18">
        <v>0</v>
      </c>
      <c r="E324" s="18">
        <v>0</v>
      </c>
      <c r="F324" s="18">
        <v>203.28</v>
      </c>
      <c r="G324" s="18">
        <f t="shared" si="75"/>
        <v>203.28</v>
      </c>
      <c r="H324" s="18">
        <f t="shared" si="76"/>
        <v>-203.28</v>
      </c>
      <c r="I324" s="19">
        <f t="shared" si="77"/>
        <v>0</v>
      </c>
      <c r="J324" s="19">
        <f t="shared" si="78"/>
        <v>0</v>
      </c>
      <c r="K324" s="19">
        <f t="shared" si="79"/>
        <v>0</v>
      </c>
    </row>
    <row r="325" spans="1:11" x14ac:dyDescent="0.2">
      <c r="A325" s="22" t="s">
        <v>57</v>
      </c>
      <c r="B325" s="17" t="s">
        <v>58</v>
      </c>
      <c r="C325" s="18">
        <v>45548.639999999999</v>
      </c>
      <c r="D325" s="18">
        <v>168748</v>
      </c>
      <c r="E325" s="18">
        <v>42187</v>
      </c>
      <c r="F325" s="18">
        <v>60767.58</v>
      </c>
      <c r="G325" s="18">
        <f t="shared" si="75"/>
        <v>15218.940000000002</v>
      </c>
      <c r="H325" s="18">
        <f t="shared" si="76"/>
        <v>-18580.580000000002</v>
      </c>
      <c r="I325" s="19">
        <f t="shared" si="77"/>
        <v>33.412501449000445</v>
      </c>
      <c r="J325" s="19">
        <f t="shared" si="78"/>
        <v>144.04337829189086</v>
      </c>
      <c r="K325" s="19">
        <f t="shared" si="79"/>
        <v>36.010844572972715</v>
      </c>
    </row>
    <row r="326" spans="1:11" x14ac:dyDescent="0.2">
      <c r="A326" s="23" t="s">
        <v>59</v>
      </c>
      <c r="B326" s="17" t="s">
        <v>60</v>
      </c>
      <c r="C326" s="18">
        <v>45548.639999999999</v>
      </c>
      <c r="D326" s="18">
        <v>168748</v>
      </c>
      <c r="E326" s="18">
        <v>42187</v>
      </c>
      <c r="F326" s="18">
        <v>60767.58</v>
      </c>
      <c r="G326" s="18">
        <f t="shared" si="75"/>
        <v>15218.940000000002</v>
      </c>
      <c r="H326" s="18">
        <f t="shared" si="76"/>
        <v>-18580.580000000002</v>
      </c>
      <c r="I326" s="19">
        <f t="shared" si="77"/>
        <v>33.412501449000445</v>
      </c>
      <c r="J326" s="19">
        <f t="shared" si="78"/>
        <v>144.04337829189086</v>
      </c>
      <c r="K326" s="19">
        <f t="shared" si="79"/>
        <v>36.010844572972715</v>
      </c>
    </row>
    <row r="327" spans="1:11" x14ac:dyDescent="0.2">
      <c r="A327" s="16"/>
      <c r="B327" s="17" t="s">
        <v>61</v>
      </c>
      <c r="C327" s="18">
        <v>969558.57</v>
      </c>
      <c r="D327" s="18">
        <v>0</v>
      </c>
      <c r="E327" s="18">
        <v>0</v>
      </c>
      <c r="F327" s="18">
        <v>965075.19</v>
      </c>
      <c r="G327" s="18">
        <f t="shared" si="75"/>
        <v>-4483.3800000000047</v>
      </c>
      <c r="H327" s="18">
        <f t="shared" si="76"/>
        <v>-965075.19</v>
      </c>
      <c r="I327" s="19">
        <f t="shared" si="77"/>
        <v>-0.46241456047363272</v>
      </c>
      <c r="J327" s="19">
        <f t="shared" si="78"/>
        <v>0</v>
      </c>
      <c r="K327" s="19">
        <f t="shared" si="79"/>
        <v>0</v>
      </c>
    </row>
    <row r="328" spans="1:11" x14ac:dyDescent="0.2">
      <c r="A328" s="16" t="s">
        <v>62</v>
      </c>
      <c r="B328" s="17" t="s">
        <v>63</v>
      </c>
      <c r="C328" s="18">
        <v>-969558.57</v>
      </c>
      <c r="D328" s="18">
        <v>0</v>
      </c>
      <c r="E328" s="18">
        <v>0</v>
      </c>
      <c r="F328" s="18">
        <v>-965075.19</v>
      </c>
      <c r="G328" s="18">
        <f t="shared" si="75"/>
        <v>4483.3800000000047</v>
      </c>
      <c r="H328" s="18">
        <f t="shared" si="76"/>
        <v>965075.19</v>
      </c>
      <c r="I328" s="19">
        <f t="shared" si="77"/>
        <v>-0.46241456047363272</v>
      </c>
      <c r="J328" s="19">
        <f t="shared" si="78"/>
        <v>0</v>
      </c>
      <c r="K328" s="19">
        <f t="shared" si="79"/>
        <v>0</v>
      </c>
    </row>
    <row r="329" spans="1:11" x14ac:dyDescent="0.2">
      <c r="A329" s="22" t="s">
        <v>64</v>
      </c>
      <c r="B329" s="17" t="s">
        <v>65</v>
      </c>
      <c r="C329" s="18">
        <v>-969558.57</v>
      </c>
      <c r="D329" s="18">
        <v>0</v>
      </c>
      <c r="E329" s="18">
        <v>0</v>
      </c>
      <c r="F329" s="18">
        <v>-965075.19</v>
      </c>
      <c r="G329" s="18">
        <f t="shared" si="75"/>
        <v>4483.3800000000047</v>
      </c>
      <c r="H329" s="18">
        <f t="shared" si="76"/>
        <v>965075.19</v>
      </c>
      <c r="I329" s="19">
        <f t="shared" si="77"/>
        <v>-0.46241456047363272</v>
      </c>
      <c r="J329" s="19">
        <f t="shared" si="78"/>
        <v>0</v>
      </c>
      <c r="K329" s="19">
        <f t="shared" si="79"/>
        <v>0</v>
      </c>
    </row>
    <row r="330" spans="1:11" ht="25.5" x14ac:dyDescent="0.2">
      <c r="A330" s="39" t="s">
        <v>274</v>
      </c>
      <c r="B330" s="28" t="s">
        <v>275</v>
      </c>
      <c r="C330" s="29"/>
      <c r="D330" s="29"/>
      <c r="E330" s="29"/>
      <c r="F330" s="29"/>
      <c r="G330" s="29"/>
      <c r="H330" s="29"/>
      <c r="I330" s="30"/>
      <c r="J330" s="30"/>
      <c r="K330" s="30"/>
    </row>
    <row r="331" spans="1:11" x14ac:dyDescent="0.2">
      <c r="A331" s="16" t="s">
        <v>25</v>
      </c>
      <c r="B331" s="17" t="s">
        <v>26</v>
      </c>
      <c r="C331" s="18">
        <v>77894000</v>
      </c>
      <c r="D331" s="18">
        <v>0</v>
      </c>
      <c r="E331" s="18">
        <v>0</v>
      </c>
      <c r="F331" s="18">
        <v>0</v>
      </c>
      <c r="G331" s="18">
        <f t="shared" ref="G331:G340" si="80">F331-C331</f>
        <v>-77894000</v>
      </c>
      <c r="H331" s="18">
        <f t="shared" ref="H331:H340" si="81">E331-F331</f>
        <v>0</v>
      </c>
      <c r="I331" s="19">
        <f t="shared" ref="I331:I340" si="82">IF(ISERROR(F331/C331),0,F331/C331*100-100)</f>
        <v>-100</v>
      </c>
      <c r="J331" s="19">
        <f t="shared" ref="J331:J340" si="83">IF(ISERROR(F331/E331),0,F331/E331*100)</f>
        <v>0</v>
      </c>
      <c r="K331" s="19">
        <f t="shared" ref="K331:K340" si="84">IF(ISERROR(F331/D331),0,F331/D331*100)</f>
        <v>0</v>
      </c>
    </row>
    <row r="332" spans="1:11" x14ac:dyDescent="0.2">
      <c r="A332" s="22" t="s">
        <v>27</v>
      </c>
      <c r="B332" s="17" t="s">
        <v>28</v>
      </c>
      <c r="C332" s="18">
        <v>77894000</v>
      </c>
      <c r="D332" s="18">
        <v>0</v>
      </c>
      <c r="E332" s="18">
        <v>0</v>
      </c>
      <c r="F332" s="18">
        <v>0</v>
      </c>
      <c r="G332" s="18">
        <f t="shared" si="80"/>
        <v>-77894000</v>
      </c>
      <c r="H332" s="18">
        <f t="shared" si="81"/>
        <v>0</v>
      </c>
      <c r="I332" s="19">
        <f t="shared" si="82"/>
        <v>-100</v>
      </c>
      <c r="J332" s="19">
        <f t="shared" si="83"/>
        <v>0</v>
      </c>
      <c r="K332" s="19">
        <f t="shared" si="84"/>
        <v>0</v>
      </c>
    </row>
    <row r="333" spans="1:11" x14ac:dyDescent="0.2">
      <c r="A333" s="23" t="s">
        <v>29</v>
      </c>
      <c r="B333" s="17" t="s">
        <v>30</v>
      </c>
      <c r="C333" s="18">
        <v>77894000</v>
      </c>
      <c r="D333" s="18">
        <v>0</v>
      </c>
      <c r="E333" s="18">
        <v>0</v>
      </c>
      <c r="F333" s="18">
        <v>0</v>
      </c>
      <c r="G333" s="18">
        <f t="shared" si="80"/>
        <v>-77894000</v>
      </c>
      <c r="H333" s="18">
        <f t="shared" si="81"/>
        <v>0</v>
      </c>
      <c r="I333" s="19">
        <f t="shared" si="82"/>
        <v>-100</v>
      </c>
      <c r="J333" s="19">
        <f t="shared" si="83"/>
        <v>0</v>
      </c>
      <c r="K333" s="19">
        <f t="shared" si="84"/>
        <v>0</v>
      </c>
    </row>
    <row r="334" spans="1:11" x14ac:dyDescent="0.2">
      <c r="A334" s="16" t="s">
        <v>31</v>
      </c>
      <c r="B334" s="17" t="s">
        <v>32</v>
      </c>
      <c r="C334" s="18">
        <v>46347977.600000001</v>
      </c>
      <c r="D334" s="18">
        <v>0</v>
      </c>
      <c r="E334" s="18">
        <v>0</v>
      </c>
      <c r="F334" s="18">
        <v>0</v>
      </c>
      <c r="G334" s="18">
        <f t="shared" si="80"/>
        <v>-46347977.600000001</v>
      </c>
      <c r="H334" s="18">
        <f t="shared" si="81"/>
        <v>0</v>
      </c>
      <c r="I334" s="19">
        <f t="shared" si="82"/>
        <v>-100</v>
      </c>
      <c r="J334" s="19">
        <f t="shared" si="83"/>
        <v>0</v>
      </c>
      <c r="K334" s="19">
        <f t="shared" si="84"/>
        <v>0</v>
      </c>
    </row>
    <row r="335" spans="1:11" x14ac:dyDescent="0.2">
      <c r="A335" s="22" t="s">
        <v>33</v>
      </c>
      <c r="B335" s="17" t="s">
        <v>34</v>
      </c>
      <c r="C335" s="18">
        <v>46347977.600000001</v>
      </c>
      <c r="D335" s="18">
        <v>0</v>
      </c>
      <c r="E335" s="18">
        <v>0</v>
      </c>
      <c r="F335" s="18">
        <v>0</v>
      </c>
      <c r="G335" s="18">
        <f t="shared" si="80"/>
        <v>-46347977.600000001</v>
      </c>
      <c r="H335" s="18">
        <f t="shared" si="81"/>
        <v>0</v>
      </c>
      <c r="I335" s="19">
        <f t="shared" si="82"/>
        <v>-100</v>
      </c>
      <c r="J335" s="19">
        <f t="shared" si="83"/>
        <v>0</v>
      </c>
      <c r="K335" s="19">
        <f t="shared" si="84"/>
        <v>0</v>
      </c>
    </row>
    <row r="336" spans="1:11" x14ac:dyDescent="0.2">
      <c r="A336" s="23" t="s">
        <v>43</v>
      </c>
      <c r="B336" s="17" t="s">
        <v>44</v>
      </c>
      <c r="C336" s="18">
        <v>46347977.600000001</v>
      </c>
      <c r="D336" s="18">
        <v>0</v>
      </c>
      <c r="E336" s="18">
        <v>0</v>
      </c>
      <c r="F336" s="18">
        <v>0</v>
      </c>
      <c r="G336" s="18">
        <f t="shared" si="80"/>
        <v>-46347977.600000001</v>
      </c>
      <c r="H336" s="18">
        <f t="shared" si="81"/>
        <v>0</v>
      </c>
      <c r="I336" s="19">
        <f t="shared" si="82"/>
        <v>-100</v>
      </c>
      <c r="J336" s="19">
        <f t="shared" si="83"/>
        <v>0</v>
      </c>
      <c r="K336" s="19">
        <f t="shared" si="84"/>
        <v>0</v>
      </c>
    </row>
    <row r="337" spans="1:11" x14ac:dyDescent="0.2">
      <c r="A337" s="24" t="s">
        <v>45</v>
      </c>
      <c r="B337" s="17" t="s">
        <v>46</v>
      </c>
      <c r="C337" s="18">
        <v>46347977.600000001</v>
      </c>
      <c r="D337" s="18">
        <v>0</v>
      </c>
      <c r="E337" s="18">
        <v>0</v>
      </c>
      <c r="F337" s="18">
        <v>0</v>
      </c>
      <c r="G337" s="18">
        <f t="shared" si="80"/>
        <v>-46347977.600000001</v>
      </c>
      <c r="H337" s="18">
        <f t="shared" si="81"/>
        <v>0</v>
      </c>
      <c r="I337" s="19">
        <f t="shared" si="82"/>
        <v>-100</v>
      </c>
      <c r="J337" s="19">
        <f t="shared" si="83"/>
        <v>0</v>
      </c>
      <c r="K337" s="19">
        <f t="shared" si="84"/>
        <v>0</v>
      </c>
    </row>
    <row r="338" spans="1:11" x14ac:dyDescent="0.2">
      <c r="A338" s="16"/>
      <c r="B338" s="17" t="s">
        <v>61</v>
      </c>
      <c r="C338" s="18">
        <v>31546022.399999999</v>
      </c>
      <c r="D338" s="18">
        <v>0</v>
      </c>
      <c r="E338" s="18">
        <v>0</v>
      </c>
      <c r="F338" s="18">
        <v>0</v>
      </c>
      <c r="G338" s="18">
        <f t="shared" si="80"/>
        <v>-31546022.399999999</v>
      </c>
      <c r="H338" s="18">
        <f t="shared" si="81"/>
        <v>0</v>
      </c>
      <c r="I338" s="19">
        <f t="shared" si="82"/>
        <v>-100</v>
      </c>
      <c r="J338" s="19">
        <f t="shared" si="83"/>
        <v>0</v>
      </c>
      <c r="K338" s="19">
        <f t="shared" si="84"/>
        <v>0</v>
      </c>
    </row>
    <row r="339" spans="1:11" x14ac:dyDescent="0.2">
      <c r="A339" s="16" t="s">
        <v>62</v>
      </c>
      <c r="B339" s="17" t="s">
        <v>63</v>
      </c>
      <c r="C339" s="18">
        <v>-31546022.399999999</v>
      </c>
      <c r="D339" s="18">
        <v>0</v>
      </c>
      <c r="E339" s="18">
        <v>0</v>
      </c>
      <c r="F339" s="18">
        <v>0</v>
      </c>
      <c r="G339" s="18">
        <f t="shared" si="80"/>
        <v>31546022.399999999</v>
      </c>
      <c r="H339" s="18">
        <f t="shared" si="81"/>
        <v>0</v>
      </c>
      <c r="I339" s="19">
        <f t="shared" si="82"/>
        <v>-100</v>
      </c>
      <c r="J339" s="19">
        <f t="shared" si="83"/>
        <v>0</v>
      </c>
      <c r="K339" s="19">
        <f t="shared" si="84"/>
        <v>0</v>
      </c>
    </row>
    <row r="340" spans="1:11" x14ac:dyDescent="0.2">
      <c r="A340" s="22" t="s">
        <v>64</v>
      </c>
      <c r="B340" s="17" t="s">
        <v>65</v>
      </c>
      <c r="C340" s="18">
        <v>-31546022.399999999</v>
      </c>
      <c r="D340" s="18">
        <v>0</v>
      </c>
      <c r="E340" s="18">
        <v>0</v>
      </c>
      <c r="F340" s="18">
        <v>0</v>
      </c>
      <c r="G340" s="18">
        <f t="shared" si="80"/>
        <v>31546022.399999999</v>
      </c>
      <c r="H340" s="18">
        <f t="shared" si="81"/>
        <v>0</v>
      </c>
      <c r="I340" s="19">
        <f t="shared" si="82"/>
        <v>-100</v>
      </c>
      <c r="J340" s="19">
        <f t="shared" si="83"/>
        <v>0</v>
      </c>
      <c r="K340" s="19">
        <f t="shared" si="84"/>
        <v>0</v>
      </c>
    </row>
    <row r="341" spans="1:11" ht="25.5" x14ac:dyDescent="0.2">
      <c r="A341" s="39" t="s">
        <v>276</v>
      </c>
      <c r="B341" s="28" t="s">
        <v>277</v>
      </c>
      <c r="C341" s="29"/>
      <c r="D341" s="29"/>
      <c r="E341" s="29"/>
      <c r="F341" s="29"/>
      <c r="G341" s="29"/>
      <c r="H341" s="29"/>
      <c r="I341" s="30"/>
      <c r="J341" s="30"/>
      <c r="K341" s="30"/>
    </row>
    <row r="342" spans="1:11" x14ac:dyDescent="0.2">
      <c r="A342" s="16" t="s">
        <v>25</v>
      </c>
      <c r="B342" s="17" t="s">
        <v>26</v>
      </c>
      <c r="C342" s="18">
        <v>0</v>
      </c>
      <c r="D342" s="18">
        <v>1920659</v>
      </c>
      <c r="E342" s="18">
        <v>0</v>
      </c>
      <c r="F342" s="18">
        <v>1920659</v>
      </c>
      <c r="G342" s="18">
        <f t="shared" ref="G342:G352" si="85">F342-C342</f>
        <v>1920659</v>
      </c>
      <c r="H342" s="18">
        <f t="shared" ref="H342:H352" si="86">E342-F342</f>
        <v>-1920659</v>
      </c>
      <c r="I342" s="19">
        <f t="shared" ref="I342:I352" si="87">IF(ISERROR(F342/C342),0,F342/C342*100-100)</f>
        <v>0</v>
      </c>
      <c r="J342" s="19">
        <f t="shared" ref="J342:J352" si="88">IF(ISERROR(F342/E342),0,F342/E342*100)</f>
        <v>0</v>
      </c>
      <c r="K342" s="19">
        <f t="shared" ref="K342:K352" si="89">IF(ISERROR(F342/D342),0,F342/D342*100)</f>
        <v>100</v>
      </c>
    </row>
    <row r="343" spans="1:11" x14ac:dyDescent="0.2">
      <c r="A343" s="22" t="s">
        <v>27</v>
      </c>
      <c r="B343" s="17" t="s">
        <v>28</v>
      </c>
      <c r="C343" s="18">
        <v>0</v>
      </c>
      <c r="D343" s="18">
        <v>1920659</v>
      </c>
      <c r="E343" s="18">
        <v>0</v>
      </c>
      <c r="F343" s="18">
        <v>1920659</v>
      </c>
      <c r="G343" s="18">
        <f t="shared" si="85"/>
        <v>1920659</v>
      </c>
      <c r="H343" s="18">
        <f t="shared" si="86"/>
        <v>-1920659</v>
      </c>
      <c r="I343" s="19">
        <f t="shared" si="87"/>
        <v>0</v>
      </c>
      <c r="J343" s="19">
        <f t="shared" si="88"/>
        <v>0</v>
      </c>
      <c r="K343" s="19">
        <f t="shared" si="89"/>
        <v>100</v>
      </c>
    </row>
    <row r="344" spans="1:11" x14ac:dyDescent="0.2">
      <c r="A344" s="23" t="s">
        <v>29</v>
      </c>
      <c r="B344" s="17" t="s">
        <v>30</v>
      </c>
      <c r="C344" s="18">
        <v>0</v>
      </c>
      <c r="D344" s="18">
        <v>1920659</v>
      </c>
      <c r="E344" s="18">
        <v>0</v>
      </c>
      <c r="F344" s="18">
        <v>1920659</v>
      </c>
      <c r="G344" s="18">
        <f t="shared" si="85"/>
        <v>1920659</v>
      </c>
      <c r="H344" s="18">
        <f t="shared" si="86"/>
        <v>-1920659</v>
      </c>
      <c r="I344" s="19">
        <f t="shared" si="87"/>
        <v>0</v>
      </c>
      <c r="J344" s="19">
        <f t="shared" si="88"/>
        <v>0</v>
      </c>
      <c r="K344" s="19">
        <f t="shared" si="89"/>
        <v>100</v>
      </c>
    </row>
    <row r="345" spans="1:11" x14ac:dyDescent="0.2">
      <c r="A345" s="16" t="s">
        <v>31</v>
      </c>
      <c r="B345" s="17" t="s">
        <v>32</v>
      </c>
      <c r="C345" s="18">
        <v>0</v>
      </c>
      <c r="D345" s="18">
        <v>1920659</v>
      </c>
      <c r="E345" s="18">
        <v>0</v>
      </c>
      <c r="F345" s="18">
        <v>826.91</v>
      </c>
      <c r="G345" s="18">
        <f t="shared" si="85"/>
        <v>826.91</v>
      </c>
      <c r="H345" s="18">
        <f t="shared" si="86"/>
        <v>-826.91</v>
      </c>
      <c r="I345" s="19">
        <f t="shared" si="87"/>
        <v>0</v>
      </c>
      <c r="J345" s="19">
        <f t="shared" si="88"/>
        <v>0</v>
      </c>
      <c r="K345" s="19">
        <f t="shared" si="89"/>
        <v>4.3053451966226175E-2</v>
      </c>
    </row>
    <row r="346" spans="1:11" x14ac:dyDescent="0.2">
      <c r="A346" s="22" t="s">
        <v>33</v>
      </c>
      <c r="B346" s="17" t="s">
        <v>34</v>
      </c>
      <c r="C346" s="18">
        <v>0</v>
      </c>
      <c r="D346" s="18">
        <v>1920659</v>
      </c>
      <c r="E346" s="18">
        <v>0</v>
      </c>
      <c r="F346" s="18">
        <v>826.91</v>
      </c>
      <c r="G346" s="18">
        <f t="shared" si="85"/>
        <v>826.91</v>
      </c>
      <c r="H346" s="18">
        <f t="shared" si="86"/>
        <v>-826.91</v>
      </c>
      <c r="I346" s="19">
        <f t="shared" si="87"/>
        <v>0</v>
      </c>
      <c r="J346" s="19">
        <f t="shared" si="88"/>
        <v>0</v>
      </c>
      <c r="K346" s="19">
        <f t="shared" si="89"/>
        <v>4.3053451966226175E-2</v>
      </c>
    </row>
    <row r="347" spans="1:11" x14ac:dyDescent="0.2">
      <c r="A347" s="23" t="s">
        <v>35</v>
      </c>
      <c r="B347" s="17" t="s">
        <v>36</v>
      </c>
      <c r="C347" s="18">
        <v>0</v>
      </c>
      <c r="D347" s="18">
        <v>1920659</v>
      </c>
      <c r="E347" s="18">
        <v>0</v>
      </c>
      <c r="F347" s="18">
        <v>826.91</v>
      </c>
      <c r="G347" s="18">
        <f t="shared" si="85"/>
        <v>826.91</v>
      </c>
      <c r="H347" s="18">
        <f t="shared" si="86"/>
        <v>-826.91</v>
      </c>
      <c r="I347" s="19">
        <f t="shared" si="87"/>
        <v>0</v>
      </c>
      <c r="J347" s="19">
        <f t="shared" si="88"/>
        <v>0</v>
      </c>
      <c r="K347" s="19">
        <f t="shared" si="89"/>
        <v>4.3053451966226175E-2</v>
      </c>
    </row>
    <row r="348" spans="1:11" x14ac:dyDescent="0.2">
      <c r="A348" s="24" t="s">
        <v>37</v>
      </c>
      <c r="B348" s="17" t="s">
        <v>38</v>
      </c>
      <c r="C348" s="18">
        <v>0</v>
      </c>
      <c r="D348" s="18">
        <v>219852</v>
      </c>
      <c r="E348" s="18">
        <v>0</v>
      </c>
      <c r="F348" s="18">
        <v>826.91</v>
      </c>
      <c r="G348" s="18">
        <f t="shared" si="85"/>
        <v>826.91</v>
      </c>
      <c r="H348" s="18">
        <f t="shared" si="86"/>
        <v>-826.91</v>
      </c>
      <c r="I348" s="19">
        <f t="shared" si="87"/>
        <v>0</v>
      </c>
      <c r="J348" s="19">
        <f t="shared" si="88"/>
        <v>0</v>
      </c>
      <c r="K348" s="19">
        <f t="shared" si="89"/>
        <v>0.3761212088132016</v>
      </c>
    </row>
    <row r="349" spans="1:11" x14ac:dyDescent="0.2">
      <c r="A349" s="24" t="s">
        <v>39</v>
      </c>
      <c r="B349" s="17" t="s">
        <v>40</v>
      </c>
      <c r="C349" s="18">
        <v>0</v>
      </c>
      <c r="D349" s="18">
        <v>1700807</v>
      </c>
      <c r="E349" s="18">
        <v>0</v>
      </c>
      <c r="F349" s="18">
        <v>0</v>
      </c>
      <c r="G349" s="18">
        <f t="shared" si="85"/>
        <v>0</v>
      </c>
      <c r="H349" s="18">
        <f t="shared" si="86"/>
        <v>0</v>
      </c>
      <c r="I349" s="19">
        <f t="shared" si="87"/>
        <v>0</v>
      </c>
      <c r="J349" s="19">
        <f t="shared" si="88"/>
        <v>0</v>
      </c>
      <c r="K349" s="19">
        <f t="shared" si="89"/>
        <v>0</v>
      </c>
    </row>
    <row r="350" spans="1:11" x14ac:dyDescent="0.2">
      <c r="A350" s="16"/>
      <c r="B350" s="17" t="s">
        <v>61</v>
      </c>
      <c r="C350" s="18">
        <v>0</v>
      </c>
      <c r="D350" s="18">
        <v>0</v>
      </c>
      <c r="E350" s="18">
        <v>0</v>
      </c>
      <c r="F350" s="18">
        <v>1919832.09</v>
      </c>
      <c r="G350" s="18">
        <f t="shared" si="85"/>
        <v>1919832.09</v>
      </c>
      <c r="H350" s="18">
        <f t="shared" si="86"/>
        <v>-1919832.09</v>
      </c>
      <c r="I350" s="19">
        <f t="shared" si="87"/>
        <v>0</v>
      </c>
      <c r="J350" s="19">
        <f t="shared" si="88"/>
        <v>0</v>
      </c>
      <c r="K350" s="19">
        <f t="shared" si="89"/>
        <v>0</v>
      </c>
    </row>
    <row r="351" spans="1:11" x14ac:dyDescent="0.2">
      <c r="A351" s="16" t="s">
        <v>62</v>
      </c>
      <c r="B351" s="17" t="s">
        <v>63</v>
      </c>
      <c r="C351" s="18">
        <v>0</v>
      </c>
      <c r="D351" s="18">
        <v>0</v>
      </c>
      <c r="E351" s="18">
        <v>0</v>
      </c>
      <c r="F351" s="18">
        <v>-1919832.09</v>
      </c>
      <c r="G351" s="18">
        <f t="shared" si="85"/>
        <v>-1919832.09</v>
      </c>
      <c r="H351" s="18">
        <f t="shared" si="86"/>
        <v>1919832.09</v>
      </c>
      <c r="I351" s="19">
        <f t="shared" si="87"/>
        <v>0</v>
      </c>
      <c r="J351" s="19">
        <f t="shared" si="88"/>
        <v>0</v>
      </c>
      <c r="K351" s="19">
        <f t="shared" si="89"/>
        <v>0</v>
      </c>
    </row>
    <row r="352" spans="1:11" x14ac:dyDescent="0.2">
      <c r="A352" s="22" t="s">
        <v>64</v>
      </c>
      <c r="B352" s="17" t="s">
        <v>65</v>
      </c>
      <c r="C352" s="18">
        <v>0</v>
      </c>
      <c r="D352" s="18">
        <v>0</v>
      </c>
      <c r="E352" s="18">
        <v>0</v>
      </c>
      <c r="F352" s="18">
        <v>-1919832.09</v>
      </c>
      <c r="G352" s="18">
        <f t="shared" si="85"/>
        <v>-1919832.09</v>
      </c>
      <c r="H352" s="18">
        <f t="shared" si="86"/>
        <v>1919832.09</v>
      </c>
      <c r="I352" s="19">
        <f t="shared" si="87"/>
        <v>0</v>
      </c>
      <c r="J352" s="19">
        <f t="shared" si="88"/>
        <v>0</v>
      </c>
      <c r="K352" s="19">
        <f t="shared" si="89"/>
        <v>0</v>
      </c>
    </row>
    <row r="353" spans="1:11" x14ac:dyDescent="0.2">
      <c r="A353" s="27" t="s">
        <v>200</v>
      </c>
      <c r="B353" s="28" t="s">
        <v>278</v>
      </c>
      <c r="C353" s="29"/>
      <c r="D353" s="29"/>
      <c r="E353" s="29"/>
      <c r="F353" s="29"/>
      <c r="G353" s="29"/>
      <c r="H353" s="29"/>
      <c r="I353" s="30"/>
      <c r="J353" s="30"/>
      <c r="K353" s="30"/>
    </row>
    <row r="354" spans="1:11" x14ac:dyDescent="0.2">
      <c r="A354" s="16" t="s">
        <v>25</v>
      </c>
      <c r="B354" s="17" t="s">
        <v>26</v>
      </c>
      <c r="C354" s="18">
        <v>751718</v>
      </c>
      <c r="D354" s="18">
        <v>758785</v>
      </c>
      <c r="E354" s="18">
        <v>118000</v>
      </c>
      <c r="F354" s="18">
        <v>758785</v>
      </c>
      <c r="G354" s="18">
        <f t="shared" ref="G354:G367" si="90">F354-C354</f>
        <v>7067</v>
      </c>
      <c r="H354" s="18">
        <f t="shared" ref="H354:H367" si="91">E354-F354</f>
        <v>-640785</v>
      </c>
      <c r="I354" s="19">
        <f t="shared" ref="I354:I367" si="92">IF(ISERROR(F354/C354),0,F354/C354*100-100)</f>
        <v>0.94011318074065287</v>
      </c>
      <c r="J354" s="19">
        <f t="shared" ref="J354:J367" si="93">IF(ISERROR(F354/E354),0,F354/E354*100)</f>
        <v>643.03813559322032</v>
      </c>
      <c r="K354" s="19">
        <f t="shared" ref="K354:K367" si="94">IF(ISERROR(F354/D354),0,F354/D354*100)</f>
        <v>100</v>
      </c>
    </row>
    <row r="355" spans="1:11" x14ac:dyDescent="0.2">
      <c r="A355" s="22" t="s">
        <v>27</v>
      </c>
      <c r="B355" s="17" t="s">
        <v>28</v>
      </c>
      <c r="C355" s="18">
        <v>751718</v>
      </c>
      <c r="D355" s="18">
        <v>758785</v>
      </c>
      <c r="E355" s="18">
        <v>118000</v>
      </c>
      <c r="F355" s="18">
        <v>758785</v>
      </c>
      <c r="G355" s="18">
        <f t="shared" si="90"/>
        <v>7067</v>
      </c>
      <c r="H355" s="18">
        <f t="shared" si="91"/>
        <v>-640785</v>
      </c>
      <c r="I355" s="19">
        <f t="shared" si="92"/>
        <v>0.94011318074065287</v>
      </c>
      <c r="J355" s="19">
        <f t="shared" si="93"/>
        <v>643.03813559322032</v>
      </c>
      <c r="K355" s="19">
        <f t="shared" si="94"/>
        <v>100</v>
      </c>
    </row>
    <row r="356" spans="1:11" x14ac:dyDescent="0.2">
      <c r="A356" s="23" t="s">
        <v>29</v>
      </c>
      <c r="B356" s="17" t="s">
        <v>30</v>
      </c>
      <c r="C356" s="18">
        <v>751718</v>
      </c>
      <c r="D356" s="18">
        <v>758785</v>
      </c>
      <c r="E356" s="18">
        <v>118000</v>
      </c>
      <c r="F356" s="18">
        <v>758785</v>
      </c>
      <c r="G356" s="18">
        <f t="shared" si="90"/>
        <v>7067</v>
      </c>
      <c r="H356" s="18">
        <f t="shared" si="91"/>
        <v>-640785</v>
      </c>
      <c r="I356" s="19">
        <f t="shared" si="92"/>
        <v>0.94011318074065287</v>
      </c>
      <c r="J356" s="19">
        <f t="shared" si="93"/>
        <v>643.03813559322032</v>
      </c>
      <c r="K356" s="19">
        <f t="shared" si="94"/>
        <v>100</v>
      </c>
    </row>
    <row r="357" spans="1:11" x14ac:dyDescent="0.2">
      <c r="A357" s="16" t="s">
        <v>31</v>
      </c>
      <c r="B357" s="17" t="s">
        <v>32</v>
      </c>
      <c r="C357" s="18">
        <v>140951.60999999999</v>
      </c>
      <c r="D357" s="18">
        <v>758785</v>
      </c>
      <c r="E357" s="18">
        <v>118000</v>
      </c>
      <c r="F357" s="18">
        <v>140125</v>
      </c>
      <c r="G357" s="18">
        <f t="shared" si="90"/>
        <v>-826.60999999998603</v>
      </c>
      <c r="H357" s="18">
        <f t="shared" si="91"/>
        <v>-22125</v>
      </c>
      <c r="I357" s="19">
        <f t="shared" si="92"/>
        <v>-0.58644949142474445</v>
      </c>
      <c r="J357" s="19">
        <f t="shared" si="93"/>
        <v>118.75</v>
      </c>
      <c r="K357" s="19">
        <f t="shared" si="94"/>
        <v>18.467022937986386</v>
      </c>
    </row>
    <row r="358" spans="1:11" x14ac:dyDescent="0.2">
      <c r="A358" s="22" t="s">
        <v>33</v>
      </c>
      <c r="B358" s="17" t="s">
        <v>34</v>
      </c>
      <c r="C358" s="18">
        <v>135532.26</v>
      </c>
      <c r="D358" s="18">
        <v>752785</v>
      </c>
      <c r="E358" s="18">
        <v>118000</v>
      </c>
      <c r="F358" s="18">
        <v>140125</v>
      </c>
      <c r="G358" s="18">
        <f t="shared" si="90"/>
        <v>4592.7399999999907</v>
      </c>
      <c r="H358" s="18">
        <f t="shared" si="91"/>
        <v>-22125</v>
      </c>
      <c r="I358" s="19">
        <f t="shared" si="92"/>
        <v>3.3886692363869599</v>
      </c>
      <c r="J358" s="19">
        <f t="shared" si="93"/>
        <v>118.75</v>
      </c>
      <c r="K358" s="19">
        <f t="shared" si="94"/>
        <v>18.614212557370298</v>
      </c>
    </row>
    <row r="359" spans="1:11" x14ac:dyDescent="0.2">
      <c r="A359" s="23" t="s">
        <v>35</v>
      </c>
      <c r="B359" s="17" t="s">
        <v>36</v>
      </c>
      <c r="C359" s="18">
        <v>135532.26</v>
      </c>
      <c r="D359" s="18">
        <v>752785</v>
      </c>
      <c r="E359" s="18">
        <v>118000</v>
      </c>
      <c r="F359" s="18">
        <v>140125</v>
      </c>
      <c r="G359" s="18">
        <f t="shared" si="90"/>
        <v>4592.7399999999907</v>
      </c>
      <c r="H359" s="18">
        <f t="shared" si="91"/>
        <v>-22125</v>
      </c>
      <c r="I359" s="19">
        <f t="shared" si="92"/>
        <v>3.3886692363869599</v>
      </c>
      <c r="J359" s="19">
        <f t="shared" si="93"/>
        <v>118.75</v>
      </c>
      <c r="K359" s="19">
        <f t="shared" si="94"/>
        <v>18.614212557370298</v>
      </c>
    </row>
    <row r="360" spans="1:11" x14ac:dyDescent="0.2">
      <c r="A360" s="24" t="s">
        <v>37</v>
      </c>
      <c r="B360" s="17" t="s">
        <v>38</v>
      </c>
      <c r="C360" s="18">
        <v>51469.27</v>
      </c>
      <c r="D360" s="18">
        <v>278714</v>
      </c>
      <c r="E360" s="18">
        <v>58000</v>
      </c>
      <c r="F360" s="18">
        <v>63158.64</v>
      </c>
      <c r="G360" s="18">
        <f t="shared" si="90"/>
        <v>11689.370000000003</v>
      </c>
      <c r="H360" s="18">
        <f t="shared" si="91"/>
        <v>-5158.6399999999994</v>
      </c>
      <c r="I360" s="19">
        <f t="shared" si="92"/>
        <v>22.71135767031474</v>
      </c>
      <c r="J360" s="19">
        <f t="shared" si="93"/>
        <v>108.89420689655171</v>
      </c>
      <c r="K360" s="19">
        <f t="shared" si="94"/>
        <v>22.660734659902264</v>
      </c>
    </row>
    <row r="361" spans="1:11" x14ac:dyDescent="0.2">
      <c r="A361" s="24" t="s">
        <v>39</v>
      </c>
      <c r="B361" s="17" t="s">
        <v>40</v>
      </c>
      <c r="C361" s="18">
        <v>84062.99</v>
      </c>
      <c r="D361" s="18">
        <v>474071</v>
      </c>
      <c r="E361" s="18">
        <v>60000</v>
      </c>
      <c r="F361" s="18">
        <v>76966.36</v>
      </c>
      <c r="G361" s="18">
        <f t="shared" si="90"/>
        <v>-7096.6300000000047</v>
      </c>
      <c r="H361" s="18">
        <f t="shared" si="91"/>
        <v>-16966.36</v>
      </c>
      <c r="I361" s="19">
        <f t="shared" si="92"/>
        <v>-8.4420385237308437</v>
      </c>
      <c r="J361" s="19">
        <f t="shared" si="93"/>
        <v>128.27726666666669</v>
      </c>
      <c r="K361" s="19">
        <f t="shared" si="94"/>
        <v>16.235196837604494</v>
      </c>
    </row>
    <row r="362" spans="1:11" x14ac:dyDescent="0.2">
      <c r="A362" s="25" t="s">
        <v>41</v>
      </c>
      <c r="B362" s="17" t="s">
        <v>42</v>
      </c>
      <c r="C362" s="18">
        <v>6383.14</v>
      </c>
      <c r="D362" s="18">
        <v>0</v>
      </c>
      <c r="E362" s="18">
        <v>0</v>
      </c>
      <c r="F362" s="18">
        <v>262.66000000000003</v>
      </c>
      <c r="G362" s="18">
        <f t="shared" si="90"/>
        <v>-6120.4800000000005</v>
      </c>
      <c r="H362" s="18">
        <f t="shared" si="91"/>
        <v>-262.66000000000003</v>
      </c>
      <c r="I362" s="19">
        <f t="shared" si="92"/>
        <v>-95.885097303208141</v>
      </c>
      <c r="J362" s="19">
        <f t="shared" si="93"/>
        <v>0</v>
      </c>
      <c r="K362" s="19">
        <f t="shared" si="94"/>
        <v>0</v>
      </c>
    </row>
    <row r="363" spans="1:11" x14ac:dyDescent="0.2">
      <c r="A363" s="22" t="s">
        <v>57</v>
      </c>
      <c r="B363" s="17" t="s">
        <v>58</v>
      </c>
      <c r="C363" s="18">
        <v>5419.35</v>
      </c>
      <c r="D363" s="18">
        <v>6000</v>
      </c>
      <c r="E363" s="18">
        <v>0</v>
      </c>
      <c r="F363" s="18">
        <v>0</v>
      </c>
      <c r="G363" s="18">
        <f t="shared" si="90"/>
        <v>-5419.35</v>
      </c>
      <c r="H363" s="18">
        <f t="shared" si="91"/>
        <v>0</v>
      </c>
      <c r="I363" s="19">
        <f t="shared" si="92"/>
        <v>-100</v>
      </c>
      <c r="J363" s="19">
        <f t="shared" si="93"/>
        <v>0</v>
      </c>
      <c r="K363" s="19">
        <f t="shared" si="94"/>
        <v>0</v>
      </c>
    </row>
    <row r="364" spans="1:11" x14ac:dyDescent="0.2">
      <c r="A364" s="23" t="s">
        <v>59</v>
      </c>
      <c r="B364" s="17" t="s">
        <v>60</v>
      </c>
      <c r="C364" s="18">
        <v>5419.35</v>
      </c>
      <c r="D364" s="18">
        <v>6000</v>
      </c>
      <c r="E364" s="18">
        <v>0</v>
      </c>
      <c r="F364" s="18">
        <v>0</v>
      </c>
      <c r="G364" s="18">
        <f t="shared" si="90"/>
        <v>-5419.35</v>
      </c>
      <c r="H364" s="18">
        <f t="shared" si="91"/>
        <v>0</v>
      </c>
      <c r="I364" s="19">
        <f t="shared" si="92"/>
        <v>-100</v>
      </c>
      <c r="J364" s="19">
        <f t="shared" si="93"/>
        <v>0</v>
      </c>
      <c r="K364" s="19">
        <f t="shared" si="94"/>
        <v>0</v>
      </c>
    </row>
    <row r="365" spans="1:11" x14ac:dyDescent="0.2">
      <c r="A365" s="16"/>
      <c r="B365" s="17" t="s">
        <v>61</v>
      </c>
      <c r="C365" s="18">
        <v>610766.39</v>
      </c>
      <c r="D365" s="18">
        <v>0</v>
      </c>
      <c r="E365" s="18">
        <v>0</v>
      </c>
      <c r="F365" s="18">
        <v>618660</v>
      </c>
      <c r="G365" s="18">
        <f t="shared" si="90"/>
        <v>7893.609999999986</v>
      </c>
      <c r="H365" s="18">
        <f t="shared" si="91"/>
        <v>-618660</v>
      </c>
      <c r="I365" s="19">
        <f t="shared" si="92"/>
        <v>1.2924106711242018</v>
      </c>
      <c r="J365" s="19">
        <f t="shared" si="93"/>
        <v>0</v>
      </c>
      <c r="K365" s="19">
        <f t="shared" si="94"/>
        <v>0</v>
      </c>
    </row>
    <row r="366" spans="1:11" x14ac:dyDescent="0.2">
      <c r="A366" s="16" t="s">
        <v>62</v>
      </c>
      <c r="B366" s="17" t="s">
        <v>63</v>
      </c>
      <c r="C366" s="18">
        <v>-610766.39</v>
      </c>
      <c r="D366" s="18">
        <v>0</v>
      </c>
      <c r="E366" s="18">
        <v>0</v>
      </c>
      <c r="F366" s="18">
        <v>-618660</v>
      </c>
      <c r="G366" s="18">
        <f t="shared" si="90"/>
        <v>-7893.609999999986</v>
      </c>
      <c r="H366" s="18">
        <f t="shared" si="91"/>
        <v>618660</v>
      </c>
      <c r="I366" s="19">
        <f t="shared" si="92"/>
        <v>1.2924106711242018</v>
      </c>
      <c r="J366" s="19">
        <f t="shared" si="93"/>
        <v>0</v>
      </c>
      <c r="K366" s="19">
        <f t="shared" si="94"/>
        <v>0</v>
      </c>
    </row>
    <row r="367" spans="1:11" x14ac:dyDescent="0.2">
      <c r="A367" s="22" t="s">
        <v>64</v>
      </c>
      <c r="B367" s="17" t="s">
        <v>65</v>
      </c>
      <c r="C367" s="18">
        <v>-610766.39</v>
      </c>
      <c r="D367" s="18">
        <v>0</v>
      </c>
      <c r="E367" s="18">
        <v>0</v>
      </c>
      <c r="F367" s="18">
        <v>-618660</v>
      </c>
      <c r="G367" s="18">
        <f t="shared" si="90"/>
        <v>-7893.609999999986</v>
      </c>
      <c r="H367" s="18">
        <f t="shared" si="91"/>
        <v>618660</v>
      </c>
      <c r="I367" s="19">
        <f t="shared" si="92"/>
        <v>1.2924106711242018</v>
      </c>
      <c r="J367" s="19">
        <f t="shared" si="93"/>
        <v>0</v>
      </c>
      <c r="K367" s="19">
        <f t="shared" si="94"/>
        <v>0</v>
      </c>
    </row>
    <row r="368" spans="1:11" x14ac:dyDescent="0.2">
      <c r="A368" s="27" t="s">
        <v>279</v>
      </c>
      <c r="B368" s="28" t="s">
        <v>280</v>
      </c>
      <c r="C368" s="29"/>
      <c r="D368" s="29"/>
      <c r="E368" s="29"/>
      <c r="F368" s="29"/>
      <c r="G368" s="29"/>
      <c r="H368" s="29"/>
      <c r="I368" s="30"/>
      <c r="J368" s="30"/>
      <c r="K368" s="30"/>
    </row>
    <row r="369" spans="1:11" x14ac:dyDescent="0.2">
      <c r="A369" s="16" t="s">
        <v>25</v>
      </c>
      <c r="B369" s="17" t="s">
        <v>26</v>
      </c>
      <c r="C369" s="18">
        <v>0</v>
      </c>
      <c r="D369" s="18">
        <v>485573</v>
      </c>
      <c r="E369" s="18">
        <v>0</v>
      </c>
      <c r="F369" s="18">
        <v>485573</v>
      </c>
      <c r="G369" s="18">
        <f t="shared" ref="G369:G379" si="95">F369-C369</f>
        <v>485573</v>
      </c>
      <c r="H369" s="18">
        <f t="shared" ref="H369:H379" si="96">E369-F369</f>
        <v>-485573</v>
      </c>
      <c r="I369" s="19">
        <f t="shared" ref="I369:I379" si="97">IF(ISERROR(F369/C369),0,F369/C369*100-100)</f>
        <v>0</v>
      </c>
      <c r="J369" s="19">
        <f t="shared" ref="J369:J379" si="98">IF(ISERROR(F369/E369),0,F369/E369*100)</f>
        <v>0</v>
      </c>
      <c r="K369" s="19">
        <f t="shared" ref="K369:K379" si="99">IF(ISERROR(F369/D369),0,F369/D369*100)</f>
        <v>100</v>
      </c>
    </row>
    <row r="370" spans="1:11" x14ac:dyDescent="0.2">
      <c r="A370" s="22" t="s">
        <v>27</v>
      </c>
      <c r="B370" s="17" t="s">
        <v>28</v>
      </c>
      <c r="C370" s="18">
        <v>0</v>
      </c>
      <c r="D370" s="18">
        <v>485573</v>
      </c>
      <c r="E370" s="18">
        <v>0</v>
      </c>
      <c r="F370" s="18">
        <v>485573</v>
      </c>
      <c r="G370" s="18">
        <f t="shared" si="95"/>
        <v>485573</v>
      </c>
      <c r="H370" s="18">
        <f t="shared" si="96"/>
        <v>-485573</v>
      </c>
      <c r="I370" s="19">
        <f t="shared" si="97"/>
        <v>0</v>
      </c>
      <c r="J370" s="19">
        <f t="shared" si="98"/>
        <v>0</v>
      </c>
      <c r="K370" s="19">
        <f t="shared" si="99"/>
        <v>100</v>
      </c>
    </row>
    <row r="371" spans="1:11" x14ac:dyDescent="0.2">
      <c r="A371" s="23" t="s">
        <v>29</v>
      </c>
      <c r="B371" s="17" t="s">
        <v>30</v>
      </c>
      <c r="C371" s="18">
        <v>0</v>
      </c>
      <c r="D371" s="18">
        <v>485573</v>
      </c>
      <c r="E371" s="18">
        <v>0</v>
      </c>
      <c r="F371" s="18">
        <v>485573</v>
      </c>
      <c r="G371" s="18">
        <f t="shared" si="95"/>
        <v>485573</v>
      </c>
      <c r="H371" s="18">
        <f t="shared" si="96"/>
        <v>-485573</v>
      </c>
      <c r="I371" s="19">
        <f t="shared" si="97"/>
        <v>0</v>
      </c>
      <c r="J371" s="19">
        <f t="shared" si="98"/>
        <v>0</v>
      </c>
      <c r="K371" s="19">
        <f t="shared" si="99"/>
        <v>100</v>
      </c>
    </row>
    <row r="372" spans="1:11" x14ac:dyDescent="0.2">
      <c r="A372" s="16" t="s">
        <v>31</v>
      </c>
      <c r="B372" s="17" t="s">
        <v>32</v>
      </c>
      <c r="C372" s="18">
        <v>0</v>
      </c>
      <c r="D372" s="18">
        <v>485573</v>
      </c>
      <c r="E372" s="18">
        <v>0</v>
      </c>
      <c r="F372" s="18">
        <v>0</v>
      </c>
      <c r="G372" s="18">
        <f t="shared" si="95"/>
        <v>0</v>
      </c>
      <c r="H372" s="18">
        <f t="shared" si="96"/>
        <v>0</v>
      </c>
      <c r="I372" s="19">
        <f t="shared" si="97"/>
        <v>0</v>
      </c>
      <c r="J372" s="19">
        <f t="shared" si="98"/>
        <v>0</v>
      </c>
      <c r="K372" s="19">
        <f t="shared" si="99"/>
        <v>0</v>
      </c>
    </row>
    <row r="373" spans="1:11" x14ac:dyDescent="0.2">
      <c r="A373" s="22" t="s">
        <v>33</v>
      </c>
      <c r="B373" s="17" t="s">
        <v>34</v>
      </c>
      <c r="C373" s="18">
        <v>0</v>
      </c>
      <c r="D373" s="18">
        <v>485573</v>
      </c>
      <c r="E373" s="18">
        <v>0</v>
      </c>
      <c r="F373" s="18">
        <v>0</v>
      </c>
      <c r="G373" s="18">
        <f t="shared" si="95"/>
        <v>0</v>
      </c>
      <c r="H373" s="18">
        <f t="shared" si="96"/>
        <v>0</v>
      </c>
      <c r="I373" s="19">
        <f t="shared" si="97"/>
        <v>0</v>
      </c>
      <c r="J373" s="19">
        <f t="shared" si="98"/>
        <v>0</v>
      </c>
      <c r="K373" s="19">
        <f t="shared" si="99"/>
        <v>0</v>
      </c>
    </row>
    <row r="374" spans="1:11" ht="25.5" x14ac:dyDescent="0.2">
      <c r="A374" s="23" t="s">
        <v>49</v>
      </c>
      <c r="B374" s="17" t="s">
        <v>50</v>
      </c>
      <c r="C374" s="18">
        <v>0</v>
      </c>
      <c r="D374" s="18">
        <v>485573</v>
      </c>
      <c r="E374" s="18">
        <v>0</v>
      </c>
      <c r="F374" s="18">
        <v>0</v>
      </c>
      <c r="G374" s="18">
        <f t="shared" si="95"/>
        <v>0</v>
      </c>
      <c r="H374" s="18">
        <f t="shared" si="96"/>
        <v>0</v>
      </c>
      <c r="I374" s="19">
        <f t="shared" si="97"/>
        <v>0</v>
      </c>
      <c r="J374" s="19">
        <f t="shared" si="98"/>
        <v>0</v>
      </c>
      <c r="K374" s="19">
        <f t="shared" si="99"/>
        <v>0</v>
      </c>
    </row>
    <row r="375" spans="1:11" ht="25.5" x14ac:dyDescent="0.2">
      <c r="A375" s="24" t="s">
        <v>149</v>
      </c>
      <c r="B375" s="17" t="s">
        <v>150</v>
      </c>
      <c r="C375" s="18">
        <v>0</v>
      </c>
      <c r="D375" s="18">
        <v>485573</v>
      </c>
      <c r="E375" s="18">
        <v>0</v>
      </c>
      <c r="F375" s="18">
        <v>0</v>
      </c>
      <c r="G375" s="18">
        <f t="shared" si="95"/>
        <v>0</v>
      </c>
      <c r="H375" s="18">
        <f t="shared" si="96"/>
        <v>0</v>
      </c>
      <c r="I375" s="19">
        <f t="shared" si="97"/>
        <v>0</v>
      </c>
      <c r="J375" s="19">
        <f t="shared" si="98"/>
        <v>0</v>
      </c>
      <c r="K375" s="19">
        <f t="shared" si="99"/>
        <v>0</v>
      </c>
    </row>
    <row r="376" spans="1:11" ht="25.5" x14ac:dyDescent="0.2">
      <c r="A376" s="25" t="s">
        <v>151</v>
      </c>
      <c r="B376" s="17" t="s">
        <v>152</v>
      </c>
      <c r="C376" s="18">
        <v>0</v>
      </c>
      <c r="D376" s="18">
        <v>485573</v>
      </c>
      <c r="E376" s="18">
        <v>0</v>
      </c>
      <c r="F376" s="18">
        <v>0</v>
      </c>
      <c r="G376" s="18">
        <f t="shared" si="95"/>
        <v>0</v>
      </c>
      <c r="H376" s="18">
        <f t="shared" si="96"/>
        <v>0</v>
      </c>
      <c r="I376" s="19">
        <f t="shared" si="97"/>
        <v>0</v>
      </c>
      <c r="J376" s="19">
        <f t="shared" si="98"/>
        <v>0</v>
      </c>
      <c r="K376" s="19">
        <f t="shared" si="99"/>
        <v>0</v>
      </c>
    </row>
    <row r="377" spans="1:11" x14ac:dyDescent="0.2">
      <c r="A377" s="16"/>
      <c r="B377" s="17" t="s">
        <v>61</v>
      </c>
      <c r="C377" s="18">
        <v>0</v>
      </c>
      <c r="D377" s="18">
        <v>0</v>
      </c>
      <c r="E377" s="18">
        <v>0</v>
      </c>
      <c r="F377" s="18">
        <v>485573</v>
      </c>
      <c r="G377" s="18">
        <f t="shared" si="95"/>
        <v>485573</v>
      </c>
      <c r="H377" s="18">
        <f t="shared" si="96"/>
        <v>-485573</v>
      </c>
      <c r="I377" s="19">
        <f t="shared" si="97"/>
        <v>0</v>
      </c>
      <c r="J377" s="19">
        <f t="shared" si="98"/>
        <v>0</v>
      </c>
      <c r="K377" s="19">
        <f t="shared" si="99"/>
        <v>0</v>
      </c>
    </row>
    <row r="378" spans="1:11" x14ac:dyDescent="0.2">
      <c r="A378" s="16" t="s">
        <v>62</v>
      </c>
      <c r="B378" s="17" t="s">
        <v>63</v>
      </c>
      <c r="C378" s="18">
        <v>0</v>
      </c>
      <c r="D378" s="18">
        <v>0</v>
      </c>
      <c r="E378" s="18">
        <v>0</v>
      </c>
      <c r="F378" s="18">
        <v>-485573</v>
      </c>
      <c r="G378" s="18">
        <f t="shared" si="95"/>
        <v>-485573</v>
      </c>
      <c r="H378" s="18">
        <f t="shared" si="96"/>
        <v>485573</v>
      </c>
      <c r="I378" s="19">
        <f t="shared" si="97"/>
        <v>0</v>
      </c>
      <c r="J378" s="19">
        <f t="shared" si="98"/>
        <v>0</v>
      </c>
      <c r="K378" s="19">
        <f t="shared" si="99"/>
        <v>0</v>
      </c>
    </row>
    <row r="379" spans="1:11" x14ac:dyDescent="0.2">
      <c r="A379" s="22" t="s">
        <v>64</v>
      </c>
      <c r="B379" s="17" t="s">
        <v>65</v>
      </c>
      <c r="C379" s="18">
        <v>0</v>
      </c>
      <c r="D379" s="18">
        <v>0</v>
      </c>
      <c r="E379" s="18">
        <v>0</v>
      </c>
      <c r="F379" s="18">
        <v>-485573</v>
      </c>
      <c r="G379" s="18">
        <f t="shared" si="95"/>
        <v>-485573</v>
      </c>
      <c r="H379" s="18">
        <f t="shared" si="96"/>
        <v>485573</v>
      </c>
      <c r="I379" s="19">
        <f t="shared" si="97"/>
        <v>0</v>
      </c>
      <c r="J379" s="19">
        <f t="shared" si="98"/>
        <v>0</v>
      </c>
      <c r="K379" s="19">
        <f t="shared" si="99"/>
        <v>0</v>
      </c>
    </row>
    <row r="380" spans="1:11" x14ac:dyDescent="0.2">
      <c r="A380" s="39" t="s">
        <v>281</v>
      </c>
      <c r="B380" s="28" t="s">
        <v>282</v>
      </c>
      <c r="C380" s="29"/>
      <c r="D380" s="29"/>
      <c r="E380" s="29"/>
      <c r="F380" s="29"/>
      <c r="G380" s="29"/>
      <c r="H380" s="29"/>
      <c r="I380" s="30"/>
      <c r="J380" s="30"/>
      <c r="K380" s="30"/>
    </row>
    <row r="381" spans="1:11" x14ac:dyDescent="0.2">
      <c r="A381" s="16" t="s">
        <v>25</v>
      </c>
      <c r="B381" s="17" t="s">
        <v>26</v>
      </c>
      <c r="C381" s="18">
        <v>0</v>
      </c>
      <c r="D381" s="18">
        <v>485573</v>
      </c>
      <c r="E381" s="18">
        <v>0</v>
      </c>
      <c r="F381" s="18">
        <v>485573</v>
      </c>
      <c r="G381" s="18">
        <f t="shared" ref="G381:G391" si="100">F381-C381</f>
        <v>485573</v>
      </c>
      <c r="H381" s="18">
        <f t="shared" ref="H381:H391" si="101">E381-F381</f>
        <v>-485573</v>
      </c>
      <c r="I381" s="19">
        <f t="shared" ref="I381:I391" si="102">IF(ISERROR(F381/C381),0,F381/C381*100-100)</f>
        <v>0</v>
      </c>
      <c r="J381" s="19">
        <f t="shared" ref="J381:J391" si="103">IF(ISERROR(F381/E381),0,F381/E381*100)</f>
        <v>0</v>
      </c>
      <c r="K381" s="19">
        <f t="shared" ref="K381:K391" si="104">IF(ISERROR(F381/D381),0,F381/D381*100)</f>
        <v>100</v>
      </c>
    </row>
    <row r="382" spans="1:11" x14ac:dyDescent="0.2">
      <c r="A382" s="22" t="s">
        <v>27</v>
      </c>
      <c r="B382" s="17" t="s">
        <v>28</v>
      </c>
      <c r="C382" s="18">
        <v>0</v>
      </c>
      <c r="D382" s="18">
        <v>485573</v>
      </c>
      <c r="E382" s="18">
        <v>0</v>
      </c>
      <c r="F382" s="18">
        <v>485573</v>
      </c>
      <c r="G382" s="18">
        <f t="shared" si="100"/>
        <v>485573</v>
      </c>
      <c r="H382" s="18">
        <f t="shared" si="101"/>
        <v>-485573</v>
      </c>
      <c r="I382" s="19">
        <f t="shared" si="102"/>
        <v>0</v>
      </c>
      <c r="J382" s="19">
        <f t="shared" si="103"/>
        <v>0</v>
      </c>
      <c r="K382" s="19">
        <f t="shared" si="104"/>
        <v>100</v>
      </c>
    </row>
    <row r="383" spans="1:11" x14ac:dyDescent="0.2">
      <c r="A383" s="23" t="s">
        <v>29</v>
      </c>
      <c r="B383" s="17" t="s">
        <v>30</v>
      </c>
      <c r="C383" s="18">
        <v>0</v>
      </c>
      <c r="D383" s="18">
        <v>485573</v>
      </c>
      <c r="E383" s="18">
        <v>0</v>
      </c>
      <c r="F383" s="18">
        <v>485573</v>
      </c>
      <c r="G383" s="18">
        <f t="shared" si="100"/>
        <v>485573</v>
      </c>
      <c r="H383" s="18">
        <f t="shared" si="101"/>
        <v>-485573</v>
      </c>
      <c r="I383" s="19">
        <f t="shared" si="102"/>
        <v>0</v>
      </c>
      <c r="J383" s="19">
        <f t="shared" si="103"/>
        <v>0</v>
      </c>
      <c r="K383" s="19">
        <f t="shared" si="104"/>
        <v>100</v>
      </c>
    </row>
    <row r="384" spans="1:11" x14ac:dyDescent="0.2">
      <c r="A384" s="16" t="s">
        <v>31</v>
      </c>
      <c r="B384" s="17" t="s">
        <v>32</v>
      </c>
      <c r="C384" s="18">
        <v>0</v>
      </c>
      <c r="D384" s="18">
        <v>485573</v>
      </c>
      <c r="E384" s="18">
        <v>0</v>
      </c>
      <c r="F384" s="18">
        <v>0</v>
      </c>
      <c r="G384" s="18">
        <f t="shared" si="100"/>
        <v>0</v>
      </c>
      <c r="H384" s="18">
        <f t="shared" si="101"/>
        <v>0</v>
      </c>
      <c r="I384" s="19">
        <f t="shared" si="102"/>
        <v>0</v>
      </c>
      <c r="J384" s="19">
        <f t="shared" si="103"/>
        <v>0</v>
      </c>
      <c r="K384" s="19">
        <f t="shared" si="104"/>
        <v>0</v>
      </c>
    </row>
    <row r="385" spans="1:11" x14ac:dyDescent="0.2">
      <c r="A385" s="22" t="s">
        <v>33</v>
      </c>
      <c r="B385" s="17" t="s">
        <v>34</v>
      </c>
      <c r="C385" s="18">
        <v>0</v>
      </c>
      <c r="D385" s="18">
        <v>485573</v>
      </c>
      <c r="E385" s="18">
        <v>0</v>
      </c>
      <c r="F385" s="18">
        <v>0</v>
      </c>
      <c r="G385" s="18">
        <f t="shared" si="100"/>
        <v>0</v>
      </c>
      <c r="H385" s="18">
        <f t="shared" si="101"/>
        <v>0</v>
      </c>
      <c r="I385" s="19">
        <f t="shared" si="102"/>
        <v>0</v>
      </c>
      <c r="J385" s="19">
        <f t="shared" si="103"/>
        <v>0</v>
      </c>
      <c r="K385" s="19">
        <f t="shared" si="104"/>
        <v>0</v>
      </c>
    </row>
    <row r="386" spans="1:11" ht="25.5" x14ac:dyDescent="0.2">
      <c r="A386" s="23" t="s">
        <v>49</v>
      </c>
      <c r="B386" s="17" t="s">
        <v>50</v>
      </c>
      <c r="C386" s="18">
        <v>0</v>
      </c>
      <c r="D386" s="18">
        <v>485573</v>
      </c>
      <c r="E386" s="18">
        <v>0</v>
      </c>
      <c r="F386" s="18">
        <v>0</v>
      </c>
      <c r="G386" s="18">
        <f t="shared" si="100"/>
        <v>0</v>
      </c>
      <c r="H386" s="18">
        <f t="shared" si="101"/>
        <v>0</v>
      </c>
      <c r="I386" s="19">
        <f t="shared" si="102"/>
        <v>0</v>
      </c>
      <c r="J386" s="19">
        <f t="shared" si="103"/>
        <v>0</v>
      </c>
      <c r="K386" s="19">
        <f t="shared" si="104"/>
        <v>0</v>
      </c>
    </row>
    <row r="387" spans="1:11" ht="25.5" x14ac:dyDescent="0.2">
      <c r="A387" s="24" t="s">
        <v>149</v>
      </c>
      <c r="B387" s="17" t="s">
        <v>150</v>
      </c>
      <c r="C387" s="18">
        <v>0</v>
      </c>
      <c r="D387" s="18">
        <v>485573</v>
      </c>
      <c r="E387" s="18">
        <v>0</v>
      </c>
      <c r="F387" s="18">
        <v>0</v>
      </c>
      <c r="G387" s="18">
        <f t="shared" si="100"/>
        <v>0</v>
      </c>
      <c r="H387" s="18">
        <f t="shared" si="101"/>
        <v>0</v>
      </c>
      <c r="I387" s="19">
        <f t="shared" si="102"/>
        <v>0</v>
      </c>
      <c r="J387" s="19">
        <f t="shared" si="103"/>
        <v>0</v>
      </c>
      <c r="K387" s="19">
        <f t="shared" si="104"/>
        <v>0</v>
      </c>
    </row>
    <row r="388" spans="1:11" ht="25.5" x14ac:dyDescent="0.2">
      <c r="A388" s="25" t="s">
        <v>151</v>
      </c>
      <c r="B388" s="17" t="s">
        <v>152</v>
      </c>
      <c r="C388" s="18">
        <v>0</v>
      </c>
      <c r="D388" s="18">
        <v>485573</v>
      </c>
      <c r="E388" s="18">
        <v>0</v>
      </c>
      <c r="F388" s="18">
        <v>0</v>
      </c>
      <c r="G388" s="18">
        <f t="shared" si="100"/>
        <v>0</v>
      </c>
      <c r="H388" s="18">
        <f t="shared" si="101"/>
        <v>0</v>
      </c>
      <c r="I388" s="19">
        <f t="shared" si="102"/>
        <v>0</v>
      </c>
      <c r="J388" s="19">
        <f t="shared" si="103"/>
        <v>0</v>
      </c>
      <c r="K388" s="19">
        <f t="shared" si="104"/>
        <v>0</v>
      </c>
    </row>
    <row r="389" spans="1:11" x14ac:dyDescent="0.2">
      <c r="A389" s="16"/>
      <c r="B389" s="17" t="s">
        <v>61</v>
      </c>
      <c r="C389" s="18">
        <v>0</v>
      </c>
      <c r="D389" s="18">
        <v>0</v>
      </c>
      <c r="E389" s="18">
        <v>0</v>
      </c>
      <c r="F389" s="18">
        <v>485573</v>
      </c>
      <c r="G389" s="18">
        <f t="shared" si="100"/>
        <v>485573</v>
      </c>
      <c r="H389" s="18">
        <f t="shared" si="101"/>
        <v>-485573</v>
      </c>
      <c r="I389" s="19">
        <f t="shared" si="102"/>
        <v>0</v>
      </c>
      <c r="J389" s="19">
        <f t="shared" si="103"/>
        <v>0</v>
      </c>
      <c r="K389" s="19">
        <f t="shared" si="104"/>
        <v>0</v>
      </c>
    </row>
    <row r="390" spans="1:11" x14ac:dyDescent="0.2">
      <c r="A390" s="16" t="s">
        <v>62</v>
      </c>
      <c r="B390" s="17" t="s">
        <v>63</v>
      </c>
      <c r="C390" s="18">
        <v>0</v>
      </c>
      <c r="D390" s="18">
        <v>0</v>
      </c>
      <c r="E390" s="18">
        <v>0</v>
      </c>
      <c r="F390" s="18">
        <v>-485573</v>
      </c>
      <c r="G390" s="18">
        <f t="shared" si="100"/>
        <v>-485573</v>
      </c>
      <c r="H390" s="18">
        <f t="shared" si="101"/>
        <v>485573</v>
      </c>
      <c r="I390" s="19">
        <f t="shared" si="102"/>
        <v>0</v>
      </c>
      <c r="J390" s="19">
        <f t="shared" si="103"/>
        <v>0</v>
      </c>
      <c r="K390" s="19">
        <f t="shared" si="104"/>
        <v>0</v>
      </c>
    </row>
    <row r="391" spans="1:11" x14ac:dyDescent="0.2">
      <c r="A391" s="22" t="s">
        <v>64</v>
      </c>
      <c r="B391" s="17" t="s">
        <v>65</v>
      </c>
      <c r="C391" s="18">
        <v>0</v>
      </c>
      <c r="D391" s="18">
        <v>0</v>
      </c>
      <c r="E391" s="18">
        <v>0</v>
      </c>
      <c r="F391" s="18">
        <v>-485573</v>
      </c>
      <c r="G391" s="18">
        <f t="shared" si="100"/>
        <v>-485573</v>
      </c>
      <c r="H391" s="18">
        <f t="shared" si="101"/>
        <v>485573</v>
      </c>
      <c r="I391" s="19">
        <f t="shared" si="102"/>
        <v>0</v>
      </c>
      <c r="J391" s="19">
        <f t="shared" si="103"/>
        <v>0</v>
      </c>
      <c r="K391" s="19">
        <f t="shared" si="104"/>
        <v>0</v>
      </c>
    </row>
    <row r="392" spans="1:11" x14ac:dyDescent="0.2">
      <c r="A392" s="27" t="s">
        <v>204</v>
      </c>
      <c r="B392" s="28" t="s">
        <v>283</v>
      </c>
      <c r="C392" s="29"/>
      <c r="D392" s="29"/>
      <c r="E392" s="29"/>
      <c r="F392" s="29"/>
      <c r="G392" s="29"/>
      <c r="H392" s="29"/>
      <c r="I392" s="30"/>
      <c r="J392" s="30"/>
      <c r="K392" s="30"/>
    </row>
    <row r="393" spans="1:11" x14ac:dyDescent="0.2">
      <c r="A393" s="16" t="s">
        <v>25</v>
      </c>
      <c r="B393" s="17" t="s">
        <v>26</v>
      </c>
      <c r="C393" s="18">
        <v>1762963.71</v>
      </c>
      <c r="D393" s="18">
        <v>780000</v>
      </c>
      <c r="E393" s="18">
        <v>0</v>
      </c>
      <c r="F393" s="18">
        <v>433140</v>
      </c>
      <c r="G393" s="18">
        <f t="shared" ref="G393:G406" si="105">F393-C393</f>
        <v>-1329823.71</v>
      </c>
      <c r="H393" s="18">
        <f t="shared" ref="H393:H406" si="106">E393-F393</f>
        <v>-433140</v>
      </c>
      <c r="I393" s="19">
        <f t="shared" ref="I393:I406" si="107">IF(ISERROR(F393/C393),0,F393/C393*100-100)</f>
        <v>-75.431144864575799</v>
      </c>
      <c r="J393" s="19">
        <f t="shared" ref="J393:J406" si="108">IF(ISERROR(F393/E393),0,F393/E393*100)</f>
        <v>0</v>
      </c>
      <c r="K393" s="19">
        <f t="shared" ref="K393:K406" si="109">IF(ISERROR(F393/D393),0,F393/D393*100)</f>
        <v>55.530769230769231</v>
      </c>
    </row>
    <row r="394" spans="1:11" ht="25.5" x14ac:dyDescent="0.2">
      <c r="A394" s="22" t="s">
        <v>71</v>
      </c>
      <c r="B394" s="17" t="s">
        <v>72</v>
      </c>
      <c r="C394" s="18">
        <v>1762963.71</v>
      </c>
      <c r="D394" s="18">
        <v>780000</v>
      </c>
      <c r="E394" s="18">
        <v>0</v>
      </c>
      <c r="F394" s="18">
        <v>433140</v>
      </c>
      <c r="G394" s="18">
        <f t="shared" si="105"/>
        <v>-1329823.71</v>
      </c>
      <c r="H394" s="18">
        <f t="shared" si="106"/>
        <v>-433140</v>
      </c>
      <c r="I394" s="19">
        <f t="shared" si="107"/>
        <v>-75.431144864575799</v>
      </c>
      <c r="J394" s="19">
        <f t="shared" si="108"/>
        <v>0</v>
      </c>
      <c r="K394" s="19">
        <f t="shared" si="109"/>
        <v>55.530769230769231</v>
      </c>
    </row>
    <row r="395" spans="1:11" x14ac:dyDescent="0.2">
      <c r="A395" s="16" t="s">
        <v>31</v>
      </c>
      <c r="B395" s="17" t="s">
        <v>32</v>
      </c>
      <c r="C395" s="18">
        <v>4000</v>
      </c>
      <c r="D395" s="18">
        <v>990000</v>
      </c>
      <c r="E395" s="18">
        <v>4000</v>
      </c>
      <c r="F395" s="18">
        <v>4000</v>
      </c>
      <c r="G395" s="18">
        <f t="shared" si="105"/>
        <v>0</v>
      </c>
      <c r="H395" s="18">
        <f t="shared" si="106"/>
        <v>0</v>
      </c>
      <c r="I395" s="19">
        <f t="shared" si="107"/>
        <v>0</v>
      </c>
      <c r="J395" s="19">
        <f t="shared" si="108"/>
        <v>100</v>
      </c>
      <c r="K395" s="19">
        <f t="shared" si="109"/>
        <v>0.40404040404040403</v>
      </c>
    </row>
    <row r="396" spans="1:11" x14ac:dyDescent="0.2">
      <c r="A396" s="22" t="s">
        <v>33</v>
      </c>
      <c r="B396" s="17" t="s">
        <v>34</v>
      </c>
      <c r="C396" s="18">
        <v>4000</v>
      </c>
      <c r="D396" s="18">
        <v>990000</v>
      </c>
      <c r="E396" s="18">
        <v>4000</v>
      </c>
      <c r="F396" s="18">
        <v>4000</v>
      </c>
      <c r="G396" s="18">
        <f t="shared" si="105"/>
        <v>0</v>
      </c>
      <c r="H396" s="18">
        <f t="shared" si="106"/>
        <v>0</v>
      </c>
      <c r="I396" s="19">
        <f t="shared" si="107"/>
        <v>0</v>
      </c>
      <c r="J396" s="19">
        <f t="shared" si="108"/>
        <v>100</v>
      </c>
      <c r="K396" s="19">
        <f t="shared" si="109"/>
        <v>0.40404040404040403</v>
      </c>
    </row>
    <row r="397" spans="1:11" x14ac:dyDescent="0.2">
      <c r="A397" s="23" t="s">
        <v>43</v>
      </c>
      <c r="B397" s="17" t="s">
        <v>44</v>
      </c>
      <c r="C397" s="18">
        <v>0</v>
      </c>
      <c r="D397" s="18">
        <v>780000</v>
      </c>
      <c r="E397" s="18">
        <v>0</v>
      </c>
      <c r="F397" s="18">
        <v>0</v>
      </c>
      <c r="G397" s="18">
        <f t="shared" si="105"/>
        <v>0</v>
      </c>
      <c r="H397" s="18">
        <f t="shared" si="106"/>
        <v>0</v>
      </c>
      <c r="I397" s="19">
        <f t="shared" si="107"/>
        <v>0</v>
      </c>
      <c r="J397" s="19">
        <f t="shared" si="108"/>
        <v>0</v>
      </c>
      <c r="K397" s="19">
        <f t="shared" si="109"/>
        <v>0</v>
      </c>
    </row>
    <row r="398" spans="1:11" x14ac:dyDescent="0.2">
      <c r="A398" s="24" t="s">
        <v>45</v>
      </c>
      <c r="B398" s="17" t="s">
        <v>46</v>
      </c>
      <c r="C398" s="18">
        <v>0</v>
      </c>
      <c r="D398" s="18">
        <v>780000</v>
      </c>
      <c r="E398" s="18">
        <v>0</v>
      </c>
      <c r="F398" s="18">
        <v>0</v>
      </c>
      <c r="G398" s="18">
        <f t="shared" si="105"/>
        <v>0</v>
      </c>
      <c r="H398" s="18">
        <f t="shared" si="106"/>
        <v>0</v>
      </c>
      <c r="I398" s="19">
        <f t="shared" si="107"/>
        <v>0</v>
      </c>
      <c r="J398" s="19">
        <f t="shared" si="108"/>
        <v>0</v>
      </c>
      <c r="K398" s="19">
        <f t="shared" si="109"/>
        <v>0</v>
      </c>
    </row>
    <row r="399" spans="1:11" ht="25.5" x14ac:dyDescent="0.2">
      <c r="A399" s="23" t="s">
        <v>49</v>
      </c>
      <c r="B399" s="17" t="s">
        <v>50</v>
      </c>
      <c r="C399" s="18">
        <v>4000</v>
      </c>
      <c r="D399" s="18">
        <v>210000</v>
      </c>
      <c r="E399" s="18">
        <v>4000</v>
      </c>
      <c r="F399" s="18">
        <v>4000</v>
      </c>
      <c r="G399" s="18">
        <f t="shared" si="105"/>
        <v>0</v>
      </c>
      <c r="H399" s="18">
        <f t="shared" si="106"/>
        <v>0</v>
      </c>
      <c r="I399" s="19">
        <f t="shared" si="107"/>
        <v>0</v>
      </c>
      <c r="J399" s="19">
        <f t="shared" si="108"/>
        <v>100</v>
      </c>
      <c r="K399" s="19">
        <f t="shared" si="109"/>
        <v>1.9047619047619049</v>
      </c>
    </row>
    <row r="400" spans="1:11" x14ac:dyDescent="0.2">
      <c r="A400" s="24" t="s">
        <v>51</v>
      </c>
      <c r="B400" s="17" t="s">
        <v>52</v>
      </c>
      <c r="C400" s="18">
        <v>4000</v>
      </c>
      <c r="D400" s="18">
        <v>210000</v>
      </c>
      <c r="E400" s="18">
        <v>4000</v>
      </c>
      <c r="F400" s="18">
        <v>4000</v>
      </c>
      <c r="G400" s="18">
        <f t="shared" si="105"/>
        <v>0</v>
      </c>
      <c r="H400" s="18">
        <f t="shared" si="106"/>
        <v>0</v>
      </c>
      <c r="I400" s="19">
        <f t="shared" si="107"/>
        <v>0</v>
      </c>
      <c r="J400" s="19">
        <f t="shared" si="108"/>
        <v>100</v>
      </c>
      <c r="K400" s="19">
        <f t="shared" si="109"/>
        <v>1.9047619047619049</v>
      </c>
    </row>
    <row r="401" spans="1:11" ht="25.5" x14ac:dyDescent="0.2">
      <c r="A401" s="25" t="s">
        <v>53</v>
      </c>
      <c r="B401" s="17" t="s">
        <v>54</v>
      </c>
      <c r="C401" s="18">
        <v>4000</v>
      </c>
      <c r="D401" s="18">
        <v>210000</v>
      </c>
      <c r="E401" s="18">
        <v>4000</v>
      </c>
      <c r="F401" s="18">
        <v>4000</v>
      </c>
      <c r="G401" s="18">
        <f t="shared" si="105"/>
        <v>0</v>
      </c>
      <c r="H401" s="18">
        <f t="shared" si="106"/>
        <v>0</v>
      </c>
      <c r="I401" s="19">
        <f t="shared" si="107"/>
        <v>0</v>
      </c>
      <c r="J401" s="19">
        <f t="shared" si="108"/>
        <v>100</v>
      </c>
      <c r="K401" s="19">
        <f t="shared" si="109"/>
        <v>1.9047619047619049</v>
      </c>
    </row>
    <row r="402" spans="1:11" ht="25.5" x14ac:dyDescent="0.2">
      <c r="A402" s="26" t="s">
        <v>243</v>
      </c>
      <c r="B402" s="17" t="s">
        <v>244</v>
      </c>
      <c r="C402" s="18">
        <v>4000</v>
      </c>
      <c r="D402" s="18">
        <v>210000</v>
      </c>
      <c r="E402" s="18">
        <v>4000</v>
      </c>
      <c r="F402" s="18">
        <v>4000</v>
      </c>
      <c r="G402" s="18">
        <f t="shared" si="105"/>
        <v>0</v>
      </c>
      <c r="H402" s="18">
        <f t="shared" si="106"/>
        <v>0</v>
      </c>
      <c r="I402" s="19">
        <f t="shared" si="107"/>
        <v>0</v>
      </c>
      <c r="J402" s="19">
        <f t="shared" si="108"/>
        <v>100</v>
      </c>
      <c r="K402" s="19">
        <f t="shared" si="109"/>
        <v>1.9047619047619049</v>
      </c>
    </row>
    <row r="403" spans="1:11" x14ac:dyDescent="0.2">
      <c r="A403" s="16"/>
      <c r="B403" s="17" t="s">
        <v>61</v>
      </c>
      <c r="C403" s="18">
        <v>1758963.71</v>
      </c>
      <c r="D403" s="18">
        <v>-210000</v>
      </c>
      <c r="E403" s="18">
        <v>-4000</v>
      </c>
      <c r="F403" s="18">
        <v>429140</v>
      </c>
      <c r="G403" s="18">
        <f t="shared" si="105"/>
        <v>-1329823.71</v>
      </c>
      <c r="H403" s="18">
        <f t="shared" si="106"/>
        <v>-433140</v>
      </c>
      <c r="I403" s="19">
        <f t="shared" si="107"/>
        <v>-75.602680284973019</v>
      </c>
      <c r="J403" s="19">
        <f t="shared" si="108"/>
        <v>-10728.5</v>
      </c>
      <c r="K403" s="19">
        <f t="shared" si="109"/>
        <v>-204.35238095238097</v>
      </c>
    </row>
    <row r="404" spans="1:11" x14ac:dyDescent="0.2">
      <c r="A404" s="16" t="s">
        <v>62</v>
      </c>
      <c r="B404" s="17" t="s">
        <v>63</v>
      </c>
      <c r="C404" s="18">
        <v>-1758963.71</v>
      </c>
      <c r="D404" s="18">
        <v>210000</v>
      </c>
      <c r="E404" s="18">
        <v>4000</v>
      </c>
      <c r="F404" s="18">
        <v>-429140</v>
      </c>
      <c r="G404" s="18">
        <f t="shared" si="105"/>
        <v>1329823.71</v>
      </c>
      <c r="H404" s="18">
        <f t="shared" si="106"/>
        <v>433140</v>
      </c>
      <c r="I404" s="19">
        <f t="shared" si="107"/>
        <v>-75.602680284973019</v>
      </c>
      <c r="J404" s="19">
        <f t="shared" si="108"/>
        <v>-10728.5</v>
      </c>
      <c r="K404" s="19">
        <f t="shared" si="109"/>
        <v>-204.35238095238097</v>
      </c>
    </row>
    <row r="405" spans="1:11" x14ac:dyDescent="0.2">
      <c r="A405" s="22" t="s">
        <v>64</v>
      </c>
      <c r="B405" s="17" t="s">
        <v>65</v>
      </c>
      <c r="C405" s="18">
        <v>-1758963.71</v>
      </c>
      <c r="D405" s="18">
        <v>210000</v>
      </c>
      <c r="E405" s="18">
        <v>4000</v>
      </c>
      <c r="F405" s="18">
        <v>-429140</v>
      </c>
      <c r="G405" s="18">
        <f t="shared" si="105"/>
        <v>1329823.71</v>
      </c>
      <c r="H405" s="18">
        <f t="shared" si="106"/>
        <v>433140</v>
      </c>
      <c r="I405" s="19">
        <f t="shared" si="107"/>
        <v>-75.602680284973019</v>
      </c>
      <c r="J405" s="19">
        <f t="shared" si="108"/>
        <v>-10728.5</v>
      </c>
      <c r="K405" s="19">
        <f t="shared" si="109"/>
        <v>-204.35238095238097</v>
      </c>
    </row>
    <row r="406" spans="1:11" ht="25.5" x14ac:dyDescent="0.2">
      <c r="A406" s="23" t="s">
        <v>171</v>
      </c>
      <c r="B406" s="17" t="s">
        <v>172</v>
      </c>
      <c r="C406" s="18">
        <v>0</v>
      </c>
      <c r="D406" s="18">
        <v>210000</v>
      </c>
      <c r="E406" s="18">
        <v>4000</v>
      </c>
      <c r="F406" s="18">
        <v>0</v>
      </c>
      <c r="G406" s="18">
        <f t="shared" si="105"/>
        <v>0</v>
      </c>
      <c r="H406" s="18">
        <f t="shared" si="106"/>
        <v>4000</v>
      </c>
      <c r="I406" s="19">
        <f t="shared" si="107"/>
        <v>0</v>
      </c>
      <c r="J406" s="19">
        <f t="shared" si="108"/>
        <v>0</v>
      </c>
      <c r="K406" s="19">
        <f t="shared" si="109"/>
        <v>0</v>
      </c>
    </row>
    <row r="407" spans="1:11" x14ac:dyDescent="0.2">
      <c r="A407" s="27" t="s">
        <v>206</v>
      </c>
      <c r="B407" s="28" t="s">
        <v>82</v>
      </c>
      <c r="C407" s="29"/>
      <c r="D407" s="29"/>
      <c r="E407" s="29"/>
      <c r="F407" s="29"/>
      <c r="G407" s="29"/>
      <c r="H407" s="29"/>
      <c r="I407" s="30"/>
      <c r="J407" s="30"/>
      <c r="K407" s="30"/>
    </row>
    <row r="408" spans="1:11" x14ac:dyDescent="0.2">
      <c r="A408" s="16" t="s">
        <v>25</v>
      </c>
      <c r="B408" s="17" t="s">
        <v>26</v>
      </c>
      <c r="C408" s="18">
        <v>230083</v>
      </c>
      <c r="D408" s="18">
        <v>216083</v>
      </c>
      <c r="E408" s="18">
        <v>26400</v>
      </c>
      <c r="F408" s="18">
        <v>216083</v>
      </c>
      <c r="G408" s="18">
        <f t="shared" ref="G408:G417" si="110">F408-C408</f>
        <v>-14000</v>
      </c>
      <c r="H408" s="18">
        <f t="shared" ref="H408:H417" si="111">E408-F408</f>
        <v>-189683</v>
      </c>
      <c r="I408" s="19">
        <f t="shared" ref="I408:I417" si="112">IF(ISERROR(F408/C408),0,F408/C408*100-100)</f>
        <v>-6.0847607167848139</v>
      </c>
      <c r="J408" s="19">
        <f t="shared" ref="J408:J417" si="113">IF(ISERROR(F408/E408),0,F408/E408*100)</f>
        <v>818.49621212121212</v>
      </c>
      <c r="K408" s="19">
        <f t="shared" ref="K408:K417" si="114">IF(ISERROR(F408/D408),0,F408/D408*100)</f>
        <v>100</v>
      </c>
    </row>
    <row r="409" spans="1:11" x14ac:dyDescent="0.2">
      <c r="A409" s="22" t="s">
        <v>27</v>
      </c>
      <c r="B409" s="17" t="s">
        <v>28</v>
      </c>
      <c r="C409" s="18">
        <v>230083</v>
      </c>
      <c r="D409" s="18">
        <v>216083</v>
      </c>
      <c r="E409" s="18">
        <v>26400</v>
      </c>
      <c r="F409" s="18">
        <v>216083</v>
      </c>
      <c r="G409" s="18">
        <f t="shared" si="110"/>
        <v>-14000</v>
      </c>
      <c r="H409" s="18">
        <f t="shared" si="111"/>
        <v>-189683</v>
      </c>
      <c r="I409" s="19">
        <f t="shared" si="112"/>
        <v>-6.0847607167848139</v>
      </c>
      <c r="J409" s="19">
        <f t="shared" si="113"/>
        <v>818.49621212121212</v>
      </c>
      <c r="K409" s="19">
        <f t="shared" si="114"/>
        <v>100</v>
      </c>
    </row>
    <row r="410" spans="1:11" x14ac:dyDescent="0.2">
      <c r="A410" s="23" t="s">
        <v>29</v>
      </c>
      <c r="B410" s="17" t="s">
        <v>30</v>
      </c>
      <c r="C410" s="18">
        <v>230083</v>
      </c>
      <c r="D410" s="18">
        <v>216083</v>
      </c>
      <c r="E410" s="18">
        <v>26400</v>
      </c>
      <c r="F410" s="18">
        <v>216083</v>
      </c>
      <c r="G410" s="18">
        <f t="shared" si="110"/>
        <v>-14000</v>
      </c>
      <c r="H410" s="18">
        <f t="shared" si="111"/>
        <v>-189683</v>
      </c>
      <c r="I410" s="19">
        <f t="shared" si="112"/>
        <v>-6.0847607167848139</v>
      </c>
      <c r="J410" s="19">
        <f t="shared" si="113"/>
        <v>818.49621212121212</v>
      </c>
      <c r="K410" s="19">
        <f t="shared" si="114"/>
        <v>100</v>
      </c>
    </row>
    <row r="411" spans="1:11" x14ac:dyDescent="0.2">
      <c r="A411" s="16" t="s">
        <v>31</v>
      </c>
      <c r="B411" s="17" t="s">
        <v>32</v>
      </c>
      <c r="C411" s="18">
        <v>17229.61</v>
      </c>
      <c r="D411" s="18">
        <v>216083</v>
      </c>
      <c r="E411" s="18">
        <v>26400</v>
      </c>
      <c r="F411" s="18">
        <v>26225.8</v>
      </c>
      <c r="G411" s="18">
        <f t="shared" si="110"/>
        <v>8996.1899999999987</v>
      </c>
      <c r="H411" s="18">
        <f t="shared" si="111"/>
        <v>174.20000000000073</v>
      </c>
      <c r="I411" s="19">
        <f t="shared" si="112"/>
        <v>52.213544009411692</v>
      </c>
      <c r="J411" s="19">
        <f t="shared" si="113"/>
        <v>99.340151515151504</v>
      </c>
      <c r="K411" s="19">
        <f t="shared" si="114"/>
        <v>12.136910353891791</v>
      </c>
    </row>
    <row r="412" spans="1:11" x14ac:dyDescent="0.2">
      <c r="A412" s="22" t="s">
        <v>33</v>
      </c>
      <c r="B412" s="17" t="s">
        <v>34</v>
      </c>
      <c r="C412" s="18">
        <v>17229.61</v>
      </c>
      <c r="D412" s="18">
        <v>216083</v>
      </c>
      <c r="E412" s="18">
        <v>26400</v>
      </c>
      <c r="F412" s="18">
        <v>26225.8</v>
      </c>
      <c r="G412" s="18">
        <f t="shared" si="110"/>
        <v>8996.1899999999987</v>
      </c>
      <c r="H412" s="18">
        <f t="shared" si="111"/>
        <v>174.20000000000073</v>
      </c>
      <c r="I412" s="19">
        <f t="shared" si="112"/>
        <v>52.213544009411692</v>
      </c>
      <c r="J412" s="19">
        <f t="shared" si="113"/>
        <v>99.340151515151504</v>
      </c>
      <c r="K412" s="19">
        <f t="shared" si="114"/>
        <v>12.136910353891791</v>
      </c>
    </row>
    <row r="413" spans="1:11" ht="25.5" x14ac:dyDescent="0.2">
      <c r="A413" s="23" t="s">
        <v>73</v>
      </c>
      <c r="B413" s="17" t="s">
        <v>74</v>
      </c>
      <c r="C413" s="18">
        <v>17229.61</v>
      </c>
      <c r="D413" s="18">
        <v>216083</v>
      </c>
      <c r="E413" s="18">
        <v>26400</v>
      </c>
      <c r="F413" s="18">
        <v>26225.8</v>
      </c>
      <c r="G413" s="18">
        <f t="shared" si="110"/>
        <v>8996.1899999999987</v>
      </c>
      <c r="H413" s="18">
        <f t="shared" si="111"/>
        <v>174.20000000000073</v>
      </c>
      <c r="I413" s="19">
        <f t="shared" si="112"/>
        <v>52.213544009411692</v>
      </c>
      <c r="J413" s="19">
        <f t="shared" si="113"/>
        <v>99.340151515151504</v>
      </c>
      <c r="K413" s="19">
        <f t="shared" si="114"/>
        <v>12.136910353891791</v>
      </c>
    </row>
    <row r="414" spans="1:11" x14ac:dyDescent="0.2">
      <c r="A414" s="24" t="s">
        <v>75</v>
      </c>
      <c r="B414" s="17" t="s">
        <v>76</v>
      </c>
      <c r="C414" s="18">
        <v>17229.61</v>
      </c>
      <c r="D414" s="18">
        <v>216083</v>
      </c>
      <c r="E414" s="18">
        <v>26400</v>
      </c>
      <c r="F414" s="18">
        <v>26225.8</v>
      </c>
      <c r="G414" s="18">
        <f t="shared" si="110"/>
        <v>8996.1899999999987</v>
      </c>
      <c r="H414" s="18">
        <f t="shared" si="111"/>
        <v>174.20000000000073</v>
      </c>
      <c r="I414" s="19">
        <f t="shared" si="112"/>
        <v>52.213544009411692</v>
      </c>
      <c r="J414" s="19">
        <f t="shared" si="113"/>
        <v>99.340151515151504</v>
      </c>
      <c r="K414" s="19">
        <f t="shared" si="114"/>
        <v>12.136910353891791</v>
      </c>
    </row>
    <row r="415" spans="1:11" x14ac:dyDescent="0.2">
      <c r="A415" s="16"/>
      <c r="B415" s="17" t="s">
        <v>61</v>
      </c>
      <c r="C415" s="18">
        <v>212853.39</v>
      </c>
      <c r="D415" s="18">
        <v>0</v>
      </c>
      <c r="E415" s="18">
        <v>0</v>
      </c>
      <c r="F415" s="18">
        <v>189857.2</v>
      </c>
      <c r="G415" s="18">
        <f t="shared" si="110"/>
        <v>-22996.190000000002</v>
      </c>
      <c r="H415" s="18">
        <f t="shared" si="111"/>
        <v>-189857.2</v>
      </c>
      <c r="I415" s="19">
        <f t="shared" si="112"/>
        <v>-10.803769674516346</v>
      </c>
      <c r="J415" s="19">
        <f t="shared" si="113"/>
        <v>0</v>
      </c>
      <c r="K415" s="19">
        <f t="shared" si="114"/>
        <v>0</v>
      </c>
    </row>
    <row r="416" spans="1:11" x14ac:dyDescent="0.2">
      <c r="A416" s="16" t="s">
        <v>62</v>
      </c>
      <c r="B416" s="17" t="s">
        <v>63</v>
      </c>
      <c r="C416" s="18">
        <v>-212853.39</v>
      </c>
      <c r="D416" s="18">
        <v>0</v>
      </c>
      <c r="E416" s="18">
        <v>0</v>
      </c>
      <c r="F416" s="18">
        <v>-189857.2</v>
      </c>
      <c r="G416" s="18">
        <f t="shared" si="110"/>
        <v>22996.190000000002</v>
      </c>
      <c r="H416" s="18">
        <f t="shared" si="111"/>
        <v>189857.2</v>
      </c>
      <c r="I416" s="19">
        <f t="shared" si="112"/>
        <v>-10.803769674516346</v>
      </c>
      <c r="J416" s="19">
        <f t="shared" si="113"/>
        <v>0</v>
      </c>
      <c r="K416" s="19">
        <f t="shared" si="114"/>
        <v>0</v>
      </c>
    </row>
    <row r="417" spans="1:11" x14ac:dyDescent="0.2">
      <c r="A417" s="22" t="s">
        <v>64</v>
      </c>
      <c r="B417" s="17" t="s">
        <v>65</v>
      </c>
      <c r="C417" s="18">
        <v>-212853.39</v>
      </c>
      <c r="D417" s="18">
        <v>0</v>
      </c>
      <c r="E417" s="18">
        <v>0</v>
      </c>
      <c r="F417" s="18">
        <v>-189857.2</v>
      </c>
      <c r="G417" s="18">
        <f t="shared" si="110"/>
        <v>22996.190000000002</v>
      </c>
      <c r="H417" s="18">
        <f t="shared" si="111"/>
        <v>189857.2</v>
      </c>
      <c r="I417" s="19">
        <f t="shared" si="112"/>
        <v>-10.803769674516346</v>
      </c>
      <c r="J417" s="19">
        <f t="shared" si="113"/>
        <v>0</v>
      </c>
      <c r="K417" s="19">
        <f t="shared" si="114"/>
        <v>0</v>
      </c>
    </row>
    <row r="418" spans="1:11" x14ac:dyDescent="0.2">
      <c r="A418" s="27" t="s">
        <v>284</v>
      </c>
      <c r="B418" s="28" t="s">
        <v>285</v>
      </c>
      <c r="C418" s="29"/>
      <c r="D418" s="29"/>
      <c r="E418" s="29"/>
      <c r="F418" s="29"/>
      <c r="G418" s="29"/>
      <c r="H418" s="29"/>
      <c r="I418" s="30"/>
      <c r="J418" s="30"/>
      <c r="K418" s="30"/>
    </row>
    <row r="419" spans="1:11" x14ac:dyDescent="0.2">
      <c r="A419" s="16" t="s">
        <v>25</v>
      </c>
      <c r="B419" s="17" t="s">
        <v>26</v>
      </c>
      <c r="C419" s="18">
        <v>46100000</v>
      </c>
      <c r="D419" s="18">
        <v>500737036</v>
      </c>
      <c r="E419" s="18">
        <v>1474998</v>
      </c>
      <c r="F419" s="18">
        <v>500769438.75</v>
      </c>
      <c r="G419" s="18">
        <f t="shared" ref="G419:G438" si="115">F419-C419</f>
        <v>454669438.75</v>
      </c>
      <c r="H419" s="18">
        <f t="shared" ref="H419:H438" si="116">E419-F419</f>
        <v>-499294440.75</v>
      </c>
      <c r="I419" s="19">
        <f t="shared" ref="I419:I438" si="117">IF(ISERROR(F419/C419),0,F419/C419*100-100)</f>
        <v>986.2677630151843</v>
      </c>
      <c r="J419" s="19">
        <f t="shared" ref="J419:J438" si="118">IF(ISERROR(F419/E419),0,F419/E419*100)</f>
        <v>33950.516458327402</v>
      </c>
      <c r="K419" s="19">
        <f t="shared" ref="K419:K438" si="119">IF(ISERROR(F419/D419),0,F419/D419*100)</f>
        <v>100.00647101126347</v>
      </c>
    </row>
    <row r="420" spans="1:11" ht="25.5" x14ac:dyDescent="0.2">
      <c r="A420" s="22" t="s">
        <v>71</v>
      </c>
      <c r="B420" s="17" t="s">
        <v>72</v>
      </c>
      <c r="C420" s="18">
        <v>0</v>
      </c>
      <c r="D420" s="18">
        <v>0</v>
      </c>
      <c r="E420" s="18">
        <v>0</v>
      </c>
      <c r="F420" s="18">
        <v>32402.75</v>
      </c>
      <c r="G420" s="18">
        <f t="shared" si="115"/>
        <v>32402.75</v>
      </c>
      <c r="H420" s="18">
        <f t="shared" si="116"/>
        <v>-32402.75</v>
      </c>
      <c r="I420" s="19">
        <f t="shared" si="117"/>
        <v>0</v>
      </c>
      <c r="J420" s="19">
        <f t="shared" si="118"/>
        <v>0</v>
      </c>
      <c r="K420" s="19">
        <f t="shared" si="119"/>
        <v>0</v>
      </c>
    </row>
    <row r="421" spans="1:11" x14ac:dyDescent="0.2">
      <c r="A421" s="22" t="s">
        <v>27</v>
      </c>
      <c r="B421" s="17" t="s">
        <v>28</v>
      </c>
      <c r="C421" s="18">
        <v>46100000</v>
      </c>
      <c r="D421" s="18">
        <v>500737036</v>
      </c>
      <c r="E421" s="18">
        <v>1474998</v>
      </c>
      <c r="F421" s="18">
        <v>500737036</v>
      </c>
      <c r="G421" s="18">
        <f t="shared" si="115"/>
        <v>454637036</v>
      </c>
      <c r="H421" s="18">
        <f t="shared" si="116"/>
        <v>-499262038</v>
      </c>
      <c r="I421" s="19">
        <f t="shared" si="117"/>
        <v>986.19747505422993</v>
      </c>
      <c r="J421" s="19">
        <f t="shared" si="118"/>
        <v>33948.319658738517</v>
      </c>
      <c r="K421" s="19">
        <f t="shared" si="119"/>
        <v>100</v>
      </c>
    </row>
    <row r="422" spans="1:11" x14ac:dyDescent="0.2">
      <c r="A422" s="23" t="s">
        <v>29</v>
      </c>
      <c r="B422" s="17" t="s">
        <v>30</v>
      </c>
      <c r="C422" s="18">
        <v>46100000</v>
      </c>
      <c r="D422" s="18">
        <v>500737036</v>
      </c>
      <c r="E422" s="18">
        <v>1474998</v>
      </c>
      <c r="F422" s="18">
        <v>500737036</v>
      </c>
      <c r="G422" s="18">
        <f t="shared" si="115"/>
        <v>454637036</v>
      </c>
      <c r="H422" s="18">
        <f t="shared" si="116"/>
        <v>-499262038</v>
      </c>
      <c r="I422" s="19">
        <f t="shared" si="117"/>
        <v>986.19747505422993</v>
      </c>
      <c r="J422" s="19">
        <f t="shared" si="118"/>
        <v>33948.319658738517</v>
      </c>
      <c r="K422" s="19">
        <f t="shared" si="119"/>
        <v>100</v>
      </c>
    </row>
    <row r="423" spans="1:11" x14ac:dyDescent="0.2">
      <c r="A423" s="16" t="s">
        <v>31</v>
      </c>
      <c r="B423" s="17" t="s">
        <v>32</v>
      </c>
      <c r="C423" s="18">
        <v>41003058.859999999</v>
      </c>
      <c r="D423" s="18">
        <v>500737036</v>
      </c>
      <c r="E423" s="18">
        <v>1474998</v>
      </c>
      <c r="F423" s="18">
        <v>258668939.49000001</v>
      </c>
      <c r="G423" s="18">
        <f t="shared" si="115"/>
        <v>217665880.63</v>
      </c>
      <c r="H423" s="18">
        <f t="shared" si="116"/>
        <v>-257193941.49000001</v>
      </c>
      <c r="I423" s="19">
        <f t="shared" si="117"/>
        <v>530.85278679620933</v>
      </c>
      <c r="J423" s="19">
        <f t="shared" si="118"/>
        <v>17536.901032408183</v>
      </c>
      <c r="K423" s="19">
        <f t="shared" si="119"/>
        <v>51.657640816086946</v>
      </c>
    </row>
    <row r="424" spans="1:11" x14ac:dyDescent="0.2">
      <c r="A424" s="22" t="s">
        <v>33</v>
      </c>
      <c r="B424" s="17" t="s">
        <v>34</v>
      </c>
      <c r="C424" s="18">
        <v>41003058.859999999</v>
      </c>
      <c r="D424" s="18">
        <v>500737036</v>
      </c>
      <c r="E424" s="18">
        <v>1474998</v>
      </c>
      <c r="F424" s="18">
        <v>258668939.49000001</v>
      </c>
      <c r="G424" s="18">
        <f t="shared" si="115"/>
        <v>217665880.63</v>
      </c>
      <c r="H424" s="18">
        <f t="shared" si="116"/>
        <v>-257193941.49000001</v>
      </c>
      <c r="I424" s="19">
        <f t="shared" si="117"/>
        <v>530.85278679620933</v>
      </c>
      <c r="J424" s="19">
        <f t="shared" si="118"/>
        <v>17536.901032408183</v>
      </c>
      <c r="K424" s="19">
        <f t="shared" si="119"/>
        <v>51.657640816086946</v>
      </c>
    </row>
    <row r="425" spans="1:11" x14ac:dyDescent="0.2">
      <c r="A425" s="23" t="s">
        <v>35</v>
      </c>
      <c r="B425" s="17" t="s">
        <v>36</v>
      </c>
      <c r="C425" s="18">
        <v>3058.86</v>
      </c>
      <c r="D425" s="18">
        <v>2128666</v>
      </c>
      <c r="E425" s="18">
        <v>21378</v>
      </c>
      <c r="F425" s="18">
        <v>40249.339999999997</v>
      </c>
      <c r="G425" s="18">
        <f t="shared" si="115"/>
        <v>37190.479999999996</v>
      </c>
      <c r="H425" s="18">
        <f t="shared" si="116"/>
        <v>-18871.339999999997</v>
      </c>
      <c r="I425" s="19">
        <f t="shared" si="117"/>
        <v>1215.8281189724273</v>
      </c>
      <c r="J425" s="19">
        <f t="shared" si="118"/>
        <v>188.27458134530823</v>
      </c>
      <c r="K425" s="19">
        <f t="shared" si="119"/>
        <v>1.8908245821561482</v>
      </c>
    </row>
    <row r="426" spans="1:11" x14ac:dyDescent="0.2">
      <c r="A426" s="24" t="s">
        <v>37</v>
      </c>
      <c r="B426" s="17" t="s">
        <v>38</v>
      </c>
      <c r="C426" s="18">
        <v>3058.86</v>
      </c>
      <c r="D426" s="18">
        <v>228666</v>
      </c>
      <c r="E426" s="18">
        <v>21378</v>
      </c>
      <c r="F426" s="18">
        <v>40249.339999999997</v>
      </c>
      <c r="G426" s="18">
        <f t="shared" si="115"/>
        <v>37190.479999999996</v>
      </c>
      <c r="H426" s="18">
        <f t="shared" si="116"/>
        <v>-18871.339999999997</v>
      </c>
      <c r="I426" s="19">
        <f t="shared" si="117"/>
        <v>1215.8281189724273</v>
      </c>
      <c r="J426" s="19">
        <f t="shared" si="118"/>
        <v>188.27458134530823</v>
      </c>
      <c r="K426" s="19">
        <f t="shared" si="119"/>
        <v>17.601803503800301</v>
      </c>
    </row>
    <row r="427" spans="1:11" x14ac:dyDescent="0.2">
      <c r="A427" s="24" t="s">
        <v>39</v>
      </c>
      <c r="B427" s="17" t="s">
        <v>40</v>
      </c>
      <c r="C427" s="18">
        <v>0</v>
      </c>
      <c r="D427" s="18">
        <v>1900000</v>
      </c>
      <c r="E427" s="18">
        <v>0</v>
      </c>
      <c r="F427" s="18">
        <v>0</v>
      </c>
      <c r="G427" s="18">
        <f t="shared" si="115"/>
        <v>0</v>
      </c>
      <c r="H427" s="18">
        <f t="shared" si="116"/>
        <v>0</v>
      </c>
      <c r="I427" s="19">
        <f t="shared" si="117"/>
        <v>0</v>
      </c>
      <c r="J427" s="19">
        <f t="shared" si="118"/>
        <v>0</v>
      </c>
      <c r="K427" s="19">
        <f t="shared" si="119"/>
        <v>0</v>
      </c>
    </row>
    <row r="428" spans="1:11" x14ac:dyDescent="0.2">
      <c r="A428" s="23" t="s">
        <v>43</v>
      </c>
      <c r="B428" s="17" t="s">
        <v>44</v>
      </c>
      <c r="C428" s="18">
        <v>41000000</v>
      </c>
      <c r="D428" s="18">
        <v>489693883</v>
      </c>
      <c r="E428" s="18">
        <v>0</v>
      </c>
      <c r="F428" s="18">
        <v>253251506.69</v>
      </c>
      <c r="G428" s="18">
        <f t="shared" si="115"/>
        <v>212251506.69</v>
      </c>
      <c r="H428" s="18">
        <f t="shared" si="116"/>
        <v>-253251506.69</v>
      </c>
      <c r="I428" s="19">
        <f t="shared" si="117"/>
        <v>517.68660168292683</v>
      </c>
      <c r="J428" s="19">
        <f t="shared" si="118"/>
        <v>0</v>
      </c>
      <c r="K428" s="19">
        <f t="shared" si="119"/>
        <v>51.716289600864798</v>
      </c>
    </row>
    <row r="429" spans="1:11" x14ac:dyDescent="0.2">
      <c r="A429" s="24" t="s">
        <v>45</v>
      </c>
      <c r="B429" s="17" t="s">
        <v>46</v>
      </c>
      <c r="C429" s="18">
        <v>41000000</v>
      </c>
      <c r="D429" s="18">
        <v>489693883</v>
      </c>
      <c r="E429" s="18">
        <v>0</v>
      </c>
      <c r="F429" s="18">
        <v>253251506.69</v>
      </c>
      <c r="G429" s="18">
        <f t="shared" si="115"/>
        <v>212251506.69</v>
      </c>
      <c r="H429" s="18">
        <f t="shared" si="116"/>
        <v>-253251506.69</v>
      </c>
      <c r="I429" s="19">
        <f t="shared" si="117"/>
        <v>517.68660168292683</v>
      </c>
      <c r="J429" s="19">
        <f t="shared" si="118"/>
        <v>0</v>
      </c>
      <c r="K429" s="19">
        <f t="shared" si="119"/>
        <v>51.716289600864798</v>
      </c>
    </row>
    <row r="430" spans="1:11" ht="25.5" x14ac:dyDescent="0.2">
      <c r="A430" s="23" t="s">
        <v>49</v>
      </c>
      <c r="B430" s="17" t="s">
        <v>50</v>
      </c>
      <c r="C430" s="18">
        <v>0</v>
      </c>
      <c r="D430" s="18">
        <v>8914487</v>
      </c>
      <c r="E430" s="18">
        <v>1453620</v>
      </c>
      <c r="F430" s="18">
        <v>5377183.46</v>
      </c>
      <c r="G430" s="18">
        <f t="shared" si="115"/>
        <v>5377183.46</v>
      </c>
      <c r="H430" s="18">
        <f t="shared" si="116"/>
        <v>-3923563.46</v>
      </c>
      <c r="I430" s="19">
        <f t="shared" si="117"/>
        <v>0</v>
      </c>
      <c r="J430" s="19">
        <f t="shared" si="118"/>
        <v>369.91672238962042</v>
      </c>
      <c r="K430" s="19">
        <f t="shared" si="119"/>
        <v>60.319606276839032</v>
      </c>
    </row>
    <row r="431" spans="1:11" x14ac:dyDescent="0.2">
      <c r="A431" s="24" t="s">
        <v>51</v>
      </c>
      <c r="B431" s="17" t="s">
        <v>52</v>
      </c>
      <c r="C431" s="18">
        <v>0</v>
      </c>
      <c r="D431" s="18">
        <v>3914487</v>
      </c>
      <c r="E431" s="18">
        <v>1453620</v>
      </c>
      <c r="F431" s="18">
        <v>3914487</v>
      </c>
      <c r="G431" s="18">
        <f t="shared" si="115"/>
        <v>3914487</v>
      </c>
      <c r="H431" s="18">
        <f t="shared" si="116"/>
        <v>-2460867</v>
      </c>
      <c r="I431" s="19">
        <f t="shared" si="117"/>
        <v>0</v>
      </c>
      <c r="J431" s="19">
        <f t="shared" si="118"/>
        <v>269.29231848763777</v>
      </c>
      <c r="K431" s="19">
        <f t="shared" si="119"/>
        <v>100</v>
      </c>
    </row>
    <row r="432" spans="1:11" ht="25.5" x14ac:dyDescent="0.2">
      <c r="A432" s="25" t="s">
        <v>53</v>
      </c>
      <c r="B432" s="17" t="s">
        <v>54</v>
      </c>
      <c r="C432" s="18">
        <v>0</v>
      </c>
      <c r="D432" s="18">
        <v>3914487</v>
      </c>
      <c r="E432" s="18">
        <v>1453620</v>
      </c>
      <c r="F432" s="18">
        <v>3914487</v>
      </c>
      <c r="G432" s="18">
        <f t="shared" si="115"/>
        <v>3914487</v>
      </c>
      <c r="H432" s="18">
        <f t="shared" si="116"/>
        <v>-2460867</v>
      </c>
      <c r="I432" s="19">
        <f t="shared" si="117"/>
        <v>0</v>
      </c>
      <c r="J432" s="19">
        <f t="shared" si="118"/>
        <v>269.29231848763777</v>
      </c>
      <c r="K432" s="19">
        <f t="shared" si="119"/>
        <v>100</v>
      </c>
    </row>
    <row r="433" spans="1:11" ht="25.5" x14ac:dyDescent="0.2">
      <c r="A433" s="26" t="s">
        <v>55</v>
      </c>
      <c r="B433" s="17" t="s">
        <v>56</v>
      </c>
      <c r="C433" s="18">
        <v>0</v>
      </c>
      <c r="D433" s="18">
        <v>3914487</v>
      </c>
      <c r="E433" s="18">
        <v>1453620</v>
      </c>
      <c r="F433" s="18">
        <v>3914487</v>
      </c>
      <c r="G433" s="18">
        <f t="shared" si="115"/>
        <v>3914487</v>
      </c>
      <c r="H433" s="18">
        <f t="shared" si="116"/>
        <v>-2460867</v>
      </c>
      <c r="I433" s="19">
        <f t="shared" si="117"/>
        <v>0</v>
      </c>
      <c r="J433" s="19">
        <f t="shared" si="118"/>
        <v>269.29231848763777</v>
      </c>
      <c r="K433" s="19">
        <f t="shared" si="119"/>
        <v>100</v>
      </c>
    </row>
    <row r="434" spans="1:11" ht="25.5" x14ac:dyDescent="0.2">
      <c r="A434" s="24" t="s">
        <v>149</v>
      </c>
      <c r="B434" s="17" t="s">
        <v>150</v>
      </c>
      <c r="C434" s="18">
        <v>0</v>
      </c>
      <c r="D434" s="18">
        <v>5000000</v>
      </c>
      <c r="E434" s="18">
        <v>0</v>
      </c>
      <c r="F434" s="18">
        <v>1462696.46</v>
      </c>
      <c r="G434" s="18">
        <f t="shared" si="115"/>
        <v>1462696.46</v>
      </c>
      <c r="H434" s="18">
        <f t="shared" si="116"/>
        <v>-1462696.46</v>
      </c>
      <c r="I434" s="19">
        <f t="shared" si="117"/>
        <v>0</v>
      </c>
      <c r="J434" s="19">
        <f t="shared" si="118"/>
        <v>0</v>
      </c>
      <c r="K434" s="19">
        <f t="shared" si="119"/>
        <v>29.253929200000002</v>
      </c>
    </row>
    <row r="435" spans="1:11" ht="25.5" x14ac:dyDescent="0.2">
      <c r="A435" s="25" t="s">
        <v>151</v>
      </c>
      <c r="B435" s="17" t="s">
        <v>152</v>
      </c>
      <c r="C435" s="18">
        <v>0</v>
      </c>
      <c r="D435" s="18">
        <v>5000000</v>
      </c>
      <c r="E435" s="18">
        <v>0</v>
      </c>
      <c r="F435" s="18">
        <v>1462696.46</v>
      </c>
      <c r="G435" s="18">
        <f t="shared" si="115"/>
        <v>1462696.46</v>
      </c>
      <c r="H435" s="18">
        <f t="shared" si="116"/>
        <v>-1462696.46</v>
      </c>
      <c r="I435" s="19">
        <f t="shared" si="117"/>
        <v>0</v>
      </c>
      <c r="J435" s="19">
        <f t="shared" si="118"/>
        <v>0</v>
      </c>
      <c r="K435" s="19">
        <f t="shared" si="119"/>
        <v>29.253929200000002</v>
      </c>
    </row>
    <row r="436" spans="1:11" x14ac:dyDescent="0.2">
      <c r="A436" s="16"/>
      <c r="B436" s="17" t="s">
        <v>61</v>
      </c>
      <c r="C436" s="18">
        <v>5096941.1399999997</v>
      </c>
      <c r="D436" s="18">
        <v>0</v>
      </c>
      <c r="E436" s="18">
        <v>0</v>
      </c>
      <c r="F436" s="18">
        <v>242100499.25999999</v>
      </c>
      <c r="G436" s="18">
        <f t="shared" si="115"/>
        <v>237003558.12</v>
      </c>
      <c r="H436" s="18">
        <f t="shared" si="116"/>
        <v>-242100499.25999999</v>
      </c>
      <c r="I436" s="19">
        <f t="shared" si="117"/>
        <v>4649.9175016959289</v>
      </c>
      <c r="J436" s="19">
        <f t="shared" si="118"/>
        <v>0</v>
      </c>
      <c r="K436" s="19">
        <f t="shared" si="119"/>
        <v>0</v>
      </c>
    </row>
    <row r="437" spans="1:11" x14ac:dyDescent="0.2">
      <c r="A437" s="16" t="s">
        <v>62</v>
      </c>
      <c r="B437" s="17" t="s">
        <v>63</v>
      </c>
      <c r="C437" s="18">
        <v>-5096941.1399999997</v>
      </c>
      <c r="D437" s="18">
        <v>0</v>
      </c>
      <c r="E437" s="18">
        <v>0</v>
      </c>
      <c r="F437" s="18">
        <v>-242100499.25999999</v>
      </c>
      <c r="G437" s="18">
        <f t="shared" si="115"/>
        <v>-237003558.12</v>
      </c>
      <c r="H437" s="18">
        <f t="shared" si="116"/>
        <v>242100499.25999999</v>
      </c>
      <c r="I437" s="19">
        <f t="shared" si="117"/>
        <v>4649.9175016959289</v>
      </c>
      <c r="J437" s="19">
        <f t="shared" si="118"/>
        <v>0</v>
      </c>
      <c r="K437" s="19">
        <f t="shared" si="119"/>
        <v>0</v>
      </c>
    </row>
    <row r="438" spans="1:11" x14ac:dyDescent="0.2">
      <c r="A438" s="22" t="s">
        <v>64</v>
      </c>
      <c r="B438" s="17" t="s">
        <v>65</v>
      </c>
      <c r="C438" s="18">
        <v>-5096941.1399999997</v>
      </c>
      <c r="D438" s="18">
        <v>0</v>
      </c>
      <c r="E438" s="18">
        <v>0</v>
      </c>
      <c r="F438" s="18">
        <v>-242100499.25999999</v>
      </c>
      <c r="G438" s="18">
        <f t="shared" si="115"/>
        <v>-237003558.12</v>
      </c>
      <c r="H438" s="18">
        <f t="shared" si="116"/>
        <v>242100499.25999999</v>
      </c>
      <c r="I438" s="19">
        <f t="shared" si="117"/>
        <v>4649.9175016959289</v>
      </c>
      <c r="J438" s="19">
        <f t="shared" si="118"/>
        <v>0</v>
      </c>
      <c r="K438" s="19">
        <f t="shared" si="119"/>
        <v>0</v>
      </c>
    </row>
    <row r="439" spans="1:11" x14ac:dyDescent="0.2">
      <c r="A439" s="27" t="s">
        <v>208</v>
      </c>
      <c r="B439" s="28" t="s">
        <v>209</v>
      </c>
      <c r="C439" s="29"/>
      <c r="D439" s="29"/>
      <c r="E439" s="29"/>
      <c r="F439" s="29"/>
      <c r="G439" s="29"/>
      <c r="H439" s="29"/>
      <c r="I439" s="30"/>
      <c r="J439" s="30"/>
      <c r="K439" s="30"/>
    </row>
    <row r="440" spans="1:11" x14ac:dyDescent="0.2">
      <c r="A440" s="16" t="s">
        <v>25</v>
      </c>
      <c r="B440" s="17" t="s">
        <v>26</v>
      </c>
      <c r="C440" s="18">
        <v>9235640.5</v>
      </c>
      <c r="D440" s="18">
        <v>10058952</v>
      </c>
      <c r="E440" s="18">
        <v>1776232</v>
      </c>
      <c r="F440" s="18">
        <v>10013831.390000001</v>
      </c>
      <c r="G440" s="18">
        <f t="shared" ref="G440:G462" si="120">F440-C440</f>
        <v>778190.8900000006</v>
      </c>
      <c r="H440" s="18">
        <f t="shared" ref="H440:H462" si="121">E440-F440</f>
        <v>-8237599.3900000006</v>
      </c>
      <c r="I440" s="19">
        <f t="shared" ref="I440:I462" si="122">IF(ISERROR(F440/C440),0,F440/C440*100-100)</f>
        <v>8.4259547564676325</v>
      </c>
      <c r="J440" s="19">
        <f t="shared" ref="J440:J462" si="123">IF(ISERROR(F440/E440),0,F440/E440*100)</f>
        <v>563.76821214796269</v>
      </c>
      <c r="K440" s="19">
        <f t="shared" ref="K440:K462" si="124">IF(ISERROR(F440/D440),0,F440/D440*100)</f>
        <v>99.551438261162801</v>
      </c>
    </row>
    <row r="441" spans="1:11" ht="25.5" x14ac:dyDescent="0.2">
      <c r="A441" s="22" t="s">
        <v>71</v>
      </c>
      <c r="B441" s="17" t="s">
        <v>72</v>
      </c>
      <c r="C441" s="18">
        <v>64119.5</v>
      </c>
      <c r="D441" s="18">
        <v>80000</v>
      </c>
      <c r="E441" s="18">
        <v>20000</v>
      </c>
      <c r="F441" s="18">
        <v>34879.39</v>
      </c>
      <c r="G441" s="18">
        <f t="shared" si="120"/>
        <v>-29240.11</v>
      </c>
      <c r="H441" s="18">
        <f t="shared" si="121"/>
        <v>-14879.39</v>
      </c>
      <c r="I441" s="19">
        <f t="shared" si="122"/>
        <v>-45.602523413314202</v>
      </c>
      <c r="J441" s="19">
        <f t="shared" si="123"/>
        <v>174.39695</v>
      </c>
      <c r="K441" s="19">
        <f t="shared" si="124"/>
        <v>43.599237500000001</v>
      </c>
    </row>
    <row r="442" spans="1:11" x14ac:dyDescent="0.2">
      <c r="A442" s="22" t="s">
        <v>27</v>
      </c>
      <c r="B442" s="17" t="s">
        <v>28</v>
      </c>
      <c r="C442" s="18">
        <v>9171521</v>
      </c>
      <c r="D442" s="18">
        <v>9978952</v>
      </c>
      <c r="E442" s="18">
        <v>1756232</v>
      </c>
      <c r="F442" s="18">
        <v>9978952</v>
      </c>
      <c r="G442" s="18">
        <f t="shared" si="120"/>
        <v>807431</v>
      </c>
      <c r="H442" s="18">
        <f t="shared" si="121"/>
        <v>-8222720</v>
      </c>
      <c r="I442" s="19">
        <f t="shared" si="122"/>
        <v>8.8036760751024872</v>
      </c>
      <c r="J442" s="19">
        <f t="shared" si="123"/>
        <v>568.20237872900611</v>
      </c>
      <c r="K442" s="19">
        <f t="shared" si="124"/>
        <v>100</v>
      </c>
    </row>
    <row r="443" spans="1:11" x14ac:dyDescent="0.2">
      <c r="A443" s="23" t="s">
        <v>29</v>
      </c>
      <c r="B443" s="17" t="s">
        <v>30</v>
      </c>
      <c r="C443" s="18">
        <v>9171521</v>
      </c>
      <c r="D443" s="18">
        <v>9978952</v>
      </c>
      <c r="E443" s="18">
        <v>1756232</v>
      </c>
      <c r="F443" s="18">
        <v>9978952</v>
      </c>
      <c r="G443" s="18">
        <f t="shared" si="120"/>
        <v>807431</v>
      </c>
      <c r="H443" s="18">
        <f t="shared" si="121"/>
        <v>-8222720</v>
      </c>
      <c r="I443" s="19">
        <f t="shared" si="122"/>
        <v>8.8036760751024872</v>
      </c>
      <c r="J443" s="19">
        <f t="shared" si="123"/>
        <v>568.20237872900611</v>
      </c>
      <c r="K443" s="19">
        <f t="shared" si="124"/>
        <v>100</v>
      </c>
    </row>
    <row r="444" spans="1:11" x14ac:dyDescent="0.2">
      <c r="A444" s="16" t="s">
        <v>31</v>
      </c>
      <c r="B444" s="17" t="s">
        <v>32</v>
      </c>
      <c r="C444" s="18">
        <v>1699075.02</v>
      </c>
      <c r="D444" s="18">
        <v>10156952</v>
      </c>
      <c r="E444" s="18">
        <v>1776232</v>
      </c>
      <c r="F444" s="18">
        <v>1862876.75</v>
      </c>
      <c r="G444" s="18">
        <f t="shared" si="120"/>
        <v>163801.72999999998</v>
      </c>
      <c r="H444" s="18">
        <f t="shared" si="121"/>
        <v>-86644.75</v>
      </c>
      <c r="I444" s="19">
        <f t="shared" si="122"/>
        <v>9.6406414120548902</v>
      </c>
      <c r="J444" s="19">
        <f t="shared" si="123"/>
        <v>104.87800861599162</v>
      </c>
      <c r="K444" s="19">
        <f t="shared" si="124"/>
        <v>18.34090335368327</v>
      </c>
    </row>
    <row r="445" spans="1:11" x14ac:dyDescent="0.2">
      <c r="A445" s="22" t="s">
        <v>33</v>
      </c>
      <c r="B445" s="17" t="s">
        <v>34</v>
      </c>
      <c r="C445" s="18">
        <v>1672137.46</v>
      </c>
      <c r="D445" s="18">
        <v>9786160</v>
      </c>
      <c r="E445" s="18">
        <v>1756232</v>
      </c>
      <c r="F445" s="18">
        <v>1851624.99</v>
      </c>
      <c r="G445" s="18">
        <f t="shared" si="120"/>
        <v>179487.53000000003</v>
      </c>
      <c r="H445" s="18">
        <f t="shared" si="121"/>
        <v>-95392.989999999991</v>
      </c>
      <c r="I445" s="19">
        <f t="shared" si="122"/>
        <v>10.734017644697701</v>
      </c>
      <c r="J445" s="19">
        <f t="shared" si="123"/>
        <v>105.43168499378214</v>
      </c>
      <c r="K445" s="19">
        <f t="shared" si="124"/>
        <v>18.920853429741594</v>
      </c>
    </row>
    <row r="446" spans="1:11" x14ac:dyDescent="0.2">
      <c r="A446" s="23" t="s">
        <v>35</v>
      </c>
      <c r="B446" s="17" t="s">
        <v>36</v>
      </c>
      <c r="C446" s="18">
        <v>1560799.28</v>
      </c>
      <c r="D446" s="18">
        <v>9668249</v>
      </c>
      <c r="E446" s="18">
        <v>1695817</v>
      </c>
      <c r="F446" s="18">
        <v>1826594.25</v>
      </c>
      <c r="G446" s="18">
        <f t="shared" si="120"/>
        <v>265794.96999999997</v>
      </c>
      <c r="H446" s="18">
        <f t="shared" si="121"/>
        <v>-130777.25</v>
      </c>
      <c r="I446" s="19">
        <f t="shared" si="122"/>
        <v>17.029413929509246</v>
      </c>
      <c r="J446" s="19">
        <f t="shared" si="123"/>
        <v>107.71175486505915</v>
      </c>
      <c r="K446" s="19">
        <f t="shared" si="124"/>
        <v>18.892710045014354</v>
      </c>
    </row>
    <row r="447" spans="1:11" x14ac:dyDescent="0.2">
      <c r="A447" s="24" t="s">
        <v>37</v>
      </c>
      <c r="B447" s="17" t="s">
        <v>38</v>
      </c>
      <c r="C447" s="18">
        <v>1230521.47</v>
      </c>
      <c r="D447" s="18">
        <v>6403157</v>
      </c>
      <c r="E447" s="18">
        <v>1305817</v>
      </c>
      <c r="F447" s="18">
        <v>1439388.1</v>
      </c>
      <c r="G447" s="18">
        <f t="shared" si="120"/>
        <v>208866.63000000012</v>
      </c>
      <c r="H447" s="18">
        <f t="shared" si="121"/>
        <v>-133571.10000000009</v>
      </c>
      <c r="I447" s="19">
        <f t="shared" si="122"/>
        <v>16.973830615080615</v>
      </c>
      <c r="J447" s="19">
        <f t="shared" si="123"/>
        <v>110.22892947480389</v>
      </c>
      <c r="K447" s="19">
        <f t="shared" si="124"/>
        <v>22.479350420425426</v>
      </c>
    </row>
    <row r="448" spans="1:11" x14ac:dyDescent="0.2">
      <c r="A448" s="24" t="s">
        <v>39</v>
      </c>
      <c r="B448" s="17" t="s">
        <v>40</v>
      </c>
      <c r="C448" s="18">
        <v>330277.81</v>
      </c>
      <c r="D448" s="18">
        <v>3265092</v>
      </c>
      <c r="E448" s="18">
        <v>390000</v>
      </c>
      <c r="F448" s="18">
        <v>387206.15</v>
      </c>
      <c r="G448" s="18">
        <f t="shared" si="120"/>
        <v>56928.340000000026</v>
      </c>
      <c r="H448" s="18">
        <f t="shared" si="121"/>
        <v>2793.8499999999767</v>
      </c>
      <c r="I448" s="19">
        <f t="shared" si="122"/>
        <v>17.23650159845738</v>
      </c>
      <c r="J448" s="19">
        <f t="shared" si="123"/>
        <v>99.28362820512821</v>
      </c>
      <c r="K448" s="19">
        <f t="shared" si="124"/>
        <v>11.858965995445152</v>
      </c>
    </row>
    <row r="449" spans="1:11" x14ac:dyDescent="0.2">
      <c r="A449" s="25" t="s">
        <v>41</v>
      </c>
      <c r="B449" s="17" t="s">
        <v>42</v>
      </c>
      <c r="C449" s="18">
        <v>1334</v>
      </c>
      <c r="D449" s="18">
        <v>0</v>
      </c>
      <c r="E449" s="18">
        <v>0</v>
      </c>
      <c r="F449" s="18">
        <v>3388.79</v>
      </c>
      <c r="G449" s="18">
        <f t="shared" si="120"/>
        <v>2054.79</v>
      </c>
      <c r="H449" s="18">
        <f t="shared" si="121"/>
        <v>-3388.79</v>
      </c>
      <c r="I449" s="19">
        <f t="shared" si="122"/>
        <v>154.03223388305847</v>
      </c>
      <c r="J449" s="19">
        <f t="shared" si="123"/>
        <v>0</v>
      </c>
      <c r="K449" s="19">
        <f t="shared" si="124"/>
        <v>0</v>
      </c>
    </row>
    <row r="450" spans="1:11" ht="25.5" x14ac:dyDescent="0.2">
      <c r="A450" s="23" t="s">
        <v>49</v>
      </c>
      <c r="B450" s="17" t="s">
        <v>50</v>
      </c>
      <c r="C450" s="18">
        <v>111338.18</v>
      </c>
      <c r="D450" s="18">
        <v>117911</v>
      </c>
      <c r="E450" s="18">
        <v>60415</v>
      </c>
      <c r="F450" s="18">
        <v>25030.74</v>
      </c>
      <c r="G450" s="18">
        <f t="shared" si="120"/>
        <v>-86307.439999999988</v>
      </c>
      <c r="H450" s="18">
        <f t="shared" si="121"/>
        <v>35384.259999999995</v>
      </c>
      <c r="I450" s="19">
        <f t="shared" si="122"/>
        <v>-77.518278096516397</v>
      </c>
      <c r="J450" s="19">
        <f t="shared" si="123"/>
        <v>41.4313332781594</v>
      </c>
      <c r="K450" s="19">
        <f t="shared" si="124"/>
        <v>21.228502853847395</v>
      </c>
    </row>
    <row r="451" spans="1:11" x14ac:dyDescent="0.2">
      <c r="A451" s="24" t="s">
        <v>51</v>
      </c>
      <c r="B451" s="17" t="s">
        <v>52</v>
      </c>
      <c r="C451" s="18">
        <v>51338.18</v>
      </c>
      <c r="D451" s="18">
        <v>17911</v>
      </c>
      <c r="E451" s="18">
        <v>415</v>
      </c>
      <c r="F451" s="18">
        <v>30.74</v>
      </c>
      <c r="G451" s="18">
        <f t="shared" si="120"/>
        <v>-51307.44</v>
      </c>
      <c r="H451" s="18">
        <f t="shared" si="121"/>
        <v>384.26</v>
      </c>
      <c r="I451" s="19">
        <f t="shared" si="122"/>
        <v>-99.94012253648259</v>
      </c>
      <c r="J451" s="19">
        <f t="shared" si="123"/>
        <v>7.4072289156626505</v>
      </c>
      <c r="K451" s="19">
        <f t="shared" si="124"/>
        <v>0.17162637485344201</v>
      </c>
    </row>
    <row r="452" spans="1:11" ht="25.5" x14ac:dyDescent="0.2">
      <c r="A452" s="25" t="s">
        <v>77</v>
      </c>
      <c r="B452" s="17" t="s">
        <v>78</v>
      </c>
      <c r="C452" s="18">
        <v>156.63</v>
      </c>
      <c r="D452" s="18">
        <v>17911</v>
      </c>
      <c r="E452" s="18">
        <v>415</v>
      </c>
      <c r="F452" s="18">
        <v>30.74</v>
      </c>
      <c r="G452" s="18">
        <f t="shared" si="120"/>
        <v>-125.89</v>
      </c>
      <c r="H452" s="18">
        <f t="shared" si="121"/>
        <v>384.26</v>
      </c>
      <c r="I452" s="19">
        <f t="shared" si="122"/>
        <v>-80.374130115558955</v>
      </c>
      <c r="J452" s="19">
        <f t="shared" si="123"/>
        <v>7.4072289156626505</v>
      </c>
      <c r="K452" s="19">
        <f t="shared" si="124"/>
        <v>0.17162637485344201</v>
      </c>
    </row>
    <row r="453" spans="1:11" ht="25.5" x14ac:dyDescent="0.2">
      <c r="A453" s="25" t="s">
        <v>53</v>
      </c>
      <c r="B453" s="17" t="s">
        <v>54</v>
      </c>
      <c r="C453" s="18">
        <v>51181.55</v>
      </c>
      <c r="D453" s="18">
        <v>0</v>
      </c>
      <c r="E453" s="18">
        <v>0</v>
      </c>
      <c r="F453" s="18">
        <v>0</v>
      </c>
      <c r="G453" s="18">
        <f t="shared" si="120"/>
        <v>-51181.55</v>
      </c>
      <c r="H453" s="18">
        <f t="shared" si="121"/>
        <v>0</v>
      </c>
      <c r="I453" s="19">
        <f t="shared" si="122"/>
        <v>-100</v>
      </c>
      <c r="J453" s="19">
        <f t="shared" si="123"/>
        <v>0</v>
      </c>
      <c r="K453" s="19">
        <f t="shared" si="124"/>
        <v>0</v>
      </c>
    </row>
    <row r="454" spans="1:11" ht="25.5" x14ac:dyDescent="0.2">
      <c r="A454" s="26" t="s">
        <v>55</v>
      </c>
      <c r="B454" s="17" t="s">
        <v>56</v>
      </c>
      <c r="C454" s="18">
        <v>51181.55</v>
      </c>
      <c r="D454" s="18">
        <v>0</v>
      </c>
      <c r="E454" s="18">
        <v>0</v>
      </c>
      <c r="F454" s="18">
        <v>0</v>
      </c>
      <c r="G454" s="18">
        <f t="shared" si="120"/>
        <v>-51181.55</v>
      </c>
      <c r="H454" s="18">
        <f t="shared" si="121"/>
        <v>0</v>
      </c>
      <c r="I454" s="19">
        <f t="shared" si="122"/>
        <v>-100</v>
      </c>
      <c r="J454" s="19">
        <f t="shared" si="123"/>
        <v>0</v>
      </c>
      <c r="K454" s="19">
        <f t="shared" si="124"/>
        <v>0</v>
      </c>
    </row>
    <row r="455" spans="1:11" ht="25.5" x14ac:dyDescent="0.2">
      <c r="A455" s="24" t="s">
        <v>149</v>
      </c>
      <c r="B455" s="17" t="s">
        <v>150</v>
      </c>
      <c r="C455" s="18">
        <v>60000</v>
      </c>
      <c r="D455" s="18">
        <v>100000</v>
      </c>
      <c r="E455" s="18">
        <v>60000</v>
      </c>
      <c r="F455" s="18">
        <v>25000</v>
      </c>
      <c r="G455" s="18">
        <f t="shared" si="120"/>
        <v>-35000</v>
      </c>
      <c r="H455" s="18">
        <f t="shared" si="121"/>
        <v>35000</v>
      </c>
      <c r="I455" s="19">
        <f t="shared" si="122"/>
        <v>-58.333333333333329</v>
      </c>
      <c r="J455" s="19">
        <f t="shared" si="123"/>
        <v>41.666666666666671</v>
      </c>
      <c r="K455" s="19">
        <f t="shared" si="124"/>
        <v>25</v>
      </c>
    </row>
    <row r="456" spans="1:11" ht="38.25" x14ac:dyDescent="0.2">
      <c r="A456" s="25" t="s">
        <v>178</v>
      </c>
      <c r="B456" s="17" t="s">
        <v>179</v>
      </c>
      <c r="C456" s="18">
        <v>60000</v>
      </c>
      <c r="D456" s="18">
        <v>100000</v>
      </c>
      <c r="E456" s="18">
        <v>60000</v>
      </c>
      <c r="F456" s="18">
        <v>25000</v>
      </c>
      <c r="G456" s="18">
        <f t="shared" si="120"/>
        <v>-35000</v>
      </c>
      <c r="H456" s="18">
        <f t="shared" si="121"/>
        <v>35000</v>
      </c>
      <c r="I456" s="19">
        <f t="shared" si="122"/>
        <v>-58.333333333333329</v>
      </c>
      <c r="J456" s="19">
        <f t="shared" si="123"/>
        <v>41.666666666666671</v>
      </c>
      <c r="K456" s="19">
        <f t="shared" si="124"/>
        <v>25</v>
      </c>
    </row>
    <row r="457" spans="1:11" x14ac:dyDescent="0.2">
      <c r="A457" s="22" t="s">
        <v>57</v>
      </c>
      <c r="B457" s="17" t="s">
        <v>58</v>
      </c>
      <c r="C457" s="18">
        <v>26937.56</v>
      </c>
      <c r="D457" s="18">
        <v>370792</v>
      </c>
      <c r="E457" s="18">
        <v>20000</v>
      </c>
      <c r="F457" s="18">
        <v>11251.76</v>
      </c>
      <c r="G457" s="18">
        <f t="shared" si="120"/>
        <v>-15685.800000000001</v>
      </c>
      <c r="H457" s="18">
        <f t="shared" si="121"/>
        <v>8748.24</v>
      </c>
      <c r="I457" s="19">
        <f t="shared" si="122"/>
        <v>-58.230218327123914</v>
      </c>
      <c r="J457" s="19">
        <f t="shared" si="123"/>
        <v>56.258800000000001</v>
      </c>
      <c r="K457" s="19">
        <f t="shared" si="124"/>
        <v>3.0345207016332609</v>
      </c>
    </row>
    <row r="458" spans="1:11" x14ac:dyDescent="0.2">
      <c r="A458" s="23" t="s">
        <v>59</v>
      </c>
      <c r="B458" s="17" t="s">
        <v>60</v>
      </c>
      <c r="C458" s="18">
        <v>26937.56</v>
      </c>
      <c r="D458" s="18">
        <v>370792</v>
      </c>
      <c r="E458" s="18">
        <v>20000</v>
      </c>
      <c r="F458" s="18">
        <v>11251.76</v>
      </c>
      <c r="G458" s="18">
        <f t="shared" si="120"/>
        <v>-15685.800000000001</v>
      </c>
      <c r="H458" s="18">
        <f t="shared" si="121"/>
        <v>8748.24</v>
      </c>
      <c r="I458" s="19">
        <f t="shared" si="122"/>
        <v>-58.230218327123914</v>
      </c>
      <c r="J458" s="19">
        <f t="shared" si="123"/>
        <v>56.258800000000001</v>
      </c>
      <c r="K458" s="19">
        <f t="shared" si="124"/>
        <v>3.0345207016332609</v>
      </c>
    </row>
    <row r="459" spans="1:11" x14ac:dyDescent="0.2">
      <c r="A459" s="16"/>
      <c r="B459" s="17" t="s">
        <v>61</v>
      </c>
      <c r="C459" s="18">
        <v>7536565.4800000004</v>
      </c>
      <c r="D459" s="18">
        <v>-98000</v>
      </c>
      <c r="E459" s="18">
        <v>0</v>
      </c>
      <c r="F459" s="18">
        <v>8150954.6399999997</v>
      </c>
      <c r="G459" s="18">
        <f t="shared" si="120"/>
        <v>614389.15999999922</v>
      </c>
      <c r="H459" s="18">
        <f t="shared" si="121"/>
        <v>-8150954.6399999997</v>
      </c>
      <c r="I459" s="19">
        <f t="shared" si="122"/>
        <v>8.1521106879575598</v>
      </c>
      <c r="J459" s="19">
        <f t="shared" si="123"/>
        <v>0</v>
      </c>
      <c r="K459" s="19">
        <f t="shared" si="124"/>
        <v>-8317.3006530612238</v>
      </c>
    </row>
    <row r="460" spans="1:11" x14ac:dyDescent="0.2">
      <c r="A460" s="16" t="s">
        <v>62</v>
      </c>
      <c r="B460" s="17" t="s">
        <v>63</v>
      </c>
      <c r="C460" s="18">
        <v>-7536565.4800000004</v>
      </c>
      <c r="D460" s="18">
        <v>98000</v>
      </c>
      <c r="E460" s="18">
        <v>0</v>
      </c>
      <c r="F460" s="18">
        <v>-8150954.6399999997</v>
      </c>
      <c r="G460" s="18">
        <f t="shared" si="120"/>
        <v>-614389.15999999922</v>
      </c>
      <c r="H460" s="18">
        <f t="shared" si="121"/>
        <v>8150954.6399999997</v>
      </c>
      <c r="I460" s="19">
        <f t="shared" si="122"/>
        <v>8.1521106879575598</v>
      </c>
      <c r="J460" s="19">
        <f t="shared" si="123"/>
        <v>0</v>
      </c>
      <c r="K460" s="19">
        <f t="shared" si="124"/>
        <v>-8317.3006530612238</v>
      </c>
    </row>
    <row r="461" spans="1:11" x14ac:dyDescent="0.2">
      <c r="A461" s="22" t="s">
        <v>64</v>
      </c>
      <c r="B461" s="17" t="s">
        <v>65</v>
      </c>
      <c r="C461" s="18">
        <v>-7536565.4800000004</v>
      </c>
      <c r="D461" s="18">
        <v>98000</v>
      </c>
      <c r="E461" s="18">
        <v>0</v>
      </c>
      <c r="F461" s="18">
        <v>-8150954.6399999997</v>
      </c>
      <c r="G461" s="18">
        <f t="shared" si="120"/>
        <v>-614389.15999999922</v>
      </c>
      <c r="H461" s="18">
        <f t="shared" si="121"/>
        <v>8150954.6399999997</v>
      </c>
      <c r="I461" s="19">
        <f t="shared" si="122"/>
        <v>8.1521106879575598</v>
      </c>
      <c r="J461" s="19">
        <f t="shared" si="123"/>
        <v>0</v>
      </c>
      <c r="K461" s="19">
        <f t="shared" si="124"/>
        <v>-8317.3006530612238</v>
      </c>
    </row>
    <row r="462" spans="1:11" ht="25.5" x14ac:dyDescent="0.2">
      <c r="A462" s="23" t="s">
        <v>171</v>
      </c>
      <c r="B462" s="17" t="s">
        <v>172</v>
      </c>
      <c r="C462" s="18">
        <v>0</v>
      </c>
      <c r="D462" s="18">
        <v>98000</v>
      </c>
      <c r="E462" s="18">
        <v>0</v>
      </c>
      <c r="F462" s="18">
        <v>0</v>
      </c>
      <c r="G462" s="18">
        <f t="shared" si="120"/>
        <v>0</v>
      </c>
      <c r="H462" s="18">
        <f t="shared" si="121"/>
        <v>0</v>
      </c>
      <c r="I462" s="19">
        <f t="shared" si="122"/>
        <v>0</v>
      </c>
      <c r="J462" s="19">
        <f t="shared" si="123"/>
        <v>0</v>
      </c>
      <c r="K462" s="19">
        <f t="shared" si="124"/>
        <v>0</v>
      </c>
    </row>
    <row r="463" spans="1:11" x14ac:dyDescent="0.2">
      <c r="A463" s="27" t="s">
        <v>102</v>
      </c>
      <c r="B463" s="28" t="s">
        <v>103</v>
      </c>
      <c r="C463" s="29"/>
      <c r="D463" s="29"/>
      <c r="E463" s="29"/>
      <c r="F463" s="29"/>
      <c r="G463" s="29"/>
      <c r="H463" s="29"/>
      <c r="I463" s="30"/>
      <c r="J463" s="30"/>
      <c r="K463" s="30"/>
    </row>
    <row r="464" spans="1:11" x14ac:dyDescent="0.2">
      <c r="A464" s="16" t="s">
        <v>25</v>
      </c>
      <c r="B464" s="17" t="s">
        <v>26</v>
      </c>
      <c r="C464" s="18">
        <v>69281090</v>
      </c>
      <c r="D464" s="18">
        <v>0</v>
      </c>
      <c r="E464" s="18">
        <v>0</v>
      </c>
      <c r="F464" s="18">
        <v>0</v>
      </c>
      <c r="G464" s="18">
        <f t="shared" ref="G464:G475" si="125">F464-C464</f>
        <v>-69281090</v>
      </c>
      <c r="H464" s="18">
        <f t="shared" ref="H464:H475" si="126">E464-F464</f>
        <v>0</v>
      </c>
      <c r="I464" s="19">
        <f t="shared" ref="I464:I475" si="127">IF(ISERROR(F464/C464),0,F464/C464*100-100)</f>
        <v>-100</v>
      </c>
      <c r="J464" s="19">
        <f t="shared" ref="J464:J475" si="128">IF(ISERROR(F464/E464),0,F464/E464*100)</f>
        <v>0</v>
      </c>
      <c r="K464" s="19">
        <f t="shared" ref="K464:K475" si="129">IF(ISERROR(F464/D464),0,F464/D464*100)</f>
        <v>0</v>
      </c>
    </row>
    <row r="465" spans="1:11" x14ac:dyDescent="0.2">
      <c r="A465" s="22" t="s">
        <v>27</v>
      </c>
      <c r="B465" s="17" t="s">
        <v>28</v>
      </c>
      <c r="C465" s="18">
        <v>69281090</v>
      </c>
      <c r="D465" s="18">
        <v>0</v>
      </c>
      <c r="E465" s="18">
        <v>0</v>
      </c>
      <c r="F465" s="18">
        <v>0</v>
      </c>
      <c r="G465" s="18">
        <f t="shared" si="125"/>
        <v>-69281090</v>
      </c>
      <c r="H465" s="18">
        <f t="shared" si="126"/>
        <v>0</v>
      </c>
      <c r="I465" s="19">
        <f t="shared" si="127"/>
        <v>-100</v>
      </c>
      <c r="J465" s="19">
        <f t="shared" si="128"/>
        <v>0</v>
      </c>
      <c r="K465" s="19">
        <f t="shared" si="129"/>
        <v>0</v>
      </c>
    </row>
    <row r="466" spans="1:11" x14ac:dyDescent="0.2">
      <c r="A466" s="23" t="s">
        <v>29</v>
      </c>
      <c r="B466" s="17" t="s">
        <v>30</v>
      </c>
      <c r="C466" s="18">
        <v>69281090</v>
      </c>
      <c r="D466" s="18">
        <v>0</v>
      </c>
      <c r="E466" s="18">
        <v>0</v>
      </c>
      <c r="F466" s="18">
        <v>0</v>
      </c>
      <c r="G466" s="18">
        <f t="shared" si="125"/>
        <v>-69281090</v>
      </c>
      <c r="H466" s="18">
        <f t="shared" si="126"/>
        <v>0</v>
      </c>
      <c r="I466" s="19">
        <f t="shared" si="127"/>
        <v>-100</v>
      </c>
      <c r="J466" s="19">
        <f t="shared" si="128"/>
        <v>0</v>
      </c>
      <c r="K466" s="19">
        <f t="shared" si="129"/>
        <v>0</v>
      </c>
    </row>
    <row r="467" spans="1:11" x14ac:dyDescent="0.2">
      <c r="A467" s="16" t="s">
        <v>31</v>
      </c>
      <c r="B467" s="17" t="s">
        <v>32</v>
      </c>
      <c r="C467" s="18">
        <v>64455029.350000001</v>
      </c>
      <c r="D467" s="18">
        <v>0</v>
      </c>
      <c r="E467" s="18">
        <v>0</v>
      </c>
      <c r="F467" s="18">
        <v>0</v>
      </c>
      <c r="G467" s="18">
        <f t="shared" si="125"/>
        <v>-64455029.350000001</v>
      </c>
      <c r="H467" s="18">
        <f t="shared" si="126"/>
        <v>0</v>
      </c>
      <c r="I467" s="19">
        <f t="shared" si="127"/>
        <v>-100</v>
      </c>
      <c r="J467" s="19">
        <f t="shared" si="128"/>
        <v>0</v>
      </c>
      <c r="K467" s="19">
        <f t="shared" si="129"/>
        <v>0</v>
      </c>
    </row>
    <row r="468" spans="1:11" x14ac:dyDescent="0.2">
      <c r="A468" s="22" t="s">
        <v>33</v>
      </c>
      <c r="B468" s="17" t="s">
        <v>34</v>
      </c>
      <c r="C468" s="18">
        <v>64455029.350000001</v>
      </c>
      <c r="D468" s="18">
        <v>0</v>
      </c>
      <c r="E468" s="18">
        <v>0</v>
      </c>
      <c r="F468" s="18">
        <v>0</v>
      </c>
      <c r="G468" s="18">
        <f t="shared" si="125"/>
        <v>-64455029.350000001</v>
      </c>
      <c r="H468" s="18">
        <f t="shared" si="126"/>
        <v>0</v>
      </c>
      <c r="I468" s="19">
        <f t="shared" si="127"/>
        <v>-100</v>
      </c>
      <c r="J468" s="19">
        <f t="shared" si="128"/>
        <v>0</v>
      </c>
      <c r="K468" s="19">
        <f t="shared" si="129"/>
        <v>0</v>
      </c>
    </row>
    <row r="469" spans="1:11" x14ac:dyDescent="0.2">
      <c r="A469" s="23" t="s">
        <v>35</v>
      </c>
      <c r="B469" s="17" t="s">
        <v>36</v>
      </c>
      <c r="C469" s="18">
        <v>7970.55</v>
      </c>
      <c r="D469" s="18">
        <v>0</v>
      </c>
      <c r="E469" s="18">
        <v>0</v>
      </c>
      <c r="F469" s="18">
        <v>0</v>
      </c>
      <c r="G469" s="18">
        <f t="shared" si="125"/>
        <v>-7970.55</v>
      </c>
      <c r="H469" s="18">
        <f t="shared" si="126"/>
        <v>0</v>
      </c>
      <c r="I469" s="19">
        <f t="shared" si="127"/>
        <v>-100</v>
      </c>
      <c r="J469" s="19">
        <f t="shared" si="128"/>
        <v>0</v>
      </c>
      <c r="K469" s="19">
        <f t="shared" si="129"/>
        <v>0</v>
      </c>
    </row>
    <row r="470" spans="1:11" x14ac:dyDescent="0.2">
      <c r="A470" s="24" t="s">
        <v>37</v>
      </c>
      <c r="B470" s="17" t="s">
        <v>38</v>
      </c>
      <c r="C470" s="18">
        <v>7970.55</v>
      </c>
      <c r="D470" s="18">
        <v>0</v>
      </c>
      <c r="E470" s="18">
        <v>0</v>
      </c>
      <c r="F470" s="18">
        <v>0</v>
      </c>
      <c r="G470" s="18">
        <f t="shared" si="125"/>
        <v>-7970.55</v>
      </c>
      <c r="H470" s="18">
        <f t="shared" si="126"/>
        <v>0</v>
      </c>
      <c r="I470" s="19">
        <f t="shared" si="127"/>
        <v>-100</v>
      </c>
      <c r="J470" s="19">
        <f t="shared" si="128"/>
        <v>0</v>
      </c>
      <c r="K470" s="19">
        <f t="shared" si="129"/>
        <v>0</v>
      </c>
    </row>
    <row r="471" spans="1:11" x14ac:dyDescent="0.2">
      <c r="A471" s="23" t="s">
        <v>43</v>
      </c>
      <c r="B471" s="17" t="s">
        <v>44</v>
      </c>
      <c r="C471" s="18">
        <v>64447058.799999997</v>
      </c>
      <c r="D471" s="18">
        <v>0</v>
      </c>
      <c r="E471" s="18">
        <v>0</v>
      </c>
      <c r="F471" s="18">
        <v>0</v>
      </c>
      <c r="G471" s="18">
        <f t="shared" si="125"/>
        <v>-64447058.799999997</v>
      </c>
      <c r="H471" s="18">
        <f t="shared" si="126"/>
        <v>0</v>
      </c>
      <c r="I471" s="19">
        <f t="shared" si="127"/>
        <v>-100</v>
      </c>
      <c r="J471" s="19">
        <f t="shared" si="128"/>
        <v>0</v>
      </c>
      <c r="K471" s="19">
        <f t="shared" si="129"/>
        <v>0</v>
      </c>
    </row>
    <row r="472" spans="1:11" x14ac:dyDescent="0.2">
      <c r="A472" s="24" t="s">
        <v>45</v>
      </c>
      <c r="B472" s="17" t="s">
        <v>46</v>
      </c>
      <c r="C472" s="18">
        <v>64447058.799999997</v>
      </c>
      <c r="D472" s="18">
        <v>0</v>
      </c>
      <c r="E472" s="18">
        <v>0</v>
      </c>
      <c r="F472" s="18">
        <v>0</v>
      </c>
      <c r="G472" s="18">
        <f t="shared" si="125"/>
        <v>-64447058.799999997</v>
      </c>
      <c r="H472" s="18">
        <f t="shared" si="126"/>
        <v>0</v>
      </c>
      <c r="I472" s="19">
        <f t="shared" si="127"/>
        <v>-100</v>
      </c>
      <c r="J472" s="19">
        <f t="shared" si="128"/>
        <v>0</v>
      </c>
      <c r="K472" s="19">
        <f t="shared" si="129"/>
        <v>0</v>
      </c>
    </row>
    <row r="473" spans="1:11" x14ac:dyDescent="0.2">
      <c r="A473" s="16"/>
      <c r="B473" s="17" t="s">
        <v>61</v>
      </c>
      <c r="C473" s="18">
        <v>4826060.6500000004</v>
      </c>
      <c r="D473" s="18">
        <v>0</v>
      </c>
      <c r="E473" s="18">
        <v>0</v>
      </c>
      <c r="F473" s="18">
        <v>0</v>
      </c>
      <c r="G473" s="18">
        <f t="shared" si="125"/>
        <v>-4826060.6500000004</v>
      </c>
      <c r="H473" s="18">
        <f t="shared" si="126"/>
        <v>0</v>
      </c>
      <c r="I473" s="19">
        <f t="shared" si="127"/>
        <v>-100</v>
      </c>
      <c r="J473" s="19">
        <f t="shared" si="128"/>
        <v>0</v>
      </c>
      <c r="K473" s="19">
        <f t="shared" si="129"/>
        <v>0</v>
      </c>
    </row>
    <row r="474" spans="1:11" x14ac:dyDescent="0.2">
      <c r="A474" s="16" t="s">
        <v>62</v>
      </c>
      <c r="B474" s="17" t="s">
        <v>63</v>
      </c>
      <c r="C474" s="18">
        <v>-4826060.6500000004</v>
      </c>
      <c r="D474" s="18">
        <v>0</v>
      </c>
      <c r="E474" s="18">
        <v>0</v>
      </c>
      <c r="F474" s="18">
        <v>0</v>
      </c>
      <c r="G474" s="18">
        <f t="shared" si="125"/>
        <v>4826060.6500000004</v>
      </c>
      <c r="H474" s="18">
        <f t="shared" si="126"/>
        <v>0</v>
      </c>
      <c r="I474" s="19">
        <f t="shared" si="127"/>
        <v>-100</v>
      </c>
      <c r="J474" s="19">
        <f t="shared" si="128"/>
        <v>0</v>
      </c>
      <c r="K474" s="19">
        <f t="shared" si="129"/>
        <v>0</v>
      </c>
    </row>
    <row r="475" spans="1:11" x14ac:dyDescent="0.2">
      <c r="A475" s="22" t="s">
        <v>64</v>
      </c>
      <c r="B475" s="17" t="s">
        <v>65</v>
      </c>
      <c r="C475" s="18">
        <v>-4826060.6500000004</v>
      </c>
      <c r="D475" s="18">
        <v>0</v>
      </c>
      <c r="E475" s="18">
        <v>0</v>
      </c>
      <c r="F475" s="18">
        <v>0</v>
      </c>
      <c r="G475" s="18">
        <f t="shared" si="125"/>
        <v>4826060.6500000004</v>
      </c>
      <c r="H475" s="18">
        <f t="shared" si="126"/>
        <v>0</v>
      </c>
      <c r="I475" s="19">
        <f t="shared" si="127"/>
        <v>-100</v>
      </c>
      <c r="J475" s="19">
        <f t="shared" si="128"/>
        <v>0</v>
      </c>
      <c r="K475" s="19">
        <f t="shared" si="129"/>
        <v>0</v>
      </c>
    </row>
    <row r="476" spans="1:11" x14ac:dyDescent="0.2">
      <c r="A476" s="16"/>
      <c r="B476" s="17"/>
      <c r="C476" s="18"/>
      <c r="D476" s="18"/>
      <c r="E476" s="18"/>
      <c r="F476" s="18"/>
      <c r="G476" s="18"/>
      <c r="H476" s="18"/>
      <c r="I476" s="19"/>
      <c r="J476" s="19"/>
      <c r="K476" s="19"/>
    </row>
    <row r="477" spans="1:11" ht="38.25" x14ac:dyDescent="0.2">
      <c r="A477" s="27"/>
      <c r="B477" s="28" t="s">
        <v>104</v>
      </c>
      <c r="C477" s="29"/>
      <c r="D477" s="29"/>
      <c r="E477" s="29"/>
      <c r="F477" s="29"/>
      <c r="G477" s="29"/>
      <c r="H477" s="29"/>
      <c r="I477" s="30"/>
      <c r="J477" s="30"/>
      <c r="K477" s="30"/>
    </row>
    <row r="478" spans="1:11" x14ac:dyDescent="0.2">
      <c r="A478" s="16" t="s">
        <v>25</v>
      </c>
      <c r="B478" s="17" t="s">
        <v>26</v>
      </c>
      <c r="C478" s="18">
        <v>38039529.979999997</v>
      </c>
      <c r="D478" s="18">
        <v>113706308</v>
      </c>
      <c r="E478" s="18">
        <v>11865252</v>
      </c>
      <c r="F478" s="18">
        <v>113162850.64</v>
      </c>
      <c r="G478" s="18">
        <f t="shared" ref="G478:G513" si="130">F478-C478</f>
        <v>75123320.659999996</v>
      </c>
      <c r="H478" s="18">
        <f t="shared" ref="H478:H513" si="131">E478-F478</f>
        <v>-101297598.64</v>
      </c>
      <c r="I478" s="19">
        <f t="shared" ref="I478:I513" si="132">IF(ISERROR(F478/C478),0,F478/C478*100-100)</f>
        <v>197.48751022816924</v>
      </c>
      <c r="J478" s="19">
        <f t="shared" ref="J478:J513" si="133">IF(ISERROR(F478/E478),0,F478/E478*100)</f>
        <v>953.73322572499933</v>
      </c>
      <c r="K478" s="19">
        <f t="shared" ref="K478:K513" si="134">IF(ISERROR(F478/D478),0,F478/D478*100)</f>
        <v>99.52205170534603</v>
      </c>
    </row>
    <row r="479" spans="1:11" ht="25.5" x14ac:dyDescent="0.2">
      <c r="A479" s="22" t="s">
        <v>71</v>
      </c>
      <c r="B479" s="17" t="s">
        <v>72</v>
      </c>
      <c r="C479" s="18">
        <v>72005.600000000006</v>
      </c>
      <c r="D479" s="18">
        <v>0</v>
      </c>
      <c r="E479" s="18">
        <v>0</v>
      </c>
      <c r="F479" s="18">
        <v>11</v>
      </c>
      <c r="G479" s="18">
        <f t="shared" si="130"/>
        <v>-71994.600000000006</v>
      </c>
      <c r="H479" s="18">
        <f t="shared" si="131"/>
        <v>-11</v>
      </c>
      <c r="I479" s="19">
        <f t="shared" si="132"/>
        <v>-99.984723410401415</v>
      </c>
      <c r="J479" s="19">
        <f t="shared" si="133"/>
        <v>0</v>
      </c>
      <c r="K479" s="19">
        <f t="shared" si="134"/>
        <v>0</v>
      </c>
    </row>
    <row r="480" spans="1:11" x14ac:dyDescent="0.2">
      <c r="A480" s="22" t="s">
        <v>176</v>
      </c>
      <c r="B480" s="17" t="s">
        <v>177</v>
      </c>
      <c r="C480" s="18">
        <v>246449.38</v>
      </c>
      <c r="D480" s="18">
        <v>520906</v>
      </c>
      <c r="E480" s="18">
        <v>264221</v>
      </c>
      <c r="F480" s="18">
        <v>45428.42</v>
      </c>
      <c r="G480" s="18">
        <f t="shared" si="130"/>
        <v>-201020.96000000002</v>
      </c>
      <c r="H480" s="18">
        <f t="shared" si="131"/>
        <v>218792.58000000002</v>
      </c>
      <c r="I480" s="19">
        <f t="shared" si="132"/>
        <v>-81.566835347688851</v>
      </c>
      <c r="J480" s="19">
        <f t="shared" si="133"/>
        <v>17.193341937241929</v>
      </c>
      <c r="K480" s="19">
        <f t="shared" si="134"/>
        <v>8.7210398805158693</v>
      </c>
    </row>
    <row r="481" spans="1:11" x14ac:dyDescent="0.2">
      <c r="A481" s="22" t="s">
        <v>85</v>
      </c>
      <c r="B481" s="17" t="s">
        <v>86</v>
      </c>
      <c r="C481" s="18">
        <v>121661</v>
      </c>
      <c r="D481" s="18">
        <v>130207</v>
      </c>
      <c r="E481" s="18">
        <v>41601</v>
      </c>
      <c r="F481" s="18">
        <v>62216.22</v>
      </c>
      <c r="G481" s="18">
        <f t="shared" si="130"/>
        <v>-59444.78</v>
      </c>
      <c r="H481" s="18">
        <f t="shared" si="131"/>
        <v>-20615.22</v>
      </c>
      <c r="I481" s="19">
        <f t="shared" si="132"/>
        <v>-48.860999005433129</v>
      </c>
      <c r="J481" s="19">
        <f t="shared" si="133"/>
        <v>149.55462609071895</v>
      </c>
      <c r="K481" s="19">
        <f t="shared" si="134"/>
        <v>47.782546253273637</v>
      </c>
    </row>
    <row r="482" spans="1:11" x14ac:dyDescent="0.2">
      <c r="A482" s="23" t="s">
        <v>87</v>
      </c>
      <c r="B482" s="17" t="s">
        <v>88</v>
      </c>
      <c r="C482" s="18">
        <v>121661</v>
      </c>
      <c r="D482" s="18">
        <v>130207</v>
      </c>
      <c r="E482" s="18">
        <v>41601</v>
      </c>
      <c r="F482" s="18">
        <v>54718.62</v>
      </c>
      <c r="G482" s="18">
        <f t="shared" si="130"/>
        <v>-66942.38</v>
      </c>
      <c r="H482" s="18">
        <f t="shared" si="131"/>
        <v>-13117.620000000003</v>
      </c>
      <c r="I482" s="19">
        <f t="shared" si="132"/>
        <v>-55.023696994106572</v>
      </c>
      <c r="J482" s="19">
        <f t="shared" si="133"/>
        <v>131.53198240426914</v>
      </c>
      <c r="K482" s="19">
        <f t="shared" si="134"/>
        <v>42.024330489144212</v>
      </c>
    </row>
    <row r="483" spans="1:11" x14ac:dyDescent="0.2">
      <c r="A483" s="24" t="s">
        <v>89</v>
      </c>
      <c r="B483" s="17" t="s">
        <v>90</v>
      </c>
      <c r="C483" s="18">
        <v>121661</v>
      </c>
      <c r="D483" s="18">
        <v>130207</v>
      </c>
      <c r="E483" s="18">
        <v>41601</v>
      </c>
      <c r="F483" s="18">
        <v>54718.62</v>
      </c>
      <c r="G483" s="18">
        <f t="shared" si="130"/>
        <v>-66942.38</v>
      </c>
      <c r="H483" s="18">
        <f t="shared" si="131"/>
        <v>-13117.620000000003</v>
      </c>
      <c r="I483" s="19">
        <f t="shared" si="132"/>
        <v>-55.023696994106572</v>
      </c>
      <c r="J483" s="19">
        <f t="shared" si="133"/>
        <v>131.53198240426914</v>
      </c>
      <c r="K483" s="19">
        <f t="shared" si="134"/>
        <v>42.024330489144212</v>
      </c>
    </row>
    <row r="484" spans="1:11" ht="25.5" x14ac:dyDescent="0.2">
      <c r="A484" s="25" t="s">
        <v>91</v>
      </c>
      <c r="B484" s="17" t="s">
        <v>92</v>
      </c>
      <c r="C484" s="18">
        <v>121661</v>
      </c>
      <c r="D484" s="18">
        <v>130207</v>
      </c>
      <c r="E484" s="18">
        <v>41601</v>
      </c>
      <c r="F484" s="18">
        <v>54718.62</v>
      </c>
      <c r="G484" s="18">
        <f t="shared" si="130"/>
        <v>-66942.38</v>
      </c>
      <c r="H484" s="18">
        <f t="shared" si="131"/>
        <v>-13117.620000000003</v>
      </c>
      <c r="I484" s="19">
        <f t="shared" si="132"/>
        <v>-55.023696994106572</v>
      </c>
      <c r="J484" s="19">
        <f t="shared" si="133"/>
        <v>131.53198240426914</v>
      </c>
      <c r="K484" s="19">
        <f t="shared" si="134"/>
        <v>42.024330489144212</v>
      </c>
    </row>
    <row r="485" spans="1:11" ht="25.5" x14ac:dyDescent="0.2">
      <c r="A485" s="26" t="s">
        <v>93</v>
      </c>
      <c r="B485" s="17" t="s">
        <v>94</v>
      </c>
      <c r="C485" s="18">
        <v>21948</v>
      </c>
      <c r="D485" s="18">
        <v>52222</v>
      </c>
      <c r="E485" s="18">
        <v>8940</v>
      </c>
      <c r="F485" s="18">
        <v>26318.62</v>
      </c>
      <c r="G485" s="18">
        <f t="shared" si="130"/>
        <v>4370.619999999999</v>
      </c>
      <c r="H485" s="18">
        <f t="shared" si="131"/>
        <v>-17378.62</v>
      </c>
      <c r="I485" s="19">
        <f t="shared" si="132"/>
        <v>19.913522872243476</v>
      </c>
      <c r="J485" s="19">
        <f t="shared" si="133"/>
        <v>294.39172259507831</v>
      </c>
      <c r="K485" s="19">
        <f t="shared" si="134"/>
        <v>50.397571904561289</v>
      </c>
    </row>
    <row r="486" spans="1:11" ht="25.5" x14ac:dyDescent="0.2">
      <c r="A486" s="26" t="s">
        <v>95</v>
      </c>
      <c r="B486" s="17" t="s">
        <v>96</v>
      </c>
      <c r="C486" s="18">
        <v>99713</v>
      </c>
      <c r="D486" s="18">
        <v>77985</v>
      </c>
      <c r="E486" s="18">
        <v>32661</v>
      </c>
      <c r="F486" s="18">
        <v>28400</v>
      </c>
      <c r="G486" s="18">
        <f t="shared" si="130"/>
        <v>-71313</v>
      </c>
      <c r="H486" s="18">
        <f t="shared" si="131"/>
        <v>4261</v>
      </c>
      <c r="I486" s="19">
        <f t="shared" si="132"/>
        <v>-71.518257398734363</v>
      </c>
      <c r="J486" s="19">
        <f t="shared" si="133"/>
        <v>86.953859342947254</v>
      </c>
      <c r="K486" s="19">
        <f t="shared" si="134"/>
        <v>36.417259729435145</v>
      </c>
    </row>
    <row r="487" spans="1:11" ht="25.5" x14ac:dyDescent="0.2">
      <c r="A487" s="23" t="s">
        <v>237</v>
      </c>
      <c r="B487" s="17" t="s">
        <v>238</v>
      </c>
      <c r="C487" s="18">
        <v>0</v>
      </c>
      <c r="D487" s="18">
        <v>0</v>
      </c>
      <c r="E487" s="18">
        <v>0</v>
      </c>
      <c r="F487" s="18">
        <v>7497.6</v>
      </c>
      <c r="G487" s="18">
        <f t="shared" si="130"/>
        <v>7497.6</v>
      </c>
      <c r="H487" s="18">
        <f t="shared" si="131"/>
        <v>-7497.6</v>
      </c>
      <c r="I487" s="19">
        <f t="shared" si="132"/>
        <v>0</v>
      </c>
      <c r="J487" s="19">
        <f t="shared" si="133"/>
        <v>0</v>
      </c>
      <c r="K487" s="19">
        <f t="shared" si="134"/>
        <v>0</v>
      </c>
    </row>
    <row r="488" spans="1:11" ht="38.25" x14ac:dyDescent="0.2">
      <c r="A488" s="24" t="s">
        <v>239</v>
      </c>
      <c r="B488" s="17" t="s">
        <v>240</v>
      </c>
      <c r="C488" s="18">
        <v>0</v>
      </c>
      <c r="D488" s="18">
        <v>0</v>
      </c>
      <c r="E488" s="18">
        <v>0</v>
      </c>
      <c r="F488" s="18">
        <v>7497.6</v>
      </c>
      <c r="G488" s="18">
        <f t="shared" si="130"/>
        <v>7497.6</v>
      </c>
      <c r="H488" s="18">
        <f t="shared" si="131"/>
        <v>-7497.6</v>
      </c>
      <c r="I488" s="19">
        <f t="shared" si="132"/>
        <v>0</v>
      </c>
      <c r="J488" s="19">
        <f t="shared" si="133"/>
        <v>0</v>
      </c>
      <c r="K488" s="19">
        <f t="shared" si="134"/>
        <v>0</v>
      </c>
    </row>
    <row r="489" spans="1:11" ht="89.25" x14ac:dyDescent="0.2">
      <c r="A489" s="25" t="s">
        <v>241</v>
      </c>
      <c r="B489" s="17" t="s">
        <v>242</v>
      </c>
      <c r="C489" s="18">
        <v>0</v>
      </c>
      <c r="D489" s="18">
        <v>0</v>
      </c>
      <c r="E489" s="18">
        <v>0</v>
      </c>
      <c r="F489" s="18">
        <v>7497.6</v>
      </c>
      <c r="G489" s="18">
        <f t="shared" si="130"/>
        <v>7497.6</v>
      </c>
      <c r="H489" s="18">
        <f t="shared" si="131"/>
        <v>-7497.6</v>
      </c>
      <c r="I489" s="19">
        <f t="shared" si="132"/>
        <v>0</v>
      </c>
      <c r="J489" s="19">
        <f t="shared" si="133"/>
        <v>0</v>
      </c>
      <c r="K489" s="19">
        <f t="shared" si="134"/>
        <v>0</v>
      </c>
    </row>
    <row r="490" spans="1:11" x14ac:dyDescent="0.2">
      <c r="A490" s="22" t="s">
        <v>27</v>
      </c>
      <c r="B490" s="17" t="s">
        <v>28</v>
      </c>
      <c r="C490" s="18">
        <v>37599414</v>
      </c>
      <c r="D490" s="18">
        <v>113055195</v>
      </c>
      <c r="E490" s="18">
        <v>11559430</v>
      </c>
      <c r="F490" s="18">
        <v>113055195</v>
      </c>
      <c r="G490" s="18">
        <f t="shared" si="130"/>
        <v>75455781</v>
      </c>
      <c r="H490" s="18">
        <f t="shared" si="131"/>
        <v>-101495765</v>
      </c>
      <c r="I490" s="19">
        <f t="shared" si="132"/>
        <v>200.68339628910172</v>
      </c>
      <c r="J490" s="19">
        <f t="shared" si="133"/>
        <v>978.03434079362046</v>
      </c>
      <c r="K490" s="19">
        <f t="shared" si="134"/>
        <v>100</v>
      </c>
    </row>
    <row r="491" spans="1:11" x14ac:dyDescent="0.2">
      <c r="A491" s="23" t="s">
        <v>29</v>
      </c>
      <c r="B491" s="17" t="s">
        <v>30</v>
      </c>
      <c r="C491" s="18">
        <v>37599414</v>
      </c>
      <c r="D491" s="18">
        <v>113055195</v>
      </c>
      <c r="E491" s="18">
        <v>11559430</v>
      </c>
      <c r="F491" s="18">
        <v>113055195</v>
      </c>
      <c r="G491" s="18">
        <f t="shared" si="130"/>
        <v>75455781</v>
      </c>
      <c r="H491" s="18">
        <f t="shared" si="131"/>
        <v>-101495765</v>
      </c>
      <c r="I491" s="19">
        <f t="shared" si="132"/>
        <v>200.68339628910172</v>
      </c>
      <c r="J491" s="19">
        <f t="shared" si="133"/>
        <v>978.03434079362046</v>
      </c>
      <c r="K491" s="19">
        <f t="shared" si="134"/>
        <v>100</v>
      </c>
    </row>
    <row r="492" spans="1:11" x14ac:dyDescent="0.2">
      <c r="A492" s="16" t="s">
        <v>31</v>
      </c>
      <c r="B492" s="17" t="s">
        <v>32</v>
      </c>
      <c r="C492" s="18">
        <v>6357645.4199999999</v>
      </c>
      <c r="D492" s="18">
        <v>113706308</v>
      </c>
      <c r="E492" s="18">
        <v>11732254</v>
      </c>
      <c r="F492" s="18">
        <v>78235651.5</v>
      </c>
      <c r="G492" s="18">
        <f t="shared" si="130"/>
        <v>71878006.079999998</v>
      </c>
      <c r="H492" s="18">
        <f t="shared" si="131"/>
        <v>-66503397.5</v>
      </c>
      <c r="I492" s="19">
        <f t="shared" si="132"/>
        <v>1130.5758866935992</v>
      </c>
      <c r="J492" s="19">
        <f t="shared" si="133"/>
        <v>666.84246266744651</v>
      </c>
      <c r="K492" s="19">
        <f t="shared" si="134"/>
        <v>68.805023112701889</v>
      </c>
    </row>
    <row r="493" spans="1:11" x14ac:dyDescent="0.2">
      <c r="A493" s="22" t="s">
        <v>33</v>
      </c>
      <c r="B493" s="17" t="s">
        <v>34</v>
      </c>
      <c r="C493" s="18">
        <v>6269679.2400000002</v>
      </c>
      <c r="D493" s="18">
        <v>113418661</v>
      </c>
      <c r="E493" s="18">
        <v>11723254</v>
      </c>
      <c r="F493" s="18">
        <v>78218825.349999994</v>
      </c>
      <c r="G493" s="18">
        <f t="shared" si="130"/>
        <v>71949146.109999999</v>
      </c>
      <c r="H493" s="18">
        <f t="shared" si="131"/>
        <v>-66495571.349999994</v>
      </c>
      <c r="I493" s="19">
        <f t="shared" si="132"/>
        <v>1147.5729994442268</v>
      </c>
      <c r="J493" s="19">
        <f t="shared" si="133"/>
        <v>667.21087293681421</v>
      </c>
      <c r="K493" s="19">
        <f t="shared" si="134"/>
        <v>68.964687698085243</v>
      </c>
    </row>
    <row r="494" spans="1:11" x14ac:dyDescent="0.2">
      <c r="A494" s="23" t="s">
        <v>35</v>
      </c>
      <c r="B494" s="17" t="s">
        <v>36</v>
      </c>
      <c r="C494" s="18">
        <v>2196593.69</v>
      </c>
      <c r="D494" s="18">
        <v>23981788</v>
      </c>
      <c r="E494" s="18">
        <v>5793306</v>
      </c>
      <c r="F494" s="18">
        <v>3072360.05</v>
      </c>
      <c r="G494" s="18">
        <f t="shared" si="130"/>
        <v>875766.35999999987</v>
      </c>
      <c r="H494" s="18">
        <f t="shared" si="131"/>
        <v>2720945.95</v>
      </c>
      <c r="I494" s="19">
        <f t="shared" si="132"/>
        <v>39.869292349647054</v>
      </c>
      <c r="J494" s="19">
        <f t="shared" si="133"/>
        <v>53.032932318783089</v>
      </c>
      <c r="K494" s="19">
        <f t="shared" si="134"/>
        <v>12.811221790468666</v>
      </c>
    </row>
    <row r="495" spans="1:11" x14ac:dyDescent="0.2">
      <c r="A495" s="24" t="s">
        <v>37</v>
      </c>
      <c r="B495" s="17" t="s">
        <v>38</v>
      </c>
      <c r="C495" s="18">
        <v>992043.4</v>
      </c>
      <c r="D495" s="18">
        <v>7136551</v>
      </c>
      <c r="E495" s="18">
        <v>1673980</v>
      </c>
      <c r="F495" s="18">
        <v>1391907.13</v>
      </c>
      <c r="G495" s="18">
        <f t="shared" si="130"/>
        <v>399863.72999999986</v>
      </c>
      <c r="H495" s="18">
        <f t="shared" si="131"/>
        <v>282072.87000000011</v>
      </c>
      <c r="I495" s="19">
        <f t="shared" si="132"/>
        <v>40.307080315236192</v>
      </c>
      <c r="J495" s="19">
        <f t="shared" si="133"/>
        <v>83.149567497819561</v>
      </c>
      <c r="K495" s="19">
        <f t="shared" si="134"/>
        <v>19.503919049972456</v>
      </c>
    </row>
    <row r="496" spans="1:11" x14ac:dyDescent="0.2">
      <c r="A496" s="24" t="s">
        <v>39</v>
      </c>
      <c r="B496" s="17" t="s">
        <v>40</v>
      </c>
      <c r="C496" s="18">
        <v>1204550.29</v>
      </c>
      <c r="D496" s="18">
        <v>16845237</v>
      </c>
      <c r="E496" s="18">
        <v>4119326</v>
      </c>
      <c r="F496" s="18">
        <v>1680452.92</v>
      </c>
      <c r="G496" s="18">
        <f t="shared" si="130"/>
        <v>475902.62999999989</v>
      </c>
      <c r="H496" s="18">
        <f t="shared" si="131"/>
        <v>2438873.08</v>
      </c>
      <c r="I496" s="19">
        <f t="shared" si="132"/>
        <v>39.508738983409302</v>
      </c>
      <c r="J496" s="19">
        <f t="shared" si="133"/>
        <v>40.794365874417316</v>
      </c>
      <c r="K496" s="19">
        <f t="shared" si="134"/>
        <v>9.9758342372980557</v>
      </c>
    </row>
    <row r="497" spans="1:11" x14ac:dyDescent="0.2">
      <c r="A497" s="25" t="s">
        <v>41</v>
      </c>
      <c r="B497" s="17" t="s">
        <v>42</v>
      </c>
      <c r="C497" s="18">
        <v>53676.65</v>
      </c>
      <c r="D497" s="18">
        <v>0</v>
      </c>
      <c r="E497" s="18">
        <v>0</v>
      </c>
      <c r="F497" s="18">
        <v>45039.79</v>
      </c>
      <c r="G497" s="18">
        <f t="shared" si="130"/>
        <v>-8636.86</v>
      </c>
      <c r="H497" s="18">
        <f t="shared" si="131"/>
        <v>-45039.79</v>
      </c>
      <c r="I497" s="19">
        <f t="shared" si="132"/>
        <v>-16.090534711089461</v>
      </c>
      <c r="J497" s="19">
        <f t="shared" si="133"/>
        <v>0</v>
      </c>
      <c r="K497" s="19">
        <f t="shared" si="134"/>
        <v>0</v>
      </c>
    </row>
    <row r="498" spans="1:11" x14ac:dyDescent="0.2">
      <c r="A498" s="23" t="s">
        <v>43</v>
      </c>
      <c r="B498" s="17" t="s">
        <v>44</v>
      </c>
      <c r="C498" s="18">
        <v>2147176.19</v>
      </c>
      <c r="D498" s="18">
        <v>86896011</v>
      </c>
      <c r="E498" s="18">
        <v>4377948</v>
      </c>
      <c r="F498" s="18">
        <v>74339748.5</v>
      </c>
      <c r="G498" s="18">
        <f t="shared" si="130"/>
        <v>72192572.310000002</v>
      </c>
      <c r="H498" s="18">
        <f t="shared" si="131"/>
        <v>-69961800.5</v>
      </c>
      <c r="I498" s="19">
        <f t="shared" si="132"/>
        <v>3362.2099875278514</v>
      </c>
      <c r="J498" s="19">
        <f t="shared" si="133"/>
        <v>1698.0500567845941</v>
      </c>
      <c r="K498" s="19">
        <f t="shared" si="134"/>
        <v>85.55024292196795</v>
      </c>
    </row>
    <row r="499" spans="1:11" x14ac:dyDescent="0.2">
      <c r="A499" s="24" t="s">
        <v>45</v>
      </c>
      <c r="B499" s="17" t="s">
        <v>46</v>
      </c>
      <c r="C499" s="18">
        <v>2147176.19</v>
      </c>
      <c r="D499" s="18">
        <v>86896011</v>
      </c>
      <c r="E499" s="18">
        <v>4377948</v>
      </c>
      <c r="F499" s="18">
        <v>74339748.5</v>
      </c>
      <c r="G499" s="18">
        <f t="shared" si="130"/>
        <v>72192572.310000002</v>
      </c>
      <c r="H499" s="18">
        <f t="shared" si="131"/>
        <v>-69961800.5</v>
      </c>
      <c r="I499" s="19">
        <f t="shared" si="132"/>
        <v>3362.2099875278514</v>
      </c>
      <c r="J499" s="19">
        <f t="shared" si="133"/>
        <v>1698.0500567845941</v>
      </c>
      <c r="K499" s="19">
        <f t="shared" si="134"/>
        <v>85.55024292196795</v>
      </c>
    </row>
    <row r="500" spans="1:11" ht="25.5" x14ac:dyDescent="0.2">
      <c r="A500" s="23" t="s">
        <v>49</v>
      </c>
      <c r="B500" s="17" t="s">
        <v>50</v>
      </c>
      <c r="C500" s="18">
        <v>1925909.36</v>
      </c>
      <c r="D500" s="18">
        <v>2540862</v>
      </c>
      <c r="E500" s="18">
        <v>1552000</v>
      </c>
      <c r="F500" s="18">
        <v>806716.8</v>
      </c>
      <c r="G500" s="18">
        <f t="shared" si="130"/>
        <v>-1119192.56</v>
      </c>
      <c r="H500" s="18">
        <f t="shared" si="131"/>
        <v>745283.2</v>
      </c>
      <c r="I500" s="19">
        <f t="shared" si="132"/>
        <v>-58.112421240841783</v>
      </c>
      <c r="J500" s="19">
        <f t="shared" si="133"/>
        <v>51.97917525773196</v>
      </c>
      <c r="K500" s="19">
        <f t="shared" si="134"/>
        <v>31.749729028967337</v>
      </c>
    </row>
    <row r="501" spans="1:11" x14ac:dyDescent="0.2">
      <c r="A501" s="24" t="s">
        <v>51</v>
      </c>
      <c r="B501" s="17" t="s">
        <v>52</v>
      </c>
      <c r="C501" s="18">
        <v>0</v>
      </c>
      <c r="D501" s="18">
        <v>13000</v>
      </c>
      <c r="E501" s="18">
        <v>13000</v>
      </c>
      <c r="F501" s="18">
        <v>13000</v>
      </c>
      <c r="G501" s="18">
        <f t="shared" si="130"/>
        <v>13000</v>
      </c>
      <c r="H501" s="18">
        <f t="shared" si="131"/>
        <v>0</v>
      </c>
      <c r="I501" s="19">
        <f t="shared" si="132"/>
        <v>0</v>
      </c>
      <c r="J501" s="19">
        <f t="shared" si="133"/>
        <v>100</v>
      </c>
      <c r="K501" s="19">
        <f t="shared" si="134"/>
        <v>100</v>
      </c>
    </row>
    <row r="502" spans="1:11" ht="25.5" x14ac:dyDescent="0.2">
      <c r="A502" s="25" t="s">
        <v>53</v>
      </c>
      <c r="B502" s="17" t="s">
        <v>54</v>
      </c>
      <c r="C502" s="18">
        <v>0</v>
      </c>
      <c r="D502" s="18">
        <v>13000</v>
      </c>
      <c r="E502" s="18">
        <v>13000</v>
      </c>
      <c r="F502" s="18">
        <v>13000</v>
      </c>
      <c r="G502" s="18">
        <f t="shared" si="130"/>
        <v>13000</v>
      </c>
      <c r="H502" s="18">
        <f t="shared" si="131"/>
        <v>0</v>
      </c>
      <c r="I502" s="19">
        <f t="shared" si="132"/>
        <v>0</v>
      </c>
      <c r="J502" s="19">
        <f t="shared" si="133"/>
        <v>100</v>
      </c>
      <c r="K502" s="19">
        <f t="shared" si="134"/>
        <v>100</v>
      </c>
    </row>
    <row r="503" spans="1:11" ht="25.5" x14ac:dyDescent="0.2">
      <c r="A503" s="26" t="s">
        <v>55</v>
      </c>
      <c r="B503" s="17" t="s">
        <v>56</v>
      </c>
      <c r="C503" s="18">
        <v>0</v>
      </c>
      <c r="D503" s="18">
        <v>13000</v>
      </c>
      <c r="E503" s="18">
        <v>13000</v>
      </c>
      <c r="F503" s="18">
        <v>13000</v>
      </c>
      <c r="G503" s="18">
        <f t="shared" si="130"/>
        <v>13000</v>
      </c>
      <c r="H503" s="18">
        <f t="shared" si="131"/>
        <v>0</v>
      </c>
      <c r="I503" s="19">
        <f t="shared" si="132"/>
        <v>0</v>
      </c>
      <c r="J503" s="19">
        <f t="shared" si="133"/>
        <v>100</v>
      </c>
      <c r="K503" s="19">
        <f t="shared" si="134"/>
        <v>100</v>
      </c>
    </row>
    <row r="504" spans="1:11" ht="51" x14ac:dyDescent="0.2">
      <c r="A504" s="24" t="s">
        <v>145</v>
      </c>
      <c r="B504" s="17" t="s">
        <v>146</v>
      </c>
      <c r="C504" s="18">
        <v>1889448.13</v>
      </c>
      <c r="D504" s="18">
        <v>2523163</v>
      </c>
      <c r="E504" s="18">
        <v>1539000</v>
      </c>
      <c r="F504" s="18">
        <v>793716.8</v>
      </c>
      <c r="G504" s="18">
        <f t="shared" si="130"/>
        <v>-1095731.3299999998</v>
      </c>
      <c r="H504" s="18">
        <f t="shared" si="131"/>
        <v>745283.2</v>
      </c>
      <c r="I504" s="19">
        <f t="shared" si="132"/>
        <v>-57.992136042390321</v>
      </c>
      <c r="J504" s="19">
        <f t="shared" si="133"/>
        <v>51.573541260558805</v>
      </c>
      <c r="K504" s="19">
        <f t="shared" si="134"/>
        <v>31.457214615147734</v>
      </c>
    </row>
    <row r="505" spans="1:11" ht="38.25" x14ac:dyDescent="0.2">
      <c r="A505" s="25" t="s">
        <v>147</v>
      </c>
      <c r="B505" s="17" t="s">
        <v>148</v>
      </c>
      <c r="C505" s="18">
        <v>0</v>
      </c>
      <c r="D505" s="18">
        <v>261243</v>
      </c>
      <c r="E505" s="18">
        <v>0</v>
      </c>
      <c r="F505" s="18">
        <v>20073.349999999999</v>
      </c>
      <c r="G505" s="18">
        <f t="shared" si="130"/>
        <v>20073.349999999999</v>
      </c>
      <c r="H505" s="18">
        <f t="shared" si="131"/>
        <v>-20073.349999999999</v>
      </c>
      <c r="I505" s="19">
        <f t="shared" si="132"/>
        <v>0</v>
      </c>
      <c r="J505" s="19">
        <f t="shared" si="133"/>
        <v>0</v>
      </c>
      <c r="K505" s="19">
        <f t="shared" si="134"/>
        <v>7.6837848286844048</v>
      </c>
    </row>
    <row r="506" spans="1:11" ht="63.75" x14ac:dyDescent="0.2">
      <c r="A506" s="25" t="s">
        <v>245</v>
      </c>
      <c r="B506" s="17" t="s">
        <v>246</v>
      </c>
      <c r="C506" s="18">
        <v>1889448.13</v>
      </c>
      <c r="D506" s="18">
        <v>2261920</v>
      </c>
      <c r="E506" s="18">
        <v>1539000</v>
      </c>
      <c r="F506" s="18">
        <v>773643.45</v>
      </c>
      <c r="G506" s="18">
        <f t="shared" si="130"/>
        <v>-1115804.68</v>
      </c>
      <c r="H506" s="18">
        <f t="shared" si="131"/>
        <v>765356.55</v>
      </c>
      <c r="I506" s="19">
        <f t="shared" si="132"/>
        <v>-59.054528265880471</v>
      </c>
      <c r="J506" s="19">
        <f t="shared" si="133"/>
        <v>50.269230019493172</v>
      </c>
      <c r="K506" s="19">
        <f t="shared" si="134"/>
        <v>34.202953685364648</v>
      </c>
    </row>
    <row r="507" spans="1:11" x14ac:dyDescent="0.2">
      <c r="A507" s="24" t="s">
        <v>180</v>
      </c>
      <c r="B507" s="17" t="s">
        <v>181</v>
      </c>
      <c r="C507" s="18">
        <v>36461.230000000003</v>
      </c>
      <c r="D507" s="18">
        <v>4699</v>
      </c>
      <c r="E507" s="18">
        <v>0</v>
      </c>
      <c r="F507" s="18">
        <v>0</v>
      </c>
      <c r="G507" s="18">
        <f t="shared" si="130"/>
        <v>-36461.230000000003</v>
      </c>
      <c r="H507" s="18">
        <f t="shared" si="131"/>
        <v>0</v>
      </c>
      <c r="I507" s="19">
        <f t="shared" si="132"/>
        <v>-100</v>
      </c>
      <c r="J507" s="19">
        <f t="shared" si="133"/>
        <v>0</v>
      </c>
      <c r="K507" s="19">
        <f t="shared" si="134"/>
        <v>0</v>
      </c>
    </row>
    <row r="508" spans="1:11" x14ac:dyDescent="0.2">
      <c r="A508" s="22" t="s">
        <v>57</v>
      </c>
      <c r="B508" s="17" t="s">
        <v>58</v>
      </c>
      <c r="C508" s="18">
        <v>87966.18</v>
      </c>
      <c r="D508" s="18">
        <v>287647</v>
      </c>
      <c r="E508" s="18">
        <v>9000</v>
      </c>
      <c r="F508" s="18">
        <v>16826.150000000001</v>
      </c>
      <c r="G508" s="18">
        <f t="shared" si="130"/>
        <v>-71140.03</v>
      </c>
      <c r="H508" s="18">
        <f t="shared" si="131"/>
        <v>-7826.1500000000015</v>
      </c>
      <c r="I508" s="19">
        <f t="shared" si="132"/>
        <v>-80.872023770953788</v>
      </c>
      <c r="J508" s="19">
        <f t="shared" si="133"/>
        <v>186.95722222222224</v>
      </c>
      <c r="K508" s="19">
        <f t="shared" si="134"/>
        <v>5.8495829958247443</v>
      </c>
    </row>
    <row r="509" spans="1:11" x14ac:dyDescent="0.2">
      <c r="A509" s="23" t="s">
        <v>59</v>
      </c>
      <c r="B509" s="17" t="s">
        <v>60</v>
      </c>
      <c r="C509" s="18">
        <v>87966.18</v>
      </c>
      <c r="D509" s="18">
        <v>287647</v>
      </c>
      <c r="E509" s="18">
        <v>9000</v>
      </c>
      <c r="F509" s="18">
        <v>16826.150000000001</v>
      </c>
      <c r="G509" s="18">
        <f t="shared" si="130"/>
        <v>-71140.03</v>
      </c>
      <c r="H509" s="18">
        <f t="shared" si="131"/>
        <v>-7826.1500000000015</v>
      </c>
      <c r="I509" s="19">
        <f t="shared" si="132"/>
        <v>-80.872023770953788</v>
      </c>
      <c r="J509" s="19">
        <f t="shared" si="133"/>
        <v>186.95722222222224</v>
      </c>
      <c r="K509" s="19">
        <f t="shared" si="134"/>
        <v>5.8495829958247443</v>
      </c>
    </row>
    <row r="510" spans="1:11" x14ac:dyDescent="0.2">
      <c r="A510" s="16"/>
      <c r="B510" s="17" t="s">
        <v>61</v>
      </c>
      <c r="C510" s="18">
        <v>31681884.559999999</v>
      </c>
      <c r="D510" s="18">
        <v>0</v>
      </c>
      <c r="E510" s="18">
        <v>132998</v>
      </c>
      <c r="F510" s="18">
        <v>34927199.140000001</v>
      </c>
      <c r="G510" s="18">
        <f t="shared" si="130"/>
        <v>3245314.5800000019</v>
      </c>
      <c r="H510" s="18">
        <f t="shared" si="131"/>
        <v>-34794201.140000001</v>
      </c>
      <c r="I510" s="19">
        <f t="shared" si="132"/>
        <v>10.243439192684207</v>
      </c>
      <c r="J510" s="19">
        <f t="shared" si="133"/>
        <v>26261.446893938257</v>
      </c>
      <c r="K510" s="19">
        <f t="shared" si="134"/>
        <v>0</v>
      </c>
    </row>
    <row r="511" spans="1:11" x14ac:dyDescent="0.2">
      <c r="A511" s="16" t="s">
        <v>62</v>
      </c>
      <c r="B511" s="17" t="s">
        <v>63</v>
      </c>
      <c r="C511" s="18">
        <v>-31681884.559999999</v>
      </c>
      <c r="D511" s="18">
        <v>0</v>
      </c>
      <c r="E511" s="18">
        <v>-132998</v>
      </c>
      <c r="F511" s="18">
        <v>-34927199.140000001</v>
      </c>
      <c r="G511" s="18">
        <f t="shared" si="130"/>
        <v>-3245314.5800000019</v>
      </c>
      <c r="H511" s="18">
        <f t="shared" si="131"/>
        <v>34794201.140000001</v>
      </c>
      <c r="I511" s="19">
        <f t="shared" si="132"/>
        <v>10.243439192684207</v>
      </c>
      <c r="J511" s="19">
        <f t="shared" si="133"/>
        <v>26261.446893938257</v>
      </c>
      <c r="K511" s="19">
        <f t="shared" si="134"/>
        <v>0</v>
      </c>
    </row>
    <row r="512" spans="1:11" x14ac:dyDescent="0.2">
      <c r="A512" s="22" t="s">
        <v>64</v>
      </c>
      <c r="B512" s="17" t="s">
        <v>65</v>
      </c>
      <c r="C512" s="18">
        <v>-31681884.559999999</v>
      </c>
      <c r="D512" s="18">
        <v>0</v>
      </c>
      <c r="E512" s="18">
        <v>-132998</v>
      </c>
      <c r="F512" s="18">
        <v>-34927199.140000001</v>
      </c>
      <c r="G512" s="18">
        <f t="shared" si="130"/>
        <v>-3245314.5800000019</v>
      </c>
      <c r="H512" s="18">
        <f t="shared" si="131"/>
        <v>34794201.140000001</v>
      </c>
      <c r="I512" s="19">
        <f t="shared" si="132"/>
        <v>10.243439192684207</v>
      </c>
      <c r="J512" s="19">
        <f t="shared" si="133"/>
        <v>26261.446893938257</v>
      </c>
      <c r="K512" s="19">
        <f t="shared" si="134"/>
        <v>0</v>
      </c>
    </row>
    <row r="513" spans="1:11" ht="25.5" x14ac:dyDescent="0.2">
      <c r="A513" s="23" t="s">
        <v>97</v>
      </c>
      <c r="B513" s="17" t="s">
        <v>98</v>
      </c>
      <c r="C513" s="18">
        <v>-39155.03</v>
      </c>
      <c r="D513" s="18">
        <v>0</v>
      </c>
      <c r="E513" s="18">
        <v>-132998</v>
      </c>
      <c r="F513" s="18">
        <v>0</v>
      </c>
      <c r="G513" s="18">
        <f t="shared" si="130"/>
        <v>39155.03</v>
      </c>
      <c r="H513" s="18">
        <f t="shared" si="131"/>
        <v>-132998</v>
      </c>
      <c r="I513" s="19">
        <f t="shared" si="132"/>
        <v>-100</v>
      </c>
      <c r="J513" s="19">
        <f t="shared" si="133"/>
        <v>0</v>
      </c>
      <c r="K513" s="19">
        <f t="shared" si="134"/>
        <v>0</v>
      </c>
    </row>
    <row r="514" spans="1:11" ht="25.5" x14ac:dyDescent="0.2">
      <c r="A514" s="27" t="s">
        <v>105</v>
      </c>
      <c r="B514" s="28" t="s">
        <v>106</v>
      </c>
      <c r="C514" s="29"/>
      <c r="D514" s="29"/>
      <c r="E514" s="29"/>
      <c r="F514" s="29"/>
      <c r="G514" s="29"/>
      <c r="H514" s="29"/>
      <c r="I514" s="30"/>
      <c r="J514" s="30"/>
      <c r="K514" s="30"/>
    </row>
    <row r="515" spans="1:11" x14ac:dyDescent="0.2">
      <c r="A515" s="16" t="s">
        <v>25</v>
      </c>
      <c r="B515" s="17" t="s">
        <v>26</v>
      </c>
      <c r="C515" s="18">
        <v>30168449</v>
      </c>
      <c r="D515" s="18">
        <v>37935464</v>
      </c>
      <c r="E515" s="18">
        <v>10045438</v>
      </c>
      <c r="F515" s="18">
        <v>37935475</v>
      </c>
      <c r="G515" s="18">
        <f t="shared" ref="G515:G535" si="135">F515-C515</f>
        <v>7767026</v>
      </c>
      <c r="H515" s="18">
        <f t="shared" ref="H515:H535" si="136">E515-F515</f>
        <v>-27890037</v>
      </c>
      <c r="I515" s="19">
        <f t="shared" ref="I515:I535" si="137">IF(ISERROR(F515/C515),0,F515/C515*100-100)</f>
        <v>25.745526394147731</v>
      </c>
      <c r="J515" s="19">
        <f t="shared" ref="J515:J535" si="138">IF(ISERROR(F515/E515),0,F515/E515*100)</f>
        <v>377.63883466305799</v>
      </c>
      <c r="K515" s="19">
        <f t="shared" ref="K515:K535" si="139">IF(ISERROR(F515/D515),0,F515/D515*100)</f>
        <v>100.00002899661382</v>
      </c>
    </row>
    <row r="516" spans="1:11" ht="25.5" x14ac:dyDescent="0.2">
      <c r="A516" s="22" t="s">
        <v>71</v>
      </c>
      <c r="B516" s="17" t="s">
        <v>72</v>
      </c>
      <c r="C516" s="18">
        <v>0</v>
      </c>
      <c r="D516" s="18">
        <v>0</v>
      </c>
      <c r="E516" s="18">
        <v>0</v>
      </c>
      <c r="F516" s="18">
        <v>11</v>
      </c>
      <c r="G516" s="18">
        <f t="shared" si="135"/>
        <v>11</v>
      </c>
      <c r="H516" s="18">
        <f t="shared" si="136"/>
        <v>-11</v>
      </c>
      <c r="I516" s="19">
        <f t="shared" si="137"/>
        <v>0</v>
      </c>
      <c r="J516" s="19">
        <f t="shared" si="138"/>
        <v>0</v>
      </c>
      <c r="K516" s="19">
        <f t="shared" si="139"/>
        <v>0</v>
      </c>
    </row>
    <row r="517" spans="1:11" x14ac:dyDescent="0.2">
      <c r="A517" s="22" t="s">
        <v>27</v>
      </c>
      <c r="B517" s="17" t="s">
        <v>28</v>
      </c>
      <c r="C517" s="18">
        <v>30168449</v>
      </c>
      <c r="D517" s="18">
        <v>37935464</v>
      </c>
      <c r="E517" s="18">
        <v>10045438</v>
      </c>
      <c r="F517" s="18">
        <v>37935464</v>
      </c>
      <c r="G517" s="18">
        <f t="shared" si="135"/>
        <v>7767015</v>
      </c>
      <c r="H517" s="18">
        <f t="shared" si="136"/>
        <v>-27890026</v>
      </c>
      <c r="I517" s="19">
        <f t="shared" si="137"/>
        <v>25.745489932213616</v>
      </c>
      <c r="J517" s="19">
        <f t="shared" si="138"/>
        <v>377.63872516061519</v>
      </c>
      <c r="K517" s="19">
        <f t="shared" si="139"/>
        <v>100</v>
      </c>
    </row>
    <row r="518" spans="1:11" x14ac:dyDescent="0.2">
      <c r="A518" s="23" t="s">
        <v>29</v>
      </c>
      <c r="B518" s="17" t="s">
        <v>30</v>
      </c>
      <c r="C518" s="18">
        <v>30168449</v>
      </c>
      <c r="D518" s="18">
        <v>37935464</v>
      </c>
      <c r="E518" s="18">
        <v>10045438</v>
      </c>
      <c r="F518" s="18">
        <v>37935464</v>
      </c>
      <c r="G518" s="18">
        <f t="shared" si="135"/>
        <v>7767015</v>
      </c>
      <c r="H518" s="18">
        <f t="shared" si="136"/>
        <v>-27890026</v>
      </c>
      <c r="I518" s="19">
        <f t="shared" si="137"/>
        <v>25.745489932213616</v>
      </c>
      <c r="J518" s="19">
        <f t="shared" si="138"/>
        <v>377.63872516061519</v>
      </c>
      <c r="K518" s="19">
        <f t="shared" si="139"/>
        <v>100</v>
      </c>
    </row>
    <row r="519" spans="1:11" x14ac:dyDescent="0.2">
      <c r="A519" s="16" t="s">
        <v>31</v>
      </c>
      <c r="B519" s="17" t="s">
        <v>32</v>
      </c>
      <c r="C519" s="18">
        <v>5382976.79</v>
      </c>
      <c r="D519" s="18">
        <v>37935464</v>
      </c>
      <c r="E519" s="18">
        <v>10045438</v>
      </c>
      <c r="F519" s="18">
        <v>8640056.2799999993</v>
      </c>
      <c r="G519" s="18">
        <f t="shared" si="135"/>
        <v>3257079.4899999993</v>
      </c>
      <c r="H519" s="18">
        <f t="shared" si="136"/>
        <v>1405381.7200000007</v>
      </c>
      <c r="I519" s="19">
        <f t="shared" si="137"/>
        <v>60.507032020845827</v>
      </c>
      <c r="J519" s="19">
        <f t="shared" si="138"/>
        <v>86.009751690269738</v>
      </c>
      <c r="K519" s="19">
        <f t="shared" si="139"/>
        <v>22.775670491337603</v>
      </c>
    </row>
    <row r="520" spans="1:11" x14ac:dyDescent="0.2">
      <c r="A520" s="22" t="s">
        <v>33</v>
      </c>
      <c r="B520" s="17" t="s">
        <v>34</v>
      </c>
      <c r="C520" s="18">
        <v>5295010.6100000003</v>
      </c>
      <c r="D520" s="18">
        <v>37677867</v>
      </c>
      <c r="E520" s="18">
        <v>10042438</v>
      </c>
      <c r="F520" s="18">
        <v>8624915.6699999999</v>
      </c>
      <c r="G520" s="18">
        <f t="shared" si="135"/>
        <v>3329905.0599999996</v>
      </c>
      <c r="H520" s="18">
        <f t="shared" si="136"/>
        <v>1417522.33</v>
      </c>
      <c r="I520" s="19">
        <f t="shared" si="137"/>
        <v>62.887599388587432</v>
      </c>
      <c r="J520" s="19">
        <f t="shared" si="138"/>
        <v>85.884679297995177</v>
      </c>
      <c r="K520" s="19">
        <f t="shared" si="139"/>
        <v>22.891199414234357</v>
      </c>
    </row>
    <row r="521" spans="1:11" x14ac:dyDescent="0.2">
      <c r="A521" s="23" t="s">
        <v>35</v>
      </c>
      <c r="B521" s="17" t="s">
        <v>36</v>
      </c>
      <c r="C521" s="18">
        <v>1743683.04</v>
      </c>
      <c r="D521" s="18">
        <v>19630722</v>
      </c>
      <c r="E521" s="18">
        <v>4813678</v>
      </c>
      <c r="F521" s="18">
        <v>2472471.58</v>
      </c>
      <c r="G521" s="18">
        <f t="shared" si="135"/>
        <v>728788.54</v>
      </c>
      <c r="H521" s="18">
        <f t="shared" si="136"/>
        <v>2341206.42</v>
      </c>
      <c r="I521" s="19">
        <f t="shared" si="137"/>
        <v>41.795929838257763</v>
      </c>
      <c r="J521" s="19">
        <f t="shared" si="138"/>
        <v>51.363460123423302</v>
      </c>
      <c r="K521" s="19">
        <f t="shared" si="139"/>
        <v>12.594909041042913</v>
      </c>
    </row>
    <row r="522" spans="1:11" x14ac:dyDescent="0.2">
      <c r="A522" s="24" t="s">
        <v>37</v>
      </c>
      <c r="B522" s="17" t="s">
        <v>38</v>
      </c>
      <c r="C522" s="18">
        <v>593536.93000000005</v>
      </c>
      <c r="D522" s="18">
        <v>3835974</v>
      </c>
      <c r="E522" s="18">
        <v>858097</v>
      </c>
      <c r="F522" s="18">
        <v>883667.4</v>
      </c>
      <c r="G522" s="18">
        <f t="shared" si="135"/>
        <v>290130.46999999997</v>
      </c>
      <c r="H522" s="18">
        <f t="shared" si="136"/>
        <v>-25570.400000000023</v>
      </c>
      <c r="I522" s="19">
        <f t="shared" si="137"/>
        <v>48.881620558976834</v>
      </c>
      <c r="J522" s="19">
        <f t="shared" si="138"/>
        <v>102.97989621219979</v>
      </c>
      <c r="K522" s="19">
        <f t="shared" si="139"/>
        <v>23.036324020965733</v>
      </c>
    </row>
    <row r="523" spans="1:11" x14ac:dyDescent="0.2">
      <c r="A523" s="24" t="s">
        <v>39</v>
      </c>
      <c r="B523" s="17" t="s">
        <v>40</v>
      </c>
      <c r="C523" s="18">
        <v>1150146.1100000001</v>
      </c>
      <c r="D523" s="18">
        <v>15794748</v>
      </c>
      <c r="E523" s="18">
        <v>3955581</v>
      </c>
      <c r="F523" s="18">
        <v>1588804.18</v>
      </c>
      <c r="G523" s="18">
        <f t="shared" si="135"/>
        <v>438658.06999999983</v>
      </c>
      <c r="H523" s="18">
        <f t="shared" si="136"/>
        <v>2366776.8200000003</v>
      </c>
      <c r="I523" s="19">
        <f t="shared" si="137"/>
        <v>38.139334314663699</v>
      </c>
      <c r="J523" s="19">
        <f t="shared" si="138"/>
        <v>40.166139436912047</v>
      </c>
      <c r="K523" s="19">
        <f t="shared" si="139"/>
        <v>10.05906634281218</v>
      </c>
    </row>
    <row r="524" spans="1:11" x14ac:dyDescent="0.2">
      <c r="A524" s="25" t="s">
        <v>41</v>
      </c>
      <c r="B524" s="17" t="s">
        <v>42</v>
      </c>
      <c r="C524" s="18">
        <v>52525.93</v>
      </c>
      <c r="D524" s="18">
        <v>0</v>
      </c>
      <c r="E524" s="18">
        <v>0</v>
      </c>
      <c r="F524" s="18">
        <v>43892.71</v>
      </c>
      <c r="G524" s="18">
        <f t="shared" si="135"/>
        <v>-8633.2200000000012</v>
      </c>
      <c r="H524" s="18">
        <f t="shared" si="136"/>
        <v>-43892.71</v>
      </c>
      <c r="I524" s="19">
        <f t="shared" si="137"/>
        <v>-16.436110698087589</v>
      </c>
      <c r="J524" s="19">
        <f t="shared" si="138"/>
        <v>0</v>
      </c>
      <c r="K524" s="19">
        <f t="shared" si="139"/>
        <v>0</v>
      </c>
    </row>
    <row r="525" spans="1:11" x14ac:dyDescent="0.2">
      <c r="A525" s="23" t="s">
        <v>43</v>
      </c>
      <c r="B525" s="17" t="s">
        <v>44</v>
      </c>
      <c r="C525" s="18">
        <v>1811879.44</v>
      </c>
      <c r="D525" s="18">
        <v>16051810</v>
      </c>
      <c r="E525" s="18">
        <v>3764760</v>
      </c>
      <c r="F525" s="18">
        <v>5381205.54</v>
      </c>
      <c r="G525" s="18">
        <f t="shared" si="135"/>
        <v>3569326.1</v>
      </c>
      <c r="H525" s="18">
        <f t="shared" si="136"/>
        <v>-1616445.54</v>
      </c>
      <c r="I525" s="19">
        <f t="shared" si="137"/>
        <v>196.99578356052211</v>
      </c>
      <c r="J525" s="19">
        <f t="shared" si="138"/>
        <v>142.93621744812418</v>
      </c>
      <c r="K525" s="19">
        <f t="shared" si="139"/>
        <v>33.523979787949152</v>
      </c>
    </row>
    <row r="526" spans="1:11" x14ac:dyDescent="0.2">
      <c r="A526" s="24" t="s">
        <v>45</v>
      </c>
      <c r="B526" s="17" t="s">
        <v>46</v>
      </c>
      <c r="C526" s="18">
        <v>1811879.44</v>
      </c>
      <c r="D526" s="18">
        <v>16051810</v>
      </c>
      <c r="E526" s="18">
        <v>3764760</v>
      </c>
      <c r="F526" s="18">
        <v>5381205.54</v>
      </c>
      <c r="G526" s="18">
        <f t="shared" si="135"/>
        <v>3569326.1</v>
      </c>
      <c r="H526" s="18">
        <f t="shared" si="136"/>
        <v>-1616445.54</v>
      </c>
      <c r="I526" s="19">
        <f t="shared" si="137"/>
        <v>196.99578356052211</v>
      </c>
      <c r="J526" s="19">
        <f t="shared" si="138"/>
        <v>142.93621744812418</v>
      </c>
      <c r="K526" s="19">
        <f t="shared" si="139"/>
        <v>33.523979787949152</v>
      </c>
    </row>
    <row r="527" spans="1:11" ht="25.5" x14ac:dyDescent="0.2">
      <c r="A527" s="23" t="s">
        <v>49</v>
      </c>
      <c r="B527" s="17" t="s">
        <v>50</v>
      </c>
      <c r="C527" s="18">
        <v>1739448.13</v>
      </c>
      <c r="D527" s="18">
        <v>1995335</v>
      </c>
      <c r="E527" s="18">
        <v>1464000</v>
      </c>
      <c r="F527" s="18">
        <v>771238.55</v>
      </c>
      <c r="G527" s="18">
        <f t="shared" si="135"/>
        <v>-968209.57999999984</v>
      </c>
      <c r="H527" s="18">
        <f t="shared" si="136"/>
        <v>692761.45</v>
      </c>
      <c r="I527" s="19">
        <f t="shared" si="137"/>
        <v>-55.661882829469597</v>
      </c>
      <c r="J527" s="19">
        <f t="shared" si="138"/>
        <v>52.680228825136609</v>
      </c>
      <c r="K527" s="19">
        <f t="shared" si="139"/>
        <v>38.652083484728131</v>
      </c>
    </row>
    <row r="528" spans="1:11" ht="51" x14ac:dyDescent="0.2">
      <c r="A528" s="24" t="s">
        <v>145</v>
      </c>
      <c r="B528" s="17" t="s">
        <v>146</v>
      </c>
      <c r="C528" s="18">
        <v>1739448.13</v>
      </c>
      <c r="D528" s="18">
        <v>1995335</v>
      </c>
      <c r="E528" s="18">
        <v>1464000</v>
      </c>
      <c r="F528" s="18">
        <v>771238.55</v>
      </c>
      <c r="G528" s="18">
        <f t="shared" si="135"/>
        <v>-968209.57999999984</v>
      </c>
      <c r="H528" s="18">
        <f t="shared" si="136"/>
        <v>692761.45</v>
      </c>
      <c r="I528" s="19">
        <f t="shared" si="137"/>
        <v>-55.661882829469597</v>
      </c>
      <c r="J528" s="19">
        <f t="shared" si="138"/>
        <v>52.680228825136609</v>
      </c>
      <c r="K528" s="19">
        <f t="shared" si="139"/>
        <v>38.652083484728131</v>
      </c>
    </row>
    <row r="529" spans="1:11" ht="38.25" x14ac:dyDescent="0.2">
      <c r="A529" s="25" t="s">
        <v>147</v>
      </c>
      <c r="B529" s="17" t="s">
        <v>148</v>
      </c>
      <c r="C529" s="18">
        <v>0</v>
      </c>
      <c r="D529" s="18">
        <v>261243</v>
      </c>
      <c r="E529" s="18">
        <v>0</v>
      </c>
      <c r="F529" s="18">
        <v>20073.349999999999</v>
      </c>
      <c r="G529" s="18">
        <f t="shared" si="135"/>
        <v>20073.349999999999</v>
      </c>
      <c r="H529" s="18">
        <f t="shared" si="136"/>
        <v>-20073.349999999999</v>
      </c>
      <c r="I529" s="19">
        <f t="shared" si="137"/>
        <v>0</v>
      </c>
      <c r="J529" s="19">
        <f t="shared" si="138"/>
        <v>0</v>
      </c>
      <c r="K529" s="19">
        <f t="shared" si="139"/>
        <v>7.6837848286844048</v>
      </c>
    </row>
    <row r="530" spans="1:11" ht="63.75" x14ac:dyDescent="0.2">
      <c r="A530" s="25" t="s">
        <v>245</v>
      </c>
      <c r="B530" s="17" t="s">
        <v>246</v>
      </c>
      <c r="C530" s="18">
        <v>1739448.13</v>
      </c>
      <c r="D530" s="18">
        <v>1734092</v>
      </c>
      <c r="E530" s="18">
        <v>1464000</v>
      </c>
      <c r="F530" s="18">
        <v>751165.2</v>
      </c>
      <c r="G530" s="18">
        <f t="shared" si="135"/>
        <v>-988282.92999999993</v>
      </c>
      <c r="H530" s="18">
        <f t="shared" si="136"/>
        <v>712834.8</v>
      </c>
      <c r="I530" s="19">
        <f t="shared" si="137"/>
        <v>-56.815889646562781</v>
      </c>
      <c r="J530" s="19">
        <f t="shared" si="138"/>
        <v>51.309098360655739</v>
      </c>
      <c r="K530" s="19">
        <f t="shared" si="139"/>
        <v>43.317494112192428</v>
      </c>
    </row>
    <row r="531" spans="1:11" x14ac:dyDescent="0.2">
      <c r="A531" s="22" t="s">
        <v>57</v>
      </c>
      <c r="B531" s="17" t="s">
        <v>58</v>
      </c>
      <c r="C531" s="18">
        <v>87966.18</v>
      </c>
      <c r="D531" s="18">
        <v>257597</v>
      </c>
      <c r="E531" s="18">
        <v>3000</v>
      </c>
      <c r="F531" s="18">
        <v>15140.61</v>
      </c>
      <c r="G531" s="18">
        <f t="shared" si="135"/>
        <v>-72825.569999999992</v>
      </c>
      <c r="H531" s="18">
        <f t="shared" si="136"/>
        <v>-12140.61</v>
      </c>
      <c r="I531" s="19">
        <f t="shared" si="137"/>
        <v>-82.788146535407122</v>
      </c>
      <c r="J531" s="19">
        <f t="shared" si="138"/>
        <v>504.68700000000001</v>
      </c>
      <c r="K531" s="19">
        <f t="shared" si="139"/>
        <v>5.8776344445005186</v>
      </c>
    </row>
    <row r="532" spans="1:11" x14ac:dyDescent="0.2">
      <c r="A532" s="23" t="s">
        <v>59</v>
      </c>
      <c r="B532" s="17" t="s">
        <v>60</v>
      </c>
      <c r="C532" s="18">
        <v>87966.18</v>
      </c>
      <c r="D532" s="18">
        <v>257597</v>
      </c>
      <c r="E532" s="18">
        <v>3000</v>
      </c>
      <c r="F532" s="18">
        <v>15140.61</v>
      </c>
      <c r="G532" s="18">
        <f t="shared" si="135"/>
        <v>-72825.569999999992</v>
      </c>
      <c r="H532" s="18">
        <f t="shared" si="136"/>
        <v>-12140.61</v>
      </c>
      <c r="I532" s="19">
        <f t="shared" si="137"/>
        <v>-82.788146535407122</v>
      </c>
      <c r="J532" s="19">
        <f t="shared" si="138"/>
        <v>504.68700000000001</v>
      </c>
      <c r="K532" s="19">
        <f t="shared" si="139"/>
        <v>5.8776344445005186</v>
      </c>
    </row>
    <row r="533" spans="1:11" x14ac:dyDescent="0.2">
      <c r="A533" s="16"/>
      <c r="B533" s="17" t="s">
        <v>61</v>
      </c>
      <c r="C533" s="18">
        <v>24785472.210000001</v>
      </c>
      <c r="D533" s="18">
        <v>0</v>
      </c>
      <c r="E533" s="18">
        <v>0</v>
      </c>
      <c r="F533" s="18">
        <v>29295418.719999999</v>
      </c>
      <c r="G533" s="18">
        <f t="shared" si="135"/>
        <v>4509946.5099999979</v>
      </c>
      <c r="H533" s="18">
        <f t="shared" si="136"/>
        <v>-29295418.719999999</v>
      </c>
      <c r="I533" s="19">
        <f t="shared" si="137"/>
        <v>18.19592732302435</v>
      </c>
      <c r="J533" s="19">
        <f t="shared" si="138"/>
        <v>0</v>
      </c>
      <c r="K533" s="19">
        <f t="shared" si="139"/>
        <v>0</v>
      </c>
    </row>
    <row r="534" spans="1:11" x14ac:dyDescent="0.2">
      <c r="A534" s="16" t="s">
        <v>62</v>
      </c>
      <c r="B534" s="17" t="s">
        <v>63</v>
      </c>
      <c r="C534" s="18">
        <v>-24785472.210000001</v>
      </c>
      <c r="D534" s="18">
        <v>0</v>
      </c>
      <c r="E534" s="18">
        <v>0</v>
      </c>
      <c r="F534" s="18">
        <v>-29295418.719999999</v>
      </c>
      <c r="G534" s="18">
        <f t="shared" si="135"/>
        <v>-4509946.5099999979</v>
      </c>
      <c r="H534" s="18">
        <f t="shared" si="136"/>
        <v>29295418.719999999</v>
      </c>
      <c r="I534" s="19">
        <f t="shared" si="137"/>
        <v>18.19592732302435</v>
      </c>
      <c r="J534" s="19">
        <f t="shared" si="138"/>
        <v>0</v>
      </c>
      <c r="K534" s="19">
        <f t="shared" si="139"/>
        <v>0</v>
      </c>
    </row>
    <row r="535" spans="1:11" x14ac:dyDescent="0.2">
      <c r="A535" s="22" t="s">
        <v>64</v>
      </c>
      <c r="B535" s="17" t="s">
        <v>65</v>
      </c>
      <c r="C535" s="18">
        <v>-24785472.210000001</v>
      </c>
      <c r="D535" s="18">
        <v>0</v>
      </c>
      <c r="E535" s="18">
        <v>0</v>
      </c>
      <c r="F535" s="18">
        <v>-29295418.719999999</v>
      </c>
      <c r="G535" s="18">
        <f t="shared" si="135"/>
        <v>-4509946.5099999979</v>
      </c>
      <c r="H535" s="18">
        <f t="shared" si="136"/>
        <v>29295418.719999999</v>
      </c>
      <c r="I535" s="19">
        <f t="shared" si="137"/>
        <v>18.19592732302435</v>
      </c>
      <c r="J535" s="19">
        <f t="shared" si="138"/>
        <v>0</v>
      </c>
      <c r="K535" s="19">
        <f t="shared" si="139"/>
        <v>0</v>
      </c>
    </row>
    <row r="536" spans="1:11" ht="25.5" x14ac:dyDescent="0.2">
      <c r="A536" s="39" t="s">
        <v>286</v>
      </c>
      <c r="B536" s="28" t="s">
        <v>108</v>
      </c>
      <c r="C536" s="29"/>
      <c r="D536" s="29"/>
      <c r="E536" s="29"/>
      <c r="F536" s="29"/>
      <c r="G536" s="29"/>
      <c r="H536" s="29"/>
      <c r="I536" s="30"/>
      <c r="J536" s="30"/>
      <c r="K536" s="30"/>
    </row>
    <row r="537" spans="1:11" x14ac:dyDescent="0.2">
      <c r="A537" s="16" t="s">
        <v>25</v>
      </c>
      <c r="B537" s="17" t="s">
        <v>26</v>
      </c>
      <c r="C537" s="18">
        <v>30168449</v>
      </c>
      <c r="D537" s="18">
        <v>37935464</v>
      </c>
      <c r="E537" s="18">
        <v>10045438</v>
      </c>
      <c r="F537" s="18">
        <v>37935475</v>
      </c>
      <c r="G537" s="18">
        <f t="shared" ref="G537:G557" si="140">F537-C537</f>
        <v>7767026</v>
      </c>
      <c r="H537" s="18">
        <f t="shared" ref="H537:H557" si="141">E537-F537</f>
        <v>-27890037</v>
      </c>
      <c r="I537" s="19">
        <f t="shared" ref="I537:I557" si="142">IF(ISERROR(F537/C537),0,F537/C537*100-100)</f>
        <v>25.745526394147731</v>
      </c>
      <c r="J537" s="19">
        <f t="shared" ref="J537:J557" si="143">IF(ISERROR(F537/E537),0,F537/E537*100)</f>
        <v>377.63883466305799</v>
      </c>
      <c r="K537" s="19">
        <f t="shared" ref="K537:K557" si="144">IF(ISERROR(F537/D537),0,F537/D537*100)</f>
        <v>100.00002899661382</v>
      </c>
    </row>
    <row r="538" spans="1:11" ht="25.5" x14ac:dyDescent="0.2">
      <c r="A538" s="22" t="s">
        <v>71</v>
      </c>
      <c r="B538" s="17" t="s">
        <v>72</v>
      </c>
      <c r="C538" s="18">
        <v>0</v>
      </c>
      <c r="D538" s="18">
        <v>0</v>
      </c>
      <c r="E538" s="18">
        <v>0</v>
      </c>
      <c r="F538" s="18">
        <v>11</v>
      </c>
      <c r="G538" s="18">
        <f t="shared" si="140"/>
        <v>11</v>
      </c>
      <c r="H538" s="18">
        <f t="shared" si="141"/>
        <v>-11</v>
      </c>
      <c r="I538" s="19">
        <f t="shared" si="142"/>
        <v>0</v>
      </c>
      <c r="J538" s="19">
        <f t="shared" si="143"/>
        <v>0</v>
      </c>
      <c r="K538" s="19">
        <f t="shared" si="144"/>
        <v>0</v>
      </c>
    </row>
    <row r="539" spans="1:11" x14ac:dyDescent="0.2">
      <c r="A539" s="22" t="s">
        <v>27</v>
      </c>
      <c r="B539" s="17" t="s">
        <v>28</v>
      </c>
      <c r="C539" s="18">
        <v>30168449</v>
      </c>
      <c r="D539" s="18">
        <v>37935464</v>
      </c>
      <c r="E539" s="18">
        <v>10045438</v>
      </c>
      <c r="F539" s="18">
        <v>37935464</v>
      </c>
      <c r="G539" s="18">
        <f t="shared" si="140"/>
        <v>7767015</v>
      </c>
      <c r="H539" s="18">
        <f t="shared" si="141"/>
        <v>-27890026</v>
      </c>
      <c r="I539" s="19">
        <f t="shared" si="142"/>
        <v>25.745489932213616</v>
      </c>
      <c r="J539" s="19">
        <f t="shared" si="143"/>
        <v>377.63872516061519</v>
      </c>
      <c r="K539" s="19">
        <f t="shared" si="144"/>
        <v>100</v>
      </c>
    </row>
    <row r="540" spans="1:11" x14ac:dyDescent="0.2">
      <c r="A540" s="23" t="s">
        <v>29</v>
      </c>
      <c r="B540" s="17" t="s">
        <v>30</v>
      </c>
      <c r="C540" s="18">
        <v>30168449</v>
      </c>
      <c r="D540" s="18">
        <v>37935464</v>
      </c>
      <c r="E540" s="18">
        <v>10045438</v>
      </c>
      <c r="F540" s="18">
        <v>37935464</v>
      </c>
      <c r="G540" s="18">
        <f t="shared" si="140"/>
        <v>7767015</v>
      </c>
      <c r="H540" s="18">
        <f t="shared" si="141"/>
        <v>-27890026</v>
      </c>
      <c r="I540" s="19">
        <f t="shared" si="142"/>
        <v>25.745489932213616</v>
      </c>
      <c r="J540" s="19">
        <f t="shared" si="143"/>
        <v>377.63872516061519</v>
      </c>
      <c r="K540" s="19">
        <f t="shared" si="144"/>
        <v>100</v>
      </c>
    </row>
    <row r="541" spans="1:11" x14ac:dyDescent="0.2">
      <c r="A541" s="16" t="s">
        <v>31</v>
      </c>
      <c r="B541" s="17" t="s">
        <v>32</v>
      </c>
      <c r="C541" s="18">
        <v>5382976.79</v>
      </c>
      <c r="D541" s="18">
        <v>37935464</v>
      </c>
      <c r="E541" s="18">
        <v>10045438</v>
      </c>
      <c r="F541" s="18">
        <v>8640056.2799999993</v>
      </c>
      <c r="G541" s="18">
        <f t="shared" si="140"/>
        <v>3257079.4899999993</v>
      </c>
      <c r="H541" s="18">
        <f t="shared" si="141"/>
        <v>1405381.7200000007</v>
      </c>
      <c r="I541" s="19">
        <f t="shared" si="142"/>
        <v>60.507032020845827</v>
      </c>
      <c r="J541" s="19">
        <f t="shared" si="143"/>
        <v>86.009751690269738</v>
      </c>
      <c r="K541" s="19">
        <f t="shared" si="144"/>
        <v>22.775670491337603</v>
      </c>
    </row>
    <row r="542" spans="1:11" x14ac:dyDescent="0.2">
      <c r="A542" s="22" t="s">
        <v>33</v>
      </c>
      <c r="B542" s="17" t="s">
        <v>34</v>
      </c>
      <c r="C542" s="18">
        <v>5295010.6100000003</v>
      </c>
      <c r="D542" s="18">
        <v>37677867</v>
      </c>
      <c r="E542" s="18">
        <v>10042438</v>
      </c>
      <c r="F542" s="18">
        <v>8624915.6699999999</v>
      </c>
      <c r="G542" s="18">
        <f t="shared" si="140"/>
        <v>3329905.0599999996</v>
      </c>
      <c r="H542" s="18">
        <f t="shared" si="141"/>
        <v>1417522.33</v>
      </c>
      <c r="I542" s="19">
        <f t="shared" si="142"/>
        <v>62.887599388587432</v>
      </c>
      <c r="J542" s="19">
        <f t="shared" si="143"/>
        <v>85.884679297995177</v>
      </c>
      <c r="K542" s="19">
        <f t="shared" si="144"/>
        <v>22.891199414234357</v>
      </c>
    </row>
    <row r="543" spans="1:11" x14ac:dyDescent="0.2">
      <c r="A543" s="23" t="s">
        <v>35</v>
      </c>
      <c r="B543" s="17" t="s">
        <v>36</v>
      </c>
      <c r="C543" s="18">
        <v>1743683.04</v>
      </c>
      <c r="D543" s="18">
        <v>19630722</v>
      </c>
      <c r="E543" s="18">
        <v>4813678</v>
      </c>
      <c r="F543" s="18">
        <v>2472471.58</v>
      </c>
      <c r="G543" s="18">
        <f t="shared" si="140"/>
        <v>728788.54</v>
      </c>
      <c r="H543" s="18">
        <f t="shared" si="141"/>
        <v>2341206.42</v>
      </c>
      <c r="I543" s="19">
        <f t="shared" si="142"/>
        <v>41.795929838257763</v>
      </c>
      <c r="J543" s="19">
        <f t="shared" si="143"/>
        <v>51.363460123423302</v>
      </c>
      <c r="K543" s="19">
        <f t="shared" si="144"/>
        <v>12.594909041042913</v>
      </c>
    </row>
    <row r="544" spans="1:11" x14ac:dyDescent="0.2">
      <c r="A544" s="24" t="s">
        <v>37</v>
      </c>
      <c r="B544" s="17" t="s">
        <v>38</v>
      </c>
      <c r="C544" s="18">
        <v>593536.93000000005</v>
      </c>
      <c r="D544" s="18">
        <v>3835974</v>
      </c>
      <c r="E544" s="18">
        <v>858097</v>
      </c>
      <c r="F544" s="18">
        <v>883667.4</v>
      </c>
      <c r="G544" s="18">
        <f t="shared" si="140"/>
        <v>290130.46999999997</v>
      </c>
      <c r="H544" s="18">
        <f t="shared" si="141"/>
        <v>-25570.400000000023</v>
      </c>
      <c r="I544" s="19">
        <f t="shared" si="142"/>
        <v>48.881620558976834</v>
      </c>
      <c r="J544" s="19">
        <f t="shared" si="143"/>
        <v>102.97989621219979</v>
      </c>
      <c r="K544" s="19">
        <f t="shared" si="144"/>
        <v>23.036324020965733</v>
      </c>
    </row>
    <row r="545" spans="1:11" x14ac:dyDescent="0.2">
      <c r="A545" s="24" t="s">
        <v>39</v>
      </c>
      <c r="B545" s="17" t="s">
        <v>40</v>
      </c>
      <c r="C545" s="18">
        <v>1150146.1100000001</v>
      </c>
      <c r="D545" s="18">
        <v>15794748</v>
      </c>
      <c r="E545" s="18">
        <v>3955581</v>
      </c>
      <c r="F545" s="18">
        <v>1588804.18</v>
      </c>
      <c r="G545" s="18">
        <f t="shared" si="140"/>
        <v>438658.06999999983</v>
      </c>
      <c r="H545" s="18">
        <f t="shared" si="141"/>
        <v>2366776.8200000003</v>
      </c>
      <c r="I545" s="19">
        <f t="shared" si="142"/>
        <v>38.139334314663699</v>
      </c>
      <c r="J545" s="19">
        <f t="shared" si="143"/>
        <v>40.166139436912047</v>
      </c>
      <c r="K545" s="19">
        <f t="shared" si="144"/>
        <v>10.05906634281218</v>
      </c>
    </row>
    <row r="546" spans="1:11" x14ac:dyDescent="0.2">
      <c r="A546" s="25" t="s">
        <v>41</v>
      </c>
      <c r="B546" s="17" t="s">
        <v>42</v>
      </c>
      <c r="C546" s="18">
        <v>52525.93</v>
      </c>
      <c r="D546" s="18">
        <v>0</v>
      </c>
      <c r="E546" s="18">
        <v>0</v>
      </c>
      <c r="F546" s="18">
        <v>43892.71</v>
      </c>
      <c r="G546" s="18">
        <f t="shared" si="140"/>
        <v>-8633.2200000000012</v>
      </c>
      <c r="H546" s="18">
        <f t="shared" si="141"/>
        <v>-43892.71</v>
      </c>
      <c r="I546" s="19">
        <f t="shared" si="142"/>
        <v>-16.436110698087589</v>
      </c>
      <c r="J546" s="19">
        <f t="shared" si="143"/>
        <v>0</v>
      </c>
      <c r="K546" s="19">
        <f t="shared" si="144"/>
        <v>0</v>
      </c>
    </row>
    <row r="547" spans="1:11" x14ac:dyDescent="0.2">
      <c r="A547" s="23" t="s">
        <v>43</v>
      </c>
      <c r="B547" s="17" t="s">
        <v>44</v>
      </c>
      <c r="C547" s="18">
        <v>1811879.44</v>
      </c>
      <c r="D547" s="18">
        <v>16051810</v>
      </c>
      <c r="E547" s="18">
        <v>3764760</v>
      </c>
      <c r="F547" s="18">
        <v>5381205.54</v>
      </c>
      <c r="G547" s="18">
        <f t="shared" si="140"/>
        <v>3569326.1</v>
      </c>
      <c r="H547" s="18">
        <f t="shared" si="141"/>
        <v>-1616445.54</v>
      </c>
      <c r="I547" s="19">
        <f t="shared" si="142"/>
        <v>196.99578356052211</v>
      </c>
      <c r="J547" s="19">
        <f t="shared" si="143"/>
        <v>142.93621744812418</v>
      </c>
      <c r="K547" s="19">
        <f t="shared" si="144"/>
        <v>33.523979787949152</v>
      </c>
    </row>
    <row r="548" spans="1:11" x14ac:dyDescent="0.2">
      <c r="A548" s="24" t="s">
        <v>45</v>
      </c>
      <c r="B548" s="17" t="s">
        <v>46</v>
      </c>
      <c r="C548" s="18">
        <v>1811879.44</v>
      </c>
      <c r="D548" s="18">
        <v>16051810</v>
      </c>
      <c r="E548" s="18">
        <v>3764760</v>
      </c>
      <c r="F548" s="18">
        <v>5381205.54</v>
      </c>
      <c r="G548" s="18">
        <f t="shared" si="140"/>
        <v>3569326.1</v>
      </c>
      <c r="H548" s="18">
        <f t="shared" si="141"/>
        <v>-1616445.54</v>
      </c>
      <c r="I548" s="19">
        <f t="shared" si="142"/>
        <v>196.99578356052211</v>
      </c>
      <c r="J548" s="19">
        <f t="shared" si="143"/>
        <v>142.93621744812418</v>
      </c>
      <c r="K548" s="19">
        <f t="shared" si="144"/>
        <v>33.523979787949152</v>
      </c>
    </row>
    <row r="549" spans="1:11" ht="25.5" x14ac:dyDescent="0.2">
      <c r="A549" s="23" t="s">
        <v>49</v>
      </c>
      <c r="B549" s="17" t="s">
        <v>50</v>
      </c>
      <c r="C549" s="18">
        <v>1739448.13</v>
      </c>
      <c r="D549" s="18">
        <v>1995335</v>
      </c>
      <c r="E549" s="18">
        <v>1464000</v>
      </c>
      <c r="F549" s="18">
        <v>771238.55</v>
      </c>
      <c r="G549" s="18">
        <f t="shared" si="140"/>
        <v>-968209.57999999984</v>
      </c>
      <c r="H549" s="18">
        <f t="shared" si="141"/>
        <v>692761.45</v>
      </c>
      <c r="I549" s="19">
        <f t="shared" si="142"/>
        <v>-55.661882829469597</v>
      </c>
      <c r="J549" s="19">
        <f t="shared" si="143"/>
        <v>52.680228825136609</v>
      </c>
      <c r="K549" s="19">
        <f t="shared" si="144"/>
        <v>38.652083484728131</v>
      </c>
    </row>
    <row r="550" spans="1:11" ht="51" x14ac:dyDescent="0.2">
      <c r="A550" s="24" t="s">
        <v>145</v>
      </c>
      <c r="B550" s="17" t="s">
        <v>146</v>
      </c>
      <c r="C550" s="18">
        <v>1739448.13</v>
      </c>
      <c r="D550" s="18">
        <v>1995335</v>
      </c>
      <c r="E550" s="18">
        <v>1464000</v>
      </c>
      <c r="F550" s="18">
        <v>771238.55</v>
      </c>
      <c r="G550" s="18">
        <f t="shared" si="140"/>
        <v>-968209.57999999984</v>
      </c>
      <c r="H550" s="18">
        <f t="shared" si="141"/>
        <v>692761.45</v>
      </c>
      <c r="I550" s="19">
        <f t="shared" si="142"/>
        <v>-55.661882829469597</v>
      </c>
      <c r="J550" s="19">
        <f t="shared" si="143"/>
        <v>52.680228825136609</v>
      </c>
      <c r="K550" s="19">
        <f t="shared" si="144"/>
        <v>38.652083484728131</v>
      </c>
    </row>
    <row r="551" spans="1:11" ht="38.25" x14ac:dyDescent="0.2">
      <c r="A551" s="25" t="s">
        <v>147</v>
      </c>
      <c r="B551" s="17" t="s">
        <v>148</v>
      </c>
      <c r="C551" s="18">
        <v>0</v>
      </c>
      <c r="D551" s="18">
        <v>261243</v>
      </c>
      <c r="E551" s="18">
        <v>0</v>
      </c>
      <c r="F551" s="18">
        <v>20073.349999999999</v>
      </c>
      <c r="G551" s="18">
        <f t="shared" si="140"/>
        <v>20073.349999999999</v>
      </c>
      <c r="H551" s="18">
        <f t="shared" si="141"/>
        <v>-20073.349999999999</v>
      </c>
      <c r="I551" s="19">
        <f t="shared" si="142"/>
        <v>0</v>
      </c>
      <c r="J551" s="19">
        <f t="shared" si="143"/>
        <v>0</v>
      </c>
      <c r="K551" s="19">
        <f t="shared" si="144"/>
        <v>7.6837848286844048</v>
      </c>
    </row>
    <row r="552" spans="1:11" ht="63.75" x14ac:dyDescent="0.2">
      <c r="A552" s="25" t="s">
        <v>245</v>
      </c>
      <c r="B552" s="17" t="s">
        <v>246</v>
      </c>
      <c r="C552" s="18">
        <v>1739448.13</v>
      </c>
      <c r="D552" s="18">
        <v>1734092</v>
      </c>
      <c r="E552" s="18">
        <v>1464000</v>
      </c>
      <c r="F552" s="18">
        <v>751165.2</v>
      </c>
      <c r="G552" s="18">
        <f t="shared" si="140"/>
        <v>-988282.92999999993</v>
      </c>
      <c r="H552" s="18">
        <f t="shared" si="141"/>
        <v>712834.8</v>
      </c>
      <c r="I552" s="19">
        <f t="shared" si="142"/>
        <v>-56.815889646562781</v>
      </c>
      <c r="J552" s="19">
        <f t="shared" si="143"/>
        <v>51.309098360655739</v>
      </c>
      <c r="K552" s="19">
        <f t="shared" si="144"/>
        <v>43.317494112192428</v>
      </c>
    </row>
    <row r="553" spans="1:11" x14ac:dyDescent="0.2">
      <c r="A553" s="22" t="s">
        <v>57</v>
      </c>
      <c r="B553" s="17" t="s">
        <v>58</v>
      </c>
      <c r="C553" s="18">
        <v>87966.18</v>
      </c>
      <c r="D553" s="18">
        <v>257597</v>
      </c>
      <c r="E553" s="18">
        <v>3000</v>
      </c>
      <c r="F553" s="18">
        <v>15140.61</v>
      </c>
      <c r="G553" s="18">
        <f t="shared" si="140"/>
        <v>-72825.569999999992</v>
      </c>
      <c r="H553" s="18">
        <f t="shared" si="141"/>
        <v>-12140.61</v>
      </c>
      <c r="I553" s="19">
        <f t="shared" si="142"/>
        <v>-82.788146535407122</v>
      </c>
      <c r="J553" s="19">
        <f t="shared" si="143"/>
        <v>504.68700000000001</v>
      </c>
      <c r="K553" s="19">
        <f t="shared" si="144"/>
        <v>5.8776344445005186</v>
      </c>
    </row>
    <row r="554" spans="1:11" x14ac:dyDescent="0.2">
      <c r="A554" s="23" t="s">
        <v>59</v>
      </c>
      <c r="B554" s="17" t="s">
        <v>60</v>
      </c>
      <c r="C554" s="18">
        <v>87966.18</v>
      </c>
      <c r="D554" s="18">
        <v>257597</v>
      </c>
      <c r="E554" s="18">
        <v>3000</v>
      </c>
      <c r="F554" s="18">
        <v>15140.61</v>
      </c>
      <c r="G554" s="18">
        <f t="shared" si="140"/>
        <v>-72825.569999999992</v>
      </c>
      <c r="H554" s="18">
        <f t="shared" si="141"/>
        <v>-12140.61</v>
      </c>
      <c r="I554" s="19">
        <f t="shared" si="142"/>
        <v>-82.788146535407122</v>
      </c>
      <c r="J554" s="19">
        <f t="shared" si="143"/>
        <v>504.68700000000001</v>
      </c>
      <c r="K554" s="19">
        <f t="shared" si="144"/>
        <v>5.8776344445005186</v>
      </c>
    </row>
    <row r="555" spans="1:11" x14ac:dyDescent="0.2">
      <c r="A555" s="16"/>
      <c r="B555" s="17" t="s">
        <v>61</v>
      </c>
      <c r="C555" s="18">
        <v>24785472.210000001</v>
      </c>
      <c r="D555" s="18">
        <v>0</v>
      </c>
      <c r="E555" s="18">
        <v>0</v>
      </c>
      <c r="F555" s="18">
        <v>29295418.719999999</v>
      </c>
      <c r="G555" s="18">
        <f t="shared" si="140"/>
        <v>4509946.5099999979</v>
      </c>
      <c r="H555" s="18">
        <f t="shared" si="141"/>
        <v>-29295418.719999999</v>
      </c>
      <c r="I555" s="19">
        <f t="shared" si="142"/>
        <v>18.19592732302435</v>
      </c>
      <c r="J555" s="19">
        <f t="shared" si="143"/>
        <v>0</v>
      </c>
      <c r="K555" s="19">
        <f t="shared" si="144"/>
        <v>0</v>
      </c>
    </row>
    <row r="556" spans="1:11" x14ac:dyDescent="0.2">
      <c r="A556" s="16" t="s">
        <v>62</v>
      </c>
      <c r="B556" s="17" t="s">
        <v>63</v>
      </c>
      <c r="C556" s="18">
        <v>-24785472.210000001</v>
      </c>
      <c r="D556" s="18">
        <v>0</v>
      </c>
      <c r="E556" s="18">
        <v>0</v>
      </c>
      <c r="F556" s="18">
        <v>-29295418.719999999</v>
      </c>
      <c r="G556" s="18">
        <f t="shared" si="140"/>
        <v>-4509946.5099999979</v>
      </c>
      <c r="H556" s="18">
        <f t="shared" si="141"/>
        <v>29295418.719999999</v>
      </c>
      <c r="I556" s="19">
        <f t="shared" si="142"/>
        <v>18.19592732302435</v>
      </c>
      <c r="J556" s="19">
        <f t="shared" si="143"/>
        <v>0</v>
      </c>
      <c r="K556" s="19">
        <f t="shared" si="144"/>
        <v>0</v>
      </c>
    </row>
    <row r="557" spans="1:11" x14ac:dyDescent="0.2">
      <c r="A557" s="22" t="s">
        <v>64</v>
      </c>
      <c r="B557" s="17" t="s">
        <v>65</v>
      </c>
      <c r="C557" s="18">
        <v>-24785472.210000001</v>
      </c>
      <c r="D557" s="18">
        <v>0</v>
      </c>
      <c r="E557" s="18">
        <v>0</v>
      </c>
      <c r="F557" s="18">
        <v>-29295418.719999999</v>
      </c>
      <c r="G557" s="18">
        <f t="shared" si="140"/>
        <v>-4509946.5099999979</v>
      </c>
      <c r="H557" s="18">
        <f t="shared" si="141"/>
        <v>29295418.719999999</v>
      </c>
      <c r="I557" s="19">
        <f t="shared" si="142"/>
        <v>18.19592732302435</v>
      </c>
      <c r="J557" s="19">
        <f t="shared" si="143"/>
        <v>0</v>
      </c>
      <c r="K557" s="19">
        <f t="shared" si="144"/>
        <v>0</v>
      </c>
    </row>
    <row r="558" spans="1:11" ht="25.5" x14ac:dyDescent="0.2">
      <c r="A558" s="27" t="s">
        <v>111</v>
      </c>
      <c r="B558" s="28" t="s">
        <v>112</v>
      </c>
      <c r="C558" s="29"/>
      <c r="D558" s="29"/>
      <c r="E558" s="29"/>
      <c r="F558" s="29"/>
      <c r="G558" s="29"/>
      <c r="H558" s="29"/>
      <c r="I558" s="30"/>
      <c r="J558" s="30"/>
      <c r="K558" s="30"/>
    </row>
    <row r="559" spans="1:11" x14ac:dyDescent="0.2">
      <c r="A559" s="16" t="s">
        <v>25</v>
      </c>
      <c r="B559" s="17" t="s">
        <v>26</v>
      </c>
      <c r="C559" s="18">
        <v>177116</v>
      </c>
      <c r="D559" s="18">
        <v>73978</v>
      </c>
      <c r="E559" s="18">
        <v>3000</v>
      </c>
      <c r="F559" s="18">
        <v>73978</v>
      </c>
      <c r="G559" s="18">
        <f t="shared" ref="G559:G576" si="145">F559-C559</f>
        <v>-103138</v>
      </c>
      <c r="H559" s="18">
        <f t="shared" ref="H559:H576" si="146">E559-F559</f>
        <v>-70978</v>
      </c>
      <c r="I559" s="19">
        <f t="shared" ref="I559:I576" si="147">IF(ISERROR(F559/C559),0,F559/C559*100-100)</f>
        <v>-58.231893222520839</v>
      </c>
      <c r="J559" s="19">
        <f t="shared" ref="J559:J576" si="148">IF(ISERROR(F559/E559),0,F559/E559*100)</f>
        <v>2465.9333333333334</v>
      </c>
      <c r="K559" s="19">
        <f t="shared" ref="K559:K576" si="149">IF(ISERROR(F559/D559),0,F559/D559*100)</f>
        <v>100</v>
      </c>
    </row>
    <row r="560" spans="1:11" x14ac:dyDescent="0.2">
      <c r="A560" s="22" t="s">
        <v>85</v>
      </c>
      <c r="B560" s="17" t="s">
        <v>86</v>
      </c>
      <c r="C560" s="18">
        <v>15556</v>
      </c>
      <c r="D560" s="18">
        <v>15556</v>
      </c>
      <c r="E560" s="18">
        <v>3000</v>
      </c>
      <c r="F560" s="18">
        <v>15556</v>
      </c>
      <c r="G560" s="18">
        <f t="shared" si="145"/>
        <v>0</v>
      </c>
      <c r="H560" s="18">
        <f t="shared" si="146"/>
        <v>-12556</v>
      </c>
      <c r="I560" s="19">
        <f t="shared" si="147"/>
        <v>0</v>
      </c>
      <c r="J560" s="19">
        <f t="shared" si="148"/>
        <v>518.5333333333333</v>
      </c>
      <c r="K560" s="19">
        <f t="shared" si="149"/>
        <v>100</v>
      </c>
    </row>
    <row r="561" spans="1:11" x14ac:dyDescent="0.2">
      <c r="A561" s="23" t="s">
        <v>87</v>
      </c>
      <c r="B561" s="17" t="s">
        <v>88</v>
      </c>
      <c r="C561" s="18">
        <v>15556</v>
      </c>
      <c r="D561" s="18">
        <v>15556</v>
      </c>
      <c r="E561" s="18">
        <v>3000</v>
      </c>
      <c r="F561" s="18">
        <v>15556</v>
      </c>
      <c r="G561" s="18">
        <f t="shared" si="145"/>
        <v>0</v>
      </c>
      <c r="H561" s="18">
        <f t="shared" si="146"/>
        <v>-12556</v>
      </c>
      <c r="I561" s="19">
        <f t="shared" si="147"/>
        <v>0</v>
      </c>
      <c r="J561" s="19">
        <f t="shared" si="148"/>
        <v>518.5333333333333</v>
      </c>
      <c r="K561" s="19">
        <f t="shared" si="149"/>
        <v>100</v>
      </c>
    </row>
    <row r="562" spans="1:11" x14ac:dyDescent="0.2">
      <c r="A562" s="24" t="s">
        <v>89</v>
      </c>
      <c r="B562" s="17" t="s">
        <v>90</v>
      </c>
      <c r="C562" s="18">
        <v>15556</v>
      </c>
      <c r="D562" s="18">
        <v>15556</v>
      </c>
      <c r="E562" s="18">
        <v>3000</v>
      </c>
      <c r="F562" s="18">
        <v>15556</v>
      </c>
      <c r="G562" s="18">
        <f t="shared" si="145"/>
        <v>0</v>
      </c>
      <c r="H562" s="18">
        <f t="shared" si="146"/>
        <v>-12556</v>
      </c>
      <c r="I562" s="19">
        <f t="shared" si="147"/>
        <v>0</v>
      </c>
      <c r="J562" s="19">
        <f t="shared" si="148"/>
        <v>518.5333333333333</v>
      </c>
      <c r="K562" s="19">
        <f t="shared" si="149"/>
        <v>100</v>
      </c>
    </row>
    <row r="563" spans="1:11" ht="25.5" x14ac:dyDescent="0.2">
      <c r="A563" s="25" t="s">
        <v>91</v>
      </c>
      <c r="B563" s="17" t="s">
        <v>92</v>
      </c>
      <c r="C563" s="18">
        <v>15556</v>
      </c>
      <c r="D563" s="18">
        <v>15556</v>
      </c>
      <c r="E563" s="18">
        <v>3000</v>
      </c>
      <c r="F563" s="18">
        <v>15556</v>
      </c>
      <c r="G563" s="18">
        <f t="shared" si="145"/>
        <v>0</v>
      </c>
      <c r="H563" s="18">
        <f t="shared" si="146"/>
        <v>-12556</v>
      </c>
      <c r="I563" s="19">
        <f t="shared" si="147"/>
        <v>0</v>
      </c>
      <c r="J563" s="19">
        <f t="shared" si="148"/>
        <v>518.5333333333333</v>
      </c>
      <c r="K563" s="19">
        <f t="shared" si="149"/>
        <v>100</v>
      </c>
    </row>
    <row r="564" spans="1:11" ht="25.5" x14ac:dyDescent="0.2">
      <c r="A564" s="26" t="s">
        <v>93</v>
      </c>
      <c r="B564" s="17" t="s">
        <v>94</v>
      </c>
      <c r="C564" s="18">
        <v>15556</v>
      </c>
      <c r="D564" s="18">
        <v>15556</v>
      </c>
      <c r="E564" s="18">
        <v>3000</v>
      </c>
      <c r="F564" s="18">
        <v>15556</v>
      </c>
      <c r="G564" s="18">
        <f t="shared" si="145"/>
        <v>0</v>
      </c>
      <c r="H564" s="18">
        <f t="shared" si="146"/>
        <v>-12556</v>
      </c>
      <c r="I564" s="19">
        <f t="shared" si="147"/>
        <v>0</v>
      </c>
      <c r="J564" s="19">
        <f t="shared" si="148"/>
        <v>518.5333333333333</v>
      </c>
      <c r="K564" s="19">
        <f t="shared" si="149"/>
        <v>100</v>
      </c>
    </row>
    <row r="565" spans="1:11" x14ac:dyDescent="0.2">
      <c r="A565" s="22" t="s">
        <v>27</v>
      </c>
      <c r="B565" s="17" t="s">
        <v>28</v>
      </c>
      <c r="C565" s="18">
        <v>161560</v>
      </c>
      <c r="D565" s="18">
        <v>58422</v>
      </c>
      <c r="E565" s="18">
        <v>0</v>
      </c>
      <c r="F565" s="18">
        <v>58422</v>
      </c>
      <c r="G565" s="18">
        <f t="shared" si="145"/>
        <v>-103138</v>
      </c>
      <c r="H565" s="18">
        <f t="shared" si="146"/>
        <v>-58422</v>
      </c>
      <c r="I565" s="19">
        <f t="shared" si="147"/>
        <v>-63.838821490467943</v>
      </c>
      <c r="J565" s="19">
        <f t="shared" si="148"/>
        <v>0</v>
      </c>
      <c r="K565" s="19">
        <f t="shared" si="149"/>
        <v>100</v>
      </c>
    </row>
    <row r="566" spans="1:11" x14ac:dyDescent="0.2">
      <c r="A566" s="23" t="s">
        <v>29</v>
      </c>
      <c r="B566" s="17" t="s">
        <v>30</v>
      </c>
      <c r="C566" s="18">
        <v>161560</v>
      </c>
      <c r="D566" s="18">
        <v>58422</v>
      </c>
      <c r="E566" s="18">
        <v>0</v>
      </c>
      <c r="F566" s="18">
        <v>58422</v>
      </c>
      <c r="G566" s="18">
        <f t="shared" si="145"/>
        <v>-103138</v>
      </c>
      <c r="H566" s="18">
        <f t="shared" si="146"/>
        <v>-58422</v>
      </c>
      <c r="I566" s="19">
        <f t="shared" si="147"/>
        <v>-63.838821490467943</v>
      </c>
      <c r="J566" s="19">
        <f t="shared" si="148"/>
        <v>0</v>
      </c>
      <c r="K566" s="19">
        <f t="shared" si="149"/>
        <v>100</v>
      </c>
    </row>
    <row r="567" spans="1:11" x14ac:dyDescent="0.2">
      <c r="A567" s="16" t="s">
        <v>31</v>
      </c>
      <c r="B567" s="17" t="s">
        <v>32</v>
      </c>
      <c r="C567" s="18">
        <v>9534.5</v>
      </c>
      <c r="D567" s="18">
        <v>73978</v>
      </c>
      <c r="E567" s="18">
        <v>3000</v>
      </c>
      <c r="F567" s="18">
        <v>12821.61</v>
      </c>
      <c r="G567" s="18">
        <f t="shared" si="145"/>
        <v>3287.1100000000006</v>
      </c>
      <c r="H567" s="18">
        <f t="shared" si="146"/>
        <v>-9821.61</v>
      </c>
      <c r="I567" s="19">
        <f t="shared" si="147"/>
        <v>34.475955739682206</v>
      </c>
      <c r="J567" s="19">
        <f t="shared" si="148"/>
        <v>427.38700000000006</v>
      </c>
      <c r="K567" s="19">
        <f t="shared" si="149"/>
        <v>17.331652653491581</v>
      </c>
    </row>
    <row r="568" spans="1:11" x14ac:dyDescent="0.2">
      <c r="A568" s="22" t="s">
        <v>33</v>
      </c>
      <c r="B568" s="17" t="s">
        <v>34</v>
      </c>
      <c r="C568" s="18">
        <v>9534.5</v>
      </c>
      <c r="D568" s="18">
        <v>67928</v>
      </c>
      <c r="E568" s="18">
        <v>3000</v>
      </c>
      <c r="F568" s="18">
        <v>12821.61</v>
      </c>
      <c r="G568" s="18">
        <f t="shared" si="145"/>
        <v>3287.1100000000006</v>
      </c>
      <c r="H568" s="18">
        <f t="shared" si="146"/>
        <v>-9821.61</v>
      </c>
      <c r="I568" s="19">
        <f t="shared" si="147"/>
        <v>34.475955739682206</v>
      </c>
      <c r="J568" s="19">
        <f t="shared" si="148"/>
        <v>427.38700000000006</v>
      </c>
      <c r="K568" s="19">
        <f t="shared" si="149"/>
        <v>18.875294429395829</v>
      </c>
    </row>
    <row r="569" spans="1:11" x14ac:dyDescent="0.2">
      <c r="A569" s="23" t="s">
        <v>35</v>
      </c>
      <c r="B569" s="17" t="s">
        <v>36</v>
      </c>
      <c r="C569" s="18">
        <v>9534.5</v>
      </c>
      <c r="D569" s="18">
        <v>67928</v>
      </c>
      <c r="E569" s="18">
        <v>3000</v>
      </c>
      <c r="F569" s="18">
        <v>12821.61</v>
      </c>
      <c r="G569" s="18">
        <f t="shared" si="145"/>
        <v>3287.1100000000006</v>
      </c>
      <c r="H569" s="18">
        <f t="shared" si="146"/>
        <v>-9821.61</v>
      </c>
      <c r="I569" s="19">
        <f t="shared" si="147"/>
        <v>34.475955739682206</v>
      </c>
      <c r="J569" s="19">
        <f t="shared" si="148"/>
        <v>427.38700000000006</v>
      </c>
      <c r="K569" s="19">
        <f t="shared" si="149"/>
        <v>18.875294429395829</v>
      </c>
    </row>
    <row r="570" spans="1:11" x14ac:dyDescent="0.2">
      <c r="A570" s="24" t="s">
        <v>37</v>
      </c>
      <c r="B570" s="17" t="s">
        <v>38</v>
      </c>
      <c r="C570" s="18">
        <v>9534.5</v>
      </c>
      <c r="D570" s="18">
        <v>26489</v>
      </c>
      <c r="E570" s="18">
        <v>3000</v>
      </c>
      <c r="F570" s="18">
        <v>11517.49</v>
      </c>
      <c r="G570" s="18">
        <f t="shared" si="145"/>
        <v>1982.9899999999998</v>
      </c>
      <c r="H570" s="18">
        <f t="shared" si="146"/>
        <v>-8517.49</v>
      </c>
      <c r="I570" s="19">
        <f t="shared" si="147"/>
        <v>20.798049189784479</v>
      </c>
      <c r="J570" s="19">
        <f t="shared" si="148"/>
        <v>383.91633333333328</v>
      </c>
      <c r="K570" s="19">
        <f t="shared" si="149"/>
        <v>43.480274831061948</v>
      </c>
    </row>
    <row r="571" spans="1:11" x14ac:dyDescent="0.2">
      <c r="A571" s="24" t="s">
        <v>39</v>
      </c>
      <c r="B571" s="17" t="s">
        <v>40</v>
      </c>
      <c r="C571" s="18">
        <v>0</v>
      </c>
      <c r="D571" s="18">
        <v>41439</v>
      </c>
      <c r="E571" s="18">
        <v>0</v>
      </c>
      <c r="F571" s="18">
        <v>1304.1199999999999</v>
      </c>
      <c r="G571" s="18">
        <f t="shared" si="145"/>
        <v>1304.1199999999999</v>
      </c>
      <c r="H571" s="18">
        <f t="shared" si="146"/>
        <v>-1304.1199999999999</v>
      </c>
      <c r="I571" s="19">
        <f t="shared" si="147"/>
        <v>0</v>
      </c>
      <c r="J571" s="19">
        <f t="shared" si="148"/>
        <v>0</v>
      </c>
      <c r="K571" s="19">
        <f t="shared" si="149"/>
        <v>3.1470836651463592</v>
      </c>
    </row>
    <row r="572" spans="1:11" x14ac:dyDescent="0.2">
      <c r="A572" s="22" t="s">
        <v>57</v>
      </c>
      <c r="B572" s="17" t="s">
        <v>58</v>
      </c>
      <c r="C572" s="18">
        <v>0</v>
      </c>
      <c r="D572" s="18">
        <v>6050</v>
      </c>
      <c r="E572" s="18">
        <v>0</v>
      </c>
      <c r="F572" s="18">
        <v>0</v>
      </c>
      <c r="G572" s="18">
        <f t="shared" si="145"/>
        <v>0</v>
      </c>
      <c r="H572" s="18">
        <f t="shared" si="146"/>
        <v>0</v>
      </c>
      <c r="I572" s="19">
        <f t="shared" si="147"/>
        <v>0</v>
      </c>
      <c r="J572" s="19">
        <f t="shared" si="148"/>
        <v>0</v>
      </c>
      <c r="K572" s="19">
        <f t="shared" si="149"/>
        <v>0</v>
      </c>
    </row>
    <row r="573" spans="1:11" x14ac:dyDescent="0.2">
      <c r="A573" s="23" t="s">
        <v>59</v>
      </c>
      <c r="B573" s="17" t="s">
        <v>60</v>
      </c>
      <c r="C573" s="18">
        <v>0</v>
      </c>
      <c r="D573" s="18">
        <v>6050</v>
      </c>
      <c r="E573" s="18">
        <v>0</v>
      </c>
      <c r="F573" s="18">
        <v>0</v>
      </c>
      <c r="G573" s="18">
        <f t="shared" si="145"/>
        <v>0</v>
      </c>
      <c r="H573" s="18">
        <f t="shared" si="146"/>
        <v>0</v>
      </c>
      <c r="I573" s="19">
        <f t="shared" si="147"/>
        <v>0</v>
      </c>
      <c r="J573" s="19">
        <f t="shared" si="148"/>
        <v>0</v>
      </c>
      <c r="K573" s="19">
        <f t="shared" si="149"/>
        <v>0</v>
      </c>
    </row>
    <row r="574" spans="1:11" x14ac:dyDescent="0.2">
      <c r="A574" s="16"/>
      <c r="B574" s="17" t="s">
        <v>61</v>
      </c>
      <c r="C574" s="18">
        <v>167581.5</v>
      </c>
      <c r="D574" s="18">
        <v>0</v>
      </c>
      <c r="E574" s="18">
        <v>0</v>
      </c>
      <c r="F574" s="18">
        <v>61156.39</v>
      </c>
      <c r="G574" s="18">
        <f t="shared" si="145"/>
        <v>-106425.11</v>
      </c>
      <c r="H574" s="18">
        <f t="shared" si="146"/>
        <v>-61156.39</v>
      </c>
      <c r="I574" s="19">
        <f t="shared" si="147"/>
        <v>-63.506478937114181</v>
      </c>
      <c r="J574" s="19">
        <f t="shared" si="148"/>
        <v>0</v>
      </c>
      <c r="K574" s="19">
        <f t="shared" si="149"/>
        <v>0</v>
      </c>
    </row>
    <row r="575" spans="1:11" x14ac:dyDescent="0.2">
      <c r="A575" s="16" t="s">
        <v>62</v>
      </c>
      <c r="B575" s="17" t="s">
        <v>63</v>
      </c>
      <c r="C575" s="18">
        <v>-167581.5</v>
      </c>
      <c r="D575" s="18">
        <v>0</v>
      </c>
      <c r="E575" s="18">
        <v>0</v>
      </c>
      <c r="F575" s="18">
        <v>-61156.39</v>
      </c>
      <c r="G575" s="18">
        <f t="shared" si="145"/>
        <v>106425.11</v>
      </c>
      <c r="H575" s="18">
        <f t="shared" si="146"/>
        <v>61156.39</v>
      </c>
      <c r="I575" s="19">
        <f t="shared" si="147"/>
        <v>-63.506478937114181</v>
      </c>
      <c r="J575" s="19">
        <f t="shared" si="148"/>
        <v>0</v>
      </c>
      <c r="K575" s="19">
        <f t="shared" si="149"/>
        <v>0</v>
      </c>
    </row>
    <row r="576" spans="1:11" x14ac:dyDescent="0.2">
      <c r="A576" s="22" t="s">
        <v>64</v>
      </c>
      <c r="B576" s="17" t="s">
        <v>65</v>
      </c>
      <c r="C576" s="18">
        <v>-167581.5</v>
      </c>
      <c r="D576" s="18">
        <v>0</v>
      </c>
      <c r="E576" s="18">
        <v>0</v>
      </c>
      <c r="F576" s="18">
        <v>-61156.39</v>
      </c>
      <c r="G576" s="18">
        <f t="shared" si="145"/>
        <v>106425.11</v>
      </c>
      <c r="H576" s="18">
        <f t="shared" si="146"/>
        <v>61156.39</v>
      </c>
      <c r="I576" s="19">
        <f t="shared" si="147"/>
        <v>-63.506478937114181</v>
      </c>
      <c r="J576" s="19">
        <f t="shared" si="148"/>
        <v>0</v>
      </c>
      <c r="K576" s="19">
        <f t="shared" si="149"/>
        <v>0</v>
      </c>
    </row>
    <row r="577" spans="1:11" x14ac:dyDescent="0.2">
      <c r="A577" s="39" t="s">
        <v>158</v>
      </c>
      <c r="B577" s="28" t="s">
        <v>114</v>
      </c>
      <c r="C577" s="29"/>
      <c r="D577" s="29"/>
      <c r="E577" s="29"/>
      <c r="F577" s="29"/>
      <c r="G577" s="29"/>
      <c r="H577" s="29"/>
      <c r="I577" s="30"/>
      <c r="J577" s="30"/>
      <c r="K577" s="30"/>
    </row>
    <row r="578" spans="1:11" x14ac:dyDescent="0.2">
      <c r="A578" s="16" t="s">
        <v>25</v>
      </c>
      <c r="B578" s="17" t="s">
        <v>26</v>
      </c>
      <c r="C578" s="18">
        <v>15556</v>
      </c>
      <c r="D578" s="18">
        <v>15556</v>
      </c>
      <c r="E578" s="18">
        <v>3000</v>
      </c>
      <c r="F578" s="18">
        <v>15556</v>
      </c>
      <c r="G578" s="18">
        <f t="shared" ref="G578:G591" si="150">F578-C578</f>
        <v>0</v>
      </c>
      <c r="H578" s="18">
        <f t="shared" ref="H578:H591" si="151">E578-F578</f>
        <v>-12556</v>
      </c>
      <c r="I578" s="19">
        <f t="shared" ref="I578:I591" si="152">IF(ISERROR(F578/C578),0,F578/C578*100-100)</f>
        <v>0</v>
      </c>
      <c r="J578" s="19">
        <f t="shared" ref="J578:J591" si="153">IF(ISERROR(F578/E578),0,F578/E578*100)</f>
        <v>518.5333333333333</v>
      </c>
      <c r="K578" s="19">
        <f t="shared" ref="K578:K591" si="154">IF(ISERROR(F578/D578),0,F578/D578*100)</f>
        <v>100</v>
      </c>
    </row>
    <row r="579" spans="1:11" x14ac:dyDescent="0.2">
      <c r="A579" s="22" t="s">
        <v>85</v>
      </c>
      <c r="B579" s="17" t="s">
        <v>86</v>
      </c>
      <c r="C579" s="18">
        <v>15556</v>
      </c>
      <c r="D579" s="18">
        <v>15556</v>
      </c>
      <c r="E579" s="18">
        <v>3000</v>
      </c>
      <c r="F579" s="18">
        <v>15556</v>
      </c>
      <c r="G579" s="18">
        <f t="shared" si="150"/>
        <v>0</v>
      </c>
      <c r="H579" s="18">
        <f t="shared" si="151"/>
        <v>-12556</v>
      </c>
      <c r="I579" s="19">
        <f t="shared" si="152"/>
        <v>0</v>
      </c>
      <c r="J579" s="19">
        <f t="shared" si="153"/>
        <v>518.5333333333333</v>
      </c>
      <c r="K579" s="19">
        <f t="shared" si="154"/>
        <v>100</v>
      </c>
    </row>
    <row r="580" spans="1:11" x14ac:dyDescent="0.2">
      <c r="A580" s="23" t="s">
        <v>87</v>
      </c>
      <c r="B580" s="17" t="s">
        <v>88</v>
      </c>
      <c r="C580" s="18">
        <v>15556</v>
      </c>
      <c r="D580" s="18">
        <v>15556</v>
      </c>
      <c r="E580" s="18">
        <v>3000</v>
      </c>
      <c r="F580" s="18">
        <v>15556</v>
      </c>
      <c r="G580" s="18">
        <f t="shared" si="150"/>
        <v>0</v>
      </c>
      <c r="H580" s="18">
        <f t="shared" si="151"/>
        <v>-12556</v>
      </c>
      <c r="I580" s="19">
        <f t="shared" si="152"/>
        <v>0</v>
      </c>
      <c r="J580" s="19">
        <f t="shared" si="153"/>
        <v>518.5333333333333</v>
      </c>
      <c r="K580" s="19">
        <f t="shared" si="154"/>
        <v>100</v>
      </c>
    </row>
    <row r="581" spans="1:11" x14ac:dyDescent="0.2">
      <c r="A581" s="24" t="s">
        <v>89</v>
      </c>
      <c r="B581" s="17" t="s">
        <v>90</v>
      </c>
      <c r="C581" s="18">
        <v>15556</v>
      </c>
      <c r="D581" s="18">
        <v>15556</v>
      </c>
      <c r="E581" s="18">
        <v>3000</v>
      </c>
      <c r="F581" s="18">
        <v>15556</v>
      </c>
      <c r="G581" s="18">
        <f t="shared" si="150"/>
        <v>0</v>
      </c>
      <c r="H581" s="18">
        <f t="shared" si="151"/>
        <v>-12556</v>
      </c>
      <c r="I581" s="19">
        <f t="shared" si="152"/>
        <v>0</v>
      </c>
      <c r="J581" s="19">
        <f t="shared" si="153"/>
        <v>518.5333333333333</v>
      </c>
      <c r="K581" s="19">
        <f t="shared" si="154"/>
        <v>100</v>
      </c>
    </row>
    <row r="582" spans="1:11" ht="25.5" x14ac:dyDescent="0.2">
      <c r="A582" s="25" t="s">
        <v>91</v>
      </c>
      <c r="B582" s="17" t="s">
        <v>92</v>
      </c>
      <c r="C582" s="18">
        <v>15556</v>
      </c>
      <c r="D582" s="18">
        <v>15556</v>
      </c>
      <c r="E582" s="18">
        <v>3000</v>
      </c>
      <c r="F582" s="18">
        <v>15556</v>
      </c>
      <c r="G582" s="18">
        <f t="shared" si="150"/>
        <v>0</v>
      </c>
      <c r="H582" s="18">
        <f t="shared" si="151"/>
        <v>-12556</v>
      </c>
      <c r="I582" s="19">
        <f t="shared" si="152"/>
        <v>0</v>
      </c>
      <c r="J582" s="19">
        <f t="shared" si="153"/>
        <v>518.5333333333333</v>
      </c>
      <c r="K582" s="19">
        <f t="shared" si="154"/>
        <v>100</v>
      </c>
    </row>
    <row r="583" spans="1:11" ht="25.5" x14ac:dyDescent="0.2">
      <c r="A583" s="26" t="s">
        <v>93</v>
      </c>
      <c r="B583" s="17" t="s">
        <v>94</v>
      </c>
      <c r="C583" s="18">
        <v>15556</v>
      </c>
      <c r="D583" s="18">
        <v>15556</v>
      </c>
      <c r="E583" s="18">
        <v>3000</v>
      </c>
      <c r="F583" s="18">
        <v>15556</v>
      </c>
      <c r="G583" s="18">
        <f t="shared" si="150"/>
        <v>0</v>
      </c>
      <c r="H583" s="18">
        <f t="shared" si="151"/>
        <v>-12556</v>
      </c>
      <c r="I583" s="19">
        <f t="shared" si="152"/>
        <v>0</v>
      </c>
      <c r="J583" s="19">
        <f t="shared" si="153"/>
        <v>518.5333333333333</v>
      </c>
      <c r="K583" s="19">
        <f t="shared" si="154"/>
        <v>100</v>
      </c>
    </row>
    <row r="584" spans="1:11" x14ac:dyDescent="0.2">
      <c r="A584" s="16" t="s">
        <v>31</v>
      </c>
      <c r="B584" s="17" t="s">
        <v>32</v>
      </c>
      <c r="C584" s="18">
        <v>1568.42</v>
      </c>
      <c r="D584" s="18">
        <v>15556</v>
      </c>
      <c r="E584" s="18">
        <v>3000</v>
      </c>
      <c r="F584" s="18">
        <v>2975.01</v>
      </c>
      <c r="G584" s="18">
        <f t="shared" si="150"/>
        <v>1406.5900000000001</v>
      </c>
      <c r="H584" s="18">
        <f t="shared" si="151"/>
        <v>24.989999999999782</v>
      </c>
      <c r="I584" s="19">
        <f t="shared" si="152"/>
        <v>89.68197294092144</v>
      </c>
      <c r="J584" s="19">
        <f t="shared" si="153"/>
        <v>99.167000000000002</v>
      </c>
      <c r="K584" s="19">
        <f t="shared" si="154"/>
        <v>19.124517870917977</v>
      </c>
    </row>
    <row r="585" spans="1:11" x14ac:dyDescent="0.2">
      <c r="A585" s="22" t="s">
        <v>33</v>
      </c>
      <c r="B585" s="17" t="s">
        <v>34</v>
      </c>
      <c r="C585" s="18">
        <v>1568.42</v>
      </c>
      <c r="D585" s="18">
        <v>15556</v>
      </c>
      <c r="E585" s="18">
        <v>3000</v>
      </c>
      <c r="F585" s="18">
        <v>2975.01</v>
      </c>
      <c r="G585" s="18">
        <f t="shared" si="150"/>
        <v>1406.5900000000001</v>
      </c>
      <c r="H585" s="18">
        <f t="shared" si="151"/>
        <v>24.989999999999782</v>
      </c>
      <c r="I585" s="19">
        <f t="shared" si="152"/>
        <v>89.68197294092144</v>
      </c>
      <c r="J585" s="19">
        <f t="shared" si="153"/>
        <v>99.167000000000002</v>
      </c>
      <c r="K585" s="19">
        <f t="shared" si="154"/>
        <v>19.124517870917977</v>
      </c>
    </row>
    <row r="586" spans="1:11" x14ac:dyDescent="0.2">
      <c r="A586" s="23" t="s">
        <v>35</v>
      </c>
      <c r="B586" s="17" t="s">
        <v>36</v>
      </c>
      <c r="C586" s="18">
        <v>1568.42</v>
      </c>
      <c r="D586" s="18">
        <v>15556</v>
      </c>
      <c r="E586" s="18">
        <v>3000</v>
      </c>
      <c r="F586" s="18">
        <v>2975.01</v>
      </c>
      <c r="G586" s="18">
        <f t="shared" si="150"/>
        <v>1406.5900000000001</v>
      </c>
      <c r="H586" s="18">
        <f t="shared" si="151"/>
        <v>24.989999999999782</v>
      </c>
      <c r="I586" s="19">
        <f t="shared" si="152"/>
        <v>89.68197294092144</v>
      </c>
      <c r="J586" s="19">
        <f t="shared" si="153"/>
        <v>99.167000000000002</v>
      </c>
      <c r="K586" s="19">
        <f t="shared" si="154"/>
        <v>19.124517870917977</v>
      </c>
    </row>
    <row r="587" spans="1:11" x14ac:dyDescent="0.2">
      <c r="A587" s="24" t="s">
        <v>37</v>
      </c>
      <c r="B587" s="17" t="s">
        <v>38</v>
      </c>
      <c r="C587" s="18">
        <v>1568.42</v>
      </c>
      <c r="D587" s="18">
        <v>13380</v>
      </c>
      <c r="E587" s="18">
        <v>3000</v>
      </c>
      <c r="F587" s="18">
        <v>1670.89</v>
      </c>
      <c r="G587" s="18">
        <f t="shared" si="150"/>
        <v>102.47000000000003</v>
      </c>
      <c r="H587" s="18">
        <f t="shared" si="151"/>
        <v>1329.11</v>
      </c>
      <c r="I587" s="19">
        <f t="shared" si="152"/>
        <v>6.5333265324339322</v>
      </c>
      <c r="J587" s="19">
        <f t="shared" si="153"/>
        <v>55.696333333333335</v>
      </c>
      <c r="K587" s="19">
        <f t="shared" si="154"/>
        <v>12.487967115097161</v>
      </c>
    </row>
    <row r="588" spans="1:11" x14ac:dyDescent="0.2">
      <c r="A588" s="24" t="s">
        <v>39</v>
      </c>
      <c r="B588" s="17" t="s">
        <v>40</v>
      </c>
      <c r="C588" s="18">
        <v>0</v>
      </c>
      <c r="D588" s="18">
        <v>2176</v>
      </c>
      <c r="E588" s="18">
        <v>0</v>
      </c>
      <c r="F588" s="18">
        <v>1304.1199999999999</v>
      </c>
      <c r="G588" s="18">
        <f t="shared" si="150"/>
        <v>1304.1199999999999</v>
      </c>
      <c r="H588" s="18">
        <f t="shared" si="151"/>
        <v>-1304.1199999999999</v>
      </c>
      <c r="I588" s="19">
        <f t="shared" si="152"/>
        <v>0</v>
      </c>
      <c r="J588" s="19">
        <f t="shared" si="153"/>
        <v>0</v>
      </c>
      <c r="K588" s="19">
        <f t="shared" si="154"/>
        <v>59.931985294117638</v>
      </c>
    </row>
    <row r="589" spans="1:11" x14ac:dyDescent="0.2">
      <c r="A589" s="16"/>
      <c r="B589" s="17" t="s">
        <v>61</v>
      </c>
      <c r="C589" s="18">
        <v>13987.58</v>
      </c>
      <c r="D589" s="18">
        <v>0</v>
      </c>
      <c r="E589" s="18">
        <v>0</v>
      </c>
      <c r="F589" s="18">
        <v>12580.99</v>
      </c>
      <c r="G589" s="18">
        <f t="shared" si="150"/>
        <v>-1406.5900000000001</v>
      </c>
      <c r="H589" s="18">
        <f t="shared" si="151"/>
        <v>-12580.99</v>
      </c>
      <c r="I589" s="19">
        <f t="shared" si="152"/>
        <v>-10.055992530516349</v>
      </c>
      <c r="J589" s="19">
        <f t="shared" si="153"/>
        <v>0</v>
      </c>
      <c r="K589" s="19">
        <f t="shared" si="154"/>
        <v>0</v>
      </c>
    </row>
    <row r="590" spans="1:11" x14ac:dyDescent="0.2">
      <c r="A590" s="16" t="s">
        <v>62</v>
      </c>
      <c r="B590" s="17" t="s">
        <v>63</v>
      </c>
      <c r="C590" s="18">
        <v>-13987.58</v>
      </c>
      <c r="D590" s="18">
        <v>0</v>
      </c>
      <c r="E590" s="18">
        <v>0</v>
      </c>
      <c r="F590" s="18">
        <v>-12580.99</v>
      </c>
      <c r="G590" s="18">
        <f t="shared" si="150"/>
        <v>1406.5900000000001</v>
      </c>
      <c r="H590" s="18">
        <f t="shared" si="151"/>
        <v>12580.99</v>
      </c>
      <c r="I590" s="19">
        <f t="shared" si="152"/>
        <v>-10.055992530516349</v>
      </c>
      <c r="J590" s="19">
        <f t="shared" si="153"/>
        <v>0</v>
      </c>
      <c r="K590" s="19">
        <f t="shared" si="154"/>
        <v>0</v>
      </c>
    </row>
    <row r="591" spans="1:11" x14ac:dyDescent="0.2">
      <c r="A591" s="22" t="s">
        <v>64</v>
      </c>
      <c r="B591" s="17" t="s">
        <v>65</v>
      </c>
      <c r="C591" s="18">
        <v>-13987.58</v>
      </c>
      <c r="D591" s="18">
        <v>0</v>
      </c>
      <c r="E591" s="18">
        <v>0</v>
      </c>
      <c r="F591" s="18">
        <v>-12580.99</v>
      </c>
      <c r="G591" s="18">
        <f t="shared" si="150"/>
        <v>1406.5900000000001</v>
      </c>
      <c r="H591" s="18">
        <f t="shared" si="151"/>
        <v>12580.99</v>
      </c>
      <c r="I591" s="19">
        <f t="shared" si="152"/>
        <v>-10.055992530516349</v>
      </c>
      <c r="J591" s="19">
        <f t="shared" si="153"/>
        <v>0</v>
      </c>
      <c r="K591" s="19">
        <f t="shared" si="154"/>
        <v>0</v>
      </c>
    </row>
    <row r="592" spans="1:11" ht="25.5" x14ac:dyDescent="0.2">
      <c r="A592" s="39" t="s">
        <v>115</v>
      </c>
      <c r="B592" s="28" t="s">
        <v>116</v>
      </c>
      <c r="C592" s="29"/>
      <c r="D592" s="29"/>
      <c r="E592" s="29"/>
      <c r="F592" s="29"/>
      <c r="G592" s="29"/>
      <c r="H592" s="29"/>
      <c r="I592" s="30"/>
      <c r="J592" s="30"/>
      <c r="K592" s="30"/>
    </row>
    <row r="593" spans="1:11" x14ac:dyDescent="0.2">
      <c r="A593" s="16" t="s">
        <v>25</v>
      </c>
      <c r="B593" s="17" t="s">
        <v>26</v>
      </c>
      <c r="C593" s="18">
        <v>161560</v>
      </c>
      <c r="D593" s="18">
        <v>58422</v>
      </c>
      <c r="E593" s="18">
        <v>0</v>
      </c>
      <c r="F593" s="18">
        <v>58422</v>
      </c>
      <c r="G593" s="18">
        <f t="shared" ref="G593:G605" si="155">F593-C593</f>
        <v>-103138</v>
      </c>
      <c r="H593" s="18">
        <f t="shared" ref="H593:H605" si="156">E593-F593</f>
        <v>-58422</v>
      </c>
      <c r="I593" s="19">
        <f t="shared" ref="I593:I605" si="157">IF(ISERROR(F593/C593),0,F593/C593*100-100)</f>
        <v>-63.838821490467943</v>
      </c>
      <c r="J593" s="19">
        <f t="shared" ref="J593:J605" si="158">IF(ISERROR(F593/E593),0,F593/E593*100)</f>
        <v>0</v>
      </c>
      <c r="K593" s="19">
        <f t="shared" ref="K593:K605" si="159">IF(ISERROR(F593/D593),0,F593/D593*100)</f>
        <v>100</v>
      </c>
    </row>
    <row r="594" spans="1:11" x14ac:dyDescent="0.2">
      <c r="A594" s="22" t="s">
        <v>27</v>
      </c>
      <c r="B594" s="17" t="s">
        <v>28</v>
      </c>
      <c r="C594" s="18">
        <v>161560</v>
      </c>
      <c r="D594" s="18">
        <v>58422</v>
      </c>
      <c r="E594" s="18">
        <v>0</v>
      </c>
      <c r="F594" s="18">
        <v>58422</v>
      </c>
      <c r="G594" s="18">
        <f t="shared" si="155"/>
        <v>-103138</v>
      </c>
      <c r="H594" s="18">
        <f t="shared" si="156"/>
        <v>-58422</v>
      </c>
      <c r="I594" s="19">
        <f t="shared" si="157"/>
        <v>-63.838821490467943</v>
      </c>
      <c r="J594" s="19">
        <f t="shared" si="158"/>
        <v>0</v>
      </c>
      <c r="K594" s="19">
        <f t="shared" si="159"/>
        <v>100</v>
      </c>
    </row>
    <row r="595" spans="1:11" x14ac:dyDescent="0.2">
      <c r="A595" s="23" t="s">
        <v>29</v>
      </c>
      <c r="B595" s="17" t="s">
        <v>30</v>
      </c>
      <c r="C595" s="18">
        <v>161560</v>
      </c>
      <c r="D595" s="18">
        <v>58422</v>
      </c>
      <c r="E595" s="18">
        <v>0</v>
      </c>
      <c r="F595" s="18">
        <v>58422</v>
      </c>
      <c r="G595" s="18">
        <f t="shared" si="155"/>
        <v>-103138</v>
      </c>
      <c r="H595" s="18">
        <f t="shared" si="156"/>
        <v>-58422</v>
      </c>
      <c r="I595" s="19">
        <f t="shared" si="157"/>
        <v>-63.838821490467943</v>
      </c>
      <c r="J595" s="19">
        <f t="shared" si="158"/>
        <v>0</v>
      </c>
      <c r="K595" s="19">
        <f t="shared" si="159"/>
        <v>100</v>
      </c>
    </row>
    <row r="596" spans="1:11" x14ac:dyDescent="0.2">
      <c r="A596" s="16" t="s">
        <v>31</v>
      </c>
      <c r="B596" s="17" t="s">
        <v>32</v>
      </c>
      <c r="C596" s="18">
        <v>7966.08</v>
      </c>
      <c r="D596" s="18">
        <v>58422</v>
      </c>
      <c r="E596" s="18">
        <v>0</v>
      </c>
      <c r="F596" s="18">
        <v>9846.6</v>
      </c>
      <c r="G596" s="18">
        <f t="shared" si="155"/>
        <v>1880.5200000000004</v>
      </c>
      <c r="H596" s="18">
        <f t="shared" si="156"/>
        <v>-9846.6</v>
      </c>
      <c r="I596" s="19">
        <f t="shared" si="157"/>
        <v>23.60659194986745</v>
      </c>
      <c r="J596" s="19">
        <f t="shared" si="158"/>
        <v>0</v>
      </c>
      <c r="K596" s="19">
        <f t="shared" si="159"/>
        <v>16.854267228099005</v>
      </c>
    </row>
    <row r="597" spans="1:11" x14ac:dyDescent="0.2">
      <c r="A597" s="22" t="s">
        <v>33</v>
      </c>
      <c r="B597" s="17" t="s">
        <v>34</v>
      </c>
      <c r="C597" s="18">
        <v>7966.08</v>
      </c>
      <c r="D597" s="18">
        <v>52372</v>
      </c>
      <c r="E597" s="18">
        <v>0</v>
      </c>
      <c r="F597" s="18">
        <v>9846.6</v>
      </c>
      <c r="G597" s="18">
        <f t="shared" si="155"/>
        <v>1880.5200000000004</v>
      </c>
      <c r="H597" s="18">
        <f t="shared" si="156"/>
        <v>-9846.6</v>
      </c>
      <c r="I597" s="19">
        <f t="shared" si="157"/>
        <v>23.60659194986745</v>
      </c>
      <c r="J597" s="19">
        <f t="shared" si="158"/>
        <v>0</v>
      </c>
      <c r="K597" s="19">
        <f t="shared" si="159"/>
        <v>18.801267853051247</v>
      </c>
    </row>
    <row r="598" spans="1:11" x14ac:dyDescent="0.2">
      <c r="A598" s="23" t="s">
        <v>35</v>
      </c>
      <c r="B598" s="17" t="s">
        <v>36</v>
      </c>
      <c r="C598" s="18">
        <v>7966.08</v>
      </c>
      <c r="D598" s="18">
        <v>52372</v>
      </c>
      <c r="E598" s="18">
        <v>0</v>
      </c>
      <c r="F598" s="18">
        <v>9846.6</v>
      </c>
      <c r="G598" s="18">
        <f t="shared" si="155"/>
        <v>1880.5200000000004</v>
      </c>
      <c r="H598" s="18">
        <f t="shared" si="156"/>
        <v>-9846.6</v>
      </c>
      <c r="I598" s="19">
        <f t="shared" si="157"/>
        <v>23.60659194986745</v>
      </c>
      <c r="J598" s="19">
        <f t="shared" si="158"/>
        <v>0</v>
      </c>
      <c r="K598" s="19">
        <f t="shared" si="159"/>
        <v>18.801267853051247</v>
      </c>
    </row>
    <row r="599" spans="1:11" x14ac:dyDescent="0.2">
      <c r="A599" s="24" t="s">
        <v>37</v>
      </c>
      <c r="B599" s="17" t="s">
        <v>38</v>
      </c>
      <c r="C599" s="18">
        <v>7966.08</v>
      </c>
      <c r="D599" s="18">
        <v>13109</v>
      </c>
      <c r="E599" s="18">
        <v>0</v>
      </c>
      <c r="F599" s="18">
        <v>9846.6</v>
      </c>
      <c r="G599" s="18">
        <f t="shared" si="155"/>
        <v>1880.5200000000004</v>
      </c>
      <c r="H599" s="18">
        <f t="shared" si="156"/>
        <v>-9846.6</v>
      </c>
      <c r="I599" s="19">
        <f t="shared" si="157"/>
        <v>23.60659194986745</v>
      </c>
      <c r="J599" s="19">
        <f t="shared" si="158"/>
        <v>0</v>
      </c>
      <c r="K599" s="19">
        <f t="shared" si="159"/>
        <v>75.113280952017703</v>
      </c>
    </row>
    <row r="600" spans="1:11" x14ac:dyDescent="0.2">
      <c r="A600" s="24" t="s">
        <v>39</v>
      </c>
      <c r="B600" s="17" t="s">
        <v>40</v>
      </c>
      <c r="C600" s="18">
        <v>0</v>
      </c>
      <c r="D600" s="18">
        <v>39263</v>
      </c>
      <c r="E600" s="18">
        <v>0</v>
      </c>
      <c r="F600" s="18">
        <v>0</v>
      </c>
      <c r="G600" s="18">
        <f t="shared" si="155"/>
        <v>0</v>
      </c>
      <c r="H600" s="18">
        <f t="shared" si="156"/>
        <v>0</v>
      </c>
      <c r="I600" s="19">
        <f t="shared" si="157"/>
        <v>0</v>
      </c>
      <c r="J600" s="19">
        <f t="shared" si="158"/>
        <v>0</v>
      </c>
      <c r="K600" s="19">
        <f t="shared" si="159"/>
        <v>0</v>
      </c>
    </row>
    <row r="601" spans="1:11" x14ac:dyDescent="0.2">
      <c r="A601" s="22" t="s">
        <v>57</v>
      </c>
      <c r="B601" s="17" t="s">
        <v>58</v>
      </c>
      <c r="C601" s="18">
        <v>0</v>
      </c>
      <c r="D601" s="18">
        <v>6050</v>
      </c>
      <c r="E601" s="18">
        <v>0</v>
      </c>
      <c r="F601" s="18">
        <v>0</v>
      </c>
      <c r="G601" s="18">
        <f t="shared" si="155"/>
        <v>0</v>
      </c>
      <c r="H601" s="18">
        <f t="shared" si="156"/>
        <v>0</v>
      </c>
      <c r="I601" s="19">
        <f t="shared" si="157"/>
        <v>0</v>
      </c>
      <c r="J601" s="19">
        <f t="shared" si="158"/>
        <v>0</v>
      </c>
      <c r="K601" s="19">
        <f t="shared" si="159"/>
        <v>0</v>
      </c>
    </row>
    <row r="602" spans="1:11" x14ac:dyDescent="0.2">
      <c r="A602" s="23" t="s">
        <v>59</v>
      </c>
      <c r="B602" s="17" t="s">
        <v>60</v>
      </c>
      <c r="C602" s="18">
        <v>0</v>
      </c>
      <c r="D602" s="18">
        <v>6050</v>
      </c>
      <c r="E602" s="18">
        <v>0</v>
      </c>
      <c r="F602" s="18">
        <v>0</v>
      </c>
      <c r="G602" s="18">
        <f t="shared" si="155"/>
        <v>0</v>
      </c>
      <c r="H602" s="18">
        <f t="shared" si="156"/>
        <v>0</v>
      </c>
      <c r="I602" s="19">
        <f t="shared" si="157"/>
        <v>0</v>
      </c>
      <c r="J602" s="19">
        <f t="shared" si="158"/>
        <v>0</v>
      </c>
      <c r="K602" s="19">
        <f t="shared" si="159"/>
        <v>0</v>
      </c>
    </row>
    <row r="603" spans="1:11" x14ac:dyDescent="0.2">
      <c r="A603" s="16"/>
      <c r="B603" s="17" t="s">
        <v>61</v>
      </c>
      <c r="C603" s="18">
        <v>153593.92000000001</v>
      </c>
      <c r="D603" s="18">
        <v>0</v>
      </c>
      <c r="E603" s="18">
        <v>0</v>
      </c>
      <c r="F603" s="18">
        <v>48575.4</v>
      </c>
      <c r="G603" s="18">
        <f t="shared" si="155"/>
        <v>-105018.52000000002</v>
      </c>
      <c r="H603" s="18">
        <f t="shared" si="156"/>
        <v>-48575.4</v>
      </c>
      <c r="I603" s="19">
        <f t="shared" si="157"/>
        <v>-68.374138767992903</v>
      </c>
      <c r="J603" s="19">
        <f t="shared" si="158"/>
        <v>0</v>
      </c>
      <c r="K603" s="19">
        <f t="shared" si="159"/>
        <v>0</v>
      </c>
    </row>
    <row r="604" spans="1:11" x14ac:dyDescent="0.2">
      <c r="A604" s="16" t="s">
        <v>62</v>
      </c>
      <c r="B604" s="17" t="s">
        <v>63</v>
      </c>
      <c r="C604" s="18">
        <v>-153593.92000000001</v>
      </c>
      <c r="D604" s="18">
        <v>0</v>
      </c>
      <c r="E604" s="18">
        <v>0</v>
      </c>
      <c r="F604" s="18">
        <v>-48575.4</v>
      </c>
      <c r="G604" s="18">
        <f t="shared" si="155"/>
        <v>105018.52000000002</v>
      </c>
      <c r="H604" s="18">
        <f t="shared" si="156"/>
        <v>48575.4</v>
      </c>
      <c r="I604" s="19">
        <f t="shared" si="157"/>
        <v>-68.374138767992903</v>
      </c>
      <c r="J604" s="19">
        <f t="shared" si="158"/>
        <v>0</v>
      </c>
      <c r="K604" s="19">
        <f t="shared" si="159"/>
        <v>0</v>
      </c>
    </row>
    <row r="605" spans="1:11" x14ac:dyDescent="0.2">
      <c r="A605" s="22" t="s">
        <v>64</v>
      </c>
      <c r="B605" s="17" t="s">
        <v>65</v>
      </c>
      <c r="C605" s="18">
        <v>-153593.92000000001</v>
      </c>
      <c r="D605" s="18">
        <v>0</v>
      </c>
      <c r="E605" s="18">
        <v>0</v>
      </c>
      <c r="F605" s="18">
        <v>-48575.4</v>
      </c>
      <c r="G605" s="18">
        <f t="shared" si="155"/>
        <v>105018.52000000002</v>
      </c>
      <c r="H605" s="18">
        <f t="shared" si="156"/>
        <v>48575.4</v>
      </c>
      <c r="I605" s="19">
        <f t="shared" si="157"/>
        <v>-68.374138767992903</v>
      </c>
      <c r="J605" s="19">
        <f t="shared" si="158"/>
        <v>0</v>
      </c>
      <c r="K605" s="19">
        <f t="shared" si="159"/>
        <v>0</v>
      </c>
    </row>
    <row r="606" spans="1:11" ht="25.5" x14ac:dyDescent="0.2">
      <c r="A606" s="27" t="s">
        <v>162</v>
      </c>
      <c r="B606" s="28" t="s">
        <v>163</v>
      </c>
      <c r="C606" s="29"/>
      <c r="D606" s="29"/>
      <c r="E606" s="29"/>
      <c r="F606" s="29"/>
      <c r="G606" s="29"/>
      <c r="H606" s="29"/>
      <c r="I606" s="30"/>
      <c r="J606" s="30"/>
      <c r="K606" s="30"/>
    </row>
    <row r="607" spans="1:11" x14ac:dyDescent="0.2">
      <c r="A607" s="16" t="s">
        <v>25</v>
      </c>
      <c r="B607" s="17" t="s">
        <v>26</v>
      </c>
      <c r="C607" s="18">
        <v>2114478.75</v>
      </c>
      <c r="D607" s="18">
        <v>2399219</v>
      </c>
      <c r="E607" s="18">
        <v>697069</v>
      </c>
      <c r="F607" s="18">
        <v>1918428.54</v>
      </c>
      <c r="G607" s="18">
        <f t="shared" ref="G607:G627" si="160">F607-C607</f>
        <v>-196050.20999999996</v>
      </c>
      <c r="H607" s="18">
        <f t="shared" ref="H607:H627" si="161">E607-F607</f>
        <v>-1221359.54</v>
      </c>
      <c r="I607" s="19">
        <f t="shared" ref="I607:I627" si="162">IF(ISERROR(F607/C607),0,F607/C607*100-100)</f>
        <v>-9.2717985460955816</v>
      </c>
      <c r="J607" s="19">
        <f t="shared" ref="J607:J627" si="163">IF(ISERROR(F607/E607),0,F607/E607*100)</f>
        <v>275.21357856969684</v>
      </c>
      <c r="K607" s="19">
        <f t="shared" ref="K607:K627" si="164">IF(ISERROR(F607/D607),0,F607/D607*100)</f>
        <v>79.960542993365763</v>
      </c>
    </row>
    <row r="608" spans="1:11" ht="25.5" x14ac:dyDescent="0.2">
      <c r="A608" s="22" t="s">
        <v>71</v>
      </c>
      <c r="B608" s="17" t="s">
        <v>72</v>
      </c>
      <c r="C608" s="18">
        <v>72005.600000000006</v>
      </c>
      <c r="D608" s="18">
        <v>0</v>
      </c>
      <c r="E608" s="18">
        <v>0</v>
      </c>
      <c r="F608" s="18">
        <v>0</v>
      </c>
      <c r="G608" s="18">
        <f t="shared" si="160"/>
        <v>-72005.600000000006</v>
      </c>
      <c r="H608" s="18">
        <f t="shared" si="161"/>
        <v>0</v>
      </c>
      <c r="I608" s="19">
        <f t="shared" si="162"/>
        <v>-100</v>
      </c>
      <c r="J608" s="19">
        <f t="shared" si="163"/>
        <v>0</v>
      </c>
      <c r="K608" s="19">
        <f t="shared" si="164"/>
        <v>0</v>
      </c>
    </row>
    <row r="609" spans="1:11" x14ac:dyDescent="0.2">
      <c r="A609" s="22" t="s">
        <v>176</v>
      </c>
      <c r="B609" s="17" t="s">
        <v>177</v>
      </c>
      <c r="C609" s="18">
        <v>209988.15</v>
      </c>
      <c r="D609" s="18">
        <v>516207</v>
      </c>
      <c r="E609" s="18">
        <v>264221</v>
      </c>
      <c r="F609" s="18">
        <v>35416.54</v>
      </c>
      <c r="G609" s="18">
        <f t="shared" si="160"/>
        <v>-174571.61</v>
      </c>
      <c r="H609" s="18">
        <f t="shared" si="161"/>
        <v>228804.46</v>
      </c>
      <c r="I609" s="19">
        <f t="shared" si="162"/>
        <v>-83.134029229744627</v>
      </c>
      <c r="J609" s="19">
        <f t="shared" si="163"/>
        <v>13.404135174721162</v>
      </c>
      <c r="K609" s="19">
        <f t="shared" si="164"/>
        <v>6.8609181975447839</v>
      </c>
    </row>
    <row r="610" spans="1:11" x14ac:dyDescent="0.2">
      <c r="A610" s="22" t="s">
        <v>27</v>
      </c>
      <c r="B610" s="17" t="s">
        <v>28</v>
      </c>
      <c r="C610" s="18">
        <v>1832485</v>
      </c>
      <c r="D610" s="18">
        <v>1883012</v>
      </c>
      <c r="E610" s="18">
        <v>432848</v>
      </c>
      <c r="F610" s="18">
        <v>1883012</v>
      </c>
      <c r="G610" s="18">
        <f t="shared" si="160"/>
        <v>50527</v>
      </c>
      <c r="H610" s="18">
        <f t="shared" si="161"/>
        <v>-1450164</v>
      </c>
      <c r="I610" s="19">
        <f t="shared" si="162"/>
        <v>2.7572940569772726</v>
      </c>
      <c r="J610" s="19">
        <f t="shared" si="163"/>
        <v>435.02846264739583</v>
      </c>
      <c r="K610" s="19">
        <f t="shared" si="164"/>
        <v>100</v>
      </c>
    </row>
    <row r="611" spans="1:11" x14ac:dyDescent="0.2">
      <c r="A611" s="23" t="s">
        <v>29</v>
      </c>
      <c r="B611" s="17" t="s">
        <v>30</v>
      </c>
      <c r="C611" s="18">
        <v>1832485</v>
      </c>
      <c r="D611" s="18">
        <v>1883012</v>
      </c>
      <c r="E611" s="18">
        <v>432848</v>
      </c>
      <c r="F611" s="18">
        <v>1883012</v>
      </c>
      <c r="G611" s="18">
        <f t="shared" si="160"/>
        <v>50527</v>
      </c>
      <c r="H611" s="18">
        <f t="shared" si="161"/>
        <v>-1450164</v>
      </c>
      <c r="I611" s="19">
        <f t="shared" si="162"/>
        <v>2.7572940569772726</v>
      </c>
      <c r="J611" s="19">
        <f t="shared" si="163"/>
        <v>435.02846264739583</v>
      </c>
      <c r="K611" s="19">
        <f t="shared" si="164"/>
        <v>100</v>
      </c>
    </row>
    <row r="612" spans="1:11" x14ac:dyDescent="0.2">
      <c r="A612" s="16" t="s">
        <v>31</v>
      </c>
      <c r="B612" s="17" t="s">
        <v>32</v>
      </c>
      <c r="C612" s="18">
        <v>434678.81</v>
      </c>
      <c r="D612" s="18">
        <v>2399219</v>
      </c>
      <c r="E612" s="18">
        <v>564071</v>
      </c>
      <c r="F612" s="18">
        <v>288043.33</v>
      </c>
      <c r="G612" s="18">
        <f t="shared" si="160"/>
        <v>-146635.47999999998</v>
      </c>
      <c r="H612" s="18">
        <f t="shared" si="161"/>
        <v>276027.67</v>
      </c>
      <c r="I612" s="19">
        <f t="shared" si="162"/>
        <v>-33.734214005048926</v>
      </c>
      <c r="J612" s="19">
        <f t="shared" si="163"/>
        <v>51.065084005382303</v>
      </c>
      <c r="K612" s="19">
        <f t="shared" si="164"/>
        <v>12.005712275536332</v>
      </c>
    </row>
    <row r="613" spans="1:11" x14ac:dyDescent="0.2">
      <c r="A613" s="22" t="s">
        <v>33</v>
      </c>
      <c r="B613" s="17" t="s">
        <v>34</v>
      </c>
      <c r="C613" s="18">
        <v>434678.81</v>
      </c>
      <c r="D613" s="18">
        <v>2399219</v>
      </c>
      <c r="E613" s="18">
        <v>564071</v>
      </c>
      <c r="F613" s="18">
        <v>288043.33</v>
      </c>
      <c r="G613" s="18">
        <f t="shared" si="160"/>
        <v>-146635.47999999998</v>
      </c>
      <c r="H613" s="18">
        <f t="shared" si="161"/>
        <v>276027.67</v>
      </c>
      <c r="I613" s="19">
        <f t="shared" si="162"/>
        <v>-33.734214005048926</v>
      </c>
      <c r="J613" s="19">
        <f t="shared" si="163"/>
        <v>51.065084005382303</v>
      </c>
      <c r="K613" s="19">
        <f t="shared" si="164"/>
        <v>12.005712275536332</v>
      </c>
    </row>
    <row r="614" spans="1:11" x14ac:dyDescent="0.2">
      <c r="A614" s="23" t="s">
        <v>35</v>
      </c>
      <c r="B614" s="17" t="s">
        <v>36</v>
      </c>
      <c r="C614" s="18">
        <v>318171.56</v>
      </c>
      <c r="D614" s="18">
        <v>2097696</v>
      </c>
      <c r="E614" s="18">
        <v>437883</v>
      </c>
      <c r="F614" s="18">
        <v>275043.33</v>
      </c>
      <c r="G614" s="18">
        <f t="shared" si="160"/>
        <v>-43128.229999999981</v>
      </c>
      <c r="H614" s="18">
        <f t="shared" si="161"/>
        <v>162839.66999999998</v>
      </c>
      <c r="I614" s="19">
        <f t="shared" si="162"/>
        <v>-13.555023585388966</v>
      </c>
      <c r="J614" s="19">
        <f t="shared" si="163"/>
        <v>62.812059385726329</v>
      </c>
      <c r="K614" s="19">
        <f t="shared" si="164"/>
        <v>13.111686822113406</v>
      </c>
    </row>
    <row r="615" spans="1:11" x14ac:dyDescent="0.2">
      <c r="A615" s="24" t="s">
        <v>37</v>
      </c>
      <c r="B615" s="17" t="s">
        <v>38</v>
      </c>
      <c r="C615" s="18">
        <v>294781.46000000002</v>
      </c>
      <c r="D615" s="18">
        <v>1454274</v>
      </c>
      <c r="E615" s="18">
        <v>358299</v>
      </c>
      <c r="F615" s="18">
        <v>227618.8</v>
      </c>
      <c r="G615" s="18">
        <f t="shared" si="160"/>
        <v>-67162.660000000033</v>
      </c>
      <c r="H615" s="18">
        <f t="shared" si="161"/>
        <v>130680.20000000001</v>
      </c>
      <c r="I615" s="19">
        <f t="shared" si="162"/>
        <v>-22.783881998549035</v>
      </c>
      <c r="J615" s="19">
        <f t="shared" si="163"/>
        <v>63.527612413096321</v>
      </c>
      <c r="K615" s="19">
        <f t="shared" si="164"/>
        <v>15.65171350103213</v>
      </c>
    </row>
    <row r="616" spans="1:11" x14ac:dyDescent="0.2">
      <c r="A616" s="24" t="s">
        <v>39</v>
      </c>
      <c r="B616" s="17" t="s">
        <v>40</v>
      </c>
      <c r="C616" s="18">
        <v>23390.1</v>
      </c>
      <c r="D616" s="18">
        <v>643422</v>
      </c>
      <c r="E616" s="18">
        <v>79584</v>
      </c>
      <c r="F616" s="18">
        <v>47424.53</v>
      </c>
      <c r="G616" s="18">
        <f t="shared" si="160"/>
        <v>24034.43</v>
      </c>
      <c r="H616" s="18">
        <f t="shared" si="161"/>
        <v>32159.47</v>
      </c>
      <c r="I616" s="19">
        <f t="shared" si="162"/>
        <v>102.75471246382017</v>
      </c>
      <c r="J616" s="19">
        <f t="shared" si="163"/>
        <v>59.590533273019695</v>
      </c>
      <c r="K616" s="19">
        <f t="shared" si="164"/>
        <v>7.3706727466577142</v>
      </c>
    </row>
    <row r="617" spans="1:11" x14ac:dyDescent="0.2">
      <c r="A617" s="25" t="s">
        <v>41</v>
      </c>
      <c r="B617" s="17" t="s">
        <v>42</v>
      </c>
      <c r="C617" s="18">
        <v>150.78</v>
      </c>
      <c r="D617" s="18">
        <v>0</v>
      </c>
      <c r="E617" s="18">
        <v>0</v>
      </c>
      <c r="F617" s="18">
        <v>0</v>
      </c>
      <c r="G617" s="18">
        <f t="shared" si="160"/>
        <v>-150.78</v>
      </c>
      <c r="H617" s="18">
        <f t="shared" si="161"/>
        <v>0</v>
      </c>
      <c r="I617" s="19">
        <f t="shared" si="162"/>
        <v>-100</v>
      </c>
      <c r="J617" s="19">
        <f t="shared" si="163"/>
        <v>0</v>
      </c>
      <c r="K617" s="19">
        <f t="shared" si="164"/>
        <v>0</v>
      </c>
    </row>
    <row r="618" spans="1:11" x14ac:dyDescent="0.2">
      <c r="A618" s="23" t="s">
        <v>43</v>
      </c>
      <c r="B618" s="17" t="s">
        <v>44</v>
      </c>
      <c r="C618" s="18">
        <v>116507.25</v>
      </c>
      <c r="D618" s="18">
        <v>288523</v>
      </c>
      <c r="E618" s="18">
        <v>113188</v>
      </c>
      <c r="F618" s="18">
        <v>0</v>
      </c>
      <c r="G618" s="18">
        <f t="shared" si="160"/>
        <v>-116507.25</v>
      </c>
      <c r="H618" s="18">
        <f t="shared" si="161"/>
        <v>113188</v>
      </c>
      <c r="I618" s="19">
        <f t="shared" si="162"/>
        <v>-100</v>
      </c>
      <c r="J618" s="19">
        <f t="shared" si="163"/>
        <v>0</v>
      </c>
      <c r="K618" s="19">
        <f t="shared" si="164"/>
        <v>0</v>
      </c>
    </row>
    <row r="619" spans="1:11" x14ac:dyDescent="0.2">
      <c r="A619" s="24" t="s">
        <v>45</v>
      </c>
      <c r="B619" s="17" t="s">
        <v>46</v>
      </c>
      <c r="C619" s="18">
        <v>116507.25</v>
      </c>
      <c r="D619" s="18">
        <v>288523</v>
      </c>
      <c r="E619" s="18">
        <v>113188</v>
      </c>
      <c r="F619" s="18">
        <v>0</v>
      </c>
      <c r="G619" s="18">
        <f t="shared" si="160"/>
        <v>-116507.25</v>
      </c>
      <c r="H619" s="18">
        <f t="shared" si="161"/>
        <v>113188</v>
      </c>
      <c r="I619" s="19">
        <f t="shared" si="162"/>
        <v>-100</v>
      </c>
      <c r="J619" s="19">
        <f t="shared" si="163"/>
        <v>0</v>
      </c>
      <c r="K619" s="19">
        <f t="shared" si="164"/>
        <v>0</v>
      </c>
    </row>
    <row r="620" spans="1:11" ht="25.5" x14ac:dyDescent="0.2">
      <c r="A620" s="23" t="s">
        <v>49</v>
      </c>
      <c r="B620" s="17" t="s">
        <v>50</v>
      </c>
      <c r="C620" s="18">
        <v>0</v>
      </c>
      <c r="D620" s="18">
        <v>13000</v>
      </c>
      <c r="E620" s="18">
        <v>13000</v>
      </c>
      <c r="F620" s="18">
        <v>13000</v>
      </c>
      <c r="G620" s="18">
        <f t="shared" si="160"/>
        <v>13000</v>
      </c>
      <c r="H620" s="18">
        <f t="shared" si="161"/>
        <v>0</v>
      </c>
      <c r="I620" s="19">
        <f t="shared" si="162"/>
        <v>0</v>
      </c>
      <c r="J620" s="19">
        <f t="shared" si="163"/>
        <v>100</v>
      </c>
      <c r="K620" s="19">
        <f t="shared" si="164"/>
        <v>100</v>
      </c>
    </row>
    <row r="621" spans="1:11" x14ac:dyDescent="0.2">
      <c r="A621" s="24" t="s">
        <v>51</v>
      </c>
      <c r="B621" s="17" t="s">
        <v>52</v>
      </c>
      <c r="C621" s="18">
        <v>0</v>
      </c>
      <c r="D621" s="18">
        <v>13000</v>
      </c>
      <c r="E621" s="18">
        <v>13000</v>
      </c>
      <c r="F621" s="18">
        <v>13000</v>
      </c>
      <c r="G621" s="18">
        <f t="shared" si="160"/>
        <v>13000</v>
      </c>
      <c r="H621" s="18">
        <f t="shared" si="161"/>
        <v>0</v>
      </c>
      <c r="I621" s="19">
        <f t="shared" si="162"/>
        <v>0</v>
      </c>
      <c r="J621" s="19">
        <f t="shared" si="163"/>
        <v>100</v>
      </c>
      <c r="K621" s="19">
        <f t="shared" si="164"/>
        <v>100</v>
      </c>
    </row>
    <row r="622" spans="1:11" ht="25.5" x14ac:dyDescent="0.2">
      <c r="A622" s="25" t="s">
        <v>53</v>
      </c>
      <c r="B622" s="17" t="s">
        <v>54</v>
      </c>
      <c r="C622" s="18">
        <v>0</v>
      </c>
      <c r="D622" s="18">
        <v>13000</v>
      </c>
      <c r="E622" s="18">
        <v>13000</v>
      </c>
      <c r="F622" s="18">
        <v>13000</v>
      </c>
      <c r="G622" s="18">
        <f t="shared" si="160"/>
        <v>13000</v>
      </c>
      <c r="H622" s="18">
        <f t="shared" si="161"/>
        <v>0</v>
      </c>
      <c r="I622" s="19">
        <f t="shared" si="162"/>
        <v>0</v>
      </c>
      <c r="J622" s="19">
        <f t="shared" si="163"/>
        <v>100</v>
      </c>
      <c r="K622" s="19">
        <f t="shared" si="164"/>
        <v>100</v>
      </c>
    </row>
    <row r="623" spans="1:11" ht="25.5" x14ac:dyDescent="0.2">
      <c r="A623" s="26" t="s">
        <v>55</v>
      </c>
      <c r="B623" s="17" t="s">
        <v>56</v>
      </c>
      <c r="C623" s="18">
        <v>0</v>
      </c>
      <c r="D623" s="18">
        <v>13000</v>
      </c>
      <c r="E623" s="18">
        <v>13000</v>
      </c>
      <c r="F623" s="18">
        <v>13000</v>
      </c>
      <c r="G623" s="18">
        <f t="shared" si="160"/>
        <v>13000</v>
      </c>
      <c r="H623" s="18">
        <f t="shared" si="161"/>
        <v>0</v>
      </c>
      <c r="I623" s="19">
        <f t="shared" si="162"/>
        <v>0</v>
      </c>
      <c r="J623" s="19">
        <f t="shared" si="163"/>
        <v>100</v>
      </c>
      <c r="K623" s="19">
        <f t="shared" si="164"/>
        <v>100</v>
      </c>
    </row>
    <row r="624" spans="1:11" x14ac:dyDescent="0.2">
      <c r="A624" s="16"/>
      <c r="B624" s="17" t="s">
        <v>61</v>
      </c>
      <c r="C624" s="18">
        <v>1679799.94</v>
      </c>
      <c r="D624" s="18">
        <v>0</v>
      </c>
      <c r="E624" s="18">
        <v>132998</v>
      </c>
      <c r="F624" s="18">
        <v>1630385.21</v>
      </c>
      <c r="G624" s="18">
        <f t="shared" si="160"/>
        <v>-49414.729999999981</v>
      </c>
      <c r="H624" s="18">
        <f t="shared" si="161"/>
        <v>-1497387.21</v>
      </c>
      <c r="I624" s="19">
        <f t="shared" si="162"/>
        <v>-2.9417032840232054</v>
      </c>
      <c r="J624" s="19">
        <f t="shared" si="163"/>
        <v>1225.8719755184288</v>
      </c>
      <c r="K624" s="19">
        <f t="shared" si="164"/>
        <v>0</v>
      </c>
    </row>
    <row r="625" spans="1:11" x14ac:dyDescent="0.2">
      <c r="A625" s="16" t="s">
        <v>62</v>
      </c>
      <c r="B625" s="17" t="s">
        <v>63</v>
      </c>
      <c r="C625" s="18">
        <v>-1679799.94</v>
      </c>
      <c r="D625" s="18">
        <v>0</v>
      </c>
      <c r="E625" s="18">
        <v>-132998</v>
      </c>
      <c r="F625" s="18">
        <v>-1630385.21</v>
      </c>
      <c r="G625" s="18">
        <f t="shared" si="160"/>
        <v>49414.729999999981</v>
      </c>
      <c r="H625" s="18">
        <f t="shared" si="161"/>
        <v>1497387.21</v>
      </c>
      <c r="I625" s="19">
        <f t="shared" si="162"/>
        <v>-2.9417032840232054</v>
      </c>
      <c r="J625" s="19">
        <f t="shared" si="163"/>
        <v>1225.8719755184288</v>
      </c>
      <c r="K625" s="19">
        <f t="shared" si="164"/>
        <v>0</v>
      </c>
    </row>
    <row r="626" spans="1:11" x14ac:dyDescent="0.2">
      <c r="A626" s="22" t="s">
        <v>64</v>
      </c>
      <c r="B626" s="17" t="s">
        <v>65</v>
      </c>
      <c r="C626" s="18">
        <v>-1679799.94</v>
      </c>
      <c r="D626" s="18">
        <v>0</v>
      </c>
      <c r="E626" s="18">
        <v>-132998</v>
      </c>
      <c r="F626" s="18">
        <v>-1630385.21</v>
      </c>
      <c r="G626" s="18">
        <f t="shared" si="160"/>
        <v>49414.729999999981</v>
      </c>
      <c r="H626" s="18">
        <f t="shared" si="161"/>
        <v>1497387.21</v>
      </c>
      <c r="I626" s="19">
        <f t="shared" si="162"/>
        <v>-2.9417032840232054</v>
      </c>
      <c r="J626" s="19">
        <f t="shared" si="163"/>
        <v>1225.8719755184288</v>
      </c>
      <c r="K626" s="19">
        <f t="shared" si="164"/>
        <v>0</v>
      </c>
    </row>
    <row r="627" spans="1:11" ht="25.5" x14ac:dyDescent="0.2">
      <c r="A627" s="23" t="s">
        <v>97</v>
      </c>
      <c r="B627" s="17" t="s">
        <v>98</v>
      </c>
      <c r="C627" s="18">
        <v>-39155.03</v>
      </c>
      <c r="D627" s="18">
        <v>0</v>
      </c>
      <c r="E627" s="18">
        <v>-132998</v>
      </c>
      <c r="F627" s="18">
        <v>0</v>
      </c>
      <c r="G627" s="18">
        <f t="shared" si="160"/>
        <v>39155.03</v>
      </c>
      <c r="H627" s="18">
        <f t="shared" si="161"/>
        <v>-132998</v>
      </c>
      <c r="I627" s="19">
        <f t="shared" si="162"/>
        <v>-100</v>
      </c>
      <c r="J627" s="19">
        <f t="shared" si="163"/>
        <v>0</v>
      </c>
      <c r="K627" s="19">
        <f t="shared" si="164"/>
        <v>0</v>
      </c>
    </row>
    <row r="628" spans="1:11" x14ac:dyDescent="0.2">
      <c r="A628" s="39" t="s">
        <v>164</v>
      </c>
      <c r="B628" s="28" t="s">
        <v>287</v>
      </c>
      <c r="C628" s="29"/>
      <c r="D628" s="29"/>
      <c r="E628" s="29"/>
      <c r="F628" s="29"/>
      <c r="G628" s="29"/>
      <c r="H628" s="29"/>
      <c r="I628" s="30"/>
      <c r="J628" s="30"/>
      <c r="K628" s="30"/>
    </row>
    <row r="629" spans="1:11" x14ac:dyDescent="0.2">
      <c r="A629" s="16" t="s">
        <v>25</v>
      </c>
      <c r="B629" s="17" t="s">
        <v>26</v>
      </c>
      <c r="C629" s="18">
        <v>2114478.75</v>
      </c>
      <c r="D629" s="18">
        <v>2399219</v>
      </c>
      <c r="E629" s="18">
        <v>697069</v>
      </c>
      <c r="F629" s="18">
        <v>1918428.54</v>
      </c>
      <c r="G629" s="18">
        <f t="shared" ref="G629:G649" si="165">F629-C629</f>
        <v>-196050.20999999996</v>
      </c>
      <c r="H629" s="18">
        <f t="shared" ref="H629:H649" si="166">E629-F629</f>
        <v>-1221359.54</v>
      </c>
      <c r="I629" s="19">
        <f t="shared" ref="I629:I649" si="167">IF(ISERROR(F629/C629),0,F629/C629*100-100)</f>
        <v>-9.2717985460955816</v>
      </c>
      <c r="J629" s="19">
        <f t="shared" ref="J629:J649" si="168">IF(ISERROR(F629/E629),0,F629/E629*100)</f>
        <v>275.21357856969684</v>
      </c>
      <c r="K629" s="19">
        <f t="shared" ref="K629:K649" si="169">IF(ISERROR(F629/D629),0,F629/D629*100)</f>
        <v>79.960542993365763</v>
      </c>
    </row>
    <row r="630" spans="1:11" ht="25.5" x14ac:dyDescent="0.2">
      <c r="A630" s="22" t="s">
        <v>71</v>
      </c>
      <c r="B630" s="17" t="s">
        <v>72</v>
      </c>
      <c r="C630" s="18">
        <v>72005.600000000006</v>
      </c>
      <c r="D630" s="18">
        <v>0</v>
      </c>
      <c r="E630" s="18">
        <v>0</v>
      </c>
      <c r="F630" s="18">
        <v>0</v>
      </c>
      <c r="G630" s="18">
        <f t="shared" si="165"/>
        <v>-72005.600000000006</v>
      </c>
      <c r="H630" s="18">
        <f t="shared" si="166"/>
        <v>0</v>
      </c>
      <c r="I630" s="19">
        <f t="shared" si="167"/>
        <v>-100</v>
      </c>
      <c r="J630" s="19">
        <f t="shared" si="168"/>
        <v>0</v>
      </c>
      <c r="K630" s="19">
        <f t="shared" si="169"/>
        <v>0</v>
      </c>
    </row>
    <row r="631" spans="1:11" x14ac:dyDescent="0.2">
      <c r="A631" s="22" t="s">
        <v>176</v>
      </c>
      <c r="B631" s="17" t="s">
        <v>177</v>
      </c>
      <c r="C631" s="18">
        <v>209988.15</v>
      </c>
      <c r="D631" s="18">
        <v>516207</v>
      </c>
      <c r="E631" s="18">
        <v>264221</v>
      </c>
      <c r="F631" s="18">
        <v>35416.54</v>
      </c>
      <c r="G631" s="18">
        <f t="shared" si="165"/>
        <v>-174571.61</v>
      </c>
      <c r="H631" s="18">
        <f t="shared" si="166"/>
        <v>228804.46</v>
      </c>
      <c r="I631" s="19">
        <f t="shared" si="167"/>
        <v>-83.134029229744627</v>
      </c>
      <c r="J631" s="19">
        <f t="shared" si="168"/>
        <v>13.404135174721162</v>
      </c>
      <c r="K631" s="19">
        <f t="shared" si="169"/>
        <v>6.8609181975447839</v>
      </c>
    </row>
    <row r="632" spans="1:11" x14ac:dyDescent="0.2">
      <c r="A632" s="22" t="s">
        <v>27</v>
      </c>
      <c r="B632" s="17" t="s">
        <v>28</v>
      </c>
      <c r="C632" s="18">
        <v>1832485</v>
      </c>
      <c r="D632" s="18">
        <v>1883012</v>
      </c>
      <c r="E632" s="18">
        <v>432848</v>
      </c>
      <c r="F632" s="18">
        <v>1883012</v>
      </c>
      <c r="G632" s="18">
        <f t="shared" si="165"/>
        <v>50527</v>
      </c>
      <c r="H632" s="18">
        <f t="shared" si="166"/>
        <v>-1450164</v>
      </c>
      <c r="I632" s="19">
        <f t="shared" si="167"/>
        <v>2.7572940569772726</v>
      </c>
      <c r="J632" s="19">
        <f t="shared" si="168"/>
        <v>435.02846264739583</v>
      </c>
      <c r="K632" s="19">
        <f t="shared" si="169"/>
        <v>100</v>
      </c>
    </row>
    <row r="633" spans="1:11" x14ac:dyDescent="0.2">
      <c r="A633" s="23" t="s">
        <v>29</v>
      </c>
      <c r="B633" s="17" t="s">
        <v>30</v>
      </c>
      <c r="C633" s="18">
        <v>1832485</v>
      </c>
      <c r="D633" s="18">
        <v>1883012</v>
      </c>
      <c r="E633" s="18">
        <v>432848</v>
      </c>
      <c r="F633" s="18">
        <v>1883012</v>
      </c>
      <c r="G633" s="18">
        <f t="shared" si="165"/>
        <v>50527</v>
      </c>
      <c r="H633" s="18">
        <f t="shared" si="166"/>
        <v>-1450164</v>
      </c>
      <c r="I633" s="19">
        <f t="shared" si="167"/>
        <v>2.7572940569772726</v>
      </c>
      <c r="J633" s="19">
        <f t="shared" si="168"/>
        <v>435.02846264739583</v>
      </c>
      <c r="K633" s="19">
        <f t="shared" si="169"/>
        <v>100</v>
      </c>
    </row>
    <row r="634" spans="1:11" x14ac:dyDescent="0.2">
      <c r="A634" s="16" t="s">
        <v>31</v>
      </c>
      <c r="B634" s="17" t="s">
        <v>32</v>
      </c>
      <c r="C634" s="18">
        <v>434678.81</v>
      </c>
      <c r="D634" s="18">
        <v>2399219</v>
      </c>
      <c r="E634" s="18">
        <v>564071</v>
      </c>
      <c r="F634" s="18">
        <v>288043.33</v>
      </c>
      <c r="G634" s="18">
        <f t="shared" si="165"/>
        <v>-146635.47999999998</v>
      </c>
      <c r="H634" s="18">
        <f t="shared" si="166"/>
        <v>276027.67</v>
      </c>
      <c r="I634" s="19">
        <f t="shared" si="167"/>
        <v>-33.734214005048926</v>
      </c>
      <c r="J634" s="19">
        <f t="shared" si="168"/>
        <v>51.065084005382303</v>
      </c>
      <c r="K634" s="19">
        <f t="shared" si="169"/>
        <v>12.005712275536332</v>
      </c>
    </row>
    <row r="635" spans="1:11" x14ac:dyDescent="0.2">
      <c r="A635" s="22" t="s">
        <v>33</v>
      </c>
      <c r="B635" s="17" t="s">
        <v>34</v>
      </c>
      <c r="C635" s="18">
        <v>434678.81</v>
      </c>
      <c r="D635" s="18">
        <v>2399219</v>
      </c>
      <c r="E635" s="18">
        <v>564071</v>
      </c>
      <c r="F635" s="18">
        <v>288043.33</v>
      </c>
      <c r="G635" s="18">
        <f t="shared" si="165"/>
        <v>-146635.47999999998</v>
      </c>
      <c r="H635" s="18">
        <f t="shared" si="166"/>
        <v>276027.67</v>
      </c>
      <c r="I635" s="19">
        <f t="shared" si="167"/>
        <v>-33.734214005048926</v>
      </c>
      <c r="J635" s="19">
        <f t="shared" si="168"/>
        <v>51.065084005382303</v>
      </c>
      <c r="K635" s="19">
        <f t="shared" si="169"/>
        <v>12.005712275536332</v>
      </c>
    </row>
    <row r="636" spans="1:11" x14ac:dyDescent="0.2">
      <c r="A636" s="23" t="s">
        <v>35</v>
      </c>
      <c r="B636" s="17" t="s">
        <v>36</v>
      </c>
      <c r="C636" s="18">
        <v>318171.56</v>
      </c>
      <c r="D636" s="18">
        <v>2097696</v>
      </c>
      <c r="E636" s="18">
        <v>437883</v>
      </c>
      <c r="F636" s="18">
        <v>275043.33</v>
      </c>
      <c r="G636" s="18">
        <f t="shared" si="165"/>
        <v>-43128.229999999981</v>
      </c>
      <c r="H636" s="18">
        <f t="shared" si="166"/>
        <v>162839.66999999998</v>
      </c>
      <c r="I636" s="19">
        <f t="shared" si="167"/>
        <v>-13.555023585388966</v>
      </c>
      <c r="J636" s="19">
        <f t="shared" si="168"/>
        <v>62.812059385726329</v>
      </c>
      <c r="K636" s="19">
        <f t="shared" si="169"/>
        <v>13.111686822113406</v>
      </c>
    </row>
    <row r="637" spans="1:11" x14ac:dyDescent="0.2">
      <c r="A637" s="24" t="s">
        <v>37</v>
      </c>
      <c r="B637" s="17" t="s">
        <v>38</v>
      </c>
      <c r="C637" s="18">
        <v>294781.46000000002</v>
      </c>
      <c r="D637" s="18">
        <v>1454274</v>
      </c>
      <c r="E637" s="18">
        <v>358299</v>
      </c>
      <c r="F637" s="18">
        <v>227618.8</v>
      </c>
      <c r="G637" s="18">
        <f t="shared" si="165"/>
        <v>-67162.660000000033</v>
      </c>
      <c r="H637" s="18">
        <f t="shared" si="166"/>
        <v>130680.20000000001</v>
      </c>
      <c r="I637" s="19">
        <f t="shared" si="167"/>
        <v>-22.783881998549035</v>
      </c>
      <c r="J637" s="19">
        <f t="shared" si="168"/>
        <v>63.527612413096321</v>
      </c>
      <c r="K637" s="19">
        <f t="shared" si="169"/>
        <v>15.65171350103213</v>
      </c>
    </row>
    <row r="638" spans="1:11" x14ac:dyDescent="0.2">
      <c r="A638" s="24" t="s">
        <v>39</v>
      </c>
      <c r="B638" s="17" t="s">
        <v>40</v>
      </c>
      <c r="C638" s="18">
        <v>23390.1</v>
      </c>
      <c r="D638" s="18">
        <v>643422</v>
      </c>
      <c r="E638" s="18">
        <v>79584</v>
      </c>
      <c r="F638" s="18">
        <v>47424.53</v>
      </c>
      <c r="G638" s="18">
        <f t="shared" si="165"/>
        <v>24034.43</v>
      </c>
      <c r="H638" s="18">
        <f t="shared" si="166"/>
        <v>32159.47</v>
      </c>
      <c r="I638" s="19">
        <f t="shared" si="167"/>
        <v>102.75471246382017</v>
      </c>
      <c r="J638" s="19">
        <f t="shared" si="168"/>
        <v>59.590533273019695</v>
      </c>
      <c r="K638" s="19">
        <f t="shared" si="169"/>
        <v>7.3706727466577142</v>
      </c>
    </row>
    <row r="639" spans="1:11" x14ac:dyDescent="0.2">
      <c r="A639" s="25" t="s">
        <v>41</v>
      </c>
      <c r="B639" s="17" t="s">
        <v>42</v>
      </c>
      <c r="C639" s="18">
        <v>150.78</v>
      </c>
      <c r="D639" s="18">
        <v>0</v>
      </c>
      <c r="E639" s="18">
        <v>0</v>
      </c>
      <c r="F639" s="18">
        <v>0</v>
      </c>
      <c r="G639" s="18">
        <f t="shared" si="165"/>
        <v>-150.78</v>
      </c>
      <c r="H639" s="18">
        <f t="shared" si="166"/>
        <v>0</v>
      </c>
      <c r="I639" s="19">
        <f t="shared" si="167"/>
        <v>-100</v>
      </c>
      <c r="J639" s="19">
        <f t="shared" si="168"/>
        <v>0</v>
      </c>
      <c r="K639" s="19">
        <f t="shared" si="169"/>
        <v>0</v>
      </c>
    </row>
    <row r="640" spans="1:11" x14ac:dyDescent="0.2">
      <c r="A640" s="23" t="s">
        <v>43</v>
      </c>
      <c r="B640" s="17" t="s">
        <v>44</v>
      </c>
      <c r="C640" s="18">
        <v>116507.25</v>
      </c>
      <c r="D640" s="18">
        <v>288523</v>
      </c>
      <c r="E640" s="18">
        <v>113188</v>
      </c>
      <c r="F640" s="18">
        <v>0</v>
      </c>
      <c r="G640" s="18">
        <f t="shared" si="165"/>
        <v>-116507.25</v>
      </c>
      <c r="H640" s="18">
        <f t="shared" si="166"/>
        <v>113188</v>
      </c>
      <c r="I640" s="19">
        <f t="shared" si="167"/>
        <v>-100</v>
      </c>
      <c r="J640" s="19">
        <f t="shared" si="168"/>
        <v>0</v>
      </c>
      <c r="K640" s="19">
        <f t="shared" si="169"/>
        <v>0</v>
      </c>
    </row>
    <row r="641" spans="1:11" x14ac:dyDescent="0.2">
      <c r="A641" s="24" t="s">
        <v>45</v>
      </c>
      <c r="B641" s="17" t="s">
        <v>46</v>
      </c>
      <c r="C641" s="18">
        <v>116507.25</v>
      </c>
      <c r="D641" s="18">
        <v>288523</v>
      </c>
      <c r="E641" s="18">
        <v>113188</v>
      </c>
      <c r="F641" s="18">
        <v>0</v>
      </c>
      <c r="G641" s="18">
        <f t="shared" si="165"/>
        <v>-116507.25</v>
      </c>
      <c r="H641" s="18">
        <f t="shared" si="166"/>
        <v>113188</v>
      </c>
      <c r="I641" s="19">
        <f t="shared" si="167"/>
        <v>-100</v>
      </c>
      <c r="J641" s="19">
        <f t="shared" si="168"/>
        <v>0</v>
      </c>
      <c r="K641" s="19">
        <f t="shared" si="169"/>
        <v>0</v>
      </c>
    </row>
    <row r="642" spans="1:11" ht="25.5" x14ac:dyDescent="0.2">
      <c r="A642" s="23" t="s">
        <v>49</v>
      </c>
      <c r="B642" s="17" t="s">
        <v>50</v>
      </c>
      <c r="C642" s="18">
        <v>0</v>
      </c>
      <c r="D642" s="18">
        <v>13000</v>
      </c>
      <c r="E642" s="18">
        <v>13000</v>
      </c>
      <c r="F642" s="18">
        <v>13000</v>
      </c>
      <c r="G642" s="18">
        <f t="shared" si="165"/>
        <v>13000</v>
      </c>
      <c r="H642" s="18">
        <f t="shared" si="166"/>
        <v>0</v>
      </c>
      <c r="I642" s="19">
        <f t="shared" si="167"/>
        <v>0</v>
      </c>
      <c r="J642" s="19">
        <f t="shared" si="168"/>
        <v>100</v>
      </c>
      <c r="K642" s="19">
        <f t="shared" si="169"/>
        <v>100</v>
      </c>
    </row>
    <row r="643" spans="1:11" x14ac:dyDescent="0.2">
      <c r="A643" s="24" t="s">
        <v>51</v>
      </c>
      <c r="B643" s="17" t="s">
        <v>52</v>
      </c>
      <c r="C643" s="18">
        <v>0</v>
      </c>
      <c r="D643" s="18">
        <v>13000</v>
      </c>
      <c r="E643" s="18">
        <v>13000</v>
      </c>
      <c r="F643" s="18">
        <v>13000</v>
      </c>
      <c r="G643" s="18">
        <f t="shared" si="165"/>
        <v>13000</v>
      </c>
      <c r="H643" s="18">
        <f t="shared" si="166"/>
        <v>0</v>
      </c>
      <c r="I643" s="19">
        <f t="shared" si="167"/>
        <v>0</v>
      </c>
      <c r="J643" s="19">
        <f t="shared" si="168"/>
        <v>100</v>
      </c>
      <c r="K643" s="19">
        <f t="shared" si="169"/>
        <v>100</v>
      </c>
    </row>
    <row r="644" spans="1:11" ht="25.5" x14ac:dyDescent="0.2">
      <c r="A644" s="25" t="s">
        <v>53</v>
      </c>
      <c r="B644" s="17" t="s">
        <v>54</v>
      </c>
      <c r="C644" s="18">
        <v>0</v>
      </c>
      <c r="D644" s="18">
        <v>13000</v>
      </c>
      <c r="E644" s="18">
        <v>13000</v>
      </c>
      <c r="F644" s="18">
        <v>13000</v>
      </c>
      <c r="G644" s="18">
        <f t="shared" si="165"/>
        <v>13000</v>
      </c>
      <c r="H644" s="18">
        <f t="shared" si="166"/>
        <v>0</v>
      </c>
      <c r="I644" s="19">
        <f t="shared" si="167"/>
        <v>0</v>
      </c>
      <c r="J644" s="19">
        <f t="shared" si="168"/>
        <v>100</v>
      </c>
      <c r="K644" s="19">
        <f t="shared" si="169"/>
        <v>100</v>
      </c>
    </row>
    <row r="645" spans="1:11" ht="25.5" x14ac:dyDescent="0.2">
      <c r="A645" s="26" t="s">
        <v>55</v>
      </c>
      <c r="B645" s="17" t="s">
        <v>56</v>
      </c>
      <c r="C645" s="18">
        <v>0</v>
      </c>
      <c r="D645" s="18">
        <v>13000</v>
      </c>
      <c r="E645" s="18">
        <v>13000</v>
      </c>
      <c r="F645" s="18">
        <v>13000</v>
      </c>
      <c r="G645" s="18">
        <f t="shared" si="165"/>
        <v>13000</v>
      </c>
      <c r="H645" s="18">
        <f t="shared" si="166"/>
        <v>0</v>
      </c>
      <c r="I645" s="19">
        <f t="shared" si="167"/>
        <v>0</v>
      </c>
      <c r="J645" s="19">
        <f t="shared" si="168"/>
        <v>100</v>
      </c>
      <c r="K645" s="19">
        <f t="shared" si="169"/>
        <v>100</v>
      </c>
    </row>
    <row r="646" spans="1:11" x14ac:dyDescent="0.2">
      <c r="A646" s="16"/>
      <c r="B646" s="17" t="s">
        <v>61</v>
      </c>
      <c r="C646" s="18">
        <v>1679799.94</v>
      </c>
      <c r="D646" s="18">
        <v>0</v>
      </c>
      <c r="E646" s="18">
        <v>132998</v>
      </c>
      <c r="F646" s="18">
        <v>1630385.21</v>
      </c>
      <c r="G646" s="18">
        <f t="shared" si="165"/>
        <v>-49414.729999999981</v>
      </c>
      <c r="H646" s="18">
        <f t="shared" si="166"/>
        <v>-1497387.21</v>
      </c>
      <c r="I646" s="19">
        <f t="shared" si="167"/>
        <v>-2.9417032840232054</v>
      </c>
      <c r="J646" s="19">
        <f t="shared" si="168"/>
        <v>1225.8719755184288</v>
      </c>
      <c r="K646" s="19">
        <f t="shared" si="169"/>
        <v>0</v>
      </c>
    </row>
    <row r="647" spans="1:11" x14ac:dyDescent="0.2">
      <c r="A647" s="16" t="s">
        <v>62</v>
      </c>
      <c r="B647" s="17" t="s">
        <v>63</v>
      </c>
      <c r="C647" s="18">
        <v>-1679799.94</v>
      </c>
      <c r="D647" s="18">
        <v>0</v>
      </c>
      <c r="E647" s="18">
        <v>-132998</v>
      </c>
      <c r="F647" s="18">
        <v>-1630385.21</v>
      </c>
      <c r="G647" s="18">
        <f t="shared" si="165"/>
        <v>49414.729999999981</v>
      </c>
      <c r="H647" s="18">
        <f t="shared" si="166"/>
        <v>1497387.21</v>
      </c>
      <c r="I647" s="19">
        <f t="shared" si="167"/>
        <v>-2.9417032840232054</v>
      </c>
      <c r="J647" s="19">
        <f t="shared" si="168"/>
        <v>1225.8719755184288</v>
      </c>
      <c r="K647" s="19">
        <f t="shared" si="169"/>
        <v>0</v>
      </c>
    </row>
    <row r="648" spans="1:11" x14ac:dyDescent="0.2">
      <c r="A648" s="22" t="s">
        <v>64</v>
      </c>
      <c r="B648" s="17" t="s">
        <v>65</v>
      </c>
      <c r="C648" s="18">
        <v>-1679799.94</v>
      </c>
      <c r="D648" s="18">
        <v>0</v>
      </c>
      <c r="E648" s="18">
        <v>-132998</v>
      </c>
      <c r="F648" s="18">
        <v>-1630385.21</v>
      </c>
      <c r="G648" s="18">
        <f t="shared" si="165"/>
        <v>49414.729999999981</v>
      </c>
      <c r="H648" s="18">
        <f t="shared" si="166"/>
        <v>1497387.21</v>
      </c>
      <c r="I648" s="19">
        <f t="shared" si="167"/>
        <v>-2.9417032840232054</v>
      </c>
      <c r="J648" s="19">
        <f t="shared" si="168"/>
        <v>1225.8719755184288</v>
      </c>
      <c r="K648" s="19">
        <f t="shared" si="169"/>
        <v>0</v>
      </c>
    </row>
    <row r="649" spans="1:11" ht="25.5" x14ac:dyDescent="0.2">
      <c r="A649" s="23" t="s">
        <v>97</v>
      </c>
      <c r="B649" s="17" t="s">
        <v>98</v>
      </c>
      <c r="C649" s="18">
        <v>-39155.03</v>
      </c>
      <c r="D649" s="18">
        <v>0</v>
      </c>
      <c r="E649" s="18">
        <v>-132998</v>
      </c>
      <c r="F649" s="18">
        <v>0</v>
      </c>
      <c r="G649" s="18">
        <f t="shared" si="165"/>
        <v>39155.03</v>
      </c>
      <c r="H649" s="18">
        <f t="shared" si="166"/>
        <v>-132998</v>
      </c>
      <c r="I649" s="19">
        <f t="shared" si="167"/>
        <v>-100</v>
      </c>
      <c r="J649" s="19">
        <f t="shared" si="168"/>
        <v>0</v>
      </c>
      <c r="K649" s="19">
        <f t="shared" si="169"/>
        <v>0</v>
      </c>
    </row>
    <row r="650" spans="1:11" ht="25.5" x14ac:dyDescent="0.2">
      <c r="A650" s="27" t="s">
        <v>210</v>
      </c>
      <c r="B650" s="28" t="s">
        <v>211</v>
      </c>
      <c r="C650" s="29"/>
      <c r="D650" s="29"/>
      <c r="E650" s="29"/>
      <c r="F650" s="29"/>
      <c r="G650" s="29"/>
      <c r="H650" s="29"/>
      <c r="I650" s="30"/>
      <c r="J650" s="30"/>
      <c r="K650" s="30"/>
    </row>
    <row r="651" spans="1:11" x14ac:dyDescent="0.2">
      <c r="A651" s="16" t="s">
        <v>25</v>
      </c>
      <c r="B651" s="17" t="s">
        <v>26</v>
      </c>
      <c r="C651" s="18">
        <v>169779.23</v>
      </c>
      <c r="D651" s="18">
        <v>19049</v>
      </c>
      <c r="E651" s="18">
        <v>27617</v>
      </c>
      <c r="F651" s="18">
        <v>24361.88</v>
      </c>
      <c r="G651" s="18">
        <f t="shared" ref="G651:G664" si="170">F651-C651</f>
        <v>-145417.35</v>
      </c>
      <c r="H651" s="18">
        <f t="shared" ref="H651:H664" si="171">E651-F651</f>
        <v>3255.119999999999</v>
      </c>
      <c r="I651" s="19">
        <f t="shared" ref="I651:I664" si="172">IF(ISERROR(F651/C651),0,F651/C651*100-100)</f>
        <v>-85.650847868729286</v>
      </c>
      <c r="J651" s="19">
        <f t="shared" ref="J651:J664" si="173">IF(ISERROR(F651/E651),0,F651/E651*100)</f>
        <v>88.213346851576929</v>
      </c>
      <c r="K651" s="19">
        <f t="shared" ref="K651:K664" si="174">IF(ISERROR(F651/D651),0,F651/D651*100)</f>
        <v>127.89059793164996</v>
      </c>
    </row>
    <row r="652" spans="1:11" x14ac:dyDescent="0.2">
      <c r="A652" s="22" t="s">
        <v>176</v>
      </c>
      <c r="B652" s="17" t="s">
        <v>177</v>
      </c>
      <c r="C652" s="18">
        <v>36461.230000000003</v>
      </c>
      <c r="D652" s="18">
        <v>4699</v>
      </c>
      <c r="E652" s="18">
        <v>0</v>
      </c>
      <c r="F652" s="18">
        <v>10011.879999999999</v>
      </c>
      <c r="G652" s="18">
        <f t="shared" si="170"/>
        <v>-26449.350000000006</v>
      </c>
      <c r="H652" s="18">
        <f t="shared" si="171"/>
        <v>-10011.879999999999</v>
      </c>
      <c r="I652" s="19">
        <f t="shared" si="172"/>
        <v>-72.541025083355663</v>
      </c>
      <c r="J652" s="19">
        <f t="shared" si="173"/>
        <v>0</v>
      </c>
      <c r="K652" s="19">
        <f t="shared" si="174"/>
        <v>213.06405618216638</v>
      </c>
    </row>
    <row r="653" spans="1:11" x14ac:dyDescent="0.2">
      <c r="A653" s="22" t="s">
        <v>27</v>
      </c>
      <c r="B653" s="17" t="s">
        <v>28</v>
      </c>
      <c r="C653" s="18">
        <v>133318</v>
      </c>
      <c r="D653" s="18">
        <v>14350</v>
      </c>
      <c r="E653" s="18">
        <v>27617</v>
      </c>
      <c r="F653" s="18">
        <v>14350</v>
      </c>
      <c r="G653" s="18">
        <f t="shared" si="170"/>
        <v>-118968</v>
      </c>
      <c r="H653" s="18">
        <f t="shared" si="171"/>
        <v>13267</v>
      </c>
      <c r="I653" s="19">
        <f t="shared" si="172"/>
        <v>-89.236262170149573</v>
      </c>
      <c r="J653" s="19">
        <f t="shared" si="173"/>
        <v>51.960748814136217</v>
      </c>
      <c r="K653" s="19">
        <f t="shared" si="174"/>
        <v>100</v>
      </c>
    </row>
    <row r="654" spans="1:11" x14ac:dyDescent="0.2">
      <c r="A654" s="23" t="s">
        <v>29</v>
      </c>
      <c r="B654" s="17" t="s">
        <v>30</v>
      </c>
      <c r="C654" s="18">
        <v>133318</v>
      </c>
      <c r="D654" s="18">
        <v>14350</v>
      </c>
      <c r="E654" s="18">
        <v>27617</v>
      </c>
      <c r="F654" s="18">
        <v>14350</v>
      </c>
      <c r="G654" s="18">
        <f t="shared" si="170"/>
        <v>-118968</v>
      </c>
      <c r="H654" s="18">
        <f t="shared" si="171"/>
        <v>13267</v>
      </c>
      <c r="I654" s="19">
        <f t="shared" si="172"/>
        <v>-89.236262170149573</v>
      </c>
      <c r="J654" s="19">
        <f t="shared" si="173"/>
        <v>51.960748814136217</v>
      </c>
      <c r="K654" s="19">
        <f t="shared" si="174"/>
        <v>100</v>
      </c>
    </row>
    <row r="655" spans="1:11" x14ac:dyDescent="0.2">
      <c r="A655" s="16" t="s">
        <v>31</v>
      </c>
      <c r="B655" s="17" t="s">
        <v>32</v>
      </c>
      <c r="C655" s="18">
        <v>61167.71</v>
      </c>
      <c r="D655" s="18">
        <v>19049</v>
      </c>
      <c r="E655" s="18">
        <v>27617</v>
      </c>
      <c r="F655" s="18">
        <v>4879.5600000000004</v>
      </c>
      <c r="G655" s="18">
        <f t="shared" si="170"/>
        <v>-56288.15</v>
      </c>
      <c r="H655" s="18">
        <f t="shared" si="171"/>
        <v>22737.439999999999</v>
      </c>
      <c r="I655" s="19">
        <f t="shared" si="172"/>
        <v>-92.02265378252676</v>
      </c>
      <c r="J655" s="19">
        <f t="shared" si="173"/>
        <v>17.668682333345405</v>
      </c>
      <c r="K655" s="19">
        <f t="shared" si="174"/>
        <v>25.615832852118224</v>
      </c>
    </row>
    <row r="656" spans="1:11" x14ac:dyDescent="0.2">
      <c r="A656" s="22" t="s">
        <v>33</v>
      </c>
      <c r="B656" s="17" t="s">
        <v>34</v>
      </c>
      <c r="C656" s="18">
        <v>61167.71</v>
      </c>
      <c r="D656" s="18">
        <v>19049</v>
      </c>
      <c r="E656" s="18">
        <v>27617</v>
      </c>
      <c r="F656" s="18">
        <v>4879.5600000000004</v>
      </c>
      <c r="G656" s="18">
        <f t="shared" si="170"/>
        <v>-56288.15</v>
      </c>
      <c r="H656" s="18">
        <f t="shared" si="171"/>
        <v>22737.439999999999</v>
      </c>
      <c r="I656" s="19">
        <f t="shared" si="172"/>
        <v>-92.02265378252676</v>
      </c>
      <c r="J656" s="19">
        <f t="shared" si="173"/>
        <v>17.668682333345405</v>
      </c>
      <c r="K656" s="19">
        <f t="shared" si="174"/>
        <v>25.615832852118224</v>
      </c>
    </row>
    <row r="657" spans="1:11" x14ac:dyDescent="0.2">
      <c r="A657" s="23" t="s">
        <v>35</v>
      </c>
      <c r="B657" s="17" t="s">
        <v>36</v>
      </c>
      <c r="C657" s="18">
        <v>24706.48</v>
      </c>
      <c r="D657" s="18">
        <v>14350</v>
      </c>
      <c r="E657" s="18">
        <v>27617</v>
      </c>
      <c r="F657" s="18">
        <v>4879.5600000000004</v>
      </c>
      <c r="G657" s="18">
        <f t="shared" si="170"/>
        <v>-19826.919999999998</v>
      </c>
      <c r="H657" s="18">
        <f t="shared" si="171"/>
        <v>22737.439999999999</v>
      </c>
      <c r="I657" s="19">
        <f t="shared" si="172"/>
        <v>-80.249877764861679</v>
      </c>
      <c r="J657" s="19">
        <f t="shared" si="173"/>
        <v>17.668682333345405</v>
      </c>
      <c r="K657" s="19">
        <f t="shared" si="174"/>
        <v>34.003902439024394</v>
      </c>
    </row>
    <row r="658" spans="1:11" x14ac:dyDescent="0.2">
      <c r="A658" s="24" t="s">
        <v>37</v>
      </c>
      <c r="B658" s="17" t="s">
        <v>38</v>
      </c>
      <c r="C658" s="18">
        <v>24706.48</v>
      </c>
      <c r="D658" s="18">
        <v>6350</v>
      </c>
      <c r="E658" s="18">
        <v>14617</v>
      </c>
      <c r="F658" s="18">
        <v>4879.5600000000004</v>
      </c>
      <c r="G658" s="18">
        <f t="shared" si="170"/>
        <v>-19826.919999999998</v>
      </c>
      <c r="H658" s="18">
        <f t="shared" si="171"/>
        <v>9737.4399999999987</v>
      </c>
      <c r="I658" s="19">
        <f t="shared" si="172"/>
        <v>-80.249877764861679</v>
      </c>
      <c r="J658" s="19">
        <f t="shared" si="173"/>
        <v>33.382773482930837</v>
      </c>
      <c r="K658" s="19">
        <f t="shared" si="174"/>
        <v>76.843464566929143</v>
      </c>
    </row>
    <row r="659" spans="1:11" x14ac:dyDescent="0.2">
      <c r="A659" s="24" t="s">
        <v>39</v>
      </c>
      <c r="B659" s="17" t="s">
        <v>40</v>
      </c>
      <c r="C659" s="18">
        <v>0</v>
      </c>
      <c r="D659" s="18">
        <v>8000</v>
      </c>
      <c r="E659" s="18">
        <v>13000</v>
      </c>
      <c r="F659" s="18">
        <v>0</v>
      </c>
      <c r="G659" s="18">
        <f t="shared" si="170"/>
        <v>0</v>
      </c>
      <c r="H659" s="18">
        <f t="shared" si="171"/>
        <v>13000</v>
      </c>
      <c r="I659" s="19">
        <f t="shared" si="172"/>
        <v>0</v>
      </c>
      <c r="J659" s="19">
        <f t="shared" si="173"/>
        <v>0</v>
      </c>
      <c r="K659" s="19">
        <f t="shared" si="174"/>
        <v>0</v>
      </c>
    </row>
    <row r="660" spans="1:11" ht="25.5" x14ac:dyDescent="0.2">
      <c r="A660" s="23" t="s">
        <v>49</v>
      </c>
      <c r="B660" s="17" t="s">
        <v>50</v>
      </c>
      <c r="C660" s="18">
        <v>36461.230000000003</v>
      </c>
      <c r="D660" s="18">
        <v>4699</v>
      </c>
      <c r="E660" s="18">
        <v>0</v>
      </c>
      <c r="F660" s="18">
        <v>0</v>
      </c>
      <c r="G660" s="18">
        <f t="shared" si="170"/>
        <v>-36461.230000000003</v>
      </c>
      <c r="H660" s="18">
        <f t="shared" si="171"/>
        <v>0</v>
      </c>
      <c r="I660" s="19">
        <f t="shared" si="172"/>
        <v>-100</v>
      </c>
      <c r="J660" s="19">
        <f t="shared" si="173"/>
        <v>0</v>
      </c>
      <c r="K660" s="19">
        <f t="shared" si="174"/>
        <v>0</v>
      </c>
    </row>
    <row r="661" spans="1:11" x14ac:dyDescent="0.2">
      <c r="A661" s="24" t="s">
        <v>180</v>
      </c>
      <c r="B661" s="17" t="s">
        <v>181</v>
      </c>
      <c r="C661" s="18">
        <v>36461.230000000003</v>
      </c>
      <c r="D661" s="18">
        <v>4699</v>
      </c>
      <c r="E661" s="18">
        <v>0</v>
      </c>
      <c r="F661" s="18">
        <v>0</v>
      </c>
      <c r="G661" s="18">
        <f t="shared" si="170"/>
        <v>-36461.230000000003</v>
      </c>
      <c r="H661" s="18">
        <f t="shared" si="171"/>
        <v>0</v>
      </c>
      <c r="I661" s="19">
        <f t="shared" si="172"/>
        <v>-100</v>
      </c>
      <c r="J661" s="19">
        <f t="shared" si="173"/>
        <v>0</v>
      </c>
      <c r="K661" s="19">
        <f t="shared" si="174"/>
        <v>0</v>
      </c>
    </row>
    <row r="662" spans="1:11" x14ac:dyDescent="0.2">
      <c r="A662" s="16"/>
      <c r="B662" s="17" t="s">
        <v>61</v>
      </c>
      <c r="C662" s="18">
        <v>108611.52</v>
      </c>
      <c r="D662" s="18">
        <v>0</v>
      </c>
      <c r="E662" s="18">
        <v>0</v>
      </c>
      <c r="F662" s="18">
        <v>19482.32</v>
      </c>
      <c r="G662" s="18">
        <f t="shared" si="170"/>
        <v>-89129.200000000012</v>
      </c>
      <c r="H662" s="18">
        <f t="shared" si="171"/>
        <v>-19482.32</v>
      </c>
      <c r="I662" s="19">
        <f t="shared" si="172"/>
        <v>-82.062381596353688</v>
      </c>
      <c r="J662" s="19">
        <f t="shared" si="173"/>
        <v>0</v>
      </c>
      <c r="K662" s="19">
        <f t="shared" si="174"/>
        <v>0</v>
      </c>
    </row>
    <row r="663" spans="1:11" x14ac:dyDescent="0.2">
      <c r="A663" s="16" t="s">
        <v>62</v>
      </c>
      <c r="B663" s="17" t="s">
        <v>63</v>
      </c>
      <c r="C663" s="18">
        <v>-108611.52</v>
      </c>
      <c r="D663" s="18">
        <v>0</v>
      </c>
      <c r="E663" s="18">
        <v>0</v>
      </c>
      <c r="F663" s="18">
        <v>-19482.32</v>
      </c>
      <c r="G663" s="18">
        <f t="shared" si="170"/>
        <v>89129.200000000012</v>
      </c>
      <c r="H663" s="18">
        <f t="shared" si="171"/>
        <v>19482.32</v>
      </c>
      <c r="I663" s="19">
        <f t="shared" si="172"/>
        <v>-82.062381596353688</v>
      </c>
      <c r="J663" s="19">
        <f t="shared" si="173"/>
        <v>0</v>
      </c>
      <c r="K663" s="19">
        <f t="shared" si="174"/>
        <v>0</v>
      </c>
    </row>
    <row r="664" spans="1:11" x14ac:dyDescent="0.2">
      <c r="A664" s="22" t="s">
        <v>64</v>
      </c>
      <c r="B664" s="17" t="s">
        <v>65</v>
      </c>
      <c r="C664" s="18">
        <v>-108611.52</v>
      </c>
      <c r="D664" s="18">
        <v>0</v>
      </c>
      <c r="E664" s="18">
        <v>0</v>
      </c>
      <c r="F664" s="18">
        <v>-19482.32</v>
      </c>
      <c r="G664" s="18">
        <f t="shared" si="170"/>
        <v>89129.200000000012</v>
      </c>
      <c r="H664" s="18">
        <f t="shared" si="171"/>
        <v>19482.32</v>
      </c>
      <c r="I664" s="19">
        <f t="shared" si="172"/>
        <v>-82.062381596353688</v>
      </c>
      <c r="J664" s="19">
        <f t="shared" si="173"/>
        <v>0</v>
      </c>
      <c r="K664" s="19">
        <f t="shared" si="174"/>
        <v>0</v>
      </c>
    </row>
    <row r="665" spans="1:11" ht="38.25" x14ac:dyDescent="0.2">
      <c r="A665" s="39" t="s">
        <v>212</v>
      </c>
      <c r="B665" s="28" t="s">
        <v>288</v>
      </c>
      <c r="C665" s="29"/>
      <c r="D665" s="29"/>
      <c r="E665" s="29"/>
      <c r="F665" s="29"/>
      <c r="G665" s="29"/>
      <c r="H665" s="29"/>
      <c r="I665" s="30"/>
      <c r="J665" s="30"/>
      <c r="K665" s="30"/>
    </row>
    <row r="666" spans="1:11" x14ac:dyDescent="0.2">
      <c r="A666" s="16" t="s">
        <v>25</v>
      </c>
      <c r="B666" s="17" t="s">
        <v>26</v>
      </c>
      <c r="C666" s="18">
        <v>36461.230000000003</v>
      </c>
      <c r="D666" s="18">
        <v>4699</v>
      </c>
      <c r="E666" s="18">
        <v>0</v>
      </c>
      <c r="F666" s="18">
        <v>10011.879999999999</v>
      </c>
      <c r="G666" s="18">
        <f t="shared" ref="G666:G674" si="175">F666-C666</f>
        <v>-26449.350000000006</v>
      </c>
      <c r="H666" s="18">
        <f t="shared" ref="H666:H674" si="176">E666-F666</f>
        <v>-10011.879999999999</v>
      </c>
      <c r="I666" s="19">
        <f t="shared" ref="I666:I674" si="177">IF(ISERROR(F666/C666),0,F666/C666*100-100)</f>
        <v>-72.541025083355663</v>
      </c>
      <c r="J666" s="19">
        <f t="shared" ref="J666:J674" si="178">IF(ISERROR(F666/E666),0,F666/E666*100)</f>
        <v>0</v>
      </c>
      <c r="K666" s="19">
        <f t="shared" ref="K666:K674" si="179">IF(ISERROR(F666/D666),0,F666/D666*100)</f>
        <v>213.06405618216638</v>
      </c>
    </row>
    <row r="667" spans="1:11" x14ac:dyDescent="0.2">
      <c r="A667" s="22" t="s">
        <v>176</v>
      </c>
      <c r="B667" s="17" t="s">
        <v>177</v>
      </c>
      <c r="C667" s="18">
        <v>36461.230000000003</v>
      </c>
      <c r="D667" s="18">
        <v>4699</v>
      </c>
      <c r="E667" s="18">
        <v>0</v>
      </c>
      <c r="F667" s="18">
        <v>10011.879999999999</v>
      </c>
      <c r="G667" s="18">
        <f t="shared" si="175"/>
        <v>-26449.350000000006</v>
      </c>
      <c r="H667" s="18">
        <f t="shared" si="176"/>
        <v>-10011.879999999999</v>
      </c>
      <c r="I667" s="19">
        <f t="shared" si="177"/>
        <v>-72.541025083355663</v>
      </c>
      <c r="J667" s="19">
        <f t="shared" si="178"/>
        <v>0</v>
      </c>
      <c r="K667" s="19">
        <f t="shared" si="179"/>
        <v>213.06405618216638</v>
      </c>
    </row>
    <row r="668" spans="1:11" x14ac:dyDescent="0.2">
      <c r="A668" s="16" t="s">
        <v>31</v>
      </c>
      <c r="B668" s="17" t="s">
        <v>32</v>
      </c>
      <c r="C668" s="18">
        <v>36461.230000000003</v>
      </c>
      <c r="D668" s="18">
        <v>4699</v>
      </c>
      <c r="E668" s="18">
        <v>0</v>
      </c>
      <c r="F668" s="18">
        <v>0</v>
      </c>
      <c r="G668" s="18">
        <f t="shared" si="175"/>
        <v>-36461.230000000003</v>
      </c>
      <c r="H668" s="18">
        <f t="shared" si="176"/>
        <v>0</v>
      </c>
      <c r="I668" s="19">
        <f t="shared" si="177"/>
        <v>-100</v>
      </c>
      <c r="J668" s="19">
        <f t="shared" si="178"/>
        <v>0</v>
      </c>
      <c r="K668" s="19">
        <f t="shared" si="179"/>
        <v>0</v>
      </c>
    </row>
    <row r="669" spans="1:11" x14ac:dyDescent="0.2">
      <c r="A669" s="22" t="s">
        <v>33</v>
      </c>
      <c r="B669" s="17" t="s">
        <v>34</v>
      </c>
      <c r="C669" s="18">
        <v>36461.230000000003</v>
      </c>
      <c r="D669" s="18">
        <v>4699</v>
      </c>
      <c r="E669" s="18">
        <v>0</v>
      </c>
      <c r="F669" s="18">
        <v>0</v>
      </c>
      <c r="G669" s="18">
        <f t="shared" si="175"/>
        <v>-36461.230000000003</v>
      </c>
      <c r="H669" s="18">
        <f t="shared" si="176"/>
        <v>0</v>
      </c>
      <c r="I669" s="19">
        <f t="shared" si="177"/>
        <v>-100</v>
      </c>
      <c r="J669" s="19">
        <f t="shared" si="178"/>
        <v>0</v>
      </c>
      <c r="K669" s="19">
        <f t="shared" si="179"/>
        <v>0</v>
      </c>
    </row>
    <row r="670" spans="1:11" ht="25.5" x14ac:dyDescent="0.2">
      <c r="A670" s="23" t="s">
        <v>49</v>
      </c>
      <c r="B670" s="17" t="s">
        <v>50</v>
      </c>
      <c r="C670" s="18">
        <v>36461.230000000003</v>
      </c>
      <c r="D670" s="18">
        <v>4699</v>
      </c>
      <c r="E670" s="18">
        <v>0</v>
      </c>
      <c r="F670" s="18">
        <v>0</v>
      </c>
      <c r="G670" s="18">
        <f t="shared" si="175"/>
        <v>-36461.230000000003</v>
      </c>
      <c r="H670" s="18">
        <f t="shared" si="176"/>
        <v>0</v>
      </c>
      <c r="I670" s="19">
        <f t="shared" si="177"/>
        <v>-100</v>
      </c>
      <c r="J670" s="19">
        <f t="shared" si="178"/>
        <v>0</v>
      </c>
      <c r="K670" s="19">
        <f t="shared" si="179"/>
        <v>0</v>
      </c>
    </row>
    <row r="671" spans="1:11" x14ac:dyDescent="0.2">
      <c r="A671" s="24" t="s">
        <v>180</v>
      </c>
      <c r="B671" s="17" t="s">
        <v>181</v>
      </c>
      <c r="C671" s="18">
        <v>36461.230000000003</v>
      </c>
      <c r="D671" s="18">
        <v>4699</v>
      </c>
      <c r="E671" s="18">
        <v>0</v>
      </c>
      <c r="F671" s="18">
        <v>0</v>
      </c>
      <c r="G671" s="18">
        <f t="shared" si="175"/>
        <v>-36461.230000000003</v>
      </c>
      <c r="H671" s="18">
        <f t="shared" si="176"/>
        <v>0</v>
      </c>
      <c r="I671" s="19">
        <f t="shared" si="177"/>
        <v>-100</v>
      </c>
      <c r="J671" s="19">
        <f t="shared" si="178"/>
        <v>0</v>
      </c>
      <c r="K671" s="19">
        <f t="shared" si="179"/>
        <v>0</v>
      </c>
    </row>
    <row r="672" spans="1:11" x14ac:dyDescent="0.2">
      <c r="A672" s="16"/>
      <c r="B672" s="17" t="s">
        <v>61</v>
      </c>
      <c r="C672" s="18">
        <v>0</v>
      </c>
      <c r="D672" s="18">
        <v>0</v>
      </c>
      <c r="E672" s="18">
        <v>0</v>
      </c>
      <c r="F672" s="18">
        <v>10011.879999999999</v>
      </c>
      <c r="G672" s="18">
        <f t="shared" si="175"/>
        <v>10011.879999999999</v>
      </c>
      <c r="H672" s="18">
        <f t="shared" si="176"/>
        <v>-10011.879999999999</v>
      </c>
      <c r="I672" s="19">
        <f t="shared" si="177"/>
        <v>0</v>
      </c>
      <c r="J672" s="19">
        <f t="shared" si="178"/>
        <v>0</v>
      </c>
      <c r="K672" s="19">
        <f t="shared" si="179"/>
        <v>0</v>
      </c>
    </row>
    <row r="673" spans="1:11" x14ac:dyDescent="0.2">
      <c r="A673" s="16" t="s">
        <v>62</v>
      </c>
      <c r="B673" s="17" t="s">
        <v>63</v>
      </c>
      <c r="C673" s="18">
        <v>0</v>
      </c>
      <c r="D673" s="18">
        <v>0</v>
      </c>
      <c r="E673" s="18">
        <v>0</v>
      </c>
      <c r="F673" s="18">
        <v>-10011.879999999999</v>
      </c>
      <c r="G673" s="18">
        <f t="shared" si="175"/>
        <v>-10011.879999999999</v>
      </c>
      <c r="H673" s="18">
        <f t="shared" si="176"/>
        <v>10011.879999999999</v>
      </c>
      <c r="I673" s="19">
        <f t="shared" si="177"/>
        <v>0</v>
      </c>
      <c r="J673" s="19">
        <f t="shared" si="178"/>
        <v>0</v>
      </c>
      <c r="K673" s="19">
        <f t="shared" si="179"/>
        <v>0</v>
      </c>
    </row>
    <row r="674" spans="1:11" x14ac:dyDescent="0.2">
      <c r="A674" s="22" t="s">
        <v>64</v>
      </c>
      <c r="B674" s="17" t="s">
        <v>65</v>
      </c>
      <c r="C674" s="18">
        <v>0</v>
      </c>
      <c r="D674" s="18">
        <v>0</v>
      </c>
      <c r="E674" s="18">
        <v>0</v>
      </c>
      <c r="F674" s="18">
        <v>-10011.879999999999</v>
      </c>
      <c r="G674" s="18">
        <f t="shared" si="175"/>
        <v>-10011.879999999999</v>
      </c>
      <c r="H674" s="18">
        <f t="shared" si="176"/>
        <v>10011.879999999999</v>
      </c>
      <c r="I674" s="19">
        <f t="shared" si="177"/>
        <v>0</v>
      </c>
      <c r="J674" s="19">
        <f t="shared" si="178"/>
        <v>0</v>
      </c>
      <c r="K674" s="19">
        <f t="shared" si="179"/>
        <v>0</v>
      </c>
    </row>
    <row r="675" spans="1:11" ht="25.5" x14ac:dyDescent="0.2">
      <c r="A675" s="39" t="s">
        <v>214</v>
      </c>
      <c r="B675" s="28" t="s">
        <v>215</v>
      </c>
      <c r="C675" s="29"/>
      <c r="D675" s="29"/>
      <c r="E675" s="29"/>
      <c r="F675" s="29"/>
      <c r="G675" s="29"/>
      <c r="H675" s="29"/>
      <c r="I675" s="30"/>
      <c r="J675" s="30"/>
      <c r="K675" s="30"/>
    </row>
    <row r="676" spans="1:11" x14ac:dyDescent="0.2">
      <c r="A676" s="16" t="s">
        <v>25</v>
      </c>
      <c r="B676" s="17" t="s">
        <v>26</v>
      </c>
      <c r="C676" s="18">
        <v>133318</v>
      </c>
      <c r="D676" s="18">
        <v>14350</v>
      </c>
      <c r="E676" s="18">
        <v>27617</v>
      </c>
      <c r="F676" s="18">
        <v>14350</v>
      </c>
      <c r="G676" s="18">
        <f t="shared" ref="G676:G686" si="180">F676-C676</f>
        <v>-118968</v>
      </c>
      <c r="H676" s="18">
        <f t="shared" ref="H676:H686" si="181">E676-F676</f>
        <v>13267</v>
      </c>
      <c r="I676" s="19">
        <f t="shared" ref="I676:I686" si="182">IF(ISERROR(F676/C676),0,F676/C676*100-100)</f>
        <v>-89.236262170149573</v>
      </c>
      <c r="J676" s="19">
        <f t="shared" ref="J676:J686" si="183">IF(ISERROR(F676/E676),0,F676/E676*100)</f>
        <v>51.960748814136217</v>
      </c>
      <c r="K676" s="19">
        <f t="shared" ref="K676:K686" si="184">IF(ISERROR(F676/D676),0,F676/D676*100)</f>
        <v>100</v>
      </c>
    </row>
    <row r="677" spans="1:11" x14ac:dyDescent="0.2">
      <c r="A677" s="22" t="s">
        <v>27</v>
      </c>
      <c r="B677" s="17" t="s">
        <v>28</v>
      </c>
      <c r="C677" s="18">
        <v>133318</v>
      </c>
      <c r="D677" s="18">
        <v>14350</v>
      </c>
      <c r="E677" s="18">
        <v>27617</v>
      </c>
      <c r="F677" s="18">
        <v>14350</v>
      </c>
      <c r="G677" s="18">
        <f t="shared" si="180"/>
        <v>-118968</v>
      </c>
      <c r="H677" s="18">
        <f t="shared" si="181"/>
        <v>13267</v>
      </c>
      <c r="I677" s="19">
        <f t="shared" si="182"/>
        <v>-89.236262170149573</v>
      </c>
      <c r="J677" s="19">
        <f t="shared" si="183"/>
        <v>51.960748814136217</v>
      </c>
      <c r="K677" s="19">
        <f t="shared" si="184"/>
        <v>100</v>
      </c>
    </row>
    <row r="678" spans="1:11" x14ac:dyDescent="0.2">
      <c r="A678" s="23" t="s">
        <v>29</v>
      </c>
      <c r="B678" s="17" t="s">
        <v>30</v>
      </c>
      <c r="C678" s="18">
        <v>133318</v>
      </c>
      <c r="D678" s="18">
        <v>14350</v>
      </c>
      <c r="E678" s="18">
        <v>27617</v>
      </c>
      <c r="F678" s="18">
        <v>14350</v>
      </c>
      <c r="G678" s="18">
        <f t="shared" si="180"/>
        <v>-118968</v>
      </c>
      <c r="H678" s="18">
        <f t="shared" si="181"/>
        <v>13267</v>
      </c>
      <c r="I678" s="19">
        <f t="shared" si="182"/>
        <v>-89.236262170149573</v>
      </c>
      <c r="J678" s="19">
        <f t="shared" si="183"/>
        <v>51.960748814136217</v>
      </c>
      <c r="K678" s="19">
        <f t="shared" si="184"/>
        <v>100</v>
      </c>
    </row>
    <row r="679" spans="1:11" x14ac:dyDescent="0.2">
      <c r="A679" s="16" t="s">
        <v>31</v>
      </c>
      <c r="B679" s="17" t="s">
        <v>32</v>
      </c>
      <c r="C679" s="18">
        <v>24706.48</v>
      </c>
      <c r="D679" s="18">
        <v>14350</v>
      </c>
      <c r="E679" s="18">
        <v>27617</v>
      </c>
      <c r="F679" s="18">
        <v>4879.5600000000004</v>
      </c>
      <c r="G679" s="18">
        <f t="shared" si="180"/>
        <v>-19826.919999999998</v>
      </c>
      <c r="H679" s="18">
        <f t="shared" si="181"/>
        <v>22737.439999999999</v>
      </c>
      <c r="I679" s="19">
        <f t="shared" si="182"/>
        <v>-80.249877764861679</v>
      </c>
      <c r="J679" s="19">
        <f t="shared" si="183"/>
        <v>17.668682333345405</v>
      </c>
      <c r="K679" s="19">
        <f t="shared" si="184"/>
        <v>34.003902439024394</v>
      </c>
    </row>
    <row r="680" spans="1:11" x14ac:dyDescent="0.2">
      <c r="A680" s="22" t="s">
        <v>33</v>
      </c>
      <c r="B680" s="17" t="s">
        <v>34</v>
      </c>
      <c r="C680" s="18">
        <v>24706.48</v>
      </c>
      <c r="D680" s="18">
        <v>14350</v>
      </c>
      <c r="E680" s="18">
        <v>27617</v>
      </c>
      <c r="F680" s="18">
        <v>4879.5600000000004</v>
      </c>
      <c r="G680" s="18">
        <f t="shared" si="180"/>
        <v>-19826.919999999998</v>
      </c>
      <c r="H680" s="18">
        <f t="shared" si="181"/>
        <v>22737.439999999999</v>
      </c>
      <c r="I680" s="19">
        <f t="shared" si="182"/>
        <v>-80.249877764861679</v>
      </c>
      <c r="J680" s="19">
        <f t="shared" si="183"/>
        <v>17.668682333345405</v>
      </c>
      <c r="K680" s="19">
        <f t="shared" si="184"/>
        <v>34.003902439024394</v>
      </c>
    </row>
    <row r="681" spans="1:11" x14ac:dyDescent="0.2">
      <c r="A681" s="23" t="s">
        <v>35</v>
      </c>
      <c r="B681" s="17" t="s">
        <v>36</v>
      </c>
      <c r="C681" s="18">
        <v>24706.48</v>
      </c>
      <c r="D681" s="18">
        <v>14350</v>
      </c>
      <c r="E681" s="18">
        <v>27617</v>
      </c>
      <c r="F681" s="18">
        <v>4879.5600000000004</v>
      </c>
      <c r="G681" s="18">
        <f t="shared" si="180"/>
        <v>-19826.919999999998</v>
      </c>
      <c r="H681" s="18">
        <f t="shared" si="181"/>
        <v>22737.439999999999</v>
      </c>
      <c r="I681" s="19">
        <f t="shared" si="182"/>
        <v>-80.249877764861679</v>
      </c>
      <c r="J681" s="19">
        <f t="shared" si="183"/>
        <v>17.668682333345405</v>
      </c>
      <c r="K681" s="19">
        <f t="shared" si="184"/>
        <v>34.003902439024394</v>
      </c>
    </row>
    <row r="682" spans="1:11" x14ac:dyDescent="0.2">
      <c r="A682" s="24" t="s">
        <v>37</v>
      </c>
      <c r="B682" s="17" t="s">
        <v>38</v>
      </c>
      <c r="C682" s="18">
        <v>24706.48</v>
      </c>
      <c r="D682" s="18">
        <v>6350</v>
      </c>
      <c r="E682" s="18">
        <v>14617</v>
      </c>
      <c r="F682" s="18">
        <v>4879.5600000000004</v>
      </c>
      <c r="G682" s="18">
        <f t="shared" si="180"/>
        <v>-19826.919999999998</v>
      </c>
      <c r="H682" s="18">
        <f t="shared" si="181"/>
        <v>9737.4399999999987</v>
      </c>
      <c r="I682" s="19">
        <f t="shared" si="182"/>
        <v>-80.249877764861679</v>
      </c>
      <c r="J682" s="19">
        <f t="shared" si="183"/>
        <v>33.382773482930837</v>
      </c>
      <c r="K682" s="19">
        <f t="shared" si="184"/>
        <v>76.843464566929143</v>
      </c>
    </row>
    <row r="683" spans="1:11" x14ac:dyDescent="0.2">
      <c r="A683" s="24" t="s">
        <v>39</v>
      </c>
      <c r="B683" s="17" t="s">
        <v>40</v>
      </c>
      <c r="C683" s="18">
        <v>0</v>
      </c>
      <c r="D683" s="18">
        <v>8000</v>
      </c>
      <c r="E683" s="18">
        <v>13000</v>
      </c>
      <c r="F683" s="18">
        <v>0</v>
      </c>
      <c r="G683" s="18">
        <f t="shared" si="180"/>
        <v>0</v>
      </c>
      <c r="H683" s="18">
        <f t="shared" si="181"/>
        <v>13000</v>
      </c>
      <c r="I683" s="19">
        <f t="shared" si="182"/>
        <v>0</v>
      </c>
      <c r="J683" s="19">
        <f t="shared" si="183"/>
        <v>0</v>
      </c>
      <c r="K683" s="19">
        <f t="shared" si="184"/>
        <v>0</v>
      </c>
    </row>
    <row r="684" spans="1:11" x14ac:dyDescent="0.2">
      <c r="A684" s="16"/>
      <c r="B684" s="17" t="s">
        <v>61</v>
      </c>
      <c r="C684" s="18">
        <v>108611.52</v>
      </c>
      <c r="D684" s="18">
        <v>0</v>
      </c>
      <c r="E684" s="18">
        <v>0</v>
      </c>
      <c r="F684" s="18">
        <v>9470.44</v>
      </c>
      <c r="G684" s="18">
        <f t="shared" si="180"/>
        <v>-99141.08</v>
      </c>
      <c r="H684" s="18">
        <f t="shared" si="181"/>
        <v>-9470.44</v>
      </c>
      <c r="I684" s="19">
        <f t="shared" si="182"/>
        <v>-91.280446125788501</v>
      </c>
      <c r="J684" s="19">
        <f t="shared" si="183"/>
        <v>0</v>
      </c>
      <c r="K684" s="19">
        <f t="shared" si="184"/>
        <v>0</v>
      </c>
    </row>
    <row r="685" spans="1:11" x14ac:dyDescent="0.2">
      <c r="A685" s="16" t="s">
        <v>62</v>
      </c>
      <c r="B685" s="17" t="s">
        <v>63</v>
      </c>
      <c r="C685" s="18">
        <v>-108611.52</v>
      </c>
      <c r="D685" s="18">
        <v>0</v>
      </c>
      <c r="E685" s="18">
        <v>0</v>
      </c>
      <c r="F685" s="18">
        <v>-9470.44</v>
      </c>
      <c r="G685" s="18">
        <f t="shared" si="180"/>
        <v>99141.08</v>
      </c>
      <c r="H685" s="18">
        <f t="shared" si="181"/>
        <v>9470.44</v>
      </c>
      <c r="I685" s="19">
        <f t="shared" si="182"/>
        <v>-91.280446125788501</v>
      </c>
      <c r="J685" s="19">
        <f t="shared" si="183"/>
        <v>0</v>
      </c>
      <c r="K685" s="19">
        <f t="shared" si="184"/>
        <v>0</v>
      </c>
    </row>
    <row r="686" spans="1:11" x14ac:dyDescent="0.2">
      <c r="A686" s="22" t="s">
        <v>64</v>
      </c>
      <c r="B686" s="17" t="s">
        <v>65</v>
      </c>
      <c r="C686" s="18">
        <v>-108611.52</v>
      </c>
      <c r="D686" s="18">
        <v>0</v>
      </c>
      <c r="E686" s="18">
        <v>0</v>
      </c>
      <c r="F686" s="18">
        <v>-9470.44</v>
      </c>
      <c r="G686" s="18">
        <f t="shared" si="180"/>
        <v>99141.08</v>
      </c>
      <c r="H686" s="18">
        <f t="shared" si="181"/>
        <v>9470.44</v>
      </c>
      <c r="I686" s="19">
        <f t="shared" si="182"/>
        <v>-91.280446125788501</v>
      </c>
      <c r="J686" s="19">
        <f t="shared" si="183"/>
        <v>0</v>
      </c>
      <c r="K686" s="19">
        <f t="shared" si="184"/>
        <v>0</v>
      </c>
    </row>
    <row r="687" spans="1:11" ht="25.5" x14ac:dyDescent="0.2">
      <c r="A687" s="27" t="s">
        <v>117</v>
      </c>
      <c r="B687" s="28" t="s">
        <v>118</v>
      </c>
      <c r="C687" s="29"/>
      <c r="D687" s="29"/>
      <c r="E687" s="29"/>
      <c r="F687" s="29"/>
      <c r="G687" s="29"/>
      <c r="H687" s="29"/>
      <c r="I687" s="30"/>
      <c r="J687" s="30"/>
      <c r="K687" s="30"/>
    </row>
    <row r="688" spans="1:11" x14ac:dyDescent="0.2">
      <c r="A688" s="16" t="s">
        <v>25</v>
      </c>
      <c r="B688" s="17" t="s">
        <v>26</v>
      </c>
      <c r="C688" s="18">
        <v>99713</v>
      </c>
      <c r="D688" s="18">
        <v>1231404</v>
      </c>
      <c r="E688" s="18">
        <v>311898</v>
      </c>
      <c r="F688" s="18">
        <v>1181819</v>
      </c>
      <c r="G688" s="18">
        <f t="shared" ref="G688:G704" si="185">F688-C688</f>
        <v>1082106</v>
      </c>
      <c r="H688" s="18">
        <f t="shared" ref="H688:H704" si="186">E688-F688</f>
        <v>-869921</v>
      </c>
      <c r="I688" s="19">
        <f t="shared" ref="I688:I704" si="187">IF(ISERROR(F688/C688),0,F688/C688*100-100)</f>
        <v>1085.2205830734206</v>
      </c>
      <c r="J688" s="19">
        <f t="shared" ref="J688:J704" si="188">IF(ISERROR(F688/E688),0,F688/E688*100)</f>
        <v>378.91201610783014</v>
      </c>
      <c r="K688" s="19">
        <f t="shared" ref="K688:K704" si="189">IF(ISERROR(F688/D688),0,F688/D688*100)</f>
        <v>95.973295522834107</v>
      </c>
    </row>
    <row r="689" spans="1:11" x14ac:dyDescent="0.2">
      <c r="A689" s="22" t="s">
        <v>85</v>
      </c>
      <c r="B689" s="17" t="s">
        <v>86</v>
      </c>
      <c r="C689" s="18">
        <v>99713</v>
      </c>
      <c r="D689" s="18">
        <v>77985</v>
      </c>
      <c r="E689" s="18">
        <v>32661</v>
      </c>
      <c r="F689" s="18">
        <v>28400</v>
      </c>
      <c r="G689" s="18">
        <f t="shared" si="185"/>
        <v>-71313</v>
      </c>
      <c r="H689" s="18">
        <f t="shared" si="186"/>
        <v>4261</v>
      </c>
      <c r="I689" s="19">
        <f t="shared" si="187"/>
        <v>-71.518257398734363</v>
      </c>
      <c r="J689" s="19">
        <f t="shared" si="188"/>
        <v>86.953859342947254</v>
      </c>
      <c r="K689" s="19">
        <f t="shared" si="189"/>
        <v>36.417259729435145</v>
      </c>
    </row>
    <row r="690" spans="1:11" x14ac:dyDescent="0.2">
      <c r="A690" s="23" t="s">
        <v>87</v>
      </c>
      <c r="B690" s="17" t="s">
        <v>88</v>
      </c>
      <c r="C690" s="18">
        <v>99713</v>
      </c>
      <c r="D690" s="18">
        <v>77985</v>
      </c>
      <c r="E690" s="18">
        <v>32661</v>
      </c>
      <c r="F690" s="18">
        <v>28400</v>
      </c>
      <c r="G690" s="18">
        <f t="shared" si="185"/>
        <v>-71313</v>
      </c>
      <c r="H690" s="18">
        <f t="shared" si="186"/>
        <v>4261</v>
      </c>
      <c r="I690" s="19">
        <f t="shared" si="187"/>
        <v>-71.518257398734363</v>
      </c>
      <c r="J690" s="19">
        <f t="shared" si="188"/>
        <v>86.953859342947254</v>
      </c>
      <c r="K690" s="19">
        <f t="shared" si="189"/>
        <v>36.417259729435145</v>
      </c>
    </row>
    <row r="691" spans="1:11" x14ac:dyDescent="0.2">
      <c r="A691" s="24" t="s">
        <v>89</v>
      </c>
      <c r="B691" s="17" t="s">
        <v>90</v>
      </c>
      <c r="C691" s="18">
        <v>99713</v>
      </c>
      <c r="D691" s="18">
        <v>77985</v>
      </c>
      <c r="E691" s="18">
        <v>32661</v>
      </c>
      <c r="F691" s="18">
        <v>28400</v>
      </c>
      <c r="G691" s="18">
        <f t="shared" si="185"/>
        <v>-71313</v>
      </c>
      <c r="H691" s="18">
        <f t="shared" si="186"/>
        <v>4261</v>
      </c>
      <c r="I691" s="19">
        <f t="shared" si="187"/>
        <v>-71.518257398734363</v>
      </c>
      <c r="J691" s="19">
        <f t="shared" si="188"/>
        <v>86.953859342947254</v>
      </c>
      <c r="K691" s="19">
        <f t="shared" si="189"/>
        <v>36.417259729435145</v>
      </c>
    </row>
    <row r="692" spans="1:11" ht="25.5" x14ac:dyDescent="0.2">
      <c r="A692" s="25" t="s">
        <v>91</v>
      </c>
      <c r="B692" s="17" t="s">
        <v>92</v>
      </c>
      <c r="C692" s="18">
        <v>99713</v>
      </c>
      <c r="D692" s="18">
        <v>77985</v>
      </c>
      <c r="E692" s="18">
        <v>32661</v>
      </c>
      <c r="F692" s="18">
        <v>28400</v>
      </c>
      <c r="G692" s="18">
        <f t="shared" si="185"/>
        <v>-71313</v>
      </c>
      <c r="H692" s="18">
        <f t="shared" si="186"/>
        <v>4261</v>
      </c>
      <c r="I692" s="19">
        <f t="shared" si="187"/>
        <v>-71.518257398734363</v>
      </c>
      <c r="J692" s="19">
        <f t="shared" si="188"/>
        <v>86.953859342947254</v>
      </c>
      <c r="K692" s="19">
        <f t="shared" si="189"/>
        <v>36.417259729435145</v>
      </c>
    </row>
    <row r="693" spans="1:11" ht="25.5" x14ac:dyDescent="0.2">
      <c r="A693" s="26" t="s">
        <v>95</v>
      </c>
      <c r="B693" s="17" t="s">
        <v>96</v>
      </c>
      <c r="C693" s="18">
        <v>99713</v>
      </c>
      <c r="D693" s="18">
        <v>77985</v>
      </c>
      <c r="E693" s="18">
        <v>32661</v>
      </c>
      <c r="F693" s="18">
        <v>28400</v>
      </c>
      <c r="G693" s="18">
        <f t="shared" si="185"/>
        <v>-71313</v>
      </c>
      <c r="H693" s="18">
        <f t="shared" si="186"/>
        <v>4261</v>
      </c>
      <c r="I693" s="19">
        <f t="shared" si="187"/>
        <v>-71.518257398734363</v>
      </c>
      <c r="J693" s="19">
        <f t="shared" si="188"/>
        <v>86.953859342947254</v>
      </c>
      <c r="K693" s="19">
        <f t="shared" si="189"/>
        <v>36.417259729435145</v>
      </c>
    </row>
    <row r="694" spans="1:11" x14ac:dyDescent="0.2">
      <c r="A694" s="22" t="s">
        <v>27</v>
      </c>
      <c r="B694" s="17" t="s">
        <v>28</v>
      </c>
      <c r="C694" s="18">
        <v>0</v>
      </c>
      <c r="D694" s="18">
        <v>1153419</v>
      </c>
      <c r="E694" s="18">
        <v>279237</v>
      </c>
      <c r="F694" s="18">
        <v>1153419</v>
      </c>
      <c r="G694" s="18">
        <f t="shared" si="185"/>
        <v>1153419</v>
      </c>
      <c r="H694" s="18">
        <f t="shared" si="186"/>
        <v>-874182</v>
      </c>
      <c r="I694" s="19">
        <f t="shared" si="187"/>
        <v>0</v>
      </c>
      <c r="J694" s="19">
        <f t="shared" si="188"/>
        <v>413.06094822677505</v>
      </c>
      <c r="K694" s="19">
        <f t="shared" si="189"/>
        <v>100</v>
      </c>
    </row>
    <row r="695" spans="1:11" x14ac:dyDescent="0.2">
      <c r="A695" s="23" t="s">
        <v>29</v>
      </c>
      <c r="B695" s="17" t="s">
        <v>30</v>
      </c>
      <c r="C695" s="18">
        <v>0</v>
      </c>
      <c r="D695" s="18">
        <v>1153419</v>
      </c>
      <c r="E695" s="18">
        <v>279237</v>
      </c>
      <c r="F695" s="18">
        <v>1153419</v>
      </c>
      <c r="G695" s="18">
        <f t="shared" si="185"/>
        <v>1153419</v>
      </c>
      <c r="H695" s="18">
        <f t="shared" si="186"/>
        <v>-874182</v>
      </c>
      <c r="I695" s="19">
        <f t="shared" si="187"/>
        <v>0</v>
      </c>
      <c r="J695" s="19">
        <f t="shared" si="188"/>
        <v>413.06094822677505</v>
      </c>
      <c r="K695" s="19">
        <f t="shared" si="189"/>
        <v>100</v>
      </c>
    </row>
    <row r="696" spans="1:11" x14ac:dyDescent="0.2">
      <c r="A696" s="16" t="s">
        <v>31</v>
      </c>
      <c r="B696" s="17" t="s">
        <v>32</v>
      </c>
      <c r="C696" s="18">
        <v>5535.94</v>
      </c>
      <c r="D696" s="18">
        <v>1231404</v>
      </c>
      <c r="E696" s="18">
        <v>311898</v>
      </c>
      <c r="F696" s="18">
        <v>146918.60999999999</v>
      </c>
      <c r="G696" s="18">
        <f t="shared" si="185"/>
        <v>141382.66999999998</v>
      </c>
      <c r="H696" s="18">
        <f t="shared" si="186"/>
        <v>164979.39000000001</v>
      </c>
      <c r="I696" s="19">
        <f t="shared" si="187"/>
        <v>2553.9053891480039</v>
      </c>
      <c r="J696" s="19">
        <f t="shared" si="188"/>
        <v>47.104697689629297</v>
      </c>
      <c r="K696" s="19">
        <f t="shared" si="189"/>
        <v>11.930983657678551</v>
      </c>
    </row>
    <row r="697" spans="1:11" x14ac:dyDescent="0.2">
      <c r="A697" s="22" t="s">
        <v>33</v>
      </c>
      <c r="B697" s="17" t="s">
        <v>34</v>
      </c>
      <c r="C697" s="18">
        <v>5535.94</v>
      </c>
      <c r="D697" s="18">
        <v>1231404</v>
      </c>
      <c r="E697" s="18">
        <v>311898</v>
      </c>
      <c r="F697" s="18">
        <v>146918.60999999999</v>
      </c>
      <c r="G697" s="18">
        <f t="shared" si="185"/>
        <v>141382.66999999998</v>
      </c>
      <c r="H697" s="18">
        <f t="shared" si="186"/>
        <v>164979.39000000001</v>
      </c>
      <c r="I697" s="19">
        <f t="shared" si="187"/>
        <v>2553.9053891480039</v>
      </c>
      <c r="J697" s="19">
        <f t="shared" si="188"/>
        <v>47.104697689629297</v>
      </c>
      <c r="K697" s="19">
        <f t="shared" si="189"/>
        <v>11.930983657678551</v>
      </c>
    </row>
    <row r="698" spans="1:11" x14ac:dyDescent="0.2">
      <c r="A698" s="23" t="s">
        <v>35</v>
      </c>
      <c r="B698" s="17" t="s">
        <v>36</v>
      </c>
      <c r="C698" s="18">
        <v>5535.94</v>
      </c>
      <c r="D698" s="18">
        <v>1231404</v>
      </c>
      <c r="E698" s="18">
        <v>311898</v>
      </c>
      <c r="F698" s="18">
        <v>146918.60999999999</v>
      </c>
      <c r="G698" s="18">
        <f t="shared" si="185"/>
        <v>141382.66999999998</v>
      </c>
      <c r="H698" s="18">
        <f t="shared" si="186"/>
        <v>164979.39000000001</v>
      </c>
      <c r="I698" s="19">
        <f t="shared" si="187"/>
        <v>2553.9053891480039</v>
      </c>
      <c r="J698" s="19">
        <f t="shared" si="188"/>
        <v>47.104697689629297</v>
      </c>
      <c r="K698" s="19">
        <f t="shared" si="189"/>
        <v>11.930983657678551</v>
      </c>
    </row>
    <row r="699" spans="1:11" x14ac:dyDescent="0.2">
      <c r="A699" s="24" t="s">
        <v>37</v>
      </c>
      <c r="B699" s="17" t="s">
        <v>38</v>
      </c>
      <c r="C699" s="18">
        <v>0</v>
      </c>
      <c r="D699" s="18">
        <v>1116951</v>
      </c>
      <c r="E699" s="18">
        <v>279237</v>
      </c>
      <c r="F699" s="18">
        <v>121765.23</v>
      </c>
      <c r="G699" s="18">
        <f t="shared" si="185"/>
        <v>121765.23</v>
      </c>
      <c r="H699" s="18">
        <f t="shared" si="186"/>
        <v>157471.77000000002</v>
      </c>
      <c r="I699" s="19">
        <f t="shared" si="187"/>
        <v>0</v>
      </c>
      <c r="J699" s="19">
        <f t="shared" si="188"/>
        <v>43.606409609041776</v>
      </c>
      <c r="K699" s="19">
        <f t="shared" si="189"/>
        <v>10.90157312182898</v>
      </c>
    </row>
    <row r="700" spans="1:11" x14ac:dyDescent="0.2">
      <c r="A700" s="24" t="s">
        <v>39</v>
      </c>
      <c r="B700" s="17" t="s">
        <v>40</v>
      </c>
      <c r="C700" s="18">
        <v>5535.94</v>
      </c>
      <c r="D700" s="18">
        <v>114453</v>
      </c>
      <c r="E700" s="18">
        <v>32661</v>
      </c>
      <c r="F700" s="18">
        <v>25153.38</v>
      </c>
      <c r="G700" s="18">
        <f t="shared" si="185"/>
        <v>19617.440000000002</v>
      </c>
      <c r="H700" s="18">
        <f t="shared" si="186"/>
        <v>7507.619999999999</v>
      </c>
      <c r="I700" s="19">
        <f t="shared" si="187"/>
        <v>354.36511233864536</v>
      </c>
      <c r="J700" s="19">
        <f t="shared" si="188"/>
        <v>77.013502342243044</v>
      </c>
      <c r="K700" s="19">
        <f t="shared" si="189"/>
        <v>21.977038609735001</v>
      </c>
    </row>
    <row r="701" spans="1:11" x14ac:dyDescent="0.2">
      <c r="A701" s="25" t="s">
        <v>41</v>
      </c>
      <c r="B701" s="17" t="s">
        <v>42</v>
      </c>
      <c r="C701" s="18">
        <v>0</v>
      </c>
      <c r="D701" s="18">
        <v>0</v>
      </c>
      <c r="E701" s="18">
        <v>0</v>
      </c>
      <c r="F701" s="18">
        <v>772.08</v>
      </c>
      <c r="G701" s="18">
        <f t="shared" si="185"/>
        <v>772.08</v>
      </c>
      <c r="H701" s="18">
        <f t="shared" si="186"/>
        <v>-772.08</v>
      </c>
      <c r="I701" s="19">
        <f t="shared" si="187"/>
        <v>0</v>
      </c>
      <c r="J701" s="19">
        <f t="shared" si="188"/>
        <v>0</v>
      </c>
      <c r="K701" s="19">
        <f t="shared" si="189"/>
        <v>0</v>
      </c>
    </row>
    <row r="702" spans="1:11" x14ac:dyDescent="0.2">
      <c r="A702" s="16"/>
      <c r="B702" s="17" t="s">
        <v>61</v>
      </c>
      <c r="C702" s="18">
        <v>94177.06</v>
      </c>
      <c r="D702" s="18">
        <v>0</v>
      </c>
      <c r="E702" s="18">
        <v>0</v>
      </c>
      <c r="F702" s="18">
        <v>1034900.39</v>
      </c>
      <c r="G702" s="18">
        <f t="shared" si="185"/>
        <v>940723.33000000007</v>
      </c>
      <c r="H702" s="18">
        <f t="shared" si="186"/>
        <v>-1034900.39</v>
      </c>
      <c r="I702" s="19">
        <f t="shared" si="187"/>
        <v>998.88797760303828</v>
      </c>
      <c r="J702" s="19">
        <f t="shared" si="188"/>
        <v>0</v>
      </c>
      <c r="K702" s="19">
        <f t="shared" si="189"/>
        <v>0</v>
      </c>
    </row>
    <row r="703" spans="1:11" x14ac:dyDescent="0.2">
      <c r="A703" s="16" t="s">
        <v>62</v>
      </c>
      <c r="B703" s="17" t="s">
        <v>63</v>
      </c>
      <c r="C703" s="18">
        <v>-94177.06</v>
      </c>
      <c r="D703" s="18">
        <v>0</v>
      </c>
      <c r="E703" s="18">
        <v>0</v>
      </c>
      <c r="F703" s="18">
        <v>-1034900.39</v>
      </c>
      <c r="G703" s="18">
        <f t="shared" si="185"/>
        <v>-940723.33000000007</v>
      </c>
      <c r="H703" s="18">
        <f t="shared" si="186"/>
        <v>1034900.39</v>
      </c>
      <c r="I703" s="19">
        <f t="shared" si="187"/>
        <v>998.88797760303828</v>
      </c>
      <c r="J703" s="19">
        <f t="shared" si="188"/>
        <v>0</v>
      </c>
      <c r="K703" s="19">
        <f t="shared" si="189"/>
        <v>0</v>
      </c>
    </row>
    <row r="704" spans="1:11" x14ac:dyDescent="0.2">
      <c r="A704" s="22" t="s">
        <v>64</v>
      </c>
      <c r="B704" s="17" t="s">
        <v>65</v>
      </c>
      <c r="C704" s="18">
        <v>-94177.06</v>
      </c>
      <c r="D704" s="18">
        <v>0</v>
      </c>
      <c r="E704" s="18">
        <v>0</v>
      </c>
      <c r="F704" s="18">
        <v>-1034900.39</v>
      </c>
      <c r="G704" s="18">
        <f t="shared" si="185"/>
        <v>-940723.33000000007</v>
      </c>
      <c r="H704" s="18">
        <f t="shared" si="186"/>
        <v>1034900.39</v>
      </c>
      <c r="I704" s="19">
        <f t="shared" si="187"/>
        <v>998.88797760303828</v>
      </c>
      <c r="J704" s="19">
        <f t="shared" si="188"/>
        <v>0</v>
      </c>
      <c r="K704" s="19">
        <f t="shared" si="189"/>
        <v>0</v>
      </c>
    </row>
    <row r="705" spans="1:11" ht="38.25" x14ac:dyDescent="0.2">
      <c r="A705" s="39" t="s">
        <v>234</v>
      </c>
      <c r="B705" s="28" t="s">
        <v>120</v>
      </c>
      <c r="C705" s="29"/>
      <c r="D705" s="29"/>
      <c r="E705" s="29"/>
      <c r="F705" s="29"/>
      <c r="G705" s="29"/>
      <c r="H705" s="29"/>
      <c r="I705" s="30"/>
      <c r="J705" s="30"/>
      <c r="K705" s="30"/>
    </row>
    <row r="706" spans="1:11" x14ac:dyDescent="0.2">
      <c r="A706" s="16" t="s">
        <v>25</v>
      </c>
      <c r="B706" s="17" t="s">
        <v>26</v>
      </c>
      <c r="C706" s="18">
        <v>99713</v>
      </c>
      <c r="D706" s="18">
        <v>77985</v>
      </c>
      <c r="E706" s="18">
        <v>32661</v>
      </c>
      <c r="F706" s="18">
        <v>28400</v>
      </c>
      <c r="G706" s="18">
        <f t="shared" ref="G706:G718" si="190">F706-C706</f>
        <v>-71313</v>
      </c>
      <c r="H706" s="18">
        <f t="shared" ref="H706:H718" si="191">E706-F706</f>
        <v>4261</v>
      </c>
      <c r="I706" s="19">
        <f t="shared" ref="I706:I718" si="192">IF(ISERROR(F706/C706),0,F706/C706*100-100)</f>
        <v>-71.518257398734363</v>
      </c>
      <c r="J706" s="19">
        <f t="shared" ref="J706:J718" si="193">IF(ISERROR(F706/E706),0,F706/E706*100)</f>
        <v>86.953859342947254</v>
      </c>
      <c r="K706" s="19">
        <f t="shared" ref="K706:K718" si="194">IF(ISERROR(F706/D706),0,F706/D706*100)</f>
        <v>36.417259729435145</v>
      </c>
    </row>
    <row r="707" spans="1:11" x14ac:dyDescent="0.2">
      <c r="A707" s="22" t="s">
        <v>85</v>
      </c>
      <c r="B707" s="17" t="s">
        <v>86</v>
      </c>
      <c r="C707" s="18">
        <v>99713</v>
      </c>
      <c r="D707" s="18">
        <v>77985</v>
      </c>
      <c r="E707" s="18">
        <v>32661</v>
      </c>
      <c r="F707" s="18">
        <v>28400</v>
      </c>
      <c r="G707" s="18">
        <f t="shared" si="190"/>
        <v>-71313</v>
      </c>
      <c r="H707" s="18">
        <f t="shared" si="191"/>
        <v>4261</v>
      </c>
      <c r="I707" s="19">
        <f t="shared" si="192"/>
        <v>-71.518257398734363</v>
      </c>
      <c r="J707" s="19">
        <f t="shared" si="193"/>
        <v>86.953859342947254</v>
      </c>
      <c r="K707" s="19">
        <f t="shared" si="194"/>
        <v>36.417259729435145</v>
      </c>
    </row>
    <row r="708" spans="1:11" x14ac:dyDescent="0.2">
      <c r="A708" s="23" t="s">
        <v>87</v>
      </c>
      <c r="B708" s="17" t="s">
        <v>88</v>
      </c>
      <c r="C708" s="18">
        <v>99713</v>
      </c>
      <c r="D708" s="18">
        <v>77985</v>
      </c>
      <c r="E708" s="18">
        <v>32661</v>
      </c>
      <c r="F708" s="18">
        <v>28400</v>
      </c>
      <c r="G708" s="18">
        <f t="shared" si="190"/>
        <v>-71313</v>
      </c>
      <c r="H708" s="18">
        <f t="shared" si="191"/>
        <v>4261</v>
      </c>
      <c r="I708" s="19">
        <f t="shared" si="192"/>
        <v>-71.518257398734363</v>
      </c>
      <c r="J708" s="19">
        <f t="shared" si="193"/>
        <v>86.953859342947254</v>
      </c>
      <c r="K708" s="19">
        <f t="shared" si="194"/>
        <v>36.417259729435145</v>
      </c>
    </row>
    <row r="709" spans="1:11" x14ac:dyDescent="0.2">
      <c r="A709" s="24" t="s">
        <v>89</v>
      </c>
      <c r="B709" s="17" t="s">
        <v>90</v>
      </c>
      <c r="C709" s="18">
        <v>99713</v>
      </c>
      <c r="D709" s="18">
        <v>77985</v>
      </c>
      <c r="E709" s="18">
        <v>32661</v>
      </c>
      <c r="F709" s="18">
        <v>28400</v>
      </c>
      <c r="G709" s="18">
        <f t="shared" si="190"/>
        <v>-71313</v>
      </c>
      <c r="H709" s="18">
        <f t="shared" si="191"/>
        <v>4261</v>
      </c>
      <c r="I709" s="19">
        <f t="shared" si="192"/>
        <v>-71.518257398734363</v>
      </c>
      <c r="J709" s="19">
        <f t="shared" si="193"/>
        <v>86.953859342947254</v>
      </c>
      <c r="K709" s="19">
        <f t="shared" si="194"/>
        <v>36.417259729435145</v>
      </c>
    </row>
    <row r="710" spans="1:11" ht="25.5" x14ac:dyDescent="0.2">
      <c r="A710" s="25" t="s">
        <v>91</v>
      </c>
      <c r="B710" s="17" t="s">
        <v>92</v>
      </c>
      <c r="C710" s="18">
        <v>99713</v>
      </c>
      <c r="D710" s="18">
        <v>77985</v>
      </c>
      <c r="E710" s="18">
        <v>32661</v>
      </c>
      <c r="F710" s="18">
        <v>28400</v>
      </c>
      <c r="G710" s="18">
        <f t="shared" si="190"/>
        <v>-71313</v>
      </c>
      <c r="H710" s="18">
        <f t="shared" si="191"/>
        <v>4261</v>
      </c>
      <c r="I710" s="19">
        <f t="shared" si="192"/>
        <v>-71.518257398734363</v>
      </c>
      <c r="J710" s="19">
        <f t="shared" si="193"/>
        <v>86.953859342947254</v>
      </c>
      <c r="K710" s="19">
        <f t="shared" si="194"/>
        <v>36.417259729435145</v>
      </c>
    </row>
    <row r="711" spans="1:11" ht="25.5" x14ac:dyDescent="0.2">
      <c r="A711" s="26" t="s">
        <v>95</v>
      </c>
      <c r="B711" s="17" t="s">
        <v>96</v>
      </c>
      <c r="C711" s="18">
        <v>99713</v>
      </c>
      <c r="D711" s="18">
        <v>77985</v>
      </c>
      <c r="E711" s="18">
        <v>32661</v>
      </c>
      <c r="F711" s="18">
        <v>28400</v>
      </c>
      <c r="G711" s="18">
        <f t="shared" si="190"/>
        <v>-71313</v>
      </c>
      <c r="H711" s="18">
        <f t="shared" si="191"/>
        <v>4261</v>
      </c>
      <c r="I711" s="19">
        <f t="shared" si="192"/>
        <v>-71.518257398734363</v>
      </c>
      <c r="J711" s="19">
        <f t="shared" si="193"/>
        <v>86.953859342947254</v>
      </c>
      <c r="K711" s="19">
        <f t="shared" si="194"/>
        <v>36.417259729435145</v>
      </c>
    </row>
    <row r="712" spans="1:11" x14ac:dyDescent="0.2">
      <c r="A712" s="16" t="s">
        <v>31</v>
      </c>
      <c r="B712" s="17" t="s">
        <v>32</v>
      </c>
      <c r="C712" s="18">
        <v>5535.94</v>
      </c>
      <c r="D712" s="18">
        <v>77985</v>
      </c>
      <c r="E712" s="18">
        <v>32661</v>
      </c>
      <c r="F712" s="18">
        <v>19785.72</v>
      </c>
      <c r="G712" s="18">
        <f t="shared" si="190"/>
        <v>14249.780000000002</v>
      </c>
      <c r="H712" s="18">
        <f t="shared" si="191"/>
        <v>12875.279999999999</v>
      </c>
      <c r="I712" s="19">
        <f t="shared" si="192"/>
        <v>257.40488516855316</v>
      </c>
      <c r="J712" s="19">
        <f t="shared" si="193"/>
        <v>60.579039221089381</v>
      </c>
      <c r="K712" s="19">
        <f t="shared" si="194"/>
        <v>25.371186766685906</v>
      </c>
    </row>
    <row r="713" spans="1:11" x14ac:dyDescent="0.2">
      <c r="A713" s="22" t="s">
        <v>33</v>
      </c>
      <c r="B713" s="17" t="s">
        <v>34</v>
      </c>
      <c r="C713" s="18">
        <v>5535.94</v>
      </c>
      <c r="D713" s="18">
        <v>77985</v>
      </c>
      <c r="E713" s="18">
        <v>32661</v>
      </c>
      <c r="F713" s="18">
        <v>19785.72</v>
      </c>
      <c r="G713" s="18">
        <f t="shared" si="190"/>
        <v>14249.780000000002</v>
      </c>
      <c r="H713" s="18">
        <f t="shared" si="191"/>
        <v>12875.279999999999</v>
      </c>
      <c r="I713" s="19">
        <f t="shared" si="192"/>
        <v>257.40488516855316</v>
      </c>
      <c r="J713" s="19">
        <f t="shared" si="193"/>
        <v>60.579039221089381</v>
      </c>
      <c r="K713" s="19">
        <f t="shared" si="194"/>
        <v>25.371186766685906</v>
      </c>
    </row>
    <row r="714" spans="1:11" x14ac:dyDescent="0.2">
      <c r="A714" s="23" t="s">
        <v>35</v>
      </c>
      <c r="B714" s="17" t="s">
        <v>36</v>
      </c>
      <c r="C714" s="18">
        <v>5535.94</v>
      </c>
      <c r="D714" s="18">
        <v>77985</v>
      </c>
      <c r="E714" s="18">
        <v>32661</v>
      </c>
      <c r="F714" s="18">
        <v>19785.72</v>
      </c>
      <c r="G714" s="18">
        <f t="shared" si="190"/>
        <v>14249.780000000002</v>
      </c>
      <c r="H714" s="18">
        <f t="shared" si="191"/>
        <v>12875.279999999999</v>
      </c>
      <c r="I714" s="19">
        <f t="shared" si="192"/>
        <v>257.40488516855316</v>
      </c>
      <c r="J714" s="19">
        <f t="shared" si="193"/>
        <v>60.579039221089381</v>
      </c>
      <c r="K714" s="19">
        <f t="shared" si="194"/>
        <v>25.371186766685906</v>
      </c>
    </row>
    <row r="715" spans="1:11" x14ac:dyDescent="0.2">
      <c r="A715" s="24" t="s">
        <v>39</v>
      </c>
      <c r="B715" s="17" t="s">
        <v>40</v>
      </c>
      <c r="C715" s="18">
        <v>5535.94</v>
      </c>
      <c r="D715" s="18">
        <v>77985</v>
      </c>
      <c r="E715" s="18">
        <v>32661</v>
      </c>
      <c r="F715" s="18">
        <v>19785.72</v>
      </c>
      <c r="G715" s="18">
        <f t="shared" si="190"/>
        <v>14249.780000000002</v>
      </c>
      <c r="H715" s="18">
        <f t="shared" si="191"/>
        <v>12875.279999999999</v>
      </c>
      <c r="I715" s="19">
        <f t="shared" si="192"/>
        <v>257.40488516855316</v>
      </c>
      <c r="J715" s="19">
        <f t="shared" si="193"/>
        <v>60.579039221089381</v>
      </c>
      <c r="K715" s="19">
        <f t="shared" si="194"/>
        <v>25.371186766685906</v>
      </c>
    </row>
    <row r="716" spans="1:11" x14ac:dyDescent="0.2">
      <c r="A716" s="16"/>
      <c r="B716" s="17" t="s">
        <v>61</v>
      </c>
      <c r="C716" s="18">
        <v>94177.06</v>
      </c>
      <c r="D716" s="18">
        <v>0</v>
      </c>
      <c r="E716" s="18">
        <v>0</v>
      </c>
      <c r="F716" s="18">
        <v>8614.2800000000007</v>
      </c>
      <c r="G716" s="18">
        <f t="shared" si="190"/>
        <v>-85562.78</v>
      </c>
      <c r="H716" s="18">
        <f t="shared" si="191"/>
        <v>-8614.2800000000007</v>
      </c>
      <c r="I716" s="19">
        <f t="shared" si="192"/>
        <v>-90.853101593955046</v>
      </c>
      <c r="J716" s="19">
        <f t="shared" si="193"/>
        <v>0</v>
      </c>
      <c r="K716" s="19">
        <f t="shared" si="194"/>
        <v>0</v>
      </c>
    </row>
    <row r="717" spans="1:11" x14ac:dyDescent="0.2">
      <c r="A717" s="16" t="s">
        <v>62</v>
      </c>
      <c r="B717" s="17" t="s">
        <v>63</v>
      </c>
      <c r="C717" s="18">
        <v>-94177.06</v>
      </c>
      <c r="D717" s="18">
        <v>0</v>
      </c>
      <c r="E717" s="18">
        <v>0</v>
      </c>
      <c r="F717" s="18">
        <v>-8614.2800000000007</v>
      </c>
      <c r="G717" s="18">
        <f t="shared" si="190"/>
        <v>85562.78</v>
      </c>
      <c r="H717" s="18">
        <f t="shared" si="191"/>
        <v>8614.2800000000007</v>
      </c>
      <c r="I717" s="19">
        <f t="shared" si="192"/>
        <v>-90.853101593955046</v>
      </c>
      <c r="J717" s="19">
        <f t="shared" si="193"/>
        <v>0</v>
      </c>
      <c r="K717" s="19">
        <f t="shared" si="194"/>
        <v>0</v>
      </c>
    </row>
    <row r="718" spans="1:11" x14ac:dyDescent="0.2">
      <c r="A718" s="22" t="s">
        <v>64</v>
      </c>
      <c r="B718" s="17" t="s">
        <v>65</v>
      </c>
      <c r="C718" s="18">
        <v>-94177.06</v>
      </c>
      <c r="D718" s="18">
        <v>0</v>
      </c>
      <c r="E718" s="18">
        <v>0</v>
      </c>
      <c r="F718" s="18">
        <v>-8614.2800000000007</v>
      </c>
      <c r="G718" s="18">
        <f t="shared" si="190"/>
        <v>85562.78</v>
      </c>
      <c r="H718" s="18">
        <f t="shared" si="191"/>
        <v>8614.2800000000007</v>
      </c>
      <c r="I718" s="19">
        <f t="shared" si="192"/>
        <v>-90.853101593955046</v>
      </c>
      <c r="J718" s="19">
        <f t="shared" si="193"/>
        <v>0</v>
      </c>
      <c r="K718" s="19">
        <f t="shared" si="194"/>
        <v>0</v>
      </c>
    </row>
    <row r="719" spans="1:11" ht="25.5" x14ac:dyDescent="0.2">
      <c r="A719" s="39" t="s">
        <v>123</v>
      </c>
      <c r="B719" s="28" t="s">
        <v>124</v>
      </c>
      <c r="C719" s="29"/>
      <c r="D719" s="29"/>
      <c r="E719" s="29"/>
      <c r="F719" s="29"/>
      <c r="G719" s="29"/>
      <c r="H719" s="29"/>
      <c r="I719" s="30"/>
      <c r="J719" s="30"/>
      <c r="K719" s="30"/>
    </row>
    <row r="720" spans="1:11" x14ac:dyDescent="0.2">
      <c r="A720" s="16" t="s">
        <v>25</v>
      </c>
      <c r="B720" s="17" t="s">
        <v>26</v>
      </c>
      <c r="C720" s="18">
        <v>0</v>
      </c>
      <c r="D720" s="18">
        <v>1153419</v>
      </c>
      <c r="E720" s="18">
        <v>279237</v>
      </c>
      <c r="F720" s="18">
        <v>1153419</v>
      </c>
      <c r="G720" s="18">
        <f t="shared" ref="G720:G731" si="195">F720-C720</f>
        <v>1153419</v>
      </c>
      <c r="H720" s="18">
        <f t="shared" ref="H720:H731" si="196">E720-F720</f>
        <v>-874182</v>
      </c>
      <c r="I720" s="19">
        <f t="shared" ref="I720:I731" si="197">IF(ISERROR(F720/C720),0,F720/C720*100-100)</f>
        <v>0</v>
      </c>
      <c r="J720" s="19">
        <f t="shared" ref="J720:J731" si="198">IF(ISERROR(F720/E720),0,F720/E720*100)</f>
        <v>413.06094822677505</v>
      </c>
      <c r="K720" s="19">
        <f t="shared" ref="K720:K731" si="199">IF(ISERROR(F720/D720),0,F720/D720*100)</f>
        <v>100</v>
      </c>
    </row>
    <row r="721" spans="1:11" x14ac:dyDescent="0.2">
      <c r="A721" s="22" t="s">
        <v>27</v>
      </c>
      <c r="B721" s="17" t="s">
        <v>28</v>
      </c>
      <c r="C721" s="18">
        <v>0</v>
      </c>
      <c r="D721" s="18">
        <v>1153419</v>
      </c>
      <c r="E721" s="18">
        <v>279237</v>
      </c>
      <c r="F721" s="18">
        <v>1153419</v>
      </c>
      <c r="G721" s="18">
        <f t="shared" si="195"/>
        <v>1153419</v>
      </c>
      <c r="H721" s="18">
        <f t="shared" si="196"/>
        <v>-874182</v>
      </c>
      <c r="I721" s="19">
        <f t="shared" si="197"/>
        <v>0</v>
      </c>
      <c r="J721" s="19">
        <f t="shared" si="198"/>
        <v>413.06094822677505</v>
      </c>
      <c r="K721" s="19">
        <f t="shared" si="199"/>
        <v>100</v>
      </c>
    </row>
    <row r="722" spans="1:11" x14ac:dyDescent="0.2">
      <c r="A722" s="23" t="s">
        <v>29</v>
      </c>
      <c r="B722" s="17" t="s">
        <v>30</v>
      </c>
      <c r="C722" s="18">
        <v>0</v>
      </c>
      <c r="D722" s="18">
        <v>1153419</v>
      </c>
      <c r="E722" s="18">
        <v>279237</v>
      </c>
      <c r="F722" s="18">
        <v>1153419</v>
      </c>
      <c r="G722" s="18">
        <f t="shared" si="195"/>
        <v>1153419</v>
      </c>
      <c r="H722" s="18">
        <f t="shared" si="196"/>
        <v>-874182</v>
      </c>
      <c r="I722" s="19">
        <f t="shared" si="197"/>
        <v>0</v>
      </c>
      <c r="J722" s="19">
        <f t="shared" si="198"/>
        <v>413.06094822677505</v>
      </c>
      <c r="K722" s="19">
        <f t="shared" si="199"/>
        <v>100</v>
      </c>
    </row>
    <row r="723" spans="1:11" x14ac:dyDescent="0.2">
      <c r="A723" s="16" t="s">
        <v>31</v>
      </c>
      <c r="B723" s="17" t="s">
        <v>32</v>
      </c>
      <c r="C723" s="18">
        <v>0</v>
      </c>
      <c r="D723" s="18">
        <v>1153419</v>
      </c>
      <c r="E723" s="18">
        <v>279237</v>
      </c>
      <c r="F723" s="18">
        <v>127132.89</v>
      </c>
      <c r="G723" s="18">
        <f t="shared" si="195"/>
        <v>127132.89</v>
      </c>
      <c r="H723" s="18">
        <f t="shared" si="196"/>
        <v>152104.10999999999</v>
      </c>
      <c r="I723" s="19">
        <f t="shared" si="197"/>
        <v>0</v>
      </c>
      <c r="J723" s="19">
        <f t="shared" si="198"/>
        <v>45.528669194984907</v>
      </c>
      <c r="K723" s="19">
        <f t="shared" si="199"/>
        <v>11.022264242222471</v>
      </c>
    </row>
    <row r="724" spans="1:11" x14ac:dyDescent="0.2">
      <c r="A724" s="22" t="s">
        <v>33</v>
      </c>
      <c r="B724" s="17" t="s">
        <v>34</v>
      </c>
      <c r="C724" s="18">
        <v>0</v>
      </c>
      <c r="D724" s="18">
        <v>1153419</v>
      </c>
      <c r="E724" s="18">
        <v>279237</v>
      </c>
      <c r="F724" s="18">
        <v>127132.89</v>
      </c>
      <c r="G724" s="18">
        <f t="shared" si="195"/>
        <v>127132.89</v>
      </c>
      <c r="H724" s="18">
        <f t="shared" si="196"/>
        <v>152104.10999999999</v>
      </c>
      <c r="I724" s="19">
        <f t="shared" si="197"/>
        <v>0</v>
      </c>
      <c r="J724" s="19">
        <f t="shared" si="198"/>
        <v>45.528669194984907</v>
      </c>
      <c r="K724" s="19">
        <f t="shared" si="199"/>
        <v>11.022264242222471</v>
      </c>
    </row>
    <row r="725" spans="1:11" x14ac:dyDescent="0.2">
      <c r="A725" s="23" t="s">
        <v>35</v>
      </c>
      <c r="B725" s="17" t="s">
        <v>36</v>
      </c>
      <c r="C725" s="18">
        <v>0</v>
      </c>
      <c r="D725" s="18">
        <v>1153419</v>
      </c>
      <c r="E725" s="18">
        <v>279237</v>
      </c>
      <c r="F725" s="18">
        <v>127132.89</v>
      </c>
      <c r="G725" s="18">
        <f t="shared" si="195"/>
        <v>127132.89</v>
      </c>
      <c r="H725" s="18">
        <f t="shared" si="196"/>
        <v>152104.10999999999</v>
      </c>
      <c r="I725" s="19">
        <f t="shared" si="197"/>
        <v>0</v>
      </c>
      <c r="J725" s="19">
        <f t="shared" si="198"/>
        <v>45.528669194984907</v>
      </c>
      <c r="K725" s="19">
        <f t="shared" si="199"/>
        <v>11.022264242222471</v>
      </c>
    </row>
    <row r="726" spans="1:11" x14ac:dyDescent="0.2">
      <c r="A726" s="24" t="s">
        <v>37</v>
      </c>
      <c r="B726" s="17" t="s">
        <v>38</v>
      </c>
      <c r="C726" s="18">
        <v>0</v>
      </c>
      <c r="D726" s="18">
        <v>1116951</v>
      </c>
      <c r="E726" s="18">
        <v>279237</v>
      </c>
      <c r="F726" s="18">
        <v>121765.23</v>
      </c>
      <c r="G726" s="18">
        <f t="shared" si="195"/>
        <v>121765.23</v>
      </c>
      <c r="H726" s="18">
        <f t="shared" si="196"/>
        <v>157471.77000000002</v>
      </c>
      <c r="I726" s="19">
        <f t="shared" si="197"/>
        <v>0</v>
      </c>
      <c r="J726" s="19">
        <f t="shared" si="198"/>
        <v>43.606409609041776</v>
      </c>
      <c r="K726" s="19">
        <f t="shared" si="199"/>
        <v>10.90157312182898</v>
      </c>
    </row>
    <row r="727" spans="1:11" x14ac:dyDescent="0.2">
      <c r="A727" s="24" t="s">
        <v>39</v>
      </c>
      <c r="B727" s="17" t="s">
        <v>40</v>
      </c>
      <c r="C727" s="18">
        <v>0</v>
      </c>
      <c r="D727" s="18">
        <v>36468</v>
      </c>
      <c r="E727" s="18">
        <v>0</v>
      </c>
      <c r="F727" s="18">
        <v>5367.66</v>
      </c>
      <c r="G727" s="18">
        <f t="shared" si="195"/>
        <v>5367.66</v>
      </c>
      <c r="H727" s="18">
        <f t="shared" si="196"/>
        <v>-5367.66</v>
      </c>
      <c r="I727" s="19">
        <f t="shared" si="197"/>
        <v>0</v>
      </c>
      <c r="J727" s="19">
        <f t="shared" si="198"/>
        <v>0</v>
      </c>
      <c r="K727" s="19">
        <f t="shared" si="199"/>
        <v>14.718821980914774</v>
      </c>
    </row>
    <row r="728" spans="1:11" x14ac:dyDescent="0.2">
      <c r="A728" s="25" t="s">
        <v>41</v>
      </c>
      <c r="B728" s="17" t="s">
        <v>42</v>
      </c>
      <c r="C728" s="18">
        <v>0</v>
      </c>
      <c r="D728" s="18">
        <v>0</v>
      </c>
      <c r="E728" s="18">
        <v>0</v>
      </c>
      <c r="F728" s="18">
        <v>772.08</v>
      </c>
      <c r="G728" s="18">
        <f t="shared" si="195"/>
        <v>772.08</v>
      </c>
      <c r="H728" s="18">
        <f t="shared" si="196"/>
        <v>-772.08</v>
      </c>
      <c r="I728" s="19">
        <f t="shared" si="197"/>
        <v>0</v>
      </c>
      <c r="J728" s="19">
        <f t="shared" si="198"/>
        <v>0</v>
      </c>
      <c r="K728" s="19">
        <f t="shared" si="199"/>
        <v>0</v>
      </c>
    </row>
    <row r="729" spans="1:11" x14ac:dyDescent="0.2">
      <c r="A729" s="16"/>
      <c r="B729" s="17" t="s">
        <v>61</v>
      </c>
      <c r="C729" s="18">
        <v>0</v>
      </c>
      <c r="D729" s="18">
        <v>0</v>
      </c>
      <c r="E729" s="18">
        <v>0</v>
      </c>
      <c r="F729" s="18">
        <v>1026286.11</v>
      </c>
      <c r="G729" s="18">
        <f t="shared" si="195"/>
        <v>1026286.11</v>
      </c>
      <c r="H729" s="18">
        <f t="shared" si="196"/>
        <v>-1026286.11</v>
      </c>
      <c r="I729" s="19">
        <f t="shared" si="197"/>
        <v>0</v>
      </c>
      <c r="J729" s="19">
        <f t="shared" si="198"/>
        <v>0</v>
      </c>
      <c r="K729" s="19">
        <f t="shared" si="199"/>
        <v>0</v>
      </c>
    </row>
    <row r="730" spans="1:11" x14ac:dyDescent="0.2">
      <c r="A730" s="16" t="s">
        <v>62</v>
      </c>
      <c r="B730" s="17" t="s">
        <v>63</v>
      </c>
      <c r="C730" s="18">
        <v>0</v>
      </c>
      <c r="D730" s="18">
        <v>0</v>
      </c>
      <c r="E730" s="18">
        <v>0</v>
      </c>
      <c r="F730" s="18">
        <v>-1026286.11</v>
      </c>
      <c r="G730" s="18">
        <f t="shared" si="195"/>
        <v>-1026286.11</v>
      </c>
      <c r="H730" s="18">
        <f t="shared" si="196"/>
        <v>1026286.11</v>
      </c>
      <c r="I730" s="19">
        <f t="shared" si="197"/>
        <v>0</v>
      </c>
      <c r="J730" s="19">
        <f t="shared" si="198"/>
        <v>0</v>
      </c>
      <c r="K730" s="19">
        <f t="shared" si="199"/>
        <v>0</v>
      </c>
    </row>
    <row r="731" spans="1:11" x14ac:dyDescent="0.2">
      <c r="A731" s="22" t="s">
        <v>64</v>
      </c>
      <c r="B731" s="17" t="s">
        <v>65</v>
      </c>
      <c r="C731" s="18">
        <v>0</v>
      </c>
      <c r="D731" s="18">
        <v>0</v>
      </c>
      <c r="E731" s="18">
        <v>0</v>
      </c>
      <c r="F731" s="18">
        <v>-1026286.11</v>
      </c>
      <c r="G731" s="18">
        <f t="shared" si="195"/>
        <v>-1026286.11</v>
      </c>
      <c r="H731" s="18">
        <f t="shared" si="196"/>
        <v>1026286.11</v>
      </c>
      <c r="I731" s="19">
        <f t="shared" si="197"/>
        <v>0</v>
      </c>
      <c r="J731" s="19">
        <f t="shared" si="198"/>
        <v>0</v>
      </c>
      <c r="K731" s="19">
        <f t="shared" si="199"/>
        <v>0</v>
      </c>
    </row>
    <row r="732" spans="1:11" ht="38.25" x14ac:dyDescent="0.2">
      <c r="A732" s="27" t="s">
        <v>125</v>
      </c>
      <c r="B732" s="28" t="s">
        <v>126</v>
      </c>
      <c r="C732" s="29"/>
      <c r="D732" s="29"/>
      <c r="E732" s="29"/>
      <c r="F732" s="29"/>
      <c r="G732" s="29"/>
      <c r="H732" s="29"/>
      <c r="I732" s="30"/>
      <c r="J732" s="30"/>
      <c r="K732" s="30"/>
    </row>
    <row r="733" spans="1:11" x14ac:dyDescent="0.2">
      <c r="A733" s="16" t="s">
        <v>25</v>
      </c>
      <c r="B733" s="17" t="s">
        <v>26</v>
      </c>
      <c r="C733" s="18">
        <v>5309994</v>
      </c>
      <c r="D733" s="18">
        <v>3904350</v>
      </c>
      <c r="E733" s="18">
        <v>699565</v>
      </c>
      <c r="F733" s="18">
        <v>3885944.22</v>
      </c>
      <c r="G733" s="18">
        <f t="shared" ref="G733:G759" si="200">F733-C733</f>
        <v>-1424049.7799999998</v>
      </c>
      <c r="H733" s="18">
        <f t="shared" ref="H733:H759" si="201">E733-F733</f>
        <v>-3186379.22</v>
      </c>
      <c r="I733" s="19">
        <f t="shared" ref="I733:I759" si="202">IF(ISERROR(F733/C733),0,F733/C733*100-100)</f>
        <v>-26.818293579992741</v>
      </c>
      <c r="J733" s="19">
        <f t="shared" ref="J733:J759" si="203">IF(ISERROR(F733/E733),0,F733/E733*100)</f>
        <v>555.48007976385327</v>
      </c>
      <c r="K733" s="19">
        <f t="shared" ref="K733:K759" si="204">IF(ISERROR(F733/D733),0,F733/D733*100)</f>
        <v>99.528582734642129</v>
      </c>
    </row>
    <row r="734" spans="1:11" x14ac:dyDescent="0.2">
      <c r="A734" s="22" t="s">
        <v>85</v>
      </c>
      <c r="B734" s="17" t="s">
        <v>86</v>
      </c>
      <c r="C734" s="18">
        <v>6392</v>
      </c>
      <c r="D734" s="18">
        <v>36666</v>
      </c>
      <c r="E734" s="18">
        <v>5940</v>
      </c>
      <c r="F734" s="18">
        <v>18260.22</v>
      </c>
      <c r="G734" s="18">
        <f t="shared" si="200"/>
        <v>11868.220000000001</v>
      </c>
      <c r="H734" s="18">
        <f t="shared" si="201"/>
        <v>-12320.220000000001</v>
      </c>
      <c r="I734" s="19">
        <f t="shared" si="202"/>
        <v>185.67302878598252</v>
      </c>
      <c r="J734" s="19">
        <f t="shared" si="203"/>
        <v>307.4111111111111</v>
      </c>
      <c r="K734" s="19">
        <f t="shared" si="204"/>
        <v>49.801505481917857</v>
      </c>
    </row>
    <row r="735" spans="1:11" x14ac:dyDescent="0.2">
      <c r="A735" s="23" t="s">
        <v>87</v>
      </c>
      <c r="B735" s="17" t="s">
        <v>88</v>
      </c>
      <c r="C735" s="18">
        <v>6392</v>
      </c>
      <c r="D735" s="18">
        <v>36666</v>
      </c>
      <c r="E735" s="18">
        <v>5940</v>
      </c>
      <c r="F735" s="18">
        <v>10762.62</v>
      </c>
      <c r="G735" s="18">
        <f t="shared" si="200"/>
        <v>4370.6200000000008</v>
      </c>
      <c r="H735" s="18">
        <f t="shared" si="201"/>
        <v>-4822.6200000000008</v>
      </c>
      <c r="I735" s="19">
        <f t="shared" si="202"/>
        <v>68.376408010012511</v>
      </c>
      <c r="J735" s="19">
        <f t="shared" si="203"/>
        <v>181.1888888888889</v>
      </c>
      <c r="K735" s="19">
        <f t="shared" si="204"/>
        <v>29.353133693339885</v>
      </c>
    </row>
    <row r="736" spans="1:11" x14ac:dyDescent="0.2">
      <c r="A736" s="24" t="s">
        <v>89</v>
      </c>
      <c r="B736" s="17" t="s">
        <v>90</v>
      </c>
      <c r="C736" s="18">
        <v>6392</v>
      </c>
      <c r="D736" s="18">
        <v>36666</v>
      </c>
      <c r="E736" s="18">
        <v>5940</v>
      </c>
      <c r="F736" s="18">
        <v>10762.62</v>
      </c>
      <c r="G736" s="18">
        <f t="shared" si="200"/>
        <v>4370.6200000000008</v>
      </c>
      <c r="H736" s="18">
        <f t="shared" si="201"/>
        <v>-4822.6200000000008</v>
      </c>
      <c r="I736" s="19">
        <f t="shared" si="202"/>
        <v>68.376408010012511</v>
      </c>
      <c r="J736" s="19">
        <f t="shared" si="203"/>
        <v>181.1888888888889</v>
      </c>
      <c r="K736" s="19">
        <f t="shared" si="204"/>
        <v>29.353133693339885</v>
      </c>
    </row>
    <row r="737" spans="1:11" ht="25.5" x14ac:dyDescent="0.2">
      <c r="A737" s="25" t="s">
        <v>91</v>
      </c>
      <c r="B737" s="17" t="s">
        <v>92</v>
      </c>
      <c r="C737" s="18">
        <v>6392</v>
      </c>
      <c r="D737" s="18">
        <v>36666</v>
      </c>
      <c r="E737" s="18">
        <v>5940</v>
      </c>
      <c r="F737" s="18">
        <v>10762.62</v>
      </c>
      <c r="G737" s="18">
        <f t="shared" si="200"/>
        <v>4370.6200000000008</v>
      </c>
      <c r="H737" s="18">
        <f t="shared" si="201"/>
        <v>-4822.6200000000008</v>
      </c>
      <c r="I737" s="19">
        <f t="shared" si="202"/>
        <v>68.376408010012511</v>
      </c>
      <c r="J737" s="19">
        <f t="shared" si="203"/>
        <v>181.1888888888889</v>
      </c>
      <c r="K737" s="19">
        <f t="shared" si="204"/>
        <v>29.353133693339885</v>
      </c>
    </row>
    <row r="738" spans="1:11" ht="25.5" x14ac:dyDescent="0.2">
      <c r="A738" s="26" t="s">
        <v>93</v>
      </c>
      <c r="B738" s="17" t="s">
        <v>94</v>
      </c>
      <c r="C738" s="18">
        <v>6392</v>
      </c>
      <c r="D738" s="18">
        <v>36666</v>
      </c>
      <c r="E738" s="18">
        <v>5940</v>
      </c>
      <c r="F738" s="18">
        <v>10762.62</v>
      </c>
      <c r="G738" s="18">
        <f t="shared" si="200"/>
        <v>4370.6200000000008</v>
      </c>
      <c r="H738" s="18">
        <f t="shared" si="201"/>
        <v>-4822.6200000000008</v>
      </c>
      <c r="I738" s="19">
        <f t="shared" si="202"/>
        <v>68.376408010012511</v>
      </c>
      <c r="J738" s="19">
        <f t="shared" si="203"/>
        <v>181.1888888888889</v>
      </c>
      <c r="K738" s="19">
        <f t="shared" si="204"/>
        <v>29.353133693339885</v>
      </c>
    </row>
    <row r="739" spans="1:11" ht="25.5" x14ac:dyDescent="0.2">
      <c r="A739" s="23" t="s">
        <v>237</v>
      </c>
      <c r="B739" s="17" t="s">
        <v>238</v>
      </c>
      <c r="C739" s="18">
        <v>0</v>
      </c>
      <c r="D739" s="18">
        <v>0</v>
      </c>
      <c r="E739" s="18">
        <v>0</v>
      </c>
      <c r="F739" s="18">
        <v>7497.6</v>
      </c>
      <c r="G739" s="18">
        <f t="shared" si="200"/>
        <v>7497.6</v>
      </c>
      <c r="H739" s="18">
        <f t="shared" si="201"/>
        <v>-7497.6</v>
      </c>
      <c r="I739" s="19">
        <f t="shared" si="202"/>
        <v>0</v>
      </c>
      <c r="J739" s="19">
        <f t="shared" si="203"/>
        <v>0</v>
      </c>
      <c r="K739" s="19">
        <f t="shared" si="204"/>
        <v>0</v>
      </c>
    </row>
    <row r="740" spans="1:11" ht="38.25" x14ac:dyDescent="0.2">
      <c r="A740" s="24" t="s">
        <v>239</v>
      </c>
      <c r="B740" s="17" t="s">
        <v>240</v>
      </c>
      <c r="C740" s="18">
        <v>0</v>
      </c>
      <c r="D740" s="18">
        <v>0</v>
      </c>
      <c r="E740" s="18">
        <v>0</v>
      </c>
      <c r="F740" s="18">
        <v>7497.6</v>
      </c>
      <c r="G740" s="18">
        <f t="shared" si="200"/>
        <v>7497.6</v>
      </c>
      <c r="H740" s="18">
        <f t="shared" si="201"/>
        <v>-7497.6</v>
      </c>
      <c r="I740" s="19">
        <f t="shared" si="202"/>
        <v>0</v>
      </c>
      <c r="J740" s="19">
        <f t="shared" si="203"/>
        <v>0</v>
      </c>
      <c r="K740" s="19">
        <f t="shared" si="204"/>
        <v>0</v>
      </c>
    </row>
    <row r="741" spans="1:11" ht="89.25" x14ac:dyDescent="0.2">
      <c r="A741" s="25" t="s">
        <v>241</v>
      </c>
      <c r="B741" s="17" t="s">
        <v>242</v>
      </c>
      <c r="C741" s="18">
        <v>0</v>
      </c>
      <c r="D741" s="18">
        <v>0</v>
      </c>
      <c r="E741" s="18">
        <v>0</v>
      </c>
      <c r="F741" s="18">
        <v>7497.6</v>
      </c>
      <c r="G741" s="18">
        <f t="shared" si="200"/>
        <v>7497.6</v>
      </c>
      <c r="H741" s="18">
        <f t="shared" si="201"/>
        <v>-7497.6</v>
      </c>
      <c r="I741" s="19">
        <f t="shared" si="202"/>
        <v>0</v>
      </c>
      <c r="J741" s="19">
        <f t="shared" si="203"/>
        <v>0</v>
      </c>
      <c r="K741" s="19">
        <f t="shared" si="204"/>
        <v>0</v>
      </c>
    </row>
    <row r="742" spans="1:11" x14ac:dyDescent="0.2">
      <c r="A742" s="22" t="s">
        <v>27</v>
      </c>
      <c r="B742" s="17" t="s">
        <v>28</v>
      </c>
      <c r="C742" s="18">
        <v>5303602</v>
      </c>
      <c r="D742" s="18">
        <v>3867684</v>
      </c>
      <c r="E742" s="18">
        <v>693625</v>
      </c>
      <c r="F742" s="18">
        <v>3867684</v>
      </c>
      <c r="G742" s="18">
        <f t="shared" si="200"/>
        <v>-1435918</v>
      </c>
      <c r="H742" s="18">
        <f t="shared" si="201"/>
        <v>-3174059</v>
      </c>
      <c r="I742" s="19">
        <f t="shared" si="202"/>
        <v>-27.074392082965502</v>
      </c>
      <c r="J742" s="19">
        <f t="shared" si="203"/>
        <v>557.60446927374301</v>
      </c>
      <c r="K742" s="19">
        <f t="shared" si="204"/>
        <v>100</v>
      </c>
    </row>
    <row r="743" spans="1:11" x14ac:dyDescent="0.2">
      <c r="A743" s="23" t="s">
        <v>29</v>
      </c>
      <c r="B743" s="17" t="s">
        <v>30</v>
      </c>
      <c r="C743" s="18">
        <v>5303602</v>
      </c>
      <c r="D743" s="18">
        <v>3867684</v>
      </c>
      <c r="E743" s="18">
        <v>693625</v>
      </c>
      <c r="F743" s="18">
        <v>3867684</v>
      </c>
      <c r="G743" s="18">
        <f t="shared" si="200"/>
        <v>-1435918</v>
      </c>
      <c r="H743" s="18">
        <f t="shared" si="201"/>
        <v>-3174059</v>
      </c>
      <c r="I743" s="19">
        <f t="shared" si="202"/>
        <v>-27.074392082965502</v>
      </c>
      <c r="J743" s="19">
        <f t="shared" si="203"/>
        <v>557.60446927374301</v>
      </c>
      <c r="K743" s="19">
        <f t="shared" si="204"/>
        <v>100</v>
      </c>
    </row>
    <row r="744" spans="1:11" x14ac:dyDescent="0.2">
      <c r="A744" s="16" t="s">
        <v>31</v>
      </c>
      <c r="B744" s="17" t="s">
        <v>32</v>
      </c>
      <c r="C744" s="18">
        <v>463751.67</v>
      </c>
      <c r="D744" s="18">
        <v>3904350</v>
      </c>
      <c r="E744" s="18">
        <v>699565</v>
      </c>
      <c r="F744" s="18">
        <v>1313063.54</v>
      </c>
      <c r="G744" s="18">
        <f t="shared" si="200"/>
        <v>849311.87000000011</v>
      </c>
      <c r="H744" s="18">
        <f t="shared" si="201"/>
        <v>-613498.54</v>
      </c>
      <c r="I744" s="19">
        <f t="shared" si="202"/>
        <v>183.13936637683696</v>
      </c>
      <c r="J744" s="19">
        <f t="shared" si="203"/>
        <v>187.6971460836377</v>
      </c>
      <c r="K744" s="19">
        <f t="shared" si="204"/>
        <v>33.630784637647757</v>
      </c>
    </row>
    <row r="745" spans="1:11" x14ac:dyDescent="0.2">
      <c r="A745" s="22" t="s">
        <v>33</v>
      </c>
      <c r="B745" s="17" t="s">
        <v>34</v>
      </c>
      <c r="C745" s="18">
        <v>463751.67</v>
      </c>
      <c r="D745" s="18">
        <v>3880350</v>
      </c>
      <c r="E745" s="18">
        <v>693565</v>
      </c>
      <c r="F745" s="18">
        <v>1311378</v>
      </c>
      <c r="G745" s="18">
        <f t="shared" si="200"/>
        <v>847626.33000000007</v>
      </c>
      <c r="H745" s="18">
        <f t="shared" si="201"/>
        <v>-617813</v>
      </c>
      <c r="I745" s="19">
        <f t="shared" si="202"/>
        <v>182.77590892556788</v>
      </c>
      <c r="J745" s="19">
        <f t="shared" si="203"/>
        <v>189.07788022752013</v>
      </c>
      <c r="K745" s="19">
        <f t="shared" si="204"/>
        <v>33.79535351192547</v>
      </c>
    </row>
    <row r="746" spans="1:11" x14ac:dyDescent="0.2">
      <c r="A746" s="23" t="s">
        <v>35</v>
      </c>
      <c r="B746" s="17" t="s">
        <v>36</v>
      </c>
      <c r="C746" s="18">
        <v>94962.17</v>
      </c>
      <c r="D746" s="18">
        <v>570144</v>
      </c>
      <c r="E746" s="18">
        <v>118565</v>
      </c>
      <c r="F746" s="18">
        <v>103656.79</v>
      </c>
      <c r="G746" s="18">
        <f t="shared" si="200"/>
        <v>8694.6199999999953</v>
      </c>
      <c r="H746" s="18">
        <f t="shared" si="201"/>
        <v>14908.210000000006</v>
      </c>
      <c r="I746" s="19">
        <f t="shared" si="202"/>
        <v>9.1558775457637438</v>
      </c>
      <c r="J746" s="19">
        <f t="shared" si="203"/>
        <v>87.42612912748281</v>
      </c>
      <c r="K746" s="19">
        <f t="shared" si="204"/>
        <v>18.180808707975526</v>
      </c>
    </row>
    <row r="747" spans="1:11" x14ac:dyDescent="0.2">
      <c r="A747" s="24" t="s">
        <v>37</v>
      </c>
      <c r="B747" s="17" t="s">
        <v>38</v>
      </c>
      <c r="C747" s="18">
        <v>69484.03</v>
      </c>
      <c r="D747" s="18">
        <v>373850</v>
      </c>
      <c r="E747" s="18">
        <v>80065</v>
      </c>
      <c r="F747" s="18">
        <v>85890.08</v>
      </c>
      <c r="G747" s="18">
        <f t="shared" si="200"/>
        <v>16406.050000000003</v>
      </c>
      <c r="H747" s="18">
        <f t="shared" si="201"/>
        <v>-5825.0800000000017</v>
      </c>
      <c r="I747" s="19">
        <f t="shared" si="202"/>
        <v>23.611252830326634</v>
      </c>
      <c r="J747" s="19">
        <f t="shared" si="203"/>
        <v>107.27543870605135</v>
      </c>
      <c r="K747" s="19">
        <f t="shared" si="204"/>
        <v>22.974476394275779</v>
      </c>
    </row>
    <row r="748" spans="1:11" x14ac:dyDescent="0.2">
      <c r="A748" s="24" t="s">
        <v>39</v>
      </c>
      <c r="B748" s="17" t="s">
        <v>40</v>
      </c>
      <c r="C748" s="18">
        <v>25478.14</v>
      </c>
      <c r="D748" s="18">
        <v>196294</v>
      </c>
      <c r="E748" s="18">
        <v>38500</v>
      </c>
      <c r="F748" s="18">
        <v>17766.71</v>
      </c>
      <c r="G748" s="18">
        <f t="shared" si="200"/>
        <v>-7711.43</v>
      </c>
      <c r="H748" s="18">
        <f t="shared" si="201"/>
        <v>20733.29</v>
      </c>
      <c r="I748" s="19">
        <f t="shared" si="202"/>
        <v>-30.266848364912036</v>
      </c>
      <c r="J748" s="19">
        <f t="shared" si="203"/>
        <v>46.147298701298702</v>
      </c>
      <c r="K748" s="19">
        <f t="shared" si="204"/>
        <v>9.0510713521554411</v>
      </c>
    </row>
    <row r="749" spans="1:11" x14ac:dyDescent="0.2">
      <c r="A749" s="25" t="s">
        <v>41</v>
      </c>
      <c r="B749" s="17" t="s">
        <v>42</v>
      </c>
      <c r="C749" s="18">
        <v>999.94</v>
      </c>
      <c r="D749" s="18">
        <v>0</v>
      </c>
      <c r="E749" s="18">
        <v>0</v>
      </c>
      <c r="F749" s="18">
        <v>375</v>
      </c>
      <c r="G749" s="18">
        <f t="shared" si="200"/>
        <v>-624.94000000000005</v>
      </c>
      <c r="H749" s="18">
        <f t="shared" si="201"/>
        <v>-375</v>
      </c>
      <c r="I749" s="19">
        <f t="shared" si="202"/>
        <v>-62.497749864991903</v>
      </c>
      <c r="J749" s="19">
        <f t="shared" si="203"/>
        <v>0</v>
      </c>
      <c r="K749" s="19">
        <f t="shared" si="204"/>
        <v>0</v>
      </c>
    </row>
    <row r="750" spans="1:11" x14ac:dyDescent="0.2">
      <c r="A750" s="23" t="s">
        <v>43</v>
      </c>
      <c r="B750" s="17" t="s">
        <v>44</v>
      </c>
      <c r="C750" s="18">
        <v>218789.5</v>
      </c>
      <c r="D750" s="18">
        <v>2782378</v>
      </c>
      <c r="E750" s="18">
        <v>500000</v>
      </c>
      <c r="F750" s="18">
        <v>1185242.96</v>
      </c>
      <c r="G750" s="18">
        <f t="shared" si="200"/>
        <v>966453.46</v>
      </c>
      <c r="H750" s="18">
        <f t="shared" si="201"/>
        <v>-685242.96</v>
      </c>
      <c r="I750" s="19">
        <f t="shared" si="202"/>
        <v>441.72753262839399</v>
      </c>
      <c r="J750" s="19">
        <f t="shared" si="203"/>
        <v>237.04859200000001</v>
      </c>
      <c r="K750" s="19">
        <f t="shared" si="204"/>
        <v>42.598200532062855</v>
      </c>
    </row>
    <row r="751" spans="1:11" x14ac:dyDescent="0.2">
      <c r="A751" s="24" t="s">
        <v>45</v>
      </c>
      <c r="B751" s="17" t="s">
        <v>46</v>
      </c>
      <c r="C751" s="18">
        <v>218789.5</v>
      </c>
      <c r="D751" s="18">
        <v>2782378</v>
      </c>
      <c r="E751" s="18">
        <v>500000</v>
      </c>
      <c r="F751" s="18">
        <v>1185242.96</v>
      </c>
      <c r="G751" s="18">
        <f t="shared" si="200"/>
        <v>966453.46</v>
      </c>
      <c r="H751" s="18">
        <f t="shared" si="201"/>
        <v>-685242.96</v>
      </c>
      <c r="I751" s="19">
        <f t="shared" si="202"/>
        <v>441.72753262839399</v>
      </c>
      <c r="J751" s="19">
        <f t="shared" si="203"/>
        <v>237.04859200000001</v>
      </c>
      <c r="K751" s="19">
        <f t="shared" si="204"/>
        <v>42.598200532062855</v>
      </c>
    </row>
    <row r="752" spans="1:11" ht="25.5" x14ac:dyDescent="0.2">
      <c r="A752" s="23" t="s">
        <v>49</v>
      </c>
      <c r="B752" s="17" t="s">
        <v>50</v>
      </c>
      <c r="C752" s="18">
        <v>150000</v>
      </c>
      <c r="D752" s="18">
        <v>527828</v>
      </c>
      <c r="E752" s="18">
        <v>75000</v>
      </c>
      <c r="F752" s="18">
        <v>22478.25</v>
      </c>
      <c r="G752" s="18">
        <f t="shared" si="200"/>
        <v>-127521.75</v>
      </c>
      <c r="H752" s="18">
        <f t="shared" si="201"/>
        <v>52521.75</v>
      </c>
      <c r="I752" s="19">
        <f t="shared" si="202"/>
        <v>-85.014499999999998</v>
      </c>
      <c r="J752" s="19">
        <f t="shared" si="203"/>
        <v>29.970999999999997</v>
      </c>
      <c r="K752" s="19">
        <f t="shared" si="204"/>
        <v>4.258631599687777</v>
      </c>
    </row>
    <row r="753" spans="1:11" ht="51" x14ac:dyDescent="0.2">
      <c r="A753" s="24" t="s">
        <v>145</v>
      </c>
      <c r="B753" s="17" t="s">
        <v>146</v>
      </c>
      <c r="C753" s="18">
        <v>150000</v>
      </c>
      <c r="D753" s="18">
        <v>527828</v>
      </c>
      <c r="E753" s="18">
        <v>75000</v>
      </c>
      <c r="F753" s="18">
        <v>22478.25</v>
      </c>
      <c r="G753" s="18">
        <f t="shared" si="200"/>
        <v>-127521.75</v>
      </c>
      <c r="H753" s="18">
        <f t="shared" si="201"/>
        <v>52521.75</v>
      </c>
      <c r="I753" s="19">
        <f t="shared" si="202"/>
        <v>-85.014499999999998</v>
      </c>
      <c r="J753" s="19">
        <f t="shared" si="203"/>
        <v>29.970999999999997</v>
      </c>
      <c r="K753" s="19">
        <f t="shared" si="204"/>
        <v>4.258631599687777</v>
      </c>
    </row>
    <row r="754" spans="1:11" ht="63.75" x14ac:dyDescent="0.2">
      <c r="A754" s="25" t="s">
        <v>245</v>
      </c>
      <c r="B754" s="17" t="s">
        <v>246</v>
      </c>
      <c r="C754" s="18">
        <v>150000</v>
      </c>
      <c r="D754" s="18">
        <v>527828</v>
      </c>
      <c r="E754" s="18">
        <v>75000</v>
      </c>
      <c r="F754" s="18">
        <v>22478.25</v>
      </c>
      <c r="G754" s="18">
        <f t="shared" si="200"/>
        <v>-127521.75</v>
      </c>
      <c r="H754" s="18">
        <f t="shared" si="201"/>
        <v>52521.75</v>
      </c>
      <c r="I754" s="19">
        <f t="shared" si="202"/>
        <v>-85.014499999999998</v>
      </c>
      <c r="J754" s="19">
        <f t="shared" si="203"/>
        <v>29.970999999999997</v>
      </c>
      <c r="K754" s="19">
        <f t="shared" si="204"/>
        <v>4.258631599687777</v>
      </c>
    </row>
    <row r="755" spans="1:11" x14ac:dyDescent="0.2">
      <c r="A755" s="22" t="s">
        <v>57</v>
      </c>
      <c r="B755" s="17" t="s">
        <v>58</v>
      </c>
      <c r="C755" s="18">
        <v>0</v>
      </c>
      <c r="D755" s="18">
        <v>24000</v>
      </c>
      <c r="E755" s="18">
        <v>6000</v>
      </c>
      <c r="F755" s="18">
        <v>1685.54</v>
      </c>
      <c r="G755" s="18">
        <f t="shared" si="200"/>
        <v>1685.54</v>
      </c>
      <c r="H755" s="18">
        <f t="shared" si="201"/>
        <v>4314.46</v>
      </c>
      <c r="I755" s="19">
        <f t="shared" si="202"/>
        <v>0</v>
      </c>
      <c r="J755" s="19">
        <f t="shared" si="203"/>
        <v>28.092333333333329</v>
      </c>
      <c r="K755" s="19">
        <f t="shared" si="204"/>
        <v>7.0230833333333322</v>
      </c>
    </row>
    <row r="756" spans="1:11" x14ac:dyDescent="0.2">
      <c r="A756" s="23" t="s">
        <v>59</v>
      </c>
      <c r="B756" s="17" t="s">
        <v>60</v>
      </c>
      <c r="C756" s="18">
        <v>0</v>
      </c>
      <c r="D756" s="18">
        <v>24000</v>
      </c>
      <c r="E756" s="18">
        <v>6000</v>
      </c>
      <c r="F756" s="18">
        <v>1685.54</v>
      </c>
      <c r="G756" s="18">
        <f t="shared" si="200"/>
        <v>1685.54</v>
      </c>
      <c r="H756" s="18">
        <f t="shared" si="201"/>
        <v>4314.46</v>
      </c>
      <c r="I756" s="19">
        <f t="shared" si="202"/>
        <v>0</v>
      </c>
      <c r="J756" s="19">
        <f t="shared" si="203"/>
        <v>28.092333333333329</v>
      </c>
      <c r="K756" s="19">
        <f t="shared" si="204"/>
        <v>7.0230833333333322</v>
      </c>
    </row>
    <row r="757" spans="1:11" x14ac:dyDescent="0.2">
      <c r="A757" s="16"/>
      <c r="B757" s="17" t="s">
        <v>61</v>
      </c>
      <c r="C757" s="18">
        <v>4846242.33</v>
      </c>
      <c r="D757" s="18">
        <v>0</v>
      </c>
      <c r="E757" s="18">
        <v>0</v>
      </c>
      <c r="F757" s="18">
        <v>2572880.6800000002</v>
      </c>
      <c r="G757" s="18">
        <f t="shared" si="200"/>
        <v>-2273361.65</v>
      </c>
      <c r="H757" s="18">
        <f t="shared" si="201"/>
        <v>-2572880.6800000002</v>
      </c>
      <c r="I757" s="19">
        <f t="shared" si="202"/>
        <v>-46.909780716640306</v>
      </c>
      <c r="J757" s="19">
        <f t="shared" si="203"/>
        <v>0</v>
      </c>
      <c r="K757" s="19">
        <f t="shared" si="204"/>
        <v>0</v>
      </c>
    </row>
    <row r="758" spans="1:11" x14ac:dyDescent="0.2">
      <c r="A758" s="16" t="s">
        <v>62</v>
      </c>
      <c r="B758" s="17" t="s">
        <v>63</v>
      </c>
      <c r="C758" s="18">
        <v>-4846242.33</v>
      </c>
      <c r="D758" s="18">
        <v>0</v>
      </c>
      <c r="E758" s="18">
        <v>0</v>
      </c>
      <c r="F758" s="18">
        <v>-2572880.6800000002</v>
      </c>
      <c r="G758" s="18">
        <f t="shared" si="200"/>
        <v>2273361.65</v>
      </c>
      <c r="H758" s="18">
        <f t="shared" si="201"/>
        <v>2572880.6800000002</v>
      </c>
      <c r="I758" s="19">
        <f t="shared" si="202"/>
        <v>-46.909780716640306</v>
      </c>
      <c r="J758" s="19">
        <f t="shared" si="203"/>
        <v>0</v>
      </c>
      <c r="K758" s="19">
        <f t="shared" si="204"/>
        <v>0</v>
      </c>
    </row>
    <row r="759" spans="1:11" x14ac:dyDescent="0.2">
      <c r="A759" s="22" t="s">
        <v>64</v>
      </c>
      <c r="B759" s="17" t="s">
        <v>65</v>
      </c>
      <c r="C759" s="18">
        <v>-4846242.33</v>
      </c>
      <c r="D759" s="18">
        <v>0</v>
      </c>
      <c r="E759" s="18">
        <v>0</v>
      </c>
      <c r="F759" s="18">
        <v>-2572880.6800000002</v>
      </c>
      <c r="G759" s="18">
        <f t="shared" si="200"/>
        <v>2273361.65</v>
      </c>
      <c r="H759" s="18">
        <f t="shared" si="201"/>
        <v>2572880.6800000002</v>
      </c>
      <c r="I759" s="19">
        <f t="shared" si="202"/>
        <v>-46.909780716640306</v>
      </c>
      <c r="J759" s="19">
        <f t="shared" si="203"/>
        <v>0</v>
      </c>
      <c r="K759" s="19">
        <f t="shared" si="204"/>
        <v>0</v>
      </c>
    </row>
    <row r="760" spans="1:11" ht="25.5" x14ac:dyDescent="0.2">
      <c r="A760" s="39" t="s">
        <v>127</v>
      </c>
      <c r="B760" s="28" t="s">
        <v>128</v>
      </c>
      <c r="C760" s="29"/>
      <c r="D760" s="29"/>
      <c r="E760" s="29"/>
      <c r="F760" s="29"/>
      <c r="G760" s="29"/>
      <c r="H760" s="29"/>
      <c r="I760" s="30"/>
      <c r="J760" s="30"/>
      <c r="K760" s="30"/>
    </row>
    <row r="761" spans="1:11" x14ac:dyDescent="0.2">
      <c r="A761" s="16" t="s">
        <v>25</v>
      </c>
      <c r="B761" s="17" t="s">
        <v>26</v>
      </c>
      <c r="C761" s="18">
        <v>5309994</v>
      </c>
      <c r="D761" s="18">
        <v>3904350</v>
      </c>
      <c r="E761" s="18">
        <v>699565</v>
      </c>
      <c r="F761" s="18">
        <v>3885944.22</v>
      </c>
      <c r="G761" s="18">
        <f t="shared" ref="G761:G787" si="205">F761-C761</f>
        <v>-1424049.7799999998</v>
      </c>
      <c r="H761" s="18">
        <f t="shared" ref="H761:H787" si="206">E761-F761</f>
        <v>-3186379.22</v>
      </c>
      <c r="I761" s="19">
        <f t="shared" ref="I761:I787" si="207">IF(ISERROR(F761/C761),0,F761/C761*100-100)</f>
        <v>-26.818293579992741</v>
      </c>
      <c r="J761" s="19">
        <f t="shared" ref="J761:J787" si="208">IF(ISERROR(F761/E761),0,F761/E761*100)</f>
        <v>555.48007976385327</v>
      </c>
      <c r="K761" s="19">
        <f t="shared" ref="K761:K787" si="209">IF(ISERROR(F761/D761),0,F761/D761*100)</f>
        <v>99.528582734642129</v>
      </c>
    </row>
    <row r="762" spans="1:11" x14ac:dyDescent="0.2">
      <c r="A762" s="22" t="s">
        <v>85</v>
      </c>
      <c r="B762" s="17" t="s">
        <v>86</v>
      </c>
      <c r="C762" s="18">
        <v>6392</v>
      </c>
      <c r="D762" s="18">
        <v>36666</v>
      </c>
      <c r="E762" s="18">
        <v>5940</v>
      </c>
      <c r="F762" s="18">
        <v>18260.22</v>
      </c>
      <c r="G762" s="18">
        <f t="shared" si="205"/>
        <v>11868.220000000001</v>
      </c>
      <c r="H762" s="18">
        <f t="shared" si="206"/>
        <v>-12320.220000000001</v>
      </c>
      <c r="I762" s="19">
        <f t="shared" si="207"/>
        <v>185.67302878598252</v>
      </c>
      <c r="J762" s="19">
        <f t="shared" si="208"/>
        <v>307.4111111111111</v>
      </c>
      <c r="K762" s="19">
        <f t="shared" si="209"/>
        <v>49.801505481917857</v>
      </c>
    </row>
    <row r="763" spans="1:11" x14ac:dyDescent="0.2">
      <c r="A763" s="23" t="s">
        <v>87</v>
      </c>
      <c r="B763" s="17" t="s">
        <v>88</v>
      </c>
      <c r="C763" s="18">
        <v>6392</v>
      </c>
      <c r="D763" s="18">
        <v>36666</v>
      </c>
      <c r="E763" s="18">
        <v>5940</v>
      </c>
      <c r="F763" s="18">
        <v>10762.62</v>
      </c>
      <c r="G763" s="18">
        <f t="shared" si="205"/>
        <v>4370.6200000000008</v>
      </c>
      <c r="H763" s="18">
        <f t="shared" si="206"/>
        <v>-4822.6200000000008</v>
      </c>
      <c r="I763" s="19">
        <f t="shared" si="207"/>
        <v>68.376408010012511</v>
      </c>
      <c r="J763" s="19">
        <f t="shared" si="208"/>
        <v>181.1888888888889</v>
      </c>
      <c r="K763" s="19">
        <f t="shared" si="209"/>
        <v>29.353133693339885</v>
      </c>
    </row>
    <row r="764" spans="1:11" x14ac:dyDescent="0.2">
      <c r="A764" s="24" t="s">
        <v>89</v>
      </c>
      <c r="B764" s="17" t="s">
        <v>90</v>
      </c>
      <c r="C764" s="18">
        <v>6392</v>
      </c>
      <c r="D764" s="18">
        <v>36666</v>
      </c>
      <c r="E764" s="18">
        <v>5940</v>
      </c>
      <c r="F764" s="18">
        <v>10762.62</v>
      </c>
      <c r="G764" s="18">
        <f t="shared" si="205"/>
        <v>4370.6200000000008</v>
      </c>
      <c r="H764" s="18">
        <f t="shared" si="206"/>
        <v>-4822.6200000000008</v>
      </c>
      <c r="I764" s="19">
        <f t="shared" si="207"/>
        <v>68.376408010012511</v>
      </c>
      <c r="J764" s="19">
        <f t="shared" si="208"/>
        <v>181.1888888888889</v>
      </c>
      <c r="K764" s="19">
        <f t="shared" si="209"/>
        <v>29.353133693339885</v>
      </c>
    </row>
    <row r="765" spans="1:11" ht="25.5" x14ac:dyDescent="0.2">
      <c r="A765" s="25" t="s">
        <v>91</v>
      </c>
      <c r="B765" s="17" t="s">
        <v>92</v>
      </c>
      <c r="C765" s="18">
        <v>6392</v>
      </c>
      <c r="D765" s="18">
        <v>36666</v>
      </c>
      <c r="E765" s="18">
        <v>5940</v>
      </c>
      <c r="F765" s="18">
        <v>10762.62</v>
      </c>
      <c r="G765" s="18">
        <f t="shared" si="205"/>
        <v>4370.6200000000008</v>
      </c>
      <c r="H765" s="18">
        <f t="shared" si="206"/>
        <v>-4822.6200000000008</v>
      </c>
      <c r="I765" s="19">
        <f t="shared" si="207"/>
        <v>68.376408010012511</v>
      </c>
      <c r="J765" s="19">
        <f t="shared" si="208"/>
        <v>181.1888888888889</v>
      </c>
      <c r="K765" s="19">
        <f t="shared" si="209"/>
        <v>29.353133693339885</v>
      </c>
    </row>
    <row r="766" spans="1:11" ht="25.5" x14ac:dyDescent="0.2">
      <c r="A766" s="26" t="s">
        <v>93</v>
      </c>
      <c r="B766" s="17" t="s">
        <v>94</v>
      </c>
      <c r="C766" s="18">
        <v>6392</v>
      </c>
      <c r="D766" s="18">
        <v>36666</v>
      </c>
      <c r="E766" s="18">
        <v>5940</v>
      </c>
      <c r="F766" s="18">
        <v>10762.62</v>
      </c>
      <c r="G766" s="18">
        <f t="shared" si="205"/>
        <v>4370.6200000000008</v>
      </c>
      <c r="H766" s="18">
        <f t="shared" si="206"/>
        <v>-4822.6200000000008</v>
      </c>
      <c r="I766" s="19">
        <f t="shared" si="207"/>
        <v>68.376408010012511</v>
      </c>
      <c r="J766" s="19">
        <f t="shared" si="208"/>
        <v>181.1888888888889</v>
      </c>
      <c r="K766" s="19">
        <f t="shared" si="209"/>
        <v>29.353133693339885</v>
      </c>
    </row>
    <row r="767" spans="1:11" ht="25.5" x14ac:dyDescent="0.2">
      <c r="A767" s="23" t="s">
        <v>237</v>
      </c>
      <c r="B767" s="17" t="s">
        <v>238</v>
      </c>
      <c r="C767" s="18">
        <v>0</v>
      </c>
      <c r="D767" s="18">
        <v>0</v>
      </c>
      <c r="E767" s="18">
        <v>0</v>
      </c>
      <c r="F767" s="18">
        <v>7497.6</v>
      </c>
      <c r="G767" s="18">
        <f t="shared" si="205"/>
        <v>7497.6</v>
      </c>
      <c r="H767" s="18">
        <f t="shared" si="206"/>
        <v>-7497.6</v>
      </c>
      <c r="I767" s="19">
        <f t="shared" si="207"/>
        <v>0</v>
      </c>
      <c r="J767" s="19">
        <f t="shared" si="208"/>
        <v>0</v>
      </c>
      <c r="K767" s="19">
        <f t="shared" si="209"/>
        <v>0</v>
      </c>
    </row>
    <row r="768" spans="1:11" ht="38.25" x14ac:dyDescent="0.2">
      <c r="A768" s="24" t="s">
        <v>239</v>
      </c>
      <c r="B768" s="17" t="s">
        <v>240</v>
      </c>
      <c r="C768" s="18">
        <v>0</v>
      </c>
      <c r="D768" s="18">
        <v>0</v>
      </c>
      <c r="E768" s="18">
        <v>0</v>
      </c>
      <c r="F768" s="18">
        <v>7497.6</v>
      </c>
      <c r="G768" s="18">
        <f t="shared" si="205"/>
        <v>7497.6</v>
      </c>
      <c r="H768" s="18">
        <f t="shared" si="206"/>
        <v>-7497.6</v>
      </c>
      <c r="I768" s="19">
        <f t="shared" si="207"/>
        <v>0</v>
      </c>
      <c r="J768" s="19">
        <f t="shared" si="208"/>
        <v>0</v>
      </c>
      <c r="K768" s="19">
        <f t="shared" si="209"/>
        <v>0</v>
      </c>
    </row>
    <row r="769" spans="1:11" ht="89.25" x14ac:dyDescent="0.2">
      <c r="A769" s="25" t="s">
        <v>241</v>
      </c>
      <c r="B769" s="17" t="s">
        <v>242</v>
      </c>
      <c r="C769" s="18">
        <v>0</v>
      </c>
      <c r="D769" s="18">
        <v>0</v>
      </c>
      <c r="E769" s="18">
        <v>0</v>
      </c>
      <c r="F769" s="18">
        <v>7497.6</v>
      </c>
      <c r="G769" s="18">
        <f t="shared" si="205"/>
        <v>7497.6</v>
      </c>
      <c r="H769" s="18">
        <f t="shared" si="206"/>
        <v>-7497.6</v>
      </c>
      <c r="I769" s="19">
        <f t="shared" si="207"/>
        <v>0</v>
      </c>
      <c r="J769" s="19">
        <f t="shared" si="208"/>
        <v>0</v>
      </c>
      <c r="K769" s="19">
        <f t="shared" si="209"/>
        <v>0</v>
      </c>
    </row>
    <row r="770" spans="1:11" x14ac:dyDescent="0.2">
      <c r="A770" s="22" t="s">
        <v>27</v>
      </c>
      <c r="B770" s="17" t="s">
        <v>28</v>
      </c>
      <c r="C770" s="18">
        <v>5303602</v>
      </c>
      <c r="D770" s="18">
        <v>3867684</v>
      </c>
      <c r="E770" s="18">
        <v>693625</v>
      </c>
      <c r="F770" s="18">
        <v>3867684</v>
      </c>
      <c r="G770" s="18">
        <f t="shared" si="205"/>
        <v>-1435918</v>
      </c>
      <c r="H770" s="18">
        <f t="shared" si="206"/>
        <v>-3174059</v>
      </c>
      <c r="I770" s="19">
        <f t="shared" si="207"/>
        <v>-27.074392082965502</v>
      </c>
      <c r="J770" s="19">
        <f t="shared" si="208"/>
        <v>557.60446927374301</v>
      </c>
      <c r="K770" s="19">
        <f t="shared" si="209"/>
        <v>100</v>
      </c>
    </row>
    <row r="771" spans="1:11" x14ac:dyDescent="0.2">
      <c r="A771" s="23" t="s">
        <v>29</v>
      </c>
      <c r="B771" s="17" t="s">
        <v>30</v>
      </c>
      <c r="C771" s="18">
        <v>5303602</v>
      </c>
      <c r="D771" s="18">
        <v>3867684</v>
      </c>
      <c r="E771" s="18">
        <v>693625</v>
      </c>
      <c r="F771" s="18">
        <v>3867684</v>
      </c>
      <c r="G771" s="18">
        <f t="shared" si="205"/>
        <v>-1435918</v>
      </c>
      <c r="H771" s="18">
        <f t="shared" si="206"/>
        <v>-3174059</v>
      </c>
      <c r="I771" s="19">
        <f t="shared" si="207"/>
        <v>-27.074392082965502</v>
      </c>
      <c r="J771" s="19">
        <f t="shared" si="208"/>
        <v>557.60446927374301</v>
      </c>
      <c r="K771" s="19">
        <f t="shared" si="209"/>
        <v>100</v>
      </c>
    </row>
    <row r="772" spans="1:11" x14ac:dyDescent="0.2">
      <c r="A772" s="16" t="s">
        <v>31</v>
      </c>
      <c r="B772" s="17" t="s">
        <v>32</v>
      </c>
      <c r="C772" s="18">
        <v>463751.67</v>
      </c>
      <c r="D772" s="18">
        <v>3904350</v>
      </c>
      <c r="E772" s="18">
        <v>699565</v>
      </c>
      <c r="F772" s="18">
        <v>1313063.54</v>
      </c>
      <c r="G772" s="18">
        <f t="shared" si="205"/>
        <v>849311.87000000011</v>
      </c>
      <c r="H772" s="18">
        <f t="shared" si="206"/>
        <v>-613498.54</v>
      </c>
      <c r="I772" s="19">
        <f t="shared" si="207"/>
        <v>183.13936637683696</v>
      </c>
      <c r="J772" s="19">
        <f t="shared" si="208"/>
        <v>187.6971460836377</v>
      </c>
      <c r="K772" s="19">
        <f t="shared" si="209"/>
        <v>33.630784637647757</v>
      </c>
    </row>
    <row r="773" spans="1:11" x14ac:dyDescent="0.2">
      <c r="A773" s="22" t="s">
        <v>33</v>
      </c>
      <c r="B773" s="17" t="s">
        <v>34</v>
      </c>
      <c r="C773" s="18">
        <v>463751.67</v>
      </c>
      <c r="D773" s="18">
        <v>3880350</v>
      </c>
      <c r="E773" s="18">
        <v>693565</v>
      </c>
      <c r="F773" s="18">
        <v>1311378</v>
      </c>
      <c r="G773" s="18">
        <f t="shared" si="205"/>
        <v>847626.33000000007</v>
      </c>
      <c r="H773" s="18">
        <f t="shared" si="206"/>
        <v>-617813</v>
      </c>
      <c r="I773" s="19">
        <f t="shared" si="207"/>
        <v>182.77590892556788</v>
      </c>
      <c r="J773" s="19">
        <f t="shared" si="208"/>
        <v>189.07788022752013</v>
      </c>
      <c r="K773" s="19">
        <f t="shared" si="209"/>
        <v>33.79535351192547</v>
      </c>
    </row>
    <row r="774" spans="1:11" x14ac:dyDescent="0.2">
      <c r="A774" s="23" t="s">
        <v>35</v>
      </c>
      <c r="B774" s="17" t="s">
        <v>36</v>
      </c>
      <c r="C774" s="18">
        <v>94962.17</v>
      </c>
      <c r="D774" s="18">
        <v>570144</v>
      </c>
      <c r="E774" s="18">
        <v>118565</v>
      </c>
      <c r="F774" s="18">
        <v>103656.79</v>
      </c>
      <c r="G774" s="18">
        <f t="shared" si="205"/>
        <v>8694.6199999999953</v>
      </c>
      <c r="H774" s="18">
        <f t="shared" si="206"/>
        <v>14908.210000000006</v>
      </c>
      <c r="I774" s="19">
        <f t="shared" si="207"/>
        <v>9.1558775457637438</v>
      </c>
      <c r="J774" s="19">
        <f t="shared" si="208"/>
        <v>87.42612912748281</v>
      </c>
      <c r="K774" s="19">
        <f t="shared" si="209"/>
        <v>18.180808707975526</v>
      </c>
    </row>
    <row r="775" spans="1:11" x14ac:dyDescent="0.2">
      <c r="A775" s="24" t="s">
        <v>37</v>
      </c>
      <c r="B775" s="17" t="s">
        <v>38</v>
      </c>
      <c r="C775" s="18">
        <v>69484.03</v>
      </c>
      <c r="D775" s="18">
        <v>373850</v>
      </c>
      <c r="E775" s="18">
        <v>80065</v>
      </c>
      <c r="F775" s="18">
        <v>85890.08</v>
      </c>
      <c r="G775" s="18">
        <f t="shared" si="205"/>
        <v>16406.050000000003</v>
      </c>
      <c r="H775" s="18">
        <f t="shared" si="206"/>
        <v>-5825.0800000000017</v>
      </c>
      <c r="I775" s="19">
        <f t="shared" si="207"/>
        <v>23.611252830326634</v>
      </c>
      <c r="J775" s="19">
        <f t="shared" si="208"/>
        <v>107.27543870605135</v>
      </c>
      <c r="K775" s="19">
        <f t="shared" si="209"/>
        <v>22.974476394275779</v>
      </c>
    </row>
    <row r="776" spans="1:11" x14ac:dyDescent="0.2">
      <c r="A776" s="24" t="s">
        <v>39</v>
      </c>
      <c r="B776" s="17" t="s">
        <v>40</v>
      </c>
      <c r="C776" s="18">
        <v>25478.14</v>
      </c>
      <c r="D776" s="18">
        <v>196294</v>
      </c>
      <c r="E776" s="18">
        <v>38500</v>
      </c>
      <c r="F776" s="18">
        <v>17766.71</v>
      </c>
      <c r="G776" s="18">
        <f t="shared" si="205"/>
        <v>-7711.43</v>
      </c>
      <c r="H776" s="18">
        <f t="shared" si="206"/>
        <v>20733.29</v>
      </c>
      <c r="I776" s="19">
        <f t="shared" si="207"/>
        <v>-30.266848364912036</v>
      </c>
      <c r="J776" s="19">
        <f t="shared" si="208"/>
        <v>46.147298701298702</v>
      </c>
      <c r="K776" s="19">
        <f t="shared" si="209"/>
        <v>9.0510713521554411</v>
      </c>
    </row>
    <row r="777" spans="1:11" x14ac:dyDescent="0.2">
      <c r="A777" s="25" t="s">
        <v>41</v>
      </c>
      <c r="B777" s="17" t="s">
        <v>42</v>
      </c>
      <c r="C777" s="18">
        <v>999.94</v>
      </c>
      <c r="D777" s="18">
        <v>0</v>
      </c>
      <c r="E777" s="18">
        <v>0</v>
      </c>
      <c r="F777" s="18">
        <v>375</v>
      </c>
      <c r="G777" s="18">
        <f t="shared" si="205"/>
        <v>-624.94000000000005</v>
      </c>
      <c r="H777" s="18">
        <f t="shared" si="206"/>
        <v>-375</v>
      </c>
      <c r="I777" s="19">
        <f t="shared" si="207"/>
        <v>-62.497749864991903</v>
      </c>
      <c r="J777" s="19">
        <f t="shared" si="208"/>
        <v>0</v>
      </c>
      <c r="K777" s="19">
        <f t="shared" si="209"/>
        <v>0</v>
      </c>
    </row>
    <row r="778" spans="1:11" x14ac:dyDescent="0.2">
      <c r="A778" s="23" t="s">
        <v>43</v>
      </c>
      <c r="B778" s="17" t="s">
        <v>44</v>
      </c>
      <c r="C778" s="18">
        <v>218789.5</v>
      </c>
      <c r="D778" s="18">
        <v>2782378</v>
      </c>
      <c r="E778" s="18">
        <v>500000</v>
      </c>
      <c r="F778" s="18">
        <v>1185242.96</v>
      </c>
      <c r="G778" s="18">
        <f t="shared" si="205"/>
        <v>966453.46</v>
      </c>
      <c r="H778" s="18">
        <f t="shared" si="206"/>
        <v>-685242.96</v>
      </c>
      <c r="I778" s="19">
        <f t="shared" si="207"/>
        <v>441.72753262839399</v>
      </c>
      <c r="J778" s="19">
        <f t="shared" si="208"/>
        <v>237.04859200000001</v>
      </c>
      <c r="K778" s="19">
        <f t="shared" si="209"/>
        <v>42.598200532062855</v>
      </c>
    </row>
    <row r="779" spans="1:11" x14ac:dyDescent="0.2">
      <c r="A779" s="24" t="s">
        <v>45</v>
      </c>
      <c r="B779" s="17" t="s">
        <v>46</v>
      </c>
      <c r="C779" s="18">
        <v>218789.5</v>
      </c>
      <c r="D779" s="18">
        <v>2782378</v>
      </c>
      <c r="E779" s="18">
        <v>500000</v>
      </c>
      <c r="F779" s="18">
        <v>1185242.96</v>
      </c>
      <c r="G779" s="18">
        <f t="shared" si="205"/>
        <v>966453.46</v>
      </c>
      <c r="H779" s="18">
        <f t="shared" si="206"/>
        <v>-685242.96</v>
      </c>
      <c r="I779" s="19">
        <f t="shared" si="207"/>
        <v>441.72753262839399</v>
      </c>
      <c r="J779" s="19">
        <f t="shared" si="208"/>
        <v>237.04859200000001</v>
      </c>
      <c r="K779" s="19">
        <f t="shared" si="209"/>
        <v>42.598200532062855</v>
      </c>
    </row>
    <row r="780" spans="1:11" ht="25.5" x14ac:dyDescent="0.2">
      <c r="A780" s="23" t="s">
        <v>49</v>
      </c>
      <c r="B780" s="17" t="s">
        <v>50</v>
      </c>
      <c r="C780" s="18">
        <v>150000</v>
      </c>
      <c r="D780" s="18">
        <v>527828</v>
      </c>
      <c r="E780" s="18">
        <v>75000</v>
      </c>
      <c r="F780" s="18">
        <v>22478.25</v>
      </c>
      <c r="G780" s="18">
        <f t="shared" si="205"/>
        <v>-127521.75</v>
      </c>
      <c r="H780" s="18">
        <f t="shared" si="206"/>
        <v>52521.75</v>
      </c>
      <c r="I780" s="19">
        <f t="shared" si="207"/>
        <v>-85.014499999999998</v>
      </c>
      <c r="J780" s="19">
        <f t="shared" si="208"/>
        <v>29.970999999999997</v>
      </c>
      <c r="K780" s="19">
        <f t="shared" si="209"/>
        <v>4.258631599687777</v>
      </c>
    </row>
    <row r="781" spans="1:11" ht="51" x14ac:dyDescent="0.2">
      <c r="A781" s="24" t="s">
        <v>145</v>
      </c>
      <c r="B781" s="17" t="s">
        <v>146</v>
      </c>
      <c r="C781" s="18">
        <v>150000</v>
      </c>
      <c r="D781" s="18">
        <v>527828</v>
      </c>
      <c r="E781" s="18">
        <v>75000</v>
      </c>
      <c r="F781" s="18">
        <v>22478.25</v>
      </c>
      <c r="G781" s="18">
        <f t="shared" si="205"/>
        <v>-127521.75</v>
      </c>
      <c r="H781" s="18">
        <f t="shared" si="206"/>
        <v>52521.75</v>
      </c>
      <c r="I781" s="19">
        <f t="shared" si="207"/>
        <v>-85.014499999999998</v>
      </c>
      <c r="J781" s="19">
        <f t="shared" si="208"/>
        <v>29.970999999999997</v>
      </c>
      <c r="K781" s="19">
        <f t="shared" si="209"/>
        <v>4.258631599687777</v>
      </c>
    </row>
    <row r="782" spans="1:11" ht="63.75" x14ac:dyDescent="0.2">
      <c r="A782" s="25" t="s">
        <v>245</v>
      </c>
      <c r="B782" s="17" t="s">
        <v>246</v>
      </c>
      <c r="C782" s="18">
        <v>150000</v>
      </c>
      <c r="D782" s="18">
        <v>527828</v>
      </c>
      <c r="E782" s="18">
        <v>75000</v>
      </c>
      <c r="F782" s="18">
        <v>22478.25</v>
      </c>
      <c r="G782" s="18">
        <f t="shared" si="205"/>
        <v>-127521.75</v>
      </c>
      <c r="H782" s="18">
        <f t="shared" si="206"/>
        <v>52521.75</v>
      </c>
      <c r="I782" s="19">
        <f t="shared" si="207"/>
        <v>-85.014499999999998</v>
      </c>
      <c r="J782" s="19">
        <f t="shared" si="208"/>
        <v>29.970999999999997</v>
      </c>
      <c r="K782" s="19">
        <f t="shared" si="209"/>
        <v>4.258631599687777</v>
      </c>
    </row>
    <row r="783" spans="1:11" x14ac:dyDescent="0.2">
      <c r="A783" s="22" t="s">
        <v>57</v>
      </c>
      <c r="B783" s="17" t="s">
        <v>58</v>
      </c>
      <c r="C783" s="18">
        <v>0</v>
      </c>
      <c r="D783" s="18">
        <v>24000</v>
      </c>
      <c r="E783" s="18">
        <v>6000</v>
      </c>
      <c r="F783" s="18">
        <v>1685.54</v>
      </c>
      <c r="G783" s="18">
        <f t="shared" si="205"/>
        <v>1685.54</v>
      </c>
      <c r="H783" s="18">
        <f t="shared" si="206"/>
        <v>4314.46</v>
      </c>
      <c r="I783" s="19">
        <f t="shared" si="207"/>
        <v>0</v>
      </c>
      <c r="J783" s="19">
        <f t="shared" si="208"/>
        <v>28.092333333333329</v>
      </c>
      <c r="K783" s="19">
        <f t="shared" si="209"/>
        <v>7.0230833333333322</v>
      </c>
    </row>
    <row r="784" spans="1:11" x14ac:dyDescent="0.2">
      <c r="A784" s="23" t="s">
        <v>59</v>
      </c>
      <c r="B784" s="17" t="s">
        <v>60</v>
      </c>
      <c r="C784" s="18">
        <v>0</v>
      </c>
      <c r="D784" s="18">
        <v>24000</v>
      </c>
      <c r="E784" s="18">
        <v>6000</v>
      </c>
      <c r="F784" s="18">
        <v>1685.54</v>
      </c>
      <c r="G784" s="18">
        <f t="shared" si="205"/>
        <v>1685.54</v>
      </c>
      <c r="H784" s="18">
        <f t="shared" si="206"/>
        <v>4314.46</v>
      </c>
      <c r="I784" s="19">
        <f t="shared" si="207"/>
        <v>0</v>
      </c>
      <c r="J784" s="19">
        <f t="shared" si="208"/>
        <v>28.092333333333329</v>
      </c>
      <c r="K784" s="19">
        <f t="shared" si="209"/>
        <v>7.0230833333333322</v>
      </c>
    </row>
    <row r="785" spans="1:11" x14ac:dyDescent="0.2">
      <c r="A785" s="16"/>
      <c r="B785" s="17" t="s">
        <v>61</v>
      </c>
      <c r="C785" s="18">
        <v>4846242.33</v>
      </c>
      <c r="D785" s="18">
        <v>0</v>
      </c>
      <c r="E785" s="18">
        <v>0</v>
      </c>
      <c r="F785" s="18">
        <v>2572880.6800000002</v>
      </c>
      <c r="G785" s="18">
        <f t="shared" si="205"/>
        <v>-2273361.65</v>
      </c>
      <c r="H785" s="18">
        <f t="shared" si="206"/>
        <v>-2572880.6800000002</v>
      </c>
      <c r="I785" s="19">
        <f t="shared" si="207"/>
        <v>-46.909780716640306</v>
      </c>
      <c r="J785" s="19">
        <f t="shared" si="208"/>
        <v>0</v>
      </c>
      <c r="K785" s="19">
        <f t="shared" si="209"/>
        <v>0</v>
      </c>
    </row>
    <row r="786" spans="1:11" x14ac:dyDescent="0.2">
      <c r="A786" s="16" t="s">
        <v>62</v>
      </c>
      <c r="B786" s="17" t="s">
        <v>63</v>
      </c>
      <c r="C786" s="18">
        <v>-4846242.33</v>
      </c>
      <c r="D786" s="18">
        <v>0</v>
      </c>
      <c r="E786" s="18">
        <v>0</v>
      </c>
      <c r="F786" s="18">
        <v>-2572880.6800000002</v>
      </c>
      <c r="G786" s="18">
        <f t="shared" si="205"/>
        <v>2273361.65</v>
      </c>
      <c r="H786" s="18">
        <f t="shared" si="206"/>
        <v>2572880.6800000002</v>
      </c>
      <c r="I786" s="19">
        <f t="shared" si="207"/>
        <v>-46.909780716640306</v>
      </c>
      <c r="J786" s="19">
        <f t="shared" si="208"/>
        <v>0</v>
      </c>
      <c r="K786" s="19">
        <f t="shared" si="209"/>
        <v>0</v>
      </c>
    </row>
    <row r="787" spans="1:11" x14ac:dyDescent="0.2">
      <c r="A787" s="22" t="s">
        <v>64</v>
      </c>
      <c r="B787" s="17" t="s">
        <v>65</v>
      </c>
      <c r="C787" s="18">
        <v>-4846242.33</v>
      </c>
      <c r="D787" s="18">
        <v>0</v>
      </c>
      <c r="E787" s="18">
        <v>0</v>
      </c>
      <c r="F787" s="18">
        <v>-2572880.6800000002</v>
      </c>
      <c r="G787" s="18">
        <f t="shared" si="205"/>
        <v>2273361.65</v>
      </c>
      <c r="H787" s="18">
        <f t="shared" si="206"/>
        <v>2572880.6800000002</v>
      </c>
      <c r="I787" s="19">
        <f t="shared" si="207"/>
        <v>-46.909780716640306</v>
      </c>
      <c r="J787" s="19">
        <f t="shared" si="208"/>
        <v>0</v>
      </c>
      <c r="K787" s="19">
        <f t="shared" si="209"/>
        <v>0</v>
      </c>
    </row>
    <row r="788" spans="1:11" ht="25.5" x14ac:dyDescent="0.2">
      <c r="A788" s="27" t="s">
        <v>133</v>
      </c>
      <c r="B788" s="28" t="s">
        <v>134</v>
      </c>
      <c r="C788" s="29"/>
      <c r="D788" s="29"/>
      <c r="E788" s="29"/>
      <c r="F788" s="29"/>
      <c r="G788" s="29"/>
      <c r="H788" s="29"/>
      <c r="I788" s="30"/>
      <c r="J788" s="30"/>
      <c r="K788" s="30"/>
    </row>
    <row r="789" spans="1:11" x14ac:dyDescent="0.2">
      <c r="A789" s="16" t="s">
        <v>25</v>
      </c>
      <c r="B789" s="17" t="s">
        <v>26</v>
      </c>
      <c r="C789" s="18">
        <v>0</v>
      </c>
      <c r="D789" s="18">
        <v>68142844</v>
      </c>
      <c r="E789" s="18">
        <v>80665</v>
      </c>
      <c r="F789" s="18">
        <v>68142844</v>
      </c>
      <c r="G789" s="18">
        <f t="shared" ref="G789:G801" si="210">F789-C789</f>
        <v>68142844</v>
      </c>
      <c r="H789" s="18">
        <f t="shared" ref="H789:H801" si="211">E789-F789</f>
        <v>-68062179</v>
      </c>
      <c r="I789" s="19">
        <f t="shared" ref="I789:I801" si="212">IF(ISERROR(F789/C789),0,F789/C789*100-100)</f>
        <v>0</v>
      </c>
      <c r="J789" s="19">
        <f t="shared" ref="J789:J801" si="213">IF(ISERROR(F789/E789),0,F789/E789*100)</f>
        <v>84476.345379036749</v>
      </c>
      <c r="K789" s="19">
        <f t="shared" ref="K789:K801" si="214">IF(ISERROR(F789/D789),0,F789/D789*100)</f>
        <v>100</v>
      </c>
    </row>
    <row r="790" spans="1:11" x14ac:dyDescent="0.2">
      <c r="A790" s="22" t="s">
        <v>27</v>
      </c>
      <c r="B790" s="17" t="s">
        <v>28</v>
      </c>
      <c r="C790" s="18">
        <v>0</v>
      </c>
      <c r="D790" s="18">
        <v>68142844</v>
      </c>
      <c r="E790" s="18">
        <v>80665</v>
      </c>
      <c r="F790" s="18">
        <v>68142844</v>
      </c>
      <c r="G790" s="18">
        <f t="shared" si="210"/>
        <v>68142844</v>
      </c>
      <c r="H790" s="18">
        <f t="shared" si="211"/>
        <v>-68062179</v>
      </c>
      <c r="I790" s="19">
        <f t="shared" si="212"/>
        <v>0</v>
      </c>
      <c r="J790" s="19">
        <f t="shared" si="213"/>
        <v>84476.345379036749</v>
      </c>
      <c r="K790" s="19">
        <f t="shared" si="214"/>
        <v>100</v>
      </c>
    </row>
    <row r="791" spans="1:11" x14ac:dyDescent="0.2">
      <c r="A791" s="23" t="s">
        <v>29</v>
      </c>
      <c r="B791" s="17" t="s">
        <v>30</v>
      </c>
      <c r="C791" s="18">
        <v>0</v>
      </c>
      <c r="D791" s="18">
        <v>68142844</v>
      </c>
      <c r="E791" s="18">
        <v>80665</v>
      </c>
      <c r="F791" s="18">
        <v>68142844</v>
      </c>
      <c r="G791" s="18">
        <f t="shared" si="210"/>
        <v>68142844</v>
      </c>
      <c r="H791" s="18">
        <f t="shared" si="211"/>
        <v>-68062179</v>
      </c>
      <c r="I791" s="19">
        <f t="shared" si="212"/>
        <v>0</v>
      </c>
      <c r="J791" s="19">
        <f t="shared" si="213"/>
        <v>84476.345379036749</v>
      </c>
      <c r="K791" s="19">
        <f t="shared" si="214"/>
        <v>100</v>
      </c>
    </row>
    <row r="792" spans="1:11" x14ac:dyDescent="0.2">
      <c r="A792" s="16" t="s">
        <v>31</v>
      </c>
      <c r="B792" s="17" t="s">
        <v>32</v>
      </c>
      <c r="C792" s="18">
        <v>0</v>
      </c>
      <c r="D792" s="18">
        <v>68142844</v>
      </c>
      <c r="E792" s="18">
        <v>80665</v>
      </c>
      <c r="F792" s="18">
        <v>67829868.569999993</v>
      </c>
      <c r="G792" s="18">
        <f t="shared" si="210"/>
        <v>67829868.569999993</v>
      </c>
      <c r="H792" s="18">
        <f t="shared" si="211"/>
        <v>-67749203.569999993</v>
      </c>
      <c r="I792" s="19">
        <f t="shared" si="212"/>
        <v>0</v>
      </c>
      <c r="J792" s="19">
        <f t="shared" si="213"/>
        <v>84088.351292382067</v>
      </c>
      <c r="K792" s="19">
        <f t="shared" si="214"/>
        <v>99.540706827557699</v>
      </c>
    </row>
    <row r="793" spans="1:11" x14ac:dyDescent="0.2">
      <c r="A793" s="22" t="s">
        <v>33</v>
      </c>
      <c r="B793" s="17" t="s">
        <v>34</v>
      </c>
      <c r="C793" s="18">
        <v>0</v>
      </c>
      <c r="D793" s="18">
        <v>68142844</v>
      </c>
      <c r="E793" s="18">
        <v>80665</v>
      </c>
      <c r="F793" s="18">
        <v>67829868.569999993</v>
      </c>
      <c r="G793" s="18">
        <f t="shared" si="210"/>
        <v>67829868.569999993</v>
      </c>
      <c r="H793" s="18">
        <f t="shared" si="211"/>
        <v>-67749203.569999993</v>
      </c>
      <c r="I793" s="19">
        <f t="shared" si="212"/>
        <v>0</v>
      </c>
      <c r="J793" s="19">
        <f t="shared" si="213"/>
        <v>84088.351292382067</v>
      </c>
      <c r="K793" s="19">
        <f t="shared" si="214"/>
        <v>99.540706827557699</v>
      </c>
    </row>
    <row r="794" spans="1:11" x14ac:dyDescent="0.2">
      <c r="A794" s="23" t="s">
        <v>35</v>
      </c>
      <c r="B794" s="17" t="s">
        <v>36</v>
      </c>
      <c r="C794" s="18">
        <v>0</v>
      </c>
      <c r="D794" s="18">
        <v>369544</v>
      </c>
      <c r="E794" s="18">
        <v>80665</v>
      </c>
      <c r="F794" s="18">
        <v>56568.57</v>
      </c>
      <c r="G794" s="18">
        <f t="shared" si="210"/>
        <v>56568.57</v>
      </c>
      <c r="H794" s="18">
        <f t="shared" si="211"/>
        <v>24096.43</v>
      </c>
      <c r="I794" s="19">
        <f t="shared" si="212"/>
        <v>0</v>
      </c>
      <c r="J794" s="19">
        <f t="shared" si="213"/>
        <v>70.127775367259645</v>
      </c>
      <c r="K794" s="19">
        <f t="shared" si="214"/>
        <v>15.3076683696664</v>
      </c>
    </row>
    <row r="795" spans="1:11" x14ac:dyDescent="0.2">
      <c r="A795" s="24" t="s">
        <v>37</v>
      </c>
      <c r="B795" s="17" t="s">
        <v>38</v>
      </c>
      <c r="C795" s="18">
        <v>0</v>
      </c>
      <c r="D795" s="18">
        <v>322663</v>
      </c>
      <c r="E795" s="18">
        <v>80665</v>
      </c>
      <c r="F795" s="18">
        <v>56568.57</v>
      </c>
      <c r="G795" s="18">
        <f t="shared" si="210"/>
        <v>56568.57</v>
      </c>
      <c r="H795" s="18">
        <f t="shared" si="211"/>
        <v>24096.43</v>
      </c>
      <c r="I795" s="19">
        <f t="shared" si="212"/>
        <v>0</v>
      </c>
      <c r="J795" s="19">
        <f t="shared" si="213"/>
        <v>70.127775367259645</v>
      </c>
      <c r="K795" s="19">
        <f t="shared" si="214"/>
        <v>17.531780836352478</v>
      </c>
    </row>
    <row r="796" spans="1:11" x14ac:dyDescent="0.2">
      <c r="A796" s="24" t="s">
        <v>39</v>
      </c>
      <c r="B796" s="17" t="s">
        <v>40</v>
      </c>
      <c r="C796" s="18">
        <v>0</v>
      </c>
      <c r="D796" s="18">
        <v>46881</v>
      </c>
      <c r="E796" s="18">
        <v>0</v>
      </c>
      <c r="F796" s="18">
        <v>0</v>
      </c>
      <c r="G796" s="18">
        <f t="shared" si="210"/>
        <v>0</v>
      </c>
      <c r="H796" s="18">
        <f t="shared" si="211"/>
        <v>0</v>
      </c>
      <c r="I796" s="19">
        <f t="shared" si="212"/>
        <v>0</v>
      </c>
      <c r="J796" s="19">
        <f t="shared" si="213"/>
        <v>0</v>
      </c>
      <c r="K796" s="19">
        <f t="shared" si="214"/>
        <v>0</v>
      </c>
    </row>
    <row r="797" spans="1:11" x14ac:dyDescent="0.2">
      <c r="A797" s="23" t="s">
        <v>43</v>
      </c>
      <c r="B797" s="17" t="s">
        <v>44</v>
      </c>
      <c r="C797" s="18">
        <v>0</v>
      </c>
      <c r="D797" s="18">
        <v>67773300</v>
      </c>
      <c r="E797" s="18">
        <v>0</v>
      </c>
      <c r="F797" s="18">
        <v>67773300</v>
      </c>
      <c r="G797" s="18">
        <f t="shared" si="210"/>
        <v>67773300</v>
      </c>
      <c r="H797" s="18">
        <f t="shared" si="211"/>
        <v>-67773300</v>
      </c>
      <c r="I797" s="19">
        <f t="shared" si="212"/>
        <v>0</v>
      </c>
      <c r="J797" s="19">
        <f t="shared" si="213"/>
        <v>0</v>
      </c>
      <c r="K797" s="19">
        <f t="shared" si="214"/>
        <v>100</v>
      </c>
    </row>
    <row r="798" spans="1:11" x14ac:dyDescent="0.2">
      <c r="A798" s="24" t="s">
        <v>45</v>
      </c>
      <c r="B798" s="17" t="s">
        <v>46</v>
      </c>
      <c r="C798" s="18">
        <v>0</v>
      </c>
      <c r="D798" s="18">
        <v>67773300</v>
      </c>
      <c r="E798" s="18">
        <v>0</v>
      </c>
      <c r="F798" s="18">
        <v>67773300</v>
      </c>
      <c r="G798" s="18">
        <f t="shared" si="210"/>
        <v>67773300</v>
      </c>
      <c r="H798" s="18">
        <f t="shared" si="211"/>
        <v>-67773300</v>
      </c>
      <c r="I798" s="19">
        <f t="shared" si="212"/>
        <v>0</v>
      </c>
      <c r="J798" s="19">
        <f t="shared" si="213"/>
        <v>0</v>
      </c>
      <c r="K798" s="19">
        <f t="shared" si="214"/>
        <v>100</v>
      </c>
    </row>
    <row r="799" spans="1:11" x14ac:dyDescent="0.2">
      <c r="A799" s="16"/>
      <c r="B799" s="17" t="s">
        <v>61</v>
      </c>
      <c r="C799" s="18">
        <v>0</v>
      </c>
      <c r="D799" s="18">
        <v>0</v>
      </c>
      <c r="E799" s="18">
        <v>0</v>
      </c>
      <c r="F799" s="18">
        <v>312975.43</v>
      </c>
      <c r="G799" s="18">
        <f t="shared" si="210"/>
        <v>312975.43</v>
      </c>
      <c r="H799" s="18">
        <f t="shared" si="211"/>
        <v>-312975.43</v>
      </c>
      <c r="I799" s="19">
        <f t="shared" si="212"/>
        <v>0</v>
      </c>
      <c r="J799" s="19">
        <f t="shared" si="213"/>
        <v>0</v>
      </c>
      <c r="K799" s="19">
        <f t="shared" si="214"/>
        <v>0</v>
      </c>
    </row>
    <row r="800" spans="1:11" x14ac:dyDescent="0.2">
      <c r="A800" s="16" t="s">
        <v>62</v>
      </c>
      <c r="B800" s="17" t="s">
        <v>63</v>
      </c>
      <c r="C800" s="18">
        <v>0</v>
      </c>
      <c r="D800" s="18">
        <v>0</v>
      </c>
      <c r="E800" s="18">
        <v>0</v>
      </c>
      <c r="F800" s="18">
        <v>-312975.43</v>
      </c>
      <c r="G800" s="18">
        <f t="shared" si="210"/>
        <v>-312975.43</v>
      </c>
      <c r="H800" s="18">
        <f t="shared" si="211"/>
        <v>312975.43</v>
      </c>
      <c r="I800" s="19">
        <f t="shared" si="212"/>
        <v>0</v>
      </c>
      <c r="J800" s="19">
        <f t="shared" si="213"/>
        <v>0</v>
      </c>
      <c r="K800" s="19">
        <f t="shared" si="214"/>
        <v>0</v>
      </c>
    </row>
    <row r="801" spans="1:11" x14ac:dyDescent="0.2">
      <c r="A801" s="22" t="s">
        <v>64</v>
      </c>
      <c r="B801" s="17" t="s">
        <v>65</v>
      </c>
      <c r="C801" s="18">
        <v>0</v>
      </c>
      <c r="D801" s="18">
        <v>0</v>
      </c>
      <c r="E801" s="18">
        <v>0</v>
      </c>
      <c r="F801" s="18">
        <v>-312975.43</v>
      </c>
      <c r="G801" s="18">
        <f t="shared" si="210"/>
        <v>-312975.43</v>
      </c>
      <c r="H801" s="18">
        <f t="shared" si="211"/>
        <v>312975.43</v>
      </c>
      <c r="I801" s="19">
        <f t="shared" si="212"/>
        <v>0</v>
      </c>
      <c r="J801" s="19">
        <f t="shared" si="213"/>
        <v>0</v>
      </c>
      <c r="K801" s="19">
        <f t="shared" si="214"/>
        <v>0</v>
      </c>
    </row>
    <row r="802" spans="1:11" ht="25.5" x14ac:dyDescent="0.2">
      <c r="A802" s="39" t="s">
        <v>135</v>
      </c>
      <c r="B802" s="28" t="s">
        <v>136</v>
      </c>
      <c r="C802" s="29"/>
      <c r="D802" s="29"/>
      <c r="E802" s="29"/>
      <c r="F802" s="29"/>
      <c r="G802" s="29"/>
      <c r="H802" s="29"/>
      <c r="I802" s="30"/>
      <c r="J802" s="30"/>
      <c r="K802" s="30"/>
    </row>
    <row r="803" spans="1:11" x14ac:dyDescent="0.2">
      <c r="A803" s="16" t="s">
        <v>25</v>
      </c>
      <c r="B803" s="17" t="s">
        <v>26</v>
      </c>
      <c r="C803" s="18">
        <v>0</v>
      </c>
      <c r="D803" s="18">
        <v>67773300</v>
      </c>
      <c r="E803" s="18">
        <v>0</v>
      </c>
      <c r="F803" s="18">
        <v>67773300</v>
      </c>
      <c r="G803" s="18">
        <f t="shared" ref="G803:G809" si="215">F803-C803</f>
        <v>67773300</v>
      </c>
      <c r="H803" s="18">
        <f t="shared" ref="H803:H809" si="216">E803-F803</f>
        <v>-67773300</v>
      </c>
      <c r="I803" s="19">
        <f t="shared" ref="I803:I809" si="217">IF(ISERROR(F803/C803),0,F803/C803*100-100)</f>
        <v>0</v>
      </c>
      <c r="J803" s="19">
        <f t="shared" ref="J803:J809" si="218">IF(ISERROR(F803/E803),0,F803/E803*100)</f>
        <v>0</v>
      </c>
      <c r="K803" s="19">
        <f t="shared" ref="K803:K809" si="219">IF(ISERROR(F803/D803),0,F803/D803*100)</f>
        <v>100</v>
      </c>
    </row>
    <row r="804" spans="1:11" x14ac:dyDescent="0.2">
      <c r="A804" s="22" t="s">
        <v>27</v>
      </c>
      <c r="B804" s="17" t="s">
        <v>28</v>
      </c>
      <c r="C804" s="18">
        <v>0</v>
      </c>
      <c r="D804" s="18">
        <v>67773300</v>
      </c>
      <c r="E804" s="18">
        <v>0</v>
      </c>
      <c r="F804" s="18">
        <v>67773300</v>
      </c>
      <c r="G804" s="18">
        <f t="shared" si="215"/>
        <v>67773300</v>
      </c>
      <c r="H804" s="18">
        <f t="shared" si="216"/>
        <v>-67773300</v>
      </c>
      <c r="I804" s="19">
        <f t="shared" si="217"/>
        <v>0</v>
      </c>
      <c r="J804" s="19">
        <f t="shared" si="218"/>
        <v>0</v>
      </c>
      <c r="K804" s="19">
        <f t="shared" si="219"/>
        <v>100</v>
      </c>
    </row>
    <row r="805" spans="1:11" x14ac:dyDescent="0.2">
      <c r="A805" s="23" t="s">
        <v>29</v>
      </c>
      <c r="B805" s="17" t="s">
        <v>30</v>
      </c>
      <c r="C805" s="18">
        <v>0</v>
      </c>
      <c r="D805" s="18">
        <v>67773300</v>
      </c>
      <c r="E805" s="18">
        <v>0</v>
      </c>
      <c r="F805" s="18">
        <v>67773300</v>
      </c>
      <c r="G805" s="18">
        <f t="shared" si="215"/>
        <v>67773300</v>
      </c>
      <c r="H805" s="18">
        <f t="shared" si="216"/>
        <v>-67773300</v>
      </c>
      <c r="I805" s="19">
        <f t="shared" si="217"/>
        <v>0</v>
      </c>
      <c r="J805" s="19">
        <f t="shared" si="218"/>
        <v>0</v>
      </c>
      <c r="K805" s="19">
        <f t="shared" si="219"/>
        <v>100</v>
      </c>
    </row>
    <row r="806" spans="1:11" x14ac:dyDescent="0.2">
      <c r="A806" s="16" t="s">
        <v>31</v>
      </c>
      <c r="B806" s="17" t="s">
        <v>32</v>
      </c>
      <c r="C806" s="18">
        <v>0</v>
      </c>
      <c r="D806" s="18">
        <v>67773300</v>
      </c>
      <c r="E806" s="18">
        <v>0</v>
      </c>
      <c r="F806" s="18">
        <v>67773300</v>
      </c>
      <c r="G806" s="18">
        <f t="shared" si="215"/>
        <v>67773300</v>
      </c>
      <c r="H806" s="18">
        <f t="shared" si="216"/>
        <v>-67773300</v>
      </c>
      <c r="I806" s="19">
        <f t="shared" si="217"/>
        <v>0</v>
      </c>
      <c r="J806" s="19">
        <f t="shared" si="218"/>
        <v>0</v>
      </c>
      <c r="K806" s="19">
        <f t="shared" si="219"/>
        <v>100</v>
      </c>
    </row>
    <row r="807" spans="1:11" x14ac:dyDescent="0.2">
      <c r="A807" s="22" t="s">
        <v>33</v>
      </c>
      <c r="B807" s="17" t="s">
        <v>34</v>
      </c>
      <c r="C807" s="18">
        <v>0</v>
      </c>
      <c r="D807" s="18">
        <v>67773300</v>
      </c>
      <c r="E807" s="18">
        <v>0</v>
      </c>
      <c r="F807" s="18">
        <v>67773300</v>
      </c>
      <c r="G807" s="18">
        <f t="shared" si="215"/>
        <v>67773300</v>
      </c>
      <c r="H807" s="18">
        <f t="shared" si="216"/>
        <v>-67773300</v>
      </c>
      <c r="I807" s="19">
        <f t="shared" si="217"/>
        <v>0</v>
      </c>
      <c r="J807" s="19">
        <f t="shared" si="218"/>
        <v>0</v>
      </c>
      <c r="K807" s="19">
        <f t="shared" si="219"/>
        <v>100</v>
      </c>
    </row>
    <row r="808" spans="1:11" x14ac:dyDescent="0.2">
      <c r="A808" s="23" t="s">
        <v>43</v>
      </c>
      <c r="B808" s="17" t="s">
        <v>44</v>
      </c>
      <c r="C808" s="18">
        <v>0</v>
      </c>
      <c r="D808" s="18">
        <v>67773300</v>
      </c>
      <c r="E808" s="18">
        <v>0</v>
      </c>
      <c r="F808" s="18">
        <v>67773300</v>
      </c>
      <c r="G808" s="18">
        <f t="shared" si="215"/>
        <v>67773300</v>
      </c>
      <c r="H808" s="18">
        <f t="shared" si="216"/>
        <v>-67773300</v>
      </c>
      <c r="I808" s="19">
        <f t="shared" si="217"/>
        <v>0</v>
      </c>
      <c r="J808" s="19">
        <f t="shared" si="218"/>
        <v>0</v>
      </c>
      <c r="K808" s="19">
        <f t="shared" si="219"/>
        <v>100</v>
      </c>
    </row>
    <row r="809" spans="1:11" x14ac:dyDescent="0.2">
      <c r="A809" s="24" t="s">
        <v>45</v>
      </c>
      <c r="B809" s="17" t="s">
        <v>46</v>
      </c>
      <c r="C809" s="18">
        <v>0</v>
      </c>
      <c r="D809" s="18">
        <v>67773300</v>
      </c>
      <c r="E809" s="18">
        <v>0</v>
      </c>
      <c r="F809" s="18">
        <v>67773300</v>
      </c>
      <c r="G809" s="18">
        <f t="shared" si="215"/>
        <v>67773300</v>
      </c>
      <c r="H809" s="18">
        <f t="shared" si="216"/>
        <v>-67773300</v>
      </c>
      <c r="I809" s="19">
        <f t="shared" si="217"/>
        <v>0</v>
      </c>
      <c r="J809" s="19">
        <f t="shared" si="218"/>
        <v>0</v>
      </c>
      <c r="K809" s="19">
        <f t="shared" si="219"/>
        <v>100</v>
      </c>
    </row>
    <row r="810" spans="1:11" ht="25.5" x14ac:dyDescent="0.2">
      <c r="A810" s="39" t="s">
        <v>137</v>
      </c>
      <c r="B810" s="28" t="s">
        <v>138</v>
      </c>
      <c r="C810" s="29"/>
      <c r="D810" s="29"/>
      <c r="E810" s="29"/>
      <c r="F810" s="29"/>
      <c r="G810" s="29"/>
      <c r="H810" s="29"/>
      <c r="I810" s="30"/>
      <c r="J810" s="30"/>
      <c r="K810" s="30"/>
    </row>
    <row r="811" spans="1:11" x14ac:dyDescent="0.2">
      <c r="A811" s="16" t="s">
        <v>25</v>
      </c>
      <c r="B811" s="17" t="s">
        <v>26</v>
      </c>
      <c r="C811" s="18">
        <v>0</v>
      </c>
      <c r="D811" s="18">
        <v>369544</v>
      </c>
      <c r="E811" s="18">
        <v>80665</v>
      </c>
      <c r="F811" s="18">
        <v>369544</v>
      </c>
      <c r="G811" s="18">
        <f t="shared" ref="G811:G821" si="220">F811-C811</f>
        <v>369544</v>
      </c>
      <c r="H811" s="18">
        <f t="shared" ref="H811:H821" si="221">E811-F811</f>
        <v>-288879</v>
      </c>
      <c r="I811" s="19">
        <f t="shared" ref="I811:I821" si="222">IF(ISERROR(F811/C811),0,F811/C811*100-100)</f>
        <v>0</v>
      </c>
      <c r="J811" s="19">
        <f t="shared" ref="J811:J821" si="223">IF(ISERROR(F811/E811),0,F811/E811*100)</f>
        <v>458.1218620219426</v>
      </c>
      <c r="K811" s="19">
        <f t="shared" ref="K811:K821" si="224">IF(ISERROR(F811/D811),0,F811/D811*100)</f>
        <v>100</v>
      </c>
    </row>
    <row r="812" spans="1:11" x14ac:dyDescent="0.2">
      <c r="A812" s="22" t="s">
        <v>27</v>
      </c>
      <c r="B812" s="17" t="s">
        <v>28</v>
      </c>
      <c r="C812" s="18">
        <v>0</v>
      </c>
      <c r="D812" s="18">
        <v>369544</v>
      </c>
      <c r="E812" s="18">
        <v>80665</v>
      </c>
      <c r="F812" s="18">
        <v>369544</v>
      </c>
      <c r="G812" s="18">
        <f t="shared" si="220"/>
        <v>369544</v>
      </c>
      <c r="H812" s="18">
        <f t="shared" si="221"/>
        <v>-288879</v>
      </c>
      <c r="I812" s="19">
        <f t="shared" si="222"/>
        <v>0</v>
      </c>
      <c r="J812" s="19">
        <f t="shared" si="223"/>
        <v>458.1218620219426</v>
      </c>
      <c r="K812" s="19">
        <f t="shared" si="224"/>
        <v>100</v>
      </c>
    </row>
    <row r="813" spans="1:11" x14ac:dyDescent="0.2">
      <c r="A813" s="23" t="s">
        <v>29</v>
      </c>
      <c r="B813" s="17" t="s">
        <v>30</v>
      </c>
      <c r="C813" s="18">
        <v>0</v>
      </c>
      <c r="D813" s="18">
        <v>369544</v>
      </c>
      <c r="E813" s="18">
        <v>80665</v>
      </c>
      <c r="F813" s="18">
        <v>369544</v>
      </c>
      <c r="G813" s="18">
        <f t="shared" si="220"/>
        <v>369544</v>
      </c>
      <c r="H813" s="18">
        <f t="shared" si="221"/>
        <v>-288879</v>
      </c>
      <c r="I813" s="19">
        <f t="shared" si="222"/>
        <v>0</v>
      </c>
      <c r="J813" s="19">
        <f t="shared" si="223"/>
        <v>458.1218620219426</v>
      </c>
      <c r="K813" s="19">
        <f t="shared" si="224"/>
        <v>100</v>
      </c>
    </row>
    <row r="814" spans="1:11" x14ac:dyDescent="0.2">
      <c r="A814" s="16" t="s">
        <v>31</v>
      </c>
      <c r="B814" s="17" t="s">
        <v>32</v>
      </c>
      <c r="C814" s="18">
        <v>0</v>
      </c>
      <c r="D814" s="18">
        <v>369544</v>
      </c>
      <c r="E814" s="18">
        <v>80665</v>
      </c>
      <c r="F814" s="18">
        <v>56568.57</v>
      </c>
      <c r="G814" s="18">
        <f t="shared" si="220"/>
        <v>56568.57</v>
      </c>
      <c r="H814" s="18">
        <f t="shared" si="221"/>
        <v>24096.43</v>
      </c>
      <c r="I814" s="19">
        <f t="shared" si="222"/>
        <v>0</v>
      </c>
      <c r="J814" s="19">
        <f t="shared" si="223"/>
        <v>70.127775367259645</v>
      </c>
      <c r="K814" s="19">
        <f t="shared" si="224"/>
        <v>15.3076683696664</v>
      </c>
    </row>
    <row r="815" spans="1:11" x14ac:dyDescent="0.2">
      <c r="A815" s="22" t="s">
        <v>33</v>
      </c>
      <c r="B815" s="17" t="s">
        <v>34</v>
      </c>
      <c r="C815" s="18">
        <v>0</v>
      </c>
      <c r="D815" s="18">
        <v>369544</v>
      </c>
      <c r="E815" s="18">
        <v>80665</v>
      </c>
      <c r="F815" s="18">
        <v>56568.57</v>
      </c>
      <c r="G815" s="18">
        <f t="shared" si="220"/>
        <v>56568.57</v>
      </c>
      <c r="H815" s="18">
        <f t="shared" si="221"/>
        <v>24096.43</v>
      </c>
      <c r="I815" s="19">
        <f t="shared" si="222"/>
        <v>0</v>
      </c>
      <c r="J815" s="19">
        <f t="shared" si="223"/>
        <v>70.127775367259645</v>
      </c>
      <c r="K815" s="19">
        <f t="shared" si="224"/>
        <v>15.3076683696664</v>
      </c>
    </row>
    <row r="816" spans="1:11" x14ac:dyDescent="0.2">
      <c r="A816" s="23" t="s">
        <v>35</v>
      </c>
      <c r="B816" s="17" t="s">
        <v>36</v>
      </c>
      <c r="C816" s="18">
        <v>0</v>
      </c>
      <c r="D816" s="18">
        <v>369544</v>
      </c>
      <c r="E816" s="18">
        <v>80665</v>
      </c>
      <c r="F816" s="18">
        <v>56568.57</v>
      </c>
      <c r="G816" s="18">
        <f t="shared" si="220"/>
        <v>56568.57</v>
      </c>
      <c r="H816" s="18">
        <f t="shared" si="221"/>
        <v>24096.43</v>
      </c>
      <c r="I816" s="19">
        <f t="shared" si="222"/>
        <v>0</v>
      </c>
      <c r="J816" s="19">
        <f t="shared" si="223"/>
        <v>70.127775367259645</v>
      </c>
      <c r="K816" s="19">
        <f t="shared" si="224"/>
        <v>15.3076683696664</v>
      </c>
    </row>
    <row r="817" spans="1:11" x14ac:dyDescent="0.2">
      <c r="A817" s="24" t="s">
        <v>37</v>
      </c>
      <c r="B817" s="17" t="s">
        <v>38</v>
      </c>
      <c r="C817" s="18">
        <v>0</v>
      </c>
      <c r="D817" s="18">
        <v>322663</v>
      </c>
      <c r="E817" s="18">
        <v>80665</v>
      </c>
      <c r="F817" s="18">
        <v>56568.57</v>
      </c>
      <c r="G817" s="18">
        <f t="shared" si="220"/>
        <v>56568.57</v>
      </c>
      <c r="H817" s="18">
        <f t="shared" si="221"/>
        <v>24096.43</v>
      </c>
      <c r="I817" s="19">
        <f t="shared" si="222"/>
        <v>0</v>
      </c>
      <c r="J817" s="19">
        <f t="shared" si="223"/>
        <v>70.127775367259645</v>
      </c>
      <c r="K817" s="19">
        <f t="shared" si="224"/>
        <v>17.531780836352478</v>
      </c>
    </row>
    <row r="818" spans="1:11" x14ac:dyDescent="0.2">
      <c r="A818" s="24" t="s">
        <v>39</v>
      </c>
      <c r="B818" s="17" t="s">
        <v>40</v>
      </c>
      <c r="C818" s="18">
        <v>0</v>
      </c>
      <c r="D818" s="18">
        <v>46881</v>
      </c>
      <c r="E818" s="18">
        <v>0</v>
      </c>
      <c r="F818" s="18">
        <v>0</v>
      </c>
      <c r="G818" s="18">
        <f t="shared" si="220"/>
        <v>0</v>
      </c>
      <c r="H818" s="18">
        <f t="shared" si="221"/>
        <v>0</v>
      </c>
      <c r="I818" s="19">
        <f t="shared" si="222"/>
        <v>0</v>
      </c>
      <c r="J818" s="19">
        <f t="shared" si="223"/>
        <v>0</v>
      </c>
      <c r="K818" s="19">
        <f t="shared" si="224"/>
        <v>0</v>
      </c>
    </row>
    <row r="819" spans="1:11" x14ac:dyDescent="0.2">
      <c r="A819" s="16"/>
      <c r="B819" s="17" t="s">
        <v>61</v>
      </c>
      <c r="C819" s="18">
        <v>0</v>
      </c>
      <c r="D819" s="18">
        <v>0</v>
      </c>
      <c r="E819" s="18">
        <v>0</v>
      </c>
      <c r="F819" s="18">
        <v>312975.43</v>
      </c>
      <c r="G819" s="18">
        <f t="shared" si="220"/>
        <v>312975.43</v>
      </c>
      <c r="H819" s="18">
        <f t="shared" si="221"/>
        <v>-312975.43</v>
      </c>
      <c r="I819" s="19">
        <f t="shared" si="222"/>
        <v>0</v>
      </c>
      <c r="J819" s="19">
        <f t="shared" si="223"/>
        <v>0</v>
      </c>
      <c r="K819" s="19">
        <f t="shared" si="224"/>
        <v>0</v>
      </c>
    </row>
    <row r="820" spans="1:11" x14ac:dyDescent="0.2">
      <c r="A820" s="16" t="s">
        <v>62</v>
      </c>
      <c r="B820" s="17" t="s">
        <v>63</v>
      </c>
      <c r="C820" s="18">
        <v>0</v>
      </c>
      <c r="D820" s="18">
        <v>0</v>
      </c>
      <c r="E820" s="18">
        <v>0</v>
      </c>
      <c r="F820" s="18">
        <v>-312975.43</v>
      </c>
      <c r="G820" s="18">
        <f t="shared" si="220"/>
        <v>-312975.43</v>
      </c>
      <c r="H820" s="18">
        <f t="shared" si="221"/>
        <v>312975.43</v>
      </c>
      <c r="I820" s="19">
        <f t="shared" si="222"/>
        <v>0</v>
      </c>
      <c r="J820" s="19">
        <f t="shared" si="223"/>
        <v>0</v>
      </c>
      <c r="K820" s="19">
        <f t="shared" si="224"/>
        <v>0</v>
      </c>
    </row>
    <row r="821" spans="1:11" x14ac:dyDescent="0.2">
      <c r="A821" s="22" t="s">
        <v>64</v>
      </c>
      <c r="B821" s="17" t="s">
        <v>65</v>
      </c>
      <c r="C821" s="18">
        <v>0</v>
      </c>
      <c r="D821" s="18">
        <v>0</v>
      </c>
      <c r="E821" s="18">
        <v>0</v>
      </c>
      <c r="F821" s="18">
        <v>-312975.43</v>
      </c>
      <c r="G821" s="18">
        <f t="shared" si="220"/>
        <v>-312975.43</v>
      </c>
      <c r="H821" s="18">
        <f t="shared" si="221"/>
        <v>312975.43</v>
      </c>
      <c r="I821" s="19">
        <f t="shared" si="222"/>
        <v>0</v>
      </c>
      <c r="J821" s="19">
        <f t="shared" si="223"/>
        <v>0</v>
      </c>
      <c r="K821" s="19">
        <f t="shared" si="224"/>
        <v>0</v>
      </c>
    </row>
    <row r="826" spans="1:11" ht="15.75" x14ac:dyDescent="0.2">
      <c r="A826" s="32"/>
      <c r="E826" s="35"/>
      <c r="K826" s="37"/>
    </row>
    <row r="828" spans="1:11" ht="15.75" x14ac:dyDescent="0.2">
      <c r="A828"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57"/>
  <sheetViews>
    <sheetView zoomScaleNormal="100" workbookViewId="0">
      <selection activeCell="P949" sqref="P949"/>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9.2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289</v>
      </c>
      <c r="B13" s="21" t="s">
        <v>290</v>
      </c>
      <c r="C13" s="18"/>
      <c r="D13" s="18"/>
      <c r="E13" s="18"/>
      <c r="F13" s="18"/>
      <c r="G13" s="18"/>
      <c r="H13" s="18"/>
      <c r="I13" s="19"/>
      <c r="J13" s="19"/>
      <c r="K13" s="19"/>
    </row>
    <row r="14" spans="1:11" x14ac:dyDescent="0.2">
      <c r="A14" s="16" t="s">
        <v>25</v>
      </c>
      <c r="B14" s="17" t="s">
        <v>26</v>
      </c>
      <c r="C14" s="18">
        <v>1252422660.8299999</v>
      </c>
      <c r="D14" s="18">
        <v>1239587025</v>
      </c>
      <c r="E14" s="18">
        <v>343174158</v>
      </c>
      <c r="F14" s="18">
        <v>1238139949.0999999</v>
      </c>
      <c r="G14" s="18">
        <f t="shared" ref="G14:G45" si="0">F14-C14</f>
        <v>-14282711.730000019</v>
      </c>
      <c r="H14" s="18">
        <f t="shared" ref="H14:H45" si="1">E14-F14</f>
        <v>-894965791.0999999</v>
      </c>
      <c r="I14" s="19">
        <f t="shared" ref="I14:I45" si="2">IF(ISERROR(F14/C14),0,F14/C14*100-100)</f>
        <v>-1.1404066835180515</v>
      </c>
      <c r="J14" s="19">
        <f t="shared" ref="J14:J45" si="3">IF(ISERROR(F14/E14),0,F14/E14*100)</f>
        <v>360.79055495198446</v>
      </c>
      <c r="K14" s="19">
        <f t="shared" ref="K14:K45" si="4">IF(ISERROR(F14/D14),0,F14/D14*100)</f>
        <v>99.883261451530586</v>
      </c>
    </row>
    <row r="15" spans="1:11" ht="25.5" x14ac:dyDescent="0.2">
      <c r="A15" s="22" t="s">
        <v>71</v>
      </c>
      <c r="B15" s="17" t="s">
        <v>72</v>
      </c>
      <c r="C15" s="18">
        <v>48859.05</v>
      </c>
      <c r="D15" s="18">
        <v>371461</v>
      </c>
      <c r="E15" s="18">
        <v>36668</v>
      </c>
      <c r="F15" s="18">
        <v>71941.899999999994</v>
      </c>
      <c r="G15" s="18">
        <f t="shared" si="0"/>
        <v>23082.849999999991</v>
      </c>
      <c r="H15" s="18">
        <f t="shared" si="1"/>
        <v>-35273.899999999994</v>
      </c>
      <c r="I15" s="19">
        <f t="shared" si="2"/>
        <v>47.243755251074248</v>
      </c>
      <c r="J15" s="19">
        <f t="shared" si="3"/>
        <v>196.19804734373295</v>
      </c>
      <c r="K15" s="19">
        <f t="shared" si="4"/>
        <v>19.367282164211048</v>
      </c>
    </row>
    <row r="16" spans="1:11" x14ac:dyDescent="0.2">
      <c r="A16" s="22" t="s">
        <v>176</v>
      </c>
      <c r="B16" s="17" t="s">
        <v>177</v>
      </c>
      <c r="C16" s="18">
        <v>1689167.37</v>
      </c>
      <c r="D16" s="18">
        <v>1418051</v>
      </c>
      <c r="E16" s="18">
        <v>150429</v>
      </c>
      <c r="F16" s="18">
        <v>321402.2</v>
      </c>
      <c r="G16" s="18">
        <f t="shared" si="0"/>
        <v>-1367765.1700000002</v>
      </c>
      <c r="H16" s="18">
        <f t="shared" si="1"/>
        <v>-170973.2</v>
      </c>
      <c r="I16" s="19">
        <f t="shared" si="2"/>
        <v>-80.972743985695161</v>
      </c>
      <c r="J16" s="19">
        <f t="shared" si="3"/>
        <v>213.65707410140331</v>
      </c>
      <c r="K16" s="19">
        <f t="shared" si="4"/>
        <v>22.66506634810737</v>
      </c>
    </row>
    <row r="17" spans="1:11" x14ac:dyDescent="0.2">
      <c r="A17" s="22" t="s">
        <v>85</v>
      </c>
      <c r="B17" s="17" t="s">
        <v>86</v>
      </c>
      <c r="C17" s="18">
        <v>141851.41</v>
      </c>
      <c r="D17" s="18">
        <v>74608</v>
      </c>
      <c r="E17" s="18">
        <v>22845</v>
      </c>
      <c r="F17" s="18">
        <v>23700</v>
      </c>
      <c r="G17" s="18">
        <f t="shared" si="0"/>
        <v>-118151.41</v>
      </c>
      <c r="H17" s="18">
        <f t="shared" si="1"/>
        <v>-855</v>
      </c>
      <c r="I17" s="19">
        <f t="shared" si="2"/>
        <v>-83.29237615614818</v>
      </c>
      <c r="J17" s="19">
        <f t="shared" si="3"/>
        <v>103.74261326329612</v>
      </c>
      <c r="K17" s="19">
        <f t="shared" si="4"/>
        <v>31.766030452498388</v>
      </c>
    </row>
    <row r="18" spans="1:11" x14ac:dyDescent="0.2">
      <c r="A18" s="23" t="s">
        <v>87</v>
      </c>
      <c r="B18" s="17" t="s">
        <v>88</v>
      </c>
      <c r="C18" s="18">
        <v>73140</v>
      </c>
      <c r="D18" s="18">
        <v>74608</v>
      </c>
      <c r="E18" s="18">
        <v>22845</v>
      </c>
      <c r="F18" s="18">
        <v>23700</v>
      </c>
      <c r="G18" s="18">
        <f t="shared" si="0"/>
        <v>-49440</v>
      </c>
      <c r="H18" s="18">
        <f t="shared" si="1"/>
        <v>-855</v>
      </c>
      <c r="I18" s="19">
        <f t="shared" si="2"/>
        <v>-67.59639048400328</v>
      </c>
      <c r="J18" s="19">
        <f t="shared" si="3"/>
        <v>103.74261326329612</v>
      </c>
      <c r="K18" s="19">
        <f t="shared" si="4"/>
        <v>31.766030452498388</v>
      </c>
    </row>
    <row r="19" spans="1:11" x14ac:dyDescent="0.2">
      <c r="A19" s="24" t="s">
        <v>89</v>
      </c>
      <c r="B19" s="17" t="s">
        <v>90</v>
      </c>
      <c r="C19" s="18">
        <v>73140</v>
      </c>
      <c r="D19" s="18">
        <v>74608</v>
      </c>
      <c r="E19" s="18">
        <v>22845</v>
      </c>
      <c r="F19" s="18">
        <v>23700</v>
      </c>
      <c r="G19" s="18">
        <f t="shared" si="0"/>
        <v>-49440</v>
      </c>
      <c r="H19" s="18">
        <f t="shared" si="1"/>
        <v>-855</v>
      </c>
      <c r="I19" s="19">
        <f t="shared" si="2"/>
        <v>-67.59639048400328</v>
      </c>
      <c r="J19" s="19">
        <f t="shared" si="3"/>
        <v>103.74261326329612</v>
      </c>
      <c r="K19" s="19">
        <f t="shared" si="4"/>
        <v>31.766030452498388</v>
      </c>
    </row>
    <row r="20" spans="1:11" ht="25.5" x14ac:dyDescent="0.2">
      <c r="A20" s="25" t="s">
        <v>91</v>
      </c>
      <c r="B20" s="17" t="s">
        <v>92</v>
      </c>
      <c r="C20" s="18">
        <v>73140</v>
      </c>
      <c r="D20" s="18">
        <v>74608</v>
      </c>
      <c r="E20" s="18">
        <v>22845</v>
      </c>
      <c r="F20" s="18">
        <v>23700</v>
      </c>
      <c r="G20" s="18">
        <f t="shared" si="0"/>
        <v>-49440</v>
      </c>
      <c r="H20" s="18">
        <f t="shared" si="1"/>
        <v>-855</v>
      </c>
      <c r="I20" s="19">
        <f t="shared" si="2"/>
        <v>-67.59639048400328</v>
      </c>
      <c r="J20" s="19">
        <f t="shared" si="3"/>
        <v>103.74261326329612</v>
      </c>
      <c r="K20" s="19">
        <f t="shared" si="4"/>
        <v>31.766030452498388</v>
      </c>
    </row>
    <row r="21" spans="1:11" ht="25.5" x14ac:dyDescent="0.2">
      <c r="A21" s="26" t="s">
        <v>95</v>
      </c>
      <c r="B21" s="17" t="s">
        <v>96</v>
      </c>
      <c r="C21" s="18">
        <v>73140</v>
      </c>
      <c r="D21" s="18">
        <v>74608</v>
      </c>
      <c r="E21" s="18">
        <v>22845</v>
      </c>
      <c r="F21" s="18">
        <v>23700</v>
      </c>
      <c r="G21" s="18">
        <f t="shared" si="0"/>
        <v>-49440</v>
      </c>
      <c r="H21" s="18">
        <f t="shared" si="1"/>
        <v>-855</v>
      </c>
      <c r="I21" s="19">
        <f t="shared" si="2"/>
        <v>-67.59639048400328</v>
      </c>
      <c r="J21" s="19">
        <f t="shared" si="3"/>
        <v>103.74261326329612</v>
      </c>
      <c r="K21" s="19">
        <f t="shared" si="4"/>
        <v>31.766030452498388</v>
      </c>
    </row>
    <row r="22" spans="1:11" x14ac:dyDescent="0.2">
      <c r="A22" s="23" t="s">
        <v>291</v>
      </c>
      <c r="B22" s="17" t="s">
        <v>292</v>
      </c>
      <c r="C22" s="18">
        <v>68711.41</v>
      </c>
      <c r="D22" s="18">
        <v>0</v>
      </c>
      <c r="E22" s="18">
        <v>0</v>
      </c>
      <c r="F22" s="18">
        <v>0</v>
      </c>
      <c r="G22" s="18">
        <f t="shared" si="0"/>
        <v>-68711.41</v>
      </c>
      <c r="H22" s="18">
        <f t="shared" si="1"/>
        <v>0</v>
      </c>
      <c r="I22" s="19">
        <f t="shared" si="2"/>
        <v>-100</v>
      </c>
      <c r="J22" s="19">
        <f t="shared" si="3"/>
        <v>0</v>
      </c>
      <c r="K22" s="19">
        <f t="shared" si="4"/>
        <v>0</v>
      </c>
    </row>
    <row r="23" spans="1:11" x14ac:dyDescent="0.2">
      <c r="A23" s="24" t="s">
        <v>293</v>
      </c>
      <c r="B23" s="17" t="s">
        <v>294</v>
      </c>
      <c r="C23" s="18">
        <v>68711.41</v>
      </c>
      <c r="D23" s="18">
        <v>0</v>
      </c>
      <c r="E23" s="18">
        <v>0</v>
      </c>
      <c r="F23" s="18">
        <v>0</v>
      </c>
      <c r="G23" s="18">
        <f t="shared" si="0"/>
        <v>-68711.41</v>
      </c>
      <c r="H23" s="18">
        <f t="shared" si="1"/>
        <v>0</v>
      </c>
      <c r="I23" s="19">
        <f t="shared" si="2"/>
        <v>-100</v>
      </c>
      <c r="J23" s="19">
        <f t="shared" si="3"/>
        <v>0</v>
      </c>
      <c r="K23" s="19">
        <f t="shared" si="4"/>
        <v>0</v>
      </c>
    </row>
    <row r="24" spans="1:11" ht="51" x14ac:dyDescent="0.2">
      <c r="A24" s="25" t="s">
        <v>295</v>
      </c>
      <c r="B24" s="17" t="s">
        <v>296</v>
      </c>
      <c r="C24" s="18">
        <v>68711.41</v>
      </c>
      <c r="D24" s="18">
        <v>0</v>
      </c>
      <c r="E24" s="18">
        <v>0</v>
      </c>
      <c r="F24" s="18">
        <v>0</v>
      </c>
      <c r="G24" s="18">
        <f t="shared" si="0"/>
        <v>-68711.41</v>
      </c>
      <c r="H24" s="18">
        <f t="shared" si="1"/>
        <v>0</v>
      </c>
      <c r="I24" s="19">
        <f t="shared" si="2"/>
        <v>-100</v>
      </c>
      <c r="J24" s="19">
        <f t="shared" si="3"/>
        <v>0</v>
      </c>
      <c r="K24" s="19">
        <f t="shared" si="4"/>
        <v>0</v>
      </c>
    </row>
    <row r="25" spans="1:11" x14ac:dyDescent="0.2">
      <c r="A25" s="22" t="s">
        <v>27</v>
      </c>
      <c r="B25" s="17" t="s">
        <v>28</v>
      </c>
      <c r="C25" s="18">
        <v>1250542783</v>
      </c>
      <c r="D25" s="18">
        <v>1237722905</v>
      </c>
      <c r="E25" s="18">
        <v>342964216</v>
      </c>
      <c r="F25" s="18">
        <v>1237722905</v>
      </c>
      <c r="G25" s="18">
        <f t="shared" si="0"/>
        <v>-12819878</v>
      </c>
      <c r="H25" s="18">
        <f t="shared" si="1"/>
        <v>-894758689</v>
      </c>
      <c r="I25" s="19">
        <f t="shared" si="2"/>
        <v>-1.0251450949359509</v>
      </c>
      <c r="J25" s="19">
        <f t="shared" si="3"/>
        <v>360.88980927386314</v>
      </c>
      <c r="K25" s="19">
        <f t="shared" si="4"/>
        <v>100</v>
      </c>
    </row>
    <row r="26" spans="1:11" x14ac:dyDescent="0.2">
      <c r="A26" s="23" t="s">
        <v>29</v>
      </c>
      <c r="B26" s="17" t="s">
        <v>30</v>
      </c>
      <c r="C26" s="18">
        <v>1250542783</v>
      </c>
      <c r="D26" s="18">
        <v>1237722905</v>
      </c>
      <c r="E26" s="18">
        <v>342964216</v>
      </c>
      <c r="F26" s="18">
        <v>1237722905</v>
      </c>
      <c r="G26" s="18">
        <f t="shared" si="0"/>
        <v>-12819878</v>
      </c>
      <c r="H26" s="18">
        <f t="shared" si="1"/>
        <v>-894758689</v>
      </c>
      <c r="I26" s="19">
        <f t="shared" si="2"/>
        <v>-1.0251450949359509</v>
      </c>
      <c r="J26" s="19">
        <f t="shared" si="3"/>
        <v>360.88980927386314</v>
      </c>
      <c r="K26" s="19">
        <f t="shared" si="4"/>
        <v>100</v>
      </c>
    </row>
    <row r="27" spans="1:11" x14ac:dyDescent="0.2">
      <c r="A27" s="16" t="s">
        <v>31</v>
      </c>
      <c r="B27" s="17" t="s">
        <v>32</v>
      </c>
      <c r="C27" s="18">
        <v>345389473.70999998</v>
      </c>
      <c r="D27" s="18">
        <v>1218876132</v>
      </c>
      <c r="E27" s="18">
        <v>343034158</v>
      </c>
      <c r="F27" s="18">
        <v>326496647.44</v>
      </c>
      <c r="G27" s="18">
        <f t="shared" si="0"/>
        <v>-18892826.269999981</v>
      </c>
      <c r="H27" s="18">
        <f t="shared" si="1"/>
        <v>16537510.560000002</v>
      </c>
      <c r="I27" s="19">
        <f t="shared" si="2"/>
        <v>-5.4700063864317485</v>
      </c>
      <c r="J27" s="19">
        <f t="shared" si="3"/>
        <v>95.179048449163488</v>
      </c>
      <c r="K27" s="19">
        <f t="shared" si="4"/>
        <v>26.786696274400423</v>
      </c>
    </row>
    <row r="28" spans="1:11" x14ac:dyDescent="0.2">
      <c r="A28" s="22" t="s">
        <v>33</v>
      </c>
      <c r="B28" s="17" t="s">
        <v>34</v>
      </c>
      <c r="C28" s="18">
        <v>312472308.06999999</v>
      </c>
      <c r="D28" s="18">
        <v>1082720784</v>
      </c>
      <c r="E28" s="18">
        <v>309395710</v>
      </c>
      <c r="F28" s="18">
        <v>285304339.81</v>
      </c>
      <c r="G28" s="18">
        <f t="shared" si="0"/>
        <v>-27167968.25999999</v>
      </c>
      <c r="H28" s="18">
        <f t="shared" si="1"/>
        <v>24091370.189999998</v>
      </c>
      <c r="I28" s="19">
        <f t="shared" si="2"/>
        <v>-8.6945203009521776</v>
      </c>
      <c r="J28" s="19">
        <f t="shared" si="3"/>
        <v>92.213411688869257</v>
      </c>
      <c r="K28" s="19">
        <f t="shared" si="4"/>
        <v>26.350684684926119</v>
      </c>
    </row>
    <row r="29" spans="1:11" x14ac:dyDescent="0.2">
      <c r="A29" s="23" t="s">
        <v>35</v>
      </c>
      <c r="B29" s="17" t="s">
        <v>36</v>
      </c>
      <c r="C29" s="18">
        <v>29228935.329999998</v>
      </c>
      <c r="D29" s="18">
        <v>193243106</v>
      </c>
      <c r="E29" s="18">
        <v>34193601</v>
      </c>
      <c r="F29" s="18">
        <v>36044066.729999997</v>
      </c>
      <c r="G29" s="18">
        <f t="shared" si="0"/>
        <v>6815131.3999999985</v>
      </c>
      <c r="H29" s="18">
        <f t="shared" si="1"/>
        <v>-1850465.7299999967</v>
      </c>
      <c r="I29" s="19">
        <f t="shared" si="2"/>
        <v>23.31638605052126</v>
      </c>
      <c r="J29" s="19">
        <f t="shared" si="3"/>
        <v>105.41173107213831</v>
      </c>
      <c r="K29" s="19">
        <f t="shared" si="4"/>
        <v>18.652187638714519</v>
      </c>
    </row>
    <row r="30" spans="1:11" x14ac:dyDescent="0.2">
      <c r="A30" s="24" t="s">
        <v>37</v>
      </c>
      <c r="B30" s="17" t="s">
        <v>38</v>
      </c>
      <c r="C30" s="18">
        <v>20472607.510000002</v>
      </c>
      <c r="D30" s="18">
        <v>141330515</v>
      </c>
      <c r="E30" s="18">
        <v>22919003</v>
      </c>
      <c r="F30" s="18">
        <v>25735236.510000002</v>
      </c>
      <c r="G30" s="18">
        <f t="shared" si="0"/>
        <v>5262629</v>
      </c>
      <c r="H30" s="18">
        <f t="shared" si="1"/>
        <v>-2816233.5100000016</v>
      </c>
      <c r="I30" s="19">
        <f t="shared" si="2"/>
        <v>25.705709433590357</v>
      </c>
      <c r="J30" s="19">
        <f t="shared" si="3"/>
        <v>112.28776622613121</v>
      </c>
      <c r="K30" s="19">
        <f t="shared" si="4"/>
        <v>18.20925686855383</v>
      </c>
    </row>
    <row r="31" spans="1:11" x14ac:dyDescent="0.2">
      <c r="A31" s="24" t="s">
        <v>39</v>
      </c>
      <c r="B31" s="17" t="s">
        <v>40</v>
      </c>
      <c r="C31" s="18">
        <v>8756327.8200000003</v>
      </c>
      <c r="D31" s="18">
        <v>51912591</v>
      </c>
      <c r="E31" s="18">
        <v>11274598</v>
      </c>
      <c r="F31" s="18">
        <v>10308830.220000001</v>
      </c>
      <c r="G31" s="18">
        <f t="shared" si="0"/>
        <v>1552502.4000000004</v>
      </c>
      <c r="H31" s="18">
        <f t="shared" si="1"/>
        <v>965767.77999999933</v>
      </c>
      <c r="I31" s="19">
        <f t="shared" si="2"/>
        <v>17.730062554921574</v>
      </c>
      <c r="J31" s="19">
        <f t="shared" si="3"/>
        <v>91.434126697909761</v>
      </c>
      <c r="K31" s="19">
        <f t="shared" si="4"/>
        <v>19.858053742684508</v>
      </c>
    </row>
    <row r="32" spans="1:11" x14ac:dyDescent="0.2">
      <c r="A32" s="25" t="s">
        <v>41</v>
      </c>
      <c r="B32" s="17" t="s">
        <v>42</v>
      </c>
      <c r="C32" s="18">
        <v>72896.44</v>
      </c>
      <c r="D32" s="18">
        <v>0</v>
      </c>
      <c r="E32" s="18">
        <v>0</v>
      </c>
      <c r="F32" s="18">
        <v>88379.71</v>
      </c>
      <c r="G32" s="18">
        <f t="shared" si="0"/>
        <v>15483.270000000004</v>
      </c>
      <c r="H32" s="18">
        <f t="shared" si="1"/>
        <v>-88379.71</v>
      </c>
      <c r="I32" s="19">
        <f t="shared" si="2"/>
        <v>21.240090736941355</v>
      </c>
      <c r="J32" s="19">
        <f t="shared" si="3"/>
        <v>0</v>
      </c>
      <c r="K32" s="19">
        <f t="shared" si="4"/>
        <v>0</v>
      </c>
    </row>
    <row r="33" spans="1:11" x14ac:dyDescent="0.2">
      <c r="A33" s="23" t="s">
        <v>297</v>
      </c>
      <c r="B33" s="17" t="s">
        <v>298</v>
      </c>
      <c r="C33" s="18">
        <v>48748113.670000002</v>
      </c>
      <c r="D33" s="18">
        <v>199253683</v>
      </c>
      <c r="E33" s="18">
        <v>63812520</v>
      </c>
      <c r="F33" s="18">
        <v>63679385.549999997</v>
      </c>
      <c r="G33" s="18">
        <f t="shared" si="0"/>
        <v>14931271.879999995</v>
      </c>
      <c r="H33" s="18">
        <f t="shared" si="1"/>
        <v>133134.45000000298</v>
      </c>
      <c r="I33" s="19">
        <f t="shared" si="2"/>
        <v>30.629435184050692</v>
      </c>
      <c r="J33" s="19">
        <f t="shared" si="3"/>
        <v>99.79136625539941</v>
      </c>
      <c r="K33" s="19">
        <f t="shared" si="4"/>
        <v>31.958950314609741</v>
      </c>
    </row>
    <row r="34" spans="1:11" x14ac:dyDescent="0.2">
      <c r="A34" s="23" t="s">
        <v>43</v>
      </c>
      <c r="B34" s="17" t="s">
        <v>44</v>
      </c>
      <c r="C34" s="18">
        <v>116894283.18000001</v>
      </c>
      <c r="D34" s="18">
        <v>271880483</v>
      </c>
      <c r="E34" s="18">
        <v>90094824</v>
      </c>
      <c r="F34" s="18">
        <v>83513650.689999998</v>
      </c>
      <c r="G34" s="18">
        <f t="shared" si="0"/>
        <v>-33380632.49000001</v>
      </c>
      <c r="H34" s="18">
        <f t="shared" si="1"/>
        <v>6581173.3100000024</v>
      </c>
      <c r="I34" s="19">
        <f t="shared" si="2"/>
        <v>-28.556257484892342</v>
      </c>
      <c r="J34" s="19">
        <f t="shared" si="3"/>
        <v>92.69528146256215</v>
      </c>
      <c r="K34" s="19">
        <f t="shared" si="4"/>
        <v>30.717045140014704</v>
      </c>
    </row>
    <row r="35" spans="1:11" x14ac:dyDescent="0.2">
      <c r="A35" s="24" t="s">
        <v>45</v>
      </c>
      <c r="B35" s="17" t="s">
        <v>46</v>
      </c>
      <c r="C35" s="18">
        <v>52196433.479999997</v>
      </c>
      <c r="D35" s="18">
        <v>271573833</v>
      </c>
      <c r="E35" s="18">
        <v>89993174</v>
      </c>
      <c r="F35" s="18">
        <v>83413149.430000007</v>
      </c>
      <c r="G35" s="18">
        <f t="shared" si="0"/>
        <v>31216715.95000001</v>
      </c>
      <c r="H35" s="18">
        <f t="shared" si="1"/>
        <v>6580024.5699999928</v>
      </c>
      <c r="I35" s="19">
        <f t="shared" si="2"/>
        <v>59.806224043949783</v>
      </c>
      <c r="J35" s="19">
        <f t="shared" si="3"/>
        <v>92.688307037598221</v>
      </c>
      <c r="K35" s="19">
        <f t="shared" si="4"/>
        <v>30.714722588902742</v>
      </c>
    </row>
    <row r="36" spans="1:11" x14ac:dyDescent="0.2">
      <c r="A36" s="24" t="s">
        <v>47</v>
      </c>
      <c r="B36" s="17" t="s">
        <v>48</v>
      </c>
      <c r="C36" s="18">
        <v>64697849.700000003</v>
      </c>
      <c r="D36" s="18">
        <v>306650</v>
      </c>
      <c r="E36" s="18">
        <v>101650</v>
      </c>
      <c r="F36" s="18">
        <v>100501.26</v>
      </c>
      <c r="G36" s="18">
        <f t="shared" si="0"/>
        <v>-64597348.440000005</v>
      </c>
      <c r="H36" s="18">
        <f t="shared" si="1"/>
        <v>1148.7400000000052</v>
      </c>
      <c r="I36" s="19">
        <f t="shared" si="2"/>
        <v>-99.844660586919005</v>
      </c>
      <c r="J36" s="19">
        <f t="shared" si="3"/>
        <v>98.869906542056071</v>
      </c>
      <c r="K36" s="19">
        <f t="shared" si="4"/>
        <v>32.773931191912602</v>
      </c>
    </row>
    <row r="37" spans="1:11" ht="25.5" x14ac:dyDescent="0.2">
      <c r="A37" s="23" t="s">
        <v>73</v>
      </c>
      <c r="B37" s="17" t="s">
        <v>74</v>
      </c>
      <c r="C37" s="18">
        <v>109801304.72</v>
      </c>
      <c r="D37" s="18">
        <v>385155190</v>
      </c>
      <c r="E37" s="18">
        <v>110572605</v>
      </c>
      <c r="F37" s="18">
        <v>90899613.189999998</v>
      </c>
      <c r="G37" s="18">
        <f t="shared" si="0"/>
        <v>-18901691.530000001</v>
      </c>
      <c r="H37" s="18">
        <f t="shared" si="1"/>
        <v>19672991.810000002</v>
      </c>
      <c r="I37" s="19">
        <f t="shared" si="2"/>
        <v>-17.214450755572045</v>
      </c>
      <c r="J37" s="19">
        <f t="shared" si="3"/>
        <v>82.208077841704096</v>
      </c>
      <c r="K37" s="19">
        <f t="shared" si="4"/>
        <v>23.600775882054194</v>
      </c>
    </row>
    <row r="38" spans="1:11" x14ac:dyDescent="0.2">
      <c r="A38" s="24" t="s">
        <v>221</v>
      </c>
      <c r="B38" s="17" t="s">
        <v>222</v>
      </c>
      <c r="C38" s="18">
        <v>101320944.63</v>
      </c>
      <c r="D38" s="18">
        <v>384335000</v>
      </c>
      <c r="E38" s="18">
        <v>110437280</v>
      </c>
      <c r="F38" s="18">
        <v>90658616</v>
      </c>
      <c r="G38" s="18">
        <f t="shared" si="0"/>
        <v>-10662328.629999995</v>
      </c>
      <c r="H38" s="18">
        <f t="shared" si="1"/>
        <v>19778664</v>
      </c>
      <c r="I38" s="19">
        <f t="shared" si="2"/>
        <v>-10.523321381315867</v>
      </c>
      <c r="J38" s="19">
        <f t="shared" si="3"/>
        <v>82.090591148206471</v>
      </c>
      <c r="K38" s="19">
        <f t="shared" si="4"/>
        <v>23.588436129938724</v>
      </c>
    </row>
    <row r="39" spans="1:11" x14ac:dyDescent="0.2">
      <c r="A39" s="24" t="s">
        <v>75</v>
      </c>
      <c r="B39" s="17" t="s">
        <v>76</v>
      </c>
      <c r="C39" s="18">
        <v>8480360.0899999999</v>
      </c>
      <c r="D39" s="18">
        <v>820190</v>
      </c>
      <c r="E39" s="18">
        <v>135325</v>
      </c>
      <c r="F39" s="18">
        <v>240997.19</v>
      </c>
      <c r="G39" s="18">
        <f t="shared" si="0"/>
        <v>-8239362.8999999994</v>
      </c>
      <c r="H39" s="18">
        <f t="shared" si="1"/>
        <v>-105672.19</v>
      </c>
      <c r="I39" s="19">
        <f t="shared" si="2"/>
        <v>-97.158172678490587</v>
      </c>
      <c r="J39" s="19">
        <f t="shared" si="3"/>
        <v>178.08770737114355</v>
      </c>
      <c r="K39" s="19">
        <f t="shared" si="4"/>
        <v>29.383092941879319</v>
      </c>
    </row>
    <row r="40" spans="1:11" ht="25.5" x14ac:dyDescent="0.2">
      <c r="A40" s="23" t="s">
        <v>49</v>
      </c>
      <c r="B40" s="17" t="s">
        <v>50</v>
      </c>
      <c r="C40" s="18">
        <v>7799671.1699999999</v>
      </c>
      <c r="D40" s="18">
        <v>33188322</v>
      </c>
      <c r="E40" s="18">
        <v>10722160</v>
      </c>
      <c r="F40" s="18">
        <v>11167623.65</v>
      </c>
      <c r="G40" s="18">
        <f t="shared" si="0"/>
        <v>3367952.4800000004</v>
      </c>
      <c r="H40" s="18">
        <f t="shared" si="1"/>
        <v>-445463.65000000037</v>
      </c>
      <c r="I40" s="19">
        <f t="shared" si="2"/>
        <v>43.1806983473125</v>
      </c>
      <c r="J40" s="19">
        <f t="shared" si="3"/>
        <v>104.15460737388736</v>
      </c>
      <c r="K40" s="19">
        <f t="shared" si="4"/>
        <v>33.649256657206109</v>
      </c>
    </row>
    <row r="41" spans="1:11" x14ac:dyDescent="0.2">
      <c r="A41" s="24" t="s">
        <v>51</v>
      </c>
      <c r="B41" s="17" t="s">
        <v>52</v>
      </c>
      <c r="C41" s="18">
        <v>59180.03</v>
      </c>
      <c r="D41" s="18">
        <v>17349</v>
      </c>
      <c r="E41" s="18">
        <v>230</v>
      </c>
      <c r="F41" s="18">
        <v>114</v>
      </c>
      <c r="G41" s="18">
        <f t="shared" si="0"/>
        <v>-59066.03</v>
      </c>
      <c r="H41" s="18">
        <f t="shared" si="1"/>
        <v>116</v>
      </c>
      <c r="I41" s="19">
        <f t="shared" si="2"/>
        <v>-99.807367451486584</v>
      </c>
      <c r="J41" s="19">
        <f t="shared" si="3"/>
        <v>49.565217391304351</v>
      </c>
      <c r="K41" s="19">
        <f t="shared" si="4"/>
        <v>0.65709839183814622</v>
      </c>
    </row>
    <row r="42" spans="1:11" ht="25.5" x14ac:dyDescent="0.2">
      <c r="A42" s="25" t="s">
        <v>77</v>
      </c>
      <c r="B42" s="17" t="s">
        <v>78</v>
      </c>
      <c r="C42" s="18">
        <v>43.03</v>
      </c>
      <c r="D42" s="18">
        <v>10090</v>
      </c>
      <c r="E42" s="18">
        <v>230</v>
      </c>
      <c r="F42" s="18">
        <v>114</v>
      </c>
      <c r="G42" s="18">
        <f t="shared" si="0"/>
        <v>70.97</v>
      </c>
      <c r="H42" s="18">
        <f t="shared" si="1"/>
        <v>116</v>
      </c>
      <c r="I42" s="19">
        <f t="shared" si="2"/>
        <v>164.93144317917728</v>
      </c>
      <c r="J42" s="19">
        <f t="shared" si="3"/>
        <v>49.565217391304351</v>
      </c>
      <c r="K42" s="19">
        <f t="shared" si="4"/>
        <v>1.1298315163528245</v>
      </c>
    </row>
    <row r="43" spans="1:11" ht="25.5" x14ac:dyDescent="0.2">
      <c r="A43" s="25" t="s">
        <v>53</v>
      </c>
      <c r="B43" s="17" t="s">
        <v>54</v>
      </c>
      <c r="C43" s="18">
        <v>59137</v>
      </c>
      <c r="D43" s="18">
        <v>7259</v>
      </c>
      <c r="E43" s="18">
        <v>0</v>
      </c>
      <c r="F43" s="18">
        <v>0</v>
      </c>
      <c r="G43" s="18">
        <f t="shared" si="0"/>
        <v>-59137</v>
      </c>
      <c r="H43" s="18">
        <f t="shared" si="1"/>
        <v>0</v>
      </c>
      <c r="I43" s="19">
        <f t="shared" si="2"/>
        <v>-100</v>
      </c>
      <c r="J43" s="19">
        <f t="shared" si="3"/>
        <v>0</v>
      </c>
      <c r="K43" s="19">
        <f t="shared" si="4"/>
        <v>0</v>
      </c>
    </row>
    <row r="44" spans="1:11" ht="25.5" x14ac:dyDescent="0.2">
      <c r="A44" s="26" t="s">
        <v>55</v>
      </c>
      <c r="B44" s="17" t="s">
        <v>56</v>
      </c>
      <c r="C44" s="18">
        <v>59137</v>
      </c>
      <c r="D44" s="18">
        <v>0</v>
      </c>
      <c r="E44" s="18">
        <v>0</v>
      </c>
      <c r="F44" s="18">
        <v>0</v>
      </c>
      <c r="G44" s="18">
        <f t="shared" si="0"/>
        <v>-59137</v>
      </c>
      <c r="H44" s="18">
        <f t="shared" si="1"/>
        <v>0</v>
      </c>
      <c r="I44" s="19">
        <f t="shared" si="2"/>
        <v>-100</v>
      </c>
      <c r="J44" s="19">
        <f t="shared" si="3"/>
        <v>0</v>
      </c>
      <c r="K44" s="19">
        <f t="shared" si="4"/>
        <v>0</v>
      </c>
    </row>
    <row r="45" spans="1:11" ht="25.5" x14ac:dyDescent="0.2">
      <c r="A45" s="26" t="s">
        <v>223</v>
      </c>
      <c r="B45" s="17" t="s">
        <v>224</v>
      </c>
      <c r="C45" s="18">
        <v>0</v>
      </c>
      <c r="D45" s="18">
        <v>7259</v>
      </c>
      <c r="E45" s="18">
        <v>0</v>
      </c>
      <c r="F45" s="18">
        <v>0</v>
      </c>
      <c r="G45" s="18">
        <f t="shared" si="0"/>
        <v>0</v>
      </c>
      <c r="H45" s="18">
        <f t="shared" si="1"/>
        <v>0</v>
      </c>
      <c r="I45" s="19">
        <f t="shared" si="2"/>
        <v>0</v>
      </c>
      <c r="J45" s="19">
        <f t="shared" si="3"/>
        <v>0</v>
      </c>
      <c r="K45" s="19">
        <f t="shared" si="4"/>
        <v>0</v>
      </c>
    </row>
    <row r="46" spans="1:11" ht="51" x14ac:dyDescent="0.2">
      <c r="A46" s="24" t="s">
        <v>145</v>
      </c>
      <c r="B46" s="17" t="s">
        <v>146</v>
      </c>
      <c r="C46" s="18">
        <v>7740491.1399999997</v>
      </c>
      <c r="D46" s="18">
        <v>33170973</v>
      </c>
      <c r="E46" s="18">
        <v>10670780</v>
      </c>
      <c r="F46" s="18">
        <v>11167509.65</v>
      </c>
      <c r="G46" s="18">
        <f t="shared" ref="G46:G66" si="5">F46-C46</f>
        <v>3427018.5100000007</v>
      </c>
      <c r="H46" s="18">
        <f t="shared" ref="H46:H66" si="6">E46-F46</f>
        <v>-496729.65000000037</v>
      </c>
      <c r="I46" s="19">
        <f t="shared" ref="I46:I66" si="7">IF(ISERROR(F46/C46),0,F46/C46*100-100)</f>
        <v>44.273915543813956</v>
      </c>
      <c r="J46" s="19">
        <f t="shared" ref="J46:J66" si="8">IF(ISERROR(F46/E46),0,F46/E46*100)</f>
        <v>104.6550453668804</v>
      </c>
      <c r="K46" s="19">
        <f t="shared" ref="K46:K66" si="9">IF(ISERROR(F46/D46),0,F46/D46*100)</f>
        <v>33.666512133967252</v>
      </c>
    </row>
    <row r="47" spans="1:11" ht="38.25" x14ac:dyDescent="0.2">
      <c r="A47" s="25" t="s">
        <v>147</v>
      </c>
      <c r="B47" s="17" t="s">
        <v>148</v>
      </c>
      <c r="C47" s="18">
        <v>1003226.53</v>
      </c>
      <c r="D47" s="18">
        <v>7309728</v>
      </c>
      <c r="E47" s="18">
        <v>1698918</v>
      </c>
      <c r="F47" s="18">
        <v>1576315.92</v>
      </c>
      <c r="G47" s="18">
        <f t="shared" si="5"/>
        <v>573089.3899999999</v>
      </c>
      <c r="H47" s="18">
        <f t="shared" si="6"/>
        <v>122602.08000000007</v>
      </c>
      <c r="I47" s="19">
        <f t="shared" si="7"/>
        <v>57.124624684716025</v>
      </c>
      <c r="J47" s="19">
        <f t="shared" si="8"/>
        <v>92.783519863819208</v>
      </c>
      <c r="K47" s="19">
        <f t="shared" si="9"/>
        <v>21.564631679865514</v>
      </c>
    </row>
    <row r="48" spans="1:11" ht="63.75" x14ac:dyDescent="0.2">
      <c r="A48" s="25" t="s">
        <v>245</v>
      </c>
      <c r="B48" s="17" t="s">
        <v>246</v>
      </c>
      <c r="C48" s="18">
        <v>6737264.6100000003</v>
      </c>
      <c r="D48" s="18">
        <v>25861245</v>
      </c>
      <c r="E48" s="18">
        <v>8971862</v>
      </c>
      <c r="F48" s="18">
        <v>9591193.7300000004</v>
      </c>
      <c r="G48" s="18">
        <f t="shared" si="5"/>
        <v>2853929.12</v>
      </c>
      <c r="H48" s="18">
        <f t="shared" si="6"/>
        <v>-619331.73000000045</v>
      </c>
      <c r="I48" s="19">
        <f t="shared" si="7"/>
        <v>42.360353722250494</v>
      </c>
      <c r="J48" s="19">
        <f t="shared" si="8"/>
        <v>106.90304565540576</v>
      </c>
      <c r="K48" s="19">
        <f t="shared" si="9"/>
        <v>37.087130685316971</v>
      </c>
    </row>
    <row r="49" spans="1:11" ht="25.5" x14ac:dyDescent="0.2">
      <c r="A49" s="24" t="s">
        <v>149</v>
      </c>
      <c r="B49" s="17" t="s">
        <v>150</v>
      </c>
      <c r="C49" s="18">
        <v>0</v>
      </c>
      <c r="D49" s="18">
        <v>0</v>
      </c>
      <c r="E49" s="18">
        <v>51150</v>
      </c>
      <c r="F49" s="18">
        <v>0</v>
      </c>
      <c r="G49" s="18">
        <f t="shared" si="5"/>
        <v>0</v>
      </c>
      <c r="H49" s="18">
        <f t="shared" si="6"/>
        <v>51150</v>
      </c>
      <c r="I49" s="19">
        <f t="shared" si="7"/>
        <v>0</v>
      </c>
      <c r="J49" s="19">
        <f t="shared" si="8"/>
        <v>0</v>
      </c>
      <c r="K49" s="19">
        <f t="shared" si="9"/>
        <v>0</v>
      </c>
    </row>
    <row r="50" spans="1:11" ht="38.25" x14ac:dyDescent="0.2">
      <c r="A50" s="25" t="s">
        <v>178</v>
      </c>
      <c r="B50" s="17" t="s">
        <v>179</v>
      </c>
      <c r="C50" s="18">
        <v>0</v>
      </c>
      <c r="D50" s="18">
        <v>0</v>
      </c>
      <c r="E50" s="18">
        <v>51150</v>
      </c>
      <c r="F50" s="18">
        <v>0</v>
      </c>
      <c r="G50" s="18">
        <f t="shared" si="5"/>
        <v>0</v>
      </c>
      <c r="H50" s="18">
        <f t="shared" si="6"/>
        <v>51150</v>
      </c>
      <c r="I50" s="19">
        <f t="shared" si="7"/>
        <v>0</v>
      </c>
      <c r="J50" s="19">
        <f t="shared" si="8"/>
        <v>0</v>
      </c>
      <c r="K50" s="19">
        <f t="shared" si="9"/>
        <v>0</v>
      </c>
    </row>
    <row r="51" spans="1:11" x14ac:dyDescent="0.2">
      <c r="A51" s="22" t="s">
        <v>57</v>
      </c>
      <c r="B51" s="17" t="s">
        <v>58</v>
      </c>
      <c r="C51" s="18">
        <v>32917165.640000001</v>
      </c>
      <c r="D51" s="18">
        <v>136155348</v>
      </c>
      <c r="E51" s="18">
        <v>33638448</v>
      </c>
      <c r="F51" s="18">
        <v>41192307.630000003</v>
      </c>
      <c r="G51" s="18">
        <f t="shared" si="5"/>
        <v>8275141.9900000021</v>
      </c>
      <c r="H51" s="18">
        <f t="shared" si="6"/>
        <v>-7553859.6300000027</v>
      </c>
      <c r="I51" s="19">
        <f t="shared" si="7"/>
        <v>25.13929078980081</v>
      </c>
      <c r="J51" s="19">
        <f t="shared" si="8"/>
        <v>122.45602897612875</v>
      </c>
      <c r="K51" s="19">
        <f t="shared" si="9"/>
        <v>30.253903526433646</v>
      </c>
    </row>
    <row r="52" spans="1:11" x14ac:dyDescent="0.2">
      <c r="A52" s="23" t="s">
        <v>59</v>
      </c>
      <c r="B52" s="17" t="s">
        <v>60</v>
      </c>
      <c r="C52" s="18">
        <v>2190195.65</v>
      </c>
      <c r="D52" s="18">
        <v>71953533</v>
      </c>
      <c r="E52" s="18">
        <v>5604478</v>
      </c>
      <c r="F52" s="18">
        <v>13172048.08</v>
      </c>
      <c r="G52" s="18">
        <f t="shared" si="5"/>
        <v>10981852.43</v>
      </c>
      <c r="H52" s="18">
        <f t="shared" si="6"/>
        <v>-7567570.0800000001</v>
      </c>
      <c r="I52" s="19">
        <f t="shared" si="7"/>
        <v>501.40965397315074</v>
      </c>
      <c r="J52" s="19">
        <f t="shared" si="8"/>
        <v>235.02720645883522</v>
      </c>
      <c r="K52" s="19">
        <f t="shared" si="9"/>
        <v>18.306325667149657</v>
      </c>
    </row>
    <row r="53" spans="1:11" x14ac:dyDescent="0.2">
      <c r="A53" s="23" t="s">
        <v>182</v>
      </c>
      <c r="B53" s="17" t="s">
        <v>183</v>
      </c>
      <c r="C53" s="18">
        <v>30726969.989999998</v>
      </c>
      <c r="D53" s="18">
        <v>64201815</v>
      </c>
      <c r="E53" s="18">
        <v>28033970</v>
      </c>
      <c r="F53" s="18">
        <v>28020259.550000001</v>
      </c>
      <c r="G53" s="18">
        <f t="shared" si="5"/>
        <v>-2706710.4399999976</v>
      </c>
      <c r="H53" s="18">
        <f t="shared" si="6"/>
        <v>13710.449999999255</v>
      </c>
      <c r="I53" s="19">
        <f t="shared" si="7"/>
        <v>-8.8089077474312916</v>
      </c>
      <c r="J53" s="19">
        <f t="shared" si="8"/>
        <v>99.951093441278573</v>
      </c>
      <c r="K53" s="19">
        <f t="shared" si="9"/>
        <v>43.644030234970771</v>
      </c>
    </row>
    <row r="54" spans="1:11" ht="51" x14ac:dyDescent="0.2">
      <c r="A54" s="24" t="s">
        <v>299</v>
      </c>
      <c r="B54" s="17" t="s">
        <v>300</v>
      </c>
      <c r="C54" s="18">
        <v>30726969.989999998</v>
      </c>
      <c r="D54" s="18">
        <v>64201815</v>
      </c>
      <c r="E54" s="18">
        <v>28033970</v>
      </c>
      <c r="F54" s="18">
        <v>28020259.550000001</v>
      </c>
      <c r="G54" s="18">
        <f t="shared" si="5"/>
        <v>-2706710.4399999976</v>
      </c>
      <c r="H54" s="18">
        <f t="shared" si="6"/>
        <v>13710.449999999255</v>
      </c>
      <c r="I54" s="19">
        <f t="shared" si="7"/>
        <v>-8.8089077474312916</v>
      </c>
      <c r="J54" s="19">
        <f t="shared" si="8"/>
        <v>99.951093441278573</v>
      </c>
      <c r="K54" s="19">
        <f t="shared" si="9"/>
        <v>43.644030234970771</v>
      </c>
    </row>
    <row r="55" spans="1:11" ht="38.25" x14ac:dyDescent="0.2">
      <c r="A55" s="25" t="s">
        <v>301</v>
      </c>
      <c r="B55" s="17" t="s">
        <v>302</v>
      </c>
      <c r="C55" s="18">
        <v>26348167.710000001</v>
      </c>
      <c r="D55" s="18">
        <v>58017072</v>
      </c>
      <c r="E55" s="18">
        <v>25740154</v>
      </c>
      <c r="F55" s="18">
        <v>27393630.170000002</v>
      </c>
      <c r="G55" s="18">
        <f t="shared" si="5"/>
        <v>1045462.4600000009</v>
      </c>
      <c r="H55" s="18">
        <f t="shared" si="6"/>
        <v>-1653476.1700000018</v>
      </c>
      <c r="I55" s="19">
        <f t="shared" si="7"/>
        <v>3.9678753813427932</v>
      </c>
      <c r="J55" s="19">
        <f t="shared" si="8"/>
        <v>106.42372291168112</v>
      </c>
      <c r="K55" s="19">
        <f t="shared" si="9"/>
        <v>47.216498912595938</v>
      </c>
    </row>
    <row r="56" spans="1:11" ht="63.75" x14ac:dyDescent="0.2">
      <c r="A56" s="25" t="s">
        <v>303</v>
      </c>
      <c r="B56" s="17" t="s">
        <v>304</v>
      </c>
      <c r="C56" s="18">
        <v>4378802.28</v>
      </c>
      <c r="D56" s="18">
        <v>6184743</v>
      </c>
      <c r="E56" s="18">
        <v>2293816</v>
      </c>
      <c r="F56" s="18">
        <v>626629.38</v>
      </c>
      <c r="G56" s="18">
        <f t="shared" si="5"/>
        <v>-3752172.9000000004</v>
      </c>
      <c r="H56" s="18">
        <f t="shared" si="6"/>
        <v>1667186.62</v>
      </c>
      <c r="I56" s="19">
        <f t="shared" si="7"/>
        <v>-85.689479909561015</v>
      </c>
      <c r="J56" s="19">
        <f t="shared" si="8"/>
        <v>27.318205993854782</v>
      </c>
      <c r="K56" s="19">
        <f t="shared" si="9"/>
        <v>10.131858025466862</v>
      </c>
    </row>
    <row r="57" spans="1:11" x14ac:dyDescent="0.2">
      <c r="A57" s="16"/>
      <c r="B57" s="17" t="s">
        <v>61</v>
      </c>
      <c r="C57" s="18">
        <v>907033187.12</v>
      </c>
      <c r="D57" s="18">
        <v>20710893</v>
      </c>
      <c r="E57" s="18">
        <v>140000</v>
      </c>
      <c r="F57" s="18">
        <v>911643301.65999997</v>
      </c>
      <c r="G57" s="18">
        <f t="shared" si="5"/>
        <v>4610114.5399999619</v>
      </c>
      <c r="H57" s="18">
        <f t="shared" si="6"/>
        <v>-911503301.65999997</v>
      </c>
      <c r="I57" s="19">
        <f t="shared" si="7"/>
        <v>0.50826304984914827</v>
      </c>
      <c r="J57" s="19">
        <f t="shared" si="8"/>
        <v>651173.78689999995</v>
      </c>
      <c r="K57" s="19">
        <f t="shared" si="9"/>
        <v>4401.7575758804796</v>
      </c>
    </row>
    <row r="58" spans="1:11" x14ac:dyDescent="0.2">
      <c r="A58" s="16" t="s">
        <v>62</v>
      </c>
      <c r="B58" s="17" t="s">
        <v>63</v>
      </c>
      <c r="C58" s="18">
        <v>-907033187.12</v>
      </c>
      <c r="D58" s="18">
        <v>-20710893</v>
      </c>
      <c r="E58" s="18">
        <v>-140000</v>
      </c>
      <c r="F58" s="18">
        <v>-911643301.65999997</v>
      </c>
      <c r="G58" s="18">
        <f t="shared" si="5"/>
        <v>-4610114.5399999619</v>
      </c>
      <c r="H58" s="18">
        <f t="shared" si="6"/>
        <v>911503301.65999997</v>
      </c>
      <c r="I58" s="19">
        <f t="shared" si="7"/>
        <v>0.50826304984914827</v>
      </c>
      <c r="J58" s="19">
        <f t="shared" si="8"/>
        <v>651173.78689999995</v>
      </c>
      <c r="K58" s="19">
        <f t="shared" si="9"/>
        <v>4401.7575758804796</v>
      </c>
    </row>
    <row r="59" spans="1:11" x14ac:dyDescent="0.2">
      <c r="A59" s="22" t="s">
        <v>305</v>
      </c>
      <c r="B59" s="17" t="s">
        <v>306</v>
      </c>
      <c r="C59" s="18">
        <v>0</v>
      </c>
      <c r="D59" s="18">
        <v>-334457337</v>
      </c>
      <c r="E59" s="18">
        <v>0</v>
      </c>
      <c r="F59" s="18">
        <v>0</v>
      </c>
      <c r="G59" s="18">
        <f t="shared" si="5"/>
        <v>0</v>
      </c>
      <c r="H59" s="18">
        <f t="shared" si="6"/>
        <v>0</v>
      </c>
      <c r="I59" s="19">
        <f t="shared" si="7"/>
        <v>0</v>
      </c>
      <c r="J59" s="19">
        <f t="shared" si="8"/>
        <v>0</v>
      </c>
      <c r="K59" s="19">
        <f t="shared" si="9"/>
        <v>0</v>
      </c>
    </row>
    <row r="60" spans="1:11" x14ac:dyDescent="0.2">
      <c r="A60" s="23" t="s">
        <v>307</v>
      </c>
      <c r="B60" s="17" t="s">
        <v>308</v>
      </c>
      <c r="C60" s="18">
        <v>0</v>
      </c>
      <c r="D60" s="18">
        <v>-473735140</v>
      </c>
      <c r="E60" s="18">
        <v>0</v>
      </c>
      <c r="F60" s="18">
        <v>0</v>
      </c>
      <c r="G60" s="18">
        <f t="shared" si="5"/>
        <v>0</v>
      </c>
      <c r="H60" s="18">
        <f t="shared" si="6"/>
        <v>0</v>
      </c>
      <c r="I60" s="19">
        <f t="shared" si="7"/>
        <v>0</v>
      </c>
      <c r="J60" s="19">
        <f t="shared" si="8"/>
        <v>0</v>
      </c>
      <c r="K60" s="19">
        <f t="shared" si="9"/>
        <v>0</v>
      </c>
    </row>
    <row r="61" spans="1:11" x14ac:dyDescent="0.2">
      <c r="A61" s="23" t="s">
        <v>309</v>
      </c>
      <c r="B61" s="17" t="s">
        <v>310</v>
      </c>
      <c r="C61" s="18">
        <v>0</v>
      </c>
      <c r="D61" s="18">
        <v>139277803</v>
      </c>
      <c r="E61" s="18">
        <v>0</v>
      </c>
      <c r="F61" s="18">
        <v>0</v>
      </c>
      <c r="G61" s="18">
        <f t="shared" si="5"/>
        <v>0</v>
      </c>
      <c r="H61" s="18">
        <f t="shared" si="6"/>
        <v>0</v>
      </c>
      <c r="I61" s="19">
        <f t="shared" si="7"/>
        <v>0</v>
      </c>
      <c r="J61" s="19">
        <f t="shared" si="8"/>
        <v>0</v>
      </c>
      <c r="K61" s="19">
        <f t="shared" si="9"/>
        <v>0</v>
      </c>
    </row>
    <row r="62" spans="1:11" x14ac:dyDescent="0.2">
      <c r="A62" s="22" t="s">
        <v>64</v>
      </c>
      <c r="B62" s="17" t="s">
        <v>65</v>
      </c>
      <c r="C62" s="18">
        <v>-892068005.98000002</v>
      </c>
      <c r="D62" s="18">
        <v>335052885</v>
      </c>
      <c r="E62" s="18">
        <v>0</v>
      </c>
      <c r="F62" s="18">
        <v>-905228413.88999999</v>
      </c>
      <c r="G62" s="18">
        <f t="shared" si="5"/>
        <v>-13160407.909999967</v>
      </c>
      <c r="H62" s="18">
        <f t="shared" si="6"/>
        <v>905228413.88999999</v>
      </c>
      <c r="I62" s="19">
        <f t="shared" si="7"/>
        <v>1.4752695783033261</v>
      </c>
      <c r="J62" s="19">
        <f t="shared" si="8"/>
        <v>0</v>
      </c>
      <c r="K62" s="19">
        <f t="shared" si="9"/>
        <v>-270.17478565809097</v>
      </c>
    </row>
    <row r="63" spans="1:11" ht="25.5" x14ac:dyDescent="0.2">
      <c r="A63" s="23" t="s">
        <v>171</v>
      </c>
      <c r="B63" s="17" t="s">
        <v>172</v>
      </c>
      <c r="C63" s="18">
        <v>-21839.86</v>
      </c>
      <c r="D63" s="18">
        <v>44784</v>
      </c>
      <c r="E63" s="18">
        <v>0</v>
      </c>
      <c r="F63" s="18">
        <v>-44783.63</v>
      </c>
      <c r="G63" s="18">
        <f t="shared" si="5"/>
        <v>-22943.769999999997</v>
      </c>
      <c r="H63" s="18">
        <f t="shared" si="6"/>
        <v>44783.63</v>
      </c>
      <c r="I63" s="19">
        <f t="shared" si="7"/>
        <v>105.05456536809299</v>
      </c>
      <c r="J63" s="19">
        <f t="shared" si="8"/>
        <v>0</v>
      </c>
      <c r="K63" s="19">
        <f t="shared" si="9"/>
        <v>-99.999173812075739</v>
      </c>
    </row>
    <row r="64" spans="1:11" ht="25.5" x14ac:dyDescent="0.2">
      <c r="A64" s="23" t="s">
        <v>97</v>
      </c>
      <c r="B64" s="17" t="s">
        <v>98</v>
      </c>
      <c r="C64" s="18">
        <v>-661375.01</v>
      </c>
      <c r="D64" s="18">
        <v>550764</v>
      </c>
      <c r="E64" s="18">
        <v>0</v>
      </c>
      <c r="F64" s="18">
        <v>-550763.12</v>
      </c>
      <c r="G64" s="18">
        <f t="shared" si="5"/>
        <v>110611.89000000001</v>
      </c>
      <c r="H64" s="18">
        <f t="shared" si="6"/>
        <v>550763.12</v>
      </c>
      <c r="I64" s="19">
        <f t="shared" si="7"/>
        <v>-16.724534239659278</v>
      </c>
      <c r="J64" s="19">
        <f t="shared" si="8"/>
        <v>0</v>
      </c>
      <c r="K64" s="19">
        <f t="shared" si="9"/>
        <v>-99.999840221946243</v>
      </c>
    </row>
    <row r="65" spans="1:11" ht="25.5" x14ac:dyDescent="0.2">
      <c r="A65" s="23" t="s">
        <v>311</v>
      </c>
      <c r="B65" s="17" t="s">
        <v>312</v>
      </c>
      <c r="C65" s="18">
        <v>0</v>
      </c>
      <c r="D65" s="18">
        <v>334457337</v>
      </c>
      <c r="E65" s="18">
        <v>0</v>
      </c>
      <c r="F65" s="18">
        <v>0</v>
      </c>
      <c r="G65" s="18">
        <f t="shared" si="5"/>
        <v>0</v>
      </c>
      <c r="H65" s="18">
        <f t="shared" si="6"/>
        <v>0</v>
      </c>
      <c r="I65" s="19">
        <f t="shared" si="7"/>
        <v>0</v>
      </c>
      <c r="J65" s="19">
        <f t="shared" si="8"/>
        <v>0</v>
      </c>
      <c r="K65" s="19">
        <f t="shared" si="9"/>
        <v>0</v>
      </c>
    </row>
    <row r="66" spans="1:11" x14ac:dyDescent="0.2">
      <c r="A66" s="22" t="s">
        <v>313</v>
      </c>
      <c r="B66" s="17" t="s">
        <v>314</v>
      </c>
      <c r="C66" s="18">
        <v>-14965181.140000001</v>
      </c>
      <c r="D66" s="18">
        <v>-21306441</v>
      </c>
      <c r="E66" s="18">
        <v>-140000</v>
      </c>
      <c r="F66" s="18">
        <v>-6414887.7699999996</v>
      </c>
      <c r="G66" s="18">
        <f t="shared" si="5"/>
        <v>8550293.370000001</v>
      </c>
      <c r="H66" s="18">
        <f t="shared" si="6"/>
        <v>6274887.7699999996</v>
      </c>
      <c r="I66" s="19">
        <f t="shared" si="7"/>
        <v>-57.134579862492735</v>
      </c>
      <c r="J66" s="19">
        <f t="shared" si="8"/>
        <v>4582.0626928571428</v>
      </c>
      <c r="K66" s="19">
        <f t="shared" si="9"/>
        <v>30.107739579782468</v>
      </c>
    </row>
    <row r="67" spans="1:11" x14ac:dyDescent="0.2">
      <c r="A67" s="16"/>
      <c r="B67" s="17"/>
      <c r="C67" s="18"/>
      <c r="D67" s="18"/>
      <c r="E67" s="18"/>
      <c r="F67" s="18"/>
      <c r="G67" s="18"/>
      <c r="H67" s="18"/>
      <c r="I67" s="19"/>
      <c r="J67" s="19"/>
      <c r="K67" s="19"/>
    </row>
    <row r="68" spans="1:11" x14ac:dyDescent="0.2">
      <c r="A68" s="27"/>
      <c r="B68" s="28" t="s">
        <v>66</v>
      </c>
      <c r="C68" s="29"/>
      <c r="D68" s="29"/>
      <c r="E68" s="29"/>
      <c r="F68" s="29"/>
      <c r="G68" s="29"/>
      <c r="H68" s="29"/>
      <c r="I68" s="30"/>
      <c r="J68" s="30"/>
      <c r="K68" s="30"/>
    </row>
    <row r="69" spans="1:11" x14ac:dyDescent="0.2">
      <c r="A69" s="16" t="s">
        <v>25</v>
      </c>
      <c r="B69" s="17" t="s">
        <v>26</v>
      </c>
      <c r="C69" s="18">
        <v>880155962.04999995</v>
      </c>
      <c r="D69" s="18">
        <v>844465932</v>
      </c>
      <c r="E69" s="18">
        <v>215535448</v>
      </c>
      <c r="F69" s="18">
        <v>844166412.89999998</v>
      </c>
      <c r="G69" s="18">
        <f t="shared" ref="G69:G103" si="10">F69-C69</f>
        <v>-35989549.149999976</v>
      </c>
      <c r="H69" s="18">
        <f t="shared" ref="H69:H103" si="11">E69-F69</f>
        <v>-628630964.89999998</v>
      </c>
      <c r="I69" s="19">
        <f t="shared" ref="I69:I103" si="12">IF(ISERROR(F69/C69),0,F69/C69*100-100)</f>
        <v>-4.0889968030410841</v>
      </c>
      <c r="J69" s="19">
        <f t="shared" ref="J69:J103" si="13">IF(ISERROR(F69/E69),0,F69/E69*100)</f>
        <v>391.66012863925749</v>
      </c>
      <c r="K69" s="19">
        <f t="shared" ref="K69:K103" si="14">IF(ISERROR(F69/D69),0,F69/D69*100)</f>
        <v>99.964531535417819</v>
      </c>
    </row>
    <row r="70" spans="1:11" ht="25.5" x14ac:dyDescent="0.2">
      <c r="A70" s="22" t="s">
        <v>71</v>
      </c>
      <c r="B70" s="17" t="s">
        <v>72</v>
      </c>
      <c r="C70" s="18">
        <v>48859.05</v>
      </c>
      <c r="D70" s="18">
        <v>371461</v>
      </c>
      <c r="E70" s="18">
        <v>36668</v>
      </c>
      <c r="F70" s="18">
        <v>71941.899999999994</v>
      </c>
      <c r="G70" s="18">
        <f t="shared" si="10"/>
        <v>23082.849999999991</v>
      </c>
      <c r="H70" s="18">
        <f t="shared" si="11"/>
        <v>-35273.899999999994</v>
      </c>
      <c r="I70" s="19">
        <f t="shared" si="12"/>
        <v>47.243755251074248</v>
      </c>
      <c r="J70" s="19">
        <f t="shared" si="13"/>
        <v>196.19804734373295</v>
      </c>
      <c r="K70" s="19">
        <f t="shared" si="14"/>
        <v>19.367282164211048</v>
      </c>
    </row>
    <row r="71" spans="1:11" x14ac:dyDescent="0.2">
      <c r="A71" s="22" t="s">
        <v>27</v>
      </c>
      <c r="B71" s="17" t="s">
        <v>28</v>
      </c>
      <c r="C71" s="18">
        <v>880107103</v>
      </c>
      <c r="D71" s="18">
        <v>844094471</v>
      </c>
      <c r="E71" s="18">
        <v>215498780</v>
      </c>
      <c r="F71" s="18">
        <v>844094471</v>
      </c>
      <c r="G71" s="18">
        <f t="shared" si="10"/>
        <v>-36012632</v>
      </c>
      <c r="H71" s="18">
        <f t="shared" si="11"/>
        <v>-628595691</v>
      </c>
      <c r="I71" s="19">
        <f t="shared" si="12"/>
        <v>-4.0918465351824267</v>
      </c>
      <c r="J71" s="19">
        <f t="shared" si="13"/>
        <v>391.69338731291197</v>
      </c>
      <c r="K71" s="19">
        <f t="shared" si="14"/>
        <v>100</v>
      </c>
    </row>
    <row r="72" spans="1:11" x14ac:dyDescent="0.2">
      <c r="A72" s="23" t="s">
        <v>29</v>
      </c>
      <c r="B72" s="17" t="s">
        <v>30</v>
      </c>
      <c r="C72" s="18">
        <v>880107103</v>
      </c>
      <c r="D72" s="18">
        <v>844094471</v>
      </c>
      <c r="E72" s="18">
        <v>215498780</v>
      </c>
      <c r="F72" s="18">
        <v>844094471</v>
      </c>
      <c r="G72" s="18">
        <f t="shared" si="10"/>
        <v>-36012632</v>
      </c>
      <c r="H72" s="18">
        <f t="shared" si="11"/>
        <v>-628595691</v>
      </c>
      <c r="I72" s="19">
        <f t="shared" si="12"/>
        <v>-4.0918465351824267</v>
      </c>
      <c r="J72" s="19">
        <f t="shared" si="13"/>
        <v>391.69338731291197</v>
      </c>
      <c r="K72" s="19">
        <f t="shared" si="14"/>
        <v>100</v>
      </c>
    </row>
    <row r="73" spans="1:11" x14ac:dyDescent="0.2">
      <c r="A73" s="16" t="s">
        <v>31</v>
      </c>
      <c r="B73" s="17" t="s">
        <v>32</v>
      </c>
      <c r="C73" s="18">
        <v>251977113.16999999</v>
      </c>
      <c r="D73" s="18">
        <v>823204275</v>
      </c>
      <c r="E73" s="18">
        <v>215395448</v>
      </c>
      <c r="F73" s="18">
        <v>201758317.69</v>
      </c>
      <c r="G73" s="18">
        <f t="shared" si="10"/>
        <v>-50218795.479999989</v>
      </c>
      <c r="H73" s="18">
        <f t="shared" si="11"/>
        <v>13637130.310000002</v>
      </c>
      <c r="I73" s="19">
        <f t="shared" si="12"/>
        <v>-19.929903493306227</v>
      </c>
      <c r="J73" s="19">
        <f t="shared" si="13"/>
        <v>93.668793636716046</v>
      </c>
      <c r="K73" s="19">
        <f t="shared" si="14"/>
        <v>24.508900623724287</v>
      </c>
    </row>
    <row r="74" spans="1:11" x14ac:dyDescent="0.2">
      <c r="A74" s="22" t="s">
        <v>33</v>
      </c>
      <c r="B74" s="17" t="s">
        <v>34</v>
      </c>
      <c r="C74" s="18">
        <v>251419096.25</v>
      </c>
      <c r="D74" s="18">
        <v>757759863</v>
      </c>
      <c r="E74" s="18">
        <v>211991964</v>
      </c>
      <c r="F74" s="18">
        <v>190208324.72</v>
      </c>
      <c r="G74" s="18">
        <f t="shared" si="10"/>
        <v>-61210771.530000001</v>
      </c>
      <c r="H74" s="18">
        <f t="shared" si="11"/>
        <v>21783639.280000001</v>
      </c>
      <c r="I74" s="19">
        <f t="shared" si="12"/>
        <v>-24.346110714332823</v>
      </c>
      <c r="J74" s="19">
        <f t="shared" si="13"/>
        <v>89.724308945974954</v>
      </c>
      <c r="K74" s="19">
        <f t="shared" si="14"/>
        <v>25.101398742202846</v>
      </c>
    </row>
    <row r="75" spans="1:11" x14ac:dyDescent="0.2">
      <c r="A75" s="23" t="s">
        <v>35</v>
      </c>
      <c r="B75" s="17" t="s">
        <v>36</v>
      </c>
      <c r="C75" s="18">
        <v>25796986.07</v>
      </c>
      <c r="D75" s="18">
        <v>169514489</v>
      </c>
      <c r="E75" s="18">
        <v>28930789</v>
      </c>
      <c r="F75" s="18">
        <v>31620938.219999999</v>
      </c>
      <c r="G75" s="18">
        <f t="shared" si="10"/>
        <v>5823952.1499999985</v>
      </c>
      <c r="H75" s="18">
        <f t="shared" si="11"/>
        <v>-2690149.2199999988</v>
      </c>
      <c r="I75" s="19">
        <f t="shared" si="12"/>
        <v>22.576095262433896</v>
      </c>
      <c r="J75" s="19">
        <f t="shared" si="13"/>
        <v>109.29856845591041</v>
      </c>
      <c r="K75" s="19">
        <f t="shared" si="14"/>
        <v>18.653826234287262</v>
      </c>
    </row>
    <row r="76" spans="1:11" x14ac:dyDescent="0.2">
      <c r="A76" s="24" t="s">
        <v>37</v>
      </c>
      <c r="B76" s="17" t="s">
        <v>38</v>
      </c>
      <c r="C76" s="18">
        <v>17509561.289999999</v>
      </c>
      <c r="D76" s="18">
        <v>121794073</v>
      </c>
      <c r="E76" s="18">
        <v>18440726</v>
      </c>
      <c r="F76" s="18">
        <v>21786378.920000002</v>
      </c>
      <c r="G76" s="18">
        <f t="shared" si="10"/>
        <v>4276817.6300000027</v>
      </c>
      <c r="H76" s="18">
        <f t="shared" si="11"/>
        <v>-3345652.9200000018</v>
      </c>
      <c r="I76" s="19">
        <f t="shared" si="12"/>
        <v>24.425612721905068</v>
      </c>
      <c r="J76" s="19">
        <f t="shared" si="13"/>
        <v>118.14273971642983</v>
      </c>
      <c r="K76" s="19">
        <f t="shared" si="14"/>
        <v>17.887881062980792</v>
      </c>
    </row>
    <row r="77" spans="1:11" x14ac:dyDescent="0.2">
      <c r="A77" s="24" t="s">
        <v>39</v>
      </c>
      <c r="B77" s="17" t="s">
        <v>40</v>
      </c>
      <c r="C77" s="18">
        <v>8287424.7800000003</v>
      </c>
      <c r="D77" s="18">
        <v>47720416</v>
      </c>
      <c r="E77" s="18">
        <v>10490063</v>
      </c>
      <c r="F77" s="18">
        <v>9834559.3000000007</v>
      </c>
      <c r="G77" s="18">
        <f t="shared" si="10"/>
        <v>1547134.5200000005</v>
      </c>
      <c r="H77" s="18">
        <f t="shared" si="11"/>
        <v>655503.69999999925</v>
      </c>
      <c r="I77" s="19">
        <f t="shared" si="12"/>
        <v>18.668459274993282</v>
      </c>
      <c r="J77" s="19">
        <f t="shared" si="13"/>
        <v>93.751193867949141</v>
      </c>
      <c r="K77" s="19">
        <f t="shared" si="14"/>
        <v>20.608704039797139</v>
      </c>
    </row>
    <row r="78" spans="1:11" x14ac:dyDescent="0.2">
      <c r="A78" s="25" t="s">
        <v>41</v>
      </c>
      <c r="B78" s="17" t="s">
        <v>42</v>
      </c>
      <c r="C78" s="18">
        <v>72378.02</v>
      </c>
      <c r="D78" s="18">
        <v>0</v>
      </c>
      <c r="E78" s="18">
        <v>0</v>
      </c>
      <c r="F78" s="18">
        <v>86798.99</v>
      </c>
      <c r="G78" s="18">
        <f t="shared" si="10"/>
        <v>14420.970000000001</v>
      </c>
      <c r="H78" s="18">
        <f t="shared" si="11"/>
        <v>-86798.99</v>
      </c>
      <c r="I78" s="19">
        <f t="shared" si="12"/>
        <v>19.924515757684432</v>
      </c>
      <c r="J78" s="19">
        <f t="shared" si="13"/>
        <v>0</v>
      </c>
      <c r="K78" s="19">
        <f t="shared" si="14"/>
        <v>0</v>
      </c>
    </row>
    <row r="79" spans="1:11" x14ac:dyDescent="0.2">
      <c r="A79" s="23" t="s">
        <v>297</v>
      </c>
      <c r="B79" s="17" t="s">
        <v>298</v>
      </c>
      <c r="C79" s="18">
        <v>48748113.670000002</v>
      </c>
      <c r="D79" s="18">
        <v>199253683</v>
      </c>
      <c r="E79" s="18">
        <v>63812520</v>
      </c>
      <c r="F79" s="18">
        <v>63679385.549999997</v>
      </c>
      <c r="G79" s="18">
        <f t="shared" si="10"/>
        <v>14931271.879999995</v>
      </c>
      <c r="H79" s="18">
        <f t="shared" si="11"/>
        <v>133134.45000000298</v>
      </c>
      <c r="I79" s="19">
        <f t="shared" si="12"/>
        <v>30.629435184050692</v>
      </c>
      <c r="J79" s="19">
        <f t="shared" si="13"/>
        <v>99.79136625539941</v>
      </c>
      <c r="K79" s="19">
        <f t="shared" si="14"/>
        <v>31.958950314609741</v>
      </c>
    </row>
    <row r="80" spans="1:11" x14ac:dyDescent="0.2">
      <c r="A80" s="23" t="s">
        <v>43</v>
      </c>
      <c r="B80" s="17" t="s">
        <v>44</v>
      </c>
      <c r="C80" s="18">
        <v>68446175.390000001</v>
      </c>
      <c r="D80" s="18">
        <v>4393372</v>
      </c>
      <c r="E80" s="18">
        <v>8624716</v>
      </c>
      <c r="F80" s="18">
        <v>4100501.26</v>
      </c>
      <c r="G80" s="18">
        <f t="shared" si="10"/>
        <v>-64345674.130000003</v>
      </c>
      <c r="H80" s="18">
        <f t="shared" si="11"/>
        <v>4524214.74</v>
      </c>
      <c r="I80" s="19">
        <f t="shared" si="12"/>
        <v>-94.009159406444965</v>
      </c>
      <c r="J80" s="19">
        <f t="shared" si="13"/>
        <v>47.54360908811374</v>
      </c>
      <c r="K80" s="19">
        <f t="shared" si="14"/>
        <v>93.333805104598468</v>
      </c>
    </row>
    <row r="81" spans="1:11" x14ac:dyDescent="0.2">
      <c r="A81" s="24" t="s">
        <v>45</v>
      </c>
      <c r="B81" s="17" t="s">
        <v>46</v>
      </c>
      <c r="C81" s="18">
        <v>3748325.69</v>
      </c>
      <c r="D81" s="18">
        <v>4086722</v>
      </c>
      <c r="E81" s="18">
        <v>8523066</v>
      </c>
      <c r="F81" s="18">
        <v>4000000</v>
      </c>
      <c r="G81" s="18">
        <f t="shared" si="10"/>
        <v>251674.31000000006</v>
      </c>
      <c r="H81" s="18">
        <f t="shared" si="11"/>
        <v>4523066</v>
      </c>
      <c r="I81" s="19">
        <f t="shared" si="12"/>
        <v>6.7143127575981794</v>
      </c>
      <c r="J81" s="19">
        <f t="shared" si="13"/>
        <v>46.931468089065604</v>
      </c>
      <c r="K81" s="19">
        <f t="shared" si="14"/>
        <v>97.877956954253307</v>
      </c>
    </row>
    <row r="82" spans="1:11" x14ac:dyDescent="0.2">
      <c r="A82" s="24" t="s">
        <v>47</v>
      </c>
      <c r="B82" s="17" t="s">
        <v>48</v>
      </c>
      <c r="C82" s="18">
        <v>64697849.700000003</v>
      </c>
      <c r="D82" s="18">
        <v>306650</v>
      </c>
      <c r="E82" s="18">
        <v>101650</v>
      </c>
      <c r="F82" s="18">
        <v>100501.26</v>
      </c>
      <c r="G82" s="18">
        <f t="shared" si="10"/>
        <v>-64597348.440000005</v>
      </c>
      <c r="H82" s="18">
        <f t="shared" si="11"/>
        <v>1148.7400000000052</v>
      </c>
      <c r="I82" s="19">
        <f t="shared" si="12"/>
        <v>-99.844660586919005</v>
      </c>
      <c r="J82" s="19">
        <f t="shared" si="13"/>
        <v>98.869906542056071</v>
      </c>
      <c r="K82" s="19">
        <f t="shared" si="14"/>
        <v>32.773931191912602</v>
      </c>
    </row>
    <row r="83" spans="1:11" ht="25.5" x14ac:dyDescent="0.2">
      <c r="A83" s="23" t="s">
        <v>73</v>
      </c>
      <c r="B83" s="17" t="s">
        <v>74</v>
      </c>
      <c r="C83" s="18">
        <v>108368641.09</v>
      </c>
      <c r="D83" s="18">
        <v>384588414</v>
      </c>
      <c r="E83" s="18">
        <v>110572605</v>
      </c>
      <c r="F83" s="18">
        <v>90807385.689999998</v>
      </c>
      <c r="G83" s="18">
        <f t="shared" si="10"/>
        <v>-17561255.400000006</v>
      </c>
      <c r="H83" s="18">
        <f t="shared" si="11"/>
        <v>19765219.310000002</v>
      </c>
      <c r="I83" s="19">
        <f t="shared" si="12"/>
        <v>-16.205108067577783</v>
      </c>
      <c r="J83" s="19">
        <f t="shared" si="13"/>
        <v>82.124668845416096</v>
      </c>
      <c r="K83" s="19">
        <f t="shared" si="14"/>
        <v>23.611576008111363</v>
      </c>
    </row>
    <row r="84" spans="1:11" x14ac:dyDescent="0.2">
      <c r="A84" s="24" t="s">
        <v>221</v>
      </c>
      <c r="B84" s="17" t="s">
        <v>222</v>
      </c>
      <c r="C84" s="18">
        <v>101276443.63</v>
      </c>
      <c r="D84" s="18">
        <v>384335000</v>
      </c>
      <c r="E84" s="18">
        <v>110437280</v>
      </c>
      <c r="F84" s="18">
        <v>90658616</v>
      </c>
      <c r="G84" s="18">
        <f t="shared" si="10"/>
        <v>-10617827.629999995</v>
      </c>
      <c r="H84" s="18">
        <f t="shared" si="11"/>
        <v>19778664</v>
      </c>
      <c r="I84" s="19">
        <f t="shared" si="12"/>
        <v>-10.484005213286139</v>
      </c>
      <c r="J84" s="19">
        <f t="shared" si="13"/>
        <v>82.090591148206471</v>
      </c>
      <c r="K84" s="19">
        <f t="shared" si="14"/>
        <v>23.588436129938724</v>
      </c>
    </row>
    <row r="85" spans="1:11" x14ac:dyDescent="0.2">
      <c r="A85" s="24" t="s">
        <v>75</v>
      </c>
      <c r="B85" s="17" t="s">
        <v>76</v>
      </c>
      <c r="C85" s="18">
        <v>7092197.46</v>
      </c>
      <c r="D85" s="18">
        <v>253414</v>
      </c>
      <c r="E85" s="18">
        <v>135325</v>
      </c>
      <c r="F85" s="18">
        <v>148769.69</v>
      </c>
      <c r="G85" s="18">
        <f t="shared" si="10"/>
        <v>-6943427.7699999996</v>
      </c>
      <c r="H85" s="18">
        <f t="shared" si="11"/>
        <v>-13444.690000000002</v>
      </c>
      <c r="I85" s="19">
        <f t="shared" si="12"/>
        <v>-97.90234703927716</v>
      </c>
      <c r="J85" s="19">
        <f t="shared" si="13"/>
        <v>109.93511176796602</v>
      </c>
      <c r="K85" s="19">
        <f t="shared" si="14"/>
        <v>58.706184346563326</v>
      </c>
    </row>
    <row r="86" spans="1:11" ht="25.5" x14ac:dyDescent="0.2">
      <c r="A86" s="23" t="s">
        <v>49</v>
      </c>
      <c r="B86" s="17" t="s">
        <v>50</v>
      </c>
      <c r="C86" s="18">
        <v>59180.03</v>
      </c>
      <c r="D86" s="18">
        <v>9905</v>
      </c>
      <c r="E86" s="18">
        <v>51334</v>
      </c>
      <c r="F86" s="18">
        <v>114</v>
      </c>
      <c r="G86" s="18">
        <f t="shared" si="10"/>
        <v>-59066.03</v>
      </c>
      <c r="H86" s="18">
        <f t="shared" si="11"/>
        <v>51220</v>
      </c>
      <c r="I86" s="19">
        <f t="shared" si="12"/>
        <v>-99.807367451486584</v>
      </c>
      <c r="J86" s="19">
        <f t="shared" si="13"/>
        <v>0.22207503798651967</v>
      </c>
      <c r="K86" s="19">
        <f t="shared" si="14"/>
        <v>1.1509338717819282</v>
      </c>
    </row>
    <row r="87" spans="1:11" x14ac:dyDescent="0.2">
      <c r="A87" s="24" t="s">
        <v>51</v>
      </c>
      <c r="B87" s="17" t="s">
        <v>52</v>
      </c>
      <c r="C87" s="18">
        <v>59180.03</v>
      </c>
      <c r="D87" s="18">
        <v>9905</v>
      </c>
      <c r="E87" s="18">
        <v>184</v>
      </c>
      <c r="F87" s="18">
        <v>114</v>
      </c>
      <c r="G87" s="18">
        <f t="shared" si="10"/>
        <v>-59066.03</v>
      </c>
      <c r="H87" s="18">
        <f t="shared" si="11"/>
        <v>70</v>
      </c>
      <c r="I87" s="19">
        <f t="shared" si="12"/>
        <v>-99.807367451486584</v>
      </c>
      <c r="J87" s="19">
        <f t="shared" si="13"/>
        <v>61.95652173913043</v>
      </c>
      <c r="K87" s="19">
        <f t="shared" si="14"/>
        <v>1.1509338717819282</v>
      </c>
    </row>
    <row r="88" spans="1:11" ht="25.5" x14ac:dyDescent="0.2">
      <c r="A88" s="25" t="s">
        <v>77</v>
      </c>
      <c r="B88" s="17" t="s">
        <v>78</v>
      </c>
      <c r="C88" s="18">
        <v>43.03</v>
      </c>
      <c r="D88" s="18">
        <v>9905</v>
      </c>
      <c r="E88" s="18">
        <v>184</v>
      </c>
      <c r="F88" s="18">
        <v>114</v>
      </c>
      <c r="G88" s="18">
        <f t="shared" si="10"/>
        <v>70.97</v>
      </c>
      <c r="H88" s="18">
        <f t="shared" si="11"/>
        <v>70</v>
      </c>
      <c r="I88" s="19">
        <f t="shared" si="12"/>
        <v>164.93144317917728</v>
      </c>
      <c r="J88" s="19">
        <f t="shared" si="13"/>
        <v>61.95652173913043</v>
      </c>
      <c r="K88" s="19">
        <f t="shared" si="14"/>
        <v>1.1509338717819282</v>
      </c>
    </row>
    <row r="89" spans="1:11" ht="25.5" x14ac:dyDescent="0.2">
      <c r="A89" s="25" t="s">
        <v>53</v>
      </c>
      <c r="B89" s="17" t="s">
        <v>54</v>
      </c>
      <c r="C89" s="18">
        <v>59137</v>
      </c>
      <c r="D89" s="18">
        <v>0</v>
      </c>
      <c r="E89" s="18">
        <v>0</v>
      </c>
      <c r="F89" s="18">
        <v>0</v>
      </c>
      <c r="G89" s="18">
        <f t="shared" si="10"/>
        <v>-59137</v>
      </c>
      <c r="H89" s="18">
        <f t="shared" si="11"/>
        <v>0</v>
      </c>
      <c r="I89" s="19">
        <f t="shared" si="12"/>
        <v>-100</v>
      </c>
      <c r="J89" s="19">
        <f t="shared" si="13"/>
        <v>0</v>
      </c>
      <c r="K89" s="19">
        <f t="shared" si="14"/>
        <v>0</v>
      </c>
    </row>
    <row r="90" spans="1:11" ht="25.5" x14ac:dyDescent="0.2">
      <c r="A90" s="26" t="s">
        <v>55</v>
      </c>
      <c r="B90" s="17" t="s">
        <v>56</v>
      </c>
      <c r="C90" s="18">
        <v>59137</v>
      </c>
      <c r="D90" s="18">
        <v>0</v>
      </c>
      <c r="E90" s="18">
        <v>0</v>
      </c>
      <c r="F90" s="18">
        <v>0</v>
      </c>
      <c r="G90" s="18">
        <f t="shared" si="10"/>
        <v>-59137</v>
      </c>
      <c r="H90" s="18">
        <f t="shared" si="11"/>
        <v>0</v>
      </c>
      <c r="I90" s="19">
        <f t="shared" si="12"/>
        <v>-100</v>
      </c>
      <c r="J90" s="19">
        <f t="shared" si="13"/>
        <v>0</v>
      </c>
      <c r="K90" s="19">
        <f t="shared" si="14"/>
        <v>0</v>
      </c>
    </row>
    <row r="91" spans="1:11" ht="25.5" x14ac:dyDescent="0.2">
      <c r="A91" s="24" t="s">
        <v>149</v>
      </c>
      <c r="B91" s="17" t="s">
        <v>150</v>
      </c>
      <c r="C91" s="18">
        <v>0</v>
      </c>
      <c r="D91" s="18">
        <v>0</v>
      </c>
      <c r="E91" s="18">
        <v>51150</v>
      </c>
      <c r="F91" s="18">
        <v>0</v>
      </c>
      <c r="G91" s="18">
        <f t="shared" si="10"/>
        <v>0</v>
      </c>
      <c r="H91" s="18">
        <f t="shared" si="11"/>
        <v>51150</v>
      </c>
      <c r="I91" s="19">
        <f t="shared" si="12"/>
        <v>0</v>
      </c>
      <c r="J91" s="19">
        <f t="shared" si="13"/>
        <v>0</v>
      </c>
      <c r="K91" s="19">
        <f t="shared" si="14"/>
        <v>0</v>
      </c>
    </row>
    <row r="92" spans="1:11" ht="38.25" x14ac:dyDescent="0.2">
      <c r="A92" s="25" t="s">
        <v>178</v>
      </c>
      <c r="B92" s="17" t="s">
        <v>179</v>
      </c>
      <c r="C92" s="18">
        <v>0</v>
      </c>
      <c r="D92" s="18">
        <v>0</v>
      </c>
      <c r="E92" s="18">
        <v>51150</v>
      </c>
      <c r="F92" s="18">
        <v>0</v>
      </c>
      <c r="G92" s="18">
        <f t="shared" si="10"/>
        <v>0</v>
      </c>
      <c r="H92" s="18">
        <f t="shared" si="11"/>
        <v>51150</v>
      </c>
      <c r="I92" s="19">
        <f t="shared" si="12"/>
        <v>0</v>
      </c>
      <c r="J92" s="19">
        <f t="shared" si="13"/>
        <v>0</v>
      </c>
      <c r="K92" s="19">
        <f t="shared" si="14"/>
        <v>0</v>
      </c>
    </row>
    <row r="93" spans="1:11" x14ac:dyDescent="0.2">
      <c r="A93" s="22" t="s">
        <v>57</v>
      </c>
      <c r="B93" s="17" t="s">
        <v>58</v>
      </c>
      <c r="C93" s="18">
        <v>558016.92000000004</v>
      </c>
      <c r="D93" s="18">
        <v>65444412</v>
      </c>
      <c r="E93" s="18">
        <v>3403484</v>
      </c>
      <c r="F93" s="18">
        <v>11549992.970000001</v>
      </c>
      <c r="G93" s="18">
        <f t="shared" si="10"/>
        <v>10991976.050000001</v>
      </c>
      <c r="H93" s="18">
        <f t="shared" si="11"/>
        <v>-8146508.9700000007</v>
      </c>
      <c r="I93" s="19">
        <f t="shared" si="12"/>
        <v>1969.8284507215303</v>
      </c>
      <c r="J93" s="19">
        <f t="shared" si="13"/>
        <v>339.35793351753671</v>
      </c>
      <c r="K93" s="19">
        <f t="shared" si="14"/>
        <v>17.648554883494104</v>
      </c>
    </row>
    <row r="94" spans="1:11" x14ac:dyDescent="0.2">
      <c r="A94" s="23" t="s">
        <v>59</v>
      </c>
      <c r="B94" s="17" t="s">
        <v>60</v>
      </c>
      <c r="C94" s="18">
        <v>558016.92000000004</v>
      </c>
      <c r="D94" s="18">
        <v>65444412</v>
      </c>
      <c r="E94" s="18">
        <v>3403484</v>
      </c>
      <c r="F94" s="18">
        <v>11549992.970000001</v>
      </c>
      <c r="G94" s="18">
        <f t="shared" si="10"/>
        <v>10991976.050000001</v>
      </c>
      <c r="H94" s="18">
        <f t="shared" si="11"/>
        <v>-8146508.9700000007</v>
      </c>
      <c r="I94" s="19">
        <f t="shared" si="12"/>
        <v>1969.8284507215303</v>
      </c>
      <c r="J94" s="19">
        <f t="shared" si="13"/>
        <v>339.35793351753671</v>
      </c>
      <c r="K94" s="19">
        <f t="shared" si="14"/>
        <v>17.648554883494104</v>
      </c>
    </row>
    <row r="95" spans="1:11" x14ac:dyDescent="0.2">
      <c r="A95" s="16"/>
      <c r="B95" s="17" t="s">
        <v>61</v>
      </c>
      <c r="C95" s="18">
        <v>628178848.88</v>
      </c>
      <c r="D95" s="18">
        <v>21261657</v>
      </c>
      <c r="E95" s="18">
        <v>140000</v>
      </c>
      <c r="F95" s="18">
        <v>642408095.21000004</v>
      </c>
      <c r="G95" s="18">
        <f t="shared" si="10"/>
        <v>14229246.330000043</v>
      </c>
      <c r="H95" s="18">
        <f t="shared" si="11"/>
        <v>-642268095.21000004</v>
      </c>
      <c r="I95" s="19">
        <f t="shared" si="12"/>
        <v>2.2651584585138096</v>
      </c>
      <c r="J95" s="19">
        <f t="shared" si="13"/>
        <v>458862.92515000002</v>
      </c>
      <c r="K95" s="19">
        <f t="shared" si="14"/>
        <v>3021.4394635846115</v>
      </c>
    </row>
    <row r="96" spans="1:11" x14ac:dyDescent="0.2">
      <c r="A96" s="16" t="s">
        <v>62</v>
      </c>
      <c r="B96" s="17" t="s">
        <v>63</v>
      </c>
      <c r="C96" s="18">
        <v>-628178848.88</v>
      </c>
      <c r="D96" s="18">
        <v>-21261657</v>
      </c>
      <c r="E96" s="18">
        <v>-140000</v>
      </c>
      <c r="F96" s="18">
        <v>-642408095.21000004</v>
      </c>
      <c r="G96" s="18">
        <f t="shared" si="10"/>
        <v>-14229246.330000043</v>
      </c>
      <c r="H96" s="18">
        <f t="shared" si="11"/>
        <v>642268095.21000004</v>
      </c>
      <c r="I96" s="19">
        <f t="shared" si="12"/>
        <v>2.2651584585138096</v>
      </c>
      <c r="J96" s="19">
        <f t="shared" si="13"/>
        <v>458862.92515000002</v>
      </c>
      <c r="K96" s="19">
        <f t="shared" si="14"/>
        <v>3021.4394635846115</v>
      </c>
    </row>
    <row r="97" spans="1:11" x14ac:dyDescent="0.2">
      <c r="A97" s="22" t="s">
        <v>305</v>
      </c>
      <c r="B97" s="17" t="s">
        <v>306</v>
      </c>
      <c r="C97" s="18">
        <v>0</v>
      </c>
      <c r="D97" s="18">
        <v>-334457337</v>
      </c>
      <c r="E97" s="18">
        <v>0</v>
      </c>
      <c r="F97" s="18">
        <v>0</v>
      </c>
      <c r="G97" s="18">
        <f t="shared" si="10"/>
        <v>0</v>
      </c>
      <c r="H97" s="18">
        <f t="shared" si="11"/>
        <v>0</v>
      </c>
      <c r="I97" s="19">
        <f t="shared" si="12"/>
        <v>0</v>
      </c>
      <c r="J97" s="19">
        <f t="shared" si="13"/>
        <v>0</v>
      </c>
      <c r="K97" s="19">
        <f t="shared" si="14"/>
        <v>0</v>
      </c>
    </row>
    <row r="98" spans="1:11" x14ac:dyDescent="0.2">
      <c r="A98" s="23" t="s">
        <v>307</v>
      </c>
      <c r="B98" s="17" t="s">
        <v>308</v>
      </c>
      <c r="C98" s="18">
        <v>0</v>
      </c>
      <c r="D98" s="18">
        <v>-473735140</v>
      </c>
      <c r="E98" s="18">
        <v>0</v>
      </c>
      <c r="F98" s="18">
        <v>0</v>
      </c>
      <c r="G98" s="18">
        <f t="shared" si="10"/>
        <v>0</v>
      </c>
      <c r="H98" s="18">
        <f t="shared" si="11"/>
        <v>0</v>
      </c>
      <c r="I98" s="19">
        <f t="shared" si="12"/>
        <v>0</v>
      </c>
      <c r="J98" s="19">
        <f t="shared" si="13"/>
        <v>0</v>
      </c>
      <c r="K98" s="19">
        <f t="shared" si="14"/>
        <v>0</v>
      </c>
    </row>
    <row r="99" spans="1:11" x14ac:dyDescent="0.2">
      <c r="A99" s="23" t="s">
        <v>309</v>
      </c>
      <c r="B99" s="17" t="s">
        <v>310</v>
      </c>
      <c r="C99" s="18">
        <v>0</v>
      </c>
      <c r="D99" s="18">
        <v>139277803</v>
      </c>
      <c r="E99" s="18">
        <v>0</v>
      </c>
      <c r="F99" s="18">
        <v>0</v>
      </c>
      <c r="G99" s="18">
        <f t="shared" si="10"/>
        <v>0</v>
      </c>
      <c r="H99" s="18">
        <f t="shared" si="11"/>
        <v>0</v>
      </c>
      <c r="I99" s="19">
        <f t="shared" si="12"/>
        <v>0</v>
      </c>
      <c r="J99" s="19">
        <f t="shared" si="13"/>
        <v>0</v>
      </c>
      <c r="K99" s="19">
        <f t="shared" si="14"/>
        <v>0</v>
      </c>
    </row>
    <row r="100" spans="1:11" x14ac:dyDescent="0.2">
      <c r="A100" s="22" t="s">
        <v>64</v>
      </c>
      <c r="B100" s="17" t="s">
        <v>65</v>
      </c>
      <c r="C100" s="18">
        <v>-613213667.74000001</v>
      </c>
      <c r="D100" s="18">
        <v>334502121</v>
      </c>
      <c r="E100" s="18">
        <v>0</v>
      </c>
      <c r="F100" s="18">
        <v>-635993207.44000006</v>
      </c>
      <c r="G100" s="18">
        <f t="shared" si="10"/>
        <v>-22779539.700000048</v>
      </c>
      <c r="H100" s="18">
        <f t="shared" si="11"/>
        <v>635993207.44000006</v>
      </c>
      <c r="I100" s="19">
        <f t="shared" si="12"/>
        <v>3.7147801652813968</v>
      </c>
      <c r="J100" s="19">
        <f t="shared" si="13"/>
        <v>0</v>
      </c>
      <c r="K100" s="19">
        <f t="shared" si="14"/>
        <v>-190.13129290142828</v>
      </c>
    </row>
    <row r="101" spans="1:11" ht="25.5" x14ac:dyDescent="0.2">
      <c r="A101" s="23" t="s">
        <v>171</v>
      </c>
      <c r="B101" s="17" t="s">
        <v>172</v>
      </c>
      <c r="C101" s="18">
        <v>-21839.86</v>
      </c>
      <c r="D101" s="18">
        <v>44784</v>
      </c>
      <c r="E101" s="18">
        <v>0</v>
      </c>
      <c r="F101" s="18">
        <v>-44783.63</v>
      </c>
      <c r="G101" s="18">
        <f t="shared" si="10"/>
        <v>-22943.769999999997</v>
      </c>
      <c r="H101" s="18">
        <f t="shared" si="11"/>
        <v>44783.63</v>
      </c>
      <c r="I101" s="19">
        <f t="shared" si="12"/>
        <v>105.05456536809299</v>
      </c>
      <c r="J101" s="19">
        <f t="shared" si="13"/>
        <v>0</v>
      </c>
      <c r="K101" s="19">
        <f t="shared" si="14"/>
        <v>-99.999173812075739</v>
      </c>
    </row>
    <row r="102" spans="1:11" ht="25.5" x14ac:dyDescent="0.2">
      <c r="A102" s="23" t="s">
        <v>311</v>
      </c>
      <c r="B102" s="17" t="s">
        <v>312</v>
      </c>
      <c r="C102" s="18">
        <v>0</v>
      </c>
      <c r="D102" s="18">
        <v>334457337</v>
      </c>
      <c r="E102" s="18">
        <v>0</v>
      </c>
      <c r="F102" s="18">
        <v>0</v>
      </c>
      <c r="G102" s="18">
        <f t="shared" si="10"/>
        <v>0</v>
      </c>
      <c r="H102" s="18">
        <f t="shared" si="11"/>
        <v>0</v>
      </c>
      <c r="I102" s="19">
        <f t="shared" si="12"/>
        <v>0</v>
      </c>
      <c r="J102" s="19">
        <f t="shared" si="13"/>
        <v>0</v>
      </c>
      <c r="K102" s="19">
        <f t="shared" si="14"/>
        <v>0</v>
      </c>
    </row>
    <row r="103" spans="1:11" x14ac:dyDescent="0.2">
      <c r="A103" s="22" t="s">
        <v>313</v>
      </c>
      <c r="B103" s="17" t="s">
        <v>314</v>
      </c>
      <c r="C103" s="18">
        <v>-14965181.140000001</v>
      </c>
      <c r="D103" s="18">
        <v>-21306441</v>
      </c>
      <c r="E103" s="18">
        <v>-140000</v>
      </c>
      <c r="F103" s="18">
        <v>-6414887.7699999996</v>
      </c>
      <c r="G103" s="18">
        <f t="shared" si="10"/>
        <v>8550293.370000001</v>
      </c>
      <c r="H103" s="18">
        <f t="shared" si="11"/>
        <v>6274887.7699999996</v>
      </c>
      <c r="I103" s="19">
        <f t="shared" si="12"/>
        <v>-57.134579862492735</v>
      </c>
      <c r="J103" s="19">
        <f t="shared" si="13"/>
        <v>4582.0626928571428</v>
      </c>
      <c r="K103" s="19">
        <f t="shared" si="14"/>
        <v>30.107739579782468</v>
      </c>
    </row>
    <row r="104" spans="1:11" x14ac:dyDescent="0.2">
      <c r="A104" s="27" t="s">
        <v>264</v>
      </c>
      <c r="B104" s="28" t="s">
        <v>315</v>
      </c>
      <c r="C104" s="29"/>
      <c r="D104" s="29"/>
      <c r="E104" s="29"/>
      <c r="F104" s="29"/>
      <c r="G104" s="29"/>
      <c r="H104" s="29"/>
      <c r="I104" s="30"/>
      <c r="J104" s="30"/>
      <c r="K104" s="30"/>
    </row>
    <row r="105" spans="1:11" x14ac:dyDescent="0.2">
      <c r="A105" s="16" t="s">
        <v>25</v>
      </c>
      <c r="B105" s="17" t="s">
        <v>26</v>
      </c>
      <c r="C105" s="18">
        <v>247532</v>
      </c>
      <c r="D105" s="18">
        <v>250647</v>
      </c>
      <c r="E105" s="18">
        <v>45620</v>
      </c>
      <c r="F105" s="18">
        <v>250647</v>
      </c>
      <c r="G105" s="18">
        <f t="shared" ref="G105:G117" si="15">F105-C105</f>
        <v>3115</v>
      </c>
      <c r="H105" s="18">
        <f t="shared" ref="H105:H117" si="16">E105-F105</f>
        <v>-205027</v>
      </c>
      <c r="I105" s="19">
        <f t="shared" ref="I105:I117" si="17">IF(ISERROR(F105/C105),0,F105/C105*100-100)</f>
        <v>1.2584231533700603</v>
      </c>
      <c r="J105" s="19">
        <f t="shared" ref="J105:J117" si="18">IF(ISERROR(F105/E105),0,F105/E105*100)</f>
        <v>549.42349846558523</v>
      </c>
      <c r="K105" s="19">
        <f t="shared" ref="K105:K117" si="19">IF(ISERROR(F105/D105),0,F105/D105*100)</f>
        <v>100</v>
      </c>
    </row>
    <row r="106" spans="1:11" x14ac:dyDescent="0.2">
      <c r="A106" s="22" t="s">
        <v>27</v>
      </c>
      <c r="B106" s="17" t="s">
        <v>28</v>
      </c>
      <c r="C106" s="18">
        <v>247532</v>
      </c>
      <c r="D106" s="18">
        <v>250647</v>
      </c>
      <c r="E106" s="18">
        <v>45620</v>
      </c>
      <c r="F106" s="18">
        <v>250647</v>
      </c>
      <c r="G106" s="18">
        <f t="shared" si="15"/>
        <v>3115</v>
      </c>
      <c r="H106" s="18">
        <f t="shared" si="16"/>
        <v>-205027</v>
      </c>
      <c r="I106" s="19">
        <f t="shared" si="17"/>
        <v>1.2584231533700603</v>
      </c>
      <c r="J106" s="19">
        <f t="shared" si="18"/>
        <v>549.42349846558523</v>
      </c>
      <c r="K106" s="19">
        <f t="shared" si="19"/>
        <v>100</v>
      </c>
    </row>
    <row r="107" spans="1:11" x14ac:dyDescent="0.2">
      <c r="A107" s="23" t="s">
        <v>29</v>
      </c>
      <c r="B107" s="17" t="s">
        <v>30</v>
      </c>
      <c r="C107" s="18">
        <v>247532</v>
      </c>
      <c r="D107" s="18">
        <v>250647</v>
      </c>
      <c r="E107" s="18">
        <v>45620</v>
      </c>
      <c r="F107" s="18">
        <v>250647</v>
      </c>
      <c r="G107" s="18">
        <f t="shared" si="15"/>
        <v>3115</v>
      </c>
      <c r="H107" s="18">
        <f t="shared" si="16"/>
        <v>-205027</v>
      </c>
      <c r="I107" s="19">
        <f t="shared" si="17"/>
        <v>1.2584231533700603</v>
      </c>
      <c r="J107" s="19">
        <f t="shared" si="18"/>
        <v>549.42349846558523</v>
      </c>
      <c r="K107" s="19">
        <f t="shared" si="19"/>
        <v>100</v>
      </c>
    </row>
    <row r="108" spans="1:11" x14ac:dyDescent="0.2">
      <c r="A108" s="16" t="s">
        <v>31</v>
      </c>
      <c r="B108" s="17" t="s">
        <v>32</v>
      </c>
      <c r="C108" s="18">
        <v>32562.52</v>
      </c>
      <c r="D108" s="18">
        <v>250647</v>
      </c>
      <c r="E108" s="18">
        <v>45620</v>
      </c>
      <c r="F108" s="18">
        <v>39162.75</v>
      </c>
      <c r="G108" s="18">
        <f t="shared" si="15"/>
        <v>6600.23</v>
      </c>
      <c r="H108" s="18">
        <f t="shared" si="16"/>
        <v>6457.25</v>
      </c>
      <c r="I108" s="19">
        <f t="shared" si="17"/>
        <v>20.269407895949087</v>
      </c>
      <c r="J108" s="19">
        <f t="shared" si="18"/>
        <v>85.845572117492324</v>
      </c>
      <c r="K108" s="19">
        <f t="shared" si="19"/>
        <v>15.624663371195346</v>
      </c>
    </row>
    <row r="109" spans="1:11" x14ac:dyDescent="0.2">
      <c r="A109" s="22" t="s">
        <v>33</v>
      </c>
      <c r="B109" s="17" t="s">
        <v>34</v>
      </c>
      <c r="C109" s="18">
        <v>32562.52</v>
      </c>
      <c r="D109" s="18">
        <v>248647</v>
      </c>
      <c r="E109" s="18">
        <v>45120</v>
      </c>
      <c r="F109" s="18">
        <v>39162.75</v>
      </c>
      <c r="G109" s="18">
        <f t="shared" si="15"/>
        <v>6600.23</v>
      </c>
      <c r="H109" s="18">
        <f t="shared" si="16"/>
        <v>5957.25</v>
      </c>
      <c r="I109" s="19">
        <f t="shared" si="17"/>
        <v>20.269407895949087</v>
      </c>
      <c r="J109" s="19">
        <f t="shared" si="18"/>
        <v>86.796875</v>
      </c>
      <c r="K109" s="19">
        <f t="shared" si="19"/>
        <v>15.750340844651253</v>
      </c>
    </row>
    <row r="110" spans="1:11" x14ac:dyDescent="0.2">
      <c r="A110" s="23" t="s">
        <v>35</v>
      </c>
      <c r="B110" s="17" t="s">
        <v>36</v>
      </c>
      <c r="C110" s="18">
        <v>32562.52</v>
      </c>
      <c r="D110" s="18">
        <v>248647</v>
      </c>
      <c r="E110" s="18">
        <v>45120</v>
      </c>
      <c r="F110" s="18">
        <v>39162.75</v>
      </c>
      <c r="G110" s="18">
        <f t="shared" si="15"/>
        <v>6600.23</v>
      </c>
      <c r="H110" s="18">
        <f t="shared" si="16"/>
        <v>5957.25</v>
      </c>
      <c r="I110" s="19">
        <f t="shared" si="17"/>
        <v>20.269407895949087</v>
      </c>
      <c r="J110" s="19">
        <f t="shared" si="18"/>
        <v>86.796875</v>
      </c>
      <c r="K110" s="19">
        <f t="shared" si="19"/>
        <v>15.750340844651253</v>
      </c>
    </row>
    <row r="111" spans="1:11" x14ac:dyDescent="0.2">
      <c r="A111" s="24" t="s">
        <v>37</v>
      </c>
      <c r="B111" s="17" t="s">
        <v>38</v>
      </c>
      <c r="C111" s="18">
        <v>26272.97</v>
      </c>
      <c r="D111" s="18">
        <v>199183</v>
      </c>
      <c r="E111" s="18">
        <v>32875</v>
      </c>
      <c r="F111" s="18">
        <v>32235.55</v>
      </c>
      <c r="G111" s="18">
        <f t="shared" si="15"/>
        <v>5962.5799999999981</v>
      </c>
      <c r="H111" s="18">
        <f t="shared" si="16"/>
        <v>639.45000000000073</v>
      </c>
      <c r="I111" s="19">
        <f t="shared" si="17"/>
        <v>22.694731505421714</v>
      </c>
      <c r="J111" s="19">
        <f t="shared" si="18"/>
        <v>98.054904942965777</v>
      </c>
      <c r="K111" s="19">
        <f t="shared" si="19"/>
        <v>16.183886175024977</v>
      </c>
    </row>
    <row r="112" spans="1:11" x14ac:dyDescent="0.2">
      <c r="A112" s="24" t="s">
        <v>39</v>
      </c>
      <c r="B112" s="17" t="s">
        <v>40</v>
      </c>
      <c r="C112" s="18">
        <v>6289.55</v>
      </c>
      <c r="D112" s="18">
        <v>49464</v>
      </c>
      <c r="E112" s="18">
        <v>12245</v>
      </c>
      <c r="F112" s="18">
        <v>6927.2</v>
      </c>
      <c r="G112" s="18">
        <f t="shared" si="15"/>
        <v>637.64999999999964</v>
      </c>
      <c r="H112" s="18">
        <f t="shared" si="16"/>
        <v>5317.8</v>
      </c>
      <c r="I112" s="19">
        <f t="shared" si="17"/>
        <v>10.138245184472666</v>
      </c>
      <c r="J112" s="19">
        <f t="shared" si="18"/>
        <v>56.571661902817475</v>
      </c>
      <c r="K112" s="19">
        <f t="shared" si="19"/>
        <v>14.004528546013262</v>
      </c>
    </row>
    <row r="113" spans="1:11" x14ac:dyDescent="0.2">
      <c r="A113" s="22" t="s">
        <v>57</v>
      </c>
      <c r="B113" s="17" t="s">
        <v>58</v>
      </c>
      <c r="C113" s="18">
        <v>0</v>
      </c>
      <c r="D113" s="18">
        <v>2000</v>
      </c>
      <c r="E113" s="18">
        <v>500</v>
      </c>
      <c r="F113" s="18">
        <v>0</v>
      </c>
      <c r="G113" s="18">
        <f t="shared" si="15"/>
        <v>0</v>
      </c>
      <c r="H113" s="18">
        <f t="shared" si="16"/>
        <v>500</v>
      </c>
      <c r="I113" s="19">
        <f t="shared" si="17"/>
        <v>0</v>
      </c>
      <c r="J113" s="19">
        <f t="shared" si="18"/>
        <v>0</v>
      </c>
      <c r="K113" s="19">
        <f t="shared" si="19"/>
        <v>0</v>
      </c>
    </row>
    <row r="114" spans="1:11" x14ac:dyDescent="0.2">
      <c r="A114" s="23" t="s">
        <v>59</v>
      </c>
      <c r="B114" s="17" t="s">
        <v>60</v>
      </c>
      <c r="C114" s="18">
        <v>0</v>
      </c>
      <c r="D114" s="18">
        <v>2000</v>
      </c>
      <c r="E114" s="18">
        <v>500</v>
      </c>
      <c r="F114" s="18">
        <v>0</v>
      </c>
      <c r="G114" s="18">
        <f t="shared" si="15"/>
        <v>0</v>
      </c>
      <c r="H114" s="18">
        <f t="shared" si="16"/>
        <v>500</v>
      </c>
      <c r="I114" s="19">
        <f t="shared" si="17"/>
        <v>0</v>
      </c>
      <c r="J114" s="19">
        <f t="shared" si="18"/>
        <v>0</v>
      </c>
      <c r="K114" s="19">
        <f t="shared" si="19"/>
        <v>0</v>
      </c>
    </row>
    <row r="115" spans="1:11" x14ac:dyDescent="0.2">
      <c r="A115" s="16"/>
      <c r="B115" s="17" t="s">
        <v>61</v>
      </c>
      <c r="C115" s="18">
        <v>214969.48</v>
      </c>
      <c r="D115" s="18">
        <v>0</v>
      </c>
      <c r="E115" s="18">
        <v>0</v>
      </c>
      <c r="F115" s="18">
        <v>211484.25</v>
      </c>
      <c r="G115" s="18">
        <f t="shared" si="15"/>
        <v>-3485.2300000000105</v>
      </c>
      <c r="H115" s="18">
        <f t="shared" si="16"/>
        <v>-211484.25</v>
      </c>
      <c r="I115" s="19">
        <f t="shared" si="17"/>
        <v>-1.6212673538587978</v>
      </c>
      <c r="J115" s="19">
        <f t="shared" si="18"/>
        <v>0</v>
      </c>
      <c r="K115" s="19">
        <f t="shared" si="19"/>
        <v>0</v>
      </c>
    </row>
    <row r="116" spans="1:11" x14ac:dyDescent="0.2">
      <c r="A116" s="16" t="s">
        <v>62</v>
      </c>
      <c r="B116" s="17" t="s">
        <v>63</v>
      </c>
      <c r="C116" s="18">
        <v>-214969.48</v>
      </c>
      <c r="D116" s="18">
        <v>0</v>
      </c>
      <c r="E116" s="18">
        <v>0</v>
      </c>
      <c r="F116" s="18">
        <v>-211484.25</v>
      </c>
      <c r="G116" s="18">
        <f t="shared" si="15"/>
        <v>3485.2300000000105</v>
      </c>
      <c r="H116" s="18">
        <f t="shared" si="16"/>
        <v>211484.25</v>
      </c>
      <c r="I116" s="19">
        <f t="shared" si="17"/>
        <v>-1.6212673538587978</v>
      </c>
      <c r="J116" s="19">
        <f t="shared" si="18"/>
        <v>0</v>
      </c>
      <c r="K116" s="19">
        <f t="shared" si="19"/>
        <v>0</v>
      </c>
    </row>
    <row r="117" spans="1:11" x14ac:dyDescent="0.2">
      <c r="A117" s="22" t="s">
        <v>64</v>
      </c>
      <c r="B117" s="17" t="s">
        <v>65</v>
      </c>
      <c r="C117" s="18">
        <v>-214969.48</v>
      </c>
      <c r="D117" s="18">
        <v>0</v>
      </c>
      <c r="E117" s="18">
        <v>0</v>
      </c>
      <c r="F117" s="18">
        <v>-211484.25</v>
      </c>
      <c r="G117" s="18">
        <f t="shared" si="15"/>
        <v>3485.2300000000105</v>
      </c>
      <c r="H117" s="18">
        <f t="shared" si="16"/>
        <v>211484.25</v>
      </c>
      <c r="I117" s="19">
        <f t="shared" si="17"/>
        <v>-1.6212673538587978</v>
      </c>
      <c r="J117" s="19">
        <f t="shared" si="18"/>
        <v>0</v>
      </c>
      <c r="K117" s="19">
        <f t="shared" si="19"/>
        <v>0</v>
      </c>
    </row>
    <row r="118" spans="1:11" ht="25.5" x14ac:dyDescent="0.2">
      <c r="A118" s="27" t="s">
        <v>200</v>
      </c>
      <c r="B118" s="28" t="s">
        <v>316</v>
      </c>
      <c r="C118" s="29"/>
      <c r="D118" s="29"/>
      <c r="E118" s="29"/>
      <c r="F118" s="29"/>
      <c r="G118" s="29"/>
      <c r="H118" s="29"/>
      <c r="I118" s="30"/>
      <c r="J118" s="30"/>
      <c r="K118" s="30"/>
    </row>
    <row r="119" spans="1:11" x14ac:dyDescent="0.2">
      <c r="A119" s="16" t="s">
        <v>25</v>
      </c>
      <c r="B119" s="17" t="s">
        <v>26</v>
      </c>
      <c r="C119" s="18">
        <v>0</v>
      </c>
      <c r="D119" s="18">
        <v>4000000</v>
      </c>
      <c r="E119" s="18">
        <v>4000000</v>
      </c>
      <c r="F119" s="18">
        <v>4000000</v>
      </c>
      <c r="G119" s="18">
        <f t="shared" ref="G119:G125" si="20">F119-C119</f>
        <v>4000000</v>
      </c>
      <c r="H119" s="18">
        <f t="shared" ref="H119:H125" si="21">E119-F119</f>
        <v>0</v>
      </c>
      <c r="I119" s="19">
        <f t="shared" ref="I119:I125" si="22">IF(ISERROR(F119/C119),0,F119/C119*100-100)</f>
        <v>0</v>
      </c>
      <c r="J119" s="19">
        <f t="shared" ref="J119:J125" si="23">IF(ISERROR(F119/E119),0,F119/E119*100)</f>
        <v>100</v>
      </c>
      <c r="K119" s="19">
        <f t="shared" ref="K119:K125" si="24">IF(ISERROR(F119/D119),0,F119/D119*100)</f>
        <v>100</v>
      </c>
    </row>
    <row r="120" spans="1:11" x14ac:dyDescent="0.2">
      <c r="A120" s="22" t="s">
        <v>27</v>
      </c>
      <c r="B120" s="17" t="s">
        <v>28</v>
      </c>
      <c r="C120" s="18">
        <v>0</v>
      </c>
      <c r="D120" s="18">
        <v>4000000</v>
      </c>
      <c r="E120" s="18">
        <v>4000000</v>
      </c>
      <c r="F120" s="18">
        <v>4000000</v>
      </c>
      <c r="G120" s="18">
        <f t="shared" si="20"/>
        <v>4000000</v>
      </c>
      <c r="H120" s="18">
        <f t="shared" si="21"/>
        <v>0</v>
      </c>
      <c r="I120" s="19">
        <f t="shared" si="22"/>
        <v>0</v>
      </c>
      <c r="J120" s="19">
        <f t="shared" si="23"/>
        <v>100</v>
      </c>
      <c r="K120" s="19">
        <f t="shared" si="24"/>
        <v>100</v>
      </c>
    </row>
    <row r="121" spans="1:11" x14ac:dyDescent="0.2">
      <c r="A121" s="23" t="s">
        <v>29</v>
      </c>
      <c r="B121" s="17" t="s">
        <v>30</v>
      </c>
      <c r="C121" s="18">
        <v>0</v>
      </c>
      <c r="D121" s="18">
        <v>4000000</v>
      </c>
      <c r="E121" s="18">
        <v>4000000</v>
      </c>
      <c r="F121" s="18">
        <v>4000000</v>
      </c>
      <c r="G121" s="18">
        <f t="shared" si="20"/>
        <v>4000000</v>
      </c>
      <c r="H121" s="18">
        <f t="shared" si="21"/>
        <v>0</v>
      </c>
      <c r="I121" s="19">
        <f t="shared" si="22"/>
        <v>0</v>
      </c>
      <c r="J121" s="19">
        <f t="shared" si="23"/>
        <v>100</v>
      </c>
      <c r="K121" s="19">
        <f t="shared" si="24"/>
        <v>100</v>
      </c>
    </row>
    <row r="122" spans="1:11" x14ac:dyDescent="0.2">
      <c r="A122" s="16" t="s">
        <v>31</v>
      </c>
      <c r="B122" s="17" t="s">
        <v>32</v>
      </c>
      <c r="C122" s="18">
        <v>0</v>
      </c>
      <c r="D122" s="18">
        <v>4000000</v>
      </c>
      <c r="E122" s="18">
        <v>4000000</v>
      </c>
      <c r="F122" s="18">
        <v>4000000</v>
      </c>
      <c r="G122" s="18">
        <f t="shared" si="20"/>
        <v>4000000</v>
      </c>
      <c r="H122" s="18">
        <f t="shared" si="21"/>
        <v>0</v>
      </c>
      <c r="I122" s="19">
        <f t="shared" si="22"/>
        <v>0</v>
      </c>
      <c r="J122" s="19">
        <f t="shared" si="23"/>
        <v>100</v>
      </c>
      <c r="K122" s="19">
        <f t="shared" si="24"/>
        <v>100</v>
      </c>
    </row>
    <row r="123" spans="1:11" x14ac:dyDescent="0.2">
      <c r="A123" s="22" t="s">
        <v>33</v>
      </c>
      <c r="B123" s="17" t="s">
        <v>34</v>
      </c>
      <c r="C123" s="18">
        <v>0</v>
      </c>
      <c r="D123" s="18">
        <v>4000000</v>
      </c>
      <c r="E123" s="18">
        <v>4000000</v>
      </c>
      <c r="F123" s="18">
        <v>4000000</v>
      </c>
      <c r="G123" s="18">
        <f t="shared" si="20"/>
        <v>4000000</v>
      </c>
      <c r="H123" s="18">
        <f t="shared" si="21"/>
        <v>0</v>
      </c>
      <c r="I123" s="19">
        <f t="shared" si="22"/>
        <v>0</v>
      </c>
      <c r="J123" s="19">
        <f t="shared" si="23"/>
        <v>100</v>
      </c>
      <c r="K123" s="19">
        <f t="shared" si="24"/>
        <v>100</v>
      </c>
    </row>
    <row r="124" spans="1:11" x14ac:dyDescent="0.2">
      <c r="A124" s="23" t="s">
        <v>43</v>
      </c>
      <c r="B124" s="17" t="s">
        <v>44</v>
      </c>
      <c r="C124" s="18">
        <v>0</v>
      </c>
      <c r="D124" s="18">
        <v>4000000</v>
      </c>
      <c r="E124" s="18">
        <v>4000000</v>
      </c>
      <c r="F124" s="18">
        <v>4000000</v>
      </c>
      <c r="G124" s="18">
        <f t="shared" si="20"/>
        <v>4000000</v>
      </c>
      <c r="H124" s="18">
        <f t="shared" si="21"/>
        <v>0</v>
      </c>
      <c r="I124" s="19">
        <f t="shared" si="22"/>
        <v>0</v>
      </c>
      <c r="J124" s="19">
        <f t="shared" si="23"/>
        <v>100</v>
      </c>
      <c r="K124" s="19">
        <f t="shared" si="24"/>
        <v>100</v>
      </c>
    </row>
    <row r="125" spans="1:11" x14ac:dyDescent="0.2">
      <c r="A125" s="24" t="s">
        <v>45</v>
      </c>
      <c r="B125" s="17" t="s">
        <v>46</v>
      </c>
      <c r="C125" s="18">
        <v>0</v>
      </c>
      <c r="D125" s="18">
        <v>4000000</v>
      </c>
      <c r="E125" s="18">
        <v>4000000</v>
      </c>
      <c r="F125" s="18">
        <v>4000000</v>
      </c>
      <c r="G125" s="18">
        <f t="shared" si="20"/>
        <v>4000000</v>
      </c>
      <c r="H125" s="18">
        <f t="shared" si="21"/>
        <v>0</v>
      </c>
      <c r="I125" s="19">
        <f t="shared" si="22"/>
        <v>0</v>
      </c>
      <c r="J125" s="19">
        <f t="shared" si="23"/>
        <v>100</v>
      </c>
      <c r="K125" s="19">
        <f t="shared" si="24"/>
        <v>100</v>
      </c>
    </row>
    <row r="126" spans="1:11" x14ac:dyDescent="0.2">
      <c r="A126" s="27" t="s">
        <v>202</v>
      </c>
      <c r="B126" s="28" t="s">
        <v>317</v>
      </c>
      <c r="C126" s="29"/>
      <c r="D126" s="29"/>
      <c r="E126" s="29"/>
      <c r="F126" s="29"/>
      <c r="G126" s="29"/>
      <c r="H126" s="29"/>
      <c r="I126" s="30"/>
      <c r="J126" s="30"/>
      <c r="K126" s="30"/>
    </row>
    <row r="127" spans="1:11" x14ac:dyDescent="0.2">
      <c r="A127" s="16" t="s">
        <v>25</v>
      </c>
      <c r="B127" s="17" t="s">
        <v>26</v>
      </c>
      <c r="C127" s="18">
        <v>180089118</v>
      </c>
      <c r="D127" s="18">
        <v>212515894</v>
      </c>
      <c r="E127" s="18">
        <v>67616269</v>
      </c>
      <c r="F127" s="18">
        <v>212515894</v>
      </c>
      <c r="G127" s="18">
        <f t="shared" ref="G127:G141" si="25">F127-C127</f>
        <v>32426776</v>
      </c>
      <c r="H127" s="18">
        <f t="shared" ref="H127:H141" si="26">E127-F127</f>
        <v>-144899625</v>
      </c>
      <c r="I127" s="19">
        <f t="shared" ref="I127:I141" si="27">IF(ISERROR(F127/C127),0,F127/C127*100-100)</f>
        <v>18.005960804361322</v>
      </c>
      <c r="J127" s="19">
        <f t="shared" ref="J127:J141" si="28">IF(ISERROR(F127/E127),0,F127/E127*100)</f>
        <v>314.29698376288701</v>
      </c>
      <c r="K127" s="19">
        <f t="shared" ref="K127:K141" si="29">IF(ISERROR(F127/D127),0,F127/D127*100)</f>
        <v>100</v>
      </c>
    </row>
    <row r="128" spans="1:11" x14ac:dyDescent="0.2">
      <c r="A128" s="22" t="s">
        <v>27</v>
      </c>
      <c r="B128" s="17" t="s">
        <v>28</v>
      </c>
      <c r="C128" s="18">
        <v>180089118</v>
      </c>
      <c r="D128" s="18">
        <v>212515894</v>
      </c>
      <c r="E128" s="18">
        <v>67616269</v>
      </c>
      <c r="F128" s="18">
        <v>212515894</v>
      </c>
      <c r="G128" s="18">
        <f t="shared" si="25"/>
        <v>32426776</v>
      </c>
      <c r="H128" s="18">
        <f t="shared" si="26"/>
        <v>-144899625</v>
      </c>
      <c r="I128" s="19">
        <f t="shared" si="27"/>
        <v>18.005960804361322</v>
      </c>
      <c r="J128" s="19">
        <f t="shared" si="28"/>
        <v>314.29698376288701</v>
      </c>
      <c r="K128" s="19">
        <f t="shared" si="29"/>
        <v>100</v>
      </c>
    </row>
    <row r="129" spans="1:11" x14ac:dyDescent="0.2">
      <c r="A129" s="23" t="s">
        <v>29</v>
      </c>
      <c r="B129" s="17" t="s">
        <v>30</v>
      </c>
      <c r="C129" s="18">
        <v>180089118</v>
      </c>
      <c r="D129" s="18">
        <v>212515894</v>
      </c>
      <c r="E129" s="18">
        <v>67616269</v>
      </c>
      <c r="F129" s="18">
        <v>212515894</v>
      </c>
      <c r="G129" s="18">
        <f t="shared" si="25"/>
        <v>32426776</v>
      </c>
      <c r="H129" s="18">
        <f t="shared" si="26"/>
        <v>-144899625</v>
      </c>
      <c r="I129" s="19">
        <f t="shared" si="27"/>
        <v>18.005960804361322</v>
      </c>
      <c r="J129" s="19">
        <f t="shared" si="28"/>
        <v>314.29698376288701</v>
      </c>
      <c r="K129" s="19">
        <f t="shared" si="29"/>
        <v>100</v>
      </c>
    </row>
    <row r="130" spans="1:11" x14ac:dyDescent="0.2">
      <c r="A130" s="16" t="s">
        <v>31</v>
      </c>
      <c r="B130" s="17" t="s">
        <v>32</v>
      </c>
      <c r="C130" s="18">
        <v>50784751.350000001</v>
      </c>
      <c r="D130" s="18">
        <v>212515894</v>
      </c>
      <c r="E130" s="18">
        <v>67616269</v>
      </c>
      <c r="F130" s="18">
        <v>66263544.850000001</v>
      </c>
      <c r="G130" s="18">
        <f t="shared" si="25"/>
        <v>15478793.5</v>
      </c>
      <c r="H130" s="18">
        <f t="shared" si="26"/>
        <v>1352724.1499999985</v>
      </c>
      <c r="I130" s="19">
        <f t="shared" si="27"/>
        <v>30.479214899217965</v>
      </c>
      <c r="J130" s="19">
        <f t="shared" si="28"/>
        <v>97.999410245483972</v>
      </c>
      <c r="K130" s="19">
        <f t="shared" si="29"/>
        <v>31.180512479692464</v>
      </c>
    </row>
    <row r="131" spans="1:11" x14ac:dyDescent="0.2">
      <c r="A131" s="22" t="s">
        <v>33</v>
      </c>
      <c r="B131" s="17" t="s">
        <v>34</v>
      </c>
      <c r="C131" s="18">
        <v>50732585.969999999</v>
      </c>
      <c r="D131" s="18">
        <v>211886136</v>
      </c>
      <c r="E131" s="18">
        <v>67533130</v>
      </c>
      <c r="F131" s="18">
        <v>66240132.149999999</v>
      </c>
      <c r="G131" s="18">
        <f t="shared" si="25"/>
        <v>15507546.18</v>
      </c>
      <c r="H131" s="18">
        <f t="shared" si="26"/>
        <v>1292997.8500000015</v>
      </c>
      <c r="I131" s="19">
        <f t="shared" si="27"/>
        <v>30.567229884891276</v>
      </c>
      <c r="J131" s="19">
        <f t="shared" si="28"/>
        <v>98.085387349882936</v>
      </c>
      <c r="K131" s="19">
        <f t="shared" si="29"/>
        <v>31.262136070101349</v>
      </c>
    </row>
    <row r="132" spans="1:11" x14ac:dyDescent="0.2">
      <c r="A132" s="23" t="s">
        <v>35</v>
      </c>
      <c r="B132" s="17" t="s">
        <v>36</v>
      </c>
      <c r="C132" s="18">
        <v>1984472.3</v>
      </c>
      <c r="D132" s="18">
        <v>12632453</v>
      </c>
      <c r="E132" s="18">
        <v>3720610</v>
      </c>
      <c r="F132" s="18">
        <v>2560746.6</v>
      </c>
      <c r="G132" s="18">
        <f t="shared" si="25"/>
        <v>576274.30000000005</v>
      </c>
      <c r="H132" s="18">
        <f t="shared" si="26"/>
        <v>1159863.3999999999</v>
      </c>
      <c r="I132" s="19">
        <f t="shared" si="27"/>
        <v>29.039170765951241</v>
      </c>
      <c r="J132" s="19">
        <f t="shared" si="28"/>
        <v>68.825988211610465</v>
      </c>
      <c r="K132" s="19">
        <f t="shared" si="29"/>
        <v>20.271174569183039</v>
      </c>
    </row>
    <row r="133" spans="1:11" x14ac:dyDescent="0.2">
      <c r="A133" s="24" t="s">
        <v>37</v>
      </c>
      <c r="B133" s="17" t="s">
        <v>38</v>
      </c>
      <c r="C133" s="18">
        <v>1167754.8999999999</v>
      </c>
      <c r="D133" s="18">
        <v>7254230</v>
      </c>
      <c r="E133" s="18">
        <v>1682455</v>
      </c>
      <c r="F133" s="18">
        <v>1271192.75</v>
      </c>
      <c r="G133" s="18">
        <f t="shared" si="25"/>
        <v>103437.85000000009</v>
      </c>
      <c r="H133" s="18">
        <f t="shared" si="26"/>
        <v>411262.25</v>
      </c>
      <c r="I133" s="19">
        <f t="shared" si="27"/>
        <v>8.8578390893500085</v>
      </c>
      <c r="J133" s="19">
        <f t="shared" si="28"/>
        <v>75.555824672873868</v>
      </c>
      <c r="K133" s="19">
        <f t="shared" si="29"/>
        <v>17.52346906563481</v>
      </c>
    </row>
    <row r="134" spans="1:11" x14ac:dyDescent="0.2">
      <c r="A134" s="24" t="s">
        <v>39</v>
      </c>
      <c r="B134" s="17" t="s">
        <v>40</v>
      </c>
      <c r="C134" s="18">
        <v>816717.4</v>
      </c>
      <c r="D134" s="18">
        <v>5378223</v>
      </c>
      <c r="E134" s="18">
        <v>2038155</v>
      </c>
      <c r="F134" s="18">
        <v>1289553.8500000001</v>
      </c>
      <c r="G134" s="18">
        <f t="shared" si="25"/>
        <v>472836.45000000007</v>
      </c>
      <c r="H134" s="18">
        <f t="shared" si="26"/>
        <v>748601.14999999991</v>
      </c>
      <c r="I134" s="19">
        <f t="shared" si="27"/>
        <v>57.894744253030495</v>
      </c>
      <c r="J134" s="19">
        <f t="shared" si="28"/>
        <v>63.270646736877232</v>
      </c>
      <c r="K134" s="19">
        <f t="shared" si="29"/>
        <v>23.977322063439914</v>
      </c>
    </row>
    <row r="135" spans="1:11" x14ac:dyDescent="0.2">
      <c r="A135" s="25" t="s">
        <v>41</v>
      </c>
      <c r="B135" s="17" t="s">
        <v>42</v>
      </c>
      <c r="C135" s="18">
        <v>3518.97</v>
      </c>
      <c r="D135" s="18">
        <v>0</v>
      </c>
      <c r="E135" s="18">
        <v>0</v>
      </c>
      <c r="F135" s="18">
        <v>20496.849999999999</v>
      </c>
      <c r="G135" s="18">
        <f t="shared" si="25"/>
        <v>16977.879999999997</v>
      </c>
      <c r="H135" s="18">
        <f t="shared" si="26"/>
        <v>-20496.849999999999</v>
      </c>
      <c r="I135" s="19">
        <f t="shared" si="27"/>
        <v>482.46731287848434</v>
      </c>
      <c r="J135" s="19">
        <f t="shared" si="28"/>
        <v>0</v>
      </c>
      <c r="K135" s="19">
        <f t="shared" si="29"/>
        <v>0</v>
      </c>
    </row>
    <row r="136" spans="1:11" x14ac:dyDescent="0.2">
      <c r="A136" s="23" t="s">
        <v>297</v>
      </c>
      <c r="B136" s="17" t="s">
        <v>298</v>
      </c>
      <c r="C136" s="18">
        <v>48748113.670000002</v>
      </c>
      <c r="D136" s="18">
        <v>199253683</v>
      </c>
      <c r="E136" s="18">
        <v>63812520</v>
      </c>
      <c r="F136" s="18">
        <v>63679385.549999997</v>
      </c>
      <c r="G136" s="18">
        <f t="shared" si="25"/>
        <v>14931271.879999995</v>
      </c>
      <c r="H136" s="18">
        <f t="shared" si="26"/>
        <v>133134.45000000298</v>
      </c>
      <c r="I136" s="19">
        <f t="shared" si="27"/>
        <v>30.629435184050692</v>
      </c>
      <c r="J136" s="19">
        <f t="shared" si="28"/>
        <v>99.79136625539941</v>
      </c>
      <c r="K136" s="19">
        <f t="shared" si="29"/>
        <v>31.958950314609741</v>
      </c>
    </row>
    <row r="137" spans="1:11" x14ac:dyDescent="0.2">
      <c r="A137" s="22" t="s">
        <v>57</v>
      </c>
      <c r="B137" s="17" t="s">
        <v>58</v>
      </c>
      <c r="C137" s="18">
        <v>52165.38</v>
      </c>
      <c r="D137" s="18">
        <v>629758</v>
      </c>
      <c r="E137" s="18">
        <v>83139</v>
      </c>
      <c r="F137" s="18">
        <v>23412.7</v>
      </c>
      <c r="G137" s="18">
        <f t="shared" si="25"/>
        <v>-28752.679999999997</v>
      </c>
      <c r="H137" s="18">
        <f t="shared" si="26"/>
        <v>59726.3</v>
      </c>
      <c r="I137" s="19">
        <f t="shared" si="27"/>
        <v>-55.118317934231477</v>
      </c>
      <c r="J137" s="19">
        <f t="shared" si="28"/>
        <v>28.160911245023396</v>
      </c>
      <c r="K137" s="19">
        <f t="shared" si="29"/>
        <v>3.7177296675865965</v>
      </c>
    </row>
    <row r="138" spans="1:11" x14ac:dyDescent="0.2">
      <c r="A138" s="23" t="s">
        <v>59</v>
      </c>
      <c r="B138" s="17" t="s">
        <v>60</v>
      </c>
      <c r="C138" s="18">
        <v>52165.38</v>
      </c>
      <c r="D138" s="18">
        <v>629758</v>
      </c>
      <c r="E138" s="18">
        <v>83139</v>
      </c>
      <c r="F138" s="18">
        <v>23412.7</v>
      </c>
      <c r="G138" s="18">
        <f t="shared" si="25"/>
        <v>-28752.679999999997</v>
      </c>
      <c r="H138" s="18">
        <f t="shared" si="26"/>
        <v>59726.3</v>
      </c>
      <c r="I138" s="19">
        <f t="shared" si="27"/>
        <v>-55.118317934231477</v>
      </c>
      <c r="J138" s="19">
        <f t="shared" si="28"/>
        <v>28.160911245023396</v>
      </c>
      <c r="K138" s="19">
        <f t="shared" si="29"/>
        <v>3.7177296675865965</v>
      </c>
    </row>
    <row r="139" spans="1:11" x14ac:dyDescent="0.2">
      <c r="A139" s="16"/>
      <c r="B139" s="17" t="s">
        <v>61</v>
      </c>
      <c r="C139" s="18">
        <v>129304366.65000001</v>
      </c>
      <c r="D139" s="18">
        <v>0</v>
      </c>
      <c r="E139" s="18">
        <v>0</v>
      </c>
      <c r="F139" s="18">
        <v>146252349.15000001</v>
      </c>
      <c r="G139" s="18">
        <f t="shared" si="25"/>
        <v>16947982.5</v>
      </c>
      <c r="H139" s="18">
        <f t="shared" si="26"/>
        <v>-146252349.15000001</v>
      </c>
      <c r="I139" s="19">
        <f t="shared" si="27"/>
        <v>13.107045754977989</v>
      </c>
      <c r="J139" s="19">
        <f t="shared" si="28"/>
        <v>0</v>
      </c>
      <c r="K139" s="19">
        <f t="shared" si="29"/>
        <v>0</v>
      </c>
    </row>
    <row r="140" spans="1:11" x14ac:dyDescent="0.2">
      <c r="A140" s="16" t="s">
        <v>62</v>
      </c>
      <c r="B140" s="17" t="s">
        <v>63</v>
      </c>
      <c r="C140" s="18">
        <v>-129304366.65000001</v>
      </c>
      <c r="D140" s="18">
        <v>0</v>
      </c>
      <c r="E140" s="18">
        <v>0</v>
      </c>
      <c r="F140" s="18">
        <v>-146252349.15000001</v>
      </c>
      <c r="G140" s="18">
        <f t="shared" si="25"/>
        <v>-16947982.5</v>
      </c>
      <c r="H140" s="18">
        <f t="shared" si="26"/>
        <v>146252349.15000001</v>
      </c>
      <c r="I140" s="19">
        <f t="shared" si="27"/>
        <v>13.107045754977989</v>
      </c>
      <c r="J140" s="19">
        <f t="shared" si="28"/>
        <v>0</v>
      </c>
      <c r="K140" s="19">
        <f t="shared" si="29"/>
        <v>0</v>
      </c>
    </row>
    <row r="141" spans="1:11" x14ac:dyDescent="0.2">
      <c r="A141" s="22" t="s">
        <v>64</v>
      </c>
      <c r="B141" s="17" t="s">
        <v>65</v>
      </c>
      <c r="C141" s="18">
        <v>-129304366.65000001</v>
      </c>
      <c r="D141" s="18">
        <v>0</v>
      </c>
      <c r="E141" s="18">
        <v>0</v>
      </c>
      <c r="F141" s="18">
        <v>-146252349.15000001</v>
      </c>
      <c r="G141" s="18">
        <f t="shared" si="25"/>
        <v>-16947982.5</v>
      </c>
      <c r="H141" s="18">
        <f t="shared" si="26"/>
        <v>146252349.15000001</v>
      </c>
      <c r="I141" s="19">
        <f t="shared" si="27"/>
        <v>13.107045754977989</v>
      </c>
      <c r="J141" s="19">
        <f t="shared" si="28"/>
        <v>0</v>
      </c>
      <c r="K141" s="19">
        <f t="shared" si="29"/>
        <v>0</v>
      </c>
    </row>
    <row r="142" spans="1:11" x14ac:dyDescent="0.2">
      <c r="A142" s="39" t="s">
        <v>318</v>
      </c>
      <c r="B142" s="28" t="s">
        <v>319</v>
      </c>
      <c r="C142" s="29"/>
      <c r="D142" s="29"/>
      <c r="E142" s="29"/>
      <c r="F142" s="29"/>
      <c r="G142" s="29"/>
      <c r="H142" s="29"/>
      <c r="I142" s="30"/>
      <c r="J142" s="30"/>
      <c r="K142" s="30"/>
    </row>
    <row r="143" spans="1:11" x14ac:dyDescent="0.2">
      <c r="A143" s="16" t="s">
        <v>25</v>
      </c>
      <c r="B143" s="17" t="s">
        <v>26</v>
      </c>
      <c r="C143" s="18">
        <v>11342242</v>
      </c>
      <c r="D143" s="18">
        <v>10685811</v>
      </c>
      <c r="E143" s="18">
        <v>2252099</v>
      </c>
      <c r="F143" s="18">
        <v>10685811</v>
      </c>
      <c r="G143" s="18">
        <f t="shared" ref="G143:G156" si="30">F143-C143</f>
        <v>-656431</v>
      </c>
      <c r="H143" s="18">
        <f t="shared" ref="H143:H156" si="31">E143-F143</f>
        <v>-8433712</v>
      </c>
      <c r="I143" s="19">
        <f t="shared" ref="I143:I156" si="32">IF(ISERROR(F143/C143),0,F143/C143*100-100)</f>
        <v>-5.7874889285557458</v>
      </c>
      <c r="J143" s="19">
        <f t="shared" ref="J143:J156" si="33">IF(ISERROR(F143/E143),0,F143/E143*100)</f>
        <v>474.48229407321793</v>
      </c>
      <c r="K143" s="19">
        <f t="shared" ref="K143:K156" si="34">IF(ISERROR(F143/D143),0,F143/D143*100)</f>
        <v>100</v>
      </c>
    </row>
    <row r="144" spans="1:11" x14ac:dyDescent="0.2">
      <c r="A144" s="22" t="s">
        <v>27</v>
      </c>
      <c r="B144" s="17" t="s">
        <v>28</v>
      </c>
      <c r="C144" s="18">
        <v>11342242</v>
      </c>
      <c r="D144" s="18">
        <v>10685811</v>
      </c>
      <c r="E144" s="18">
        <v>2252099</v>
      </c>
      <c r="F144" s="18">
        <v>10685811</v>
      </c>
      <c r="G144" s="18">
        <f t="shared" si="30"/>
        <v>-656431</v>
      </c>
      <c r="H144" s="18">
        <f t="shared" si="31"/>
        <v>-8433712</v>
      </c>
      <c r="I144" s="19">
        <f t="shared" si="32"/>
        <v>-5.7874889285557458</v>
      </c>
      <c r="J144" s="19">
        <f t="shared" si="33"/>
        <v>474.48229407321793</v>
      </c>
      <c r="K144" s="19">
        <f t="shared" si="34"/>
        <v>100</v>
      </c>
    </row>
    <row r="145" spans="1:11" x14ac:dyDescent="0.2">
      <c r="A145" s="23" t="s">
        <v>29</v>
      </c>
      <c r="B145" s="17" t="s">
        <v>30</v>
      </c>
      <c r="C145" s="18">
        <v>11342242</v>
      </c>
      <c r="D145" s="18">
        <v>10685811</v>
      </c>
      <c r="E145" s="18">
        <v>2252099</v>
      </c>
      <c r="F145" s="18">
        <v>10685811</v>
      </c>
      <c r="G145" s="18">
        <f t="shared" si="30"/>
        <v>-656431</v>
      </c>
      <c r="H145" s="18">
        <f t="shared" si="31"/>
        <v>-8433712</v>
      </c>
      <c r="I145" s="19">
        <f t="shared" si="32"/>
        <v>-5.7874889285557458</v>
      </c>
      <c r="J145" s="19">
        <f t="shared" si="33"/>
        <v>474.48229407321793</v>
      </c>
      <c r="K145" s="19">
        <f t="shared" si="34"/>
        <v>100</v>
      </c>
    </row>
    <row r="146" spans="1:11" x14ac:dyDescent="0.2">
      <c r="A146" s="16" t="s">
        <v>31</v>
      </c>
      <c r="B146" s="17" t="s">
        <v>32</v>
      </c>
      <c r="C146" s="18">
        <v>1526356.29</v>
      </c>
      <c r="D146" s="18">
        <v>10685811</v>
      </c>
      <c r="E146" s="18">
        <v>2252099</v>
      </c>
      <c r="F146" s="18">
        <v>1719032.79</v>
      </c>
      <c r="G146" s="18">
        <f t="shared" si="30"/>
        <v>192676.5</v>
      </c>
      <c r="H146" s="18">
        <f t="shared" si="31"/>
        <v>533066.21</v>
      </c>
      <c r="I146" s="19">
        <f t="shared" si="32"/>
        <v>12.623297801589956</v>
      </c>
      <c r="J146" s="19">
        <f t="shared" si="33"/>
        <v>76.330249691510005</v>
      </c>
      <c r="K146" s="19">
        <f t="shared" si="34"/>
        <v>16.087059653216777</v>
      </c>
    </row>
    <row r="147" spans="1:11" x14ac:dyDescent="0.2">
      <c r="A147" s="22" t="s">
        <v>33</v>
      </c>
      <c r="B147" s="17" t="s">
        <v>34</v>
      </c>
      <c r="C147" s="18">
        <v>1474190.91</v>
      </c>
      <c r="D147" s="18">
        <v>10056053</v>
      </c>
      <c r="E147" s="18">
        <v>2168960</v>
      </c>
      <c r="F147" s="18">
        <v>1695620.09</v>
      </c>
      <c r="G147" s="18">
        <f t="shared" si="30"/>
        <v>221429.18000000017</v>
      </c>
      <c r="H147" s="18">
        <f t="shared" si="31"/>
        <v>473339.90999999992</v>
      </c>
      <c r="I147" s="19">
        <f t="shared" si="32"/>
        <v>15.020387013511026</v>
      </c>
      <c r="J147" s="19">
        <f t="shared" si="33"/>
        <v>78.176641800678667</v>
      </c>
      <c r="K147" s="19">
        <f t="shared" si="34"/>
        <v>16.861686090954375</v>
      </c>
    </row>
    <row r="148" spans="1:11" x14ac:dyDescent="0.2">
      <c r="A148" s="23" t="s">
        <v>35</v>
      </c>
      <c r="B148" s="17" t="s">
        <v>36</v>
      </c>
      <c r="C148" s="18">
        <v>1474190.91</v>
      </c>
      <c r="D148" s="18">
        <v>10056053</v>
      </c>
      <c r="E148" s="18">
        <v>2168960</v>
      </c>
      <c r="F148" s="18">
        <v>1695620.09</v>
      </c>
      <c r="G148" s="18">
        <f t="shared" si="30"/>
        <v>221429.18000000017</v>
      </c>
      <c r="H148" s="18">
        <f t="shared" si="31"/>
        <v>473339.90999999992</v>
      </c>
      <c r="I148" s="19">
        <f t="shared" si="32"/>
        <v>15.020387013511026</v>
      </c>
      <c r="J148" s="19">
        <f t="shared" si="33"/>
        <v>78.176641800678667</v>
      </c>
      <c r="K148" s="19">
        <f t="shared" si="34"/>
        <v>16.861686090954375</v>
      </c>
    </row>
    <row r="149" spans="1:11" x14ac:dyDescent="0.2">
      <c r="A149" s="24" t="s">
        <v>37</v>
      </c>
      <c r="B149" s="17" t="s">
        <v>38</v>
      </c>
      <c r="C149" s="18">
        <v>1167754.8999999999</v>
      </c>
      <c r="D149" s="18">
        <v>7254230</v>
      </c>
      <c r="E149" s="18">
        <v>1682455</v>
      </c>
      <c r="F149" s="18">
        <v>1271192.75</v>
      </c>
      <c r="G149" s="18">
        <f t="shared" si="30"/>
        <v>103437.85000000009</v>
      </c>
      <c r="H149" s="18">
        <f t="shared" si="31"/>
        <v>411262.25</v>
      </c>
      <c r="I149" s="19">
        <f t="shared" si="32"/>
        <v>8.8578390893500085</v>
      </c>
      <c r="J149" s="19">
        <f t="shared" si="33"/>
        <v>75.555824672873868</v>
      </c>
      <c r="K149" s="19">
        <f t="shared" si="34"/>
        <v>17.52346906563481</v>
      </c>
    </row>
    <row r="150" spans="1:11" x14ac:dyDescent="0.2">
      <c r="A150" s="24" t="s">
        <v>39</v>
      </c>
      <c r="B150" s="17" t="s">
        <v>40</v>
      </c>
      <c r="C150" s="18">
        <v>306436.01</v>
      </c>
      <c r="D150" s="18">
        <v>2801823</v>
      </c>
      <c r="E150" s="18">
        <v>486505</v>
      </c>
      <c r="F150" s="18">
        <v>424427.34</v>
      </c>
      <c r="G150" s="18">
        <f t="shared" si="30"/>
        <v>117991.33000000002</v>
      </c>
      <c r="H150" s="18">
        <f t="shared" si="31"/>
        <v>62077.659999999974</v>
      </c>
      <c r="I150" s="19">
        <f t="shared" si="32"/>
        <v>38.504394441110236</v>
      </c>
      <c r="J150" s="19">
        <f t="shared" si="33"/>
        <v>87.240077697043205</v>
      </c>
      <c r="K150" s="19">
        <f t="shared" si="34"/>
        <v>15.14825668859168</v>
      </c>
    </row>
    <row r="151" spans="1:11" x14ac:dyDescent="0.2">
      <c r="A151" s="25" t="s">
        <v>41</v>
      </c>
      <c r="B151" s="17" t="s">
        <v>42</v>
      </c>
      <c r="C151" s="18">
        <v>3518.97</v>
      </c>
      <c r="D151" s="18">
        <v>0</v>
      </c>
      <c r="E151" s="18">
        <v>0</v>
      </c>
      <c r="F151" s="18">
        <v>20496.849999999999</v>
      </c>
      <c r="G151" s="18">
        <f t="shared" si="30"/>
        <v>16977.879999999997</v>
      </c>
      <c r="H151" s="18">
        <f t="shared" si="31"/>
        <v>-20496.849999999999</v>
      </c>
      <c r="I151" s="19">
        <f t="shared" si="32"/>
        <v>482.46731287848434</v>
      </c>
      <c r="J151" s="19">
        <f t="shared" si="33"/>
        <v>0</v>
      </c>
      <c r="K151" s="19">
        <f t="shared" si="34"/>
        <v>0</v>
      </c>
    </row>
    <row r="152" spans="1:11" x14ac:dyDescent="0.2">
      <c r="A152" s="22" t="s">
        <v>57</v>
      </c>
      <c r="B152" s="17" t="s">
        <v>58</v>
      </c>
      <c r="C152" s="18">
        <v>52165.38</v>
      </c>
      <c r="D152" s="18">
        <v>629758</v>
      </c>
      <c r="E152" s="18">
        <v>83139</v>
      </c>
      <c r="F152" s="18">
        <v>23412.7</v>
      </c>
      <c r="G152" s="18">
        <f t="shared" si="30"/>
        <v>-28752.679999999997</v>
      </c>
      <c r="H152" s="18">
        <f t="shared" si="31"/>
        <v>59726.3</v>
      </c>
      <c r="I152" s="19">
        <f t="shared" si="32"/>
        <v>-55.118317934231477</v>
      </c>
      <c r="J152" s="19">
        <f t="shared" si="33"/>
        <v>28.160911245023396</v>
      </c>
      <c r="K152" s="19">
        <f t="shared" si="34"/>
        <v>3.7177296675865965</v>
      </c>
    </row>
    <row r="153" spans="1:11" x14ac:dyDescent="0.2">
      <c r="A153" s="23" t="s">
        <v>59</v>
      </c>
      <c r="B153" s="17" t="s">
        <v>60</v>
      </c>
      <c r="C153" s="18">
        <v>52165.38</v>
      </c>
      <c r="D153" s="18">
        <v>629758</v>
      </c>
      <c r="E153" s="18">
        <v>83139</v>
      </c>
      <c r="F153" s="18">
        <v>23412.7</v>
      </c>
      <c r="G153" s="18">
        <f t="shared" si="30"/>
        <v>-28752.679999999997</v>
      </c>
      <c r="H153" s="18">
        <f t="shared" si="31"/>
        <v>59726.3</v>
      </c>
      <c r="I153" s="19">
        <f t="shared" si="32"/>
        <v>-55.118317934231477</v>
      </c>
      <c r="J153" s="19">
        <f t="shared" si="33"/>
        <v>28.160911245023396</v>
      </c>
      <c r="K153" s="19">
        <f t="shared" si="34"/>
        <v>3.7177296675865965</v>
      </c>
    </row>
    <row r="154" spans="1:11" x14ac:dyDescent="0.2">
      <c r="A154" s="16"/>
      <c r="B154" s="17" t="s">
        <v>61</v>
      </c>
      <c r="C154" s="18">
        <v>9815885.7100000009</v>
      </c>
      <c r="D154" s="18">
        <v>0</v>
      </c>
      <c r="E154" s="18">
        <v>0</v>
      </c>
      <c r="F154" s="18">
        <v>8966778.2100000009</v>
      </c>
      <c r="G154" s="18">
        <f t="shared" si="30"/>
        <v>-849107.5</v>
      </c>
      <c r="H154" s="18">
        <f t="shared" si="31"/>
        <v>-8966778.2100000009</v>
      </c>
      <c r="I154" s="19">
        <f t="shared" si="32"/>
        <v>-8.6503401230004755</v>
      </c>
      <c r="J154" s="19">
        <f t="shared" si="33"/>
        <v>0</v>
      </c>
      <c r="K154" s="19">
        <f t="shared" si="34"/>
        <v>0</v>
      </c>
    </row>
    <row r="155" spans="1:11" x14ac:dyDescent="0.2">
      <c r="A155" s="16" t="s">
        <v>62</v>
      </c>
      <c r="B155" s="17" t="s">
        <v>63</v>
      </c>
      <c r="C155" s="18">
        <v>-9815885.7100000009</v>
      </c>
      <c r="D155" s="18">
        <v>0</v>
      </c>
      <c r="E155" s="18">
        <v>0</v>
      </c>
      <c r="F155" s="18">
        <v>-8966778.2100000009</v>
      </c>
      <c r="G155" s="18">
        <f t="shared" si="30"/>
        <v>849107.5</v>
      </c>
      <c r="H155" s="18">
        <f t="shared" si="31"/>
        <v>8966778.2100000009</v>
      </c>
      <c r="I155" s="19">
        <f t="shared" si="32"/>
        <v>-8.6503401230004755</v>
      </c>
      <c r="J155" s="19">
        <f t="shared" si="33"/>
        <v>0</v>
      </c>
      <c r="K155" s="19">
        <f t="shared" si="34"/>
        <v>0</v>
      </c>
    </row>
    <row r="156" spans="1:11" x14ac:dyDescent="0.2">
      <c r="A156" s="22" t="s">
        <v>64</v>
      </c>
      <c r="B156" s="17" t="s">
        <v>65</v>
      </c>
      <c r="C156" s="18">
        <v>-9815885.7100000009</v>
      </c>
      <c r="D156" s="18">
        <v>0</v>
      </c>
      <c r="E156" s="18">
        <v>0</v>
      </c>
      <c r="F156" s="18">
        <v>-8966778.2100000009</v>
      </c>
      <c r="G156" s="18">
        <f t="shared" si="30"/>
        <v>849107.5</v>
      </c>
      <c r="H156" s="18">
        <f t="shared" si="31"/>
        <v>8966778.2100000009</v>
      </c>
      <c r="I156" s="19">
        <f t="shared" si="32"/>
        <v>-8.6503401230004755</v>
      </c>
      <c r="J156" s="19">
        <f t="shared" si="33"/>
        <v>0</v>
      </c>
      <c r="K156" s="19">
        <f t="shared" si="34"/>
        <v>0</v>
      </c>
    </row>
    <row r="157" spans="1:11" x14ac:dyDescent="0.2">
      <c r="A157" s="39" t="s">
        <v>320</v>
      </c>
      <c r="B157" s="28" t="s">
        <v>321</v>
      </c>
      <c r="C157" s="29"/>
      <c r="D157" s="29"/>
      <c r="E157" s="29"/>
      <c r="F157" s="29"/>
      <c r="G157" s="29"/>
      <c r="H157" s="29"/>
      <c r="I157" s="30"/>
      <c r="J157" s="30"/>
      <c r="K157" s="30"/>
    </row>
    <row r="158" spans="1:11" x14ac:dyDescent="0.2">
      <c r="A158" s="16" t="s">
        <v>25</v>
      </c>
      <c r="B158" s="17" t="s">
        <v>26</v>
      </c>
      <c r="C158" s="18">
        <v>168746876</v>
      </c>
      <c r="D158" s="18">
        <v>201830083</v>
      </c>
      <c r="E158" s="18">
        <v>65364170</v>
      </c>
      <c r="F158" s="18">
        <v>201830083</v>
      </c>
      <c r="G158" s="18">
        <f t="shared" ref="G158:G168" si="35">F158-C158</f>
        <v>33083207</v>
      </c>
      <c r="H158" s="18">
        <f t="shared" ref="H158:H168" si="36">E158-F158</f>
        <v>-136465913</v>
      </c>
      <c r="I158" s="19">
        <f t="shared" ref="I158:I168" si="37">IF(ISERROR(F158/C158),0,F158/C158*100-100)</f>
        <v>19.605226350975528</v>
      </c>
      <c r="J158" s="19">
        <f t="shared" ref="J158:J168" si="38">IF(ISERROR(F158/E158),0,F158/E158*100)</f>
        <v>308.77785643113043</v>
      </c>
      <c r="K158" s="19">
        <f t="shared" ref="K158:K168" si="39">IF(ISERROR(F158/D158),0,F158/D158*100)</f>
        <v>100</v>
      </c>
    </row>
    <row r="159" spans="1:11" x14ac:dyDescent="0.2">
      <c r="A159" s="22" t="s">
        <v>27</v>
      </c>
      <c r="B159" s="17" t="s">
        <v>28</v>
      </c>
      <c r="C159" s="18">
        <v>168746876</v>
      </c>
      <c r="D159" s="18">
        <v>201830083</v>
      </c>
      <c r="E159" s="18">
        <v>65364170</v>
      </c>
      <c r="F159" s="18">
        <v>201830083</v>
      </c>
      <c r="G159" s="18">
        <f t="shared" si="35"/>
        <v>33083207</v>
      </c>
      <c r="H159" s="18">
        <f t="shared" si="36"/>
        <v>-136465913</v>
      </c>
      <c r="I159" s="19">
        <f t="shared" si="37"/>
        <v>19.605226350975528</v>
      </c>
      <c r="J159" s="19">
        <f t="shared" si="38"/>
        <v>308.77785643113043</v>
      </c>
      <c r="K159" s="19">
        <f t="shared" si="39"/>
        <v>100</v>
      </c>
    </row>
    <row r="160" spans="1:11" x14ac:dyDescent="0.2">
      <c r="A160" s="23" t="s">
        <v>29</v>
      </c>
      <c r="B160" s="17" t="s">
        <v>30</v>
      </c>
      <c r="C160" s="18">
        <v>168746876</v>
      </c>
      <c r="D160" s="18">
        <v>201830083</v>
      </c>
      <c r="E160" s="18">
        <v>65364170</v>
      </c>
      <c r="F160" s="18">
        <v>201830083</v>
      </c>
      <c r="G160" s="18">
        <f t="shared" si="35"/>
        <v>33083207</v>
      </c>
      <c r="H160" s="18">
        <f t="shared" si="36"/>
        <v>-136465913</v>
      </c>
      <c r="I160" s="19">
        <f t="shared" si="37"/>
        <v>19.605226350975528</v>
      </c>
      <c r="J160" s="19">
        <f t="shared" si="38"/>
        <v>308.77785643113043</v>
      </c>
      <c r="K160" s="19">
        <f t="shared" si="39"/>
        <v>100</v>
      </c>
    </row>
    <row r="161" spans="1:11" x14ac:dyDescent="0.2">
      <c r="A161" s="16" t="s">
        <v>31</v>
      </c>
      <c r="B161" s="17" t="s">
        <v>32</v>
      </c>
      <c r="C161" s="18">
        <v>49258395.060000002</v>
      </c>
      <c r="D161" s="18">
        <v>201830083</v>
      </c>
      <c r="E161" s="18">
        <v>65364170</v>
      </c>
      <c r="F161" s="18">
        <v>64544512.060000002</v>
      </c>
      <c r="G161" s="18">
        <f t="shared" si="35"/>
        <v>15286117</v>
      </c>
      <c r="H161" s="18">
        <f t="shared" si="36"/>
        <v>819657.93999999762</v>
      </c>
      <c r="I161" s="19">
        <f t="shared" si="37"/>
        <v>31.032511273216471</v>
      </c>
      <c r="J161" s="19">
        <f t="shared" si="38"/>
        <v>98.746013389292642</v>
      </c>
      <c r="K161" s="19">
        <f t="shared" si="39"/>
        <v>31.979629151715706</v>
      </c>
    </row>
    <row r="162" spans="1:11" x14ac:dyDescent="0.2">
      <c r="A162" s="22" t="s">
        <v>33</v>
      </c>
      <c r="B162" s="17" t="s">
        <v>34</v>
      </c>
      <c r="C162" s="18">
        <v>49258395.060000002</v>
      </c>
      <c r="D162" s="18">
        <v>201830083</v>
      </c>
      <c r="E162" s="18">
        <v>65364170</v>
      </c>
      <c r="F162" s="18">
        <v>64544512.060000002</v>
      </c>
      <c r="G162" s="18">
        <f t="shared" si="35"/>
        <v>15286117</v>
      </c>
      <c r="H162" s="18">
        <f t="shared" si="36"/>
        <v>819657.93999999762</v>
      </c>
      <c r="I162" s="19">
        <f t="shared" si="37"/>
        <v>31.032511273216471</v>
      </c>
      <c r="J162" s="19">
        <f t="shared" si="38"/>
        <v>98.746013389292642</v>
      </c>
      <c r="K162" s="19">
        <f t="shared" si="39"/>
        <v>31.979629151715706</v>
      </c>
    </row>
    <row r="163" spans="1:11" x14ac:dyDescent="0.2">
      <c r="A163" s="23" t="s">
        <v>35</v>
      </c>
      <c r="B163" s="17" t="s">
        <v>36</v>
      </c>
      <c r="C163" s="18">
        <v>510281.39</v>
      </c>
      <c r="D163" s="18">
        <v>2576400</v>
      </c>
      <c r="E163" s="18">
        <v>1551650</v>
      </c>
      <c r="F163" s="18">
        <v>865126.51</v>
      </c>
      <c r="G163" s="18">
        <f t="shared" si="35"/>
        <v>354845.12</v>
      </c>
      <c r="H163" s="18">
        <f t="shared" si="36"/>
        <v>686523.49</v>
      </c>
      <c r="I163" s="19">
        <f t="shared" si="37"/>
        <v>69.539106648588529</v>
      </c>
      <c r="J163" s="19">
        <f t="shared" si="38"/>
        <v>55.75526117358941</v>
      </c>
      <c r="K163" s="19">
        <f t="shared" si="39"/>
        <v>33.578889535786374</v>
      </c>
    </row>
    <row r="164" spans="1:11" x14ac:dyDescent="0.2">
      <c r="A164" s="24" t="s">
        <v>39</v>
      </c>
      <c r="B164" s="17" t="s">
        <v>40</v>
      </c>
      <c r="C164" s="18">
        <v>510281.39</v>
      </c>
      <c r="D164" s="18">
        <v>2576400</v>
      </c>
      <c r="E164" s="18">
        <v>1551650</v>
      </c>
      <c r="F164" s="18">
        <v>865126.51</v>
      </c>
      <c r="G164" s="18">
        <f t="shared" si="35"/>
        <v>354845.12</v>
      </c>
      <c r="H164" s="18">
        <f t="shared" si="36"/>
        <v>686523.49</v>
      </c>
      <c r="I164" s="19">
        <f t="shared" si="37"/>
        <v>69.539106648588529</v>
      </c>
      <c r="J164" s="19">
        <f t="shared" si="38"/>
        <v>55.75526117358941</v>
      </c>
      <c r="K164" s="19">
        <f t="shared" si="39"/>
        <v>33.578889535786374</v>
      </c>
    </row>
    <row r="165" spans="1:11" x14ac:dyDescent="0.2">
      <c r="A165" s="23" t="s">
        <v>297</v>
      </c>
      <c r="B165" s="17" t="s">
        <v>298</v>
      </c>
      <c r="C165" s="18">
        <v>48748113.670000002</v>
      </c>
      <c r="D165" s="18">
        <v>199253683</v>
      </c>
      <c r="E165" s="18">
        <v>63812520</v>
      </c>
      <c r="F165" s="18">
        <v>63679385.549999997</v>
      </c>
      <c r="G165" s="18">
        <f t="shared" si="35"/>
        <v>14931271.879999995</v>
      </c>
      <c r="H165" s="18">
        <f t="shared" si="36"/>
        <v>133134.45000000298</v>
      </c>
      <c r="I165" s="19">
        <f t="shared" si="37"/>
        <v>30.629435184050692</v>
      </c>
      <c r="J165" s="19">
        <f t="shared" si="38"/>
        <v>99.79136625539941</v>
      </c>
      <c r="K165" s="19">
        <f t="shared" si="39"/>
        <v>31.958950314609741</v>
      </c>
    </row>
    <row r="166" spans="1:11" x14ac:dyDescent="0.2">
      <c r="A166" s="16"/>
      <c r="B166" s="17" t="s">
        <v>61</v>
      </c>
      <c r="C166" s="18">
        <v>119488480.94</v>
      </c>
      <c r="D166" s="18">
        <v>0</v>
      </c>
      <c r="E166" s="18">
        <v>0</v>
      </c>
      <c r="F166" s="18">
        <v>137285570.94</v>
      </c>
      <c r="G166" s="18">
        <f t="shared" si="35"/>
        <v>17797090</v>
      </c>
      <c r="H166" s="18">
        <f t="shared" si="36"/>
        <v>-137285570.94</v>
      </c>
      <c r="I166" s="19">
        <f t="shared" si="37"/>
        <v>14.89439807083717</v>
      </c>
      <c r="J166" s="19">
        <f t="shared" si="38"/>
        <v>0</v>
      </c>
      <c r="K166" s="19">
        <f t="shared" si="39"/>
        <v>0</v>
      </c>
    </row>
    <row r="167" spans="1:11" x14ac:dyDescent="0.2">
      <c r="A167" s="16" t="s">
        <v>62</v>
      </c>
      <c r="B167" s="17" t="s">
        <v>63</v>
      </c>
      <c r="C167" s="18">
        <v>-119488480.94</v>
      </c>
      <c r="D167" s="18">
        <v>0</v>
      </c>
      <c r="E167" s="18">
        <v>0</v>
      </c>
      <c r="F167" s="18">
        <v>-137285570.94</v>
      </c>
      <c r="G167" s="18">
        <f t="shared" si="35"/>
        <v>-17797090</v>
      </c>
      <c r="H167" s="18">
        <f t="shared" si="36"/>
        <v>137285570.94</v>
      </c>
      <c r="I167" s="19">
        <f t="shared" si="37"/>
        <v>14.89439807083717</v>
      </c>
      <c r="J167" s="19">
        <f t="shared" si="38"/>
        <v>0</v>
      </c>
      <c r="K167" s="19">
        <f t="shared" si="39"/>
        <v>0</v>
      </c>
    </row>
    <row r="168" spans="1:11" x14ac:dyDescent="0.2">
      <c r="A168" s="22" t="s">
        <v>64</v>
      </c>
      <c r="B168" s="17" t="s">
        <v>65</v>
      </c>
      <c r="C168" s="18">
        <v>-119488480.94</v>
      </c>
      <c r="D168" s="18">
        <v>0</v>
      </c>
      <c r="E168" s="18">
        <v>0</v>
      </c>
      <c r="F168" s="18">
        <v>-137285570.94</v>
      </c>
      <c r="G168" s="18">
        <f t="shared" si="35"/>
        <v>-17797090</v>
      </c>
      <c r="H168" s="18">
        <f t="shared" si="36"/>
        <v>137285570.94</v>
      </c>
      <c r="I168" s="19">
        <f t="shared" si="37"/>
        <v>14.89439807083717</v>
      </c>
      <c r="J168" s="19">
        <f t="shared" si="38"/>
        <v>0</v>
      </c>
      <c r="K168" s="19">
        <f t="shared" si="39"/>
        <v>0</v>
      </c>
    </row>
    <row r="169" spans="1:11" x14ac:dyDescent="0.2">
      <c r="A169" s="27" t="s">
        <v>279</v>
      </c>
      <c r="B169" s="28" t="s">
        <v>322</v>
      </c>
      <c r="C169" s="29"/>
      <c r="D169" s="29"/>
      <c r="E169" s="29"/>
      <c r="F169" s="29"/>
      <c r="G169" s="29"/>
      <c r="H169" s="29"/>
      <c r="I169" s="30"/>
      <c r="J169" s="30"/>
      <c r="K169" s="30"/>
    </row>
    <row r="170" spans="1:11" x14ac:dyDescent="0.2">
      <c r="A170" s="16" t="s">
        <v>25</v>
      </c>
      <c r="B170" s="17" t="s">
        <v>26</v>
      </c>
      <c r="C170" s="18">
        <v>2235622</v>
      </c>
      <c r="D170" s="18">
        <v>2569954</v>
      </c>
      <c r="E170" s="18">
        <v>481422</v>
      </c>
      <c r="F170" s="18">
        <v>2569954</v>
      </c>
      <c r="G170" s="18">
        <f t="shared" ref="G170:G185" si="40">F170-C170</f>
        <v>334332</v>
      </c>
      <c r="H170" s="18">
        <f t="shared" ref="H170:H185" si="41">E170-F170</f>
        <v>-2088532</v>
      </c>
      <c r="I170" s="19">
        <f t="shared" ref="I170:I185" si="42">IF(ISERROR(F170/C170),0,F170/C170*100-100)</f>
        <v>14.954764266946725</v>
      </c>
      <c r="J170" s="19">
        <f t="shared" ref="J170:J185" si="43">IF(ISERROR(F170/E170),0,F170/E170*100)</f>
        <v>533.82562491950921</v>
      </c>
      <c r="K170" s="19">
        <f t="shared" ref="K170:K185" si="44">IF(ISERROR(F170/D170),0,F170/D170*100)</f>
        <v>100</v>
      </c>
    </row>
    <row r="171" spans="1:11" x14ac:dyDescent="0.2">
      <c r="A171" s="22" t="s">
        <v>27</v>
      </c>
      <c r="B171" s="17" t="s">
        <v>28</v>
      </c>
      <c r="C171" s="18">
        <v>2235622</v>
      </c>
      <c r="D171" s="18">
        <v>2569954</v>
      </c>
      <c r="E171" s="18">
        <v>481422</v>
      </c>
      <c r="F171" s="18">
        <v>2569954</v>
      </c>
      <c r="G171" s="18">
        <f t="shared" si="40"/>
        <v>334332</v>
      </c>
      <c r="H171" s="18">
        <f t="shared" si="41"/>
        <v>-2088532</v>
      </c>
      <c r="I171" s="19">
        <f t="shared" si="42"/>
        <v>14.954764266946725</v>
      </c>
      <c r="J171" s="19">
        <f t="shared" si="43"/>
        <v>533.82562491950921</v>
      </c>
      <c r="K171" s="19">
        <f t="shared" si="44"/>
        <v>100</v>
      </c>
    </row>
    <row r="172" spans="1:11" x14ac:dyDescent="0.2">
      <c r="A172" s="23" t="s">
        <v>29</v>
      </c>
      <c r="B172" s="17" t="s">
        <v>30</v>
      </c>
      <c r="C172" s="18">
        <v>2235622</v>
      </c>
      <c r="D172" s="18">
        <v>2569954</v>
      </c>
      <c r="E172" s="18">
        <v>481422</v>
      </c>
      <c r="F172" s="18">
        <v>2569954</v>
      </c>
      <c r="G172" s="18">
        <f t="shared" si="40"/>
        <v>334332</v>
      </c>
      <c r="H172" s="18">
        <f t="shared" si="41"/>
        <v>-2088532</v>
      </c>
      <c r="I172" s="19">
        <f t="shared" si="42"/>
        <v>14.954764266946725</v>
      </c>
      <c r="J172" s="19">
        <f t="shared" si="43"/>
        <v>533.82562491950921</v>
      </c>
      <c r="K172" s="19">
        <f t="shared" si="44"/>
        <v>100</v>
      </c>
    </row>
    <row r="173" spans="1:11" x14ac:dyDescent="0.2">
      <c r="A173" s="16" t="s">
        <v>31</v>
      </c>
      <c r="B173" s="17" t="s">
        <v>32</v>
      </c>
      <c r="C173" s="18">
        <v>292057.68</v>
      </c>
      <c r="D173" s="18">
        <v>2569954</v>
      </c>
      <c r="E173" s="18">
        <v>481422</v>
      </c>
      <c r="F173" s="18">
        <v>319337.77</v>
      </c>
      <c r="G173" s="18">
        <f t="shared" si="40"/>
        <v>27280.090000000026</v>
      </c>
      <c r="H173" s="18">
        <f t="shared" si="41"/>
        <v>162084.22999999998</v>
      </c>
      <c r="I173" s="19">
        <f t="shared" si="42"/>
        <v>9.3406514767904838</v>
      </c>
      <c r="J173" s="19">
        <f t="shared" si="43"/>
        <v>66.332192961684342</v>
      </c>
      <c r="K173" s="19">
        <f t="shared" si="44"/>
        <v>12.425816571035902</v>
      </c>
    </row>
    <row r="174" spans="1:11" x14ac:dyDescent="0.2">
      <c r="A174" s="22" t="s">
        <v>33</v>
      </c>
      <c r="B174" s="17" t="s">
        <v>34</v>
      </c>
      <c r="C174" s="18">
        <v>292057.68</v>
      </c>
      <c r="D174" s="18">
        <v>2383327</v>
      </c>
      <c r="E174" s="18">
        <v>458566</v>
      </c>
      <c r="F174" s="18">
        <v>318765.44</v>
      </c>
      <c r="G174" s="18">
        <f t="shared" si="40"/>
        <v>26707.760000000009</v>
      </c>
      <c r="H174" s="18">
        <f t="shared" si="41"/>
        <v>139800.56</v>
      </c>
      <c r="I174" s="19">
        <f t="shared" si="42"/>
        <v>9.1446867618752492</v>
      </c>
      <c r="J174" s="19">
        <f t="shared" si="43"/>
        <v>69.513535674254086</v>
      </c>
      <c r="K174" s="19">
        <f t="shared" si="44"/>
        <v>13.374809247744853</v>
      </c>
    </row>
    <row r="175" spans="1:11" x14ac:dyDescent="0.2">
      <c r="A175" s="23" t="s">
        <v>35</v>
      </c>
      <c r="B175" s="17" t="s">
        <v>36</v>
      </c>
      <c r="C175" s="18">
        <v>292002.68</v>
      </c>
      <c r="D175" s="18">
        <v>2382677</v>
      </c>
      <c r="E175" s="18">
        <v>458416</v>
      </c>
      <c r="F175" s="18">
        <v>318765.44</v>
      </c>
      <c r="G175" s="18">
        <f t="shared" si="40"/>
        <v>26762.760000000009</v>
      </c>
      <c r="H175" s="18">
        <f t="shared" si="41"/>
        <v>139650.56</v>
      </c>
      <c r="I175" s="19">
        <f t="shared" si="42"/>
        <v>9.165244647754605</v>
      </c>
      <c r="J175" s="19">
        <f t="shared" si="43"/>
        <v>69.536281456144636</v>
      </c>
      <c r="K175" s="19">
        <f t="shared" si="44"/>
        <v>13.37845792778459</v>
      </c>
    </row>
    <row r="176" spans="1:11" x14ac:dyDescent="0.2">
      <c r="A176" s="24" t="s">
        <v>37</v>
      </c>
      <c r="B176" s="17" t="s">
        <v>38</v>
      </c>
      <c r="C176" s="18">
        <v>238796.85</v>
      </c>
      <c r="D176" s="18">
        <v>1652334</v>
      </c>
      <c r="E176" s="18">
        <v>320500</v>
      </c>
      <c r="F176" s="18">
        <v>257429.74</v>
      </c>
      <c r="G176" s="18">
        <f t="shared" si="40"/>
        <v>18632.889999999985</v>
      </c>
      <c r="H176" s="18">
        <f t="shared" si="41"/>
        <v>63070.260000000009</v>
      </c>
      <c r="I176" s="19">
        <f t="shared" si="42"/>
        <v>7.8028206820986128</v>
      </c>
      <c r="J176" s="19">
        <f t="shared" si="43"/>
        <v>80.321291731669263</v>
      </c>
      <c r="K176" s="19">
        <f t="shared" si="44"/>
        <v>15.579764139695726</v>
      </c>
    </row>
    <row r="177" spans="1:11" x14ac:dyDescent="0.2">
      <c r="A177" s="24" t="s">
        <v>39</v>
      </c>
      <c r="B177" s="17" t="s">
        <v>40</v>
      </c>
      <c r="C177" s="18">
        <v>53205.83</v>
      </c>
      <c r="D177" s="18">
        <v>730343</v>
      </c>
      <c r="E177" s="18">
        <v>137916</v>
      </c>
      <c r="F177" s="18">
        <v>61335.7</v>
      </c>
      <c r="G177" s="18">
        <f t="shared" si="40"/>
        <v>8129.8699999999953</v>
      </c>
      <c r="H177" s="18">
        <f t="shared" si="41"/>
        <v>76580.3</v>
      </c>
      <c r="I177" s="19">
        <f t="shared" si="42"/>
        <v>15.280036041163143</v>
      </c>
      <c r="J177" s="19">
        <f t="shared" si="43"/>
        <v>44.473230082078949</v>
      </c>
      <c r="K177" s="19">
        <f t="shared" si="44"/>
        <v>8.3982046791712932</v>
      </c>
    </row>
    <row r="178" spans="1:11" x14ac:dyDescent="0.2">
      <c r="A178" s="25" t="s">
        <v>41</v>
      </c>
      <c r="B178" s="17" t="s">
        <v>42</v>
      </c>
      <c r="C178" s="18">
        <v>6093.08</v>
      </c>
      <c r="D178" s="18">
        <v>0</v>
      </c>
      <c r="E178" s="18">
        <v>0</v>
      </c>
      <c r="F178" s="18">
        <v>630</v>
      </c>
      <c r="G178" s="18">
        <f t="shared" si="40"/>
        <v>-5463.08</v>
      </c>
      <c r="H178" s="18">
        <f t="shared" si="41"/>
        <v>-630</v>
      </c>
      <c r="I178" s="19">
        <f t="shared" si="42"/>
        <v>-89.66040163595423</v>
      </c>
      <c r="J178" s="19">
        <f t="shared" si="43"/>
        <v>0</v>
      </c>
      <c r="K178" s="19">
        <f t="shared" si="44"/>
        <v>0</v>
      </c>
    </row>
    <row r="179" spans="1:11" x14ac:dyDescent="0.2">
      <c r="A179" s="23" t="s">
        <v>43</v>
      </c>
      <c r="B179" s="17" t="s">
        <v>44</v>
      </c>
      <c r="C179" s="18">
        <v>55</v>
      </c>
      <c r="D179" s="18">
        <v>650</v>
      </c>
      <c r="E179" s="18">
        <v>150</v>
      </c>
      <c r="F179" s="18">
        <v>0</v>
      </c>
      <c r="G179" s="18">
        <f t="shared" si="40"/>
        <v>-55</v>
      </c>
      <c r="H179" s="18">
        <f t="shared" si="41"/>
        <v>150</v>
      </c>
      <c r="I179" s="19">
        <f t="shared" si="42"/>
        <v>-100</v>
      </c>
      <c r="J179" s="19">
        <f t="shared" si="43"/>
        <v>0</v>
      </c>
      <c r="K179" s="19">
        <f t="shared" si="44"/>
        <v>0</v>
      </c>
    </row>
    <row r="180" spans="1:11" x14ac:dyDescent="0.2">
      <c r="A180" s="24" t="s">
        <v>47</v>
      </c>
      <c r="B180" s="17" t="s">
        <v>48</v>
      </c>
      <c r="C180" s="18">
        <v>55</v>
      </c>
      <c r="D180" s="18">
        <v>650</v>
      </c>
      <c r="E180" s="18">
        <v>150</v>
      </c>
      <c r="F180" s="18">
        <v>0</v>
      </c>
      <c r="G180" s="18">
        <f t="shared" si="40"/>
        <v>-55</v>
      </c>
      <c r="H180" s="18">
        <f t="shared" si="41"/>
        <v>150</v>
      </c>
      <c r="I180" s="19">
        <f t="shared" si="42"/>
        <v>-100</v>
      </c>
      <c r="J180" s="19">
        <f t="shared" si="43"/>
        <v>0</v>
      </c>
      <c r="K180" s="19">
        <f t="shared" si="44"/>
        <v>0</v>
      </c>
    </row>
    <row r="181" spans="1:11" x14ac:dyDescent="0.2">
      <c r="A181" s="22" t="s">
        <v>57</v>
      </c>
      <c r="B181" s="17" t="s">
        <v>58</v>
      </c>
      <c r="C181" s="18">
        <v>0</v>
      </c>
      <c r="D181" s="18">
        <v>186627</v>
      </c>
      <c r="E181" s="18">
        <v>22856</v>
      </c>
      <c r="F181" s="18">
        <v>572.33000000000004</v>
      </c>
      <c r="G181" s="18">
        <f t="shared" si="40"/>
        <v>572.33000000000004</v>
      </c>
      <c r="H181" s="18">
        <f t="shared" si="41"/>
        <v>22283.67</v>
      </c>
      <c r="I181" s="19">
        <f t="shared" si="42"/>
        <v>0</v>
      </c>
      <c r="J181" s="19">
        <f t="shared" si="43"/>
        <v>2.5040689534476726</v>
      </c>
      <c r="K181" s="19">
        <f t="shared" si="44"/>
        <v>0.30667052462934091</v>
      </c>
    </row>
    <row r="182" spans="1:11" x14ac:dyDescent="0.2">
      <c r="A182" s="23" t="s">
        <v>59</v>
      </c>
      <c r="B182" s="17" t="s">
        <v>60</v>
      </c>
      <c r="C182" s="18">
        <v>0</v>
      </c>
      <c r="D182" s="18">
        <v>186627</v>
      </c>
      <c r="E182" s="18">
        <v>22856</v>
      </c>
      <c r="F182" s="18">
        <v>572.33000000000004</v>
      </c>
      <c r="G182" s="18">
        <f t="shared" si="40"/>
        <v>572.33000000000004</v>
      </c>
      <c r="H182" s="18">
        <f t="shared" si="41"/>
        <v>22283.67</v>
      </c>
      <c r="I182" s="19">
        <f t="shared" si="42"/>
        <v>0</v>
      </c>
      <c r="J182" s="19">
        <f t="shared" si="43"/>
        <v>2.5040689534476726</v>
      </c>
      <c r="K182" s="19">
        <f t="shared" si="44"/>
        <v>0.30667052462934091</v>
      </c>
    </row>
    <row r="183" spans="1:11" x14ac:dyDescent="0.2">
      <c r="A183" s="16"/>
      <c r="B183" s="17" t="s">
        <v>61</v>
      </c>
      <c r="C183" s="18">
        <v>1943564.32</v>
      </c>
      <c r="D183" s="18">
        <v>0</v>
      </c>
      <c r="E183" s="18">
        <v>0</v>
      </c>
      <c r="F183" s="18">
        <v>2250616.23</v>
      </c>
      <c r="G183" s="18">
        <f t="shared" si="40"/>
        <v>307051.90999999992</v>
      </c>
      <c r="H183" s="18">
        <f t="shared" si="41"/>
        <v>-2250616.23</v>
      </c>
      <c r="I183" s="19">
        <f t="shared" si="42"/>
        <v>15.798391997646874</v>
      </c>
      <c r="J183" s="19">
        <f t="shared" si="43"/>
        <v>0</v>
      </c>
      <c r="K183" s="19">
        <f t="shared" si="44"/>
        <v>0</v>
      </c>
    </row>
    <row r="184" spans="1:11" x14ac:dyDescent="0.2">
      <c r="A184" s="16" t="s">
        <v>62</v>
      </c>
      <c r="B184" s="17" t="s">
        <v>63</v>
      </c>
      <c r="C184" s="18">
        <v>-1943564.32</v>
      </c>
      <c r="D184" s="18">
        <v>0</v>
      </c>
      <c r="E184" s="18">
        <v>0</v>
      </c>
      <c r="F184" s="18">
        <v>-2250616.23</v>
      </c>
      <c r="G184" s="18">
        <f t="shared" si="40"/>
        <v>-307051.90999999992</v>
      </c>
      <c r="H184" s="18">
        <f t="shared" si="41"/>
        <v>2250616.23</v>
      </c>
      <c r="I184" s="19">
        <f t="shared" si="42"/>
        <v>15.798391997646874</v>
      </c>
      <c r="J184" s="19">
        <f t="shared" si="43"/>
        <v>0</v>
      </c>
      <c r="K184" s="19">
        <f t="shared" si="44"/>
        <v>0</v>
      </c>
    </row>
    <row r="185" spans="1:11" x14ac:dyDescent="0.2">
      <c r="A185" s="22" t="s">
        <v>64</v>
      </c>
      <c r="B185" s="17" t="s">
        <v>65</v>
      </c>
      <c r="C185" s="18">
        <v>-1943564.32</v>
      </c>
      <c r="D185" s="18">
        <v>0</v>
      </c>
      <c r="E185" s="18">
        <v>0</v>
      </c>
      <c r="F185" s="18">
        <v>-2250616.23</v>
      </c>
      <c r="G185" s="18">
        <f t="shared" si="40"/>
        <v>-307051.90999999992</v>
      </c>
      <c r="H185" s="18">
        <f t="shared" si="41"/>
        <v>2250616.23</v>
      </c>
      <c r="I185" s="19">
        <f t="shared" si="42"/>
        <v>15.798391997646874</v>
      </c>
      <c r="J185" s="19">
        <f t="shared" si="43"/>
        <v>0</v>
      </c>
      <c r="K185" s="19">
        <f t="shared" si="44"/>
        <v>0</v>
      </c>
    </row>
    <row r="186" spans="1:11" x14ac:dyDescent="0.2">
      <c r="A186" s="27" t="s">
        <v>204</v>
      </c>
      <c r="B186" s="28" t="s">
        <v>323</v>
      </c>
      <c r="C186" s="29"/>
      <c r="D186" s="29"/>
      <c r="E186" s="29"/>
      <c r="F186" s="29"/>
      <c r="G186" s="29"/>
      <c r="H186" s="29"/>
      <c r="I186" s="30"/>
      <c r="J186" s="30"/>
      <c r="K186" s="30"/>
    </row>
    <row r="187" spans="1:11" x14ac:dyDescent="0.2">
      <c r="A187" s="16" t="s">
        <v>25</v>
      </c>
      <c r="B187" s="17" t="s">
        <v>26</v>
      </c>
      <c r="C187" s="18">
        <v>126771847.05</v>
      </c>
      <c r="D187" s="18">
        <v>151629745</v>
      </c>
      <c r="E187" s="18">
        <v>24239922</v>
      </c>
      <c r="F187" s="18">
        <v>151417483.72</v>
      </c>
      <c r="G187" s="18">
        <f t="shared" ref="G187:G203" si="45">F187-C187</f>
        <v>24645636.670000002</v>
      </c>
      <c r="H187" s="18">
        <f t="shared" ref="H187:H203" si="46">E187-F187</f>
        <v>-127177561.72</v>
      </c>
      <c r="I187" s="19">
        <f t="shared" ref="I187:I203" si="47">IF(ISERROR(F187/C187),0,F187/C187*100-100)</f>
        <v>19.440938381436951</v>
      </c>
      <c r="J187" s="19">
        <f t="shared" ref="J187:J203" si="48">IF(ISERROR(F187/E187),0,F187/E187*100)</f>
        <v>624.66159635332156</v>
      </c>
      <c r="K187" s="19">
        <f t="shared" ref="K187:K203" si="49">IF(ISERROR(F187/D187),0,F187/D187*100)</f>
        <v>99.860013429423105</v>
      </c>
    </row>
    <row r="188" spans="1:11" ht="25.5" x14ac:dyDescent="0.2">
      <c r="A188" s="22" t="s">
        <v>71</v>
      </c>
      <c r="B188" s="17" t="s">
        <v>72</v>
      </c>
      <c r="C188" s="18">
        <v>48859.05</v>
      </c>
      <c r="D188" s="18">
        <v>283439</v>
      </c>
      <c r="E188" s="18">
        <v>14663</v>
      </c>
      <c r="F188" s="18">
        <v>71177.72</v>
      </c>
      <c r="G188" s="18">
        <f t="shared" si="45"/>
        <v>22318.67</v>
      </c>
      <c r="H188" s="18">
        <f t="shared" si="46"/>
        <v>-56514.720000000001</v>
      </c>
      <c r="I188" s="19">
        <f t="shared" si="47"/>
        <v>45.679705192794358</v>
      </c>
      <c r="J188" s="19">
        <f t="shared" si="48"/>
        <v>485.42399236172679</v>
      </c>
      <c r="K188" s="19">
        <f t="shared" si="49"/>
        <v>25.112182868271482</v>
      </c>
    </row>
    <row r="189" spans="1:11" x14ac:dyDescent="0.2">
      <c r="A189" s="22" t="s">
        <v>27</v>
      </c>
      <c r="B189" s="17" t="s">
        <v>28</v>
      </c>
      <c r="C189" s="18">
        <v>126722988</v>
      </c>
      <c r="D189" s="18">
        <v>151346306</v>
      </c>
      <c r="E189" s="18">
        <v>24225259</v>
      </c>
      <c r="F189" s="18">
        <v>151346306</v>
      </c>
      <c r="G189" s="18">
        <f t="shared" si="45"/>
        <v>24623318</v>
      </c>
      <c r="H189" s="18">
        <f t="shared" si="46"/>
        <v>-127121047</v>
      </c>
      <c r="I189" s="19">
        <f t="shared" si="47"/>
        <v>19.430821817427486</v>
      </c>
      <c r="J189" s="19">
        <f t="shared" si="48"/>
        <v>624.74587371800646</v>
      </c>
      <c r="K189" s="19">
        <f t="shared" si="49"/>
        <v>100</v>
      </c>
    </row>
    <row r="190" spans="1:11" x14ac:dyDescent="0.2">
      <c r="A190" s="23" t="s">
        <v>29</v>
      </c>
      <c r="B190" s="17" t="s">
        <v>30</v>
      </c>
      <c r="C190" s="18">
        <v>126722988</v>
      </c>
      <c r="D190" s="18">
        <v>151346306</v>
      </c>
      <c r="E190" s="18">
        <v>24225259</v>
      </c>
      <c r="F190" s="18">
        <v>151346306</v>
      </c>
      <c r="G190" s="18">
        <f t="shared" si="45"/>
        <v>24623318</v>
      </c>
      <c r="H190" s="18">
        <f t="shared" si="46"/>
        <v>-127121047</v>
      </c>
      <c r="I190" s="19">
        <f t="shared" si="47"/>
        <v>19.430821817427486</v>
      </c>
      <c r="J190" s="19">
        <f t="shared" si="48"/>
        <v>624.74587371800646</v>
      </c>
      <c r="K190" s="19">
        <f t="shared" si="49"/>
        <v>100</v>
      </c>
    </row>
    <row r="191" spans="1:11" x14ac:dyDescent="0.2">
      <c r="A191" s="16" t="s">
        <v>31</v>
      </c>
      <c r="B191" s="17" t="s">
        <v>32</v>
      </c>
      <c r="C191" s="18">
        <v>20958703.940000001</v>
      </c>
      <c r="D191" s="18">
        <v>151629745</v>
      </c>
      <c r="E191" s="18">
        <v>24239922</v>
      </c>
      <c r="F191" s="18">
        <v>28913690.539999999</v>
      </c>
      <c r="G191" s="18">
        <f t="shared" si="45"/>
        <v>7954986.5999999978</v>
      </c>
      <c r="H191" s="18">
        <f t="shared" si="46"/>
        <v>-4673768.5399999991</v>
      </c>
      <c r="I191" s="19">
        <f t="shared" si="47"/>
        <v>37.955527320645928</v>
      </c>
      <c r="J191" s="19">
        <f t="shared" si="48"/>
        <v>119.2812853935751</v>
      </c>
      <c r="K191" s="19">
        <f t="shared" si="49"/>
        <v>19.068613839586686</v>
      </c>
    </row>
    <row r="192" spans="1:11" x14ac:dyDescent="0.2">
      <c r="A192" s="22" t="s">
        <v>33</v>
      </c>
      <c r="B192" s="17" t="s">
        <v>34</v>
      </c>
      <c r="C192" s="18">
        <v>20476383.690000001</v>
      </c>
      <c r="D192" s="18">
        <v>134526958</v>
      </c>
      <c r="E192" s="18">
        <v>20959779</v>
      </c>
      <c r="F192" s="18">
        <v>25427051.420000002</v>
      </c>
      <c r="G192" s="18">
        <f t="shared" si="45"/>
        <v>4950667.7300000004</v>
      </c>
      <c r="H192" s="18">
        <f t="shared" si="46"/>
        <v>-4467272.4200000018</v>
      </c>
      <c r="I192" s="19">
        <f t="shared" si="47"/>
        <v>24.17745147263355</v>
      </c>
      <c r="J192" s="19">
        <f t="shared" si="48"/>
        <v>121.31354734226922</v>
      </c>
      <c r="K192" s="19">
        <f t="shared" si="49"/>
        <v>18.901082577069797</v>
      </c>
    </row>
    <row r="193" spans="1:11" x14ac:dyDescent="0.2">
      <c r="A193" s="23" t="s">
        <v>35</v>
      </c>
      <c r="B193" s="17" t="s">
        <v>36</v>
      </c>
      <c r="C193" s="18">
        <v>20306152.440000001</v>
      </c>
      <c r="D193" s="18">
        <v>134420958</v>
      </c>
      <c r="E193" s="18">
        <v>20858279</v>
      </c>
      <c r="F193" s="18">
        <v>25326550.16</v>
      </c>
      <c r="G193" s="18">
        <f t="shared" si="45"/>
        <v>5020397.7199999988</v>
      </c>
      <c r="H193" s="18">
        <f t="shared" si="46"/>
        <v>-4468271.16</v>
      </c>
      <c r="I193" s="19">
        <f t="shared" si="47"/>
        <v>24.723530146019129</v>
      </c>
      <c r="J193" s="19">
        <f t="shared" si="48"/>
        <v>121.42205097553831</v>
      </c>
      <c r="K193" s="19">
        <f t="shared" si="49"/>
        <v>18.841221292292829</v>
      </c>
    </row>
    <row r="194" spans="1:11" x14ac:dyDescent="0.2">
      <c r="A194" s="24" t="s">
        <v>37</v>
      </c>
      <c r="B194" s="17" t="s">
        <v>38</v>
      </c>
      <c r="C194" s="18">
        <v>13383218.9</v>
      </c>
      <c r="D194" s="18">
        <v>96430130</v>
      </c>
      <c r="E194" s="18">
        <v>13361840</v>
      </c>
      <c r="F194" s="18">
        <v>17436449.41</v>
      </c>
      <c r="G194" s="18">
        <f t="shared" si="45"/>
        <v>4053230.51</v>
      </c>
      <c r="H194" s="18">
        <f t="shared" si="46"/>
        <v>-4074609.41</v>
      </c>
      <c r="I194" s="19">
        <f t="shared" si="47"/>
        <v>30.285916566753599</v>
      </c>
      <c r="J194" s="19">
        <f t="shared" si="48"/>
        <v>130.49437360423414</v>
      </c>
      <c r="K194" s="19">
        <f t="shared" si="49"/>
        <v>18.081951574678993</v>
      </c>
    </row>
    <row r="195" spans="1:11" x14ac:dyDescent="0.2">
      <c r="A195" s="24" t="s">
        <v>39</v>
      </c>
      <c r="B195" s="17" t="s">
        <v>40</v>
      </c>
      <c r="C195" s="18">
        <v>6922933.54</v>
      </c>
      <c r="D195" s="18">
        <v>37990828</v>
      </c>
      <c r="E195" s="18">
        <v>7496439</v>
      </c>
      <c r="F195" s="18">
        <v>7890100.75</v>
      </c>
      <c r="G195" s="18">
        <f t="shared" si="45"/>
        <v>967167.21</v>
      </c>
      <c r="H195" s="18">
        <f t="shared" si="46"/>
        <v>-393661.75</v>
      </c>
      <c r="I195" s="19">
        <f t="shared" si="47"/>
        <v>13.970482374441517</v>
      </c>
      <c r="J195" s="19">
        <f t="shared" si="48"/>
        <v>105.25131665848278</v>
      </c>
      <c r="K195" s="19">
        <f t="shared" si="49"/>
        <v>20.768435870889679</v>
      </c>
    </row>
    <row r="196" spans="1:11" x14ac:dyDescent="0.2">
      <c r="A196" s="25" t="s">
        <v>41</v>
      </c>
      <c r="B196" s="17" t="s">
        <v>42</v>
      </c>
      <c r="C196" s="18">
        <v>50629.26</v>
      </c>
      <c r="D196" s="18">
        <v>0</v>
      </c>
      <c r="E196" s="18">
        <v>0</v>
      </c>
      <c r="F196" s="18">
        <v>57050.65</v>
      </c>
      <c r="G196" s="18">
        <f t="shared" si="45"/>
        <v>6421.3899999999994</v>
      </c>
      <c r="H196" s="18">
        <f t="shared" si="46"/>
        <v>-57050.65</v>
      </c>
      <c r="I196" s="19">
        <f t="shared" si="47"/>
        <v>12.683159896075907</v>
      </c>
      <c r="J196" s="19">
        <f t="shared" si="48"/>
        <v>0</v>
      </c>
      <c r="K196" s="19">
        <f t="shared" si="49"/>
        <v>0</v>
      </c>
    </row>
    <row r="197" spans="1:11" x14ac:dyDescent="0.2">
      <c r="A197" s="23" t="s">
        <v>43</v>
      </c>
      <c r="B197" s="17" t="s">
        <v>44</v>
      </c>
      <c r="C197" s="18">
        <v>170231.25</v>
      </c>
      <c r="D197" s="18">
        <v>106000</v>
      </c>
      <c r="E197" s="18">
        <v>101500</v>
      </c>
      <c r="F197" s="18">
        <v>100501.26</v>
      </c>
      <c r="G197" s="18">
        <f t="shared" si="45"/>
        <v>-69729.990000000005</v>
      </c>
      <c r="H197" s="18">
        <f t="shared" si="46"/>
        <v>998.74000000000524</v>
      </c>
      <c r="I197" s="19">
        <f t="shared" si="47"/>
        <v>-40.961920916400487</v>
      </c>
      <c r="J197" s="19">
        <f t="shared" si="48"/>
        <v>99.016019704433489</v>
      </c>
      <c r="K197" s="19">
        <f t="shared" si="49"/>
        <v>94.812509433962262</v>
      </c>
    </row>
    <row r="198" spans="1:11" x14ac:dyDescent="0.2">
      <c r="A198" s="24" t="s">
        <v>47</v>
      </c>
      <c r="B198" s="17" t="s">
        <v>48</v>
      </c>
      <c r="C198" s="18">
        <v>170231.25</v>
      </c>
      <c r="D198" s="18">
        <v>106000</v>
      </c>
      <c r="E198" s="18">
        <v>101500</v>
      </c>
      <c r="F198" s="18">
        <v>100501.26</v>
      </c>
      <c r="G198" s="18">
        <f t="shared" si="45"/>
        <v>-69729.990000000005</v>
      </c>
      <c r="H198" s="18">
        <f t="shared" si="46"/>
        <v>998.74000000000524</v>
      </c>
      <c r="I198" s="19">
        <f t="shared" si="47"/>
        <v>-40.961920916400487</v>
      </c>
      <c r="J198" s="19">
        <f t="shared" si="48"/>
        <v>99.016019704433489</v>
      </c>
      <c r="K198" s="19">
        <f t="shared" si="49"/>
        <v>94.812509433962262</v>
      </c>
    </row>
    <row r="199" spans="1:11" x14ac:dyDescent="0.2">
      <c r="A199" s="22" t="s">
        <v>57</v>
      </c>
      <c r="B199" s="17" t="s">
        <v>58</v>
      </c>
      <c r="C199" s="18">
        <v>482320.25</v>
      </c>
      <c r="D199" s="18">
        <v>17102787</v>
      </c>
      <c r="E199" s="18">
        <v>3280143</v>
      </c>
      <c r="F199" s="18">
        <v>3486639.12</v>
      </c>
      <c r="G199" s="18">
        <f t="shared" si="45"/>
        <v>3004318.87</v>
      </c>
      <c r="H199" s="18">
        <f t="shared" si="46"/>
        <v>-206496.12000000011</v>
      </c>
      <c r="I199" s="19">
        <f t="shared" si="47"/>
        <v>622.8888109093491</v>
      </c>
      <c r="J199" s="19">
        <f t="shared" si="48"/>
        <v>106.29533895321029</v>
      </c>
      <c r="K199" s="19">
        <f t="shared" si="49"/>
        <v>20.386379833883215</v>
      </c>
    </row>
    <row r="200" spans="1:11" x14ac:dyDescent="0.2">
      <c r="A200" s="23" t="s">
        <v>59</v>
      </c>
      <c r="B200" s="17" t="s">
        <v>60</v>
      </c>
      <c r="C200" s="18">
        <v>482320.25</v>
      </c>
      <c r="D200" s="18">
        <v>17102787</v>
      </c>
      <c r="E200" s="18">
        <v>3280143</v>
      </c>
      <c r="F200" s="18">
        <v>3486639.12</v>
      </c>
      <c r="G200" s="18">
        <f t="shared" si="45"/>
        <v>3004318.87</v>
      </c>
      <c r="H200" s="18">
        <f t="shared" si="46"/>
        <v>-206496.12000000011</v>
      </c>
      <c r="I200" s="19">
        <f t="shared" si="47"/>
        <v>622.8888109093491</v>
      </c>
      <c r="J200" s="19">
        <f t="shared" si="48"/>
        <v>106.29533895321029</v>
      </c>
      <c r="K200" s="19">
        <f t="shared" si="49"/>
        <v>20.386379833883215</v>
      </c>
    </row>
    <row r="201" spans="1:11" x14ac:dyDescent="0.2">
      <c r="A201" s="16"/>
      <c r="B201" s="17" t="s">
        <v>61</v>
      </c>
      <c r="C201" s="18">
        <v>105813143.11</v>
      </c>
      <c r="D201" s="18">
        <v>0</v>
      </c>
      <c r="E201" s="18">
        <v>0</v>
      </c>
      <c r="F201" s="18">
        <v>122503793.18000001</v>
      </c>
      <c r="G201" s="18">
        <f t="shared" si="45"/>
        <v>16690650.070000008</v>
      </c>
      <c r="H201" s="18">
        <f t="shared" si="46"/>
        <v>-122503793.18000001</v>
      </c>
      <c r="I201" s="19">
        <f t="shared" si="47"/>
        <v>15.773702188062714</v>
      </c>
      <c r="J201" s="19">
        <f t="shared" si="48"/>
        <v>0</v>
      </c>
      <c r="K201" s="19">
        <f t="shared" si="49"/>
        <v>0</v>
      </c>
    </row>
    <row r="202" spans="1:11" x14ac:dyDescent="0.2">
      <c r="A202" s="16" t="s">
        <v>62</v>
      </c>
      <c r="B202" s="17" t="s">
        <v>63</v>
      </c>
      <c r="C202" s="18">
        <v>-105813143.11</v>
      </c>
      <c r="D202" s="18">
        <v>0</v>
      </c>
      <c r="E202" s="18">
        <v>0</v>
      </c>
      <c r="F202" s="18">
        <v>-122503793.18000001</v>
      </c>
      <c r="G202" s="18">
        <f t="shared" si="45"/>
        <v>-16690650.070000008</v>
      </c>
      <c r="H202" s="18">
        <f t="shared" si="46"/>
        <v>122503793.18000001</v>
      </c>
      <c r="I202" s="19">
        <f t="shared" si="47"/>
        <v>15.773702188062714</v>
      </c>
      <c r="J202" s="19">
        <f t="shared" si="48"/>
        <v>0</v>
      </c>
      <c r="K202" s="19">
        <f t="shared" si="49"/>
        <v>0</v>
      </c>
    </row>
    <row r="203" spans="1:11" x14ac:dyDescent="0.2">
      <c r="A203" s="22" t="s">
        <v>64</v>
      </c>
      <c r="B203" s="17" t="s">
        <v>65</v>
      </c>
      <c r="C203" s="18">
        <v>-105813143.11</v>
      </c>
      <c r="D203" s="18">
        <v>0</v>
      </c>
      <c r="E203" s="18">
        <v>0</v>
      </c>
      <c r="F203" s="18">
        <v>-122503793.18000001</v>
      </c>
      <c r="G203" s="18">
        <f t="shared" si="45"/>
        <v>-16690650.070000008</v>
      </c>
      <c r="H203" s="18">
        <f t="shared" si="46"/>
        <v>122503793.18000001</v>
      </c>
      <c r="I203" s="19">
        <f t="shared" si="47"/>
        <v>15.773702188062714</v>
      </c>
      <c r="J203" s="19">
        <f t="shared" si="48"/>
        <v>0</v>
      </c>
      <c r="K203" s="19">
        <f t="shared" si="49"/>
        <v>0</v>
      </c>
    </row>
    <row r="204" spans="1:11" x14ac:dyDescent="0.2">
      <c r="A204" s="27" t="s">
        <v>324</v>
      </c>
      <c r="B204" s="28" t="s">
        <v>325</v>
      </c>
      <c r="C204" s="29"/>
      <c r="D204" s="29"/>
      <c r="E204" s="29"/>
      <c r="F204" s="29"/>
      <c r="G204" s="29"/>
      <c r="H204" s="29"/>
      <c r="I204" s="30"/>
      <c r="J204" s="30"/>
      <c r="K204" s="30"/>
    </row>
    <row r="205" spans="1:11" x14ac:dyDescent="0.2">
      <c r="A205" s="16" t="s">
        <v>25</v>
      </c>
      <c r="B205" s="17" t="s">
        <v>26</v>
      </c>
      <c r="C205" s="18">
        <v>1660579</v>
      </c>
      <c r="D205" s="18">
        <v>1710571</v>
      </c>
      <c r="E205" s="18">
        <v>411000</v>
      </c>
      <c r="F205" s="18">
        <v>1626571</v>
      </c>
      <c r="G205" s="18">
        <f t="shared" ref="G205:G220" si="50">F205-C205</f>
        <v>-34008</v>
      </c>
      <c r="H205" s="18">
        <f t="shared" ref="H205:H220" si="51">E205-F205</f>
        <v>-1215571</v>
      </c>
      <c r="I205" s="19">
        <f t="shared" ref="I205:I220" si="52">IF(ISERROR(F205/C205),0,F205/C205*100-100)</f>
        <v>-2.0479603800842909</v>
      </c>
      <c r="J205" s="19">
        <f t="shared" ref="J205:J220" si="53">IF(ISERROR(F205/E205),0,F205/E205*100)</f>
        <v>395.75936739659363</v>
      </c>
      <c r="K205" s="19">
        <f t="shared" ref="K205:K220" si="54">IF(ISERROR(F205/D205),0,F205/D205*100)</f>
        <v>95.089359050282042</v>
      </c>
    </row>
    <row r="206" spans="1:11" ht="25.5" x14ac:dyDescent="0.2">
      <c r="A206" s="22" t="s">
        <v>71</v>
      </c>
      <c r="B206" s="17" t="s">
        <v>72</v>
      </c>
      <c r="C206" s="18">
        <v>0</v>
      </c>
      <c r="D206" s="18">
        <v>84000</v>
      </c>
      <c r="E206" s="18">
        <v>21000</v>
      </c>
      <c r="F206" s="18">
        <v>0</v>
      </c>
      <c r="G206" s="18">
        <f t="shared" si="50"/>
        <v>0</v>
      </c>
      <c r="H206" s="18">
        <f t="shared" si="51"/>
        <v>21000</v>
      </c>
      <c r="I206" s="19">
        <f t="shared" si="52"/>
        <v>0</v>
      </c>
      <c r="J206" s="19">
        <f t="shared" si="53"/>
        <v>0</v>
      </c>
      <c r="K206" s="19">
        <f t="shared" si="54"/>
        <v>0</v>
      </c>
    </row>
    <row r="207" spans="1:11" x14ac:dyDescent="0.2">
      <c r="A207" s="22" t="s">
        <v>27</v>
      </c>
      <c r="B207" s="17" t="s">
        <v>28</v>
      </c>
      <c r="C207" s="18">
        <v>1660579</v>
      </c>
      <c r="D207" s="18">
        <v>1626571</v>
      </c>
      <c r="E207" s="18">
        <v>390000</v>
      </c>
      <c r="F207" s="18">
        <v>1626571</v>
      </c>
      <c r="G207" s="18">
        <f t="shared" si="50"/>
        <v>-34008</v>
      </c>
      <c r="H207" s="18">
        <f t="shared" si="51"/>
        <v>-1236571</v>
      </c>
      <c r="I207" s="19">
        <f t="shared" si="52"/>
        <v>-2.0479603800842909</v>
      </c>
      <c r="J207" s="19">
        <f t="shared" si="53"/>
        <v>417.06948717948717</v>
      </c>
      <c r="K207" s="19">
        <f t="shared" si="54"/>
        <v>100</v>
      </c>
    </row>
    <row r="208" spans="1:11" x14ac:dyDescent="0.2">
      <c r="A208" s="23" t="s">
        <v>29</v>
      </c>
      <c r="B208" s="17" t="s">
        <v>30</v>
      </c>
      <c r="C208" s="18">
        <v>1660579</v>
      </c>
      <c r="D208" s="18">
        <v>1626571</v>
      </c>
      <c r="E208" s="18">
        <v>390000</v>
      </c>
      <c r="F208" s="18">
        <v>1626571</v>
      </c>
      <c r="G208" s="18">
        <f t="shared" si="50"/>
        <v>-34008</v>
      </c>
      <c r="H208" s="18">
        <f t="shared" si="51"/>
        <v>-1236571</v>
      </c>
      <c r="I208" s="19">
        <f t="shared" si="52"/>
        <v>-2.0479603800842909</v>
      </c>
      <c r="J208" s="19">
        <f t="shared" si="53"/>
        <v>417.06948717948717</v>
      </c>
      <c r="K208" s="19">
        <f t="shared" si="54"/>
        <v>100</v>
      </c>
    </row>
    <row r="209" spans="1:11" x14ac:dyDescent="0.2">
      <c r="A209" s="16" t="s">
        <v>31</v>
      </c>
      <c r="B209" s="17" t="s">
        <v>32</v>
      </c>
      <c r="C209" s="18">
        <v>430631.57</v>
      </c>
      <c r="D209" s="18">
        <v>1755355</v>
      </c>
      <c r="E209" s="18">
        <v>411000</v>
      </c>
      <c r="F209" s="18">
        <v>232308.36</v>
      </c>
      <c r="G209" s="18">
        <f t="shared" si="50"/>
        <v>-198323.21000000002</v>
      </c>
      <c r="H209" s="18">
        <f t="shared" si="51"/>
        <v>178691.64</v>
      </c>
      <c r="I209" s="19">
        <f t="shared" si="52"/>
        <v>-46.054034078365412</v>
      </c>
      <c r="J209" s="19">
        <f t="shared" si="53"/>
        <v>56.522715328467157</v>
      </c>
      <c r="K209" s="19">
        <f t="shared" si="54"/>
        <v>13.234266572858481</v>
      </c>
    </row>
    <row r="210" spans="1:11" x14ac:dyDescent="0.2">
      <c r="A210" s="22" t="s">
        <v>33</v>
      </c>
      <c r="B210" s="17" t="s">
        <v>34</v>
      </c>
      <c r="C210" s="18">
        <v>429996.32</v>
      </c>
      <c r="D210" s="18">
        <v>1691326</v>
      </c>
      <c r="E210" s="18">
        <v>401000</v>
      </c>
      <c r="F210" s="18">
        <v>229833.3</v>
      </c>
      <c r="G210" s="18">
        <f t="shared" si="50"/>
        <v>-200163.02000000002</v>
      </c>
      <c r="H210" s="18">
        <f t="shared" si="51"/>
        <v>171166.7</v>
      </c>
      <c r="I210" s="19">
        <f t="shared" si="52"/>
        <v>-46.549937915747755</v>
      </c>
      <c r="J210" s="19">
        <f t="shared" si="53"/>
        <v>57.315037406483796</v>
      </c>
      <c r="K210" s="19">
        <f t="shared" si="54"/>
        <v>13.588941457767456</v>
      </c>
    </row>
    <row r="211" spans="1:11" x14ac:dyDescent="0.2">
      <c r="A211" s="23" t="s">
        <v>35</v>
      </c>
      <c r="B211" s="17" t="s">
        <v>36</v>
      </c>
      <c r="C211" s="18">
        <v>429996.32</v>
      </c>
      <c r="D211" s="18">
        <v>1691326</v>
      </c>
      <c r="E211" s="18">
        <v>401000</v>
      </c>
      <c r="F211" s="18">
        <v>229833.3</v>
      </c>
      <c r="G211" s="18">
        <f t="shared" si="50"/>
        <v>-200163.02000000002</v>
      </c>
      <c r="H211" s="18">
        <f t="shared" si="51"/>
        <v>171166.7</v>
      </c>
      <c r="I211" s="19">
        <f t="shared" si="52"/>
        <v>-46.549937915747755</v>
      </c>
      <c r="J211" s="19">
        <f t="shared" si="53"/>
        <v>57.315037406483796</v>
      </c>
      <c r="K211" s="19">
        <f t="shared" si="54"/>
        <v>13.588941457767456</v>
      </c>
    </row>
    <row r="212" spans="1:11" x14ac:dyDescent="0.2">
      <c r="A212" s="24" t="s">
        <v>37</v>
      </c>
      <c r="B212" s="17" t="s">
        <v>38</v>
      </c>
      <c r="C212" s="18">
        <v>320562.19</v>
      </c>
      <c r="D212" s="18">
        <v>1251684</v>
      </c>
      <c r="E212" s="18">
        <v>301550</v>
      </c>
      <c r="F212" s="18">
        <v>173194.78</v>
      </c>
      <c r="G212" s="18">
        <f t="shared" si="50"/>
        <v>-147367.41</v>
      </c>
      <c r="H212" s="18">
        <f t="shared" si="51"/>
        <v>128355.22</v>
      </c>
      <c r="I212" s="19">
        <f t="shared" si="52"/>
        <v>-45.971550793310968</v>
      </c>
      <c r="J212" s="19">
        <f t="shared" si="53"/>
        <v>57.434846625766866</v>
      </c>
      <c r="K212" s="19">
        <f t="shared" si="54"/>
        <v>13.836941272717397</v>
      </c>
    </row>
    <row r="213" spans="1:11" x14ac:dyDescent="0.2">
      <c r="A213" s="24" t="s">
        <v>39</v>
      </c>
      <c r="B213" s="17" t="s">
        <v>40</v>
      </c>
      <c r="C213" s="18">
        <v>109434.13</v>
      </c>
      <c r="D213" s="18">
        <v>439642</v>
      </c>
      <c r="E213" s="18">
        <v>99450</v>
      </c>
      <c r="F213" s="18">
        <v>56638.52</v>
      </c>
      <c r="G213" s="18">
        <f t="shared" si="50"/>
        <v>-52795.610000000008</v>
      </c>
      <c r="H213" s="18">
        <f t="shared" si="51"/>
        <v>42811.48</v>
      </c>
      <c r="I213" s="19">
        <f t="shared" si="52"/>
        <v>-48.244190363646155</v>
      </c>
      <c r="J213" s="19">
        <f t="shared" si="53"/>
        <v>56.951754650578181</v>
      </c>
      <c r="K213" s="19">
        <f t="shared" si="54"/>
        <v>12.882872882936569</v>
      </c>
    </row>
    <row r="214" spans="1:11" x14ac:dyDescent="0.2">
      <c r="A214" s="25" t="s">
        <v>41</v>
      </c>
      <c r="B214" s="17" t="s">
        <v>42</v>
      </c>
      <c r="C214" s="18">
        <v>3492.91</v>
      </c>
      <c r="D214" s="18">
        <v>0</v>
      </c>
      <c r="E214" s="18">
        <v>0</v>
      </c>
      <c r="F214" s="18">
        <v>2237.7399999999998</v>
      </c>
      <c r="G214" s="18">
        <f t="shared" si="50"/>
        <v>-1255.17</v>
      </c>
      <c r="H214" s="18">
        <f t="shared" si="51"/>
        <v>-2237.7399999999998</v>
      </c>
      <c r="I214" s="19">
        <f t="shared" si="52"/>
        <v>-35.934793624799951</v>
      </c>
      <c r="J214" s="19">
        <f t="shared" si="53"/>
        <v>0</v>
      </c>
      <c r="K214" s="19">
        <f t="shared" si="54"/>
        <v>0</v>
      </c>
    </row>
    <row r="215" spans="1:11" x14ac:dyDescent="0.2">
      <c r="A215" s="22" t="s">
        <v>57</v>
      </c>
      <c r="B215" s="17" t="s">
        <v>58</v>
      </c>
      <c r="C215" s="18">
        <v>635.25</v>
      </c>
      <c r="D215" s="18">
        <v>64029</v>
      </c>
      <c r="E215" s="18">
        <v>10000</v>
      </c>
      <c r="F215" s="18">
        <v>2475.06</v>
      </c>
      <c r="G215" s="18">
        <f t="shared" si="50"/>
        <v>1839.81</v>
      </c>
      <c r="H215" s="18">
        <f t="shared" si="51"/>
        <v>7524.9400000000005</v>
      </c>
      <c r="I215" s="19">
        <f t="shared" si="52"/>
        <v>289.61983471074382</v>
      </c>
      <c r="J215" s="19">
        <f t="shared" si="53"/>
        <v>24.750599999999999</v>
      </c>
      <c r="K215" s="19">
        <f t="shared" si="54"/>
        <v>3.8655296818629061</v>
      </c>
    </row>
    <row r="216" spans="1:11" x14ac:dyDescent="0.2">
      <c r="A216" s="23" t="s">
        <v>59</v>
      </c>
      <c r="B216" s="17" t="s">
        <v>60</v>
      </c>
      <c r="C216" s="18">
        <v>635.25</v>
      </c>
      <c r="D216" s="18">
        <v>64029</v>
      </c>
      <c r="E216" s="18">
        <v>10000</v>
      </c>
      <c r="F216" s="18">
        <v>2475.06</v>
      </c>
      <c r="G216" s="18">
        <f t="shared" si="50"/>
        <v>1839.81</v>
      </c>
      <c r="H216" s="18">
        <f t="shared" si="51"/>
        <v>7524.9400000000005</v>
      </c>
      <c r="I216" s="19">
        <f t="shared" si="52"/>
        <v>289.61983471074382</v>
      </c>
      <c r="J216" s="19">
        <f t="shared" si="53"/>
        <v>24.750599999999999</v>
      </c>
      <c r="K216" s="19">
        <f t="shared" si="54"/>
        <v>3.8655296818629061</v>
      </c>
    </row>
    <row r="217" spans="1:11" x14ac:dyDescent="0.2">
      <c r="A217" s="16"/>
      <c r="B217" s="17" t="s">
        <v>61</v>
      </c>
      <c r="C217" s="18">
        <v>1229947.43</v>
      </c>
      <c r="D217" s="18">
        <v>-44784</v>
      </c>
      <c r="E217" s="18">
        <v>0</v>
      </c>
      <c r="F217" s="18">
        <v>1394262.64</v>
      </c>
      <c r="G217" s="18">
        <f t="shared" si="50"/>
        <v>164315.20999999996</v>
      </c>
      <c r="H217" s="18">
        <f t="shared" si="51"/>
        <v>-1394262.64</v>
      </c>
      <c r="I217" s="19">
        <f t="shared" si="52"/>
        <v>13.359531146790559</v>
      </c>
      <c r="J217" s="19">
        <f t="shared" si="53"/>
        <v>0</v>
      </c>
      <c r="K217" s="19">
        <f t="shared" si="54"/>
        <v>-3113.305287602715</v>
      </c>
    </row>
    <row r="218" spans="1:11" x14ac:dyDescent="0.2">
      <c r="A218" s="16" t="s">
        <v>62</v>
      </c>
      <c r="B218" s="17" t="s">
        <v>63</v>
      </c>
      <c r="C218" s="18">
        <v>-1229947.43</v>
      </c>
      <c r="D218" s="18">
        <v>44784</v>
      </c>
      <c r="E218" s="18">
        <v>0</v>
      </c>
      <c r="F218" s="18">
        <v>-1394262.64</v>
      </c>
      <c r="G218" s="18">
        <f t="shared" si="50"/>
        <v>-164315.20999999996</v>
      </c>
      <c r="H218" s="18">
        <f t="shared" si="51"/>
        <v>1394262.64</v>
      </c>
      <c r="I218" s="19">
        <f t="shared" si="52"/>
        <v>13.359531146790559</v>
      </c>
      <c r="J218" s="19">
        <f t="shared" si="53"/>
        <v>0</v>
      </c>
      <c r="K218" s="19">
        <f t="shared" si="54"/>
        <v>-3113.305287602715</v>
      </c>
    </row>
    <row r="219" spans="1:11" x14ac:dyDescent="0.2">
      <c r="A219" s="22" t="s">
        <v>64</v>
      </c>
      <c r="B219" s="17" t="s">
        <v>65</v>
      </c>
      <c r="C219" s="18">
        <v>-1229947.43</v>
      </c>
      <c r="D219" s="18">
        <v>44784</v>
      </c>
      <c r="E219" s="18">
        <v>0</v>
      </c>
      <c r="F219" s="18">
        <v>-1394262.64</v>
      </c>
      <c r="G219" s="18">
        <f t="shared" si="50"/>
        <v>-164315.20999999996</v>
      </c>
      <c r="H219" s="18">
        <f t="shared" si="51"/>
        <v>1394262.64</v>
      </c>
      <c r="I219" s="19">
        <f t="shared" si="52"/>
        <v>13.359531146790559</v>
      </c>
      <c r="J219" s="19">
        <f t="shared" si="53"/>
        <v>0</v>
      </c>
      <c r="K219" s="19">
        <f t="shared" si="54"/>
        <v>-3113.305287602715</v>
      </c>
    </row>
    <row r="220" spans="1:11" ht="25.5" x14ac:dyDescent="0.2">
      <c r="A220" s="23" t="s">
        <v>171</v>
      </c>
      <c r="B220" s="17" t="s">
        <v>172</v>
      </c>
      <c r="C220" s="18">
        <v>-21839.86</v>
      </c>
      <c r="D220" s="18">
        <v>44784</v>
      </c>
      <c r="E220" s="18">
        <v>0</v>
      </c>
      <c r="F220" s="18">
        <v>-44783.63</v>
      </c>
      <c r="G220" s="18">
        <f t="shared" si="50"/>
        <v>-22943.769999999997</v>
      </c>
      <c r="H220" s="18">
        <f t="shared" si="51"/>
        <v>44783.63</v>
      </c>
      <c r="I220" s="19">
        <f t="shared" si="52"/>
        <v>105.05456536809299</v>
      </c>
      <c r="J220" s="19">
        <f t="shared" si="53"/>
        <v>0</v>
      </c>
      <c r="K220" s="19">
        <f t="shared" si="54"/>
        <v>-99.999173812075739</v>
      </c>
    </row>
    <row r="221" spans="1:11" ht="25.5" x14ac:dyDescent="0.2">
      <c r="A221" s="39" t="s">
        <v>326</v>
      </c>
      <c r="B221" s="28" t="s">
        <v>327</v>
      </c>
      <c r="C221" s="29"/>
      <c r="D221" s="29"/>
      <c r="E221" s="29"/>
      <c r="F221" s="29"/>
      <c r="G221" s="29"/>
      <c r="H221" s="29"/>
      <c r="I221" s="30"/>
      <c r="J221" s="30"/>
      <c r="K221" s="30"/>
    </row>
    <row r="222" spans="1:11" x14ac:dyDescent="0.2">
      <c r="A222" s="16" t="s">
        <v>25</v>
      </c>
      <c r="B222" s="17" t="s">
        <v>26</v>
      </c>
      <c r="C222" s="18">
        <v>1660579</v>
      </c>
      <c r="D222" s="18">
        <v>1626571</v>
      </c>
      <c r="E222" s="18">
        <v>390000</v>
      </c>
      <c r="F222" s="18">
        <v>1626571</v>
      </c>
      <c r="G222" s="18">
        <f t="shared" ref="G222:G235" si="55">F222-C222</f>
        <v>-34008</v>
      </c>
      <c r="H222" s="18">
        <f t="shared" ref="H222:H235" si="56">E222-F222</f>
        <v>-1236571</v>
      </c>
      <c r="I222" s="19">
        <f t="shared" ref="I222:I235" si="57">IF(ISERROR(F222/C222),0,F222/C222*100-100)</f>
        <v>-2.0479603800842909</v>
      </c>
      <c r="J222" s="19">
        <f t="shared" ref="J222:J235" si="58">IF(ISERROR(F222/E222),0,F222/E222*100)</f>
        <v>417.06948717948717</v>
      </c>
      <c r="K222" s="19">
        <f t="shared" ref="K222:K235" si="59">IF(ISERROR(F222/D222),0,F222/D222*100)</f>
        <v>100</v>
      </c>
    </row>
    <row r="223" spans="1:11" x14ac:dyDescent="0.2">
      <c r="A223" s="22" t="s">
        <v>27</v>
      </c>
      <c r="B223" s="17" t="s">
        <v>28</v>
      </c>
      <c r="C223" s="18">
        <v>1660579</v>
      </c>
      <c r="D223" s="18">
        <v>1626571</v>
      </c>
      <c r="E223" s="18">
        <v>390000</v>
      </c>
      <c r="F223" s="18">
        <v>1626571</v>
      </c>
      <c r="G223" s="18">
        <f t="shared" si="55"/>
        <v>-34008</v>
      </c>
      <c r="H223" s="18">
        <f t="shared" si="56"/>
        <v>-1236571</v>
      </c>
      <c r="I223" s="19">
        <f t="shared" si="57"/>
        <v>-2.0479603800842909</v>
      </c>
      <c r="J223" s="19">
        <f t="shared" si="58"/>
        <v>417.06948717948717</v>
      </c>
      <c r="K223" s="19">
        <f t="shared" si="59"/>
        <v>100</v>
      </c>
    </row>
    <row r="224" spans="1:11" x14ac:dyDescent="0.2">
      <c r="A224" s="23" t="s">
        <v>29</v>
      </c>
      <c r="B224" s="17" t="s">
        <v>30</v>
      </c>
      <c r="C224" s="18">
        <v>1660579</v>
      </c>
      <c r="D224" s="18">
        <v>1626571</v>
      </c>
      <c r="E224" s="18">
        <v>390000</v>
      </c>
      <c r="F224" s="18">
        <v>1626571</v>
      </c>
      <c r="G224" s="18">
        <f t="shared" si="55"/>
        <v>-34008</v>
      </c>
      <c r="H224" s="18">
        <f t="shared" si="56"/>
        <v>-1236571</v>
      </c>
      <c r="I224" s="19">
        <f t="shared" si="57"/>
        <v>-2.0479603800842909</v>
      </c>
      <c r="J224" s="19">
        <f t="shared" si="58"/>
        <v>417.06948717948717</v>
      </c>
      <c r="K224" s="19">
        <f t="shared" si="59"/>
        <v>100</v>
      </c>
    </row>
    <row r="225" spans="1:11" x14ac:dyDescent="0.2">
      <c r="A225" s="16" t="s">
        <v>31</v>
      </c>
      <c r="B225" s="17" t="s">
        <v>32</v>
      </c>
      <c r="C225" s="18">
        <v>420511.16</v>
      </c>
      <c r="D225" s="18">
        <v>1626571</v>
      </c>
      <c r="E225" s="18">
        <v>390000</v>
      </c>
      <c r="F225" s="18">
        <v>211810.47</v>
      </c>
      <c r="G225" s="18">
        <f t="shared" si="55"/>
        <v>-208700.68999999997</v>
      </c>
      <c r="H225" s="18">
        <f t="shared" si="56"/>
        <v>178189.53</v>
      </c>
      <c r="I225" s="19">
        <f t="shared" si="57"/>
        <v>-49.630238113062205</v>
      </c>
      <c r="J225" s="19">
        <f t="shared" si="58"/>
        <v>54.310376923076916</v>
      </c>
      <c r="K225" s="19">
        <f t="shared" si="59"/>
        <v>13.021901288047063</v>
      </c>
    </row>
    <row r="226" spans="1:11" x14ac:dyDescent="0.2">
      <c r="A226" s="22" t="s">
        <v>33</v>
      </c>
      <c r="B226" s="17" t="s">
        <v>34</v>
      </c>
      <c r="C226" s="18">
        <v>419875.91</v>
      </c>
      <c r="D226" s="18">
        <v>1562542</v>
      </c>
      <c r="E226" s="18">
        <v>380000</v>
      </c>
      <c r="F226" s="18">
        <v>209335.41</v>
      </c>
      <c r="G226" s="18">
        <f t="shared" si="55"/>
        <v>-210540.49999999997</v>
      </c>
      <c r="H226" s="18">
        <f t="shared" si="56"/>
        <v>170664.59</v>
      </c>
      <c r="I226" s="19">
        <f t="shared" si="57"/>
        <v>-50.14350549427806</v>
      </c>
      <c r="J226" s="19">
        <f t="shared" si="58"/>
        <v>55.088265789473688</v>
      </c>
      <c r="K226" s="19">
        <f t="shared" si="59"/>
        <v>13.397106125787339</v>
      </c>
    </row>
    <row r="227" spans="1:11" x14ac:dyDescent="0.2">
      <c r="A227" s="23" t="s">
        <v>35</v>
      </c>
      <c r="B227" s="17" t="s">
        <v>36</v>
      </c>
      <c r="C227" s="18">
        <v>419875.91</v>
      </c>
      <c r="D227" s="18">
        <v>1562542</v>
      </c>
      <c r="E227" s="18">
        <v>380000</v>
      </c>
      <c r="F227" s="18">
        <v>209335.41</v>
      </c>
      <c r="G227" s="18">
        <f t="shared" si="55"/>
        <v>-210540.49999999997</v>
      </c>
      <c r="H227" s="18">
        <f t="shared" si="56"/>
        <v>170664.59</v>
      </c>
      <c r="I227" s="19">
        <f t="shared" si="57"/>
        <v>-50.14350549427806</v>
      </c>
      <c r="J227" s="19">
        <f t="shared" si="58"/>
        <v>55.088265789473688</v>
      </c>
      <c r="K227" s="19">
        <f t="shared" si="59"/>
        <v>13.397106125787339</v>
      </c>
    </row>
    <row r="228" spans="1:11" x14ac:dyDescent="0.2">
      <c r="A228" s="24" t="s">
        <v>37</v>
      </c>
      <c r="B228" s="17" t="s">
        <v>38</v>
      </c>
      <c r="C228" s="18">
        <v>313329.03000000003</v>
      </c>
      <c r="D228" s="18">
        <v>1176700</v>
      </c>
      <c r="E228" s="18">
        <v>290000</v>
      </c>
      <c r="F228" s="18">
        <v>159458.06</v>
      </c>
      <c r="G228" s="18">
        <f t="shared" si="55"/>
        <v>-153870.97000000003</v>
      </c>
      <c r="H228" s="18">
        <f t="shared" si="56"/>
        <v>130541.94</v>
      </c>
      <c r="I228" s="19">
        <f t="shared" si="57"/>
        <v>-49.108430840257611</v>
      </c>
      <c r="J228" s="19">
        <f t="shared" si="58"/>
        <v>54.985537931034479</v>
      </c>
      <c r="K228" s="19">
        <f t="shared" si="59"/>
        <v>13.551292597943402</v>
      </c>
    </row>
    <row r="229" spans="1:11" x14ac:dyDescent="0.2">
      <c r="A229" s="24" t="s">
        <v>39</v>
      </c>
      <c r="B229" s="17" t="s">
        <v>40</v>
      </c>
      <c r="C229" s="18">
        <v>106546.88</v>
      </c>
      <c r="D229" s="18">
        <v>385842</v>
      </c>
      <c r="E229" s="18">
        <v>90000</v>
      </c>
      <c r="F229" s="18">
        <v>49877.35</v>
      </c>
      <c r="G229" s="18">
        <f t="shared" si="55"/>
        <v>-56669.530000000006</v>
      </c>
      <c r="H229" s="18">
        <f t="shared" si="56"/>
        <v>40122.65</v>
      </c>
      <c r="I229" s="19">
        <f t="shared" si="57"/>
        <v>-53.187413840743162</v>
      </c>
      <c r="J229" s="19">
        <f t="shared" si="58"/>
        <v>55.419277777777779</v>
      </c>
      <c r="K229" s="19">
        <f t="shared" si="59"/>
        <v>12.926884579698426</v>
      </c>
    </row>
    <row r="230" spans="1:11" x14ac:dyDescent="0.2">
      <c r="A230" s="25" t="s">
        <v>41</v>
      </c>
      <c r="B230" s="17" t="s">
        <v>42</v>
      </c>
      <c r="C230" s="18">
        <v>3492.91</v>
      </c>
      <c r="D230" s="18">
        <v>0</v>
      </c>
      <c r="E230" s="18">
        <v>0</v>
      </c>
      <c r="F230" s="18">
        <v>2237.7399999999998</v>
      </c>
      <c r="G230" s="18">
        <f t="shared" si="55"/>
        <v>-1255.17</v>
      </c>
      <c r="H230" s="18">
        <f t="shared" si="56"/>
        <v>-2237.7399999999998</v>
      </c>
      <c r="I230" s="19">
        <f t="shared" si="57"/>
        <v>-35.934793624799951</v>
      </c>
      <c r="J230" s="19">
        <f t="shared" si="58"/>
        <v>0</v>
      </c>
      <c r="K230" s="19">
        <f t="shared" si="59"/>
        <v>0</v>
      </c>
    </row>
    <row r="231" spans="1:11" x14ac:dyDescent="0.2">
      <c r="A231" s="22" t="s">
        <v>57</v>
      </c>
      <c r="B231" s="17" t="s">
        <v>58</v>
      </c>
      <c r="C231" s="18">
        <v>635.25</v>
      </c>
      <c r="D231" s="18">
        <v>64029</v>
      </c>
      <c r="E231" s="18">
        <v>10000</v>
      </c>
      <c r="F231" s="18">
        <v>2475.06</v>
      </c>
      <c r="G231" s="18">
        <f t="shared" si="55"/>
        <v>1839.81</v>
      </c>
      <c r="H231" s="18">
        <f t="shared" si="56"/>
        <v>7524.9400000000005</v>
      </c>
      <c r="I231" s="19">
        <f t="shared" si="57"/>
        <v>289.61983471074382</v>
      </c>
      <c r="J231" s="19">
        <f t="shared" si="58"/>
        <v>24.750599999999999</v>
      </c>
      <c r="K231" s="19">
        <f t="shared" si="59"/>
        <v>3.8655296818629061</v>
      </c>
    </row>
    <row r="232" spans="1:11" x14ac:dyDescent="0.2">
      <c r="A232" s="23" t="s">
        <v>59</v>
      </c>
      <c r="B232" s="17" t="s">
        <v>60</v>
      </c>
      <c r="C232" s="18">
        <v>635.25</v>
      </c>
      <c r="D232" s="18">
        <v>64029</v>
      </c>
      <c r="E232" s="18">
        <v>10000</v>
      </c>
      <c r="F232" s="18">
        <v>2475.06</v>
      </c>
      <c r="G232" s="18">
        <f t="shared" si="55"/>
        <v>1839.81</v>
      </c>
      <c r="H232" s="18">
        <f t="shared" si="56"/>
        <v>7524.9400000000005</v>
      </c>
      <c r="I232" s="19">
        <f t="shared" si="57"/>
        <v>289.61983471074382</v>
      </c>
      <c r="J232" s="19">
        <f t="shared" si="58"/>
        <v>24.750599999999999</v>
      </c>
      <c r="K232" s="19">
        <f t="shared" si="59"/>
        <v>3.8655296818629061</v>
      </c>
    </row>
    <row r="233" spans="1:11" x14ac:dyDescent="0.2">
      <c r="A233" s="16"/>
      <c r="B233" s="17" t="s">
        <v>61</v>
      </c>
      <c r="C233" s="18">
        <v>1240067.8400000001</v>
      </c>
      <c r="D233" s="18">
        <v>0</v>
      </c>
      <c r="E233" s="18">
        <v>0</v>
      </c>
      <c r="F233" s="18">
        <v>1414760.53</v>
      </c>
      <c r="G233" s="18">
        <f t="shared" si="55"/>
        <v>174692.68999999994</v>
      </c>
      <c r="H233" s="18">
        <f t="shared" si="56"/>
        <v>-1414760.53</v>
      </c>
      <c r="I233" s="19">
        <f t="shared" si="57"/>
        <v>14.087349446946391</v>
      </c>
      <c r="J233" s="19">
        <f t="shared" si="58"/>
        <v>0</v>
      </c>
      <c r="K233" s="19">
        <f t="shared" si="59"/>
        <v>0</v>
      </c>
    </row>
    <row r="234" spans="1:11" x14ac:dyDescent="0.2">
      <c r="A234" s="16" t="s">
        <v>62</v>
      </c>
      <c r="B234" s="17" t="s">
        <v>63</v>
      </c>
      <c r="C234" s="18">
        <v>-1240067.8400000001</v>
      </c>
      <c r="D234" s="18">
        <v>0</v>
      </c>
      <c r="E234" s="18">
        <v>0</v>
      </c>
      <c r="F234" s="18">
        <v>-1414760.53</v>
      </c>
      <c r="G234" s="18">
        <f t="shared" si="55"/>
        <v>-174692.68999999994</v>
      </c>
      <c r="H234" s="18">
        <f t="shared" si="56"/>
        <v>1414760.53</v>
      </c>
      <c r="I234" s="19">
        <f t="shared" si="57"/>
        <v>14.087349446946391</v>
      </c>
      <c r="J234" s="19">
        <f t="shared" si="58"/>
        <v>0</v>
      </c>
      <c r="K234" s="19">
        <f t="shared" si="59"/>
        <v>0</v>
      </c>
    </row>
    <row r="235" spans="1:11" x14ac:dyDescent="0.2">
      <c r="A235" s="22" t="s">
        <v>64</v>
      </c>
      <c r="B235" s="17" t="s">
        <v>65</v>
      </c>
      <c r="C235" s="18">
        <v>-1240067.8400000001</v>
      </c>
      <c r="D235" s="18">
        <v>0</v>
      </c>
      <c r="E235" s="18">
        <v>0</v>
      </c>
      <c r="F235" s="18">
        <v>-1414760.53</v>
      </c>
      <c r="G235" s="18">
        <f t="shared" si="55"/>
        <v>-174692.68999999994</v>
      </c>
      <c r="H235" s="18">
        <f t="shared" si="56"/>
        <v>1414760.53</v>
      </c>
      <c r="I235" s="19">
        <f t="shared" si="57"/>
        <v>14.087349446946391</v>
      </c>
      <c r="J235" s="19">
        <f t="shared" si="58"/>
        <v>0</v>
      </c>
      <c r="K235" s="19">
        <f t="shared" si="59"/>
        <v>0</v>
      </c>
    </row>
    <row r="236" spans="1:11" ht="25.5" x14ac:dyDescent="0.2">
      <c r="A236" s="39" t="s">
        <v>328</v>
      </c>
      <c r="B236" s="28" t="s">
        <v>329</v>
      </c>
      <c r="C236" s="29"/>
      <c r="D236" s="29"/>
      <c r="E236" s="29"/>
      <c r="F236" s="29"/>
      <c r="G236" s="29"/>
      <c r="H236" s="29"/>
      <c r="I236" s="30"/>
      <c r="J236" s="30"/>
      <c r="K236" s="30"/>
    </row>
    <row r="237" spans="1:11" x14ac:dyDescent="0.2">
      <c r="A237" s="16" t="s">
        <v>25</v>
      </c>
      <c r="B237" s="17" t="s">
        <v>26</v>
      </c>
      <c r="C237" s="18">
        <v>0</v>
      </c>
      <c r="D237" s="18">
        <v>84000</v>
      </c>
      <c r="E237" s="18">
        <v>21000</v>
      </c>
      <c r="F237" s="18">
        <v>0</v>
      </c>
      <c r="G237" s="18">
        <f t="shared" ref="G237:G247" si="60">F237-C237</f>
        <v>0</v>
      </c>
      <c r="H237" s="18">
        <f t="shared" ref="H237:H247" si="61">E237-F237</f>
        <v>21000</v>
      </c>
      <c r="I237" s="19">
        <f t="shared" ref="I237:I247" si="62">IF(ISERROR(F237/C237),0,F237/C237*100-100)</f>
        <v>0</v>
      </c>
      <c r="J237" s="19">
        <f t="shared" ref="J237:J247" si="63">IF(ISERROR(F237/E237),0,F237/E237*100)</f>
        <v>0</v>
      </c>
      <c r="K237" s="19">
        <f t="shared" ref="K237:K247" si="64">IF(ISERROR(F237/D237),0,F237/D237*100)</f>
        <v>0</v>
      </c>
    </row>
    <row r="238" spans="1:11" ht="25.5" x14ac:dyDescent="0.2">
      <c r="A238" s="22" t="s">
        <v>71</v>
      </c>
      <c r="B238" s="17" t="s">
        <v>72</v>
      </c>
      <c r="C238" s="18">
        <v>0</v>
      </c>
      <c r="D238" s="18">
        <v>84000</v>
      </c>
      <c r="E238" s="18">
        <v>21000</v>
      </c>
      <c r="F238" s="18">
        <v>0</v>
      </c>
      <c r="G238" s="18">
        <f t="shared" si="60"/>
        <v>0</v>
      </c>
      <c r="H238" s="18">
        <f t="shared" si="61"/>
        <v>21000</v>
      </c>
      <c r="I238" s="19">
        <f t="shared" si="62"/>
        <v>0</v>
      </c>
      <c r="J238" s="19">
        <f t="shared" si="63"/>
        <v>0</v>
      </c>
      <c r="K238" s="19">
        <f t="shared" si="64"/>
        <v>0</v>
      </c>
    </row>
    <row r="239" spans="1:11" x14ac:dyDescent="0.2">
      <c r="A239" s="16" t="s">
        <v>31</v>
      </c>
      <c r="B239" s="17" t="s">
        <v>32</v>
      </c>
      <c r="C239" s="18">
        <v>10120.41</v>
      </c>
      <c r="D239" s="18">
        <v>128784</v>
      </c>
      <c r="E239" s="18">
        <v>21000</v>
      </c>
      <c r="F239" s="18">
        <v>20497.89</v>
      </c>
      <c r="G239" s="18">
        <f t="shared" si="60"/>
        <v>10377.48</v>
      </c>
      <c r="H239" s="18">
        <f t="shared" si="61"/>
        <v>502.11000000000058</v>
      </c>
      <c r="I239" s="19">
        <f t="shared" si="62"/>
        <v>102.54011448152792</v>
      </c>
      <c r="J239" s="19">
        <f t="shared" si="63"/>
        <v>97.608999999999995</v>
      </c>
      <c r="K239" s="19">
        <f t="shared" si="64"/>
        <v>15.916488073052554</v>
      </c>
    </row>
    <row r="240" spans="1:11" x14ac:dyDescent="0.2">
      <c r="A240" s="22" t="s">
        <v>33</v>
      </c>
      <c r="B240" s="17" t="s">
        <v>34</v>
      </c>
      <c r="C240" s="18">
        <v>10120.41</v>
      </c>
      <c r="D240" s="18">
        <v>128784</v>
      </c>
      <c r="E240" s="18">
        <v>21000</v>
      </c>
      <c r="F240" s="18">
        <v>20497.89</v>
      </c>
      <c r="G240" s="18">
        <f t="shared" si="60"/>
        <v>10377.48</v>
      </c>
      <c r="H240" s="18">
        <f t="shared" si="61"/>
        <v>502.11000000000058</v>
      </c>
      <c r="I240" s="19">
        <f t="shared" si="62"/>
        <v>102.54011448152792</v>
      </c>
      <c r="J240" s="19">
        <f t="shared" si="63"/>
        <v>97.608999999999995</v>
      </c>
      <c r="K240" s="19">
        <f t="shared" si="64"/>
        <v>15.916488073052554</v>
      </c>
    </row>
    <row r="241" spans="1:11" x14ac:dyDescent="0.2">
      <c r="A241" s="23" t="s">
        <v>35</v>
      </c>
      <c r="B241" s="17" t="s">
        <v>36</v>
      </c>
      <c r="C241" s="18">
        <v>10120.41</v>
      </c>
      <c r="D241" s="18">
        <v>128784</v>
      </c>
      <c r="E241" s="18">
        <v>21000</v>
      </c>
      <c r="F241" s="18">
        <v>20497.89</v>
      </c>
      <c r="G241" s="18">
        <f t="shared" si="60"/>
        <v>10377.48</v>
      </c>
      <c r="H241" s="18">
        <f t="shared" si="61"/>
        <v>502.11000000000058</v>
      </c>
      <c r="I241" s="19">
        <f t="shared" si="62"/>
        <v>102.54011448152792</v>
      </c>
      <c r="J241" s="19">
        <f t="shared" si="63"/>
        <v>97.608999999999995</v>
      </c>
      <c r="K241" s="19">
        <f t="shared" si="64"/>
        <v>15.916488073052554</v>
      </c>
    </row>
    <row r="242" spans="1:11" x14ac:dyDescent="0.2">
      <c r="A242" s="24" t="s">
        <v>37</v>
      </c>
      <c r="B242" s="17" t="s">
        <v>38</v>
      </c>
      <c r="C242" s="18">
        <v>7233.16</v>
      </c>
      <c r="D242" s="18">
        <v>74984</v>
      </c>
      <c r="E242" s="18">
        <v>11550</v>
      </c>
      <c r="F242" s="18">
        <v>13736.72</v>
      </c>
      <c r="G242" s="18">
        <f t="shared" si="60"/>
        <v>6503.5599999999995</v>
      </c>
      <c r="H242" s="18">
        <f t="shared" si="61"/>
        <v>-2186.7199999999993</v>
      </c>
      <c r="I242" s="19">
        <f t="shared" si="62"/>
        <v>89.913122342102213</v>
      </c>
      <c r="J242" s="19">
        <f t="shared" si="63"/>
        <v>118.93264069264069</v>
      </c>
      <c r="K242" s="19">
        <f t="shared" si="64"/>
        <v>18.31953483409794</v>
      </c>
    </row>
    <row r="243" spans="1:11" x14ac:dyDescent="0.2">
      <c r="A243" s="24" t="s">
        <v>39</v>
      </c>
      <c r="B243" s="17" t="s">
        <v>40</v>
      </c>
      <c r="C243" s="18">
        <v>2887.25</v>
      </c>
      <c r="D243" s="18">
        <v>53800</v>
      </c>
      <c r="E243" s="18">
        <v>9450</v>
      </c>
      <c r="F243" s="18">
        <v>6761.17</v>
      </c>
      <c r="G243" s="18">
        <f t="shared" si="60"/>
        <v>3873.92</v>
      </c>
      <c r="H243" s="18">
        <f t="shared" si="61"/>
        <v>2688.83</v>
      </c>
      <c r="I243" s="19">
        <f t="shared" si="62"/>
        <v>134.17334834184777</v>
      </c>
      <c r="J243" s="19">
        <f t="shared" si="63"/>
        <v>71.546772486772497</v>
      </c>
      <c r="K243" s="19">
        <f t="shared" si="64"/>
        <v>12.567230483271373</v>
      </c>
    </row>
    <row r="244" spans="1:11" x14ac:dyDescent="0.2">
      <c r="A244" s="16"/>
      <c r="B244" s="17" t="s">
        <v>61</v>
      </c>
      <c r="C244" s="18">
        <v>-10120.41</v>
      </c>
      <c r="D244" s="18">
        <v>-44784</v>
      </c>
      <c r="E244" s="18">
        <v>0</v>
      </c>
      <c r="F244" s="18">
        <v>-20497.89</v>
      </c>
      <c r="G244" s="18">
        <f t="shared" si="60"/>
        <v>-10377.48</v>
      </c>
      <c r="H244" s="18">
        <f t="shared" si="61"/>
        <v>20497.89</v>
      </c>
      <c r="I244" s="19">
        <f t="shared" si="62"/>
        <v>102.54011448152792</v>
      </c>
      <c r="J244" s="19">
        <f t="shared" si="63"/>
        <v>0</v>
      </c>
      <c r="K244" s="19">
        <f t="shared" si="64"/>
        <v>45.770565380493032</v>
      </c>
    </row>
    <row r="245" spans="1:11" x14ac:dyDescent="0.2">
      <c r="A245" s="16" t="s">
        <v>62</v>
      </c>
      <c r="B245" s="17" t="s">
        <v>63</v>
      </c>
      <c r="C245" s="18">
        <v>10120.41</v>
      </c>
      <c r="D245" s="18">
        <v>44784</v>
      </c>
      <c r="E245" s="18">
        <v>0</v>
      </c>
      <c r="F245" s="18">
        <v>20497.89</v>
      </c>
      <c r="G245" s="18">
        <f t="shared" si="60"/>
        <v>10377.48</v>
      </c>
      <c r="H245" s="18">
        <f t="shared" si="61"/>
        <v>-20497.89</v>
      </c>
      <c r="I245" s="19">
        <f t="shared" si="62"/>
        <v>102.54011448152792</v>
      </c>
      <c r="J245" s="19">
        <f t="shared" si="63"/>
        <v>0</v>
      </c>
      <c r="K245" s="19">
        <f t="shared" si="64"/>
        <v>45.770565380493032</v>
      </c>
    </row>
    <row r="246" spans="1:11" x14ac:dyDescent="0.2">
      <c r="A246" s="22" t="s">
        <v>64</v>
      </c>
      <c r="B246" s="17" t="s">
        <v>65</v>
      </c>
      <c r="C246" s="18">
        <v>10120.41</v>
      </c>
      <c r="D246" s="18">
        <v>44784</v>
      </c>
      <c r="E246" s="18">
        <v>0</v>
      </c>
      <c r="F246" s="18">
        <v>20497.89</v>
      </c>
      <c r="G246" s="18">
        <f t="shared" si="60"/>
        <v>10377.48</v>
      </c>
      <c r="H246" s="18">
        <f t="shared" si="61"/>
        <v>-20497.89</v>
      </c>
      <c r="I246" s="19">
        <f t="shared" si="62"/>
        <v>102.54011448152792</v>
      </c>
      <c r="J246" s="19">
        <f t="shared" si="63"/>
        <v>0</v>
      </c>
      <c r="K246" s="19">
        <f t="shared" si="64"/>
        <v>45.770565380493032</v>
      </c>
    </row>
    <row r="247" spans="1:11" ht="25.5" x14ac:dyDescent="0.2">
      <c r="A247" s="23" t="s">
        <v>171</v>
      </c>
      <c r="B247" s="17" t="s">
        <v>172</v>
      </c>
      <c r="C247" s="18">
        <v>-21839.86</v>
      </c>
      <c r="D247" s="18">
        <v>44784</v>
      </c>
      <c r="E247" s="18">
        <v>0</v>
      </c>
      <c r="F247" s="18">
        <v>-44783.63</v>
      </c>
      <c r="G247" s="18">
        <f t="shared" si="60"/>
        <v>-22943.769999999997</v>
      </c>
      <c r="H247" s="18">
        <f t="shared" si="61"/>
        <v>44783.63</v>
      </c>
      <c r="I247" s="19">
        <f t="shared" si="62"/>
        <v>105.05456536809299</v>
      </c>
      <c r="J247" s="19">
        <f t="shared" si="63"/>
        <v>0</v>
      </c>
      <c r="K247" s="19">
        <f t="shared" si="64"/>
        <v>-99.999173812075739</v>
      </c>
    </row>
    <row r="248" spans="1:11" x14ac:dyDescent="0.2">
      <c r="A248" s="27" t="s">
        <v>330</v>
      </c>
      <c r="B248" s="28" t="s">
        <v>331</v>
      </c>
      <c r="C248" s="29"/>
      <c r="D248" s="29"/>
      <c r="E248" s="29"/>
      <c r="F248" s="29"/>
      <c r="G248" s="29"/>
      <c r="H248" s="29"/>
      <c r="I248" s="30"/>
      <c r="J248" s="30"/>
      <c r="K248" s="30"/>
    </row>
    <row r="249" spans="1:11" x14ac:dyDescent="0.2">
      <c r="A249" s="16" t="s">
        <v>25</v>
      </c>
      <c r="B249" s="17" t="s">
        <v>26</v>
      </c>
      <c r="C249" s="18">
        <v>960862</v>
      </c>
      <c r="D249" s="18">
        <v>1027352</v>
      </c>
      <c r="E249" s="18">
        <v>188198</v>
      </c>
      <c r="F249" s="18">
        <v>1024094.18</v>
      </c>
      <c r="G249" s="18">
        <f t="shared" ref="G249:G265" si="65">F249-C249</f>
        <v>63232.180000000051</v>
      </c>
      <c r="H249" s="18">
        <f t="shared" ref="H249:H265" si="66">E249-F249</f>
        <v>-835896.18</v>
      </c>
      <c r="I249" s="19">
        <f t="shared" ref="I249:I265" si="67">IF(ISERROR(F249/C249),0,F249/C249*100-100)</f>
        <v>6.580776427832518</v>
      </c>
      <c r="J249" s="19">
        <f t="shared" ref="J249:J265" si="68">IF(ISERROR(F249/E249),0,F249/E249*100)</f>
        <v>544.15784439792139</v>
      </c>
      <c r="K249" s="19">
        <f t="shared" ref="K249:K265" si="69">IF(ISERROR(F249/D249),0,F249/D249*100)</f>
        <v>99.682891550315773</v>
      </c>
    </row>
    <row r="250" spans="1:11" ht="25.5" x14ac:dyDescent="0.2">
      <c r="A250" s="22" t="s">
        <v>71</v>
      </c>
      <c r="B250" s="17" t="s">
        <v>72</v>
      </c>
      <c r="C250" s="18">
        <v>0</v>
      </c>
      <c r="D250" s="18">
        <v>4022</v>
      </c>
      <c r="E250" s="18">
        <v>1005</v>
      </c>
      <c r="F250" s="18">
        <v>764.18</v>
      </c>
      <c r="G250" s="18">
        <f t="shared" si="65"/>
        <v>764.18</v>
      </c>
      <c r="H250" s="18">
        <f t="shared" si="66"/>
        <v>240.82000000000005</v>
      </c>
      <c r="I250" s="19">
        <f t="shared" si="67"/>
        <v>0</v>
      </c>
      <c r="J250" s="19">
        <f t="shared" si="68"/>
        <v>76.037810945273634</v>
      </c>
      <c r="K250" s="19">
        <f t="shared" si="69"/>
        <v>18.999999999999996</v>
      </c>
    </row>
    <row r="251" spans="1:11" x14ac:dyDescent="0.2">
      <c r="A251" s="22" t="s">
        <v>27</v>
      </c>
      <c r="B251" s="17" t="s">
        <v>28</v>
      </c>
      <c r="C251" s="18">
        <v>960862</v>
      </c>
      <c r="D251" s="18">
        <v>1023330</v>
      </c>
      <c r="E251" s="18">
        <v>187193</v>
      </c>
      <c r="F251" s="18">
        <v>1023330</v>
      </c>
      <c r="G251" s="18">
        <f t="shared" si="65"/>
        <v>62468</v>
      </c>
      <c r="H251" s="18">
        <f t="shared" si="66"/>
        <v>-836137</v>
      </c>
      <c r="I251" s="19">
        <f t="shared" si="67"/>
        <v>6.5012457564145478</v>
      </c>
      <c r="J251" s="19">
        <f t="shared" si="68"/>
        <v>546.67108278621527</v>
      </c>
      <c r="K251" s="19">
        <f t="shared" si="69"/>
        <v>100</v>
      </c>
    </row>
    <row r="252" spans="1:11" x14ac:dyDescent="0.2">
      <c r="A252" s="23" t="s">
        <v>29</v>
      </c>
      <c r="B252" s="17" t="s">
        <v>30</v>
      </c>
      <c r="C252" s="18">
        <v>960862</v>
      </c>
      <c r="D252" s="18">
        <v>1023330</v>
      </c>
      <c r="E252" s="18">
        <v>187193</v>
      </c>
      <c r="F252" s="18">
        <v>1023330</v>
      </c>
      <c r="G252" s="18">
        <f t="shared" si="65"/>
        <v>62468</v>
      </c>
      <c r="H252" s="18">
        <f t="shared" si="66"/>
        <v>-836137</v>
      </c>
      <c r="I252" s="19">
        <f t="shared" si="67"/>
        <v>6.5012457564145478</v>
      </c>
      <c r="J252" s="19">
        <f t="shared" si="68"/>
        <v>546.67108278621527</v>
      </c>
      <c r="K252" s="19">
        <f t="shared" si="69"/>
        <v>100</v>
      </c>
    </row>
    <row r="253" spans="1:11" x14ac:dyDescent="0.2">
      <c r="A253" s="16" t="s">
        <v>31</v>
      </c>
      <c r="B253" s="17" t="s">
        <v>32</v>
      </c>
      <c r="C253" s="18">
        <v>135692.15</v>
      </c>
      <c r="D253" s="18">
        <v>1027352</v>
      </c>
      <c r="E253" s="18">
        <v>188198</v>
      </c>
      <c r="F253" s="18">
        <v>158464.84</v>
      </c>
      <c r="G253" s="18">
        <f t="shared" si="65"/>
        <v>22772.690000000002</v>
      </c>
      <c r="H253" s="18">
        <f t="shared" si="66"/>
        <v>29733.160000000003</v>
      </c>
      <c r="I253" s="19">
        <f t="shared" si="67"/>
        <v>16.782614174806724</v>
      </c>
      <c r="J253" s="19">
        <f t="shared" si="68"/>
        <v>84.201128598603589</v>
      </c>
      <c r="K253" s="19">
        <f t="shared" si="69"/>
        <v>15.424590597964475</v>
      </c>
    </row>
    <row r="254" spans="1:11" x14ac:dyDescent="0.2">
      <c r="A254" s="22" t="s">
        <v>33</v>
      </c>
      <c r="B254" s="17" t="s">
        <v>34</v>
      </c>
      <c r="C254" s="18">
        <v>135692.15</v>
      </c>
      <c r="D254" s="18">
        <v>1018506</v>
      </c>
      <c r="E254" s="18">
        <v>185352</v>
      </c>
      <c r="F254" s="18">
        <v>158464.84</v>
      </c>
      <c r="G254" s="18">
        <f t="shared" si="65"/>
        <v>22772.690000000002</v>
      </c>
      <c r="H254" s="18">
        <f t="shared" si="66"/>
        <v>26887.160000000003</v>
      </c>
      <c r="I254" s="19">
        <f t="shared" si="67"/>
        <v>16.782614174806724</v>
      </c>
      <c r="J254" s="19">
        <f t="shared" si="68"/>
        <v>85.494000604255689</v>
      </c>
      <c r="K254" s="19">
        <f t="shared" si="69"/>
        <v>15.558557337904736</v>
      </c>
    </row>
    <row r="255" spans="1:11" x14ac:dyDescent="0.2">
      <c r="A255" s="23" t="s">
        <v>35</v>
      </c>
      <c r="B255" s="17" t="s">
        <v>36</v>
      </c>
      <c r="C255" s="18">
        <v>135692.15</v>
      </c>
      <c r="D255" s="18">
        <v>931784</v>
      </c>
      <c r="E255" s="18">
        <v>185352</v>
      </c>
      <c r="F255" s="18">
        <v>158464.84</v>
      </c>
      <c r="G255" s="18">
        <f t="shared" si="65"/>
        <v>22772.690000000002</v>
      </c>
      <c r="H255" s="18">
        <f t="shared" si="66"/>
        <v>26887.160000000003</v>
      </c>
      <c r="I255" s="19">
        <f t="shared" si="67"/>
        <v>16.782614174806724</v>
      </c>
      <c r="J255" s="19">
        <f t="shared" si="68"/>
        <v>85.494000604255689</v>
      </c>
      <c r="K255" s="19">
        <f t="shared" si="69"/>
        <v>17.006606681376798</v>
      </c>
    </row>
    <row r="256" spans="1:11" x14ac:dyDescent="0.2">
      <c r="A256" s="24" t="s">
        <v>37</v>
      </c>
      <c r="B256" s="17" t="s">
        <v>38</v>
      </c>
      <c r="C256" s="18">
        <v>100122.77</v>
      </c>
      <c r="D256" s="18">
        <v>755913</v>
      </c>
      <c r="E256" s="18">
        <v>141506</v>
      </c>
      <c r="F256" s="18">
        <v>118807.46</v>
      </c>
      <c r="G256" s="18">
        <f t="shared" si="65"/>
        <v>18684.690000000002</v>
      </c>
      <c r="H256" s="18">
        <f t="shared" si="66"/>
        <v>22698.539999999994</v>
      </c>
      <c r="I256" s="19">
        <f t="shared" si="67"/>
        <v>18.66177893400274</v>
      </c>
      <c r="J256" s="19">
        <f t="shared" si="68"/>
        <v>83.959309145901955</v>
      </c>
      <c r="K256" s="19">
        <f t="shared" si="69"/>
        <v>15.717081198497713</v>
      </c>
    </row>
    <row r="257" spans="1:11" x14ac:dyDescent="0.2">
      <c r="A257" s="24" t="s">
        <v>39</v>
      </c>
      <c r="B257" s="17" t="s">
        <v>40</v>
      </c>
      <c r="C257" s="18">
        <v>35569.379999999997</v>
      </c>
      <c r="D257" s="18">
        <v>175871</v>
      </c>
      <c r="E257" s="18">
        <v>43846</v>
      </c>
      <c r="F257" s="18">
        <v>39657.379999999997</v>
      </c>
      <c r="G257" s="18">
        <f t="shared" si="65"/>
        <v>4088</v>
      </c>
      <c r="H257" s="18">
        <f t="shared" si="66"/>
        <v>4188.6200000000026</v>
      </c>
      <c r="I257" s="19">
        <f t="shared" si="67"/>
        <v>11.493031365742112</v>
      </c>
      <c r="J257" s="19">
        <f t="shared" si="68"/>
        <v>90.446973498152616</v>
      </c>
      <c r="K257" s="19">
        <f t="shared" si="69"/>
        <v>22.54912975988082</v>
      </c>
    </row>
    <row r="258" spans="1:11" x14ac:dyDescent="0.2">
      <c r="A258" s="25" t="s">
        <v>41</v>
      </c>
      <c r="B258" s="17" t="s">
        <v>42</v>
      </c>
      <c r="C258" s="18">
        <v>92</v>
      </c>
      <c r="D258" s="18">
        <v>0</v>
      </c>
      <c r="E258" s="18">
        <v>0</v>
      </c>
      <c r="F258" s="18">
        <v>671.75</v>
      </c>
      <c r="G258" s="18">
        <f t="shared" si="65"/>
        <v>579.75</v>
      </c>
      <c r="H258" s="18">
        <f t="shared" si="66"/>
        <v>-671.75</v>
      </c>
      <c r="I258" s="19">
        <f t="shared" si="67"/>
        <v>630.16304347826087</v>
      </c>
      <c r="J258" s="19">
        <f t="shared" si="68"/>
        <v>0</v>
      </c>
      <c r="K258" s="19">
        <f t="shared" si="69"/>
        <v>0</v>
      </c>
    </row>
    <row r="259" spans="1:11" x14ac:dyDescent="0.2">
      <c r="A259" s="23" t="s">
        <v>43</v>
      </c>
      <c r="B259" s="17" t="s">
        <v>44</v>
      </c>
      <c r="C259" s="18">
        <v>0</v>
      </c>
      <c r="D259" s="18">
        <v>86722</v>
      </c>
      <c r="E259" s="18">
        <v>0</v>
      </c>
      <c r="F259" s="18">
        <v>0</v>
      </c>
      <c r="G259" s="18">
        <f t="shared" si="65"/>
        <v>0</v>
      </c>
      <c r="H259" s="18">
        <f t="shared" si="66"/>
        <v>0</v>
      </c>
      <c r="I259" s="19">
        <f t="shared" si="67"/>
        <v>0</v>
      </c>
      <c r="J259" s="19">
        <f t="shared" si="68"/>
        <v>0</v>
      </c>
      <c r="K259" s="19">
        <f t="shared" si="69"/>
        <v>0</v>
      </c>
    </row>
    <row r="260" spans="1:11" x14ac:dyDescent="0.2">
      <c r="A260" s="24" t="s">
        <v>45</v>
      </c>
      <c r="B260" s="17" t="s">
        <v>46</v>
      </c>
      <c r="C260" s="18">
        <v>0</v>
      </c>
      <c r="D260" s="18">
        <v>86722</v>
      </c>
      <c r="E260" s="18">
        <v>0</v>
      </c>
      <c r="F260" s="18">
        <v>0</v>
      </c>
      <c r="G260" s="18">
        <f t="shared" si="65"/>
        <v>0</v>
      </c>
      <c r="H260" s="18">
        <f t="shared" si="66"/>
        <v>0</v>
      </c>
      <c r="I260" s="19">
        <f t="shared" si="67"/>
        <v>0</v>
      </c>
      <c r="J260" s="19">
        <f t="shared" si="68"/>
        <v>0</v>
      </c>
      <c r="K260" s="19">
        <f t="shared" si="69"/>
        <v>0</v>
      </c>
    </row>
    <row r="261" spans="1:11" x14ac:dyDescent="0.2">
      <c r="A261" s="22" t="s">
        <v>57</v>
      </c>
      <c r="B261" s="17" t="s">
        <v>58</v>
      </c>
      <c r="C261" s="18">
        <v>0</v>
      </c>
      <c r="D261" s="18">
        <v>8846</v>
      </c>
      <c r="E261" s="18">
        <v>2846</v>
      </c>
      <c r="F261" s="18">
        <v>0</v>
      </c>
      <c r="G261" s="18">
        <f t="shared" si="65"/>
        <v>0</v>
      </c>
      <c r="H261" s="18">
        <f t="shared" si="66"/>
        <v>2846</v>
      </c>
      <c r="I261" s="19">
        <f t="shared" si="67"/>
        <v>0</v>
      </c>
      <c r="J261" s="19">
        <f t="shared" si="68"/>
        <v>0</v>
      </c>
      <c r="K261" s="19">
        <f t="shared" si="69"/>
        <v>0</v>
      </c>
    </row>
    <row r="262" spans="1:11" x14ac:dyDescent="0.2">
      <c r="A262" s="23" t="s">
        <v>59</v>
      </c>
      <c r="B262" s="17" t="s">
        <v>60</v>
      </c>
      <c r="C262" s="18">
        <v>0</v>
      </c>
      <c r="D262" s="18">
        <v>8846</v>
      </c>
      <c r="E262" s="18">
        <v>2846</v>
      </c>
      <c r="F262" s="18">
        <v>0</v>
      </c>
      <c r="G262" s="18">
        <f t="shared" si="65"/>
        <v>0</v>
      </c>
      <c r="H262" s="18">
        <f t="shared" si="66"/>
        <v>2846</v>
      </c>
      <c r="I262" s="19">
        <f t="shared" si="67"/>
        <v>0</v>
      </c>
      <c r="J262" s="19">
        <f t="shared" si="68"/>
        <v>0</v>
      </c>
      <c r="K262" s="19">
        <f t="shared" si="69"/>
        <v>0</v>
      </c>
    </row>
    <row r="263" spans="1:11" x14ac:dyDescent="0.2">
      <c r="A263" s="16"/>
      <c r="B263" s="17" t="s">
        <v>61</v>
      </c>
      <c r="C263" s="18">
        <v>825169.85</v>
      </c>
      <c r="D263" s="18">
        <v>0</v>
      </c>
      <c r="E263" s="18">
        <v>0</v>
      </c>
      <c r="F263" s="18">
        <v>865629.34</v>
      </c>
      <c r="G263" s="18">
        <f t="shared" si="65"/>
        <v>40459.489999999991</v>
      </c>
      <c r="H263" s="18">
        <f t="shared" si="66"/>
        <v>-865629.34</v>
      </c>
      <c r="I263" s="19">
        <f t="shared" si="67"/>
        <v>4.9031711471280772</v>
      </c>
      <c r="J263" s="19">
        <f t="shared" si="68"/>
        <v>0</v>
      </c>
      <c r="K263" s="19">
        <f t="shared" si="69"/>
        <v>0</v>
      </c>
    </row>
    <row r="264" spans="1:11" x14ac:dyDescent="0.2">
      <c r="A264" s="16" t="s">
        <v>62</v>
      </c>
      <c r="B264" s="17" t="s">
        <v>63</v>
      </c>
      <c r="C264" s="18">
        <v>-825169.85</v>
      </c>
      <c r="D264" s="18">
        <v>0</v>
      </c>
      <c r="E264" s="18">
        <v>0</v>
      </c>
      <c r="F264" s="18">
        <v>-865629.34</v>
      </c>
      <c r="G264" s="18">
        <f t="shared" si="65"/>
        <v>-40459.489999999991</v>
      </c>
      <c r="H264" s="18">
        <f t="shared" si="66"/>
        <v>865629.34</v>
      </c>
      <c r="I264" s="19">
        <f t="shared" si="67"/>
        <v>4.9031711471280772</v>
      </c>
      <c r="J264" s="19">
        <f t="shared" si="68"/>
        <v>0</v>
      </c>
      <c r="K264" s="19">
        <f t="shared" si="69"/>
        <v>0</v>
      </c>
    </row>
    <row r="265" spans="1:11" x14ac:dyDescent="0.2">
      <c r="A265" s="22" t="s">
        <v>64</v>
      </c>
      <c r="B265" s="17" t="s">
        <v>65</v>
      </c>
      <c r="C265" s="18">
        <v>-825169.85</v>
      </c>
      <c r="D265" s="18">
        <v>0</v>
      </c>
      <c r="E265" s="18">
        <v>0</v>
      </c>
      <c r="F265" s="18">
        <v>-865629.34</v>
      </c>
      <c r="G265" s="18">
        <f t="shared" si="65"/>
        <v>-40459.489999999991</v>
      </c>
      <c r="H265" s="18">
        <f t="shared" si="66"/>
        <v>865629.34</v>
      </c>
      <c r="I265" s="19">
        <f t="shared" si="67"/>
        <v>4.9031711471280772</v>
      </c>
      <c r="J265" s="19">
        <f t="shared" si="68"/>
        <v>0</v>
      </c>
      <c r="K265" s="19">
        <f t="shared" si="69"/>
        <v>0</v>
      </c>
    </row>
    <row r="266" spans="1:11" x14ac:dyDescent="0.2">
      <c r="A266" s="39" t="s">
        <v>332</v>
      </c>
      <c r="B266" s="28" t="s">
        <v>333</v>
      </c>
      <c r="C266" s="29"/>
      <c r="D266" s="29"/>
      <c r="E266" s="29"/>
      <c r="F266" s="29"/>
      <c r="G266" s="29"/>
      <c r="H266" s="29"/>
      <c r="I266" s="30"/>
      <c r="J266" s="30"/>
      <c r="K266" s="30"/>
    </row>
    <row r="267" spans="1:11" x14ac:dyDescent="0.2">
      <c r="A267" s="16" t="s">
        <v>25</v>
      </c>
      <c r="B267" s="17" t="s">
        <v>26</v>
      </c>
      <c r="C267" s="18">
        <v>874140</v>
      </c>
      <c r="D267" s="18">
        <v>940630</v>
      </c>
      <c r="E267" s="18">
        <v>188198</v>
      </c>
      <c r="F267" s="18">
        <v>937372.18</v>
      </c>
      <c r="G267" s="18">
        <f t="shared" ref="G267:G281" si="70">F267-C267</f>
        <v>63232.180000000051</v>
      </c>
      <c r="H267" s="18">
        <f t="shared" ref="H267:H281" si="71">E267-F267</f>
        <v>-749174.18</v>
      </c>
      <c r="I267" s="19">
        <f t="shared" ref="I267:I281" si="72">IF(ISERROR(F267/C267),0,F267/C267*100-100)</f>
        <v>7.2336444963049473</v>
      </c>
      <c r="J267" s="19">
        <f t="shared" ref="J267:J281" si="73">IF(ISERROR(F267/E267),0,F267/E267*100)</f>
        <v>498.07765225985401</v>
      </c>
      <c r="K267" s="19">
        <f t="shared" ref="K267:K281" si="74">IF(ISERROR(F267/D267),0,F267/D267*100)</f>
        <v>99.653655528741382</v>
      </c>
    </row>
    <row r="268" spans="1:11" ht="25.5" x14ac:dyDescent="0.2">
      <c r="A268" s="22" t="s">
        <v>71</v>
      </c>
      <c r="B268" s="17" t="s">
        <v>72</v>
      </c>
      <c r="C268" s="18">
        <v>0</v>
      </c>
      <c r="D268" s="18">
        <v>4022</v>
      </c>
      <c r="E268" s="18">
        <v>1005</v>
      </c>
      <c r="F268" s="18">
        <v>764.18</v>
      </c>
      <c r="G268" s="18">
        <f t="shared" si="70"/>
        <v>764.18</v>
      </c>
      <c r="H268" s="18">
        <f t="shared" si="71"/>
        <v>240.82000000000005</v>
      </c>
      <c r="I268" s="19">
        <f t="shared" si="72"/>
        <v>0</v>
      </c>
      <c r="J268" s="19">
        <f t="shared" si="73"/>
        <v>76.037810945273634</v>
      </c>
      <c r="K268" s="19">
        <f t="shared" si="74"/>
        <v>18.999999999999996</v>
      </c>
    </row>
    <row r="269" spans="1:11" x14ac:dyDescent="0.2">
      <c r="A269" s="22" t="s">
        <v>27</v>
      </c>
      <c r="B269" s="17" t="s">
        <v>28</v>
      </c>
      <c r="C269" s="18">
        <v>874140</v>
      </c>
      <c r="D269" s="18">
        <v>936608</v>
      </c>
      <c r="E269" s="18">
        <v>187193</v>
      </c>
      <c r="F269" s="18">
        <v>936608</v>
      </c>
      <c r="G269" s="18">
        <f t="shared" si="70"/>
        <v>62468</v>
      </c>
      <c r="H269" s="18">
        <f t="shared" si="71"/>
        <v>-749415</v>
      </c>
      <c r="I269" s="19">
        <f t="shared" si="72"/>
        <v>7.1462237170247391</v>
      </c>
      <c r="J269" s="19">
        <f t="shared" si="73"/>
        <v>500.34349575037533</v>
      </c>
      <c r="K269" s="19">
        <f t="shared" si="74"/>
        <v>100</v>
      </c>
    </row>
    <row r="270" spans="1:11" x14ac:dyDescent="0.2">
      <c r="A270" s="23" t="s">
        <v>29</v>
      </c>
      <c r="B270" s="17" t="s">
        <v>30</v>
      </c>
      <c r="C270" s="18">
        <v>874140</v>
      </c>
      <c r="D270" s="18">
        <v>936608</v>
      </c>
      <c r="E270" s="18">
        <v>187193</v>
      </c>
      <c r="F270" s="18">
        <v>936608</v>
      </c>
      <c r="G270" s="18">
        <f t="shared" si="70"/>
        <v>62468</v>
      </c>
      <c r="H270" s="18">
        <f t="shared" si="71"/>
        <v>-749415</v>
      </c>
      <c r="I270" s="19">
        <f t="shared" si="72"/>
        <v>7.1462237170247391</v>
      </c>
      <c r="J270" s="19">
        <f t="shared" si="73"/>
        <v>500.34349575037533</v>
      </c>
      <c r="K270" s="19">
        <f t="shared" si="74"/>
        <v>100</v>
      </c>
    </row>
    <row r="271" spans="1:11" x14ac:dyDescent="0.2">
      <c r="A271" s="16" t="s">
        <v>31</v>
      </c>
      <c r="B271" s="17" t="s">
        <v>32</v>
      </c>
      <c r="C271" s="18">
        <v>135692.15</v>
      </c>
      <c r="D271" s="18">
        <v>940630</v>
      </c>
      <c r="E271" s="18">
        <v>188198</v>
      </c>
      <c r="F271" s="18">
        <v>158464.84</v>
      </c>
      <c r="G271" s="18">
        <f t="shared" si="70"/>
        <v>22772.690000000002</v>
      </c>
      <c r="H271" s="18">
        <f t="shared" si="71"/>
        <v>29733.160000000003</v>
      </c>
      <c r="I271" s="19">
        <f t="shared" si="72"/>
        <v>16.782614174806724</v>
      </c>
      <c r="J271" s="19">
        <f t="shared" si="73"/>
        <v>84.201128598603589</v>
      </c>
      <c r="K271" s="19">
        <f t="shared" si="74"/>
        <v>16.846670848261272</v>
      </c>
    </row>
    <row r="272" spans="1:11" x14ac:dyDescent="0.2">
      <c r="A272" s="22" t="s">
        <v>33</v>
      </c>
      <c r="B272" s="17" t="s">
        <v>34</v>
      </c>
      <c r="C272" s="18">
        <v>135692.15</v>
      </c>
      <c r="D272" s="18">
        <v>931784</v>
      </c>
      <c r="E272" s="18">
        <v>185352</v>
      </c>
      <c r="F272" s="18">
        <v>158464.84</v>
      </c>
      <c r="G272" s="18">
        <f t="shared" si="70"/>
        <v>22772.690000000002</v>
      </c>
      <c r="H272" s="18">
        <f t="shared" si="71"/>
        <v>26887.160000000003</v>
      </c>
      <c r="I272" s="19">
        <f t="shared" si="72"/>
        <v>16.782614174806724</v>
      </c>
      <c r="J272" s="19">
        <f t="shared" si="73"/>
        <v>85.494000604255689</v>
      </c>
      <c r="K272" s="19">
        <f t="shared" si="74"/>
        <v>17.006606681376798</v>
      </c>
    </row>
    <row r="273" spans="1:11" x14ac:dyDescent="0.2">
      <c r="A273" s="23" t="s">
        <v>35</v>
      </c>
      <c r="B273" s="17" t="s">
        <v>36</v>
      </c>
      <c r="C273" s="18">
        <v>135692.15</v>
      </c>
      <c r="D273" s="18">
        <v>931784</v>
      </c>
      <c r="E273" s="18">
        <v>185352</v>
      </c>
      <c r="F273" s="18">
        <v>158464.84</v>
      </c>
      <c r="G273" s="18">
        <f t="shared" si="70"/>
        <v>22772.690000000002</v>
      </c>
      <c r="H273" s="18">
        <f t="shared" si="71"/>
        <v>26887.160000000003</v>
      </c>
      <c r="I273" s="19">
        <f t="shared" si="72"/>
        <v>16.782614174806724</v>
      </c>
      <c r="J273" s="19">
        <f t="shared" si="73"/>
        <v>85.494000604255689</v>
      </c>
      <c r="K273" s="19">
        <f t="shared" si="74"/>
        <v>17.006606681376798</v>
      </c>
    </row>
    <row r="274" spans="1:11" x14ac:dyDescent="0.2">
      <c r="A274" s="24" t="s">
        <v>37</v>
      </c>
      <c r="B274" s="17" t="s">
        <v>38</v>
      </c>
      <c r="C274" s="18">
        <v>100122.77</v>
      </c>
      <c r="D274" s="18">
        <v>755913</v>
      </c>
      <c r="E274" s="18">
        <v>141506</v>
      </c>
      <c r="F274" s="18">
        <v>118807.46</v>
      </c>
      <c r="G274" s="18">
        <f t="shared" si="70"/>
        <v>18684.690000000002</v>
      </c>
      <c r="H274" s="18">
        <f t="shared" si="71"/>
        <v>22698.539999999994</v>
      </c>
      <c r="I274" s="19">
        <f t="shared" si="72"/>
        <v>18.66177893400274</v>
      </c>
      <c r="J274" s="19">
        <f t="shared" si="73"/>
        <v>83.959309145901955</v>
      </c>
      <c r="K274" s="19">
        <f t="shared" si="74"/>
        <v>15.717081198497713</v>
      </c>
    </row>
    <row r="275" spans="1:11" x14ac:dyDescent="0.2">
      <c r="A275" s="24" t="s">
        <v>39</v>
      </c>
      <c r="B275" s="17" t="s">
        <v>40</v>
      </c>
      <c r="C275" s="18">
        <v>35569.379999999997</v>
      </c>
      <c r="D275" s="18">
        <v>175871</v>
      </c>
      <c r="E275" s="18">
        <v>43846</v>
      </c>
      <c r="F275" s="18">
        <v>39657.379999999997</v>
      </c>
      <c r="G275" s="18">
        <f t="shared" si="70"/>
        <v>4088</v>
      </c>
      <c r="H275" s="18">
        <f t="shared" si="71"/>
        <v>4188.6200000000026</v>
      </c>
      <c r="I275" s="19">
        <f t="shared" si="72"/>
        <v>11.493031365742112</v>
      </c>
      <c r="J275" s="19">
        <f t="shared" si="73"/>
        <v>90.446973498152616</v>
      </c>
      <c r="K275" s="19">
        <f t="shared" si="74"/>
        <v>22.54912975988082</v>
      </c>
    </row>
    <row r="276" spans="1:11" x14ac:dyDescent="0.2">
      <c r="A276" s="25" t="s">
        <v>41</v>
      </c>
      <c r="B276" s="17" t="s">
        <v>42</v>
      </c>
      <c r="C276" s="18">
        <v>92</v>
      </c>
      <c r="D276" s="18">
        <v>0</v>
      </c>
      <c r="E276" s="18">
        <v>0</v>
      </c>
      <c r="F276" s="18">
        <v>671.75</v>
      </c>
      <c r="G276" s="18">
        <f t="shared" si="70"/>
        <v>579.75</v>
      </c>
      <c r="H276" s="18">
        <f t="shared" si="71"/>
        <v>-671.75</v>
      </c>
      <c r="I276" s="19">
        <f t="shared" si="72"/>
        <v>630.16304347826087</v>
      </c>
      <c r="J276" s="19">
        <f t="shared" si="73"/>
        <v>0</v>
      </c>
      <c r="K276" s="19">
        <f t="shared" si="74"/>
        <v>0</v>
      </c>
    </row>
    <row r="277" spans="1:11" x14ac:dyDescent="0.2">
      <c r="A277" s="22" t="s">
        <v>57</v>
      </c>
      <c r="B277" s="17" t="s">
        <v>58</v>
      </c>
      <c r="C277" s="18">
        <v>0</v>
      </c>
      <c r="D277" s="18">
        <v>8846</v>
      </c>
      <c r="E277" s="18">
        <v>2846</v>
      </c>
      <c r="F277" s="18">
        <v>0</v>
      </c>
      <c r="G277" s="18">
        <f t="shared" si="70"/>
        <v>0</v>
      </c>
      <c r="H277" s="18">
        <f t="shared" si="71"/>
        <v>2846</v>
      </c>
      <c r="I277" s="19">
        <f t="shared" si="72"/>
        <v>0</v>
      </c>
      <c r="J277" s="19">
        <f t="shared" si="73"/>
        <v>0</v>
      </c>
      <c r="K277" s="19">
        <f t="shared" si="74"/>
        <v>0</v>
      </c>
    </row>
    <row r="278" spans="1:11" x14ac:dyDescent="0.2">
      <c r="A278" s="23" t="s">
        <v>59</v>
      </c>
      <c r="B278" s="17" t="s">
        <v>60</v>
      </c>
      <c r="C278" s="18">
        <v>0</v>
      </c>
      <c r="D278" s="18">
        <v>8846</v>
      </c>
      <c r="E278" s="18">
        <v>2846</v>
      </c>
      <c r="F278" s="18">
        <v>0</v>
      </c>
      <c r="G278" s="18">
        <f t="shared" si="70"/>
        <v>0</v>
      </c>
      <c r="H278" s="18">
        <f t="shared" si="71"/>
        <v>2846</v>
      </c>
      <c r="I278" s="19">
        <f t="shared" si="72"/>
        <v>0</v>
      </c>
      <c r="J278" s="19">
        <f t="shared" si="73"/>
        <v>0</v>
      </c>
      <c r="K278" s="19">
        <f t="shared" si="74"/>
        <v>0</v>
      </c>
    </row>
    <row r="279" spans="1:11" x14ac:dyDescent="0.2">
      <c r="A279" s="16"/>
      <c r="B279" s="17" t="s">
        <v>61</v>
      </c>
      <c r="C279" s="18">
        <v>738447.85</v>
      </c>
      <c r="D279" s="18">
        <v>0</v>
      </c>
      <c r="E279" s="18">
        <v>0</v>
      </c>
      <c r="F279" s="18">
        <v>778907.34</v>
      </c>
      <c r="G279" s="18">
        <f t="shared" si="70"/>
        <v>40459.489999999991</v>
      </c>
      <c r="H279" s="18">
        <f t="shared" si="71"/>
        <v>-778907.34</v>
      </c>
      <c r="I279" s="19">
        <f t="shared" si="72"/>
        <v>5.4789908319186083</v>
      </c>
      <c r="J279" s="19">
        <f t="shared" si="73"/>
        <v>0</v>
      </c>
      <c r="K279" s="19">
        <f t="shared" si="74"/>
        <v>0</v>
      </c>
    </row>
    <row r="280" spans="1:11" x14ac:dyDescent="0.2">
      <c r="A280" s="16" t="s">
        <v>62</v>
      </c>
      <c r="B280" s="17" t="s">
        <v>63</v>
      </c>
      <c r="C280" s="18">
        <v>-738447.85</v>
      </c>
      <c r="D280" s="18">
        <v>0</v>
      </c>
      <c r="E280" s="18">
        <v>0</v>
      </c>
      <c r="F280" s="18">
        <v>-778907.34</v>
      </c>
      <c r="G280" s="18">
        <f t="shared" si="70"/>
        <v>-40459.489999999991</v>
      </c>
      <c r="H280" s="18">
        <f t="shared" si="71"/>
        <v>778907.34</v>
      </c>
      <c r="I280" s="19">
        <f t="shared" si="72"/>
        <v>5.4789908319186083</v>
      </c>
      <c r="J280" s="19">
        <f t="shared" si="73"/>
        <v>0</v>
      </c>
      <c r="K280" s="19">
        <f t="shared" si="74"/>
        <v>0</v>
      </c>
    </row>
    <row r="281" spans="1:11" x14ac:dyDescent="0.2">
      <c r="A281" s="22" t="s">
        <v>64</v>
      </c>
      <c r="B281" s="17" t="s">
        <v>65</v>
      </c>
      <c r="C281" s="18">
        <v>-738447.85</v>
      </c>
      <c r="D281" s="18">
        <v>0</v>
      </c>
      <c r="E281" s="18">
        <v>0</v>
      </c>
      <c r="F281" s="18">
        <v>-778907.34</v>
      </c>
      <c r="G281" s="18">
        <f t="shared" si="70"/>
        <v>-40459.489999999991</v>
      </c>
      <c r="H281" s="18">
        <f t="shared" si="71"/>
        <v>778907.34</v>
      </c>
      <c r="I281" s="19">
        <f t="shared" si="72"/>
        <v>5.4789908319186083</v>
      </c>
      <c r="J281" s="19">
        <f t="shared" si="73"/>
        <v>0</v>
      </c>
      <c r="K281" s="19">
        <f t="shared" si="74"/>
        <v>0</v>
      </c>
    </row>
    <row r="282" spans="1:11" x14ac:dyDescent="0.2">
      <c r="A282" s="39" t="s">
        <v>334</v>
      </c>
      <c r="B282" s="28" t="s">
        <v>335</v>
      </c>
      <c r="C282" s="29"/>
      <c r="D282" s="29"/>
      <c r="E282" s="29"/>
      <c r="F282" s="29"/>
      <c r="G282" s="29"/>
      <c r="H282" s="29"/>
      <c r="I282" s="30"/>
      <c r="J282" s="30"/>
      <c r="K282" s="30"/>
    </row>
    <row r="283" spans="1:11" x14ac:dyDescent="0.2">
      <c r="A283" s="16" t="s">
        <v>25</v>
      </c>
      <c r="B283" s="17" t="s">
        <v>26</v>
      </c>
      <c r="C283" s="18">
        <v>86722</v>
      </c>
      <c r="D283" s="18">
        <v>86722</v>
      </c>
      <c r="E283" s="18">
        <v>0</v>
      </c>
      <c r="F283" s="18">
        <v>86722</v>
      </c>
      <c r="G283" s="18">
        <f t="shared" ref="G283:G292" si="75">F283-C283</f>
        <v>0</v>
      </c>
      <c r="H283" s="18">
        <f t="shared" ref="H283:H292" si="76">E283-F283</f>
        <v>-86722</v>
      </c>
      <c r="I283" s="19">
        <f t="shared" ref="I283:I292" si="77">IF(ISERROR(F283/C283),0,F283/C283*100-100)</f>
        <v>0</v>
      </c>
      <c r="J283" s="19">
        <f t="shared" ref="J283:J292" si="78">IF(ISERROR(F283/E283),0,F283/E283*100)</f>
        <v>0</v>
      </c>
      <c r="K283" s="19">
        <f t="shared" ref="K283:K292" si="79">IF(ISERROR(F283/D283),0,F283/D283*100)</f>
        <v>100</v>
      </c>
    </row>
    <row r="284" spans="1:11" x14ac:dyDescent="0.2">
      <c r="A284" s="22" t="s">
        <v>27</v>
      </c>
      <c r="B284" s="17" t="s">
        <v>28</v>
      </c>
      <c r="C284" s="18">
        <v>86722</v>
      </c>
      <c r="D284" s="18">
        <v>86722</v>
      </c>
      <c r="E284" s="18">
        <v>0</v>
      </c>
      <c r="F284" s="18">
        <v>86722</v>
      </c>
      <c r="G284" s="18">
        <f t="shared" si="75"/>
        <v>0</v>
      </c>
      <c r="H284" s="18">
        <f t="shared" si="76"/>
        <v>-86722</v>
      </c>
      <c r="I284" s="19">
        <f t="shared" si="77"/>
        <v>0</v>
      </c>
      <c r="J284" s="19">
        <f t="shared" si="78"/>
        <v>0</v>
      </c>
      <c r="K284" s="19">
        <f t="shared" si="79"/>
        <v>100</v>
      </c>
    </row>
    <row r="285" spans="1:11" x14ac:dyDescent="0.2">
      <c r="A285" s="23" t="s">
        <v>29</v>
      </c>
      <c r="B285" s="17" t="s">
        <v>30</v>
      </c>
      <c r="C285" s="18">
        <v>86722</v>
      </c>
      <c r="D285" s="18">
        <v>86722</v>
      </c>
      <c r="E285" s="18">
        <v>0</v>
      </c>
      <c r="F285" s="18">
        <v>86722</v>
      </c>
      <c r="G285" s="18">
        <f t="shared" si="75"/>
        <v>0</v>
      </c>
      <c r="H285" s="18">
        <f t="shared" si="76"/>
        <v>-86722</v>
      </c>
      <c r="I285" s="19">
        <f t="shared" si="77"/>
        <v>0</v>
      </c>
      <c r="J285" s="19">
        <f t="shared" si="78"/>
        <v>0</v>
      </c>
      <c r="K285" s="19">
        <f t="shared" si="79"/>
        <v>100</v>
      </c>
    </row>
    <row r="286" spans="1:11" x14ac:dyDescent="0.2">
      <c r="A286" s="16" t="s">
        <v>31</v>
      </c>
      <c r="B286" s="17" t="s">
        <v>32</v>
      </c>
      <c r="C286" s="18">
        <v>0</v>
      </c>
      <c r="D286" s="18">
        <v>86722</v>
      </c>
      <c r="E286" s="18">
        <v>0</v>
      </c>
      <c r="F286" s="18">
        <v>0</v>
      </c>
      <c r="G286" s="18">
        <f t="shared" si="75"/>
        <v>0</v>
      </c>
      <c r="H286" s="18">
        <f t="shared" si="76"/>
        <v>0</v>
      </c>
      <c r="I286" s="19">
        <f t="shared" si="77"/>
        <v>0</v>
      </c>
      <c r="J286" s="19">
        <f t="shared" si="78"/>
        <v>0</v>
      </c>
      <c r="K286" s="19">
        <f t="shared" si="79"/>
        <v>0</v>
      </c>
    </row>
    <row r="287" spans="1:11" x14ac:dyDescent="0.2">
      <c r="A287" s="22" t="s">
        <v>33</v>
      </c>
      <c r="B287" s="17" t="s">
        <v>34</v>
      </c>
      <c r="C287" s="18">
        <v>0</v>
      </c>
      <c r="D287" s="18">
        <v>86722</v>
      </c>
      <c r="E287" s="18">
        <v>0</v>
      </c>
      <c r="F287" s="18">
        <v>0</v>
      </c>
      <c r="G287" s="18">
        <f t="shared" si="75"/>
        <v>0</v>
      </c>
      <c r="H287" s="18">
        <f t="shared" si="76"/>
        <v>0</v>
      </c>
      <c r="I287" s="19">
        <f t="shared" si="77"/>
        <v>0</v>
      </c>
      <c r="J287" s="19">
        <f t="shared" si="78"/>
        <v>0</v>
      </c>
      <c r="K287" s="19">
        <f t="shared" si="79"/>
        <v>0</v>
      </c>
    </row>
    <row r="288" spans="1:11" x14ac:dyDescent="0.2">
      <c r="A288" s="23" t="s">
        <v>43</v>
      </c>
      <c r="B288" s="17" t="s">
        <v>44</v>
      </c>
      <c r="C288" s="18">
        <v>0</v>
      </c>
      <c r="D288" s="18">
        <v>86722</v>
      </c>
      <c r="E288" s="18">
        <v>0</v>
      </c>
      <c r="F288" s="18">
        <v>0</v>
      </c>
      <c r="G288" s="18">
        <f t="shared" si="75"/>
        <v>0</v>
      </c>
      <c r="H288" s="18">
        <f t="shared" si="76"/>
        <v>0</v>
      </c>
      <c r="I288" s="19">
        <f t="shared" si="77"/>
        <v>0</v>
      </c>
      <c r="J288" s="19">
        <f t="shared" si="78"/>
        <v>0</v>
      </c>
      <c r="K288" s="19">
        <f t="shared" si="79"/>
        <v>0</v>
      </c>
    </row>
    <row r="289" spans="1:11" x14ac:dyDescent="0.2">
      <c r="A289" s="24" t="s">
        <v>45</v>
      </c>
      <c r="B289" s="17" t="s">
        <v>46</v>
      </c>
      <c r="C289" s="18">
        <v>0</v>
      </c>
      <c r="D289" s="18">
        <v>86722</v>
      </c>
      <c r="E289" s="18">
        <v>0</v>
      </c>
      <c r="F289" s="18">
        <v>0</v>
      </c>
      <c r="G289" s="18">
        <f t="shared" si="75"/>
        <v>0</v>
      </c>
      <c r="H289" s="18">
        <f t="shared" si="76"/>
        <v>0</v>
      </c>
      <c r="I289" s="19">
        <f t="shared" si="77"/>
        <v>0</v>
      </c>
      <c r="J289" s="19">
        <f t="shared" si="78"/>
        <v>0</v>
      </c>
      <c r="K289" s="19">
        <f t="shared" si="79"/>
        <v>0</v>
      </c>
    </row>
    <row r="290" spans="1:11" x14ac:dyDescent="0.2">
      <c r="A290" s="16"/>
      <c r="B290" s="17" t="s">
        <v>61</v>
      </c>
      <c r="C290" s="18">
        <v>86722</v>
      </c>
      <c r="D290" s="18">
        <v>0</v>
      </c>
      <c r="E290" s="18">
        <v>0</v>
      </c>
      <c r="F290" s="18">
        <v>86722</v>
      </c>
      <c r="G290" s="18">
        <f t="shared" si="75"/>
        <v>0</v>
      </c>
      <c r="H290" s="18">
        <f t="shared" si="76"/>
        <v>-86722</v>
      </c>
      <c r="I290" s="19">
        <f t="shared" si="77"/>
        <v>0</v>
      </c>
      <c r="J290" s="19">
        <f t="shared" si="78"/>
        <v>0</v>
      </c>
      <c r="K290" s="19">
        <f t="shared" si="79"/>
        <v>0</v>
      </c>
    </row>
    <row r="291" spans="1:11" x14ac:dyDescent="0.2">
      <c r="A291" s="16" t="s">
        <v>62</v>
      </c>
      <c r="B291" s="17" t="s">
        <v>63</v>
      </c>
      <c r="C291" s="18">
        <v>-86722</v>
      </c>
      <c r="D291" s="18">
        <v>0</v>
      </c>
      <c r="E291" s="18">
        <v>0</v>
      </c>
      <c r="F291" s="18">
        <v>-86722</v>
      </c>
      <c r="G291" s="18">
        <f t="shared" si="75"/>
        <v>0</v>
      </c>
      <c r="H291" s="18">
        <f t="shared" si="76"/>
        <v>86722</v>
      </c>
      <c r="I291" s="19">
        <f t="shared" si="77"/>
        <v>0</v>
      </c>
      <c r="J291" s="19">
        <f t="shared" si="78"/>
        <v>0</v>
      </c>
      <c r="K291" s="19">
        <f t="shared" si="79"/>
        <v>0</v>
      </c>
    </row>
    <row r="292" spans="1:11" x14ac:dyDescent="0.2">
      <c r="A292" s="22" t="s">
        <v>64</v>
      </c>
      <c r="B292" s="17" t="s">
        <v>65</v>
      </c>
      <c r="C292" s="18">
        <v>-86722</v>
      </c>
      <c r="D292" s="18">
        <v>0</v>
      </c>
      <c r="E292" s="18">
        <v>0</v>
      </c>
      <c r="F292" s="18">
        <v>-86722</v>
      </c>
      <c r="G292" s="18">
        <f t="shared" si="75"/>
        <v>0</v>
      </c>
      <c r="H292" s="18">
        <f t="shared" si="76"/>
        <v>86722</v>
      </c>
      <c r="I292" s="19">
        <f t="shared" si="77"/>
        <v>0</v>
      </c>
      <c r="J292" s="19">
        <f t="shared" si="78"/>
        <v>0</v>
      </c>
      <c r="K292" s="19">
        <f t="shared" si="79"/>
        <v>0</v>
      </c>
    </row>
    <row r="293" spans="1:11" ht="25.5" x14ac:dyDescent="0.2">
      <c r="A293" s="27" t="s">
        <v>336</v>
      </c>
      <c r="B293" s="28" t="s">
        <v>337</v>
      </c>
      <c r="C293" s="29"/>
      <c r="D293" s="29"/>
      <c r="E293" s="29"/>
      <c r="F293" s="29"/>
      <c r="G293" s="29"/>
      <c r="H293" s="29"/>
      <c r="I293" s="30"/>
      <c r="J293" s="30"/>
      <c r="K293" s="30"/>
    </row>
    <row r="294" spans="1:11" x14ac:dyDescent="0.2">
      <c r="A294" s="16" t="s">
        <v>25</v>
      </c>
      <c r="B294" s="17" t="s">
        <v>26</v>
      </c>
      <c r="C294" s="18">
        <v>451794951</v>
      </c>
      <c r="D294" s="18">
        <v>451890911</v>
      </c>
      <c r="E294" s="18">
        <v>115148034</v>
      </c>
      <c r="F294" s="18">
        <v>451890911</v>
      </c>
      <c r="G294" s="18">
        <f t="shared" ref="G294:G309" si="80">F294-C294</f>
        <v>95960</v>
      </c>
      <c r="H294" s="18">
        <f t="shared" ref="H294:H309" si="81">E294-F294</f>
        <v>-336742877</v>
      </c>
      <c r="I294" s="19">
        <f t="shared" ref="I294:I309" si="82">IF(ISERROR(F294/C294),0,F294/C294*100-100)</f>
        <v>2.1239723858698767E-2</v>
      </c>
      <c r="J294" s="19">
        <f t="shared" ref="J294:J309" si="83">IF(ISERROR(F294/E294),0,F294/E294*100)</f>
        <v>392.4434445836913</v>
      </c>
      <c r="K294" s="19">
        <f t="shared" ref="K294:K309" si="84">IF(ISERROR(F294/D294),0,F294/D294*100)</f>
        <v>100</v>
      </c>
    </row>
    <row r="295" spans="1:11" x14ac:dyDescent="0.2">
      <c r="A295" s="22" t="s">
        <v>27</v>
      </c>
      <c r="B295" s="17" t="s">
        <v>28</v>
      </c>
      <c r="C295" s="18">
        <v>451794951</v>
      </c>
      <c r="D295" s="18">
        <v>451890911</v>
      </c>
      <c r="E295" s="18">
        <v>115148034</v>
      </c>
      <c r="F295" s="18">
        <v>451890911</v>
      </c>
      <c r="G295" s="18">
        <f t="shared" si="80"/>
        <v>95960</v>
      </c>
      <c r="H295" s="18">
        <f t="shared" si="81"/>
        <v>-336742877</v>
      </c>
      <c r="I295" s="19">
        <f t="shared" si="82"/>
        <v>2.1239723858698767E-2</v>
      </c>
      <c r="J295" s="19">
        <f t="shared" si="83"/>
        <v>392.4434445836913</v>
      </c>
      <c r="K295" s="19">
        <f t="shared" si="84"/>
        <v>100</v>
      </c>
    </row>
    <row r="296" spans="1:11" x14ac:dyDescent="0.2">
      <c r="A296" s="23" t="s">
        <v>29</v>
      </c>
      <c r="B296" s="17" t="s">
        <v>30</v>
      </c>
      <c r="C296" s="18">
        <v>451794951</v>
      </c>
      <c r="D296" s="18">
        <v>451890911</v>
      </c>
      <c r="E296" s="18">
        <v>115148034</v>
      </c>
      <c r="F296" s="18">
        <v>451890911</v>
      </c>
      <c r="G296" s="18">
        <f t="shared" si="80"/>
        <v>95960</v>
      </c>
      <c r="H296" s="18">
        <f t="shared" si="81"/>
        <v>-336742877</v>
      </c>
      <c r="I296" s="19">
        <f t="shared" si="82"/>
        <v>2.1239723858698767E-2</v>
      </c>
      <c r="J296" s="19">
        <f t="shared" si="83"/>
        <v>392.4434445836913</v>
      </c>
      <c r="K296" s="19">
        <f t="shared" si="84"/>
        <v>100</v>
      </c>
    </row>
    <row r="297" spans="1:11" x14ac:dyDescent="0.2">
      <c r="A297" s="16" t="s">
        <v>31</v>
      </c>
      <c r="B297" s="17" t="s">
        <v>32</v>
      </c>
      <c r="C297" s="18">
        <v>107033227.70999999</v>
      </c>
      <c r="D297" s="18">
        <v>431609470</v>
      </c>
      <c r="E297" s="18">
        <v>115008034</v>
      </c>
      <c r="F297" s="18">
        <v>98738437.019999996</v>
      </c>
      <c r="G297" s="18">
        <f t="shared" si="80"/>
        <v>-8294790.6899999976</v>
      </c>
      <c r="H297" s="18">
        <f t="shared" si="81"/>
        <v>16269596.980000004</v>
      </c>
      <c r="I297" s="19">
        <f t="shared" si="82"/>
        <v>-7.7497342343764757</v>
      </c>
      <c r="J297" s="19">
        <f t="shared" si="83"/>
        <v>85.853512651124873</v>
      </c>
      <c r="K297" s="19">
        <f t="shared" si="84"/>
        <v>22.876800414040961</v>
      </c>
    </row>
    <row r="298" spans="1:11" x14ac:dyDescent="0.2">
      <c r="A298" s="22" t="s">
        <v>33</v>
      </c>
      <c r="B298" s="17" t="s">
        <v>34</v>
      </c>
      <c r="C298" s="18">
        <v>107033227.70999999</v>
      </c>
      <c r="D298" s="18">
        <v>384447450</v>
      </c>
      <c r="E298" s="18">
        <v>115008034</v>
      </c>
      <c r="F298" s="18">
        <v>90716526.159999996</v>
      </c>
      <c r="G298" s="18">
        <f t="shared" si="80"/>
        <v>-16316701.549999997</v>
      </c>
      <c r="H298" s="18">
        <f t="shared" si="81"/>
        <v>24291507.840000004</v>
      </c>
      <c r="I298" s="19">
        <f t="shared" si="82"/>
        <v>-15.244519761852942</v>
      </c>
      <c r="J298" s="19">
        <f t="shared" si="83"/>
        <v>78.878425275924641</v>
      </c>
      <c r="K298" s="19">
        <f t="shared" si="84"/>
        <v>23.596599784964109</v>
      </c>
    </row>
    <row r="299" spans="1:11" x14ac:dyDescent="0.2">
      <c r="A299" s="23" t="s">
        <v>43</v>
      </c>
      <c r="B299" s="17" t="s">
        <v>44</v>
      </c>
      <c r="C299" s="18">
        <v>3748325.69</v>
      </c>
      <c r="D299" s="18">
        <v>0</v>
      </c>
      <c r="E299" s="18">
        <v>4523066</v>
      </c>
      <c r="F299" s="18">
        <v>0</v>
      </c>
      <c r="G299" s="18">
        <f t="shared" si="80"/>
        <v>-3748325.69</v>
      </c>
      <c r="H299" s="18">
        <f t="shared" si="81"/>
        <v>4523066</v>
      </c>
      <c r="I299" s="19">
        <f t="shared" si="82"/>
        <v>-100</v>
      </c>
      <c r="J299" s="19">
        <f t="shared" si="83"/>
        <v>0</v>
      </c>
      <c r="K299" s="19">
        <f t="shared" si="84"/>
        <v>0</v>
      </c>
    </row>
    <row r="300" spans="1:11" x14ac:dyDescent="0.2">
      <c r="A300" s="24" t="s">
        <v>45</v>
      </c>
      <c r="B300" s="17" t="s">
        <v>46</v>
      </c>
      <c r="C300" s="18">
        <v>3748325.69</v>
      </c>
      <c r="D300" s="18">
        <v>0</v>
      </c>
      <c r="E300" s="18">
        <v>4523066</v>
      </c>
      <c r="F300" s="18">
        <v>0</v>
      </c>
      <c r="G300" s="18">
        <f t="shared" si="80"/>
        <v>-3748325.69</v>
      </c>
      <c r="H300" s="18">
        <f t="shared" si="81"/>
        <v>4523066</v>
      </c>
      <c r="I300" s="19">
        <f t="shared" si="82"/>
        <v>-100</v>
      </c>
      <c r="J300" s="19">
        <f t="shared" si="83"/>
        <v>0</v>
      </c>
      <c r="K300" s="19">
        <f t="shared" si="84"/>
        <v>0</v>
      </c>
    </row>
    <row r="301" spans="1:11" ht="25.5" x14ac:dyDescent="0.2">
      <c r="A301" s="23" t="s">
        <v>73</v>
      </c>
      <c r="B301" s="17" t="s">
        <v>74</v>
      </c>
      <c r="C301" s="18">
        <v>103284902.02</v>
      </c>
      <c r="D301" s="18">
        <v>384447450</v>
      </c>
      <c r="E301" s="18">
        <v>110484968</v>
      </c>
      <c r="F301" s="18">
        <v>90716526.159999996</v>
      </c>
      <c r="G301" s="18">
        <f t="shared" si="80"/>
        <v>-12568375.859999999</v>
      </c>
      <c r="H301" s="18">
        <f t="shared" si="81"/>
        <v>19768441.840000004</v>
      </c>
      <c r="I301" s="19">
        <f t="shared" si="82"/>
        <v>-12.168647705708509</v>
      </c>
      <c r="J301" s="19">
        <f t="shared" si="83"/>
        <v>82.107573366903637</v>
      </c>
      <c r="K301" s="19">
        <f t="shared" si="84"/>
        <v>23.596599784964109</v>
      </c>
    </row>
    <row r="302" spans="1:11" x14ac:dyDescent="0.2">
      <c r="A302" s="24" t="s">
        <v>221</v>
      </c>
      <c r="B302" s="17" t="s">
        <v>222</v>
      </c>
      <c r="C302" s="18">
        <v>101276443.63</v>
      </c>
      <c r="D302" s="18">
        <v>384335000</v>
      </c>
      <c r="E302" s="18">
        <v>110437280</v>
      </c>
      <c r="F302" s="18">
        <v>90658616</v>
      </c>
      <c r="G302" s="18">
        <f t="shared" si="80"/>
        <v>-10617827.629999995</v>
      </c>
      <c r="H302" s="18">
        <f t="shared" si="81"/>
        <v>19778664</v>
      </c>
      <c r="I302" s="19">
        <f t="shared" si="82"/>
        <v>-10.484005213286139</v>
      </c>
      <c r="J302" s="19">
        <f t="shared" si="83"/>
        <v>82.090591148206471</v>
      </c>
      <c r="K302" s="19">
        <f t="shared" si="84"/>
        <v>23.588436129938724</v>
      </c>
    </row>
    <row r="303" spans="1:11" x14ac:dyDescent="0.2">
      <c r="A303" s="24" t="s">
        <v>75</v>
      </c>
      <c r="B303" s="17" t="s">
        <v>76</v>
      </c>
      <c r="C303" s="18">
        <v>2008458.39</v>
      </c>
      <c r="D303" s="18">
        <v>112450</v>
      </c>
      <c r="E303" s="18">
        <v>47688</v>
      </c>
      <c r="F303" s="18">
        <v>57910.16</v>
      </c>
      <c r="G303" s="18">
        <f t="shared" si="80"/>
        <v>-1950548.23</v>
      </c>
      <c r="H303" s="18">
        <f t="shared" si="81"/>
        <v>-10222.160000000003</v>
      </c>
      <c r="I303" s="19">
        <f t="shared" si="82"/>
        <v>-97.116686096743081</v>
      </c>
      <c r="J303" s="19">
        <f t="shared" si="83"/>
        <v>121.43549739976515</v>
      </c>
      <c r="K303" s="19">
        <f t="shared" si="84"/>
        <v>51.498586038239225</v>
      </c>
    </row>
    <row r="304" spans="1:11" x14ac:dyDescent="0.2">
      <c r="A304" s="22" t="s">
        <v>57</v>
      </c>
      <c r="B304" s="17" t="s">
        <v>58</v>
      </c>
      <c r="C304" s="18">
        <v>0</v>
      </c>
      <c r="D304" s="18">
        <v>47162020</v>
      </c>
      <c r="E304" s="18">
        <v>0</v>
      </c>
      <c r="F304" s="18">
        <v>8021910.8600000003</v>
      </c>
      <c r="G304" s="18">
        <f t="shared" si="80"/>
        <v>8021910.8600000003</v>
      </c>
      <c r="H304" s="18">
        <f t="shared" si="81"/>
        <v>-8021910.8600000003</v>
      </c>
      <c r="I304" s="19">
        <f t="shared" si="82"/>
        <v>0</v>
      </c>
      <c r="J304" s="19">
        <f t="shared" si="83"/>
        <v>0</v>
      </c>
      <c r="K304" s="19">
        <f t="shared" si="84"/>
        <v>17.009260544819753</v>
      </c>
    </row>
    <row r="305" spans="1:11" x14ac:dyDescent="0.2">
      <c r="A305" s="23" t="s">
        <v>59</v>
      </c>
      <c r="B305" s="17" t="s">
        <v>60</v>
      </c>
      <c r="C305" s="18">
        <v>0</v>
      </c>
      <c r="D305" s="18">
        <v>47162020</v>
      </c>
      <c r="E305" s="18">
        <v>0</v>
      </c>
      <c r="F305" s="18">
        <v>8021910.8600000003</v>
      </c>
      <c r="G305" s="18">
        <f t="shared" si="80"/>
        <v>8021910.8600000003</v>
      </c>
      <c r="H305" s="18">
        <f t="shared" si="81"/>
        <v>-8021910.8600000003</v>
      </c>
      <c r="I305" s="19">
        <f t="shared" si="82"/>
        <v>0</v>
      </c>
      <c r="J305" s="19">
        <f t="shared" si="83"/>
        <v>0</v>
      </c>
      <c r="K305" s="19">
        <f t="shared" si="84"/>
        <v>17.009260544819753</v>
      </c>
    </row>
    <row r="306" spans="1:11" x14ac:dyDescent="0.2">
      <c r="A306" s="16"/>
      <c r="B306" s="17" t="s">
        <v>61</v>
      </c>
      <c r="C306" s="18">
        <v>344761723.29000002</v>
      </c>
      <c r="D306" s="18">
        <v>20281441</v>
      </c>
      <c r="E306" s="18">
        <v>140000</v>
      </c>
      <c r="F306" s="18">
        <v>353152473.98000002</v>
      </c>
      <c r="G306" s="18">
        <f t="shared" si="80"/>
        <v>8390750.6899999976</v>
      </c>
      <c r="H306" s="18">
        <f t="shared" si="81"/>
        <v>-353012473.98000002</v>
      </c>
      <c r="I306" s="19">
        <f t="shared" si="82"/>
        <v>2.4337825585533608</v>
      </c>
      <c r="J306" s="19">
        <f t="shared" si="83"/>
        <v>252251.76712857146</v>
      </c>
      <c r="K306" s="19">
        <f t="shared" si="84"/>
        <v>1741.2592822176691</v>
      </c>
    </row>
    <row r="307" spans="1:11" x14ac:dyDescent="0.2">
      <c r="A307" s="16" t="s">
        <v>62</v>
      </c>
      <c r="B307" s="17" t="s">
        <v>63</v>
      </c>
      <c r="C307" s="18">
        <v>-344761723.29000002</v>
      </c>
      <c r="D307" s="18">
        <v>-20281441</v>
      </c>
      <c r="E307" s="18">
        <v>-140000</v>
      </c>
      <c r="F307" s="18">
        <v>-353152473.98000002</v>
      </c>
      <c r="G307" s="18">
        <f t="shared" si="80"/>
        <v>-8390750.6899999976</v>
      </c>
      <c r="H307" s="18">
        <f t="shared" si="81"/>
        <v>353012473.98000002</v>
      </c>
      <c r="I307" s="19">
        <f t="shared" si="82"/>
        <v>2.4337825585533608</v>
      </c>
      <c r="J307" s="19">
        <f t="shared" si="83"/>
        <v>252251.76712857146</v>
      </c>
      <c r="K307" s="19">
        <f t="shared" si="84"/>
        <v>1741.2592822176691</v>
      </c>
    </row>
    <row r="308" spans="1:11" x14ac:dyDescent="0.2">
      <c r="A308" s="22" t="s">
        <v>64</v>
      </c>
      <c r="B308" s="17" t="s">
        <v>65</v>
      </c>
      <c r="C308" s="18">
        <v>-329796542.14999998</v>
      </c>
      <c r="D308" s="18">
        <v>0</v>
      </c>
      <c r="E308" s="18">
        <v>0</v>
      </c>
      <c r="F308" s="18">
        <v>-346737586.20999998</v>
      </c>
      <c r="G308" s="18">
        <f t="shared" si="80"/>
        <v>-16941044.060000002</v>
      </c>
      <c r="H308" s="18">
        <f t="shared" si="81"/>
        <v>346737586.20999998</v>
      </c>
      <c r="I308" s="19">
        <f t="shared" si="82"/>
        <v>5.1368167627102537</v>
      </c>
      <c r="J308" s="19">
        <f t="shared" si="83"/>
        <v>0</v>
      </c>
      <c r="K308" s="19">
        <f t="shared" si="84"/>
        <v>0</v>
      </c>
    </row>
    <row r="309" spans="1:11" x14ac:dyDescent="0.2">
      <c r="A309" s="22" t="s">
        <v>313</v>
      </c>
      <c r="B309" s="17" t="s">
        <v>314</v>
      </c>
      <c r="C309" s="18">
        <v>-14965181.140000001</v>
      </c>
      <c r="D309" s="18">
        <v>-20281441</v>
      </c>
      <c r="E309" s="18">
        <v>-140000</v>
      </c>
      <c r="F309" s="18">
        <v>-6414887.7699999996</v>
      </c>
      <c r="G309" s="18">
        <f t="shared" si="80"/>
        <v>8550293.370000001</v>
      </c>
      <c r="H309" s="18">
        <f t="shared" si="81"/>
        <v>6274887.7699999996</v>
      </c>
      <c r="I309" s="19">
        <f t="shared" si="82"/>
        <v>-57.134579862492735</v>
      </c>
      <c r="J309" s="19">
        <f t="shared" si="83"/>
        <v>4582.0626928571428</v>
      </c>
      <c r="K309" s="19">
        <f t="shared" si="84"/>
        <v>31.629349068441435</v>
      </c>
    </row>
    <row r="310" spans="1:11" x14ac:dyDescent="0.2">
      <c r="A310" s="39" t="s">
        <v>338</v>
      </c>
      <c r="B310" s="28" t="s">
        <v>339</v>
      </c>
      <c r="C310" s="29"/>
      <c r="D310" s="29"/>
      <c r="E310" s="29"/>
      <c r="F310" s="29"/>
      <c r="G310" s="29"/>
      <c r="H310" s="29"/>
      <c r="I310" s="30"/>
      <c r="J310" s="30"/>
      <c r="K310" s="30"/>
    </row>
    <row r="311" spans="1:11" x14ac:dyDescent="0.2">
      <c r="A311" s="16" t="s">
        <v>25</v>
      </c>
      <c r="B311" s="17" t="s">
        <v>26</v>
      </c>
      <c r="C311" s="18">
        <v>373760000</v>
      </c>
      <c r="D311" s="18">
        <v>384335000</v>
      </c>
      <c r="E311" s="18">
        <v>110437280</v>
      </c>
      <c r="F311" s="18">
        <v>384335000</v>
      </c>
      <c r="G311" s="18">
        <f t="shared" ref="G311:G321" si="85">F311-C311</f>
        <v>10575000</v>
      </c>
      <c r="H311" s="18">
        <f t="shared" ref="H311:H321" si="86">E311-F311</f>
        <v>-273897720</v>
      </c>
      <c r="I311" s="19">
        <f t="shared" ref="I311:I321" si="87">IF(ISERROR(F311/C311),0,F311/C311*100-100)</f>
        <v>2.8293557363013662</v>
      </c>
      <c r="J311" s="19">
        <f t="shared" ref="J311:J321" si="88">IF(ISERROR(F311/E311),0,F311/E311*100)</f>
        <v>348.01201188584145</v>
      </c>
      <c r="K311" s="19">
        <f t="shared" ref="K311:K321" si="89">IF(ISERROR(F311/D311),0,F311/D311*100)</f>
        <v>100</v>
      </c>
    </row>
    <row r="312" spans="1:11" x14ac:dyDescent="0.2">
      <c r="A312" s="22" t="s">
        <v>27</v>
      </c>
      <c r="B312" s="17" t="s">
        <v>28</v>
      </c>
      <c r="C312" s="18">
        <v>373760000</v>
      </c>
      <c r="D312" s="18">
        <v>384335000</v>
      </c>
      <c r="E312" s="18">
        <v>110437280</v>
      </c>
      <c r="F312" s="18">
        <v>384335000</v>
      </c>
      <c r="G312" s="18">
        <f t="shared" si="85"/>
        <v>10575000</v>
      </c>
      <c r="H312" s="18">
        <f t="shared" si="86"/>
        <v>-273897720</v>
      </c>
      <c r="I312" s="19">
        <f t="shared" si="87"/>
        <v>2.8293557363013662</v>
      </c>
      <c r="J312" s="19">
        <f t="shared" si="88"/>
        <v>348.01201188584145</v>
      </c>
      <c r="K312" s="19">
        <f t="shared" si="89"/>
        <v>100</v>
      </c>
    </row>
    <row r="313" spans="1:11" x14ac:dyDescent="0.2">
      <c r="A313" s="23" t="s">
        <v>29</v>
      </c>
      <c r="B313" s="17" t="s">
        <v>30</v>
      </c>
      <c r="C313" s="18">
        <v>373760000</v>
      </c>
      <c r="D313" s="18">
        <v>384335000</v>
      </c>
      <c r="E313" s="18">
        <v>110437280</v>
      </c>
      <c r="F313" s="18">
        <v>384335000</v>
      </c>
      <c r="G313" s="18">
        <f t="shared" si="85"/>
        <v>10575000</v>
      </c>
      <c r="H313" s="18">
        <f t="shared" si="86"/>
        <v>-273897720</v>
      </c>
      <c r="I313" s="19">
        <f t="shared" si="87"/>
        <v>2.8293557363013662</v>
      </c>
      <c r="J313" s="19">
        <f t="shared" si="88"/>
        <v>348.01201188584145</v>
      </c>
      <c r="K313" s="19">
        <f t="shared" si="89"/>
        <v>100</v>
      </c>
    </row>
    <row r="314" spans="1:11" x14ac:dyDescent="0.2">
      <c r="A314" s="16" t="s">
        <v>31</v>
      </c>
      <c r="B314" s="17" t="s">
        <v>32</v>
      </c>
      <c r="C314" s="18">
        <v>103246443.63</v>
      </c>
      <c r="D314" s="18">
        <v>384335000</v>
      </c>
      <c r="E314" s="18">
        <v>110437280</v>
      </c>
      <c r="F314" s="18">
        <v>90658616</v>
      </c>
      <c r="G314" s="18">
        <f t="shared" si="85"/>
        <v>-12587827.629999995</v>
      </c>
      <c r="H314" s="18">
        <f t="shared" si="86"/>
        <v>19778664</v>
      </c>
      <c r="I314" s="19">
        <f t="shared" si="87"/>
        <v>-12.192020555313718</v>
      </c>
      <c r="J314" s="19">
        <f t="shared" si="88"/>
        <v>82.090591148206471</v>
      </c>
      <c r="K314" s="19">
        <f t="shared" si="89"/>
        <v>23.588436129938724</v>
      </c>
    </row>
    <row r="315" spans="1:11" x14ac:dyDescent="0.2">
      <c r="A315" s="22" t="s">
        <v>33</v>
      </c>
      <c r="B315" s="17" t="s">
        <v>34</v>
      </c>
      <c r="C315" s="18">
        <v>103246443.63</v>
      </c>
      <c r="D315" s="18">
        <v>384335000</v>
      </c>
      <c r="E315" s="18">
        <v>110437280</v>
      </c>
      <c r="F315" s="18">
        <v>90658616</v>
      </c>
      <c r="G315" s="18">
        <f t="shared" si="85"/>
        <v>-12587827.629999995</v>
      </c>
      <c r="H315" s="18">
        <f t="shared" si="86"/>
        <v>19778664</v>
      </c>
      <c r="I315" s="19">
        <f t="shared" si="87"/>
        <v>-12.192020555313718</v>
      </c>
      <c r="J315" s="19">
        <f t="shared" si="88"/>
        <v>82.090591148206471</v>
      </c>
      <c r="K315" s="19">
        <f t="shared" si="89"/>
        <v>23.588436129938724</v>
      </c>
    </row>
    <row r="316" spans="1:11" ht="25.5" x14ac:dyDescent="0.2">
      <c r="A316" s="23" t="s">
        <v>73</v>
      </c>
      <c r="B316" s="17" t="s">
        <v>74</v>
      </c>
      <c r="C316" s="18">
        <v>103246443.63</v>
      </c>
      <c r="D316" s="18">
        <v>384335000</v>
      </c>
      <c r="E316" s="18">
        <v>110437280</v>
      </c>
      <c r="F316" s="18">
        <v>90658616</v>
      </c>
      <c r="G316" s="18">
        <f t="shared" si="85"/>
        <v>-12587827.629999995</v>
      </c>
      <c r="H316" s="18">
        <f t="shared" si="86"/>
        <v>19778664</v>
      </c>
      <c r="I316" s="19">
        <f t="shared" si="87"/>
        <v>-12.192020555313718</v>
      </c>
      <c r="J316" s="19">
        <f t="shared" si="88"/>
        <v>82.090591148206471</v>
      </c>
      <c r="K316" s="19">
        <f t="shared" si="89"/>
        <v>23.588436129938724</v>
      </c>
    </row>
    <row r="317" spans="1:11" x14ac:dyDescent="0.2">
      <c r="A317" s="24" t="s">
        <v>221</v>
      </c>
      <c r="B317" s="17" t="s">
        <v>222</v>
      </c>
      <c r="C317" s="18">
        <v>101276443.63</v>
      </c>
      <c r="D317" s="18">
        <v>384335000</v>
      </c>
      <c r="E317" s="18">
        <v>110437280</v>
      </c>
      <c r="F317" s="18">
        <v>90658616</v>
      </c>
      <c r="G317" s="18">
        <f t="shared" si="85"/>
        <v>-10617827.629999995</v>
      </c>
      <c r="H317" s="18">
        <f t="shared" si="86"/>
        <v>19778664</v>
      </c>
      <c r="I317" s="19">
        <f t="shared" si="87"/>
        <v>-10.484005213286139</v>
      </c>
      <c r="J317" s="19">
        <f t="shared" si="88"/>
        <v>82.090591148206471</v>
      </c>
      <c r="K317" s="19">
        <f t="shared" si="89"/>
        <v>23.588436129938724</v>
      </c>
    </row>
    <row r="318" spans="1:11" x14ac:dyDescent="0.2">
      <c r="A318" s="24" t="s">
        <v>75</v>
      </c>
      <c r="B318" s="17" t="s">
        <v>76</v>
      </c>
      <c r="C318" s="18">
        <v>1970000</v>
      </c>
      <c r="D318" s="18">
        <v>0</v>
      </c>
      <c r="E318" s="18">
        <v>0</v>
      </c>
      <c r="F318" s="18">
        <v>0</v>
      </c>
      <c r="G318" s="18">
        <f t="shared" si="85"/>
        <v>-1970000</v>
      </c>
      <c r="H318" s="18">
        <f t="shared" si="86"/>
        <v>0</v>
      </c>
      <c r="I318" s="19">
        <f t="shared" si="87"/>
        <v>-100</v>
      </c>
      <c r="J318" s="19">
        <f t="shared" si="88"/>
        <v>0</v>
      </c>
      <c r="K318" s="19">
        <f t="shared" si="89"/>
        <v>0</v>
      </c>
    </row>
    <row r="319" spans="1:11" x14ac:dyDescent="0.2">
      <c r="A319" s="16"/>
      <c r="B319" s="17" t="s">
        <v>61</v>
      </c>
      <c r="C319" s="18">
        <v>270513556.37</v>
      </c>
      <c r="D319" s="18">
        <v>0</v>
      </c>
      <c r="E319" s="18">
        <v>0</v>
      </c>
      <c r="F319" s="18">
        <v>293676384</v>
      </c>
      <c r="G319" s="18">
        <f t="shared" si="85"/>
        <v>23162827.629999995</v>
      </c>
      <c r="H319" s="18">
        <f t="shared" si="86"/>
        <v>-293676384</v>
      </c>
      <c r="I319" s="19">
        <f t="shared" si="87"/>
        <v>8.5625385806242633</v>
      </c>
      <c r="J319" s="19">
        <f t="shared" si="88"/>
        <v>0</v>
      </c>
      <c r="K319" s="19">
        <f t="shared" si="89"/>
        <v>0</v>
      </c>
    </row>
    <row r="320" spans="1:11" x14ac:dyDescent="0.2">
      <c r="A320" s="16" t="s">
        <v>62</v>
      </c>
      <c r="B320" s="17" t="s">
        <v>63</v>
      </c>
      <c r="C320" s="18">
        <v>-270513556.37</v>
      </c>
      <c r="D320" s="18">
        <v>0</v>
      </c>
      <c r="E320" s="18">
        <v>0</v>
      </c>
      <c r="F320" s="18">
        <v>-293676384</v>
      </c>
      <c r="G320" s="18">
        <f t="shared" si="85"/>
        <v>-23162827.629999995</v>
      </c>
      <c r="H320" s="18">
        <f t="shared" si="86"/>
        <v>293676384</v>
      </c>
      <c r="I320" s="19">
        <f t="shared" si="87"/>
        <v>8.5625385806242633</v>
      </c>
      <c r="J320" s="19">
        <f t="shared" si="88"/>
        <v>0</v>
      </c>
      <c r="K320" s="19">
        <f t="shared" si="89"/>
        <v>0</v>
      </c>
    </row>
    <row r="321" spans="1:11" x14ac:dyDescent="0.2">
      <c r="A321" s="22" t="s">
        <v>64</v>
      </c>
      <c r="B321" s="17" t="s">
        <v>65</v>
      </c>
      <c r="C321" s="18">
        <v>-270513556.37</v>
      </c>
      <c r="D321" s="18">
        <v>0</v>
      </c>
      <c r="E321" s="18">
        <v>0</v>
      </c>
      <c r="F321" s="18">
        <v>-293676384</v>
      </c>
      <c r="G321" s="18">
        <f t="shared" si="85"/>
        <v>-23162827.629999995</v>
      </c>
      <c r="H321" s="18">
        <f t="shared" si="86"/>
        <v>293676384</v>
      </c>
      <c r="I321" s="19">
        <f t="shared" si="87"/>
        <v>8.5625385806242633</v>
      </c>
      <c r="J321" s="19">
        <f t="shared" si="88"/>
        <v>0</v>
      </c>
      <c r="K321" s="19">
        <f t="shared" si="89"/>
        <v>0</v>
      </c>
    </row>
    <row r="322" spans="1:11" x14ac:dyDescent="0.2">
      <c r="A322" s="39" t="s">
        <v>340</v>
      </c>
      <c r="B322" s="28" t="s">
        <v>82</v>
      </c>
      <c r="C322" s="29"/>
      <c r="D322" s="29"/>
      <c r="E322" s="29"/>
      <c r="F322" s="29"/>
      <c r="G322" s="29"/>
      <c r="H322" s="29"/>
      <c r="I322" s="30"/>
      <c r="J322" s="30"/>
      <c r="K322" s="30"/>
    </row>
    <row r="323" spans="1:11" x14ac:dyDescent="0.2">
      <c r="A323" s="16" t="s">
        <v>25</v>
      </c>
      <c r="B323" s="17" t="s">
        <v>26</v>
      </c>
      <c r="C323" s="18">
        <v>25606085</v>
      </c>
      <c r="D323" s="18">
        <v>11323742</v>
      </c>
      <c r="E323" s="18">
        <v>187688</v>
      </c>
      <c r="F323" s="18">
        <v>11323742</v>
      </c>
      <c r="G323" s="18">
        <f t="shared" ref="G323:G333" si="90">F323-C323</f>
        <v>-14282343</v>
      </c>
      <c r="H323" s="18">
        <f t="shared" ref="H323:H333" si="91">E323-F323</f>
        <v>-11136054</v>
      </c>
      <c r="I323" s="19">
        <f t="shared" ref="I323:I333" si="92">IF(ISERROR(F323/C323),0,F323/C323*100-100)</f>
        <v>-55.777144377986716</v>
      </c>
      <c r="J323" s="19">
        <f t="shared" ref="J323:J333" si="93">IF(ISERROR(F323/E323),0,F323/E323*100)</f>
        <v>6033.2796982225818</v>
      </c>
      <c r="K323" s="19">
        <f t="shared" ref="K323:K333" si="94">IF(ISERROR(F323/D323),0,F323/D323*100)</f>
        <v>100</v>
      </c>
    </row>
    <row r="324" spans="1:11" x14ac:dyDescent="0.2">
      <c r="A324" s="22" t="s">
        <v>27</v>
      </c>
      <c r="B324" s="17" t="s">
        <v>28</v>
      </c>
      <c r="C324" s="18">
        <v>25606085</v>
      </c>
      <c r="D324" s="18">
        <v>11323742</v>
      </c>
      <c r="E324" s="18">
        <v>187688</v>
      </c>
      <c r="F324" s="18">
        <v>11323742</v>
      </c>
      <c r="G324" s="18">
        <f t="shared" si="90"/>
        <v>-14282343</v>
      </c>
      <c r="H324" s="18">
        <f t="shared" si="91"/>
        <v>-11136054</v>
      </c>
      <c r="I324" s="19">
        <f t="shared" si="92"/>
        <v>-55.777144377986716</v>
      </c>
      <c r="J324" s="19">
        <f t="shared" si="93"/>
        <v>6033.2796982225818</v>
      </c>
      <c r="K324" s="19">
        <f t="shared" si="94"/>
        <v>100</v>
      </c>
    </row>
    <row r="325" spans="1:11" x14ac:dyDescent="0.2">
      <c r="A325" s="23" t="s">
        <v>29</v>
      </c>
      <c r="B325" s="17" t="s">
        <v>30</v>
      </c>
      <c r="C325" s="18">
        <v>25606085</v>
      </c>
      <c r="D325" s="18">
        <v>11323742</v>
      </c>
      <c r="E325" s="18">
        <v>187688</v>
      </c>
      <c r="F325" s="18">
        <v>11323742</v>
      </c>
      <c r="G325" s="18">
        <f t="shared" si="90"/>
        <v>-14282343</v>
      </c>
      <c r="H325" s="18">
        <f t="shared" si="91"/>
        <v>-11136054</v>
      </c>
      <c r="I325" s="19">
        <f t="shared" si="92"/>
        <v>-55.777144377986716</v>
      </c>
      <c r="J325" s="19">
        <f t="shared" si="93"/>
        <v>6033.2796982225818</v>
      </c>
      <c r="K325" s="19">
        <f t="shared" si="94"/>
        <v>100</v>
      </c>
    </row>
    <row r="326" spans="1:11" x14ac:dyDescent="0.2">
      <c r="A326" s="16" t="s">
        <v>31</v>
      </c>
      <c r="B326" s="17" t="s">
        <v>32</v>
      </c>
      <c r="C326" s="18">
        <v>38458.39</v>
      </c>
      <c r="D326" s="18">
        <v>112450</v>
      </c>
      <c r="E326" s="18">
        <v>47688</v>
      </c>
      <c r="F326" s="18">
        <v>57910.16</v>
      </c>
      <c r="G326" s="18">
        <f t="shared" si="90"/>
        <v>19451.770000000004</v>
      </c>
      <c r="H326" s="18">
        <f t="shared" si="91"/>
        <v>-10222.160000000003</v>
      </c>
      <c r="I326" s="19">
        <f t="shared" si="92"/>
        <v>50.578742375850879</v>
      </c>
      <c r="J326" s="19">
        <f t="shared" si="93"/>
        <v>121.43549739976515</v>
      </c>
      <c r="K326" s="19">
        <f t="shared" si="94"/>
        <v>51.498586038239225</v>
      </c>
    </row>
    <row r="327" spans="1:11" x14ac:dyDescent="0.2">
      <c r="A327" s="22" t="s">
        <v>33</v>
      </c>
      <c r="B327" s="17" t="s">
        <v>34</v>
      </c>
      <c r="C327" s="18">
        <v>38458.39</v>
      </c>
      <c r="D327" s="18">
        <v>112450</v>
      </c>
      <c r="E327" s="18">
        <v>47688</v>
      </c>
      <c r="F327" s="18">
        <v>57910.16</v>
      </c>
      <c r="G327" s="18">
        <f t="shared" si="90"/>
        <v>19451.770000000004</v>
      </c>
      <c r="H327" s="18">
        <f t="shared" si="91"/>
        <v>-10222.160000000003</v>
      </c>
      <c r="I327" s="19">
        <f t="shared" si="92"/>
        <v>50.578742375850879</v>
      </c>
      <c r="J327" s="19">
        <f t="shared" si="93"/>
        <v>121.43549739976515</v>
      </c>
      <c r="K327" s="19">
        <f t="shared" si="94"/>
        <v>51.498586038239225</v>
      </c>
    </row>
    <row r="328" spans="1:11" ht="25.5" x14ac:dyDescent="0.2">
      <c r="A328" s="23" t="s">
        <v>73</v>
      </c>
      <c r="B328" s="17" t="s">
        <v>74</v>
      </c>
      <c r="C328" s="18">
        <v>38458.39</v>
      </c>
      <c r="D328" s="18">
        <v>112450</v>
      </c>
      <c r="E328" s="18">
        <v>47688</v>
      </c>
      <c r="F328" s="18">
        <v>57910.16</v>
      </c>
      <c r="G328" s="18">
        <f t="shared" si="90"/>
        <v>19451.770000000004</v>
      </c>
      <c r="H328" s="18">
        <f t="shared" si="91"/>
        <v>-10222.160000000003</v>
      </c>
      <c r="I328" s="19">
        <f t="shared" si="92"/>
        <v>50.578742375850879</v>
      </c>
      <c r="J328" s="19">
        <f t="shared" si="93"/>
        <v>121.43549739976515</v>
      </c>
      <c r="K328" s="19">
        <f t="shared" si="94"/>
        <v>51.498586038239225</v>
      </c>
    </row>
    <row r="329" spans="1:11" x14ac:dyDescent="0.2">
      <c r="A329" s="24" t="s">
        <v>75</v>
      </c>
      <c r="B329" s="17" t="s">
        <v>76</v>
      </c>
      <c r="C329" s="18">
        <v>38458.39</v>
      </c>
      <c r="D329" s="18">
        <v>112450</v>
      </c>
      <c r="E329" s="18">
        <v>47688</v>
      </c>
      <c r="F329" s="18">
        <v>57910.16</v>
      </c>
      <c r="G329" s="18">
        <f t="shared" si="90"/>
        <v>19451.770000000004</v>
      </c>
      <c r="H329" s="18">
        <f t="shared" si="91"/>
        <v>-10222.160000000003</v>
      </c>
      <c r="I329" s="19">
        <f t="shared" si="92"/>
        <v>50.578742375850879</v>
      </c>
      <c r="J329" s="19">
        <f t="shared" si="93"/>
        <v>121.43549739976515</v>
      </c>
      <c r="K329" s="19">
        <f t="shared" si="94"/>
        <v>51.498586038239225</v>
      </c>
    </row>
    <row r="330" spans="1:11" x14ac:dyDescent="0.2">
      <c r="A330" s="16"/>
      <c r="B330" s="17" t="s">
        <v>61</v>
      </c>
      <c r="C330" s="18">
        <v>25567626.609999999</v>
      </c>
      <c r="D330" s="18">
        <v>11211292</v>
      </c>
      <c r="E330" s="18">
        <v>140000</v>
      </c>
      <c r="F330" s="18">
        <v>11265831.84</v>
      </c>
      <c r="G330" s="18">
        <f t="shared" si="90"/>
        <v>-14301794.77</v>
      </c>
      <c r="H330" s="18">
        <f t="shared" si="91"/>
        <v>-11125831.84</v>
      </c>
      <c r="I330" s="19">
        <f t="shared" si="92"/>
        <v>-55.937123097715642</v>
      </c>
      <c r="J330" s="19">
        <f t="shared" si="93"/>
        <v>8047.0227428571434</v>
      </c>
      <c r="K330" s="19">
        <f t="shared" si="94"/>
        <v>100.48647238873095</v>
      </c>
    </row>
    <row r="331" spans="1:11" x14ac:dyDescent="0.2">
      <c r="A331" s="16" t="s">
        <v>62</v>
      </c>
      <c r="B331" s="17" t="s">
        <v>63</v>
      </c>
      <c r="C331" s="18">
        <v>-25567626.609999999</v>
      </c>
      <c r="D331" s="18">
        <v>-11211292</v>
      </c>
      <c r="E331" s="18">
        <v>-140000</v>
      </c>
      <c r="F331" s="18">
        <v>-11265831.84</v>
      </c>
      <c r="G331" s="18">
        <f t="shared" si="90"/>
        <v>14301794.77</v>
      </c>
      <c r="H331" s="18">
        <f t="shared" si="91"/>
        <v>11125831.84</v>
      </c>
      <c r="I331" s="19">
        <f t="shared" si="92"/>
        <v>-55.937123097715642</v>
      </c>
      <c r="J331" s="19">
        <f t="shared" si="93"/>
        <v>8047.0227428571434</v>
      </c>
      <c r="K331" s="19">
        <f t="shared" si="94"/>
        <v>100.48647238873095</v>
      </c>
    </row>
    <row r="332" spans="1:11" x14ac:dyDescent="0.2">
      <c r="A332" s="22" t="s">
        <v>64</v>
      </c>
      <c r="B332" s="17" t="s">
        <v>65</v>
      </c>
      <c r="C332" s="18">
        <v>-10602445.470000001</v>
      </c>
      <c r="D332" s="18">
        <v>0</v>
      </c>
      <c r="E332" s="18">
        <v>0</v>
      </c>
      <c r="F332" s="18">
        <v>-4850944.07</v>
      </c>
      <c r="G332" s="18">
        <f t="shared" si="90"/>
        <v>5751501.4000000004</v>
      </c>
      <c r="H332" s="18">
        <f t="shared" si="91"/>
        <v>4850944.07</v>
      </c>
      <c r="I332" s="19">
        <f t="shared" si="92"/>
        <v>-54.246932146683321</v>
      </c>
      <c r="J332" s="19">
        <f t="shared" si="93"/>
        <v>0</v>
      </c>
      <c r="K332" s="19">
        <f t="shared" si="94"/>
        <v>0</v>
      </c>
    </row>
    <row r="333" spans="1:11" x14ac:dyDescent="0.2">
      <c r="A333" s="22" t="s">
        <v>313</v>
      </c>
      <c r="B333" s="17" t="s">
        <v>314</v>
      </c>
      <c r="C333" s="18">
        <v>-14965181.140000001</v>
      </c>
      <c r="D333" s="18">
        <v>-11211292</v>
      </c>
      <c r="E333" s="18">
        <v>-140000</v>
      </c>
      <c r="F333" s="18">
        <v>-6414887.7699999996</v>
      </c>
      <c r="G333" s="18">
        <f t="shared" si="90"/>
        <v>8550293.370000001</v>
      </c>
      <c r="H333" s="18">
        <f t="shared" si="91"/>
        <v>6274887.7699999996</v>
      </c>
      <c r="I333" s="19">
        <f t="shared" si="92"/>
        <v>-57.134579862492735</v>
      </c>
      <c r="J333" s="19">
        <f t="shared" si="93"/>
        <v>4582.0626928571428</v>
      </c>
      <c r="K333" s="19">
        <f t="shared" si="94"/>
        <v>57.218095559369964</v>
      </c>
    </row>
    <row r="334" spans="1:11" ht="25.5" x14ac:dyDescent="0.2">
      <c r="A334" s="39" t="s">
        <v>341</v>
      </c>
      <c r="B334" s="28" t="s">
        <v>342</v>
      </c>
      <c r="C334" s="29"/>
      <c r="D334" s="29"/>
      <c r="E334" s="29"/>
      <c r="F334" s="29"/>
      <c r="G334" s="29"/>
      <c r="H334" s="29"/>
      <c r="I334" s="30"/>
      <c r="J334" s="30"/>
      <c r="K334" s="30"/>
    </row>
    <row r="335" spans="1:11" x14ac:dyDescent="0.2">
      <c r="A335" s="16" t="s">
        <v>25</v>
      </c>
      <c r="B335" s="17" t="s">
        <v>26</v>
      </c>
      <c r="C335" s="18">
        <v>52428866</v>
      </c>
      <c r="D335" s="18">
        <v>56232169</v>
      </c>
      <c r="E335" s="18">
        <v>4523066</v>
      </c>
      <c r="F335" s="18">
        <v>56232169</v>
      </c>
      <c r="G335" s="18">
        <f t="shared" ref="G335:G347" si="95">F335-C335</f>
        <v>3803303</v>
      </c>
      <c r="H335" s="18">
        <f t="shared" ref="H335:H347" si="96">E335-F335</f>
        <v>-51709103</v>
      </c>
      <c r="I335" s="19">
        <f t="shared" ref="I335:I347" si="97">IF(ISERROR(F335/C335),0,F335/C335*100-100)</f>
        <v>7.2542156452516195</v>
      </c>
      <c r="J335" s="19">
        <f t="shared" ref="J335:J347" si="98">IF(ISERROR(F335/E335),0,F335/E335*100)</f>
        <v>1243.2312285516064</v>
      </c>
      <c r="K335" s="19">
        <f t="shared" ref="K335:K347" si="99">IF(ISERROR(F335/D335),0,F335/D335*100)</f>
        <v>100</v>
      </c>
    </row>
    <row r="336" spans="1:11" x14ac:dyDescent="0.2">
      <c r="A336" s="22" t="s">
        <v>27</v>
      </c>
      <c r="B336" s="17" t="s">
        <v>28</v>
      </c>
      <c r="C336" s="18">
        <v>52428866</v>
      </c>
      <c r="D336" s="18">
        <v>56232169</v>
      </c>
      <c r="E336" s="18">
        <v>4523066</v>
      </c>
      <c r="F336" s="18">
        <v>56232169</v>
      </c>
      <c r="G336" s="18">
        <f t="shared" si="95"/>
        <v>3803303</v>
      </c>
      <c r="H336" s="18">
        <f t="shared" si="96"/>
        <v>-51709103</v>
      </c>
      <c r="I336" s="19">
        <f t="shared" si="97"/>
        <v>7.2542156452516195</v>
      </c>
      <c r="J336" s="19">
        <f t="shared" si="98"/>
        <v>1243.2312285516064</v>
      </c>
      <c r="K336" s="19">
        <f t="shared" si="99"/>
        <v>100</v>
      </c>
    </row>
    <row r="337" spans="1:11" x14ac:dyDescent="0.2">
      <c r="A337" s="23" t="s">
        <v>29</v>
      </c>
      <c r="B337" s="17" t="s">
        <v>30</v>
      </c>
      <c r="C337" s="18">
        <v>52428866</v>
      </c>
      <c r="D337" s="18">
        <v>56232169</v>
      </c>
      <c r="E337" s="18">
        <v>4523066</v>
      </c>
      <c r="F337" s="18">
        <v>56232169</v>
      </c>
      <c r="G337" s="18">
        <f t="shared" si="95"/>
        <v>3803303</v>
      </c>
      <c r="H337" s="18">
        <f t="shared" si="96"/>
        <v>-51709103</v>
      </c>
      <c r="I337" s="19">
        <f t="shared" si="97"/>
        <v>7.2542156452516195</v>
      </c>
      <c r="J337" s="19">
        <f t="shared" si="98"/>
        <v>1243.2312285516064</v>
      </c>
      <c r="K337" s="19">
        <f t="shared" si="99"/>
        <v>100</v>
      </c>
    </row>
    <row r="338" spans="1:11" x14ac:dyDescent="0.2">
      <c r="A338" s="16" t="s">
        <v>31</v>
      </c>
      <c r="B338" s="17" t="s">
        <v>32</v>
      </c>
      <c r="C338" s="18">
        <v>3748325.69</v>
      </c>
      <c r="D338" s="18">
        <v>47162020</v>
      </c>
      <c r="E338" s="18">
        <v>4523066</v>
      </c>
      <c r="F338" s="18">
        <v>8021910.8600000003</v>
      </c>
      <c r="G338" s="18">
        <f t="shared" si="95"/>
        <v>4273585.17</v>
      </c>
      <c r="H338" s="18">
        <f t="shared" si="96"/>
        <v>-3498844.8600000003</v>
      </c>
      <c r="I338" s="19">
        <f t="shared" si="97"/>
        <v>114.01317610690339</v>
      </c>
      <c r="J338" s="19">
        <f t="shared" si="98"/>
        <v>177.35560038257236</v>
      </c>
      <c r="K338" s="19">
        <f t="shared" si="99"/>
        <v>17.009260544819753</v>
      </c>
    </row>
    <row r="339" spans="1:11" x14ac:dyDescent="0.2">
      <c r="A339" s="22" t="s">
        <v>33</v>
      </c>
      <c r="B339" s="17" t="s">
        <v>34</v>
      </c>
      <c r="C339" s="18">
        <v>3748325.69</v>
      </c>
      <c r="D339" s="18">
        <v>0</v>
      </c>
      <c r="E339" s="18">
        <v>4523066</v>
      </c>
      <c r="F339" s="18">
        <v>0</v>
      </c>
      <c r="G339" s="18">
        <f t="shared" si="95"/>
        <v>-3748325.69</v>
      </c>
      <c r="H339" s="18">
        <f t="shared" si="96"/>
        <v>4523066</v>
      </c>
      <c r="I339" s="19">
        <f t="shared" si="97"/>
        <v>-100</v>
      </c>
      <c r="J339" s="19">
        <f t="shared" si="98"/>
        <v>0</v>
      </c>
      <c r="K339" s="19">
        <f t="shared" si="99"/>
        <v>0</v>
      </c>
    </row>
    <row r="340" spans="1:11" x14ac:dyDescent="0.2">
      <c r="A340" s="23" t="s">
        <v>43</v>
      </c>
      <c r="B340" s="17" t="s">
        <v>44</v>
      </c>
      <c r="C340" s="18">
        <v>3748325.69</v>
      </c>
      <c r="D340" s="18">
        <v>0</v>
      </c>
      <c r="E340" s="18">
        <v>4523066</v>
      </c>
      <c r="F340" s="18">
        <v>0</v>
      </c>
      <c r="G340" s="18">
        <f t="shared" si="95"/>
        <v>-3748325.69</v>
      </c>
      <c r="H340" s="18">
        <f t="shared" si="96"/>
        <v>4523066</v>
      </c>
      <c r="I340" s="19">
        <f t="shared" si="97"/>
        <v>-100</v>
      </c>
      <c r="J340" s="19">
        <f t="shared" si="98"/>
        <v>0</v>
      </c>
      <c r="K340" s="19">
        <f t="shared" si="99"/>
        <v>0</v>
      </c>
    </row>
    <row r="341" spans="1:11" x14ac:dyDescent="0.2">
      <c r="A341" s="24" t="s">
        <v>45</v>
      </c>
      <c r="B341" s="17" t="s">
        <v>46</v>
      </c>
      <c r="C341" s="18">
        <v>3748325.69</v>
      </c>
      <c r="D341" s="18">
        <v>0</v>
      </c>
      <c r="E341" s="18">
        <v>4523066</v>
      </c>
      <c r="F341" s="18">
        <v>0</v>
      </c>
      <c r="G341" s="18">
        <f t="shared" si="95"/>
        <v>-3748325.69</v>
      </c>
      <c r="H341" s="18">
        <f t="shared" si="96"/>
        <v>4523066</v>
      </c>
      <c r="I341" s="19">
        <f t="shared" si="97"/>
        <v>-100</v>
      </c>
      <c r="J341" s="19">
        <f t="shared" si="98"/>
        <v>0</v>
      </c>
      <c r="K341" s="19">
        <f t="shared" si="99"/>
        <v>0</v>
      </c>
    </row>
    <row r="342" spans="1:11" x14ac:dyDescent="0.2">
      <c r="A342" s="22" t="s">
        <v>57</v>
      </c>
      <c r="B342" s="17" t="s">
        <v>58</v>
      </c>
      <c r="C342" s="18">
        <v>0</v>
      </c>
      <c r="D342" s="18">
        <v>47162020</v>
      </c>
      <c r="E342" s="18">
        <v>0</v>
      </c>
      <c r="F342" s="18">
        <v>8021910.8600000003</v>
      </c>
      <c r="G342" s="18">
        <f t="shared" si="95"/>
        <v>8021910.8600000003</v>
      </c>
      <c r="H342" s="18">
        <f t="shared" si="96"/>
        <v>-8021910.8600000003</v>
      </c>
      <c r="I342" s="19">
        <f t="shared" si="97"/>
        <v>0</v>
      </c>
      <c r="J342" s="19">
        <f t="shared" si="98"/>
        <v>0</v>
      </c>
      <c r="K342" s="19">
        <f t="shared" si="99"/>
        <v>17.009260544819753</v>
      </c>
    </row>
    <row r="343" spans="1:11" x14ac:dyDescent="0.2">
      <c r="A343" s="23" t="s">
        <v>59</v>
      </c>
      <c r="B343" s="17" t="s">
        <v>60</v>
      </c>
      <c r="C343" s="18">
        <v>0</v>
      </c>
      <c r="D343" s="18">
        <v>47162020</v>
      </c>
      <c r="E343" s="18">
        <v>0</v>
      </c>
      <c r="F343" s="18">
        <v>8021910.8600000003</v>
      </c>
      <c r="G343" s="18">
        <f t="shared" si="95"/>
        <v>8021910.8600000003</v>
      </c>
      <c r="H343" s="18">
        <f t="shared" si="96"/>
        <v>-8021910.8600000003</v>
      </c>
      <c r="I343" s="19">
        <f t="shared" si="97"/>
        <v>0</v>
      </c>
      <c r="J343" s="19">
        <f t="shared" si="98"/>
        <v>0</v>
      </c>
      <c r="K343" s="19">
        <f t="shared" si="99"/>
        <v>17.009260544819753</v>
      </c>
    </row>
    <row r="344" spans="1:11" x14ac:dyDescent="0.2">
      <c r="A344" s="16"/>
      <c r="B344" s="17" t="s">
        <v>61</v>
      </c>
      <c r="C344" s="18">
        <v>48680540.310000002</v>
      </c>
      <c r="D344" s="18">
        <v>9070149</v>
      </c>
      <c r="E344" s="18">
        <v>0</v>
      </c>
      <c r="F344" s="18">
        <v>48210258.140000001</v>
      </c>
      <c r="G344" s="18">
        <f t="shared" si="95"/>
        <v>-470282.17000000179</v>
      </c>
      <c r="H344" s="18">
        <f t="shared" si="96"/>
        <v>-48210258.140000001</v>
      </c>
      <c r="I344" s="19">
        <f t="shared" si="97"/>
        <v>-0.96605782722464539</v>
      </c>
      <c r="J344" s="19">
        <f t="shared" si="98"/>
        <v>0</v>
      </c>
      <c r="K344" s="19">
        <f t="shared" si="99"/>
        <v>531.52663908828845</v>
      </c>
    </row>
    <row r="345" spans="1:11" x14ac:dyDescent="0.2">
      <c r="A345" s="16" t="s">
        <v>62</v>
      </c>
      <c r="B345" s="17" t="s">
        <v>63</v>
      </c>
      <c r="C345" s="18">
        <v>-48680540.310000002</v>
      </c>
      <c r="D345" s="18">
        <v>-9070149</v>
      </c>
      <c r="E345" s="18">
        <v>0</v>
      </c>
      <c r="F345" s="18">
        <v>-48210258.140000001</v>
      </c>
      <c r="G345" s="18">
        <f t="shared" si="95"/>
        <v>470282.17000000179</v>
      </c>
      <c r="H345" s="18">
        <f t="shared" si="96"/>
        <v>48210258.140000001</v>
      </c>
      <c r="I345" s="19">
        <f t="shared" si="97"/>
        <v>-0.96605782722464539</v>
      </c>
      <c r="J345" s="19">
        <f t="shared" si="98"/>
        <v>0</v>
      </c>
      <c r="K345" s="19">
        <f t="shared" si="99"/>
        <v>531.52663908828845</v>
      </c>
    </row>
    <row r="346" spans="1:11" x14ac:dyDescent="0.2">
      <c r="A346" s="22" t="s">
        <v>64</v>
      </c>
      <c r="B346" s="17" t="s">
        <v>65</v>
      </c>
      <c r="C346" s="18">
        <v>-48680540.310000002</v>
      </c>
      <c r="D346" s="18">
        <v>0</v>
      </c>
      <c r="E346" s="18">
        <v>0</v>
      </c>
      <c r="F346" s="18">
        <v>-48210258.140000001</v>
      </c>
      <c r="G346" s="18">
        <f t="shared" si="95"/>
        <v>470282.17000000179</v>
      </c>
      <c r="H346" s="18">
        <f t="shared" si="96"/>
        <v>48210258.140000001</v>
      </c>
      <c r="I346" s="19">
        <f t="shared" si="97"/>
        <v>-0.96605782722464539</v>
      </c>
      <c r="J346" s="19">
        <f t="shared" si="98"/>
        <v>0</v>
      </c>
      <c r="K346" s="19">
        <f t="shared" si="99"/>
        <v>0</v>
      </c>
    </row>
    <row r="347" spans="1:11" x14ac:dyDescent="0.2">
      <c r="A347" s="22" t="s">
        <v>313</v>
      </c>
      <c r="B347" s="17" t="s">
        <v>314</v>
      </c>
      <c r="C347" s="18">
        <v>0</v>
      </c>
      <c r="D347" s="18">
        <v>-9070149</v>
      </c>
      <c r="E347" s="18">
        <v>0</v>
      </c>
      <c r="F347" s="18">
        <v>0</v>
      </c>
      <c r="G347" s="18">
        <f t="shared" si="95"/>
        <v>0</v>
      </c>
      <c r="H347" s="18">
        <f t="shared" si="96"/>
        <v>0</v>
      </c>
      <c r="I347" s="19">
        <f t="shared" si="97"/>
        <v>0</v>
      </c>
      <c r="J347" s="19">
        <f t="shared" si="98"/>
        <v>0</v>
      </c>
      <c r="K347" s="19">
        <f t="shared" si="99"/>
        <v>0</v>
      </c>
    </row>
    <row r="348" spans="1:11" x14ac:dyDescent="0.2">
      <c r="A348" s="27" t="s">
        <v>343</v>
      </c>
      <c r="B348" s="28" t="s">
        <v>344</v>
      </c>
      <c r="C348" s="29"/>
      <c r="D348" s="29"/>
      <c r="E348" s="29"/>
      <c r="F348" s="29"/>
      <c r="G348" s="29"/>
      <c r="H348" s="29"/>
      <c r="I348" s="30"/>
      <c r="J348" s="30"/>
      <c r="K348" s="30"/>
    </row>
    <row r="349" spans="1:11" x14ac:dyDescent="0.2">
      <c r="A349" s="22" t="s">
        <v>305</v>
      </c>
      <c r="B349" s="17" t="s">
        <v>306</v>
      </c>
      <c r="C349" s="18">
        <v>0</v>
      </c>
      <c r="D349" s="18">
        <v>-334457337</v>
      </c>
      <c r="E349" s="18">
        <v>0</v>
      </c>
      <c r="F349" s="18">
        <v>0</v>
      </c>
      <c r="G349" s="18">
        <f>F349-C349</f>
        <v>0</v>
      </c>
      <c r="H349" s="18">
        <f>E349-F349</f>
        <v>0</v>
      </c>
      <c r="I349" s="19">
        <f>IF(ISERROR(F349/C349),0,F349/C349*100-100)</f>
        <v>0</v>
      </c>
      <c r="J349" s="19">
        <f>IF(ISERROR(F349/E349),0,F349/E349*100)</f>
        <v>0</v>
      </c>
      <c r="K349" s="19">
        <f>IF(ISERROR(F349/D349),0,F349/D349*100)</f>
        <v>0</v>
      </c>
    </row>
    <row r="350" spans="1:11" x14ac:dyDescent="0.2">
      <c r="A350" s="23" t="s">
        <v>307</v>
      </c>
      <c r="B350" s="17" t="s">
        <v>308</v>
      </c>
      <c r="C350" s="18">
        <v>0</v>
      </c>
      <c r="D350" s="18">
        <v>-473735140</v>
      </c>
      <c r="E350" s="18">
        <v>0</v>
      </c>
      <c r="F350" s="18">
        <v>0</v>
      </c>
      <c r="G350" s="18">
        <f>F350-C350</f>
        <v>0</v>
      </c>
      <c r="H350" s="18">
        <f>E350-F350</f>
        <v>0</v>
      </c>
      <c r="I350" s="19">
        <f>IF(ISERROR(F350/C350),0,F350/C350*100-100)</f>
        <v>0</v>
      </c>
      <c r="J350" s="19">
        <f>IF(ISERROR(F350/E350),0,F350/E350*100)</f>
        <v>0</v>
      </c>
      <c r="K350" s="19">
        <f>IF(ISERROR(F350/D350),0,F350/D350*100)</f>
        <v>0</v>
      </c>
    </row>
    <row r="351" spans="1:11" x14ac:dyDescent="0.2">
      <c r="A351" s="23" t="s">
        <v>309</v>
      </c>
      <c r="B351" s="17" t="s">
        <v>310</v>
      </c>
      <c r="C351" s="18">
        <v>0</v>
      </c>
      <c r="D351" s="18">
        <v>139277803</v>
      </c>
      <c r="E351" s="18">
        <v>0</v>
      </c>
      <c r="F351" s="18">
        <v>0</v>
      </c>
      <c r="G351" s="18">
        <f>F351-C351</f>
        <v>0</v>
      </c>
      <c r="H351" s="18">
        <f>E351-F351</f>
        <v>0</v>
      </c>
      <c r="I351" s="19">
        <f>IF(ISERROR(F351/C351),0,F351/C351*100-100)</f>
        <v>0</v>
      </c>
      <c r="J351" s="19">
        <f>IF(ISERROR(F351/E351),0,F351/E351*100)</f>
        <v>0</v>
      </c>
      <c r="K351" s="19">
        <f>IF(ISERROR(F351/D351),0,F351/D351*100)</f>
        <v>0</v>
      </c>
    </row>
    <row r="352" spans="1:11" x14ac:dyDescent="0.2">
      <c r="A352" s="22" t="s">
        <v>64</v>
      </c>
      <c r="B352" s="17" t="s">
        <v>65</v>
      </c>
      <c r="C352" s="18">
        <v>0</v>
      </c>
      <c r="D352" s="18">
        <v>334457337</v>
      </c>
      <c r="E352" s="18">
        <v>0</v>
      </c>
      <c r="F352" s="18">
        <v>0</v>
      </c>
      <c r="G352" s="18">
        <f>F352-C352</f>
        <v>0</v>
      </c>
      <c r="H352" s="18">
        <f>E352-F352</f>
        <v>0</v>
      </c>
      <c r="I352" s="19">
        <f>IF(ISERROR(F352/C352),0,F352/C352*100-100)</f>
        <v>0</v>
      </c>
      <c r="J352" s="19">
        <f>IF(ISERROR(F352/E352),0,F352/E352*100)</f>
        <v>0</v>
      </c>
      <c r="K352" s="19">
        <f>IF(ISERROR(F352/D352),0,F352/D352*100)</f>
        <v>0</v>
      </c>
    </row>
    <row r="353" spans="1:11" ht="25.5" x14ac:dyDescent="0.2">
      <c r="A353" s="23" t="s">
        <v>311</v>
      </c>
      <c r="B353" s="17" t="s">
        <v>312</v>
      </c>
      <c r="C353" s="18">
        <v>0</v>
      </c>
      <c r="D353" s="18">
        <v>334457337</v>
      </c>
      <c r="E353" s="18">
        <v>0</v>
      </c>
      <c r="F353" s="18">
        <v>0</v>
      </c>
      <c r="G353" s="18">
        <f>F353-C353</f>
        <v>0</v>
      </c>
      <c r="H353" s="18">
        <f>E353-F353</f>
        <v>0</v>
      </c>
      <c r="I353" s="19">
        <f>IF(ISERROR(F353/C353),0,F353/C353*100-100)</f>
        <v>0</v>
      </c>
      <c r="J353" s="19">
        <f>IF(ISERROR(F353/E353),0,F353/E353*100)</f>
        <v>0</v>
      </c>
      <c r="K353" s="19">
        <f>IF(ISERROR(F353/D353),0,F353/D353*100)</f>
        <v>0</v>
      </c>
    </row>
    <row r="354" spans="1:11" x14ac:dyDescent="0.2">
      <c r="A354" s="27" t="s">
        <v>208</v>
      </c>
      <c r="B354" s="28" t="s">
        <v>209</v>
      </c>
      <c r="C354" s="29"/>
      <c r="D354" s="29"/>
      <c r="E354" s="29"/>
      <c r="F354" s="29"/>
      <c r="G354" s="29"/>
      <c r="H354" s="29"/>
      <c r="I354" s="30"/>
      <c r="J354" s="30"/>
      <c r="K354" s="30"/>
    </row>
    <row r="355" spans="1:11" x14ac:dyDescent="0.2">
      <c r="A355" s="16" t="s">
        <v>25</v>
      </c>
      <c r="B355" s="17" t="s">
        <v>26</v>
      </c>
      <c r="C355" s="18">
        <v>16150390</v>
      </c>
      <c r="D355" s="18">
        <v>18870858</v>
      </c>
      <c r="E355" s="18">
        <v>3404983</v>
      </c>
      <c r="F355" s="18">
        <v>18870858</v>
      </c>
      <c r="G355" s="18">
        <f t="shared" ref="G355:G380" si="100">F355-C355</f>
        <v>2720468</v>
      </c>
      <c r="H355" s="18">
        <f t="shared" ref="H355:H380" si="101">E355-F355</f>
        <v>-15465875</v>
      </c>
      <c r="I355" s="19">
        <f t="shared" ref="I355:I380" si="102">IF(ISERROR(F355/C355),0,F355/C355*100-100)</f>
        <v>16.844596322441745</v>
      </c>
      <c r="J355" s="19">
        <f t="shared" ref="J355:J380" si="103">IF(ISERROR(F355/E355),0,F355/E355*100)</f>
        <v>554.21298726014197</v>
      </c>
      <c r="K355" s="19">
        <f t="shared" ref="K355:K380" si="104">IF(ISERROR(F355/D355),0,F355/D355*100)</f>
        <v>100</v>
      </c>
    </row>
    <row r="356" spans="1:11" x14ac:dyDescent="0.2">
      <c r="A356" s="22" t="s">
        <v>27</v>
      </c>
      <c r="B356" s="17" t="s">
        <v>28</v>
      </c>
      <c r="C356" s="18">
        <v>16150390</v>
      </c>
      <c r="D356" s="18">
        <v>18870858</v>
      </c>
      <c r="E356" s="18">
        <v>3404983</v>
      </c>
      <c r="F356" s="18">
        <v>18870858</v>
      </c>
      <c r="G356" s="18">
        <f t="shared" si="100"/>
        <v>2720468</v>
      </c>
      <c r="H356" s="18">
        <f t="shared" si="101"/>
        <v>-15465875</v>
      </c>
      <c r="I356" s="19">
        <f t="shared" si="102"/>
        <v>16.844596322441745</v>
      </c>
      <c r="J356" s="19">
        <f t="shared" si="103"/>
        <v>554.21298726014197</v>
      </c>
      <c r="K356" s="19">
        <f t="shared" si="104"/>
        <v>100</v>
      </c>
    </row>
    <row r="357" spans="1:11" x14ac:dyDescent="0.2">
      <c r="A357" s="23" t="s">
        <v>29</v>
      </c>
      <c r="B357" s="17" t="s">
        <v>30</v>
      </c>
      <c r="C357" s="18">
        <v>16150390</v>
      </c>
      <c r="D357" s="18">
        <v>18870858</v>
      </c>
      <c r="E357" s="18">
        <v>3404983</v>
      </c>
      <c r="F357" s="18">
        <v>18870858</v>
      </c>
      <c r="G357" s="18">
        <f t="shared" si="100"/>
        <v>2720468</v>
      </c>
      <c r="H357" s="18">
        <f t="shared" si="101"/>
        <v>-15465875</v>
      </c>
      <c r="I357" s="19">
        <f t="shared" si="102"/>
        <v>16.844596322441745</v>
      </c>
      <c r="J357" s="19">
        <f t="shared" si="103"/>
        <v>554.21298726014197</v>
      </c>
      <c r="K357" s="19">
        <f t="shared" si="104"/>
        <v>100</v>
      </c>
    </row>
    <row r="358" spans="1:11" x14ac:dyDescent="0.2">
      <c r="A358" s="16" t="s">
        <v>31</v>
      </c>
      <c r="B358" s="17" t="s">
        <v>32</v>
      </c>
      <c r="C358" s="18">
        <v>2536940.84</v>
      </c>
      <c r="D358" s="18">
        <v>17845858</v>
      </c>
      <c r="E358" s="18">
        <v>3404983</v>
      </c>
      <c r="F358" s="18">
        <v>3093371.56</v>
      </c>
      <c r="G358" s="18">
        <f t="shared" si="100"/>
        <v>556430.7200000002</v>
      </c>
      <c r="H358" s="18">
        <f t="shared" si="101"/>
        <v>311611.43999999994</v>
      </c>
      <c r="I358" s="19">
        <f t="shared" si="102"/>
        <v>21.933137392356386</v>
      </c>
      <c r="J358" s="19">
        <f t="shared" si="103"/>
        <v>90.848370168074268</v>
      </c>
      <c r="K358" s="19">
        <f t="shared" si="104"/>
        <v>17.333834887624906</v>
      </c>
    </row>
    <row r="359" spans="1:11" x14ac:dyDescent="0.2">
      <c r="A359" s="22" t="s">
        <v>33</v>
      </c>
      <c r="B359" s="17" t="s">
        <v>34</v>
      </c>
      <c r="C359" s="18">
        <v>2514044.7999999998</v>
      </c>
      <c r="D359" s="18">
        <v>17557513</v>
      </c>
      <c r="E359" s="18">
        <v>3400983</v>
      </c>
      <c r="F359" s="18">
        <v>3078388.66</v>
      </c>
      <c r="G359" s="18">
        <f t="shared" si="100"/>
        <v>564343.86000000034</v>
      </c>
      <c r="H359" s="18">
        <f t="shared" si="101"/>
        <v>322594.33999999985</v>
      </c>
      <c r="I359" s="19">
        <f t="shared" si="102"/>
        <v>22.44764532437928</v>
      </c>
      <c r="J359" s="19">
        <f t="shared" si="103"/>
        <v>90.514673551734901</v>
      </c>
      <c r="K359" s="19">
        <f t="shared" si="104"/>
        <v>17.533170329989218</v>
      </c>
    </row>
    <row r="360" spans="1:11" x14ac:dyDescent="0.2">
      <c r="A360" s="23" t="s">
        <v>35</v>
      </c>
      <c r="B360" s="17" t="s">
        <v>36</v>
      </c>
      <c r="C360" s="18">
        <v>2371125.7000000002</v>
      </c>
      <c r="D360" s="18">
        <v>17206644</v>
      </c>
      <c r="E360" s="18">
        <v>3262012</v>
      </c>
      <c r="F360" s="18">
        <v>2987415.13</v>
      </c>
      <c r="G360" s="18">
        <f t="shared" si="100"/>
        <v>616289.4299999997</v>
      </c>
      <c r="H360" s="18">
        <f t="shared" si="101"/>
        <v>274596.87000000011</v>
      </c>
      <c r="I360" s="19">
        <f t="shared" si="102"/>
        <v>25.991428037745948</v>
      </c>
      <c r="J360" s="19">
        <f t="shared" si="103"/>
        <v>91.581978545756414</v>
      </c>
      <c r="K360" s="19">
        <f t="shared" si="104"/>
        <v>17.361986044460501</v>
      </c>
    </row>
    <row r="361" spans="1:11" x14ac:dyDescent="0.2">
      <c r="A361" s="24" t="s">
        <v>37</v>
      </c>
      <c r="B361" s="17" t="s">
        <v>38</v>
      </c>
      <c r="C361" s="18">
        <v>2027850.75</v>
      </c>
      <c r="D361" s="18">
        <v>14250599</v>
      </c>
      <c r="E361" s="18">
        <v>2600000</v>
      </c>
      <c r="F361" s="18">
        <v>2497069.23</v>
      </c>
      <c r="G361" s="18">
        <f t="shared" si="100"/>
        <v>469218.48</v>
      </c>
      <c r="H361" s="18">
        <f t="shared" si="101"/>
        <v>102930.77000000002</v>
      </c>
      <c r="I361" s="19">
        <f t="shared" si="102"/>
        <v>23.138708802903764</v>
      </c>
      <c r="J361" s="19">
        <f t="shared" si="103"/>
        <v>96.041124230769228</v>
      </c>
      <c r="K361" s="19">
        <f t="shared" si="104"/>
        <v>17.522556279914969</v>
      </c>
    </row>
    <row r="362" spans="1:11" x14ac:dyDescent="0.2">
      <c r="A362" s="24" t="s">
        <v>39</v>
      </c>
      <c r="B362" s="17" t="s">
        <v>40</v>
      </c>
      <c r="C362" s="18">
        <v>343274.95</v>
      </c>
      <c r="D362" s="18">
        <v>2956045</v>
      </c>
      <c r="E362" s="18">
        <v>662012</v>
      </c>
      <c r="F362" s="18">
        <v>490345.9</v>
      </c>
      <c r="G362" s="18">
        <f t="shared" si="100"/>
        <v>147070.95000000001</v>
      </c>
      <c r="H362" s="18">
        <f t="shared" si="101"/>
        <v>171666.09999999998</v>
      </c>
      <c r="I362" s="19">
        <f t="shared" si="102"/>
        <v>42.843484501272229</v>
      </c>
      <c r="J362" s="19">
        <f t="shared" si="103"/>
        <v>74.06903500238667</v>
      </c>
      <c r="K362" s="19">
        <f t="shared" si="104"/>
        <v>16.587903770071161</v>
      </c>
    </row>
    <row r="363" spans="1:11" x14ac:dyDescent="0.2">
      <c r="A363" s="25" t="s">
        <v>41</v>
      </c>
      <c r="B363" s="17" t="s">
        <v>42</v>
      </c>
      <c r="C363" s="18">
        <v>8551.7999999999993</v>
      </c>
      <c r="D363" s="18">
        <v>0</v>
      </c>
      <c r="E363" s="18">
        <v>0</v>
      </c>
      <c r="F363" s="18">
        <v>5712</v>
      </c>
      <c r="G363" s="18">
        <f t="shared" si="100"/>
        <v>-2839.7999999999993</v>
      </c>
      <c r="H363" s="18">
        <f t="shared" si="101"/>
        <v>-5712</v>
      </c>
      <c r="I363" s="19">
        <f t="shared" si="102"/>
        <v>-33.20704413106013</v>
      </c>
      <c r="J363" s="19">
        <f t="shared" si="103"/>
        <v>0</v>
      </c>
      <c r="K363" s="19">
        <f t="shared" si="104"/>
        <v>0</v>
      </c>
    </row>
    <row r="364" spans="1:11" x14ac:dyDescent="0.2">
      <c r="A364" s="23" t="s">
        <v>43</v>
      </c>
      <c r="B364" s="17" t="s">
        <v>44</v>
      </c>
      <c r="C364" s="18">
        <v>0</v>
      </c>
      <c r="D364" s="18">
        <v>200000</v>
      </c>
      <c r="E364" s="18">
        <v>0</v>
      </c>
      <c r="F364" s="18">
        <v>0</v>
      </c>
      <c r="G364" s="18">
        <f t="shared" si="100"/>
        <v>0</v>
      </c>
      <c r="H364" s="18">
        <f t="shared" si="101"/>
        <v>0</v>
      </c>
      <c r="I364" s="19">
        <f t="shared" si="102"/>
        <v>0</v>
      </c>
      <c r="J364" s="19">
        <f t="shared" si="103"/>
        <v>0</v>
      </c>
      <c r="K364" s="19">
        <f t="shared" si="104"/>
        <v>0</v>
      </c>
    </row>
    <row r="365" spans="1:11" x14ac:dyDescent="0.2">
      <c r="A365" s="24" t="s">
        <v>47</v>
      </c>
      <c r="B365" s="17" t="s">
        <v>48</v>
      </c>
      <c r="C365" s="18">
        <v>0</v>
      </c>
      <c r="D365" s="18">
        <v>200000</v>
      </c>
      <c r="E365" s="18">
        <v>0</v>
      </c>
      <c r="F365" s="18">
        <v>0</v>
      </c>
      <c r="G365" s="18">
        <f t="shared" si="100"/>
        <v>0</v>
      </c>
      <c r="H365" s="18">
        <f t="shared" si="101"/>
        <v>0</v>
      </c>
      <c r="I365" s="19">
        <f t="shared" si="102"/>
        <v>0</v>
      </c>
      <c r="J365" s="19">
        <f t="shared" si="103"/>
        <v>0</v>
      </c>
      <c r="K365" s="19">
        <f t="shared" si="104"/>
        <v>0</v>
      </c>
    </row>
    <row r="366" spans="1:11" ht="25.5" x14ac:dyDescent="0.2">
      <c r="A366" s="23" t="s">
        <v>73</v>
      </c>
      <c r="B366" s="17" t="s">
        <v>74</v>
      </c>
      <c r="C366" s="18">
        <v>83739.070000000007</v>
      </c>
      <c r="D366" s="18">
        <v>140964</v>
      </c>
      <c r="E366" s="18">
        <v>87637</v>
      </c>
      <c r="F366" s="18">
        <v>90859.53</v>
      </c>
      <c r="G366" s="18">
        <f t="shared" si="100"/>
        <v>7120.4599999999919</v>
      </c>
      <c r="H366" s="18">
        <f t="shared" si="101"/>
        <v>-3222.5299999999988</v>
      </c>
      <c r="I366" s="19">
        <f t="shared" si="102"/>
        <v>8.5031515157739221</v>
      </c>
      <c r="J366" s="19">
        <f t="shared" si="103"/>
        <v>103.67713408720061</v>
      </c>
      <c r="K366" s="19">
        <f t="shared" si="104"/>
        <v>64.455839788882258</v>
      </c>
    </row>
    <row r="367" spans="1:11" x14ac:dyDescent="0.2">
      <c r="A367" s="24" t="s">
        <v>75</v>
      </c>
      <c r="B367" s="17" t="s">
        <v>76</v>
      </c>
      <c r="C367" s="18">
        <v>83739.070000000007</v>
      </c>
      <c r="D367" s="18">
        <v>140964</v>
      </c>
      <c r="E367" s="18">
        <v>87637</v>
      </c>
      <c r="F367" s="18">
        <v>90859.53</v>
      </c>
      <c r="G367" s="18">
        <f t="shared" si="100"/>
        <v>7120.4599999999919</v>
      </c>
      <c r="H367" s="18">
        <f t="shared" si="101"/>
        <v>-3222.5299999999988</v>
      </c>
      <c r="I367" s="19">
        <f t="shared" si="102"/>
        <v>8.5031515157739221</v>
      </c>
      <c r="J367" s="19">
        <f t="shared" si="103"/>
        <v>103.67713408720061</v>
      </c>
      <c r="K367" s="19">
        <f t="shared" si="104"/>
        <v>64.455839788882258</v>
      </c>
    </row>
    <row r="368" spans="1:11" ht="25.5" x14ac:dyDescent="0.2">
      <c r="A368" s="23" t="s">
        <v>49</v>
      </c>
      <c r="B368" s="17" t="s">
        <v>50</v>
      </c>
      <c r="C368" s="18">
        <v>59180.03</v>
      </c>
      <c r="D368" s="18">
        <v>9905</v>
      </c>
      <c r="E368" s="18">
        <v>51334</v>
      </c>
      <c r="F368" s="18">
        <v>114</v>
      </c>
      <c r="G368" s="18">
        <f t="shared" si="100"/>
        <v>-59066.03</v>
      </c>
      <c r="H368" s="18">
        <f t="shared" si="101"/>
        <v>51220</v>
      </c>
      <c r="I368" s="19">
        <f t="shared" si="102"/>
        <v>-99.807367451486584</v>
      </c>
      <c r="J368" s="19">
        <f t="shared" si="103"/>
        <v>0.22207503798651967</v>
      </c>
      <c r="K368" s="19">
        <f t="shared" si="104"/>
        <v>1.1509338717819282</v>
      </c>
    </row>
    <row r="369" spans="1:11" x14ac:dyDescent="0.2">
      <c r="A369" s="24" t="s">
        <v>51</v>
      </c>
      <c r="B369" s="17" t="s">
        <v>52</v>
      </c>
      <c r="C369" s="18">
        <v>59180.03</v>
      </c>
      <c r="D369" s="18">
        <v>9905</v>
      </c>
      <c r="E369" s="18">
        <v>184</v>
      </c>
      <c r="F369" s="18">
        <v>114</v>
      </c>
      <c r="G369" s="18">
        <f t="shared" si="100"/>
        <v>-59066.03</v>
      </c>
      <c r="H369" s="18">
        <f t="shared" si="101"/>
        <v>70</v>
      </c>
      <c r="I369" s="19">
        <f t="shared" si="102"/>
        <v>-99.807367451486584</v>
      </c>
      <c r="J369" s="19">
        <f t="shared" si="103"/>
        <v>61.95652173913043</v>
      </c>
      <c r="K369" s="19">
        <f t="shared" si="104"/>
        <v>1.1509338717819282</v>
      </c>
    </row>
    <row r="370" spans="1:11" ht="25.5" x14ac:dyDescent="0.2">
      <c r="A370" s="25" t="s">
        <v>77</v>
      </c>
      <c r="B370" s="17" t="s">
        <v>78</v>
      </c>
      <c r="C370" s="18">
        <v>43.03</v>
      </c>
      <c r="D370" s="18">
        <v>9905</v>
      </c>
      <c r="E370" s="18">
        <v>184</v>
      </c>
      <c r="F370" s="18">
        <v>114</v>
      </c>
      <c r="G370" s="18">
        <f t="shared" si="100"/>
        <v>70.97</v>
      </c>
      <c r="H370" s="18">
        <f t="shared" si="101"/>
        <v>70</v>
      </c>
      <c r="I370" s="19">
        <f t="shared" si="102"/>
        <v>164.93144317917728</v>
      </c>
      <c r="J370" s="19">
        <f t="shared" si="103"/>
        <v>61.95652173913043</v>
      </c>
      <c r="K370" s="19">
        <f t="shared" si="104"/>
        <v>1.1509338717819282</v>
      </c>
    </row>
    <row r="371" spans="1:11" ht="25.5" x14ac:dyDescent="0.2">
      <c r="A371" s="25" t="s">
        <v>53</v>
      </c>
      <c r="B371" s="17" t="s">
        <v>54</v>
      </c>
      <c r="C371" s="18">
        <v>59137</v>
      </c>
      <c r="D371" s="18">
        <v>0</v>
      </c>
      <c r="E371" s="18">
        <v>0</v>
      </c>
      <c r="F371" s="18">
        <v>0</v>
      </c>
      <c r="G371" s="18">
        <f t="shared" si="100"/>
        <v>-59137</v>
      </c>
      <c r="H371" s="18">
        <f t="shared" si="101"/>
        <v>0</v>
      </c>
      <c r="I371" s="19">
        <f t="shared" si="102"/>
        <v>-100</v>
      </c>
      <c r="J371" s="19">
        <f t="shared" si="103"/>
        <v>0</v>
      </c>
      <c r="K371" s="19">
        <f t="shared" si="104"/>
        <v>0</v>
      </c>
    </row>
    <row r="372" spans="1:11" ht="25.5" x14ac:dyDescent="0.2">
      <c r="A372" s="26" t="s">
        <v>55</v>
      </c>
      <c r="B372" s="17" t="s">
        <v>56</v>
      </c>
      <c r="C372" s="18">
        <v>59137</v>
      </c>
      <c r="D372" s="18">
        <v>0</v>
      </c>
      <c r="E372" s="18">
        <v>0</v>
      </c>
      <c r="F372" s="18">
        <v>0</v>
      </c>
      <c r="G372" s="18">
        <f t="shared" si="100"/>
        <v>-59137</v>
      </c>
      <c r="H372" s="18">
        <f t="shared" si="101"/>
        <v>0</v>
      </c>
      <c r="I372" s="19">
        <f t="shared" si="102"/>
        <v>-100</v>
      </c>
      <c r="J372" s="19">
        <f t="shared" si="103"/>
        <v>0</v>
      </c>
      <c r="K372" s="19">
        <f t="shared" si="104"/>
        <v>0</v>
      </c>
    </row>
    <row r="373" spans="1:11" ht="25.5" x14ac:dyDescent="0.2">
      <c r="A373" s="24" t="s">
        <v>149</v>
      </c>
      <c r="B373" s="17" t="s">
        <v>150</v>
      </c>
      <c r="C373" s="18">
        <v>0</v>
      </c>
      <c r="D373" s="18">
        <v>0</v>
      </c>
      <c r="E373" s="18">
        <v>51150</v>
      </c>
      <c r="F373" s="18">
        <v>0</v>
      </c>
      <c r="G373" s="18">
        <f t="shared" si="100"/>
        <v>0</v>
      </c>
      <c r="H373" s="18">
        <f t="shared" si="101"/>
        <v>51150</v>
      </c>
      <c r="I373" s="19">
        <f t="shared" si="102"/>
        <v>0</v>
      </c>
      <c r="J373" s="19">
        <f t="shared" si="103"/>
        <v>0</v>
      </c>
      <c r="K373" s="19">
        <f t="shared" si="104"/>
        <v>0</v>
      </c>
    </row>
    <row r="374" spans="1:11" ht="38.25" x14ac:dyDescent="0.2">
      <c r="A374" s="25" t="s">
        <v>178</v>
      </c>
      <c r="B374" s="17" t="s">
        <v>179</v>
      </c>
      <c r="C374" s="18">
        <v>0</v>
      </c>
      <c r="D374" s="18">
        <v>0</v>
      </c>
      <c r="E374" s="18">
        <v>51150</v>
      </c>
      <c r="F374" s="18">
        <v>0</v>
      </c>
      <c r="G374" s="18">
        <f t="shared" si="100"/>
        <v>0</v>
      </c>
      <c r="H374" s="18">
        <f t="shared" si="101"/>
        <v>51150</v>
      </c>
      <c r="I374" s="19">
        <f t="shared" si="102"/>
        <v>0</v>
      </c>
      <c r="J374" s="19">
        <f t="shared" si="103"/>
        <v>0</v>
      </c>
      <c r="K374" s="19">
        <f t="shared" si="104"/>
        <v>0</v>
      </c>
    </row>
    <row r="375" spans="1:11" x14ac:dyDescent="0.2">
      <c r="A375" s="22" t="s">
        <v>57</v>
      </c>
      <c r="B375" s="17" t="s">
        <v>58</v>
      </c>
      <c r="C375" s="18">
        <v>22896.04</v>
      </c>
      <c r="D375" s="18">
        <v>288345</v>
      </c>
      <c r="E375" s="18">
        <v>4000</v>
      </c>
      <c r="F375" s="18">
        <v>14982.9</v>
      </c>
      <c r="G375" s="18">
        <f t="shared" si="100"/>
        <v>-7913.1400000000012</v>
      </c>
      <c r="H375" s="18">
        <f t="shared" si="101"/>
        <v>-10982.9</v>
      </c>
      <c r="I375" s="19">
        <f t="shared" si="102"/>
        <v>-34.561173023806745</v>
      </c>
      <c r="J375" s="19">
        <f t="shared" si="103"/>
        <v>374.57249999999999</v>
      </c>
      <c r="K375" s="19">
        <f t="shared" si="104"/>
        <v>5.1961712531862876</v>
      </c>
    </row>
    <row r="376" spans="1:11" x14ac:dyDescent="0.2">
      <c r="A376" s="23" t="s">
        <v>59</v>
      </c>
      <c r="B376" s="17" t="s">
        <v>60</v>
      </c>
      <c r="C376" s="18">
        <v>22896.04</v>
      </c>
      <c r="D376" s="18">
        <v>288345</v>
      </c>
      <c r="E376" s="18">
        <v>4000</v>
      </c>
      <c r="F376" s="18">
        <v>14982.9</v>
      </c>
      <c r="G376" s="18">
        <f t="shared" si="100"/>
        <v>-7913.1400000000012</v>
      </c>
      <c r="H376" s="18">
        <f t="shared" si="101"/>
        <v>-10982.9</v>
      </c>
      <c r="I376" s="19">
        <f t="shared" si="102"/>
        <v>-34.561173023806745</v>
      </c>
      <c r="J376" s="19">
        <f t="shared" si="103"/>
        <v>374.57249999999999</v>
      </c>
      <c r="K376" s="19">
        <f t="shared" si="104"/>
        <v>5.1961712531862876</v>
      </c>
    </row>
    <row r="377" spans="1:11" x14ac:dyDescent="0.2">
      <c r="A377" s="16"/>
      <c r="B377" s="17" t="s">
        <v>61</v>
      </c>
      <c r="C377" s="18">
        <v>13613449.16</v>
      </c>
      <c r="D377" s="18">
        <v>1025000</v>
      </c>
      <c r="E377" s="18">
        <v>0</v>
      </c>
      <c r="F377" s="18">
        <v>15777486.439999999</v>
      </c>
      <c r="G377" s="18">
        <f t="shared" si="100"/>
        <v>2164037.2799999993</v>
      </c>
      <c r="H377" s="18">
        <f t="shared" si="101"/>
        <v>-15777486.439999999</v>
      </c>
      <c r="I377" s="19">
        <f t="shared" si="102"/>
        <v>15.896318813593012</v>
      </c>
      <c r="J377" s="19">
        <f t="shared" si="103"/>
        <v>0</v>
      </c>
      <c r="K377" s="19">
        <f t="shared" si="104"/>
        <v>1539.2669697560975</v>
      </c>
    </row>
    <row r="378" spans="1:11" x14ac:dyDescent="0.2">
      <c r="A378" s="16" t="s">
        <v>62</v>
      </c>
      <c r="B378" s="17" t="s">
        <v>63</v>
      </c>
      <c r="C378" s="18">
        <v>-13613449.16</v>
      </c>
      <c r="D378" s="18">
        <v>-1025000</v>
      </c>
      <c r="E378" s="18">
        <v>0</v>
      </c>
      <c r="F378" s="18">
        <v>-15777486.439999999</v>
      </c>
      <c r="G378" s="18">
        <f t="shared" si="100"/>
        <v>-2164037.2799999993</v>
      </c>
      <c r="H378" s="18">
        <f t="shared" si="101"/>
        <v>15777486.439999999</v>
      </c>
      <c r="I378" s="19">
        <f t="shared" si="102"/>
        <v>15.896318813593012</v>
      </c>
      <c r="J378" s="19">
        <f t="shared" si="103"/>
        <v>0</v>
      </c>
      <c r="K378" s="19">
        <f t="shared" si="104"/>
        <v>1539.2669697560975</v>
      </c>
    </row>
    <row r="379" spans="1:11" x14ac:dyDescent="0.2">
      <c r="A379" s="22" t="s">
        <v>64</v>
      </c>
      <c r="B379" s="17" t="s">
        <v>65</v>
      </c>
      <c r="C379" s="18">
        <v>-13613449.16</v>
      </c>
      <c r="D379" s="18">
        <v>0</v>
      </c>
      <c r="E379" s="18">
        <v>0</v>
      </c>
      <c r="F379" s="18">
        <v>-15777486.439999999</v>
      </c>
      <c r="G379" s="18">
        <f t="shared" si="100"/>
        <v>-2164037.2799999993</v>
      </c>
      <c r="H379" s="18">
        <f t="shared" si="101"/>
        <v>15777486.439999999</v>
      </c>
      <c r="I379" s="19">
        <f t="shared" si="102"/>
        <v>15.896318813593012</v>
      </c>
      <c r="J379" s="19">
        <f t="shared" si="103"/>
        <v>0</v>
      </c>
      <c r="K379" s="19">
        <f t="shared" si="104"/>
        <v>0</v>
      </c>
    </row>
    <row r="380" spans="1:11" x14ac:dyDescent="0.2">
      <c r="A380" s="22" t="s">
        <v>313</v>
      </c>
      <c r="B380" s="17" t="s">
        <v>314</v>
      </c>
      <c r="C380" s="18">
        <v>0</v>
      </c>
      <c r="D380" s="18">
        <v>-1025000</v>
      </c>
      <c r="E380" s="18">
        <v>0</v>
      </c>
      <c r="F380" s="18">
        <v>0</v>
      </c>
      <c r="G380" s="18">
        <f t="shared" si="100"/>
        <v>0</v>
      </c>
      <c r="H380" s="18">
        <f t="shared" si="101"/>
        <v>0</v>
      </c>
      <c r="I380" s="19">
        <f t="shared" si="102"/>
        <v>0</v>
      </c>
      <c r="J380" s="19">
        <f t="shared" si="103"/>
        <v>0</v>
      </c>
      <c r="K380" s="19">
        <f t="shared" si="104"/>
        <v>0</v>
      </c>
    </row>
    <row r="381" spans="1:11" x14ac:dyDescent="0.2">
      <c r="A381" s="27" t="s">
        <v>102</v>
      </c>
      <c r="B381" s="28" t="s">
        <v>103</v>
      </c>
      <c r="C381" s="29"/>
      <c r="D381" s="29"/>
      <c r="E381" s="29"/>
      <c r="F381" s="29"/>
      <c r="G381" s="29"/>
      <c r="H381" s="29"/>
      <c r="I381" s="30"/>
      <c r="J381" s="30"/>
      <c r="K381" s="30"/>
    </row>
    <row r="382" spans="1:11" x14ac:dyDescent="0.2">
      <c r="A382" s="16" t="s">
        <v>25</v>
      </c>
      <c r="B382" s="17" t="s">
        <v>26</v>
      </c>
      <c r="C382" s="18">
        <v>100245061</v>
      </c>
      <c r="D382" s="18">
        <v>0</v>
      </c>
      <c r="E382" s="18">
        <v>0</v>
      </c>
      <c r="F382" s="18">
        <v>0</v>
      </c>
      <c r="G382" s="18">
        <f t="shared" ref="G382:G395" si="105">F382-C382</f>
        <v>-100245061</v>
      </c>
      <c r="H382" s="18">
        <f t="shared" ref="H382:H395" si="106">E382-F382</f>
        <v>0</v>
      </c>
      <c r="I382" s="19">
        <f t="shared" ref="I382:I395" si="107">IF(ISERROR(F382/C382),0,F382/C382*100-100)</f>
        <v>-100</v>
      </c>
      <c r="J382" s="19">
        <f t="shared" ref="J382:J395" si="108">IF(ISERROR(F382/E382),0,F382/E382*100)</f>
        <v>0</v>
      </c>
      <c r="K382" s="19">
        <f t="shared" ref="K382:K395" si="109">IF(ISERROR(F382/D382),0,F382/D382*100)</f>
        <v>0</v>
      </c>
    </row>
    <row r="383" spans="1:11" x14ac:dyDescent="0.2">
      <c r="A383" s="22" t="s">
        <v>27</v>
      </c>
      <c r="B383" s="17" t="s">
        <v>28</v>
      </c>
      <c r="C383" s="18">
        <v>100245061</v>
      </c>
      <c r="D383" s="18">
        <v>0</v>
      </c>
      <c r="E383" s="18">
        <v>0</v>
      </c>
      <c r="F383" s="18">
        <v>0</v>
      </c>
      <c r="G383" s="18">
        <f t="shared" si="105"/>
        <v>-100245061</v>
      </c>
      <c r="H383" s="18">
        <f t="shared" si="106"/>
        <v>0</v>
      </c>
      <c r="I383" s="19">
        <f t="shared" si="107"/>
        <v>-100</v>
      </c>
      <c r="J383" s="19">
        <f t="shared" si="108"/>
        <v>0</v>
      </c>
      <c r="K383" s="19">
        <f t="shared" si="109"/>
        <v>0</v>
      </c>
    </row>
    <row r="384" spans="1:11" x14ac:dyDescent="0.2">
      <c r="A384" s="23" t="s">
        <v>29</v>
      </c>
      <c r="B384" s="17" t="s">
        <v>30</v>
      </c>
      <c r="C384" s="18">
        <v>100245061</v>
      </c>
      <c r="D384" s="18">
        <v>0</v>
      </c>
      <c r="E384" s="18">
        <v>0</v>
      </c>
      <c r="F384" s="18">
        <v>0</v>
      </c>
      <c r="G384" s="18">
        <f t="shared" si="105"/>
        <v>-100245061</v>
      </c>
      <c r="H384" s="18">
        <f t="shared" si="106"/>
        <v>0</v>
      </c>
      <c r="I384" s="19">
        <f t="shared" si="107"/>
        <v>-100</v>
      </c>
      <c r="J384" s="19">
        <f t="shared" si="108"/>
        <v>0</v>
      </c>
      <c r="K384" s="19">
        <f t="shared" si="109"/>
        <v>0</v>
      </c>
    </row>
    <row r="385" spans="1:11" x14ac:dyDescent="0.2">
      <c r="A385" s="16" t="s">
        <v>31</v>
      </c>
      <c r="B385" s="17" t="s">
        <v>32</v>
      </c>
      <c r="C385" s="18">
        <v>69772545.409999996</v>
      </c>
      <c r="D385" s="18">
        <v>0</v>
      </c>
      <c r="E385" s="18">
        <v>0</v>
      </c>
      <c r="F385" s="18">
        <v>0</v>
      </c>
      <c r="G385" s="18">
        <f t="shared" si="105"/>
        <v>-69772545.409999996</v>
      </c>
      <c r="H385" s="18">
        <f t="shared" si="106"/>
        <v>0</v>
      </c>
      <c r="I385" s="19">
        <f t="shared" si="107"/>
        <v>-100</v>
      </c>
      <c r="J385" s="19">
        <f t="shared" si="108"/>
        <v>0</v>
      </c>
      <c r="K385" s="19">
        <f t="shared" si="109"/>
        <v>0</v>
      </c>
    </row>
    <row r="386" spans="1:11" x14ac:dyDescent="0.2">
      <c r="A386" s="22" t="s">
        <v>33</v>
      </c>
      <c r="B386" s="17" t="s">
        <v>34</v>
      </c>
      <c r="C386" s="18">
        <v>69772545.409999996</v>
      </c>
      <c r="D386" s="18">
        <v>0</v>
      </c>
      <c r="E386" s="18">
        <v>0</v>
      </c>
      <c r="F386" s="18">
        <v>0</v>
      </c>
      <c r="G386" s="18">
        <f t="shared" si="105"/>
        <v>-69772545.409999996</v>
      </c>
      <c r="H386" s="18">
        <f t="shared" si="106"/>
        <v>0</v>
      </c>
      <c r="I386" s="19">
        <f t="shared" si="107"/>
        <v>-100</v>
      </c>
      <c r="J386" s="19">
        <f t="shared" si="108"/>
        <v>0</v>
      </c>
      <c r="K386" s="19">
        <f t="shared" si="109"/>
        <v>0</v>
      </c>
    </row>
    <row r="387" spans="1:11" x14ac:dyDescent="0.2">
      <c r="A387" s="23" t="s">
        <v>35</v>
      </c>
      <c r="B387" s="17" t="s">
        <v>36</v>
      </c>
      <c r="C387" s="18">
        <v>244981.96</v>
      </c>
      <c r="D387" s="18">
        <v>0</v>
      </c>
      <c r="E387" s="18">
        <v>0</v>
      </c>
      <c r="F387" s="18">
        <v>0</v>
      </c>
      <c r="G387" s="18">
        <f t="shared" si="105"/>
        <v>-244981.96</v>
      </c>
      <c r="H387" s="18">
        <f t="shared" si="106"/>
        <v>0</v>
      </c>
      <c r="I387" s="19">
        <f t="shared" si="107"/>
        <v>-100</v>
      </c>
      <c r="J387" s="19">
        <f t="shared" si="108"/>
        <v>0</v>
      </c>
      <c r="K387" s="19">
        <f t="shared" si="109"/>
        <v>0</v>
      </c>
    </row>
    <row r="388" spans="1:11" x14ac:dyDescent="0.2">
      <c r="A388" s="24" t="s">
        <v>37</v>
      </c>
      <c r="B388" s="17" t="s">
        <v>38</v>
      </c>
      <c r="C388" s="18">
        <v>244981.96</v>
      </c>
      <c r="D388" s="18">
        <v>0</v>
      </c>
      <c r="E388" s="18">
        <v>0</v>
      </c>
      <c r="F388" s="18">
        <v>0</v>
      </c>
      <c r="G388" s="18">
        <f t="shared" si="105"/>
        <v>-244981.96</v>
      </c>
      <c r="H388" s="18">
        <f t="shared" si="106"/>
        <v>0</v>
      </c>
      <c r="I388" s="19">
        <f t="shared" si="107"/>
        <v>-100</v>
      </c>
      <c r="J388" s="19">
        <f t="shared" si="108"/>
        <v>0</v>
      </c>
      <c r="K388" s="19">
        <f t="shared" si="109"/>
        <v>0</v>
      </c>
    </row>
    <row r="389" spans="1:11" x14ac:dyDescent="0.2">
      <c r="A389" s="23" t="s">
        <v>43</v>
      </c>
      <c r="B389" s="17" t="s">
        <v>44</v>
      </c>
      <c r="C389" s="18">
        <v>64527563.450000003</v>
      </c>
      <c r="D389" s="18">
        <v>0</v>
      </c>
      <c r="E389" s="18">
        <v>0</v>
      </c>
      <c r="F389" s="18">
        <v>0</v>
      </c>
      <c r="G389" s="18">
        <f t="shared" si="105"/>
        <v>-64527563.450000003</v>
      </c>
      <c r="H389" s="18">
        <f t="shared" si="106"/>
        <v>0</v>
      </c>
      <c r="I389" s="19">
        <f t="shared" si="107"/>
        <v>-100</v>
      </c>
      <c r="J389" s="19">
        <f t="shared" si="108"/>
        <v>0</v>
      </c>
      <c r="K389" s="19">
        <f t="shared" si="109"/>
        <v>0</v>
      </c>
    </row>
    <row r="390" spans="1:11" x14ac:dyDescent="0.2">
      <c r="A390" s="24" t="s">
        <v>47</v>
      </c>
      <c r="B390" s="17" t="s">
        <v>48</v>
      </c>
      <c r="C390" s="18">
        <v>64527563.450000003</v>
      </c>
      <c r="D390" s="18">
        <v>0</v>
      </c>
      <c r="E390" s="18">
        <v>0</v>
      </c>
      <c r="F390" s="18">
        <v>0</v>
      </c>
      <c r="G390" s="18">
        <f t="shared" si="105"/>
        <v>-64527563.450000003</v>
      </c>
      <c r="H390" s="18">
        <f t="shared" si="106"/>
        <v>0</v>
      </c>
      <c r="I390" s="19">
        <f t="shared" si="107"/>
        <v>-100</v>
      </c>
      <c r="J390" s="19">
        <f t="shared" si="108"/>
        <v>0</v>
      </c>
      <c r="K390" s="19">
        <f t="shared" si="109"/>
        <v>0</v>
      </c>
    </row>
    <row r="391" spans="1:11" ht="25.5" x14ac:dyDescent="0.2">
      <c r="A391" s="23" t="s">
        <v>73</v>
      </c>
      <c r="B391" s="17" t="s">
        <v>74</v>
      </c>
      <c r="C391" s="18">
        <v>5000000</v>
      </c>
      <c r="D391" s="18">
        <v>0</v>
      </c>
      <c r="E391" s="18">
        <v>0</v>
      </c>
      <c r="F391" s="18">
        <v>0</v>
      </c>
      <c r="G391" s="18">
        <f t="shared" si="105"/>
        <v>-5000000</v>
      </c>
      <c r="H391" s="18">
        <f t="shared" si="106"/>
        <v>0</v>
      </c>
      <c r="I391" s="19">
        <f t="shared" si="107"/>
        <v>-100</v>
      </c>
      <c r="J391" s="19">
        <f t="shared" si="108"/>
        <v>0</v>
      </c>
      <c r="K391" s="19">
        <f t="shared" si="109"/>
        <v>0</v>
      </c>
    </row>
    <row r="392" spans="1:11" x14ac:dyDescent="0.2">
      <c r="A392" s="24" t="s">
        <v>75</v>
      </c>
      <c r="B392" s="17" t="s">
        <v>76</v>
      </c>
      <c r="C392" s="18">
        <v>5000000</v>
      </c>
      <c r="D392" s="18">
        <v>0</v>
      </c>
      <c r="E392" s="18">
        <v>0</v>
      </c>
      <c r="F392" s="18">
        <v>0</v>
      </c>
      <c r="G392" s="18">
        <f t="shared" si="105"/>
        <v>-5000000</v>
      </c>
      <c r="H392" s="18">
        <f t="shared" si="106"/>
        <v>0</v>
      </c>
      <c r="I392" s="19">
        <f t="shared" si="107"/>
        <v>-100</v>
      </c>
      <c r="J392" s="19">
        <f t="shared" si="108"/>
        <v>0</v>
      </c>
      <c r="K392" s="19">
        <f t="shared" si="109"/>
        <v>0</v>
      </c>
    </row>
    <row r="393" spans="1:11" x14ac:dyDescent="0.2">
      <c r="A393" s="16"/>
      <c r="B393" s="17" t="s">
        <v>61</v>
      </c>
      <c r="C393" s="18">
        <v>30472515.59</v>
      </c>
      <c r="D393" s="18">
        <v>0</v>
      </c>
      <c r="E393" s="18">
        <v>0</v>
      </c>
      <c r="F393" s="18">
        <v>0</v>
      </c>
      <c r="G393" s="18">
        <f t="shared" si="105"/>
        <v>-30472515.59</v>
      </c>
      <c r="H393" s="18">
        <f t="shared" si="106"/>
        <v>0</v>
      </c>
      <c r="I393" s="19">
        <f t="shared" si="107"/>
        <v>-100</v>
      </c>
      <c r="J393" s="19">
        <f t="shared" si="108"/>
        <v>0</v>
      </c>
      <c r="K393" s="19">
        <f t="shared" si="109"/>
        <v>0</v>
      </c>
    </row>
    <row r="394" spans="1:11" x14ac:dyDescent="0.2">
      <c r="A394" s="16" t="s">
        <v>62</v>
      </c>
      <c r="B394" s="17" t="s">
        <v>63</v>
      </c>
      <c r="C394" s="18">
        <v>-30472515.59</v>
      </c>
      <c r="D394" s="18">
        <v>0</v>
      </c>
      <c r="E394" s="18">
        <v>0</v>
      </c>
      <c r="F394" s="18">
        <v>0</v>
      </c>
      <c r="G394" s="18">
        <f t="shared" si="105"/>
        <v>30472515.59</v>
      </c>
      <c r="H394" s="18">
        <f t="shared" si="106"/>
        <v>0</v>
      </c>
      <c r="I394" s="19">
        <f t="shared" si="107"/>
        <v>-100</v>
      </c>
      <c r="J394" s="19">
        <f t="shared" si="108"/>
        <v>0</v>
      </c>
      <c r="K394" s="19">
        <f t="shared" si="109"/>
        <v>0</v>
      </c>
    </row>
    <row r="395" spans="1:11" x14ac:dyDescent="0.2">
      <c r="A395" s="22" t="s">
        <v>64</v>
      </c>
      <c r="B395" s="17" t="s">
        <v>65</v>
      </c>
      <c r="C395" s="18">
        <v>-30472515.59</v>
      </c>
      <c r="D395" s="18">
        <v>0</v>
      </c>
      <c r="E395" s="18">
        <v>0</v>
      </c>
      <c r="F395" s="18">
        <v>0</v>
      </c>
      <c r="G395" s="18">
        <f t="shared" si="105"/>
        <v>30472515.59</v>
      </c>
      <c r="H395" s="18">
        <f t="shared" si="106"/>
        <v>0</v>
      </c>
      <c r="I395" s="19">
        <f t="shared" si="107"/>
        <v>-100</v>
      </c>
      <c r="J395" s="19">
        <f t="shared" si="108"/>
        <v>0</v>
      </c>
      <c r="K395" s="19">
        <f t="shared" si="109"/>
        <v>0</v>
      </c>
    </row>
    <row r="396" spans="1:11" x14ac:dyDescent="0.2">
      <c r="A396" s="16"/>
      <c r="B396" s="17"/>
      <c r="C396" s="18"/>
      <c r="D396" s="18"/>
      <c r="E396" s="18"/>
      <c r="F396" s="18"/>
      <c r="G396" s="18"/>
      <c r="H396" s="18"/>
      <c r="I396" s="19"/>
      <c r="J396" s="19"/>
      <c r="K396" s="19"/>
    </row>
    <row r="397" spans="1:11" ht="38.25" x14ac:dyDescent="0.2">
      <c r="A397" s="27"/>
      <c r="B397" s="28" t="s">
        <v>104</v>
      </c>
      <c r="C397" s="29"/>
      <c r="D397" s="29"/>
      <c r="E397" s="29"/>
      <c r="F397" s="29"/>
      <c r="G397" s="29"/>
      <c r="H397" s="29"/>
      <c r="I397" s="30"/>
      <c r="J397" s="30"/>
      <c r="K397" s="30"/>
    </row>
    <row r="398" spans="1:11" x14ac:dyDescent="0.2">
      <c r="A398" s="16" t="s">
        <v>25</v>
      </c>
      <c r="B398" s="17" t="s">
        <v>26</v>
      </c>
      <c r="C398" s="18">
        <v>372266698.77999997</v>
      </c>
      <c r="D398" s="18">
        <v>395121093</v>
      </c>
      <c r="E398" s="18">
        <v>127638710</v>
      </c>
      <c r="F398" s="18">
        <v>393973536.19999999</v>
      </c>
      <c r="G398" s="18">
        <f t="shared" ref="G398:G438" si="110">F398-C398</f>
        <v>21706837.420000017</v>
      </c>
      <c r="H398" s="18">
        <f t="shared" ref="H398:H438" si="111">E398-F398</f>
        <v>-266334826.19999999</v>
      </c>
      <c r="I398" s="19">
        <f t="shared" ref="I398:I438" si="112">IF(ISERROR(F398/C398),0,F398/C398*100-100)</f>
        <v>5.8309909242857572</v>
      </c>
      <c r="J398" s="19">
        <f t="shared" ref="J398:J438" si="113">IF(ISERROR(F398/E398),0,F398/E398*100)</f>
        <v>308.66305073123976</v>
      </c>
      <c r="K398" s="19">
        <f t="shared" ref="K398:K438" si="114">IF(ISERROR(F398/D398),0,F398/D398*100)</f>
        <v>99.709568327196337</v>
      </c>
    </row>
    <row r="399" spans="1:11" x14ac:dyDescent="0.2">
      <c r="A399" s="22" t="s">
        <v>176</v>
      </c>
      <c r="B399" s="17" t="s">
        <v>177</v>
      </c>
      <c r="C399" s="18">
        <v>1689167.37</v>
      </c>
      <c r="D399" s="18">
        <v>1418051</v>
      </c>
      <c r="E399" s="18">
        <v>150429</v>
      </c>
      <c r="F399" s="18">
        <v>321402.2</v>
      </c>
      <c r="G399" s="18">
        <f t="shared" si="110"/>
        <v>-1367765.1700000002</v>
      </c>
      <c r="H399" s="18">
        <f t="shared" si="111"/>
        <v>-170973.2</v>
      </c>
      <c r="I399" s="19">
        <f t="shared" si="112"/>
        <v>-80.972743985695161</v>
      </c>
      <c r="J399" s="19">
        <f t="shared" si="113"/>
        <v>213.65707410140331</v>
      </c>
      <c r="K399" s="19">
        <f t="shared" si="114"/>
        <v>22.66506634810737</v>
      </c>
    </row>
    <row r="400" spans="1:11" x14ac:dyDescent="0.2">
      <c r="A400" s="22" t="s">
        <v>85</v>
      </c>
      <c r="B400" s="17" t="s">
        <v>86</v>
      </c>
      <c r="C400" s="18">
        <v>141851.41</v>
      </c>
      <c r="D400" s="18">
        <v>74608</v>
      </c>
      <c r="E400" s="18">
        <v>22845</v>
      </c>
      <c r="F400" s="18">
        <v>23700</v>
      </c>
      <c r="G400" s="18">
        <f t="shared" si="110"/>
        <v>-118151.41</v>
      </c>
      <c r="H400" s="18">
        <f t="shared" si="111"/>
        <v>-855</v>
      </c>
      <c r="I400" s="19">
        <f t="shared" si="112"/>
        <v>-83.29237615614818</v>
      </c>
      <c r="J400" s="19">
        <f t="shared" si="113"/>
        <v>103.74261326329612</v>
      </c>
      <c r="K400" s="19">
        <f t="shared" si="114"/>
        <v>31.766030452498388</v>
      </c>
    </row>
    <row r="401" spans="1:11" x14ac:dyDescent="0.2">
      <c r="A401" s="23" t="s">
        <v>87</v>
      </c>
      <c r="B401" s="17" t="s">
        <v>88</v>
      </c>
      <c r="C401" s="18">
        <v>73140</v>
      </c>
      <c r="D401" s="18">
        <v>74608</v>
      </c>
      <c r="E401" s="18">
        <v>22845</v>
      </c>
      <c r="F401" s="18">
        <v>23700</v>
      </c>
      <c r="G401" s="18">
        <f t="shared" si="110"/>
        <v>-49440</v>
      </c>
      <c r="H401" s="18">
        <f t="shared" si="111"/>
        <v>-855</v>
      </c>
      <c r="I401" s="19">
        <f t="shared" si="112"/>
        <v>-67.59639048400328</v>
      </c>
      <c r="J401" s="19">
        <f t="shared" si="113"/>
        <v>103.74261326329612</v>
      </c>
      <c r="K401" s="19">
        <f t="shared" si="114"/>
        <v>31.766030452498388</v>
      </c>
    </row>
    <row r="402" spans="1:11" x14ac:dyDescent="0.2">
      <c r="A402" s="24" t="s">
        <v>89</v>
      </c>
      <c r="B402" s="17" t="s">
        <v>90</v>
      </c>
      <c r="C402" s="18">
        <v>73140</v>
      </c>
      <c r="D402" s="18">
        <v>74608</v>
      </c>
      <c r="E402" s="18">
        <v>22845</v>
      </c>
      <c r="F402" s="18">
        <v>23700</v>
      </c>
      <c r="G402" s="18">
        <f t="shared" si="110"/>
        <v>-49440</v>
      </c>
      <c r="H402" s="18">
        <f t="shared" si="111"/>
        <v>-855</v>
      </c>
      <c r="I402" s="19">
        <f t="shared" si="112"/>
        <v>-67.59639048400328</v>
      </c>
      <c r="J402" s="19">
        <f t="shared" si="113"/>
        <v>103.74261326329612</v>
      </c>
      <c r="K402" s="19">
        <f t="shared" si="114"/>
        <v>31.766030452498388</v>
      </c>
    </row>
    <row r="403" spans="1:11" ht="25.5" x14ac:dyDescent="0.2">
      <c r="A403" s="25" t="s">
        <v>91</v>
      </c>
      <c r="B403" s="17" t="s">
        <v>92</v>
      </c>
      <c r="C403" s="18">
        <v>73140</v>
      </c>
      <c r="D403" s="18">
        <v>74608</v>
      </c>
      <c r="E403" s="18">
        <v>22845</v>
      </c>
      <c r="F403" s="18">
        <v>23700</v>
      </c>
      <c r="G403" s="18">
        <f t="shared" si="110"/>
        <v>-49440</v>
      </c>
      <c r="H403" s="18">
        <f t="shared" si="111"/>
        <v>-855</v>
      </c>
      <c r="I403" s="19">
        <f t="shared" si="112"/>
        <v>-67.59639048400328</v>
      </c>
      <c r="J403" s="19">
        <f t="shared" si="113"/>
        <v>103.74261326329612</v>
      </c>
      <c r="K403" s="19">
        <f t="shared" si="114"/>
        <v>31.766030452498388</v>
      </c>
    </row>
    <row r="404" spans="1:11" ht="25.5" x14ac:dyDescent="0.2">
      <c r="A404" s="26" t="s">
        <v>95</v>
      </c>
      <c r="B404" s="17" t="s">
        <v>96</v>
      </c>
      <c r="C404" s="18">
        <v>73140</v>
      </c>
      <c r="D404" s="18">
        <v>74608</v>
      </c>
      <c r="E404" s="18">
        <v>22845</v>
      </c>
      <c r="F404" s="18">
        <v>23700</v>
      </c>
      <c r="G404" s="18">
        <f t="shared" si="110"/>
        <v>-49440</v>
      </c>
      <c r="H404" s="18">
        <f t="shared" si="111"/>
        <v>-855</v>
      </c>
      <c r="I404" s="19">
        <f t="shared" si="112"/>
        <v>-67.59639048400328</v>
      </c>
      <c r="J404" s="19">
        <f t="shared" si="113"/>
        <v>103.74261326329612</v>
      </c>
      <c r="K404" s="19">
        <f t="shared" si="114"/>
        <v>31.766030452498388</v>
      </c>
    </row>
    <row r="405" spans="1:11" x14ac:dyDescent="0.2">
      <c r="A405" s="23" t="s">
        <v>291</v>
      </c>
      <c r="B405" s="17" t="s">
        <v>292</v>
      </c>
      <c r="C405" s="18">
        <v>68711.41</v>
      </c>
      <c r="D405" s="18">
        <v>0</v>
      </c>
      <c r="E405" s="18">
        <v>0</v>
      </c>
      <c r="F405" s="18">
        <v>0</v>
      </c>
      <c r="G405" s="18">
        <f t="shared" si="110"/>
        <v>-68711.41</v>
      </c>
      <c r="H405" s="18">
        <f t="shared" si="111"/>
        <v>0</v>
      </c>
      <c r="I405" s="19">
        <f t="shared" si="112"/>
        <v>-100</v>
      </c>
      <c r="J405" s="19">
        <f t="shared" si="113"/>
        <v>0</v>
      </c>
      <c r="K405" s="19">
        <f t="shared" si="114"/>
        <v>0</v>
      </c>
    </row>
    <row r="406" spans="1:11" x14ac:dyDescent="0.2">
      <c r="A406" s="24" t="s">
        <v>293</v>
      </c>
      <c r="B406" s="17" t="s">
        <v>294</v>
      </c>
      <c r="C406" s="18">
        <v>68711.41</v>
      </c>
      <c r="D406" s="18">
        <v>0</v>
      </c>
      <c r="E406" s="18">
        <v>0</v>
      </c>
      <c r="F406" s="18">
        <v>0</v>
      </c>
      <c r="G406" s="18">
        <f t="shared" si="110"/>
        <v>-68711.41</v>
      </c>
      <c r="H406" s="18">
        <f t="shared" si="111"/>
        <v>0</v>
      </c>
      <c r="I406" s="19">
        <f t="shared" si="112"/>
        <v>-100</v>
      </c>
      <c r="J406" s="19">
        <f t="shared" si="113"/>
        <v>0</v>
      </c>
      <c r="K406" s="19">
        <f t="shared" si="114"/>
        <v>0</v>
      </c>
    </row>
    <row r="407" spans="1:11" ht="51" x14ac:dyDescent="0.2">
      <c r="A407" s="25" t="s">
        <v>295</v>
      </c>
      <c r="B407" s="17" t="s">
        <v>296</v>
      </c>
      <c r="C407" s="18">
        <v>68711.41</v>
      </c>
      <c r="D407" s="18">
        <v>0</v>
      </c>
      <c r="E407" s="18">
        <v>0</v>
      </c>
      <c r="F407" s="18">
        <v>0</v>
      </c>
      <c r="G407" s="18">
        <f t="shared" si="110"/>
        <v>-68711.41</v>
      </c>
      <c r="H407" s="18">
        <f t="shared" si="111"/>
        <v>0</v>
      </c>
      <c r="I407" s="19">
        <f t="shared" si="112"/>
        <v>-100</v>
      </c>
      <c r="J407" s="19">
        <f t="shared" si="113"/>
        <v>0</v>
      </c>
      <c r="K407" s="19">
        <f t="shared" si="114"/>
        <v>0</v>
      </c>
    </row>
    <row r="408" spans="1:11" x14ac:dyDescent="0.2">
      <c r="A408" s="22" t="s">
        <v>27</v>
      </c>
      <c r="B408" s="17" t="s">
        <v>28</v>
      </c>
      <c r="C408" s="18">
        <v>370435680</v>
      </c>
      <c r="D408" s="18">
        <v>393628434</v>
      </c>
      <c r="E408" s="18">
        <v>127465436</v>
      </c>
      <c r="F408" s="18">
        <v>393628434</v>
      </c>
      <c r="G408" s="18">
        <f t="shared" si="110"/>
        <v>23192754</v>
      </c>
      <c r="H408" s="18">
        <f t="shared" si="111"/>
        <v>-266162998</v>
      </c>
      <c r="I408" s="19">
        <f t="shared" si="112"/>
        <v>6.260939550963343</v>
      </c>
      <c r="J408" s="19">
        <f t="shared" si="113"/>
        <v>308.81189940777358</v>
      </c>
      <c r="K408" s="19">
        <f t="shared" si="114"/>
        <v>100</v>
      </c>
    </row>
    <row r="409" spans="1:11" x14ac:dyDescent="0.2">
      <c r="A409" s="23" t="s">
        <v>29</v>
      </c>
      <c r="B409" s="17" t="s">
        <v>30</v>
      </c>
      <c r="C409" s="18">
        <v>370435680</v>
      </c>
      <c r="D409" s="18">
        <v>393628434</v>
      </c>
      <c r="E409" s="18">
        <v>127465436</v>
      </c>
      <c r="F409" s="18">
        <v>393628434</v>
      </c>
      <c r="G409" s="18">
        <f t="shared" si="110"/>
        <v>23192754</v>
      </c>
      <c r="H409" s="18">
        <f t="shared" si="111"/>
        <v>-266162998</v>
      </c>
      <c r="I409" s="19">
        <f t="shared" si="112"/>
        <v>6.260939550963343</v>
      </c>
      <c r="J409" s="19">
        <f t="shared" si="113"/>
        <v>308.81189940777358</v>
      </c>
      <c r="K409" s="19">
        <f t="shared" si="114"/>
        <v>100</v>
      </c>
    </row>
    <row r="410" spans="1:11" x14ac:dyDescent="0.2">
      <c r="A410" s="16" t="s">
        <v>31</v>
      </c>
      <c r="B410" s="17" t="s">
        <v>32</v>
      </c>
      <c r="C410" s="18">
        <v>93412360.540000007</v>
      </c>
      <c r="D410" s="18">
        <v>395671857</v>
      </c>
      <c r="E410" s="18">
        <v>127638710</v>
      </c>
      <c r="F410" s="18">
        <v>124738329.75</v>
      </c>
      <c r="G410" s="18">
        <f t="shared" si="110"/>
        <v>31325969.209999993</v>
      </c>
      <c r="H410" s="18">
        <f t="shared" si="111"/>
        <v>2900380.25</v>
      </c>
      <c r="I410" s="19">
        <f t="shared" si="112"/>
        <v>33.535143560135083</v>
      </c>
      <c r="J410" s="19">
        <f t="shared" si="113"/>
        <v>97.727664084038452</v>
      </c>
      <c r="K410" s="19">
        <f t="shared" si="114"/>
        <v>31.525701801429868</v>
      </c>
    </row>
    <row r="411" spans="1:11" x14ac:dyDescent="0.2">
      <c r="A411" s="22" t="s">
        <v>33</v>
      </c>
      <c r="B411" s="17" t="s">
        <v>34</v>
      </c>
      <c r="C411" s="18">
        <v>61053211.82</v>
      </c>
      <c r="D411" s="18">
        <v>324960921</v>
      </c>
      <c r="E411" s="18">
        <v>97403746</v>
      </c>
      <c r="F411" s="18">
        <v>95096015.090000004</v>
      </c>
      <c r="G411" s="18">
        <f t="shared" si="110"/>
        <v>34042803.270000003</v>
      </c>
      <c r="H411" s="18">
        <f t="shared" si="111"/>
        <v>2307730.9099999964</v>
      </c>
      <c r="I411" s="19">
        <f t="shared" si="112"/>
        <v>55.759234043847869</v>
      </c>
      <c r="J411" s="19">
        <f t="shared" si="113"/>
        <v>97.630757537805579</v>
      </c>
      <c r="K411" s="19">
        <f t="shared" si="114"/>
        <v>29.263831108479661</v>
      </c>
    </row>
    <row r="412" spans="1:11" x14ac:dyDescent="0.2">
      <c r="A412" s="23" t="s">
        <v>35</v>
      </c>
      <c r="B412" s="17" t="s">
        <v>36</v>
      </c>
      <c r="C412" s="18">
        <v>3431949.26</v>
      </c>
      <c r="D412" s="18">
        <v>23728617</v>
      </c>
      <c r="E412" s="18">
        <v>5262812</v>
      </c>
      <c r="F412" s="18">
        <v>4423128.51</v>
      </c>
      <c r="G412" s="18">
        <f t="shared" si="110"/>
        <v>991179.25</v>
      </c>
      <c r="H412" s="18">
        <f t="shared" si="111"/>
        <v>839683.49000000022</v>
      </c>
      <c r="I412" s="19">
        <f t="shared" si="112"/>
        <v>28.880941264265658</v>
      </c>
      <c r="J412" s="19">
        <f t="shared" si="113"/>
        <v>84.044965125108021</v>
      </c>
      <c r="K412" s="19">
        <f t="shared" si="114"/>
        <v>18.640481701904495</v>
      </c>
    </row>
    <row r="413" spans="1:11" x14ac:dyDescent="0.2">
      <c r="A413" s="24" t="s">
        <v>37</v>
      </c>
      <c r="B413" s="17" t="s">
        <v>38</v>
      </c>
      <c r="C413" s="18">
        <v>2963046.22</v>
      </c>
      <c r="D413" s="18">
        <v>19536442</v>
      </c>
      <c r="E413" s="18">
        <v>4478277</v>
      </c>
      <c r="F413" s="18">
        <v>3948857.59</v>
      </c>
      <c r="G413" s="18">
        <f t="shared" si="110"/>
        <v>985811.36999999965</v>
      </c>
      <c r="H413" s="18">
        <f t="shared" si="111"/>
        <v>529419.41000000015</v>
      </c>
      <c r="I413" s="19">
        <f t="shared" si="112"/>
        <v>33.270198869864402</v>
      </c>
      <c r="J413" s="19">
        <f t="shared" si="113"/>
        <v>88.178055756711785</v>
      </c>
      <c r="K413" s="19">
        <f t="shared" si="114"/>
        <v>20.21277769002155</v>
      </c>
    </row>
    <row r="414" spans="1:11" x14ac:dyDescent="0.2">
      <c r="A414" s="24" t="s">
        <v>39</v>
      </c>
      <c r="B414" s="17" t="s">
        <v>40</v>
      </c>
      <c r="C414" s="18">
        <v>468903.04</v>
      </c>
      <c r="D414" s="18">
        <v>4192175</v>
      </c>
      <c r="E414" s="18">
        <v>784535</v>
      </c>
      <c r="F414" s="18">
        <v>474270.92</v>
      </c>
      <c r="G414" s="18">
        <f t="shared" si="110"/>
        <v>5367.8800000000047</v>
      </c>
      <c r="H414" s="18">
        <f t="shared" si="111"/>
        <v>310264.08</v>
      </c>
      <c r="I414" s="19">
        <f t="shared" si="112"/>
        <v>1.1447739814184104</v>
      </c>
      <c r="J414" s="19">
        <f t="shared" si="113"/>
        <v>60.452487142065046</v>
      </c>
      <c r="K414" s="19">
        <f t="shared" si="114"/>
        <v>11.313242409966188</v>
      </c>
    </row>
    <row r="415" spans="1:11" x14ac:dyDescent="0.2">
      <c r="A415" s="25" t="s">
        <v>41</v>
      </c>
      <c r="B415" s="17" t="s">
        <v>42</v>
      </c>
      <c r="C415" s="18">
        <v>518.41999999999996</v>
      </c>
      <c r="D415" s="18">
        <v>0</v>
      </c>
      <c r="E415" s="18">
        <v>0</v>
      </c>
      <c r="F415" s="18">
        <v>1580.72</v>
      </c>
      <c r="G415" s="18">
        <f t="shared" si="110"/>
        <v>1062.3000000000002</v>
      </c>
      <c r="H415" s="18">
        <f t="shared" si="111"/>
        <v>-1580.72</v>
      </c>
      <c r="I415" s="19">
        <f t="shared" si="112"/>
        <v>204.91107596157559</v>
      </c>
      <c r="J415" s="19">
        <f t="shared" si="113"/>
        <v>0</v>
      </c>
      <c r="K415" s="19">
        <f t="shared" si="114"/>
        <v>0</v>
      </c>
    </row>
    <row r="416" spans="1:11" x14ac:dyDescent="0.2">
      <c r="A416" s="23" t="s">
        <v>43</v>
      </c>
      <c r="B416" s="17" t="s">
        <v>44</v>
      </c>
      <c r="C416" s="18">
        <v>48448107.789999999</v>
      </c>
      <c r="D416" s="18">
        <v>267487111</v>
      </c>
      <c r="E416" s="18">
        <v>81470108</v>
      </c>
      <c r="F416" s="18">
        <v>79413149.430000007</v>
      </c>
      <c r="G416" s="18">
        <f t="shared" si="110"/>
        <v>30965041.640000008</v>
      </c>
      <c r="H416" s="18">
        <f t="shared" si="111"/>
        <v>2056958.5699999928</v>
      </c>
      <c r="I416" s="19">
        <f t="shared" si="112"/>
        <v>63.913830802678717</v>
      </c>
      <c r="J416" s="19">
        <f t="shared" si="113"/>
        <v>97.475198424924159</v>
      </c>
      <c r="K416" s="19">
        <f t="shared" si="114"/>
        <v>29.688589155983671</v>
      </c>
    </row>
    <row r="417" spans="1:11" x14ac:dyDescent="0.2">
      <c r="A417" s="24" t="s">
        <v>45</v>
      </c>
      <c r="B417" s="17" t="s">
        <v>46</v>
      </c>
      <c r="C417" s="18">
        <v>48448107.789999999</v>
      </c>
      <c r="D417" s="18">
        <v>267487111</v>
      </c>
      <c r="E417" s="18">
        <v>81470108</v>
      </c>
      <c r="F417" s="18">
        <v>79413149.430000007</v>
      </c>
      <c r="G417" s="18">
        <f t="shared" si="110"/>
        <v>30965041.640000008</v>
      </c>
      <c r="H417" s="18">
        <f t="shared" si="111"/>
        <v>2056958.5699999928</v>
      </c>
      <c r="I417" s="19">
        <f t="shared" si="112"/>
        <v>63.913830802678717</v>
      </c>
      <c r="J417" s="19">
        <f t="shared" si="113"/>
        <v>97.475198424924159</v>
      </c>
      <c r="K417" s="19">
        <f t="shared" si="114"/>
        <v>29.688589155983671</v>
      </c>
    </row>
    <row r="418" spans="1:11" ht="25.5" x14ac:dyDescent="0.2">
      <c r="A418" s="23" t="s">
        <v>73</v>
      </c>
      <c r="B418" s="17" t="s">
        <v>74</v>
      </c>
      <c r="C418" s="18">
        <v>1432663.63</v>
      </c>
      <c r="D418" s="18">
        <v>566776</v>
      </c>
      <c r="E418" s="18">
        <v>0</v>
      </c>
      <c r="F418" s="18">
        <v>92227.5</v>
      </c>
      <c r="G418" s="18">
        <f t="shared" si="110"/>
        <v>-1340436.1299999999</v>
      </c>
      <c r="H418" s="18">
        <f t="shared" si="111"/>
        <v>-92227.5</v>
      </c>
      <c r="I418" s="19">
        <f t="shared" si="112"/>
        <v>-93.562515438463393</v>
      </c>
      <c r="J418" s="19">
        <f t="shared" si="113"/>
        <v>0</v>
      </c>
      <c r="K418" s="19">
        <f t="shared" si="114"/>
        <v>16.272301579459963</v>
      </c>
    </row>
    <row r="419" spans="1:11" x14ac:dyDescent="0.2">
      <c r="A419" s="24" t="s">
        <v>221</v>
      </c>
      <c r="B419" s="17" t="s">
        <v>222</v>
      </c>
      <c r="C419" s="18">
        <v>44501</v>
      </c>
      <c r="D419" s="18">
        <v>0</v>
      </c>
      <c r="E419" s="18">
        <v>0</v>
      </c>
      <c r="F419" s="18">
        <v>0</v>
      </c>
      <c r="G419" s="18">
        <f t="shared" si="110"/>
        <v>-44501</v>
      </c>
      <c r="H419" s="18">
        <f t="shared" si="111"/>
        <v>0</v>
      </c>
      <c r="I419" s="19">
        <f t="shared" si="112"/>
        <v>-100</v>
      </c>
      <c r="J419" s="19">
        <f t="shared" si="113"/>
        <v>0</v>
      </c>
      <c r="K419" s="19">
        <f t="shared" si="114"/>
        <v>0</v>
      </c>
    </row>
    <row r="420" spans="1:11" x14ac:dyDescent="0.2">
      <c r="A420" s="24" t="s">
        <v>75</v>
      </c>
      <c r="B420" s="17" t="s">
        <v>76</v>
      </c>
      <c r="C420" s="18">
        <v>1388162.63</v>
      </c>
      <c r="D420" s="18">
        <v>566776</v>
      </c>
      <c r="E420" s="18">
        <v>0</v>
      </c>
      <c r="F420" s="18">
        <v>92227.5</v>
      </c>
      <c r="G420" s="18">
        <f t="shared" si="110"/>
        <v>-1295935.1299999999</v>
      </c>
      <c r="H420" s="18">
        <f t="shared" si="111"/>
        <v>-92227.5</v>
      </c>
      <c r="I420" s="19">
        <f t="shared" si="112"/>
        <v>-93.356145886163205</v>
      </c>
      <c r="J420" s="19">
        <f t="shared" si="113"/>
        <v>0</v>
      </c>
      <c r="K420" s="19">
        <f t="shared" si="114"/>
        <v>16.272301579459963</v>
      </c>
    </row>
    <row r="421" spans="1:11" ht="25.5" x14ac:dyDescent="0.2">
      <c r="A421" s="23" t="s">
        <v>49</v>
      </c>
      <c r="B421" s="17" t="s">
        <v>50</v>
      </c>
      <c r="C421" s="18">
        <v>7740491.1399999997</v>
      </c>
      <c r="D421" s="18">
        <v>33178417</v>
      </c>
      <c r="E421" s="18">
        <v>10670826</v>
      </c>
      <c r="F421" s="18">
        <v>11167509.65</v>
      </c>
      <c r="G421" s="18">
        <f t="shared" si="110"/>
        <v>3427018.5100000007</v>
      </c>
      <c r="H421" s="18">
        <f t="shared" si="111"/>
        <v>-496683.65000000037</v>
      </c>
      <c r="I421" s="19">
        <f t="shared" si="112"/>
        <v>44.273915543813956</v>
      </c>
      <c r="J421" s="19">
        <f t="shared" si="113"/>
        <v>104.65459421791716</v>
      </c>
      <c r="K421" s="19">
        <f t="shared" si="114"/>
        <v>33.658958623613664</v>
      </c>
    </row>
    <row r="422" spans="1:11" x14ac:dyDescent="0.2">
      <c r="A422" s="24" t="s">
        <v>51</v>
      </c>
      <c r="B422" s="17" t="s">
        <v>52</v>
      </c>
      <c r="C422" s="18">
        <v>0</v>
      </c>
      <c r="D422" s="18">
        <v>7444</v>
      </c>
      <c r="E422" s="18">
        <v>46</v>
      </c>
      <c r="F422" s="18">
        <v>0</v>
      </c>
      <c r="G422" s="18">
        <f t="shared" si="110"/>
        <v>0</v>
      </c>
      <c r="H422" s="18">
        <f t="shared" si="111"/>
        <v>46</v>
      </c>
      <c r="I422" s="19">
        <f t="shared" si="112"/>
        <v>0</v>
      </c>
      <c r="J422" s="19">
        <f t="shared" si="113"/>
        <v>0</v>
      </c>
      <c r="K422" s="19">
        <f t="shared" si="114"/>
        <v>0</v>
      </c>
    </row>
    <row r="423" spans="1:11" ht="25.5" x14ac:dyDescent="0.2">
      <c r="A423" s="25" t="s">
        <v>77</v>
      </c>
      <c r="B423" s="17" t="s">
        <v>78</v>
      </c>
      <c r="C423" s="18">
        <v>0</v>
      </c>
      <c r="D423" s="18">
        <v>185</v>
      </c>
      <c r="E423" s="18">
        <v>46</v>
      </c>
      <c r="F423" s="18">
        <v>0</v>
      </c>
      <c r="G423" s="18">
        <f t="shared" si="110"/>
        <v>0</v>
      </c>
      <c r="H423" s="18">
        <f t="shared" si="111"/>
        <v>46</v>
      </c>
      <c r="I423" s="19">
        <f t="shared" si="112"/>
        <v>0</v>
      </c>
      <c r="J423" s="19">
        <f t="shared" si="113"/>
        <v>0</v>
      </c>
      <c r="K423" s="19">
        <f t="shared" si="114"/>
        <v>0</v>
      </c>
    </row>
    <row r="424" spans="1:11" ht="25.5" x14ac:dyDescent="0.2">
      <c r="A424" s="25" t="s">
        <v>53</v>
      </c>
      <c r="B424" s="17" t="s">
        <v>54</v>
      </c>
      <c r="C424" s="18">
        <v>0</v>
      </c>
      <c r="D424" s="18">
        <v>7259</v>
      </c>
      <c r="E424" s="18">
        <v>0</v>
      </c>
      <c r="F424" s="18">
        <v>0</v>
      </c>
      <c r="G424" s="18">
        <f t="shared" si="110"/>
        <v>0</v>
      </c>
      <c r="H424" s="18">
        <f t="shared" si="111"/>
        <v>0</v>
      </c>
      <c r="I424" s="19">
        <f t="shared" si="112"/>
        <v>0</v>
      </c>
      <c r="J424" s="19">
        <f t="shared" si="113"/>
        <v>0</v>
      </c>
      <c r="K424" s="19">
        <f t="shared" si="114"/>
        <v>0</v>
      </c>
    </row>
    <row r="425" spans="1:11" ht="25.5" x14ac:dyDescent="0.2">
      <c r="A425" s="26" t="s">
        <v>223</v>
      </c>
      <c r="B425" s="17" t="s">
        <v>224</v>
      </c>
      <c r="C425" s="18">
        <v>0</v>
      </c>
      <c r="D425" s="18">
        <v>7259</v>
      </c>
      <c r="E425" s="18">
        <v>0</v>
      </c>
      <c r="F425" s="18">
        <v>0</v>
      </c>
      <c r="G425" s="18">
        <f t="shared" si="110"/>
        <v>0</v>
      </c>
      <c r="H425" s="18">
        <f t="shared" si="111"/>
        <v>0</v>
      </c>
      <c r="I425" s="19">
        <f t="shared" si="112"/>
        <v>0</v>
      </c>
      <c r="J425" s="19">
        <f t="shared" si="113"/>
        <v>0</v>
      </c>
      <c r="K425" s="19">
        <f t="shared" si="114"/>
        <v>0</v>
      </c>
    </row>
    <row r="426" spans="1:11" ht="51" x14ac:dyDescent="0.2">
      <c r="A426" s="24" t="s">
        <v>145</v>
      </c>
      <c r="B426" s="17" t="s">
        <v>146</v>
      </c>
      <c r="C426" s="18">
        <v>7740491.1399999997</v>
      </c>
      <c r="D426" s="18">
        <v>33170973</v>
      </c>
      <c r="E426" s="18">
        <v>10670780</v>
      </c>
      <c r="F426" s="18">
        <v>11167509.65</v>
      </c>
      <c r="G426" s="18">
        <f t="shared" si="110"/>
        <v>3427018.5100000007</v>
      </c>
      <c r="H426" s="18">
        <f t="shared" si="111"/>
        <v>-496729.65000000037</v>
      </c>
      <c r="I426" s="19">
        <f t="shared" si="112"/>
        <v>44.273915543813956</v>
      </c>
      <c r="J426" s="19">
        <f t="shared" si="113"/>
        <v>104.6550453668804</v>
      </c>
      <c r="K426" s="19">
        <f t="shared" si="114"/>
        <v>33.666512133967252</v>
      </c>
    </row>
    <row r="427" spans="1:11" ht="38.25" x14ac:dyDescent="0.2">
      <c r="A427" s="25" t="s">
        <v>147</v>
      </c>
      <c r="B427" s="17" t="s">
        <v>148</v>
      </c>
      <c r="C427" s="18">
        <v>1003226.53</v>
      </c>
      <c r="D427" s="18">
        <v>7309728</v>
      </c>
      <c r="E427" s="18">
        <v>1698918</v>
      </c>
      <c r="F427" s="18">
        <v>1576315.92</v>
      </c>
      <c r="G427" s="18">
        <f t="shared" si="110"/>
        <v>573089.3899999999</v>
      </c>
      <c r="H427" s="18">
        <f t="shared" si="111"/>
        <v>122602.08000000007</v>
      </c>
      <c r="I427" s="19">
        <f t="shared" si="112"/>
        <v>57.124624684716025</v>
      </c>
      <c r="J427" s="19">
        <f t="shared" si="113"/>
        <v>92.783519863819208</v>
      </c>
      <c r="K427" s="19">
        <f t="shared" si="114"/>
        <v>21.564631679865514</v>
      </c>
    </row>
    <row r="428" spans="1:11" ht="63.75" x14ac:dyDescent="0.2">
      <c r="A428" s="25" t="s">
        <v>245</v>
      </c>
      <c r="B428" s="17" t="s">
        <v>246</v>
      </c>
      <c r="C428" s="18">
        <v>6737264.6100000003</v>
      </c>
      <c r="D428" s="18">
        <v>25861245</v>
      </c>
      <c r="E428" s="18">
        <v>8971862</v>
      </c>
      <c r="F428" s="18">
        <v>9591193.7300000004</v>
      </c>
      <c r="G428" s="18">
        <f t="shared" si="110"/>
        <v>2853929.12</v>
      </c>
      <c r="H428" s="18">
        <f t="shared" si="111"/>
        <v>-619331.73000000045</v>
      </c>
      <c r="I428" s="19">
        <f t="shared" si="112"/>
        <v>42.360353722250494</v>
      </c>
      <c r="J428" s="19">
        <f t="shared" si="113"/>
        <v>106.90304565540576</v>
      </c>
      <c r="K428" s="19">
        <f t="shared" si="114"/>
        <v>37.087130685316971</v>
      </c>
    </row>
    <row r="429" spans="1:11" x14ac:dyDescent="0.2">
      <c r="A429" s="22" t="s">
        <v>57</v>
      </c>
      <c r="B429" s="17" t="s">
        <v>58</v>
      </c>
      <c r="C429" s="18">
        <v>32359148.719999999</v>
      </c>
      <c r="D429" s="18">
        <v>70710936</v>
      </c>
      <c r="E429" s="18">
        <v>30234964</v>
      </c>
      <c r="F429" s="18">
        <v>29642314.66</v>
      </c>
      <c r="G429" s="18">
        <f t="shared" si="110"/>
        <v>-2716834.0599999987</v>
      </c>
      <c r="H429" s="18">
        <f t="shared" si="111"/>
        <v>592649.33999999985</v>
      </c>
      <c r="I429" s="19">
        <f t="shared" si="112"/>
        <v>-8.3958761817514187</v>
      </c>
      <c r="J429" s="19">
        <f t="shared" si="113"/>
        <v>98.039854322300499</v>
      </c>
      <c r="K429" s="19">
        <f t="shared" si="114"/>
        <v>41.920410528860771</v>
      </c>
    </row>
    <row r="430" spans="1:11" x14ac:dyDescent="0.2">
      <c r="A430" s="23" t="s">
        <v>59</v>
      </c>
      <c r="B430" s="17" t="s">
        <v>60</v>
      </c>
      <c r="C430" s="18">
        <v>1632178.73</v>
      </c>
      <c r="D430" s="18">
        <v>6509121</v>
      </c>
      <c r="E430" s="18">
        <v>2200994</v>
      </c>
      <c r="F430" s="18">
        <v>1622055.11</v>
      </c>
      <c r="G430" s="18">
        <f t="shared" si="110"/>
        <v>-10123.619999999879</v>
      </c>
      <c r="H430" s="18">
        <f t="shared" si="111"/>
        <v>578938.8899999999</v>
      </c>
      <c r="I430" s="19">
        <f t="shared" si="112"/>
        <v>-0.62025192547386609</v>
      </c>
      <c r="J430" s="19">
        <f t="shared" si="113"/>
        <v>73.696480317529264</v>
      </c>
      <c r="K430" s="19">
        <f t="shared" si="114"/>
        <v>24.919725873892958</v>
      </c>
    </row>
    <row r="431" spans="1:11" x14ac:dyDescent="0.2">
      <c r="A431" s="23" t="s">
        <v>182</v>
      </c>
      <c r="B431" s="17" t="s">
        <v>183</v>
      </c>
      <c r="C431" s="18">
        <v>30726969.989999998</v>
      </c>
      <c r="D431" s="18">
        <v>64201815</v>
      </c>
      <c r="E431" s="18">
        <v>28033970</v>
      </c>
      <c r="F431" s="18">
        <v>28020259.550000001</v>
      </c>
      <c r="G431" s="18">
        <f t="shared" si="110"/>
        <v>-2706710.4399999976</v>
      </c>
      <c r="H431" s="18">
        <f t="shared" si="111"/>
        <v>13710.449999999255</v>
      </c>
      <c r="I431" s="19">
        <f t="shared" si="112"/>
        <v>-8.8089077474312916</v>
      </c>
      <c r="J431" s="19">
        <f t="shared" si="113"/>
        <v>99.951093441278573</v>
      </c>
      <c r="K431" s="19">
        <f t="shared" si="114"/>
        <v>43.644030234970771</v>
      </c>
    </row>
    <row r="432" spans="1:11" ht="51" x14ac:dyDescent="0.2">
      <c r="A432" s="24" t="s">
        <v>299</v>
      </c>
      <c r="B432" s="17" t="s">
        <v>300</v>
      </c>
      <c r="C432" s="18">
        <v>30726969.989999998</v>
      </c>
      <c r="D432" s="18">
        <v>64201815</v>
      </c>
      <c r="E432" s="18">
        <v>28033970</v>
      </c>
      <c r="F432" s="18">
        <v>28020259.550000001</v>
      </c>
      <c r="G432" s="18">
        <f t="shared" si="110"/>
        <v>-2706710.4399999976</v>
      </c>
      <c r="H432" s="18">
        <f t="shared" si="111"/>
        <v>13710.449999999255</v>
      </c>
      <c r="I432" s="19">
        <f t="shared" si="112"/>
        <v>-8.8089077474312916</v>
      </c>
      <c r="J432" s="19">
        <f t="shared" si="113"/>
        <v>99.951093441278573</v>
      </c>
      <c r="K432" s="19">
        <f t="shared" si="114"/>
        <v>43.644030234970771</v>
      </c>
    </row>
    <row r="433" spans="1:11" ht="38.25" x14ac:dyDescent="0.2">
      <c r="A433" s="25" t="s">
        <v>301</v>
      </c>
      <c r="B433" s="17" t="s">
        <v>302</v>
      </c>
      <c r="C433" s="18">
        <v>26348167.710000001</v>
      </c>
      <c r="D433" s="18">
        <v>58017072</v>
      </c>
      <c r="E433" s="18">
        <v>25740154</v>
      </c>
      <c r="F433" s="18">
        <v>27393630.170000002</v>
      </c>
      <c r="G433" s="18">
        <f t="shared" si="110"/>
        <v>1045462.4600000009</v>
      </c>
      <c r="H433" s="18">
        <f t="shared" si="111"/>
        <v>-1653476.1700000018</v>
      </c>
      <c r="I433" s="19">
        <f t="shared" si="112"/>
        <v>3.9678753813427932</v>
      </c>
      <c r="J433" s="19">
        <f t="shared" si="113"/>
        <v>106.42372291168112</v>
      </c>
      <c r="K433" s="19">
        <f t="shared" si="114"/>
        <v>47.216498912595938</v>
      </c>
    </row>
    <row r="434" spans="1:11" ht="63.75" x14ac:dyDescent="0.2">
      <c r="A434" s="25" t="s">
        <v>303</v>
      </c>
      <c r="B434" s="17" t="s">
        <v>304</v>
      </c>
      <c r="C434" s="18">
        <v>4378802.28</v>
      </c>
      <c r="D434" s="18">
        <v>6184743</v>
      </c>
      <c r="E434" s="18">
        <v>2293816</v>
      </c>
      <c r="F434" s="18">
        <v>626629.38</v>
      </c>
      <c r="G434" s="18">
        <f t="shared" si="110"/>
        <v>-3752172.9000000004</v>
      </c>
      <c r="H434" s="18">
        <f t="shared" si="111"/>
        <v>1667186.62</v>
      </c>
      <c r="I434" s="19">
        <f t="shared" si="112"/>
        <v>-85.689479909561015</v>
      </c>
      <c r="J434" s="19">
        <f t="shared" si="113"/>
        <v>27.318205993854782</v>
      </c>
      <c r="K434" s="19">
        <f t="shared" si="114"/>
        <v>10.131858025466862</v>
      </c>
    </row>
    <row r="435" spans="1:11" x14ac:dyDescent="0.2">
      <c r="A435" s="16"/>
      <c r="B435" s="17" t="s">
        <v>61</v>
      </c>
      <c r="C435" s="18">
        <v>278854338.24000001</v>
      </c>
      <c r="D435" s="18">
        <v>-550764</v>
      </c>
      <c r="E435" s="18">
        <v>0</v>
      </c>
      <c r="F435" s="18">
        <v>269235206.44999999</v>
      </c>
      <c r="G435" s="18">
        <f t="shared" si="110"/>
        <v>-9619131.7900000215</v>
      </c>
      <c r="H435" s="18">
        <f t="shared" si="111"/>
        <v>-269235206.44999999</v>
      </c>
      <c r="I435" s="19">
        <f t="shared" si="112"/>
        <v>-3.4495184298410209</v>
      </c>
      <c r="J435" s="19">
        <f t="shared" si="113"/>
        <v>0</v>
      </c>
      <c r="K435" s="19">
        <f t="shared" si="114"/>
        <v>-48883.951465600505</v>
      </c>
    </row>
    <row r="436" spans="1:11" x14ac:dyDescent="0.2">
      <c r="A436" s="16" t="s">
        <v>62</v>
      </c>
      <c r="B436" s="17" t="s">
        <v>63</v>
      </c>
      <c r="C436" s="18">
        <v>-278854338.24000001</v>
      </c>
      <c r="D436" s="18">
        <v>550764</v>
      </c>
      <c r="E436" s="18">
        <v>0</v>
      </c>
      <c r="F436" s="18">
        <v>-269235206.44999999</v>
      </c>
      <c r="G436" s="18">
        <f t="shared" si="110"/>
        <v>9619131.7900000215</v>
      </c>
      <c r="H436" s="18">
        <f t="shared" si="111"/>
        <v>269235206.44999999</v>
      </c>
      <c r="I436" s="19">
        <f t="shared" si="112"/>
        <v>-3.4495184298410209</v>
      </c>
      <c r="J436" s="19">
        <f t="shared" si="113"/>
        <v>0</v>
      </c>
      <c r="K436" s="19">
        <f t="shared" si="114"/>
        <v>-48883.951465600505</v>
      </c>
    </row>
    <row r="437" spans="1:11" x14ac:dyDescent="0.2">
      <c r="A437" s="22" t="s">
        <v>64</v>
      </c>
      <c r="B437" s="17" t="s">
        <v>65</v>
      </c>
      <c r="C437" s="18">
        <v>-278854338.24000001</v>
      </c>
      <c r="D437" s="18">
        <v>550764</v>
      </c>
      <c r="E437" s="18">
        <v>0</v>
      </c>
      <c r="F437" s="18">
        <v>-269235206.44999999</v>
      </c>
      <c r="G437" s="18">
        <f t="shared" si="110"/>
        <v>9619131.7900000215</v>
      </c>
      <c r="H437" s="18">
        <f t="shared" si="111"/>
        <v>269235206.44999999</v>
      </c>
      <c r="I437" s="19">
        <f t="shared" si="112"/>
        <v>-3.4495184298410209</v>
      </c>
      <c r="J437" s="19">
        <f t="shared" si="113"/>
        <v>0</v>
      </c>
      <c r="K437" s="19">
        <f t="shared" si="114"/>
        <v>-48883.951465600505</v>
      </c>
    </row>
    <row r="438" spans="1:11" ht="25.5" x14ac:dyDescent="0.2">
      <c r="A438" s="23" t="s">
        <v>97</v>
      </c>
      <c r="B438" s="17" t="s">
        <v>98</v>
      </c>
      <c r="C438" s="18">
        <v>-661375.01</v>
      </c>
      <c r="D438" s="18">
        <v>550764</v>
      </c>
      <c r="E438" s="18">
        <v>0</v>
      </c>
      <c r="F438" s="18">
        <v>-550763.12</v>
      </c>
      <c r="G438" s="18">
        <f t="shared" si="110"/>
        <v>110611.89000000001</v>
      </c>
      <c r="H438" s="18">
        <f t="shared" si="111"/>
        <v>550763.12</v>
      </c>
      <c r="I438" s="19">
        <f t="shared" si="112"/>
        <v>-16.724534239659278</v>
      </c>
      <c r="J438" s="19">
        <f t="shared" si="113"/>
        <v>0</v>
      </c>
      <c r="K438" s="19">
        <f t="shared" si="114"/>
        <v>-99.999840221946243</v>
      </c>
    </row>
    <row r="439" spans="1:11" x14ac:dyDescent="0.2">
      <c r="A439" s="27" t="s">
        <v>345</v>
      </c>
      <c r="B439" s="28" t="s">
        <v>346</v>
      </c>
      <c r="C439" s="29"/>
      <c r="D439" s="29"/>
      <c r="E439" s="29"/>
      <c r="F439" s="29"/>
      <c r="G439" s="29"/>
      <c r="H439" s="29"/>
      <c r="I439" s="30"/>
      <c r="J439" s="30"/>
      <c r="K439" s="30"/>
    </row>
    <row r="440" spans="1:11" x14ac:dyDescent="0.2">
      <c r="A440" s="16" t="s">
        <v>25</v>
      </c>
      <c r="B440" s="17" t="s">
        <v>26</v>
      </c>
      <c r="C440" s="18">
        <v>75727277</v>
      </c>
      <c r="D440" s="18">
        <v>90286359</v>
      </c>
      <c r="E440" s="18">
        <v>44880240</v>
      </c>
      <c r="F440" s="18">
        <v>90286359</v>
      </c>
      <c r="G440" s="18">
        <f t="shared" ref="G440:G462" si="115">F440-C440</f>
        <v>14559082</v>
      </c>
      <c r="H440" s="18">
        <f t="shared" ref="H440:H462" si="116">E440-F440</f>
        <v>-45406119</v>
      </c>
      <c r="I440" s="19">
        <f t="shared" ref="I440:I462" si="117">IF(ISERROR(F440/C440),0,F440/C440*100-100)</f>
        <v>19.225677426642449</v>
      </c>
      <c r="J440" s="19">
        <f t="shared" ref="J440:J462" si="118">IF(ISERROR(F440/E440),0,F440/E440*100)</f>
        <v>201.17173838642572</v>
      </c>
      <c r="K440" s="19">
        <f t="shared" ref="K440:K462" si="119">IF(ISERROR(F440/D440),0,F440/D440*100)</f>
        <v>100</v>
      </c>
    </row>
    <row r="441" spans="1:11" x14ac:dyDescent="0.2">
      <c r="A441" s="22" t="s">
        <v>27</v>
      </c>
      <c r="B441" s="17" t="s">
        <v>28</v>
      </c>
      <c r="C441" s="18">
        <v>75727277</v>
      </c>
      <c r="D441" s="18">
        <v>90286359</v>
      </c>
      <c r="E441" s="18">
        <v>44880240</v>
      </c>
      <c r="F441" s="18">
        <v>90286359</v>
      </c>
      <c r="G441" s="18">
        <f t="shared" si="115"/>
        <v>14559082</v>
      </c>
      <c r="H441" s="18">
        <f t="shared" si="116"/>
        <v>-45406119</v>
      </c>
      <c r="I441" s="19">
        <f t="shared" si="117"/>
        <v>19.225677426642449</v>
      </c>
      <c r="J441" s="19">
        <f t="shared" si="118"/>
        <v>201.17173838642572</v>
      </c>
      <c r="K441" s="19">
        <f t="shared" si="119"/>
        <v>100</v>
      </c>
    </row>
    <row r="442" spans="1:11" x14ac:dyDescent="0.2">
      <c r="A442" s="23" t="s">
        <v>29</v>
      </c>
      <c r="B442" s="17" t="s">
        <v>30</v>
      </c>
      <c r="C442" s="18">
        <v>75727277</v>
      </c>
      <c r="D442" s="18">
        <v>90286359</v>
      </c>
      <c r="E442" s="18">
        <v>44880240</v>
      </c>
      <c r="F442" s="18">
        <v>90286359</v>
      </c>
      <c r="G442" s="18">
        <f t="shared" si="115"/>
        <v>14559082</v>
      </c>
      <c r="H442" s="18">
        <f t="shared" si="116"/>
        <v>-45406119</v>
      </c>
      <c r="I442" s="19">
        <f t="shared" si="117"/>
        <v>19.225677426642449</v>
      </c>
      <c r="J442" s="19">
        <f t="shared" si="118"/>
        <v>201.17173838642572</v>
      </c>
      <c r="K442" s="19">
        <f t="shared" si="119"/>
        <v>100</v>
      </c>
    </row>
    <row r="443" spans="1:11" x14ac:dyDescent="0.2">
      <c r="A443" s="16" t="s">
        <v>31</v>
      </c>
      <c r="B443" s="17" t="s">
        <v>32</v>
      </c>
      <c r="C443" s="18">
        <v>26654958.079999998</v>
      </c>
      <c r="D443" s="18">
        <v>90286359</v>
      </c>
      <c r="E443" s="18">
        <v>44880240</v>
      </c>
      <c r="F443" s="18">
        <v>40339516.880000003</v>
      </c>
      <c r="G443" s="18">
        <f t="shared" si="115"/>
        <v>13684558.800000004</v>
      </c>
      <c r="H443" s="18">
        <f t="shared" si="116"/>
        <v>4540723.1199999973</v>
      </c>
      <c r="I443" s="19">
        <f t="shared" si="117"/>
        <v>51.339637297227398</v>
      </c>
      <c r="J443" s="19">
        <f t="shared" si="118"/>
        <v>89.882578346283353</v>
      </c>
      <c r="K443" s="19">
        <f t="shared" si="119"/>
        <v>44.679525596995227</v>
      </c>
    </row>
    <row r="444" spans="1:11" x14ac:dyDescent="0.2">
      <c r="A444" s="22" t="s">
        <v>33</v>
      </c>
      <c r="B444" s="17" t="s">
        <v>34</v>
      </c>
      <c r="C444" s="18">
        <v>17540454.710000001</v>
      </c>
      <c r="D444" s="18">
        <v>66777876</v>
      </c>
      <c r="E444" s="18">
        <v>34618783</v>
      </c>
      <c r="F444" s="18">
        <v>31155113.219999999</v>
      </c>
      <c r="G444" s="18">
        <f t="shared" si="115"/>
        <v>13614658.509999998</v>
      </c>
      <c r="H444" s="18">
        <f t="shared" si="116"/>
        <v>3463669.7800000012</v>
      </c>
      <c r="I444" s="19">
        <f t="shared" si="117"/>
        <v>77.618617847108226</v>
      </c>
      <c r="J444" s="19">
        <f t="shared" si="118"/>
        <v>89.994825121379918</v>
      </c>
      <c r="K444" s="19">
        <f t="shared" si="119"/>
        <v>46.654843020164343</v>
      </c>
    </row>
    <row r="445" spans="1:11" x14ac:dyDescent="0.2">
      <c r="A445" s="23" t="s">
        <v>35</v>
      </c>
      <c r="B445" s="17" t="s">
        <v>36</v>
      </c>
      <c r="C445" s="18">
        <v>496140.16</v>
      </c>
      <c r="D445" s="18">
        <v>0</v>
      </c>
      <c r="E445" s="18">
        <v>0</v>
      </c>
      <c r="F445" s="18">
        <v>0</v>
      </c>
      <c r="G445" s="18">
        <f t="shared" si="115"/>
        <v>-496140.16</v>
      </c>
      <c r="H445" s="18">
        <f t="shared" si="116"/>
        <v>0</v>
      </c>
      <c r="I445" s="19">
        <f t="shared" si="117"/>
        <v>-100</v>
      </c>
      <c r="J445" s="19">
        <f t="shared" si="118"/>
        <v>0</v>
      </c>
      <c r="K445" s="19">
        <f t="shared" si="119"/>
        <v>0</v>
      </c>
    </row>
    <row r="446" spans="1:11" x14ac:dyDescent="0.2">
      <c r="A446" s="24" t="s">
        <v>37</v>
      </c>
      <c r="B446" s="17" t="s">
        <v>38</v>
      </c>
      <c r="C446" s="18">
        <v>449991.54</v>
      </c>
      <c r="D446" s="18">
        <v>0</v>
      </c>
      <c r="E446" s="18">
        <v>0</v>
      </c>
      <c r="F446" s="18">
        <v>0</v>
      </c>
      <c r="G446" s="18">
        <f t="shared" si="115"/>
        <v>-449991.54</v>
      </c>
      <c r="H446" s="18">
        <f t="shared" si="116"/>
        <v>0</v>
      </c>
      <c r="I446" s="19">
        <f t="shared" si="117"/>
        <v>-100</v>
      </c>
      <c r="J446" s="19">
        <f t="shared" si="118"/>
        <v>0</v>
      </c>
      <c r="K446" s="19">
        <f t="shared" si="119"/>
        <v>0</v>
      </c>
    </row>
    <row r="447" spans="1:11" x14ac:dyDescent="0.2">
      <c r="A447" s="24" t="s">
        <v>39</v>
      </c>
      <c r="B447" s="17" t="s">
        <v>40</v>
      </c>
      <c r="C447" s="18">
        <v>46148.62</v>
      </c>
      <c r="D447" s="18">
        <v>0</v>
      </c>
      <c r="E447" s="18">
        <v>0</v>
      </c>
      <c r="F447" s="18">
        <v>0</v>
      </c>
      <c r="G447" s="18">
        <f t="shared" si="115"/>
        <v>-46148.62</v>
      </c>
      <c r="H447" s="18">
        <f t="shared" si="116"/>
        <v>0</v>
      </c>
      <c r="I447" s="19">
        <f t="shared" si="117"/>
        <v>-100</v>
      </c>
      <c r="J447" s="19">
        <f t="shared" si="118"/>
        <v>0</v>
      </c>
      <c r="K447" s="19">
        <f t="shared" si="119"/>
        <v>0</v>
      </c>
    </row>
    <row r="448" spans="1:11" x14ac:dyDescent="0.2">
      <c r="A448" s="25" t="s">
        <v>41</v>
      </c>
      <c r="B448" s="17" t="s">
        <v>42</v>
      </c>
      <c r="C448" s="18">
        <v>138.84</v>
      </c>
      <c r="D448" s="18">
        <v>0</v>
      </c>
      <c r="E448" s="18">
        <v>0</v>
      </c>
      <c r="F448" s="18">
        <v>0</v>
      </c>
      <c r="G448" s="18">
        <f t="shared" si="115"/>
        <v>-138.84</v>
      </c>
      <c r="H448" s="18">
        <f t="shared" si="116"/>
        <v>0</v>
      </c>
      <c r="I448" s="19">
        <f t="shared" si="117"/>
        <v>-100</v>
      </c>
      <c r="J448" s="19">
        <f t="shared" si="118"/>
        <v>0</v>
      </c>
      <c r="K448" s="19">
        <f t="shared" si="119"/>
        <v>0</v>
      </c>
    </row>
    <row r="449" spans="1:11" x14ac:dyDescent="0.2">
      <c r="A449" s="23" t="s">
        <v>43</v>
      </c>
      <c r="B449" s="17" t="s">
        <v>44</v>
      </c>
      <c r="C449" s="18">
        <v>16932833.32</v>
      </c>
      <c r="D449" s="18">
        <v>66372653</v>
      </c>
      <c r="E449" s="18">
        <v>34540192</v>
      </c>
      <c r="F449" s="18">
        <v>31059392.07</v>
      </c>
      <c r="G449" s="18">
        <f t="shared" si="115"/>
        <v>14126558.75</v>
      </c>
      <c r="H449" s="18">
        <f t="shared" si="116"/>
        <v>3480799.9299999997</v>
      </c>
      <c r="I449" s="19">
        <f t="shared" si="117"/>
        <v>83.427023009283346</v>
      </c>
      <c r="J449" s="19">
        <f t="shared" si="118"/>
        <v>89.922465022776947</v>
      </c>
      <c r="K449" s="19">
        <f t="shared" si="119"/>
        <v>46.795465701815473</v>
      </c>
    </row>
    <row r="450" spans="1:11" x14ac:dyDescent="0.2">
      <c r="A450" s="24" t="s">
        <v>45</v>
      </c>
      <c r="B450" s="17" t="s">
        <v>46</v>
      </c>
      <c r="C450" s="18">
        <v>16932833.32</v>
      </c>
      <c r="D450" s="18">
        <v>66372653</v>
      </c>
      <c r="E450" s="18">
        <v>34540192</v>
      </c>
      <c r="F450" s="18">
        <v>31059392.07</v>
      </c>
      <c r="G450" s="18">
        <f t="shared" si="115"/>
        <v>14126558.75</v>
      </c>
      <c r="H450" s="18">
        <f t="shared" si="116"/>
        <v>3480799.9299999997</v>
      </c>
      <c r="I450" s="19">
        <f t="shared" si="117"/>
        <v>83.427023009283346</v>
      </c>
      <c r="J450" s="19">
        <f t="shared" si="118"/>
        <v>89.922465022776947</v>
      </c>
      <c r="K450" s="19">
        <f t="shared" si="119"/>
        <v>46.795465701815473</v>
      </c>
    </row>
    <row r="451" spans="1:11" ht="25.5" x14ac:dyDescent="0.2">
      <c r="A451" s="23" t="s">
        <v>49</v>
      </c>
      <c r="B451" s="17" t="s">
        <v>50</v>
      </c>
      <c r="C451" s="18">
        <v>111481.23</v>
      </c>
      <c r="D451" s="18">
        <v>405223</v>
      </c>
      <c r="E451" s="18">
        <v>78591</v>
      </c>
      <c r="F451" s="18">
        <v>95721.15</v>
      </c>
      <c r="G451" s="18">
        <f t="shared" si="115"/>
        <v>-15760.080000000002</v>
      </c>
      <c r="H451" s="18">
        <f t="shared" si="116"/>
        <v>-17130.149999999994</v>
      </c>
      <c r="I451" s="19">
        <f t="shared" si="117"/>
        <v>-14.136980727607693</v>
      </c>
      <c r="J451" s="19">
        <f t="shared" si="118"/>
        <v>121.79657976104133</v>
      </c>
      <c r="K451" s="19">
        <f t="shared" si="119"/>
        <v>23.621845255575323</v>
      </c>
    </row>
    <row r="452" spans="1:11" ht="51" x14ac:dyDescent="0.2">
      <c r="A452" s="24" t="s">
        <v>145</v>
      </c>
      <c r="B452" s="17" t="s">
        <v>146</v>
      </c>
      <c r="C452" s="18">
        <v>111481.23</v>
      </c>
      <c r="D452" s="18">
        <v>405223</v>
      </c>
      <c r="E452" s="18">
        <v>78591</v>
      </c>
      <c r="F452" s="18">
        <v>95721.15</v>
      </c>
      <c r="G452" s="18">
        <f t="shared" si="115"/>
        <v>-15760.080000000002</v>
      </c>
      <c r="H452" s="18">
        <f t="shared" si="116"/>
        <v>-17130.149999999994</v>
      </c>
      <c r="I452" s="19">
        <f t="shared" si="117"/>
        <v>-14.136980727607693</v>
      </c>
      <c r="J452" s="19">
        <f t="shared" si="118"/>
        <v>121.79657976104133</v>
      </c>
      <c r="K452" s="19">
        <f t="shared" si="119"/>
        <v>23.621845255575323</v>
      </c>
    </row>
    <row r="453" spans="1:11" ht="38.25" x14ac:dyDescent="0.2">
      <c r="A453" s="25" t="s">
        <v>147</v>
      </c>
      <c r="B453" s="17" t="s">
        <v>148</v>
      </c>
      <c r="C453" s="18">
        <v>0</v>
      </c>
      <c r="D453" s="18">
        <v>156254</v>
      </c>
      <c r="E453" s="18">
        <v>78591</v>
      </c>
      <c r="F453" s="18">
        <v>73395.7</v>
      </c>
      <c r="G453" s="18">
        <f t="shared" si="115"/>
        <v>73395.7</v>
      </c>
      <c r="H453" s="18">
        <f t="shared" si="116"/>
        <v>5195.3000000000029</v>
      </c>
      <c r="I453" s="19">
        <f t="shared" si="117"/>
        <v>0</v>
      </c>
      <c r="J453" s="19">
        <f t="shared" si="118"/>
        <v>93.389446628748843</v>
      </c>
      <c r="K453" s="19">
        <f t="shared" si="119"/>
        <v>46.972045515634797</v>
      </c>
    </row>
    <row r="454" spans="1:11" ht="63.75" x14ac:dyDescent="0.2">
      <c r="A454" s="25" t="s">
        <v>245</v>
      </c>
      <c r="B454" s="17" t="s">
        <v>246</v>
      </c>
      <c r="C454" s="18">
        <v>111481.23</v>
      </c>
      <c r="D454" s="18">
        <v>248969</v>
      </c>
      <c r="E454" s="18">
        <v>0</v>
      </c>
      <c r="F454" s="18">
        <v>22325.45</v>
      </c>
      <c r="G454" s="18">
        <f t="shared" si="115"/>
        <v>-89155.78</v>
      </c>
      <c r="H454" s="18">
        <f t="shared" si="116"/>
        <v>-22325.45</v>
      </c>
      <c r="I454" s="19">
        <f t="shared" si="117"/>
        <v>-79.973803661836172</v>
      </c>
      <c r="J454" s="19">
        <f t="shared" si="118"/>
        <v>0</v>
      </c>
      <c r="K454" s="19">
        <f t="shared" si="119"/>
        <v>8.9671605701914689</v>
      </c>
    </row>
    <row r="455" spans="1:11" x14ac:dyDescent="0.2">
      <c r="A455" s="22" t="s">
        <v>57</v>
      </c>
      <c r="B455" s="17" t="s">
        <v>58</v>
      </c>
      <c r="C455" s="18">
        <v>9114503.3699999992</v>
      </c>
      <c r="D455" s="18">
        <v>23508483</v>
      </c>
      <c r="E455" s="18">
        <v>10261457</v>
      </c>
      <c r="F455" s="18">
        <v>9184403.6600000001</v>
      </c>
      <c r="G455" s="18">
        <f t="shared" si="115"/>
        <v>69900.290000000969</v>
      </c>
      <c r="H455" s="18">
        <f t="shared" si="116"/>
        <v>1077053.3399999999</v>
      </c>
      <c r="I455" s="19">
        <f t="shared" si="117"/>
        <v>0.76691276707488498</v>
      </c>
      <c r="J455" s="19">
        <f t="shared" si="118"/>
        <v>89.503894622371845</v>
      </c>
      <c r="K455" s="19">
        <f t="shared" si="119"/>
        <v>39.068465881018355</v>
      </c>
    </row>
    <row r="456" spans="1:11" x14ac:dyDescent="0.2">
      <c r="A456" s="23" t="s">
        <v>182</v>
      </c>
      <c r="B456" s="17" t="s">
        <v>183</v>
      </c>
      <c r="C456" s="18">
        <v>9114503.3699999992</v>
      </c>
      <c r="D456" s="18">
        <v>23508483</v>
      </c>
      <c r="E456" s="18">
        <v>10261457</v>
      </c>
      <c r="F456" s="18">
        <v>9184403.6600000001</v>
      </c>
      <c r="G456" s="18">
        <f t="shared" si="115"/>
        <v>69900.290000000969</v>
      </c>
      <c r="H456" s="18">
        <f t="shared" si="116"/>
        <v>1077053.3399999999</v>
      </c>
      <c r="I456" s="19">
        <f t="shared" si="117"/>
        <v>0.76691276707488498</v>
      </c>
      <c r="J456" s="19">
        <f t="shared" si="118"/>
        <v>89.503894622371845</v>
      </c>
      <c r="K456" s="19">
        <f t="shared" si="119"/>
        <v>39.068465881018355</v>
      </c>
    </row>
    <row r="457" spans="1:11" ht="51" x14ac:dyDescent="0.2">
      <c r="A457" s="24" t="s">
        <v>299</v>
      </c>
      <c r="B457" s="17" t="s">
        <v>300</v>
      </c>
      <c r="C457" s="18">
        <v>9114503.3699999992</v>
      </c>
      <c r="D457" s="18">
        <v>23508483</v>
      </c>
      <c r="E457" s="18">
        <v>10261457</v>
      </c>
      <c r="F457" s="18">
        <v>9184403.6600000001</v>
      </c>
      <c r="G457" s="18">
        <f t="shared" si="115"/>
        <v>69900.290000000969</v>
      </c>
      <c r="H457" s="18">
        <f t="shared" si="116"/>
        <v>1077053.3399999999</v>
      </c>
      <c r="I457" s="19">
        <f t="shared" si="117"/>
        <v>0.76691276707488498</v>
      </c>
      <c r="J457" s="19">
        <f t="shared" si="118"/>
        <v>89.503894622371845</v>
      </c>
      <c r="K457" s="19">
        <f t="shared" si="119"/>
        <v>39.068465881018355</v>
      </c>
    </row>
    <row r="458" spans="1:11" ht="38.25" x14ac:dyDescent="0.2">
      <c r="A458" s="25" t="s">
        <v>301</v>
      </c>
      <c r="B458" s="17" t="s">
        <v>302</v>
      </c>
      <c r="C458" s="18">
        <v>9114503.3699999992</v>
      </c>
      <c r="D458" s="18">
        <v>23136759</v>
      </c>
      <c r="E458" s="18">
        <v>9894832</v>
      </c>
      <c r="F458" s="18">
        <v>9184403.6600000001</v>
      </c>
      <c r="G458" s="18">
        <f t="shared" si="115"/>
        <v>69900.290000000969</v>
      </c>
      <c r="H458" s="18">
        <f t="shared" si="116"/>
        <v>710428.33999999985</v>
      </c>
      <c r="I458" s="19">
        <f t="shared" si="117"/>
        <v>0.76691276707488498</v>
      </c>
      <c r="J458" s="19">
        <f t="shared" si="118"/>
        <v>92.820208165232117</v>
      </c>
      <c r="K458" s="19">
        <f t="shared" si="119"/>
        <v>39.696154763940797</v>
      </c>
    </row>
    <row r="459" spans="1:11" ht="63.75" x14ac:dyDescent="0.2">
      <c r="A459" s="25" t="s">
        <v>303</v>
      </c>
      <c r="B459" s="17" t="s">
        <v>304</v>
      </c>
      <c r="C459" s="18">
        <v>0</v>
      </c>
      <c r="D459" s="18">
        <v>371724</v>
      </c>
      <c r="E459" s="18">
        <v>366625</v>
      </c>
      <c r="F459" s="18">
        <v>0</v>
      </c>
      <c r="G459" s="18">
        <f t="shared" si="115"/>
        <v>0</v>
      </c>
      <c r="H459" s="18">
        <f t="shared" si="116"/>
        <v>366625</v>
      </c>
      <c r="I459" s="19">
        <f t="shared" si="117"/>
        <v>0</v>
      </c>
      <c r="J459" s="19">
        <f t="shared" si="118"/>
        <v>0</v>
      </c>
      <c r="K459" s="19">
        <f t="shared" si="119"/>
        <v>0</v>
      </c>
    </row>
    <row r="460" spans="1:11" x14ac:dyDescent="0.2">
      <c r="A460" s="16"/>
      <c r="B460" s="17" t="s">
        <v>61</v>
      </c>
      <c r="C460" s="18">
        <v>49072318.920000002</v>
      </c>
      <c r="D460" s="18">
        <v>0</v>
      </c>
      <c r="E460" s="18">
        <v>0</v>
      </c>
      <c r="F460" s="18">
        <v>49946842.119999997</v>
      </c>
      <c r="G460" s="18">
        <f t="shared" si="115"/>
        <v>874523.19999999553</v>
      </c>
      <c r="H460" s="18">
        <f t="shared" si="116"/>
        <v>-49946842.119999997</v>
      </c>
      <c r="I460" s="19">
        <f t="shared" si="117"/>
        <v>1.7821110133916562</v>
      </c>
      <c r="J460" s="19">
        <f t="shared" si="118"/>
        <v>0</v>
      </c>
      <c r="K460" s="19">
        <f t="shared" si="119"/>
        <v>0</v>
      </c>
    </row>
    <row r="461" spans="1:11" x14ac:dyDescent="0.2">
      <c r="A461" s="16" t="s">
        <v>62</v>
      </c>
      <c r="B461" s="17" t="s">
        <v>63</v>
      </c>
      <c r="C461" s="18">
        <v>-49072318.920000002</v>
      </c>
      <c r="D461" s="18">
        <v>0</v>
      </c>
      <c r="E461" s="18">
        <v>0</v>
      </c>
      <c r="F461" s="18">
        <v>-49946842.119999997</v>
      </c>
      <c r="G461" s="18">
        <f t="shared" si="115"/>
        <v>-874523.19999999553</v>
      </c>
      <c r="H461" s="18">
        <f t="shared" si="116"/>
        <v>49946842.119999997</v>
      </c>
      <c r="I461" s="19">
        <f t="shared" si="117"/>
        <v>1.7821110133916562</v>
      </c>
      <c r="J461" s="19">
        <f t="shared" si="118"/>
        <v>0</v>
      </c>
      <c r="K461" s="19">
        <f t="shared" si="119"/>
        <v>0</v>
      </c>
    </row>
    <row r="462" spans="1:11" x14ac:dyDescent="0.2">
      <c r="A462" s="22" t="s">
        <v>64</v>
      </c>
      <c r="B462" s="17" t="s">
        <v>65</v>
      </c>
      <c r="C462" s="18">
        <v>-49072318.920000002</v>
      </c>
      <c r="D462" s="18">
        <v>0</v>
      </c>
      <c r="E462" s="18">
        <v>0</v>
      </c>
      <c r="F462" s="18">
        <v>-49946842.119999997</v>
      </c>
      <c r="G462" s="18">
        <f t="shared" si="115"/>
        <v>-874523.19999999553</v>
      </c>
      <c r="H462" s="18">
        <f t="shared" si="116"/>
        <v>49946842.119999997</v>
      </c>
      <c r="I462" s="19">
        <f t="shared" si="117"/>
        <v>1.7821110133916562</v>
      </c>
      <c r="J462" s="19">
        <f t="shared" si="118"/>
        <v>0</v>
      </c>
      <c r="K462" s="19">
        <f t="shared" si="119"/>
        <v>0</v>
      </c>
    </row>
    <row r="463" spans="1:11" ht="25.5" x14ac:dyDescent="0.2">
      <c r="A463" s="39" t="s">
        <v>347</v>
      </c>
      <c r="B463" s="28" t="s">
        <v>348</v>
      </c>
      <c r="C463" s="29"/>
      <c r="D463" s="29"/>
      <c r="E463" s="29"/>
      <c r="F463" s="29"/>
      <c r="G463" s="29"/>
      <c r="H463" s="29"/>
      <c r="I463" s="30"/>
      <c r="J463" s="30"/>
      <c r="K463" s="30"/>
    </row>
    <row r="464" spans="1:11" x14ac:dyDescent="0.2">
      <c r="A464" s="16" t="s">
        <v>25</v>
      </c>
      <c r="B464" s="17" t="s">
        <v>26</v>
      </c>
      <c r="C464" s="18">
        <v>74549441</v>
      </c>
      <c r="D464" s="18">
        <v>90286359</v>
      </c>
      <c r="E464" s="18">
        <v>44880240</v>
      </c>
      <c r="F464" s="18">
        <v>90286359</v>
      </c>
      <c r="G464" s="18">
        <f t="shared" ref="G464:G482" si="120">F464-C464</f>
        <v>15736918</v>
      </c>
      <c r="H464" s="18">
        <f t="shared" ref="H464:H482" si="121">E464-F464</f>
        <v>-45406119</v>
      </c>
      <c r="I464" s="19">
        <f t="shared" ref="I464:I482" si="122">IF(ISERROR(F464/C464),0,F464/C464*100-100)</f>
        <v>21.109370893874299</v>
      </c>
      <c r="J464" s="19">
        <f t="shared" ref="J464:J482" si="123">IF(ISERROR(F464/E464),0,F464/E464*100)</f>
        <v>201.17173838642572</v>
      </c>
      <c r="K464" s="19">
        <f t="shared" ref="K464:K482" si="124">IF(ISERROR(F464/D464),0,F464/D464*100)</f>
        <v>100</v>
      </c>
    </row>
    <row r="465" spans="1:11" x14ac:dyDescent="0.2">
      <c r="A465" s="22" t="s">
        <v>27</v>
      </c>
      <c r="B465" s="17" t="s">
        <v>28</v>
      </c>
      <c r="C465" s="18">
        <v>74549441</v>
      </c>
      <c r="D465" s="18">
        <v>90286359</v>
      </c>
      <c r="E465" s="18">
        <v>44880240</v>
      </c>
      <c r="F465" s="18">
        <v>90286359</v>
      </c>
      <c r="G465" s="18">
        <f t="shared" si="120"/>
        <v>15736918</v>
      </c>
      <c r="H465" s="18">
        <f t="shared" si="121"/>
        <v>-45406119</v>
      </c>
      <c r="I465" s="19">
        <f t="shared" si="122"/>
        <v>21.109370893874299</v>
      </c>
      <c r="J465" s="19">
        <f t="shared" si="123"/>
        <v>201.17173838642572</v>
      </c>
      <c r="K465" s="19">
        <f t="shared" si="124"/>
        <v>100</v>
      </c>
    </row>
    <row r="466" spans="1:11" x14ac:dyDescent="0.2">
      <c r="A466" s="23" t="s">
        <v>29</v>
      </c>
      <c r="B466" s="17" t="s">
        <v>30</v>
      </c>
      <c r="C466" s="18">
        <v>74549441</v>
      </c>
      <c r="D466" s="18">
        <v>90286359</v>
      </c>
      <c r="E466" s="18">
        <v>44880240</v>
      </c>
      <c r="F466" s="18">
        <v>90286359</v>
      </c>
      <c r="G466" s="18">
        <f t="shared" si="120"/>
        <v>15736918</v>
      </c>
      <c r="H466" s="18">
        <f t="shared" si="121"/>
        <v>-45406119</v>
      </c>
      <c r="I466" s="19">
        <f t="shared" si="122"/>
        <v>21.109370893874299</v>
      </c>
      <c r="J466" s="19">
        <f t="shared" si="123"/>
        <v>201.17173838642572</v>
      </c>
      <c r="K466" s="19">
        <f t="shared" si="124"/>
        <v>100</v>
      </c>
    </row>
    <row r="467" spans="1:11" x14ac:dyDescent="0.2">
      <c r="A467" s="16" t="s">
        <v>31</v>
      </c>
      <c r="B467" s="17" t="s">
        <v>32</v>
      </c>
      <c r="C467" s="18">
        <v>26158817.920000002</v>
      </c>
      <c r="D467" s="18">
        <v>90286359</v>
      </c>
      <c r="E467" s="18">
        <v>44880240</v>
      </c>
      <c r="F467" s="18">
        <v>40339516.880000003</v>
      </c>
      <c r="G467" s="18">
        <f t="shared" si="120"/>
        <v>14180698.960000001</v>
      </c>
      <c r="H467" s="18">
        <f t="shared" si="121"/>
        <v>4540723.1199999973</v>
      </c>
      <c r="I467" s="19">
        <f t="shared" si="122"/>
        <v>54.210014395023563</v>
      </c>
      <c r="J467" s="19">
        <f t="shared" si="123"/>
        <v>89.882578346283353</v>
      </c>
      <c r="K467" s="19">
        <f t="shared" si="124"/>
        <v>44.679525596995227</v>
      </c>
    </row>
    <row r="468" spans="1:11" x14ac:dyDescent="0.2">
      <c r="A468" s="22" t="s">
        <v>33</v>
      </c>
      <c r="B468" s="17" t="s">
        <v>34</v>
      </c>
      <c r="C468" s="18">
        <v>17044314.550000001</v>
      </c>
      <c r="D468" s="18">
        <v>66777876</v>
      </c>
      <c r="E468" s="18">
        <v>34618783</v>
      </c>
      <c r="F468" s="18">
        <v>31155113.219999999</v>
      </c>
      <c r="G468" s="18">
        <f t="shared" si="120"/>
        <v>14110798.669999998</v>
      </c>
      <c r="H468" s="18">
        <f t="shared" si="121"/>
        <v>3463669.7800000012</v>
      </c>
      <c r="I468" s="19">
        <f t="shared" si="122"/>
        <v>82.788889096159011</v>
      </c>
      <c r="J468" s="19">
        <f t="shared" si="123"/>
        <v>89.994825121379918</v>
      </c>
      <c r="K468" s="19">
        <f t="shared" si="124"/>
        <v>46.654843020164343</v>
      </c>
    </row>
    <row r="469" spans="1:11" x14ac:dyDescent="0.2">
      <c r="A469" s="23" t="s">
        <v>43</v>
      </c>
      <c r="B469" s="17" t="s">
        <v>44</v>
      </c>
      <c r="C469" s="18">
        <v>16932833.32</v>
      </c>
      <c r="D469" s="18">
        <v>66372653</v>
      </c>
      <c r="E469" s="18">
        <v>34540192</v>
      </c>
      <c r="F469" s="18">
        <v>31059392.07</v>
      </c>
      <c r="G469" s="18">
        <f t="shared" si="120"/>
        <v>14126558.75</v>
      </c>
      <c r="H469" s="18">
        <f t="shared" si="121"/>
        <v>3480799.9299999997</v>
      </c>
      <c r="I469" s="19">
        <f t="shared" si="122"/>
        <v>83.427023009283346</v>
      </c>
      <c r="J469" s="19">
        <f t="shared" si="123"/>
        <v>89.922465022776947</v>
      </c>
      <c r="K469" s="19">
        <f t="shared" si="124"/>
        <v>46.795465701815473</v>
      </c>
    </row>
    <row r="470" spans="1:11" x14ac:dyDescent="0.2">
      <c r="A470" s="24" t="s">
        <v>45</v>
      </c>
      <c r="B470" s="17" t="s">
        <v>46</v>
      </c>
      <c r="C470" s="18">
        <v>16932833.32</v>
      </c>
      <c r="D470" s="18">
        <v>66372653</v>
      </c>
      <c r="E470" s="18">
        <v>34540192</v>
      </c>
      <c r="F470" s="18">
        <v>31059392.07</v>
      </c>
      <c r="G470" s="18">
        <f t="shared" si="120"/>
        <v>14126558.75</v>
      </c>
      <c r="H470" s="18">
        <f t="shared" si="121"/>
        <v>3480799.9299999997</v>
      </c>
      <c r="I470" s="19">
        <f t="shared" si="122"/>
        <v>83.427023009283346</v>
      </c>
      <c r="J470" s="19">
        <f t="shared" si="123"/>
        <v>89.922465022776947</v>
      </c>
      <c r="K470" s="19">
        <f t="shared" si="124"/>
        <v>46.795465701815473</v>
      </c>
    </row>
    <row r="471" spans="1:11" ht="25.5" x14ac:dyDescent="0.2">
      <c r="A471" s="23" t="s">
        <v>49</v>
      </c>
      <c r="B471" s="17" t="s">
        <v>50</v>
      </c>
      <c r="C471" s="18">
        <v>111481.23</v>
      </c>
      <c r="D471" s="18">
        <v>405223</v>
      </c>
      <c r="E471" s="18">
        <v>78591</v>
      </c>
      <c r="F471" s="18">
        <v>95721.15</v>
      </c>
      <c r="G471" s="18">
        <f t="shared" si="120"/>
        <v>-15760.080000000002</v>
      </c>
      <c r="H471" s="18">
        <f t="shared" si="121"/>
        <v>-17130.149999999994</v>
      </c>
      <c r="I471" s="19">
        <f t="shared" si="122"/>
        <v>-14.136980727607693</v>
      </c>
      <c r="J471" s="19">
        <f t="shared" si="123"/>
        <v>121.79657976104133</v>
      </c>
      <c r="K471" s="19">
        <f t="shared" si="124"/>
        <v>23.621845255575323</v>
      </c>
    </row>
    <row r="472" spans="1:11" ht="51" x14ac:dyDescent="0.2">
      <c r="A472" s="24" t="s">
        <v>145</v>
      </c>
      <c r="B472" s="17" t="s">
        <v>146</v>
      </c>
      <c r="C472" s="18">
        <v>111481.23</v>
      </c>
      <c r="D472" s="18">
        <v>405223</v>
      </c>
      <c r="E472" s="18">
        <v>78591</v>
      </c>
      <c r="F472" s="18">
        <v>95721.15</v>
      </c>
      <c r="G472" s="18">
        <f t="shared" si="120"/>
        <v>-15760.080000000002</v>
      </c>
      <c r="H472" s="18">
        <f t="shared" si="121"/>
        <v>-17130.149999999994</v>
      </c>
      <c r="I472" s="19">
        <f t="shared" si="122"/>
        <v>-14.136980727607693</v>
      </c>
      <c r="J472" s="19">
        <f t="shared" si="123"/>
        <v>121.79657976104133</v>
      </c>
      <c r="K472" s="19">
        <f t="shared" si="124"/>
        <v>23.621845255575323</v>
      </c>
    </row>
    <row r="473" spans="1:11" ht="38.25" x14ac:dyDescent="0.2">
      <c r="A473" s="25" t="s">
        <v>147</v>
      </c>
      <c r="B473" s="17" t="s">
        <v>148</v>
      </c>
      <c r="C473" s="18">
        <v>0</v>
      </c>
      <c r="D473" s="18">
        <v>156254</v>
      </c>
      <c r="E473" s="18">
        <v>78591</v>
      </c>
      <c r="F473" s="18">
        <v>73395.7</v>
      </c>
      <c r="G473" s="18">
        <f t="shared" si="120"/>
        <v>73395.7</v>
      </c>
      <c r="H473" s="18">
        <f t="shared" si="121"/>
        <v>5195.3000000000029</v>
      </c>
      <c r="I473" s="19">
        <f t="shared" si="122"/>
        <v>0</v>
      </c>
      <c r="J473" s="19">
        <f t="shared" si="123"/>
        <v>93.389446628748843</v>
      </c>
      <c r="K473" s="19">
        <f t="shared" si="124"/>
        <v>46.972045515634797</v>
      </c>
    </row>
    <row r="474" spans="1:11" ht="63.75" x14ac:dyDescent="0.2">
      <c r="A474" s="25" t="s">
        <v>245</v>
      </c>
      <c r="B474" s="17" t="s">
        <v>246</v>
      </c>
      <c r="C474" s="18">
        <v>111481.23</v>
      </c>
      <c r="D474" s="18">
        <v>248969</v>
      </c>
      <c r="E474" s="18">
        <v>0</v>
      </c>
      <c r="F474" s="18">
        <v>22325.45</v>
      </c>
      <c r="G474" s="18">
        <f t="shared" si="120"/>
        <v>-89155.78</v>
      </c>
      <c r="H474" s="18">
        <f t="shared" si="121"/>
        <v>-22325.45</v>
      </c>
      <c r="I474" s="19">
        <f t="shared" si="122"/>
        <v>-79.973803661836172</v>
      </c>
      <c r="J474" s="19">
        <f t="shared" si="123"/>
        <v>0</v>
      </c>
      <c r="K474" s="19">
        <f t="shared" si="124"/>
        <v>8.9671605701914689</v>
      </c>
    </row>
    <row r="475" spans="1:11" x14ac:dyDescent="0.2">
      <c r="A475" s="22" t="s">
        <v>57</v>
      </c>
      <c r="B475" s="17" t="s">
        <v>58</v>
      </c>
      <c r="C475" s="18">
        <v>9114503.3699999992</v>
      </c>
      <c r="D475" s="18">
        <v>23508483</v>
      </c>
      <c r="E475" s="18">
        <v>10261457</v>
      </c>
      <c r="F475" s="18">
        <v>9184403.6600000001</v>
      </c>
      <c r="G475" s="18">
        <f t="shared" si="120"/>
        <v>69900.290000000969</v>
      </c>
      <c r="H475" s="18">
        <f t="shared" si="121"/>
        <v>1077053.3399999999</v>
      </c>
      <c r="I475" s="19">
        <f t="shared" si="122"/>
        <v>0.76691276707488498</v>
      </c>
      <c r="J475" s="19">
        <f t="shared" si="123"/>
        <v>89.503894622371845</v>
      </c>
      <c r="K475" s="19">
        <f t="shared" si="124"/>
        <v>39.068465881018355</v>
      </c>
    </row>
    <row r="476" spans="1:11" x14ac:dyDescent="0.2">
      <c r="A476" s="23" t="s">
        <v>182</v>
      </c>
      <c r="B476" s="17" t="s">
        <v>183</v>
      </c>
      <c r="C476" s="18">
        <v>9114503.3699999992</v>
      </c>
      <c r="D476" s="18">
        <v>23508483</v>
      </c>
      <c r="E476" s="18">
        <v>10261457</v>
      </c>
      <c r="F476" s="18">
        <v>9184403.6600000001</v>
      </c>
      <c r="G476" s="18">
        <f t="shared" si="120"/>
        <v>69900.290000000969</v>
      </c>
      <c r="H476" s="18">
        <f t="shared" si="121"/>
        <v>1077053.3399999999</v>
      </c>
      <c r="I476" s="19">
        <f t="shared" si="122"/>
        <v>0.76691276707488498</v>
      </c>
      <c r="J476" s="19">
        <f t="shared" si="123"/>
        <v>89.503894622371845</v>
      </c>
      <c r="K476" s="19">
        <f t="shared" si="124"/>
        <v>39.068465881018355</v>
      </c>
    </row>
    <row r="477" spans="1:11" ht="51" x14ac:dyDescent="0.2">
      <c r="A477" s="24" t="s">
        <v>299</v>
      </c>
      <c r="B477" s="17" t="s">
        <v>300</v>
      </c>
      <c r="C477" s="18">
        <v>9114503.3699999992</v>
      </c>
      <c r="D477" s="18">
        <v>23508483</v>
      </c>
      <c r="E477" s="18">
        <v>10261457</v>
      </c>
      <c r="F477" s="18">
        <v>9184403.6600000001</v>
      </c>
      <c r="G477" s="18">
        <f t="shared" si="120"/>
        <v>69900.290000000969</v>
      </c>
      <c r="H477" s="18">
        <f t="shared" si="121"/>
        <v>1077053.3399999999</v>
      </c>
      <c r="I477" s="19">
        <f t="shared" si="122"/>
        <v>0.76691276707488498</v>
      </c>
      <c r="J477" s="19">
        <f t="shared" si="123"/>
        <v>89.503894622371845</v>
      </c>
      <c r="K477" s="19">
        <f t="shared" si="124"/>
        <v>39.068465881018355</v>
      </c>
    </row>
    <row r="478" spans="1:11" ht="38.25" x14ac:dyDescent="0.2">
      <c r="A478" s="25" t="s">
        <v>301</v>
      </c>
      <c r="B478" s="17" t="s">
        <v>302</v>
      </c>
      <c r="C478" s="18">
        <v>9114503.3699999992</v>
      </c>
      <c r="D478" s="18">
        <v>23136759</v>
      </c>
      <c r="E478" s="18">
        <v>9894832</v>
      </c>
      <c r="F478" s="18">
        <v>9184403.6600000001</v>
      </c>
      <c r="G478" s="18">
        <f t="shared" si="120"/>
        <v>69900.290000000969</v>
      </c>
      <c r="H478" s="18">
        <f t="shared" si="121"/>
        <v>710428.33999999985</v>
      </c>
      <c r="I478" s="19">
        <f t="shared" si="122"/>
        <v>0.76691276707488498</v>
      </c>
      <c r="J478" s="19">
        <f t="shared" si="123"/>
        <v>92.820208165232117</v>
      </c>
      <c r="K478" s="19">
        <f t="shared" si="124"/>
        <v>39.696154763940797</v>
      </c>
    </row>
    <row r="479" spans="1:11" ht="63.75" x14ac:dyDescent="0.2">
      <c r="A479" s="25" t="s">
        <v>303</v>
      </c>
      <c r="B479" s="17" t="s">
        <v>304</v>
      </c>
      <c r="C479" s="18">
        <v>0</v>
      </c>
      <c r="D479" s="18">
        <v>371724</v>
      </c>
      <c r="E479" s="18">
        <v>366625</v>
      </c>
      <c r="F479" s="18">
        <v>0</v>
      </c>
      <c r="G479" s="18">
        <f t="shared" si="120"/>
        <v>0</v>
      </c>
      <c r="H479" s="18">
        <f t="shared" si="121"/>
        <v>366625</v>
      </c>
      <c r="I479" s="19">
        <f t="shared" si="122"/>
        <v>0</v>
      </c>
      <c r="J479" s="19">
        <f t="shared" si="123"/>
        <v>0</v>
      </c>
      <c r="K479" s="19">
        <f t="shared" si="124"/>
        <v>0</v>
      </c>
    </row>
    <row r="480" spans="1:11" x14ac:dyDescent="0.2">
      <c r="A480" s="16"/>
      <c r="B480" s="17" t="s">
        <v>61</v>
      </c>
      <c r="C480" s="18">
        <v>48390623.079999998</v>
      </c>
      <c r="D480" s="18">
        <v>0</v>
      </c>
      <c r="E480" s="18">
        <v>0</v>
      </c>
      <c r="F480" s="18">
        <v>49946842.119999997</v>
      </c>
      <c r="G480" s="18">
        <f t="shared" si="120"/>
        <v>1556219.0399999991</v>
      </c>
      <c r="H480" s="18">
        <f t="shared" si="121"/>
        <v>-49946842.119999997</v>
      </c>
      <c r="I480" s="19">
        <f t="shared" si="122"/>
        <v>3.2159516471346876</v>
      </c>
      <c r="J480" s="19">
        <f t="shared" si="123"/>
        <v>0</v>
      </c>
      <c r="K480" s="19">
        <f t="shared" si="124"/>
        <v>0</v>
      </c>
    </row>
    <row r="481" spans="1:11" x14ac:dyDescent="0.2">
      <c r="A481" s="16" t="s">
        <v>62</v>
      </c>
      <c r="B481" s="17" t="s">
        <v>63</v>
      </c>
      <c r="C481" s="18">
        <v>-48390623.079999998</v>
      </c>
      <c r="D481" s="18">
        <v>0</v>
      </c>
      <c r="E481" s="18">
        <v>0</v>
      </c>
      <c r="F481" s="18">
        <v>-49946842.119999997</v>
      </c>
      <c r="G481" s="18">
        <f t="shared" si="120"/>
        <v>-1556219.0399999991</v>
      </c>
      <c r="H481" s="18">
        <f t="shared" si="121"/>
        <v>49946842.119999997</v>
      </c>
      <c r="I481" s="19">
        <f t="shared" si="122"/>
        <v>3.2159516471346876</v>
      </c>
      <c r="J481" s="19">
        <f t="shared" si="123"/>
        <v>0</v>
      </c>
      <c r="K481" s="19">
        <f t="shared" si="124"/>
        <v>0</v>
      </c>
    </row>
    <row r="482" spans="1:11" x14ac:dyDescent="0.2">
      <c r="A482" s="22" t="s">
        <v>64</v>
      </c>
      <c r="B482" s="17" t="s">
        <v>65</v>
      </c>
      <c r="C482" s="18">
        <v>-48390623.079999998</v>
      </c>
      <c r="D482" s="18">
        <v>0</v>
      </c>
      <c r="E482" s="18">
        <v>0</v>
      </c>
      <c r="F482" s="18">
        <v>-49946842.119999997</v>
      </c>
      <c r="G482" s="18">
        <f t="shared" si="120"/>
        <v>-1556219.0399999991</v>
      </c>
      <c r="H482" s="18">
        <f t="shared" si="121"/>
        <v>49946842.119999997</v>
      </c>
      <c r="I482" s="19">
        <f t="shared" si="122"/>
        <v>3.2159516471346876</v>
      </c>
      <c r="J482" s="19">
        <f t="shared" si="123"/>
        <v>0</v>
      </c>
      <c r="K482" s="19">
        <f t="shared" si="124"/>
        <v>0</v>
      </c>
    </row>
    <row r="483" spans="1:11" ht="25.5" x14ac:dyDescent="0.2">
      <c r="A483" s="39" t="s">
        <v>349</v>
      </c>
      <c r="B483" s="28" t="s">
        <v>350</v>
      </c>
      <c r="C483" s="29"/>
      <c r="D483" s="29"/>
      <c r="E483" s="29"/>
      <c r="F483" s="29"/>
      <c r="G483" s="29"/>
      <c r="H483" s="29"/>
      <c r="I483" s="30"/>
      <c r="J483" s="30"/>
      <c r="K483" s="30"/>
    </row>
    <row r="484" spans="1:11" x14ac:dyDescent="0.2">
      <c r="A484" s="16" t="s">
        <v>25</v>
      </c>
      <c r="B484" s="17" t="s">
        <v>26</v>
      </c>
      <c r="C484" s="18">
        <v>1177836</v>
      </c>
      <c r="D484" s="18">
        <v>0</v>
      </c>
      <c r="E484" s="18">
        <v>0</v>
      </c>
      <c r="F484" s="18">
        <v>0</v>
      </c>
      <c r="G484" s="18">
        <f t="shared" ref="G484:G495" si="125">F484-C484</f>
        <v>-1177836</v>
      </c>
      <c r="H484" s="18">
        <f t="shared" ref="H484:H495" si="126">E484-F484</f>
        <v>0</v>
      </c>
      <c r="I484" s="19">
        <f t="shared" ref="I484:I495" si="127">IF(ISERROR(F484/C484),0,F484/C484*100-100)</f>
        <v>-100</v>
      </c>
      <c r="J484" s="19">
        <f t="shared" ref="J484:J495" si="128">IF(ISERROR(F484/E484),0,F484/E484*100)</f>
        <v>0</v>
      </c>
      <c r="K484" s="19">
        <f t="shared" ref="K484:K495" si="129">IF(ISERROR(F484/D484),0,F484/D484*100)</f>
        <v>0</v>
      </c>
    </row>
    <row r="485" spans="1:11" x14ac:dyDescent="0.2">
      <c r="A485" s="22" t="s">
        <v>27</v>
      </c>
      <c r="B485" s="17" t="s">
        <v>28</v>
      </c>
      <c r="C485" s="18">
        <v>1177836</v>
      </c>
      <c r="D485" s="18">
        <v>0</v>
      </c>
      <c r="E485" s="18">
        <v>0</v>
      </c>
      <c r="F485" s="18">
        <v>0</v>
      </c>
      <c r="G485" s="18">
        <f t="shared" si="125"/>
        <v>-1177836</v>
      </c>
      <c r="H485" s="18">
        <f t="shared" si="126"/>
        <v>0</v>
      </c>
      <c r="I485" s="19">
        <f t="shared" si="127"/>
        <v>-100</v>
      </c>
      <c r="J485" s="19">
        <f t="shared" si="128"/>
        <v>0</v>
      </c>
      <c r="K485" s="19">
        <f t="shared" si="129"/>
        <v>0</v>
      </c>
    </row>
    <row r="486" spans="1:11" x14ac:dyDescent="0.2">
      <c r="A486" s="23" t="s">
        <v>29</v>
      </c>
      <c r="B486" s="17" t="s">
        <v>30</v>
      </c>
      <c r="C486" s="18">
        <v>1177836</v>
      </c>
      <c r="D486" s="18">
        <v>0</v>
      </c>
      <c r="E486" s="18">
        <v>0</v>
      </c>
      <c r="F486" s="18">
        <v>0</v>
      </c>
      <c r="G486" s="18">
        <f t="shared" si="125"/>
        <v>-1177836</v>
      </c>
      <c r="H486" s="18">
        <f t="shared" si="126"/>
        <v>0</v>
      </c>
      <c r="I486" s="19">
        <f t="shared" si="127"/>
        <v>-100</v>
      </c>
      <c r="J486" s="19">
        <f t="shared" si="128"/>
        <v>0</v>
      </c>
      <c r="K486" s="19">
        <f t="shared" si="129"/>
        <v>0</v>
      </c>
    </row>
    <row r="487" spans="1:11" x14ac:dyDescent="0.2">
      <c r="A487" s="16" t="s">
        <v>31</v>
      </c>
      <c r="B487" s="17" t="s">
        <v>32</v>
      </c>
      <c r="C487" s="18">
        <v>496140.16</v>
      </c>
      <c r="D487" s="18">
        <v>0</v>
      </c>
      <c r="E487" s="18">
        <v>0</v>
      </c>
      <c r="F487" s="18">
        <v>0</v>
      </c>
      <c r="G487" s="18">
        <f t="shared" si="125"/>
        <v>-496140.16</v>
      </c>
      <c r="H487" s="18">
        <f t="shared" si="126"/>
        <v>0</v>
      </c>
      <c r="I487" s="19">
        <f t="shared" si="127"/>
        <v>-100</v>
      </c>
      <c r="J487" s="19">
        <f t="shared" si="128"/>
        <v>0</v>
      </c>
      <c r="K487" s="19">
        <f t="shared" si="129"/>
        <v>0</v>
      </c>
    </row>
    <row r="488" spans="1:11" x14ac:dyDescent="0.2">
      <c r="A488" s="22" t="s">
        <v>33</v>
      </c>
      <c r="B488" s="17" t="s">
        <v>34</v>
      </c>
      <c r="C488" s="18">
        <v>496140.16</v>
      </c>
      <c r="D488" s="18">
        <v>0</v>
      </c>
      <c r="E488" s="18">
        <v>0</v>
      </c>
      <c r="F488" s="18">
        <v>0</v>
      </c>
      <c r="G488" s="18">
        <f t="shared" si="125"/>
        <v>-496140.16</v>
      </c>
      <c r="H488" s="18">
        <f t="shared" si="126"/>
        <v>0</v>
      </c>
      <c r="I488" s="19">
        <f t="shared" si="127"/>
        <v>-100</v>
      </c>
      <c r="J488" s="19">
        <f t="shared" si="128"/>
        <v>0</v>
      </c>
      <c r="K488" s="19">
        <f t="shared" si="129"/>
        <v>0</v>
      </c>
    </row>
    <row r="489" spans="1:11" x14ac:dyDescent="0.2">
      <c r="A489" s="23" t="s">
        <v>35</v>
      </c>
      <c r="B489" s="17" t="s">
        <v>36</v>
      </c>
      <c r="C489" s="18">
        <v>496140.16</v>
      </c>
      <c r="D489" s="18">
        <v>0</v>
      </c>
      <c r="E489" s="18">
        <v>0</v>
      </c>
      <c r="F489" s="18">
        <v>0</v>
      </c>
      <c r="G489" s="18">
        <f t="shared" si="125"/>
        <v>-496140.16</v>
      </c>
      <c r="H489" s="18">
        <f t="shared" si="126"/>
        <v>0</v>
      </c>
      <c r="I489" s="19">
        <f t="shared" si="127"/>
        <v>-100</v>
      </c>
      <c r="J489" s="19">
        <f t="shared" si="128"/>
        <v>0</v>
      </c>
      <c r="K489" s="19">
        <f t="shared" si="129"/>
        <v>0</v>
      </c>
    </row>
    <row r="490" spans="1:11" x14ac:dyDescent="0.2">
      <c r="A490" s="24" t="s">
        <v>37</v>
      </c>
      <c r="B490" s="17" t="s">
        <v>38</v>
      </c>
      <c r="C490" s="18">
        <v>449991.54</v>
      </c>
      <c r="D490" s="18">
        <v>0</v>
      </c>
      <c r="E490" s="18">
        <v>0</v>
      </c>
      <c r="F490" s="18">
        <v>0</v>
      </c>
      <c r="G490" s="18">
        <f t="shared" si="125"/>
        <v>-449991.54</v>
      </c>
      <c r="H490" s="18">
        <f t="shared" si="126"/>
        <v>0</v>
      </c>
      <c r="I490" s="19">
        <f t="shared" si="127"/>
        <v>-100</v>
      </c>
      <c r="J490" s="19">
        <f t="shared" si="128"/>
        <v>0</v>
      </c>
      <c r="K490" s="19">
        <f t="shared" si="129"/>
        <v>0</v>
      </c>
    </row>
    <row r="491" spans="1:11" x14ac:dyDescent="0.2">
      <c r="A491" s="24" t="s">
        <v>39</v>
      </c>
      <c r="B491" s="17" t="s">
        <v>40</v>
      </c>
      <c r="C491" s="18">
        <v>46148.62</v>
      </c>
      <c r="D491" s="18">
        <v>0</v>
      </c>
      <c r="E491" s="18">
        <v>0</v>
      </c>
      <c r="F491" s="18">
        <v>0</v>
      </c>
      <c r="G491" s="18">
        <f t="shared" si="125"/>
        <v>-46148.62</v>
      </c>
      <c r="H491" s="18">
        <f t="shared" si="126"/>
        <v>0</v>
      </c>
      <c r="I491" s="19">
        <f t="shared" si="127"/>
        <v>-100</v>
      </c>
      <c r="J491" s="19">
        <f t="shared" si="128"/>
        <v>0</v>
      </c>
      <c r="K491" s="19">
        <f t="shared" si="129"/>
        <v>0</v>
      </c>
    </row>
    <row r="492" spans="1:11" x14ac:dyDescent="0.2">
      <c r="A492" s="25" t="s">
        <v>41</v>
      </c>
      <c r="B492" s="17" t="s">
        <v>42</v>
      </c>
      <c r="C492" s="18">
        <v>138.84</v>
      </c>
      <c r="D492" s="18">
        <v>0</v>
      </c>
      <c r="E492" s="18">
        <v>0</v>
      </c>
      <c r="F492" s="18">
        <v>0</v>
      </c>
      <c r="G492" s="18">
        <f t="shared" si="125"/>
        <v>-138.84</v>
      </c>
      <c r="H492" s="18">
        <f t="shared" si="126"/>
        <v>0</v>
      </c>
      <c r="I492" s="19">
        <f t="shared" si="127"/>
        <v>-100</v>
      </c>
      <c r="J492" s="19">
        <f t="shared" si="128"/>
        <v>0</v>
      </c>
      <c r="K492" s="19">
        <f t="shared" si="129"/>
        <v>0</v>
      </c>
    </row>
    <row r="493" spans="1:11" x14ac:dyDescent="0.2">
      <c r="A493" s="16"/>
      <c r="B493" s="17" t="s">
        <v>61</v>
      </c>
      <c r="C493" s="18">
        <v>681695.84</v>
      </c>
      <c r="D493" s="18">
        <v>0</v>
      </c>
      <c r="E493" s="18">
        <v>0</v>
      </c>
      <c r="F493" s="18">
        <v>0</v>
      </c>
      <c r="G493" s="18">
        <f t="shared" si="125"/>
        <v>-681695.84</v>
      </c>
      <c r="H493" s="18">
        <f t="shared" si="126"/>
        <v>0</v>
      </c>
      <c r="I493" s="19">
        <f t="shared" si="127"/>
        <v>-100</v>
      </c>
      <c r="J493" s="19">
        <f t="shared" si="128"/>
        <v>0</v>
      </c>
      <c r="K493" s="19">
        <f t="shared" si="129"/>
        <v>0</v>
      </c>
    </row>
    <row r="494" spans="1:11" x14ac:dyDescent="0.2">
      <c r="A494" s="16" t="s">
        <v>62</v>
      </c>
      <c r="B494" s="17" t="s">
        <v>63</v>
      </c>
      <c r="C494" s="18">
        <v>-681695.84</v>
      </c>
      <c r="D494" s="18">
        <v>0</v>
      </c>
      <c r="E494" s="18">
        <v>0</v>
      </c>
      <c r="F494" s="18">
        <v>0</v>
      </c>
      <c r="G494" s="18">
        <f t="shared" si="125"/>
        <v>681695.84</v>
      </c>
      <c r="H494" s="18">
        <f t="shared" si="126"/>
        <v>0</v>
      </c>
      <c r="I494" s="19">
        <f t="shared" si="127"/>
        <v>-100</v>
      </c>
      <c r="J494" s="19">
        <f t="shared" si="128"/>
        <v>0</v>
      </c>
      <c r="K494" s="19">
        <f t="shared" si="129"/>
        <v>0</v>
      </c>
    </row>
    <row r="495" spans="1:11" x14ac:dyDescent="0.2">
      <c r="A495" s="22" t="s">
        <v>64</v>
      </c>
      <c r="B495" s="17" t="s">
        <v>65</v>
      </c>
      <c r="C495" s="18">
        <v>-681695.84</v>
      </c>
      <c r="D495" s="18">
        <v>0</v>
      </c>
      <c r="E495" s="18">
        <v>0</v>
      </c>
      <c r="F495" s="18">
        <v>0</v>
      </c>
      <c r="G495" s="18">
        <f t="shared" si="125"/>
        <v>681695.84</v>
      </c>
      <c r="H495" s="18">
        <f t="shared" si="126"/>
        <v>0</v>
      </c>
      <c r="I495" s="19">
        <f t="shared" si="127"/>
        <v>-100</v>
      </c>
      <c r="J495" s="19">
        <f t="shared" si="128"/>
        <v>0</v>
      </c>
      <c r="K495" s="19">
        <f t="shared" si="129"/>
        <v>0</v>
      </c>
    </row>
    <row r="496" spans="1:11" ht="25.5" x14ac:dyDescent="0.2">
      <c r="A496" s="27" t="s">
        <v>105</v>
      </c>
      <c r="B496" s="28" t="s">
        <v>106</v>
      </c>
      <c r="C496" s="29"/>
      <c r="D496" s="29"/>
      <c r="E496" s="29"/>
      <c r="F496" s="29"/>
      <c r="G496" s="29"/>
      <c r="H496" s="29"/>
      <c r="I496" s="30"/>
      <c r="J496" s="30"/>
      <c r="K496" s="30"/>
    </row>
    <row r="497" spans="1:11" x14ac:dyDescent="0.2">
      <c r="A497" s="16" t="s">
        <v>25</v>
      </c>
      <c r="B497" s="17" t="s">
        <v>26</v>
      </c>
      <c r="C497" s="18">
        <v>252599150.41</v>
      </c>
      <c r="D497" s="18">
        <v>223609738</v>
      </c>
      <c r="E497" s="18">
        <v>69532310</v>
      </c>
      <c r="F497" s="18">
        <v>223645367.72999999</v>
      </c>
      <c r="G497" s="18">
        <f t="shared" ref="G497:G523" si="130">F497-C497</f>
        <v>-28953782.680000007</v>
      </c>
      <c r="H497" s="18">
        <f t="shared" ref="H497:H523" si="131">E497-F497</f>
        <v>-154113057.72999999</v>
      </c>
      <c r="I497" s="19">
        <f t="shared" ref="I497:I523" si="132">IF(ISERROR(F497/C497),0,F497/C497*100-100)</f>
        <v>-11.462343651197713</v>
      </c>
      <c r="J497" s="19">
        <f t="shared" ref="J497:J523" si="133">IF(ISERROR(F497/E497),0,F497/E497*100)</f>
        <v>321.64236702333056</v>
      </c>
      <c r="K497" s="19">
        <f t="shared" ref="K497:K523" si="134">IF(ISERROR(F497/D497),0,F497/D497*100)</f>
        <v>100.01593389014212</v>
      </c>
    </row>
    <row r="498" spans="1:11" x14ac:dyDescent="0.2">
      <c r="A498" s="22" t="s">
        <v>176</v>
      </c>
      <c r="B498" s="17" t="s">
        <v>177</v>
      </c>
      <c r="C498" s="18">
        <v>0</v>
      </c>
      <c r="D498" s="18">
        <v>0</v>
      </c>
      <c r="E498" s="18">
        <v>0</v>
      </c>
      <c r="F498" s="18">
        <v>35629.730000000003</v>
      </c>
      <c r="G498" s="18">
        <f t="shared" si="130"/>
        <v>35629.730000000003</v>
      </c>
      <c r="H498" s="18">
        <f t="shared" si="131"/>
        <v>-35629.730000000003</v>
      </c>
      <c r="I498" s="19">
        <f t="shared" si="132"/>
        <v>0</v>
      </c>
      <c r="J498" s="19">
        <f t="shared" si="133"/>
        <v>0</v>
      </c>
      <c r="K498" s="19">
        <f t="shared" si="134"/>
        <v>0</v>
      </c>
    </row>
    <row r="499" spans="1:11" x14ac:dyDescent="0.2">
      <c r="A499" s="22" t="s">
        <v>85</v>
      </c>
      <c r="B499" s="17" t="s">
        <v>86</v>
      </c>
      <c r="C499" s="18">
        <v>68711.41</v>
      </c>
      <c r="D499" s="18">
        <v>0</v>
      </c>
      <c r="E499" s="18">
        <v>0</v>
      </c>
      <c r="F499" s="18">
        <v>0</v>
      </c>
      <c r="G499" s="18">
        <f t="shared" si="130"/>
        <v>-68711.41</v>
      </c>
      <c r="H499" s="18">
        <f t="shared" si="131"/>
        <v>0</v>
      </c>
      <c r="I499" s="19">
        <f t="shared" si="132"/>
        <v>-100</v>
      </c>
      <c r="J499" s="19">
        <f t="shared" si="133"/>
        <v>0</v>
      </c>
      <c r="K499" s="19">
        <f t="shared" si="134"/>
        <v>0</v>
      </c>
    </row>
    <row r="500" spans="1:11" x14ac:dyDescent="0.2">
      <c r="A500" s="23" t="s">
        <v>291</v>
      </c>
      <c r="B500" s="17" t="s">
        <v>292</v>
      </c>
      <c r="C500" s="18">
        <v>68711.41</v>
      </c>
      <c r="D500" s="18">
        <v>0</v>
      </c>
      <c r="E500" s="18">
        <v>0</v>
      </c>
      <c r="F500" s="18">
        <v>0</v>
      </c>
      <c r="G500" s="18">
        <f t="shared" si="130"/>
        <v>-68711.41</v>
      </c>
      <c r="H500" s="18">
        <f t="shared" si="131"/>
        <v>0</v>
      </c>
      <c r="I500" s="19">
        <f t="shared" si="132"/>
        <v>-100</v>
      </c>
      <c r="J500" s="19">
        <f t="shared" si="133"/>
        <v>0</v>
      </c>
      <c r="K500" s="19">
        <f t="shared" si="134"/>
        <v>0</v>
      </c>
    </row>
    <row r="501" spans="1:11" x14ac:dyDescent="0.2">
      <c r="A501" s="24" t="s">
        <v>293</v>
      </c>
      <c r="B501" s="17" t="s">
        <v>294</v>
      </c>
      <c r="C501" s="18">
        <v>68711.41</v>
      </c>
      <c r="D501" s="18">
        <v>0</v>
      </c>
      <c r="E501" s="18">
        <v>0</v>
      </c>
      <c r="F501" s="18">
        <v>0</v>
      </c>
      <c r="G501" s="18">
        <f t="shared" si="130"/>
        <v>-68711.41</v>
      </c>
      <c r="H501" s="18">
        <f t="shared" si="131"/>
        <v>0</v>
      </c>
      <c r="I501" s="19">
        <f t="shared" si="132"/>
        <v>-100</v>
      </c>
      <c r="J501" s="19">
        <f t="shared" si="133"/>
        <v>0</v>
      </c>
      <c r="K501" s="19">
        <f t="shared" si="134"/>
        <v>0</v>
      </c>
    </row>
    <row r="502" spans="1:11" ht="51" x14ac:dyDescent="0.2">
      <c r="A502" s="25" t="s">
        <v>295</v>
      </c>
      <c r="B502" s="17" t="s">
        <v>296</v>
      </c>
      <c r="C502" s="18">
        <v>68711.41</v>
      </c>
      <c r="D502" s="18">
        <v>0</v>
      </c>
      <c r="E502" s="18">
        <v>0</v>
      </c>
      <c r="F502" s="18">
        <v>0</v>
      </c>
      <c r="G502" s="18">
        <f t="shared" si="130"/>
        <v>-68711.41</v>
      </c>
      <c r="H502" s="18">
        <f t="shared" si="131"/>
        <v>0</v>
      </c>
      <c r="I502" s="19">
        <f t="shared" si="132"/>
        <v>-100</v>
      </c>
      <c r="J502" s="19">
        <f t="shared" si="133"/>
        <v>0</v>
      </c>
      <c r="K502" s="19">
        <f t="shared" si="134"/>
        <v>0</v>
      </c>
    </row>
    <row r="503" spans="1:11" x14ac:dyDescent="0.2">
      <c r="A503" s="22" t="s">
        <v>27</v>
      </c>
      <c r="B503" s="17" t="s">
        <v>28</v>
      </c>
      <c r="C503" s="18">
        <v>252530439</v>
      </c>
      <c r="D503" s="18">
        <v>223609738</v>
      </c>
      <c r="E503" s="18">
        <v>69532310</v>
      </c>
      <c r="F503" s="18">
        <v>223609738</v>
      </c>
      <c r="G503" s="18">
        <f t="shared" si="130"/>
        <v>-28920701</v>
      </c>
      <c r="H503" s="18">
        <f t="shared" si="131"/>
        <v>-154077428</v>
      </c>
      <c r="I503" s="19">
        <f t="shared" si="132"/>
        <v>-11.452362382342358</v>
      </c>
      <c r="J503" s="19">
        <f t="shared" si="133"/>
        <v>321.5911250467588</v>
      </c>
      <c r="K503" s="19">
        <f t="shared" si="134"/>
        <v>100</v>
      </c>
    </row>
    <row r="504" spans="1:11" x14ac:dyDescent="0.2">
      <c r="A504" s="23" t="s">
        <v>29</v>
      </c>
      <c r="B504" s="17" t="s">
        <v>30</v>
      </c>
      <c r="C504" s="18">
        <v>252530439</v>
      </c>
      <c r="D504" s="18">
        <v>223609738</v>
      </c>
      <c r="E504" s="18">
        <v>69532310</v>
      </c>
      <c r="F504" s="18">
        <v>223609738</v>
      </c>
      <c r="G504" s="18">
        <f t="shared" si="130"/>
        <v>-28920701</v>
      </c>
      <c r="H504" s="18">
        <f t="shared" si="131"/>
        <v>-154077428</v>
      </c>
      <c r="I504" s="19">
        <f t="shared" si="132"/>
        <v>-11.452362382342358</v>
      </c>
      <c r="J504" s="19">
        <f t="shared" si="133"/>
        <v>321.5911250467588</v>
      </c>
      <c r="K504" s="19">
        <f t="shared" si="134"/>
        <v>100</v>
      </c>
    </row>
    <row r="505" spans="1:11" x14ac:dyDescent="0.2">
      <c r="A505" s="16" t="s">
        <v>31</v>
      </c>
      <c r="B505" s="17" t="s">
        <v>32</v>
      </c>
      <c r="C505" s="18">
        <v>58524033.07</v>
      </c>
      <c r="D505" s="18">
        <v>223609738</v>
      </c>
      <c r="E505" s="18">
        <v>69532310</v>
      </c>
      <c r="F505" s="18">
        <v>68327393.370000005</v>
      </c>
      <c r="G505" s="18">
        <f t="shared" si="130"/>
        <v>9803360.3000000045</v>
      </c>
      <c r="H505" s="18">
        <f t="shared" si="131"/>
        <v>1204916.6299999952</v>
      </c>
      <c r="I505" s="19">
        <f t="shared" si="132"/>
        <v>16.750999180583321</v>
      </c>
      <c r="J505" s="19">
        <f t="shared" si="133"/>
        <v>98.267112612827049</v>
      </c>
      <c r="K505" s="19">
        <f t="shared" si="134"/>
        <v>30.556537466181371</v>
      </c>
    </row>
    <row r="506" spans="1:11" x14ac:dyDescent="0.2">
      <c r="A506" s="22" t="s">
        <v>33</v>
      </c>
      <c r="B506" s="17" t="s">
        <v>34</v>
      </c>
      <c r="C506" s="18">
        <v>36582856.640000001</v>
      </c>
      <c r="D506" s="18">
        <v>185196271</v>
      </c>
      <c r="E506" s="18">
        <v>50277176</v>
      </c>
      <c r="F506" s="18">
        <v>48689021.049999997</v>
      </c>
      <c r="G506" s="18">
        <f t="shared" si="130"/>
        <v>12106164.409999996</v>
      </c>
      <c r="H506" s="18">
        <f t="shared" si="131"/>
        <v>1588154.950000003</v>
      </c>
      <c r="I506" s="19">
        <f t="shared" si="132"/>
        <v>33.09245237224863</v>
      </c>
      <c r="J506" s="19">
        <f t="shared" si="133"/>
        <v>96.841200965623045</v>
      </c>
      <c r="K506" s="19">
        <f t="shared" si="134"/>
        <v>26.290497528430258</v>
      </c>
    </row>
    <row r="507" spans="1:11" x14ac:dyDescent="0.2">
      <c r="A507" s="23" t="s">
        <v>35</v>
      </c>
      <c r="B507" s="17" t="s">
        <v>36</v>
      </c>
      <c r="C507" s="18">
        <v>28.63</v>
      </c>
      <c r="D507" s="18">
        <v>23000</v>
      </c>
      <c r="E507" s="18">
        <v>0</v>
      </c>
      <c r="F507" s="18">
        <v>0</v>
      </c>
      <c r="G507" s="18">
        <f t="shared" si="130"/>
        <v>-28.63</v>
      </c>
      <c r="H507" s="18">
        <f t="shared" si="131"/>
        <v>0</v>
      </c>
      <c r="I507" s="19">
        <f t="shared" si="132"/>
        <v>-100</v>
      </c>
      <c r="J507" s="19">
        <f t="shared" si="133"/>
        <v>0</v>
      </c>
      <c r="K507" s="19">
        <f t="shared" si="134"/>
        <v>0</v>
      </c>
    </row>
    <row r="508" spans="1:11" x14ac:dyDescent="0.2">
      <c r="A508" s="24" t="s">
        <v>39</v>
      </c>
      <c r="B508" s="17" t="s">
        <v>40</v>
      </c>
      <c r="C508" s="18">
        <v>28.63</v>
      </c>
      <c r="D508" s="18">
        <v>23000</v>
      </c>
      <c r="E508" s="18">
        <v>0</v>
      </c>
      <c r="F508" s="18">
        <v>0</v>
      </c>
      <c r="G508" s="18">
        <f t="shared" si="130"/>
        <v>-28.63</v>
      </c>
      <c r="H508" s="18">
        <f t="shared" si="131"/>
        <v>0</v>
      </c>
      <c r="I508" s="19">
        <f t="shared" si="132"/>
        <v>-100</v>
      </c>
      <c r="J508" s="19">
        <f t="shared" si="133"/>
        <v>0</v>
      </c>
      <c r="K508" s="19">
        <f t="shared" si="134"/>
        <v>0</v>
      </c>
    </row>
    <row r="509" spans="1:11" x14ac:dyDescent="0.2">
      <c r="A509" s="23" t="s">
        <v>43</v>
      </c>
      <c r="B509" s="17" t="s">
        <v>44</v>
      </c>
      <c r="C509" s="18">
        <v>30751464.66</v>
      </c>
      <c r="D509" s="18">
        <v>170189310</v>
      </c>
      <c r="E509" s="18">
        <v>43066005</v>
      </c>
      <c r="F509" s="18">
        <v>42367593.310000002</v>
      </c>
      <c r="G509" s="18">
        <f t="shared" si="130"/>
        <v>11616128.650000002</v>
      </c>
      <c r="H509" s="18">
        <f t="shared" si="131"/>
        <v>698411.68999999762</v>
      </c>
      <c r="I509" s="19">
        <f t="shared" si="132"/>
        <v>37.774228897492776</v>
      </c>
      <c r="J509" s="19">
        <f t="shared" si="133"/>
        <v>98.378276113607484</v>
      </c>
      <c r="K509" s="19">
        <f t="shared" si="134"/>
        <v>24.894391610142847</v>
      </c>
    </row>
    <row r="510" spans="1:11" x14ac:dyDescent="0.2">
      <c r="A510" s="24" t="s">
        <v>45</v>
      </c>
      <c r="B510" s="17" t="s">
        <v>46</v>
      </c>
      <c r="C510" s="18">
        <v>30751464.66</v>
      </c>
      <c r="D510" s="18">
        <v>170189310</v>
      </c>
      <c r="E510" s="18">
        <v>43066005</v>
      </c>
      <c r="F510" s="18">
        <v>42367593.310000002</v>
      </c>
      <c r="G510" s="18">
        <f t="shared" si="130"/>
        <v>11616128.650000002</v>
      </c>
      <c r="H510" s="18">
        <f t="shared" si="131"/>
        <v>698411.68999999762</v>
      </c>
      <c r="I510" s="19">
        <f t="shared" si="132"/>
        <v>37.774228897492776</v>
      </c>
      <c r="J510" s="19">
        <f t="shared" si="133"/>
        <v>98.378276113607484</v>
      </c>
      <c r="K510" s="19">
        <f t="shared" si="134"/>
        <v>24.894391610142847</v>
      </c>
    </row>
    <row r="511" spans="1:11" ht="25.5" x14ac:dyDescent="0.2">
      <c r="A511" s="23" t="s">
        <v>49</v>
      </c>
      <c r="B511" s="17" t="s">
        <v>50</v>
      </c>
      <c r="C511" s="18">
        <v>5831363.3499999996</v>
      </c>
      <c r="D511" s="18">
        <v>14983961</v>
      </c>
      <c r="E511" s="18">
        <v>7211171</v>
      </c>
      <c r="F511" s="18">
        <v>6321427.7400000002</v>
      </c>
      <c r="G511" s="18">
        <f t="shared" si="130"/>
        <v>490064.3900000006</v>
      </c>
      <c r="H511" s="18">
        <f t="shared" si="131"/>
        <v>889743.25999999978</v>
      </c>
      <c r="I511" s="19">
        <f t="shared" si="132"/>
        <v>8.4039419358082199</v>
      </c>
      <c r="J511" s="19">
        <f t="shared" si="133"/>
        <v>87.661598095510428</v>
      </c>
      <c r="K511" s="19">
        <f t="shared" si="134"/>
        <v>42.187961781267319</v>
      </c>
    </row>
    <row r="512" spans="1:11" ht="51" x14ac:dyDescent="0.2">
      <c r="A512" s="24" t="s">
        <v>145</v>
      </c>
      <c r="B512" s="17" t="s">
        <v>146</v>
      </c>
      <c r="C512" s="18">
        <v>5831363.3499999996</v>
      </c>
      <c r="D512" s="18">
        <v>14983961</v>
      </c>
      <c r="E512" s="18">
        <v>7211171</v>
      </c>
      <c r="F512" s="18">
        <v>6321427.7400000002</v>
      </c>
      <c r="G512" s="18">
        <f t="shared" si="130"/>
        <v>490064.3900000006</v>
      </c>
      <c r="H512" s="18">
        <f t="shared" si="131"/>
        <v>889743.25999999978</v>
      </c>
      <c r="I512" s="19">
        <f t="shared" si="132"/>
        <v>8.4039419358082199</v>
      </c>
      <c r="J512" s="19">
        <f t="shared" si="133"/>
        <v>87.661598095510428</v>
      </c>
      <c r="K512" s="19">
        <f t="shared" si="134"/>
        <v>42.187961781267319</v>
      </c>
    </row>
    <row r="513" spans="1:11" ht="38.25" x14ac:dyDescent="0.2">
      <c r="A513" s="25" t="s">
        <v>147</v>
      </c>
      <c r="B513" s="17" t="s">
        <v>148</v>
      </c>
      <c r="C513" s="18">
        <v>249557.67</v>
      </c>
      <c r="D513" s="18">
        <v>1012255</v>
      </c>
      <c r="E513" s="18">
        <v>587727</v>
      </c>
      <c r="F513" s="18">
        <v>400088.24</v>
      </c>
      <c r="G513" s="18">
        <f t="shared" si="130"/>
        <v>150530.56999999998</v>
      </c>
      <c r="H513" s="18">
        <f t="shared" si="131"/>
        <v>187638.76</v>
      </c>
      <c r="I513" s="19">
        <f t="shared" si="132"/>
        <v>60.318951527316301</v>
      </c>
      <c r="J513" s="19">
        <f t="shared" si="133"/>
        <v>68.073823390791972</v>
      </c>
      <c r="K513" s="19">
        <f t="shared" si="134"/>
        <v>39.5244518426681</v>
      </c>
    </row>
    <row r="514" spans="1:11" ht="63.75" x14ac:dyDescent="0.2">
      <c r="A514" s="25" t="s">
        <v>245</v>
      </c>
      <c r="B514" s="17" t="s">
        <v>246</v>
      </c>
      <c r="C514" s="18">
        <v>5581805.6799999997</v>
      </c>
      <c r="D514" s="18">
        <v>13971706</v>
      </c>
      <c r="E514" s="18">
        <v>6623444</v>
      </c>
      <c r="F514" s="18">
        <v>5921339.5</v>
      </c>
      <c r="G514" s="18">
        <f t="shared" si="130"/>
        <v>339533.8200000003</v>
      </c>
      <c r="H514" s="18">
        <f t="shared" si="131"/>
        <v>702104.5</v>
      </c>
      <c r="I514" s="19">
        <f t="shared" si="132"/>
        <v>6.0828670768058828</v>
      </c>
      <c r="J514" s="19">
        <f t="shared" si="133"/>
        <v>89.399706557494866</v>
      </c>
      <c r="K514" s="19">
        <f t="shared" si="134"/>
        <v>42.380934010492346</v>
      </c>
    </row>
    <row r="515" spans="1:11" x14ac:dyDescent="0.2">
      <c r="A515" s="22" t="s">
        <v>57</v>
      </c>
      <c r="B515" s="17" t="s">
        <v>58</v>
      </c>
      <c r="C515" s="18">
        <v>21941176.43</v>
      </c>
      <c r="D515" s="18">
        <v>38413467</v>
      </c>
      <c r="E515" s="18">
        <v>19255134</v>
      </c>
      <c r="F515" s="18">
        <v>19638372.32</v>
      </c>
      <c r="G515" s="18">
        <f t="shared" si="130"/>
        <v>-2302804.1099999994</v>
      </c>
      <c r="H515" s="18">
        <f t="shared" si="131"/>
        <v>-383238.3200000003</v>
      </c>
      <c r="I515" s="19">
        <f t="shared" si="132"/>
        <v>-10.49535387196191</v>
      </c>
      <c r="J515" s="19">
        <f t="shared" si="133"/>
        <v>101.99031759529693</v>
      </c>
      <c r="K515" s="19">
        <f t="shared" si="134"/>
        <v>51.123665354132186</v>
      </c>
    </row>
    <row r="516" spans="1:11" x14ac:dyDescent="0.2">
      <c r="A516" s="23" t="s">
        <v>59</v>
      </c>
      <c r="B516" s="17" t="s">
        <v>60</v>
      </c>
      <c r="C516" s="18">
        <v>437088.3</v>
      </c>
      <c r="D516" s="18">
        <v>2379883</v>
      </c>
      <c r="E516" s="18">
        <v>1535323</v>
      </c>
      <c r="F516" s="18">
        <v>1096608.46</v>
      </c>
      <c r="G516" s="18">
        <f t="shared" si="130"/>
        <v>659520.15999999992</v>
      </c>
      <c r="H516" s="18">
        <f t="shared" si="131"/>
        <v>438714.54000000004</v>
      </c>
      <c r="I516" s="19">
        <f t="shared" si="132"/>
        <v>150.88945643248746</v>
      </c>
      <c r="J516" s="19">
        <f t="shared" si="133"/>
        <v>71.425261003710617</v>
      </c>
      <c r="K516" s="19">
        <f t="shared" si="134"/>
        <v>46.078250905611746</v>
      </c>
    </row>
    <row r="517" spans="1:11" x14ac:dyDescent="0.2">
      <c r="A517" s="23" t="s">
        <v>182</v>
      </c>
      <c r="B517" s="17" t="s">
        <v>183</v>
      </c>
      <c r="C517" s="18">
        <v>21504088.129999999</v>
      </c>
      <c r="D517" s="18">
        <v>36033584</v>
      </c>
      <c r="E517" s="18">
        <v>17719811</v>
      </c>
      <c r="F517" s="18">
        <v>18541763.859999999</v>
      </c>
      <c r="G517" s="18">
        <f t="shared" si="130"/>
        <v>-2962324.2699999996</v>
      </c>
      <c r="H517" s="18">
        <f t="shared" si="131"/>
        <v>-821952.8599999994</v>
      </c>
      <c r="I517" s="19">
        <f t="shared" si="132"/>
        <v>-13.775633042850629</v>
      </c>
      <c r="J517" s="19">
        <f t="shared" si="133"/>
        <v>104.63860963302601</v>
      </c>
      <c r="K517" s="19">
        <f t="shared" si="134"/>
        <v>51.456896044534453</v>
      </c>
    </row>
    <row r="518" spans="1:11" ht="51" x14ac:dyDescent="0.2">
      <c r="A518" s="24" t="s">
        <v>299</v>
      </c>
      <c r="B518" s="17" t="s">
        <v>300</v>
      </c>
      <c r="C518" s="18">
        <v>21504088.129999999</v>
      </c>
      <c r="D518" s="18">
        <v>36033584</v>
      </c>
      <c r="E518" s="18">
        <v>17719811</v>
      </c>
      <c r="F518" s="18">
        <v>18541763.859999999</v>
      </c>
      <c r="G518" s="18">
        <f t="shared" si="130"/>
        <v>-2962324.2699999996</v>
      </c>
      <c r="H518" s="18">
        <f t="shared" si="131"/>
        <v>-821952.8599999994</v>
      </c>
      <c r="I518" s="19">
        <f t="shared" si="132"/>
        <v>-13.775633042850629</v>
      </c>
      <c r="J518" s="19">
        <f t="shared" si="133"/>
        <v>104.63860963302601</v>
      </c>
      <c r="K518" s="19">
        <f t="shared" si="134"/>
        <v>51.456896044534453</v>
      </c>
    </row>
    <row r="519" spans="1:11" ht="38.25" x14ac:dyDescent="0.2">
      <c r="A519" s="25" t="s">
        <v>301</v>
      </c>
      <c r="B519" s="17" t="s">
        <v>302</v>
      </c>
      <c r="C519" s="18">
        <v>17233664.34</v>
      </c>
      <c r="D519" s="18">
        <v>33697769</v>
      </c>
      <c r="E519" s="18">
        <v>15845322</v>
      </c>
      <c r="F519" s="18">
        <v>18070795.510000002</v>
      </c>
      <c r="G519" s="18">
        <f t="shared" si="130"/>
        <v>837131.17000000179</v>
      </c>
      <c r="H519" s="18">
        <f t="shared" si="131"/>
        <v>-2225473.5100000016</v>
      </c>
      <c r="I519" s="19">
        <f t="shared" si="132"/>
        <v>4.8575343785534244</v>
      </c>
      <c r="J519" s="19">
        <f t="shared" si="133"/>
        <v>114.04498759949469</v>
      </c>
      <c r="K519" s="19">
        <f t="shared" si="134"/>
        <v>53.626088747893078</v>
      </c>
    </row>
    <row r="520" spans="1:11" ht="63.75" x14ac:dyDescent="0.2">
      <c r="A520" s="25" t="s">
        <v>303</v>
      </c>
      <c r="B520" s="17" t="s">
        <v>304</v>
      </c>
      <c r="C520" s="18">
        <v>4270423.79</v>
      </c>
      <c r="D520" s="18">
        <v>2335815</v>
      </c>
      <c r="E520" s="18">
        <v>1874489</v>
      </c>
      <c r="F520" s="18">
        <v>470968.35</v>
      </c>
      <c r="G520" s="18">
        <f t="shared" si="130"/>
        <v>-3799455.44</v>
      </c>
      <c r="H520" s="18">
        <f t="shared" si="131"/>
        <v>1403520.65</v>
      </c>
      <c r="I520" s="19">
        <f t="shared" si="132"/>
        <v>-88.971390823017117</v>
      </c>
      <c r="J520" s="19">
        <f t="shared" si="133"/>
        <v>25.125159443453654</v>
      </c>
      <c r="K520" s="19">
        <f t="shared" si="134"/>
        <v>20.162913158790399</v>
      </c>
    </row>
    <row r="521" spans="1:11" x14ac:dyDescent="0.2">
      <c r="A521" s="16"/>
      <c r="B521" s="17" t="s">
        <v>61</v>
      </c>
      <c r="C521" s="18">
        <v>194075117.34</v>
      </c>
      <c r="D521" s="18">
        <v>0</v>
      </c>
      <c r="E521" s="18">
        <v>0</v>
      </c>
      <c r="F521" s="18">
        <v>155317974.36000001</v>
      </c>
      <c r="G521" s="18">
        <f t="shared" si="130"/>
        <v>-38757142.979999989</v>
      </c>
      <c r="H521" s="18">
        <f t="shared" si="131"/>
        <v>-155317974.36000001</v>
      </c>
      <c r="I521" s="19">
        <f t="shared" si="132"/>
        <v>-19.970176244748259</v>
      </c>
      <c r="J521" s="19">
        <f t="shared" si="133"/>
        <v>0</v>
      </c>
      <c r="K521" s="19">
        <f t="shared" si="134"/>
        <v>0</v>
      </c>
    </row>
    <row r="522" spans="1:11" x14ac:dyDescent="0.2">
      <c r="A522" s="16" t="s">
        <v>62</v>
      </c>
      <c r="B522" s="17" t="s">
        <v>63</v>
      </c>
      <c r="C522" s="18">
        <v>-194075117.34</v>
      </c>
      <c r="D522" s="18">
        <v>0</v>
      </c>
      <c r="E522" s="18">
        <v>0</v>
      </c>
      <c r="F522" s="18">
        <v>-155317974.36000001</v>
      </c>
      <c r="G522" s="18">
        <f t="shared" si="130"/>
        <v>38757142.979999989</v>
      </c>
      <c r="H522" s="18">
        <f t="shared" si="131"/>
        <v>155317974.36000001</v>
      </c>
      <c r="I522" s="19">
        <f t="shared" si="132"/>
        <v>-19.970176244748259</v>
      </c>
      <c r="J522" s="19">
        <f t="shared" si="133"/>
        <v>0</v>
      </c>
      <c r="K522" s="19">
        <f t="shared" si="134"/>
        <v>0</v>
      </c>
    </row>
    <row r="523" spans="1:11" x14ac:dyDescent="0.2">
      <c r="A523" s="22" t="s">
        <v>64</v>
      </c>
      <c r="B523" s="17" t="s">
        <v>65</v>
      </c>
      <c r="C523" s="18">
        <v>-194075117.34</v>
      </c>
      <c r="D523" s="18">
        <v>0</v>
      </c>
      <c r="E523" s="18">
        <v>0</v>
      </c>
      <c r="F523" s="18">
        <v>-155317974.36000001</v>
      </c>
      <c r="G523" s="18">
        <f t="shared" si="130"/>
        <v>38757142.979999989</v>
      </c>
      <c r="H523" s="18">
        <f t="shared" si="131"/>
        <v>155317974.36000001</v>
      </c>
      <c r="I523" s="19">
        <f t="shared" si="132"/>
        <v>-19.970176244748259</v>
      </c>
      <c r="J523" s="19">
        <f t="shared" si="133"/>
        <v>0</v>
      </c>
      <c r="K523" s="19">
        <f t="shared" si="134"/>
        <v>0</v>
      </c>
    </row>
    <row r="524" spans="1:11" ht="38.25" x14ac:dyDescent="0.2">
      <c r="A524" s="39" t="s">
        <v>351</v>
      </c>
      <c r="B524" s="28" t="s">
        <v>352</v>
      </c>
      <c r="C524" s="29"/>
      <c r="D524" s="29"/>
      <c r="E524" s="29"/>
      <c r="F524" s="29"/>
      <c r="G524" s="29"/>
      <c r="H524" s="29"/>
      <c r="I524" s="30"/>
      <c r="J524" s="30"/>
      <c r="K524" s="30"/>
    </row>
    <row r="525" spans="1:11" x14ac:dyDescent="0.2">
      <c r="A525" s="16" t="s">
        <v>25</v>
      </c>
      <c r="B525" s="17" t="s">
        <v>26</v>
      </c>
      <c r="C525" s="18">
        <v>250234972.41</v>
      </c>
      <c r="D525" s="18">
        <v>221206855</v>
      </c>
      <c r="E525" s="18">
        <v>67996987</v>
      </c>
      <c r="F525" s="18">
        <v>221242484.72999999</v>
      </c>
      <c r="G525" s="18">
        <f t="shared" ref="G525:G548" si="135">F525-C525</f>
        <v>-28992487.680000007</v>
      </c>
      <c r="H525" s="18">
        <f t="shared" ref="H525:H548" si="136">E525-F525</f>
        <v>-153245497.72999999</v>
      </c>
      <c r="I525" s="19">
        <f t="shared" ref="I525:I548" si="137">IF(ISERROR(F525/C525),0,F525/C525*100-100)</f>
        <v>-11.586105411555735</v>
      </c>
      <c r="J525" s="19">
        <f t="shared" ref="J525:J548" si="138">IF(ISERROR(F525/E525),0,F525/E525*100)</f>
        <v>325.37101199792863</v>
      </c>
      <c r="K525" s="19">
        <f t="shared" ref="K525:K548" si="139">IF(ISERROR(F525/D525),0,F525/D525*100)</f>
        <v>100.01610697371923</v>
      </c>
    </row>
    <row r="526" spans="1:11" x14ac:dyDescent="0.2">
      <c r="A526" s="22" t="s">
        <v>176</v>
      </c>
      <c r="B526" s="17" t="s">
        <v>177</v>
      </c>
      <c r="C526" s="18">
        <v>0</v>
      </c>
      <c r="D526" s="18">
        <v>0</v>
      </c>
      <c r="E526" s="18">
        <v>0</v>
      </c>
      <c r="F526" s="18">
        <v>35629.730000000003</v>
      </c>
      <c r="G526" s="18">
        <f t="shared" si="135"/>
        <v>35629.730000000003</v>
      </c>
      <c r="H526" s="18">
        <f t="shared" si="136"/>
        <v>-35629.730000000003</v>
      </c>
      <c r="I526" s="19">
        <f t="shared" si="137"/>
        <v>0</v>
      </c>
      <c r="J526" s="19">
        <f t="shared" si="138"/>
        <v>0</v>
      </c>
      <c r="K526" s="19">
        <f t="shared" si="139"/>
        <v>0</v>
      </c>
    </row>
    <row r="527" spans="1:11" x14ac:dyDescent="0.2">
      <c r="A527" s="22" t="s">
        <v>85</v>
      </c>
      <c r="B527" s="17" t="s">
        <v>86</v>
      </c>
      <c r="C527" s="18">
        <v>68711.41</v>
      </c>
      <c r="D527" s="18">
        <v>0</v>
      </c>
      <c r="E527" s="18">
        <v>0</v>
      </c>
      <c r="F527" s="18">
        <v>0</v>
      </c>
      <c r="G527" s="18">
        <f t="shared" si="135"/>
        <v>-68711.41</v>
      </c>
      <c r="H527" s="18">
        <f t="shared" si="136"/>
        <v>0</v>
      </c>
      <c r="I527" s="19">
        <f t="shared" si="137"/>
        <v>-100</v>
      </c>
      <c r="J527" s="19">
        <f t="shared" si="138"/>
        <v>0</v>
      </c>
      <c r="K527" s="19">
        <f t="shared" si="139"/>
        <v>0</v>
      </c>
    </row>
    <row r="528" spans="1:11" x14ac:dyDescent="0.2">
      <c r="A528" s="23" t="s">
        <v>291</v>
      </c>
      <c r="B528" s="17" t="s">
        <v>292</v>
      </c>
      <c r="C528" s="18">
        <v>68711.41</v>
      </c>
      <c r="D528" s="18">
        <v>0</v>
      </c>
      <c r="E528" s="18">
        <v>0</v>
      </c>
      <c r="F528" s="18">
        <v>0</v>
      </c>
      <c r="G528" s="18">
        <f t="shared" si="135"/>
        <v>-68711.41</v>
      </c>
      <c r="H528" s="18">
        <f t="shared" si="136"/>
        <v>0</v>
      </c>
      <c r="I528" s="19">
        <f t="shared" si="137"/>
        <v>-100</v>
      </c>
      <c r="J528" s="19">
        <f t="shared" si="138"/>
        <v>0</v>
      </c>
      <c r="K528" s="19">
        <f t="shared" si="139"/>
        <v>0</v>
      </c>
    </row>
    <row r="529" spans="1:11" x14ac:dyDescent="0.2">
      <c r="A529" s="24" t="s">
        <v>293</v>
      </c>
      <c r="B529" s="17" t="s">
        <v>294</v>
      </c>
      <c r="C529" s="18">
        <v>68711.41</v>
      </c>
      <c r="D529" s="18">
        <v>0</v>
      </c>
      <c r="E529" s="18">
        <v>0</v>
      </c>
      <c r="F529" s="18">
        <v>0</v>
      </c>
      <c r="G529" s="18">
        <f t="shared" si="135"/>
        <v>-68711.41</v>
      </c>
      <c r="H529" s="18">
        <f t="shared" si="136"/>
        <v>0</v>
      </c>
      <c r="I529" s="19">
        <f t="shared" si="137"/>
        <v>-100</v>
      </c>
      <c r="J529" s="19">
        <f t="shared" si="138"/>
        <v>0</v>
      </c>
      <c r="K529" s="19">
        <f t="shared" si="139"/>
        <v>0</v>
      </c>
    </row>
    <row r="530" spans="1:11" ht="51" x14ac:dyDescent="0.2">
      <c r="A530" s="25" t="s">
        <v>295</v>
      </c>
      <c r="B530" s="17" t="s">
        <v>296</v>
      </c>
      <c r="C530" s="18">
        <v>68711.41</v>
      </c>
      <c r="D530" s="18">
        <v>0</v>
      </c>
      <c r="E530" s="18">
        <v>0</v>
      </c>
      <c r="F530" s="18">
        <v>0</v>
      </c>
      <c r="G530" s="18">
        <f t="shared" si="135"/>
        <v>-68711.41</v>
      </c>
      <c r="H530" s="18">
        <f t="shared" si="136"/>
        <v>0</v>
      </c>
      <c r="I530" s="19">
        <f t="shared" si="137"/>
        <v>-100</v>
      </c>
      <c r="J530" s="19">
        <f t="shared" si="138"/>
        <v>0</v>
      </c>
      <c r="K530" s="19">
        <f t="shared" si="139"/>
        <v>0</v>
      </c>
    </row>
    <row r="531" spans="1:11" x14ac:dyDescent="0.2">
      <c r="A531" s="22" t="s">
        <v>27</v>
      </c>
      <c r="B531" s="17" t="s">
        <v>28</v>
      </c>
      <c r="C531" s="18">
        <v>250166261</v>
      </c>
      <c r="D531" s="18">
        <v>221206855</v>
      </c>
      <c r="E531" s="18">
        <v>67996987</v>
      </c>
      <c r="F531" s="18">
        <v>221206855</v>
      </c>
      <c r="G531" s="18">
        <f t="shared" si="135"/>
        <v>-28959406</v>
      </c>
      <c r="H531" s="18">
        <f t="shared" si="136"/>
        <v>-153209868</v>
      </c>
      <c r="I531" s="19">
        <f t="shared" si="137"/>
        <v>-11.576063808220724</v>
      </c>
      <c r="J531" s="19">
        <f t="shared" si="138"/>
        <v>325.31861301442666</v>
      </c>
      <c r="K531" s="19">
        <f t="shared" si="139"/>
        <v>100</v>
      </c>
    </row>
    <row r="532" spans="1:11" x14ac:dyDescent="0.2">
      <c r="A532" s="23" t="s">
        <v>29</v>
      </c>
      <c r="B532" s="17" t="s">
        <v>30</v>
      </c>
      <c r="C532" s="18">
        <v>250166261</v>
      </c>
      <c r="D532" s="18">
        <v>221206855</v>
      </c>
      <c r="E532" s="18">
        <v>67996987</v>
      </c>
      <c r="F532" s="18">
        <v>221206855</v>
      </c>
      <c r="G532" s="18">
        <f t="shared" si="135"/>
        <v>-28959406</v>
      </c>
      <c r="H532" s="18">
        <f t="shared" si="136"/>
        <v>-153209868</v>
      </c>
      <c r="I532" s="19">
        <f t="shared" si="137"/>
        <v>-11.576063808220724</v>
      </c>
      <c r="J532" s="19">
        <f t="shared" si="138"/>
        <v>325.31861301442666</v>
      </c>
      <c r="K532" s="19">
        <f t="shared" si="139"/>
        <v>100</v>
      </c>
    </row>
    <row r="533" spans="1:11" x14ac:dyDescent="0.2">
      <c r="A533" s="16" t="s">
        <v>31</v>
      </c>
      <c r="B533" s="17" t="s">
        <v>32</v>
      </c>
      <c r="C533" s="18">
        <v>58086916.140000001</v>
      </c>
      <c r="D533" s="18">
        <v>221206855</v>
      </c>
      <c r="E533" s="18">
        <v>67996987</v>
      </c>
      <c r="F533" s="18">
        <v>67230784.909999996</v>
      </c>
      <c r="G533" s="18">
        <f t="shared" si="135"/>
        <v>9143868.7699999958</v>
      </c>
      <c r="H533" s="18">
        <f t="shared" si="136"/>
        <v>766202.09000000358</v>
      </c>
      <c r="I533" s="19">
        <f t="shared" si="137"/>
        <v>15.741701191300322</v>
      </c>
      <c r="J533" s="19">
        <f t="shared" si="138"/>
        <v>98.87318229262128</v>
      </c>
      <c r="K533" s="19">
        <f t="shared" si="139"/>
        <v>30.392722192085774</v>
      </c>
    </row>
    <row r="534" spans="1:11" x14ac:dyDescent="0.2">
      <c r="A534" s="22" t="s">
        <v>33</v>
      </c>
      <c r="B534" s="17" t="s">
        <v>34</v>
      </c>
      <c r="C534" s="18">
        <v>36582828.009999998</v>
      </c>
      <c r="D534" s="18">
        <v>185173271</v>
      </c>
      <c r="E534" s="18">
        <v>50277176</v>
      </c>
      <c r="F534" s="18">
        <v>48689021.049999997</v>
      </c>
      <c r="G534" s="18">
        <f t="shared" si="135"/>
        <v>12106193.039999999</v>
      </c>
      <c r="H534" s="18">
        <f t="shared" si="136"/>
        <v>1588154.950000003</v>
      </c>
      <c r="I534" s="19">
        <f t="shared" si="137"/>
        <v>33.092556531416164</v>
      </c>
      <c r="J534" s="19">
        <f t="shared" si="138"/>
        <v>96.841200965623045</v>
      </c>
      <c r="K534" s="19">
        <f t="shared" si="139"/>
        <v>26.293763018313804</v>
      </c>
    </row>
    <row r="535" spans="1:11" x14ac:dyDescent="0.2">
      <c r="A535" s="23" t="s">
        <v>43</v>
      </c>
      <c r="B535" s="17" t="s">
        <v>44</v>
      </c>
      <c r="C535" s="18">
        <v>30751464.66</v>
      </c>
      <c r="D535" s="18">
        <v>170189310</v>
      </c>
      <c r="E535" s="18">
        <v>43066005</v>
      </c>
      <c r="F535" s="18">
        <v>42367593.310000002</v>
      </c>
      <c r="G535" s="18">
        <f t="shared" si="135"/>
        <v>11616128.650000002</v>
      </c>
      <c r="H535" s="18">
        <f t="shared" si="136"/>
        <v>698411.68999999762</v>
      </c>
      <c r="I535" s="19">
        <f t="shared" si="137"/>
        <v>37.774228897492776</v>
      </c>
      <c r="J535" s="19">
        <f t="shared" si="138"/>
        <v>98.378276113607484</v>
      </c>
      <c r="K535" s="19">
        <f t="shared" si="139"/>
        <v>24.894391610142847</v>
      </c>
    </row>
    <row r="536" spans="1:11" x14ac:dyDescent="0.2">
      <c r="A536" s="24" t="s">
        <v>45</v>
      </c>
      <c r="B536" s="17" t="s">
        <v>46</v>
      </c>
      <c r="C536" s="18">
        <v>30751464.66</v>
      </c>
      <c r="D536" s="18">
        <v>170189310</v>
      </c>
      <c r="E536" s="18">
        <v>43066005</v>
      </c>
      <c r="F536" s="18">
        <v>42367593.310000002</v>
      </c>
      <c r="G536" s="18">
        <f t="shared" si="135"/>
        <v>11616128.650000002</v>
      </c>
      <c r="H536" s="18">
        <f t="shared" si="136"/>
        <v>698411.68999999762</v>
      </c>
      <c r="I536" s="19">
        <f t="shared" si="137"/>
        <v>37.774228897492776</v>
      </c>
      <c r="J536" s="19">
        <f t="shared" si="138"/>
        <v>98.378276113607484</v>
      </c>
      <c r="K536" s="19">
        <f t="shared" si="139"/>
        <v>24.894391610142847</v>
      </c>
    </row>
    <row r="537" spans="1:11" ht="25.5" x14ac:dyDescent="0.2">
      <c r="A537" s="23" t="s">
        <v>49</v>
      </c>
      <c r="B537" s="17" t="s">
        <v>50</v>
      </c>
      <c r="C537" s="18">
        <v>5831363.3499999996</v>
      </c>
      <c r="D537" s="18">
        <v>14983961</v>
      </c>
      <c r="E537" s="18">
        <v>7211171</v>
      </c>
      <c r="F537" s="18">
        <v>6321427.7400000002</v>
      </c>
      <c r="G537" s="18">
        <f t="shared" si="135"/>
        <v>490064.3900000006</v>
      </c>
      <c r="H537" s="18">
        <f t="shared" si="136"/>
        <v>889743.25999999978</v>
      </c>
      <c r="I537" s="19">
        <f t="shared" si="137"/>
        <v>8.4039419358082199</v>
      </c>
      <c r="J537" s="19">
        <f t="shared" si="138"/>
        <v>87.661598095510428</v>
      </c>
      <c r="K537" s="19">
        <f t="shared" si="139"/>
        <v>42.187961781267319</v>
      </c>
    </row>
    <row r="538" spans="1:11" ht="51" x14ac:dyDescent="0.2">
      <c r="A538" s="24" t="s">
        <v>145</v>
      </c>
      <c r="B538" s="17" t="s">
        <v>146</v>
      </c>
      <c r="C538" s="18">
        <v>5831363.3499999996</v>
      </c>
      <c r="D538" s="18">
        <v>14983961</v>
      </c>
      <c r="E538" s="18">
        <v>7211171</v>
      </c>
      <c r="F538" s="18">
        <v>6321427.7400000002</v>
      </c>
      <c r="G538" s="18">
        <f t="shared" si="135"/>
        <v>490064.3900000006</v>
      </c>
      <c r="H538" s="18">
        <f t="shared" si="136"/>
        <v>889743.25999999978</v>
      </c>
      <c r="I538" s="19">
        <f t="shared" si="137"/>
        <v>8.4039419358082199</v>
      </c>
      <c r="J538" s="19">
        <f t="shared" si="138"/>
        <v>87.661598095510428</v>
      </c>
      <c r="K538" s="19">
        <f t="shared" si="139"/>
        <v>42.187961781267319</v>
      </c>
    </row>
    <row r="539" spans="1:11" ht="38.25" x14ac:dyDescent="0.2">
      <c r="A539" s="25" t="s">
        <v>147</v>
      </c>
      <c r="B539" s="17" t="s">
        <v>148</v>
      </c>
      <c r="C539" s="18">
        <v>249557.67</v>
      </c>
      <c r="D539" s="18">
        <v>1012255</v>
      </c>
      <c r="E539" s="18">
        <v>587727</v>
      </c>
      <c r="F539" s="18">
        <v>400088.24</v>
      </c>
      <c r="G539" s="18">
        <f t="shared" si="135"/>
        <v>150530.56999999998</v>
      </c>
      <c r="H539" s="18">
        <f t="shared" si="136"/>
        <v>187638.76</v>
      </c>
      <c r="I539" s="19">
        <f t="shared" si="137"/>
        <v>60.318951527316301</v>
      </c>
      <c r="J539" s="19">
        <f t="shared" si="138"/>
        <v>68.073823390791972</v>
      </c>
      <c r="K539" s="19">
        <f t="shared" si="139"/>
        <v>39.5244518426681</v>
      </c>
    </row>
    <row r="540" spans="1:11" ht="63.75" x14ac:dyDescent="0.2">
      <c r="A540" s="25" t="s">
        <v>245</v>
      </c>
      <c r="B540" s="17" t="s">
        <v>246</v>
      </c>
      <c r="C540" s="18">
        <v>5581805.6799999997</v>
      </c>
      <c r="D540" s="18">
        <v>13971706</v>
      </c>
      <c r="E540" s="18">
        <v>6623444</v>
      </c>
      <c r="F540" s="18">
        <v>5921339.5</v>
      </c>
      <c r="G540" s="18">
        <f t="shared" si="135"/>
        <v>339533.8200000003</v>
      </c>
      <c r="H540" s="18">
        <f t="shared" si="136"/>
        <v>702104.5</v>
      </c>
      <c r="I540" s="19">
        <f t="shared" si="137"/>
        <v>6.0828670768058828</v>
      </c>
      <c r="J540" s="19">
        <f t="shared" si="138"/>
        <v>89.399706557494866</v>
      </c>
      <c r="K540" s="19">
        <f t="shared" si="139"/>
        <v>42.380934010492346</v>
      </c>
    </row>
    <row r="541" spans="1:11" x14ac:dyDescent="0.2">
      <c r="A541" s="22" t="s">
        <v>57</v>
      </c>
      <c r="B541" s="17" t="s">
        <v>58</v>
      </c>
      <c r="C541" s="18">
        <v>21504088.129999999</v>
      </c>
      <c r="D541" s="18">
        <v>36033584</v>
      </c>
      <c r="E541" s="18">
        <v>17719811</v>
      </c>
      <c r="F541" s="18">
        <v>18541763.859999999</v>
      </c>
      <c r="G541" s="18">
        <f t="shared" si="135"/>
        <v>-2962324.2699999996</v>
      </c>
      <c r="H541" s="18">
        <f t="shared" si="136"/>
        <v>-821952.8599999994</v>
      </c>
      <c r="I541" s="19">
        <f t="shared" si="137"/>
        <v>-13.775633042850629</v>
      </c>
      <c r="J541" s="19">
        <f t="shared" si="138"/>
        <v>104.63860963302601</v>
      </c>
      <c r="K541" s="19">
        <f t="shared" si="139"/>
        <v>51.456896044534453</v>
      </c>
    </row>
    <row r="542" spans="1:11" x14ac:dyDescent="0.2">
      <c r="A542" s="23" t="s">
        <v>182</v>
      </c>
      <c r="B542" s="17" t="s">
        <v>183</v>
      </c>
      <c r="C542" s="18">
        <v>21504088.129999999</v>
      </c>
      <c r="D542" s="18">
        <v>36033584</v>
      </c>
      <c r="E542" s="18">
        <v>17719811</v>
      </c>
      <c r="F542" s="18">
        <v>18541763.859999999</v>
      </c>
      <c r="G542" s="18">
        <f t="shared" si="135"/>
        <v>-2962324.2699999996</v>
      </c>
      <c r="H542" s="18">
        <f t="shared" si="136"/>
        <v>-821952.8599999994</v>
      </c>
      <c r="I542" s="19">
        <f t="shared" si="137"/>
        <v>-13.775633042850629</v>
      </c>
      <c r="J542" s="19">
        <f t="shared" si="138"/>
        <v>104.63860963302601</v>
      </c>
      <c r="K542" s="19">
        <f t="shared" si="139"/>
        <v>51.456896044534453</v>
      </c>
    </row>
    <row r="543" spans="1:11" ht="51" x14ac:dyDescent="0.2">
      <c r="A543" s="24" t="s">
        <v>299</v>
      </c>
      <c r="B543" s="17" t="s">
        <v>300</v>
      </c>
      <c r="C543" s="18">
        <v>21504088.129999999</v>
      </c>
      <c r="D543" s="18">
        <v>36033584</v>
      </c>
      <c r="E543" s="18">
        <v>17719811</v>
      </c>
      <c r="F543" s="18">
        <v>18541763.859999999</v>
      </c>
      <c r="G543" s="18">
        <f t="shared" si="135"/>
        <v>-2962324.2699999996</v>
      </c>
      <c r="H543" s="18">
        <f t="shared" si="136"/>
        <v>-821952.8599999994</v>
      </c>
      <c r="I543" s="19">
        <f t="shared" si="137"/>
        <v>-13.775633042850629</v>
      </c>
      <c r="J543" s="19">
        <f t="shared" si="138"/>
        <v>104.63860963302601</v>
      </c>
      <c r="K543" s="19">
        <f t="shared" si="139"/>
        <v>51.456896044534453</v>
      </c>
    </row>
    <row r="544" spans="1:11" ht="38.25" x14ac:dyDescent="0.2">
      <c r="A544" s="25" t="s">
        <v>301</v>
      </c>
      <c r="B544" s="17" t="s">
        <v>302</v>
      </c>
      <c r="C544" s="18">
        <v>17233664.34</v>
      </c>
      <c r="D544" s="18">
        <v>33697769</v>
      </c>
      <c r="E544" s="18">
        <v>15845322</v>
      </c>
      <c r="F544" s="18">
        <v>18070795.510000002</v>
      </c>
      <c r="G544" s="18">
        <f t="shared" si="135"/>
        <v>837131.17000000179</v>
      </c>
      <c r="H544" s="18">
        <f t="shared" si="136"/>
        <v>-2225473.5100000016</v>
      </c>
      <c r="I544" s="19">
        <f t="shared" si="137"/>
        <v>4.8575343785534244</v>
      </c>
      <c r="J544" s="19">
        <f t="shared" si="138"/>
        <v>114.04498759949469</v>
      </c>
      <c r="K544" s="19">
        <f t="shared" si="139"/>
        <v>53.626088747893078</v>
      </c>
    </row>
    <row r="545" spans="1:11" ht="63.75" x14ac:dyDescent="0.2">
      <c r="A545" s="25" t="s">
        <v>303</v>
      </c>
      <c r="B545" s="17" t="s">
        <v>304</v>
      </c>
      <c r="C545" s="18">
        <v>4270423.79</v>
      </c>
      <c r="D545" s="18">
        <v>2335815</v>
      </c>
      <c r="E545" s="18">
        <v>1874489</v>
      </c>
      <c r="F545" s="18">
        <v>470968.35</v>
      </c>
      <c r="G545" s="18">
        <f t="shared" si="135"/>
        <v>-3799455.44</v>
      </c>
      <c r="H545" s="18">
        <f t="shared" si="136"/>
        <v>1403520.65</v>
      </c>
      <c r="I545" s="19">
        <f t="shared" si="137"/>
        <v>-88.971390823017117</v>
      </c>
      <c r="J545" s="19">
        <f t="shared" si="138"/>
        <v>25.125159443453654</v>
      </c>
      <c r="K545" s="19">
        <f t="shared" si="139"/>
        <v>20.162913158790399</v>
      </c>
    </row>
    <row r="546" spans="1:11" x14ac:dyDescent="0.2">
      <c r="A546" s="16"/>
      <c r="B546" s="17" t="s">
        <v>61</v>
      </c>
      <c r="C546" s="18">
        <v>192148056.27000001</v>
      </c>
      <c r="D546" s="18">
        <v>0</v>
      </c>
      <c r="E546" s="18">
        <v>0</v>
      </c>
      <c r="F546" s="18">
        <v>154011699.81999999</v>
      </c>
      <c r="G546" s="18">
        <f t="shared" si="135"/>
        <v>-38136356.450000018</v>
      </c>
      <c r="H546" s="18">
        <f t="shared" si="136"/>
        <v>-154011699.81999999</v>
      </c>
      <c r="I546" s="19">
        <f t="shared" si="137"/>
        <v>-19.847380811602946</v>
      </c>
      <c r="J546" s="19">
        <f t="shared" si="138"/>
        <v>0</v>
      </c>
      <c r="K546" s="19">
        <f t="shared" si="139"/>
        <v>0</v>
      </c>
    </row>
    <row r="547" spans="1:11" x14ac:dyDescent="0.2">
      <c r="A547" s="16" t="s">
        <v>62</v>
      </c>
      <c r="B547" s="17" t="s">
        <v>63</v>
      </c>
      <c r="C547" s="18">
        <v>-192148056.27000001</v>
      </c>
      <c r="D547" s="18">
        <v>0</v>
      </c>
      <c r="E547" s="18">
        <v>0</v>
      </c>
      <c r="F547" s="18">
        <v>-154011699.81999999</v>
      </c>
      <c r="G547" s="18">
        <f t="shared" si="135"/>
        <v>38136356.450000018</v>
      </c>
      <c r="H547" s="18">
        <f t="shared" si="136"/>
        <v>154011699.81999999</v>
      </c>
      <c r="I547" s="19">
        <f t="shared" si="137"/>
        <v>-19.847380811602946</v>
      </c>
      <c r="J547" s="19">
        <f t="shared" si="138"/>
        <v>0</v>
      </c>
      <c r="K547" s="19">
        <f t="shared" si="139"/>
        <v>0</v>
      </c>
    </row>
    <row r="548" spans="1:11" x14ac:dyDescent="0.2">
      <c r="A548" s="22" t="s">
        <v>64</v>
      </c>
      <c r="B548" s="17" t="s">
        <v>65</v>
      </c>
      <c r="C548" s="18">
        <v>-192148056.27000001</v>
      </c>
      <c r="D548" s="18">
        <v>0</v>
      </c>
      <c r="E548" s="18">
        <v>0</v>
      </c>
      <c r="F548" s="18">
        <v>-154011699.81999999</v>
      </c>
      <c r="G548" s="18">
        <f t="shared" si="135"/>
        <v>38136356.450000018</v>
      </c>
      <c r="H548" s="18">
        <f t="shared" si="136"/>
        <v>154011699.81999999</v>
      </c>
      <c r="I548" s="19">
        <f t="shared" si="137"/>
        <v>-19.847380811602946</v>
      </c>
      <c r="J548" s="19">
        <f t="shared" si="138"/>
        <v>0</v>
      </c>
      <c r="K548" s="19">
        <f t="shared" si="139"/>
        <v>0</v>
      </c>
    </row>
    <row r="549" spans="1:11" ht="25.5" x14ac:dyDescent="0.2">
      <c r="A549" s="39" t="s">
        <v>353</v>
      </c>
      <c r="B549" s="28" t="s">
        <v>354</v>
      </c>
      <c r="C549" s="29"/>
      <c r="D549" s="29"/>
      <c r="E549" s="29"/>
      <c r="F549" s="29"/>
      <c r="G549" s="29"/>
      <c r="H549" s="29"/>
      <c r="I549" s="30"/>
      <c r="J549" s="30"/>
      <c r="K549" s="30"/>
    </row>
    <row r="550" spans="1:11" x14ac:dyDescent="0.2">
      <c r="A550" s="16" t="s">
        <v>25</v>
      </c>
      <c r="B550" s="17" t="s">
        <v>26</v>
      </c>
      <c r="C550" s="18">
        <v>2364178</v>
      </c>
      <c r="D550" s="18">
        <v>2402883</v>
      </c>
      <c r="E550" s="18">
        <v>1535323</v>
      </c>
      <c r="F550" s="18">
        <v>2402883</v>
      </c>
      <c r="G550" s="18">
        <f t="shared" ref="G550:G561" si="140">F550-C550</f>
        <v>38705</v>
      </c>
      <c r="H550" s="18">
        <f t="shared" ref="H550:H561" si="141">E550-F550</f>
        <v>-867560</v>
      </c>
      <c r="I550" s="19">
        <f t="shared" ref="I550:I561" si="142">IF(ISERROR(F550/C550),0,F550/C550*100-100)</f>
        <v>1.6371440729082281</v>
      </c>
      <c r="J550" s="19">
        <f t="shared" ref="J550:J561" si="143">IF(ISERROR(F550/E550),0,F550/E550*100)</f>
        <v>156.50667644528221</v>
      </c>
      <c r="K550" s="19">
        <f t="shared" ref="K550:K561" si="144">IF(ISERROR(F550/D550),0,F550/D550*100)</f>
        <v>100</v>
      </c>
    </row>
    <row r="551" spans="1:11" x14ac:dyDescent="0.2">
      <c r="A551" s="22" t="s">
        <v>27</v>
      </c>
      <c r="B551" s="17" t="s">
        <v>28</v>
      </c>
      <c r="C551" s="18">
        <v>2364178</v>
      </c>
      <c r="D551" s="18">
        <v>2402883</v>
      </c>
      <c r="E551" s="18">
        <v>1535323</v>
      </c>
      <c r="F551" s="18">
        <v>2402883</v>
      </c>
      <c r="G551" s="18">
        <f t="shared" si="140"/>
        <v>38705</v>
      </c>
      <c r="H551" s="18">
        <f t="shared" si="141"/>
        <v>-867560</v>
      </c>
      <c r="I551" s="19">
        <f t="shared" si="142"/>
        <v>1.6371440729082281</v>
      </c>
      <c r="J551" s="19">
        <f t="shared" si="143"/>
        <v>156.50667644528221</v>
      </c>
      <c r="K551" s="19">
        <f t="shared" si="144"/>
        <v>100</v>
      </c>
    </row>
    <row r="552" spans="1:11" x14ac:dyDescent="0.2">
      <c r="A552" s="23" t="s">
        <v>29</v>
      </c>
      <c r="B552" s="17" t="s">
        <v>30</v>
      </c>
      <c r="C552" s="18">
        <v>2364178</v>
      </c>
      <c r="D552" s="18">
        <v>2402883</v>
      </c>
      <c r="E552" s="18">
        <v>1535323</v>
      </c>
      <c r="F552" s="18">
        <v>2402883</v>
      </c>
      <c r="G552" s="18">
        <f t="shared" si="140"/>
        <v>38705</v>
      </c>
      <c r="H552" s="18">
        <f t="shared" si="141"/>
        <v>-867560</v>
      </c>
      <c r="I552" s="19">
        <f t="shared" si="142"/>
        <v>1.6371440729082281</v>
      </c>
      <c r="J552" s="19">
        <f t="shared" si="143"/>
        <v>156.50667644528221</v>
      </c>
      <c r="K552" s="19">
        <f t="shared" si="144"/>
        <v>100</v>
      </c>
    </row>
    <row r="553" spans="1:11" x14ac:dyDescent="0.2">
      <c r="A553" s="16" t="s">
        <v>31</v>
      </c>
      <c r="B553" s="17" t="s">
        <v>32</v>
      </c>
      <c r="C553" s="18">
        <v>437116.93</v>
      </c>
      <c r="D553" s="18">
        <v>2402883</v>
      </c>
      <c r="E553" s="18">
        <v>1535323</v>
      </c>
      <c r="F553" s="18">
        <v>1096608.46</v>
      </c>
      <c r="G553" s="18">
        <f t="shared" si="140"/>
        <v>659491.53</v>
      </c>
      <c r="H553" s="18">
        <f t="shared" si="141"/>
        <v>438714.54000000004</v>
      </c>
      <c r="I553" s="19">
        <f t="shared" si="142"/>
        <v>150.87302383826676</v>
      </c>
      <c r="J553" s="19">
        <f t="shared" si="143"/>
        <v>71.425261003710617</v>
      </c>
      <c r="K553" s="19">
        <f t="shared" si="144"/>
        <v>45.637197483189986</v>
      </c>
    </row>
    <row r="554" spans="1:11" x14ac:dyDescent="0.2">
      <c r="A554" s="22" t="s">
        <v>33</v>
      </c>
      <c r="B554" s="17" t="s">
        <v>34</v>
      </c>
      <c r="C554" s="18">
        <v>28.63</v>
      </c>
      <c r="D554" s="18">
        <v>23000</v>
      </c>
      <c r="E554" s="18">
        <v>0</v>
      </c>
      <c r="F554" s="18">
        <v>0</v>
      </c>
      <c r="G554" s="18">
        <f t="shared" si="140"/>
        <v>-28.63</v>
      </c>
      <c r="H554" s="18">
        <f t="shared" si="141"/>
        <v>0</v>
      </c>
      <c r="I554" s="19">
        <f t="shared" si="142"/>
        <v>-100</v>
      </c>
      <c r="J554" s="19">
        <f t="shared" si="143"/>
        <v>0</v>
      </c>
      <c r="K554" s="19">
        <f t="shared" si="144"/>
        <v>0</v>
      </c>
    </row>
    <row r="555" spans="1:11" x14ac:dyDescent="0.2">
      <c r="A555" s="23" t="s">
        <v>35</v>
      </c>
      <c r="B555" s="17" t="s">
        <v>36</v>
      </c>
      <c r="C555" s="18">
        <v>28.63</v>
      </c>
      <c r="D555" s="18">
        <v>23000</v>
      </c>
      <c r="E555" s="18">
        <v>0</v>
      </c>
      <c r="F555" s="18">
        <v>0</v>
      </c>
      <c r="G555" s="18">
        <f t="shared" si="140"/>
        <v>-28.63</v>
      </c>
      <c r="H555" s="18">
        <f t="shared" si="141"/>
        <v>0</v>
      </c>
      <c r="I555" s="19">
        <f t="shared" si="142"/>
        <v>-100</v>
      </c>
      <c r="J555" s="19">
        <f t="shared" si="143"/>
        <v>0</v>
      </c>
      <c r="K555" s="19">
        <f t="shared" si="144"/>
        <v>0</v>
      </c>
    </row>
    <row r="556" spans="1:11" x14ac:dyDescent="0.2">
      <c r="A556" s="24" t="s">
        <v>39</v>
      </c>
      <c r="B556" s="17" t="s">
        <v>40</v>
      </c>
      <c r="C556" s="18">
        <v>28.63</v>
      </c>
      <c r="D556" s="18">
        <v>23000</v>
      </c>
      <c r="E556" s="18">
        <v>0</v>
      </c>
      <c r="F556" s="18">
        <v>0</v>
      </c>
      <c r="G556" s="18">
        <f t="shared" si="140"/>
        <v>-28.63</v>
      </c>
      <c r="H556" s="18">
        <f t="shared" si="141"/>
        <v>0</v>
      </c>
      <c r="I556" s="19">
        <f t="shared" si="142"/>
        <v>-100</v>
      </c>
      <c r="J556" s="19">
        <f t="shared" si="143"/>
        <v>0</v>
      </c>
      <c r="K556" s="19">
        <f t="shared" si="144"/>
        <v>0</v>
      </c>
    </row>
    <row r="557" spans="1:11" x14ac:dyDescent="0.2">
      <c r="A557" s="22" t="s">
        <v>57</v>
      </c>
      <c r="B557" s="17" t="s">
        <v>58</v>
      </c>
      <c r="C557" s="18">
        <v>437088.3</v>
      </c>
      <c r="D557" s="18">
        <v>2379883</v>
      </c>
      <c r="E557" s="18">
        <v>1535323</v>
      </c>
      <c r="F557" s="18">
        <v>1096608.46</v>
      </c>
      <c r="G557" s="18">
        <f t="shared" si="140"/>
        <v>659520.15999999992</v>
      </c>
      <c r="H557" s="18">
        <f t="shared" si="141"/>
        <v>438714.54000000004</v>
      </c>
      <c r="I557" s="19">
        <f t="shared" si="142"/>
        <v>150.88945643248746</v>
      </c>
      <c r="J557" s="19">
        <f t="shared" si="143"/>
        <v>71.425261003710617</v>
      </c>
      <c r="K557" s="19">
        <f t="shared" si="144"/>
        <v>46.078250905611746</v>
      </c>
    </row>
    <row r="558" spans="1:11" x14ac:dyDescent="0.2">
      <c r="A558" s="23" t="s">
        <v>59</v>
      </c>
      <c r="B558" s="17" t="s">
        <v>60</v>
      </c>
      <c r="C558" s="18">
        <v>437088.3</v>
      </c>
      <c r="D558" s="18">
        <v>2379883</v>
      </c>
      <c r="E558" s="18">
        <v>1535323</v>
      </c>
      <c r="F558" s="18">
        <v>1096608.46</v>
      </c>
      <c r="G558" s="18">
        <f t="shared" si="140"/>
        <v>659520.15999999992</v>
      </c>
      <c r="H558" s="18">
        <f t="shared" si="141"/>
        <v>438714.54000000004</v>
      </c>
      <c r="I558" s="19">
        <f t="shared" si="142"/>
        <v>150.88945643248746</v>
      </c>
      <c r="J558" s="19">
        <f t="shared" si="143"/>
        <v>71.425261003710617</v>
      </c>
      <c r="K558" s="19">
        <f t="shared" si="144"/>
        <v>46.078250905611746</v>
      </c>
    </row>
    <row r="559" spans="1:11" x14ac:dyDescent="0.2">
      <c r="A559" s="16"/>
      <c r="B559" s="17" t="s">
        <v>61</v>
      </c>
      <c r="C559" s="18">
        <v>1927061.07</v>
      </c>
      <c r="D559" s="18">
        <v>0</v>
      </c>
      <c r="E559" s="18">
        <v>0</v>
      </c>
      <c r="F559" s="18">
        <v>1306274.54</v>
      </c>
      <c r="G559" s="18">
        <f t="shared" si="140"/>
        <v>-620786.53</v>
      </c>
      <c r="H559" s="18">
        <f t="shared" si="141"/>
        <v>-1306274.54</v>
      </c>
      <c r="I559" s="19">
        <f t="shared" si="142"/>
        <v>-32.214159668536098</v>
      </c>
      <c r="J559" s="19">
        <f t="shared" si="143"/>
        <v>0</v>
      </c>
      <c r="K559" s="19">
        <f t="shared" si="144"/>
        <v>0</v>
      </c>
    </row>
    <row r="560" spans="1:11" x14ac:dyDescent="0.2">
      <c r="A560" s="16" t="s">
        <v>62</v>
      </c>
      <c r="B560" s="17" t="s">
        <v>63</v>
      </c>
      <c r="C560" s="18">
        <v>-1927061.07</v>
      </c>
      <c r="D560" s="18">
        <v>0</v>
      </c>
      <c r="E560" s="18">
        <v>0</v>
      </c>
      <c r="F560" s="18">
        <v>-1306274.54</v>
      </c>
      <c r="G560" s="18">
        <f t="shared" si="140"/>
        <v>620786.53</v>
      </c>
      <c r="H560" s="18">
        <f t="shared" si="141"/>
        <v>1306274.54</v>
      </c>
      <c r="I560" s="19">
        <f t="shared" si="142"/>
        <v>-32.214159668536098</v>
      </c>
      <c r="J560" s="19">
        <f t="shared" si="143"/>
        <v>0</v>
      </c>
      <c r="K560" s="19">
        <f t="shared" si="144"/>
        <v>0</v>
      </c>
    </row>
    <row r="561" spans="1:11" x14ac:dyDescent="0.2">
      <c r="A561" s="22" t="s">
        <v>64</v>
      </c>
      <c r="B561" s="17" t="s">
        <v>65</v>
      </c>
      <c r="C561" s="18">
        <v>-1927061.07</v>
      </c>
      <c r="D561" s="18">
        <v>0</v>
      </c>
      <c r="E561" s="18">
        <v>0</v>
      </c>
      <c r="F561" s="18">
        <v>-1306274.54</v>
      </c>
      <c r="G561" s="18">
        <f t="shared" si="140"/>
        <v>620786.53</v>
      </c>
      <c r="H561" s="18">
        <f t="shared" si="141"/>
        <v>1306274.54</v>
      </c>
      <c r="I561" s="19">
        <f t="shared" si="142"/>
        <v>-32.214159668536098</v>
      </c>
      <c r="J561" s="19">
        <f t="shared" si="143"/>
        <v>0</v>
      </c>
      <c r="K561" s="19">
        <f t="shared" si="144"/>
        <v>0</v>
      </c>
    </row>
    <row r="562" spans="1:11" ht="25.5" x14ac:dyDescent="0.2">
      <c r="A562" s="27" t="s">
        <v>111</v>
      </c>
      <c r="B562" s="28" t="s">
        <v>112</v>
      </c>
      <c r="C562" s="29"/>
      <c r="D562" s="29"/>
      <c r="E562" s="29"/>
      <c r="F562" s="29"/>
      <c r="G562" s="29"/>
      <c r="H562" s="29"/>
      <c r="I562" s="30"/>
      <c r="J562" s="30"/>
      <c r="K562" s="30"/>
    </row>
    <row r="563" spans="1:11" x14ac:dyDescent="0.2">
      <c r="A563" s="16" t="s">
        <v>25</v>
      </c>
      <c r="B563" s="17" t="s">
        <v>26</v>
      </c>
      <c r="C563" s="18">
        <v>20166137</v>
      </c>
      <c r="D563" s="18">
        <v>20763245</v>
      </c>
      <c r="E563" s="18">
        <v>4192323</v>
      </c>
      <c r="F563" s="18">
        <v>20763245</v>
      </c>
      <c r="G563" s="18">
        <f t="shared" ref="G563:G585" si="145">F563-C563</f>
        <v>597108</v>
      </c>
      <c r="H563" s="18">
        <f t="shared" ref="H563:H585" si="146">E563-F563</f>
        <v>-16570922</v>
      </c>
      <c r="I563" s="19">
        <f t="shared" ref="I563:I585" si="147">IF(ISERROR(F563/C563),0,F563/C563*100-100)</f>
        <v>2.9609438833029884</v>
      </c>
      <c r="J563" s="19">
        <f t="shared" ref="J563:J585" si="148">IF(ISERROR(F563/E563),0,F563/E563*100)</f>
        <v>495.26825580948798</v>
      </c>
      <c r="K563" s="19">
        <f t="shared" ref="K563:K585" si="149">IF(ISERROR(F563/D563),0,F563/D563*100)</f>
        <v>100</v>
      </c>
    </row>
    <row r="564" spans="1:11" x14ac:dyDescent="0.2">
      <c r="A564" s="22" t="s">
        <v>27</v>
      </c>
      <c r="B564" s="17" t="s">
        <v>28</v>
      </c>
      <c r="C564" s="18">
        <v>20166137</v>
      </c>
      <c r="D564" s="18">
        <v>20763245</v>
      </c>
      <c r="E564" s="18">
        <v>4192323</v>
      </c>
      <c r="F564" s="18">
        <v>20763245</v>
      </c>
      <c r="G564" s="18">
        <f t="shared" si="145"/>
        <v>597108</v>
      </c>
      <c r="H564" s="18">
        <f t="shared" si="146"/>
        <v>-16570922</v>
      </c>
      <c r="I564" s="19">
        <f t="shared" si="147"/>
        <v>2.9609438833029884</v>
      </c>
      <c r="J564" s="19">
        <f t="shared" si="148"/>
        <v>495.26825580948798</v>
      </c>
      <c r="K564" s="19">
        <f t="shared" si="149"/>
        <v>100</v>
      </c>
    </row>
    <row r="565" spans="1:11" x14ac:dyDescent="0.2">
      <c r="A565" s="23" t="s">
        <v>29</v>
      </c>
      <c r="B565" s="17" t="s">
        <v>30</v>
      </c>
      <c r="C565" s="18">
        <v>20166137</v>
      </c>
      <c r="D565" s="18">
        <v>20763245</v>
      </c>
      <c r="E565" s="18">
        <v>4192323</v>
      </c>
      <c r="F565" s="18">
        <v>20763245</v>
      </c>
      <c r="G565" s="18">
        <f t="shared" si="145"/>
        <v>597108</v>
      </c>
      <c r="H565" s="18">
        <f t="shared" si="146"/>
        <v>-16570922</v>
      </c>
      <c r="I565" s="19">
        <f t="shared" si="147"/>
        <v>2.9609438833029884</v>
      </c>
      <c r="J565" s="19">
        <f t="shared" si="148"/>
        <v>495.26825580948798</v>
      </c>
      <c r="K565" s="19">
        <f t="shared" si="149"/>
        <v>100</v>
      </c>
    </row>
    <row r="566" spans="1:11" x14ac:dyDescent="0.2">
      <c r="A566" s="16" t="s">
        <v>31</v>
      </c>
      <c r="B566" s="17" t="s">
        <v>32</v>
      </c>
      <c r="C566" s="18">
        <v>2985446.05</v>
      </c>
      <c r="D566" s="18">
        <v>20763245</v>
      </c>
      <c r="E566" s="18">
        <v>4192323</v>
      </c>
      <c r="F566" s="18">
        <v>5309930.51</v>
      </c>
      <c r="G566" s="18">
        <f t="shared" si="145"/>
        <v>2324484.46</v>
      </c>
      <c r="H566" s="18">
        <f t="shared" si="146"/>
        <v>-1117607.5099999998</v>
      </c>
      <c r="I566" s="19">
        <f t="shared" si="147"/>
        <v>77.860541475870917</v>
      </c>
      <c r="J566" s="19">
        <f t="shared" si="148"/>
        <v>126.65843042151093</v>
      </c>
      <c r="K566" s="19">
        <f t="shared" si="149"/>
        <v>25.573702520969142</v>
      </c>
    </row>
    <row r="567" spans="1:11" x14ac:dyDescent="0.2">
      <c r="A567" s="22" t="s">
        <v>33</v>
      </c>
      <c r="B567" s="17" t="s">
        <v>34</v>
      </c>
      <c r="C567" s="18">
        <v>2828520.76</v>
      </c>
      <c r="D567" s="18">
        <v>20690341</v>
      </c>
      <c r="E567" s="18">
        <v>4139621</v>
      </c>
      <c r="F567" s="18">
        <v>5291777.1900000004</v>
      </c>
      <c r="G567" s="18">
        <f t="shared" si="145"/>
        <v>2463256.4300000006</v>
      </c>
      <c r="H567" s="18">
        <f t="shared" si="146"/>
        <v>-1152156.1900000004</v>
      </c>
      <c r="I567" s="19">
        <f t="shared" si="147"/>
        <v>87.086383272647453</v>
      </c>
      <c r="J567" s="19">
        <f t="shared" si="148"/>
        <v>127.83240760446428</v>
      </c>
      <c r="K567" s="19">
        <f t="shared" si="149"/>
        <v>25.576075280731235</v>
      </c>
    </row>
    <row r="568" spans="1:11" x14ac:dyDescent="0.2">
      <c r="A568" s="23" t="s">
        <v>35</v>
      </c>
      <c r="B568" s="17" t="s">
        <v>36</v>
      </c>
      <c r="C568" s="18">
        <v>267064.39</v>
      </c>
      <c r="D568" s="18">
        <v>1292520</v>
      </c>
      <c r="E568" s="18">
        <v>169372</v>
      </c>
      <c r="F568" s="18">
        <v>184731.39</v>
      </c>
      <c r="G568" s="18">
        <f t="shared" si="145"/>
        <v>-82333</v>
      </c>
      <c r="H568" s="18">
        <f t="shared" si="146"/>
        <v>-15359.390000000014</v>
      </c>
      <c r="I568" s="19">
        <f t="shared" si="147"/>
        <v>-30.828894859400762</v>
      </c>
      <c r="J568" s="19">
        <f t="shared" si="148"/>
        <v>109.06843516047518</v>
      </c>
      <c r="K568" s="19">
        <f t="shared" si="149"/>
        <v>14.292342865100736</v>
      </c>
    </row>
    <row r="569" spans="1:11" x14ac:dyDescent="0.2">
      <c r="A569" s="24" t="s">
        <v>37</v>
      </c>
      <c r="B569" s="17" t="s">
        <v>38</v>
      </c>
      <c r="C569" s="18">
        <v>225543.36</v>
      </c>
      <c r="D569" s="18">
        <v>778779</v>
      </c>
      <c r="E569" s="18">
        <v>154372</v>
      </c>
      <c r="F569" s="18">
        <v>152622.12</v>
      </c>
      <c r="G569" s="18">
        <f t="shared" si="145"/>
        <v>-72921.239999999991</v>
      </c>
      <c r="H569" s="18">
        <f t="shared" si="146"/>
        <v>1749.8800000000047</v>
      </c>
      <c r="I569" s="19">
        <f t="shared" si="147"/>
        <v>-32.331361916396034</v>
      </c>
      <c r="J569" s="19">
        <f t="shared" si="148"/>
        <v>98.866452465473003</v>
      </c>
      <c r="K569" s="19">
        <f t="shared" si="149"/>
        <v>19.597616268543451</v>
      </c>
    </row>
    <row r="570" spans="1:11" x14ac:dyDescent="0.2">
      <c r="A570" s="24" t="s">
        <v>39</v>
      </c>
      <c r="B570" s="17" t="s">
        <v>40</v>
      </c>
      <c r="C570" s="18">
        <v>41521.03</v>
      </c>
      <c r="D570" s="18">
        <v>513741</v>
      </c>
      <c r="E570" s="18">
        <v>15000</v>
      </c>
      <c r="F570" s="18">
        <v>32109.27</v>
      </c>
      <c r="G570" s="18">
        <f t="shared" si="145"/>
        <v>-9411.7599999999984</v>
      </c>
      <c r="H570" s="18">
        <f t="shared" si="146"/>
        <v>-17109.27</v>
      </c>
      <c r="I570" s="19">
        <f t="shared" si="147"/>
        <v>-22.667453095455485</v>
      </c>
      <c r="J570" s="19">
        <f t="shared" si="148"/>
        <v>214.06180000000001</v>
      </c>
      <c r="K570" s="19">
        <f t="shared" si="149"/>
        <v>6.2500890526549373</v>
      </c>
    </row>
    <row r="571" spans="1:11" x14ac:dyDescent="0.2">
      <c r="A571" s="25" t="s">
        <v>41</v>
      </c>
      <c r="B571" s="17" t="s">
        <v>42</v>
      </c>
      <c r="C571" s="18">
        <v>379.58</v>
      </c>
      <c r="D571" s="18">
        <v>0</v>
      </c>
      <c r="E571" s="18">
        <v>0</v>
      </c>
      <c r="F571" s="18">
        <v>885.28</v>
      </c>
      <c r="G571" s="18">
        <f t="shared" si="145"/>
        <v>505.7</v>
      </c>
      <c r="H571" s="18">
        <f t="shared" si="146"/>
        <v>-885.28</v>
      </c>
      <c r="I571" s="19">
        <f t="shared" si="147"/>
        <v>133.22619737604722</v>
      </c>
      <c r="J571" s="19">
        <f t="shared" si="148"/>
        <v>0</v>
      </c>
      <c r="K571" s="19">
        <f t="shared" si="149"/>
        <v>0</v>
      </c>
    </row>
    <row r="572" spans="1:11" x14ac:dyDescent="0.2">
      <c r="A572" s="23" t="s">
        <v>43</v>
      </c>
      <c r="B572" s="17" t="s">
        <v>44</v>
      </c>
      <c r="C572" s="18">
        <v>763809.81</v>
      </c>
      <c r="D572" s="18">
        <v>3782265</v>
      </c>
      <c r="E572" s="18">
        <v>606490</v>
      </c>
      <c r="F572" s="18">
        <v>1390308.54</v>
      </c>
      <c r="G572" s="18">
        <f t="shared" si="145"/>
        <v>626498.73</v>
      </c>
      <c r="H572" s="18">
        <f t="shared" si="146"/>
        <v>-783818.54</v>
      </c>
      <c r="I572" s="19">
        <f t="shared" si="147"/>
        <v>82.022870326842224</v>
      </c>
      <c r="J572" s="19">
        <f t="shared" si="148"/>
        <v>229.23849362726509</v>
      </c>
      <c r="K572" s="19">
        <f t="shared" si="149"/>
        <v>36.758623205936125</v>
      </c>
    </row>
    <row r="573" spans="1:11" x14ac:dyDescent="0.2">
      <c r="A573" s="24" t="s">
        <v>45</v>
      </c>
      <c r="B573" s="17" t="s">
        <v>46</v>
      </c>
      <c r="C573" s="18">
        <v>763809.81</v>
      </c>
      <c r="D573" s="18">
        <v>3782265</v>
      </c>
      <c r="E573" s="18">
        <v>606490</v>
      </c>
      <c r="F573" s="18">
        <v>1390308.54</v>
      </c>
      <c r="G573" s="18">
        <f t="shared" si="145"/>
        <v>626498.73</v>
      </c>
      <c r="H573" s="18">
        <f t="shared" si="146"/>
        <v>-783818.54</v>
      </c>
      <c r="I573" s="19">
        <f t="shared" si="147"/>
        <v>82.022870326842224</v>
      </c>
      <c r="J573" s="19">
        <f t="shared" si="148"/>
        <v>229.23849362726509</v>
      </c>
      <c r="K573" s="19">
        <f t="shared" si="149"/>
        <v>36.758623205936125</v>
      </c>
    </row>
    <row r="574" spans="1:11" ht="25.5" x14ac:dyDescent="0.2">
      <c r="A574" s="23" t="s">
        <v>49</v>
      </c>
      <c r="B574" s="17" t="s">
        <v>50</v>
      </c>
      <c r="C574" s="18">
        <v>1797646.56</v>
      </c>
      <c r="D574" s="18">
        <v>15615556</v>
      </c>
      <c r="E574" s="18">
        <v>3363759</v>
      </c>
      <c r="F574" s="18">
        <v>3716737.26</v>
      </c>
      <c r="G574" s="18">
        <f t="shared" si="145"/>
        <v>1919090.6999999997</v>
      </c>
      <c r="H574" s="18">
        <f t="shared" si="146"/>
        <v>-352978.25999999978</v>
      </c>
      <c r="I574" s="19">
        <f t="shared" si="147"/>
        <v>106.75572955787257</v>
      </c>
      <c r="J574" s="19">
        <f t="shared" si="148"/>
        <v>110.49356568053774</v>
      </c>
      <c r="K574" s="19">
        <f t="shared" si="149"/>
        <v>23.801504474128233</v>
      </c>
    </row>
    <row r="575" spans="1:11" ht="51" x14ac:dyDescent="0.2">
      <c r="A575" s="24" t="s">
        <v>145</v>
      </c>
      <c r="B575" s="17" t="s">
        <v>146</v>
      </c>
      <c r="C575" s="18">
        <v>1797646.56</v>
      </c>
      <c r="D575" s="18">
        <v>15615556</v>
      </c>
      <c r="E575" s="18">
        <v>3363759</v>
      </c>
      <c r="F575" s="18">
        <v>3716737.26</v>
      </c>
      <c r="G575" s="18">
        <f t="shared" si="145"/>
        <v>1919090.6999999997</v>
      </c>
      <c r="H575" s="18">
        <f t="shared" si="146"/>
        <v>-352978.25999999978</v>
      </c>
      <c r="I575" s="19">
        <f t="shared" si="147"/>
        <v>106.75572955787257</v>
      </c>
      <c r="J575" s="19">
        <f t="shared" si="148"/>
        <v>110.49356568053774</v>
      </c>
      <c r="K575" s="19">
        <f t="shared" si="149"/>
        <v>23.801504474128233</v>
      </c>
    </row>
    <row r="576" spans="1:11" ht="38.25" x14ac:dyDescent="0.2">
      <c r="A576" s="25" t="s">
        <v>147</v>
      </c>
      <c r="B576" s="17" t="s">
        <v>148</v>
      </c>
      <c r="C576" s="18">
        <v>753668.86</v>
      </c>
      <c r="D576" s="18">
        <v>5867710</v>
      </c>
      <c r="E576" s="18">
        <v>1032600</v>
      </c>
      <c r="F576" s="18">
        <v>1102831.98</v>
      </c>
      <c r="G576" s="18">
        <f t="shared" si="145"/>
        <v>349163.12</v>
      </c>
      <c r="H576" s="18">
        <f t="shared" si="146"/>
        <v>-70231.979999999981</v>
      </c>
      <c r="I576" s="19">
        <f t="shared" si="147"/>
        <v>46.328452524892697</v>
      </c>
      <c r="J576" s="19">
        <f t="shared" si="148"/>
        <v>106.80147007553748</v>
      </c>
      <c r="K576" s="19">
        <f t="shared" si="149"/>
        <v>18.794929878947663</v>
      </c>
    </row>
    <row r="577" spans="1:11" ht="63.75" x14ac:dyDescent="0.2">
      <c r="A577" s="25" t="s">
        <v>245</v>
      </c>
      <c r="B577" s="17" t="s">
        <v>246</v>
      </c>
      <c r="C577" s="18">
        <v>1043977.7</v>
      </c>
      <c r="D577" s="18">
        <v>9747846</v>
      </c>
      <c r="E577" s="18">
        <v>2331159</v>
      </c>
      <c r="F577" s="18">
        <v>2613905.2799999998</v>
      </c>
      <c r="G577" s="18">
        <f t="shared" si="145"/>
        <v>1569927.5799999998</v>
      </c>
      <c r="H577" s="18">
        <f t="shared" si="146"/>
        <v>-282746.2799999998</v>
      </c>
      <c r="I577" s="19">
        <f t="shared" si="147"/>
        <v>150.37941710823901</v>
      </c>
      <c r="J577" s="19">
        <f t="shared" si="148"/>
        <v>112.12900020976689</v>
      </c>
      <c r="K577" s="19">
        <f t="shared" si="149"/>
        <v>26.815209021562296</v>
      </c>
    </row>
    <row r="578" spans="1:11" x14ac:dyDescent="0.2">
      <c r="A578" s="22" t="s">
        <v>57</v>
      </c>
      <c r="B578" s="17" t="s">
        <v>58</v>
      </c>
      <c r="C578" s="18">
        <v>156925.29</v>
      </c>
      <c r="D578" s="18">
        <v>72904</v>
      </c>
      <c r="E578" s="18">
        <v>52702</v>
      </c>
      <c r="F578" s="18">
        <v>18153.32</v>
      </c>
      <c r="G578" s="18">
        <f t="shared" si="145"/>
        <v>-138771.97</v>
      </c>
      <c r="H578" s="18">
        <f t="shared" si="146"/>
        <v>34548.68</v>
      </c>
      <c r="I578" s="19">
        <f t="shared" si="147"/>
        <v>-88.431870987780229</v>
      </c>
      <c r="J578" s="19">
        <f t="shared" si="148"/>
        <v>34.445220295244958</v>
      </c>
      <c r="K578" s="19">
        <f t="shared" si="149"/>
        <v>24.900307253374301</v>
      </c>
    </row>
    <row r="579" spans="1:11" x14ac:dyDescent="0.2">
      <c r="A579" s="23" t="s">
        <v>59</v>
      </c>
      <c r="B579" s="17" t="s">
        <v>60</v>
      </c>
      <c r="C579" s="18">
        <v>48546.8</v>
      </c>
      <c r="D579" s="18">
        <v>7000</v>
      </c>
      <c r="E579" s="18">
        <v>0</v>
      </c>
      <c r="F579" s="18">
        <v>2492.29</v>
      </c>
      <c r="G579" s="18">
        <f t="shared" si="145"/>
        <v>-46054.51</v>
      </c>
      <c r="H579" s="18">
        <f t="shared" si="146"/>
        <v>-2492.29</v>
      </c>
      <c r="I579" s="19">
        <f t="shared" si="147"/>
        <v>-94.866211573162389</v>
      </c>
      <c r="J579" s="19">
        <f t="shared" si="148"/>
        <v>0</v>
      </c>
      <c r="K579" s="19">
        <f t="shared" si="149"/>
        <v>35.604142857142854</v>
      </c>
    </row>
    <row r="580" spans="1:11" x14ac:dyDescent="0.2">
      <c r="A580" s="23" t="s">
        <v>182</v>
      </c>
      <c r="B580" s="17" t="s">
        <v>183</v>
      </c>
      <c r="C580" s="18">
        <v>108378.49</v>
      </c>
      <c r="D580" s="18">
        <v>65904</v>
      </c>
      <c r="E580" s="18">
        <v>52702</v>
      </c>
      <c r="F580" s="18">
        <v>15661.03</v>
      </c>
      <c r="G580" s="18">
        <f t="shared" si="145"/>
        <v>-92717.46</v>
      </c>
      <c r="H580" s="18">
        <f t="shared" si="146"/>
        <v>37040.97</v>
      </c>
      <c r="I580" s="19">
        <f t="shared" si="147"/>
        <v>-85.549687950072013</v>
      </c>
      <c r="J580" s="19">
        <f t="shared" si="148"/>
        <v>29.7161967287769</v>
      </c>
      <c r="K580" s="19">
        <f t="shared" si="149"/>
        <v>23.76339827628065</v>
      </c>
    </row>
    <row r="581" spans="1:11" ht="51" x14ac:dyDescent="0.2">
      <c r="A581" s="24" t="s">
        <v>299</v>
      </c>
      <c r="B581" s="17" t="s">
        <v>300</v>
      </c>
      <c r="C581" s="18">
        <v>108378.49</v>
      </c>
      <c r="D581" s="18">
        <v>65904</v>
      </c>
      <c r="E581" s="18">
        <v>52702</v>
      </c>
      <c r="F581" s="18">
        <v>15661.03</v>
      </c>
      <c r="G581" s="18">
        <f t="shared" si="145"/>
        <v>-92717.46</v>
      </c>
      <c r="H581" s="18">
        <f t="shared" si="146"/>
        <v>37040.97</v>
      </c>
      <c r="I581" s="19">
        <f t="shared" si="147"/>
        <v>-85.549687950072013</v>
      </c>
      <c r="J581" s="19">
        <f t="shared" si="148"/>
        <v>29.7161967287769</v>
      </c>
      <c r="K581" s="19">
        <f t="shared" si="149"/>
        <v>23.76339827628065</v>
      </c>
    </row>
    <row r="582" spans="1:11" ht="63.75" x14ac:dyDescent="0.2">
      <c r="A582" s="25" t="s">
        <v>303</v>
      </c>
      <c r="B582" s="17" t="s">
        <v>304</v>
      </c>
      <c r="C582" s="18">
        <v>108378.49</v>
      </c>
      <c r="D582" s="18">
        <v>65904</v>
      </c>
      <c r="E582" s="18">
        <v>52702</v>
      </c>
      <c r="F582" s="18">
        <v>15661.03</v>
      </c>
      <c r="G582" s="18">
        <f t="shared" si="145"/>
        <v>-92717.46</v>
      </c>
      <c r="H582" s="18">
        <f t="shared" si="146"/>
        <v>37040.97</v>
      </c>
      <c r="I582" s="19">
        <f t="shared" si="147"/>
        <v>-85.549687950072013</v>
      </c>
      <c r="J582" s="19">
        <f t="shared" si="148"/>
        <v>29.7161967287769</v>
      </c>
      <c r="K582" s="19">
        <f t="shared" si="149"/>
        <v>23.76339827628065</v>
      </c>
    </row>
    <row r="583" spans="1:11" x14ac:dyDescent="0.2">
      <c r="A583" s="16"/>
      <c r="B583" s="17" t="s">
        <v>61</v>
      </c>
      <c r="C583" s="18">
        <v>17180690.949999999</v>
      </c>
      <c r="D583" s="18">
        <v>0</v>
      </c>
      <c r="E583" s="18">
        <v>0</v>
      </c>
      <c r="F583" s="18">
        <v>15453314.49</v>
      </c>
      <c r="G583" s="18">
        <f t="shared" si="145"/>
        <v>-1727376.459999999</v>
      </c>
      <c r="H583" s="18">
        <f t="shared" si="146"/>
        <v>-15453314.49</v>
      </c>
      <c r="I583" s="19">
        <f t="shared" si="147"/>
        <v>-10.054173403311225</v>
      </c>
      <c r="J583" s="19">
        <f t="shared" si="148"/>
        <v>0</v>
      </c>
      <c r="K583" s="19">
        <f t="shared" si="149"/>
        <v>0</v>
      </c>
    </row>
    <row r="584" spans="1:11" x14ac:dyDescent="0.2">
      <c r="A584" s="16" t="s">
        <v>62</v>
      </c>
      <c r="B584" s="17" t="s">
        <v>63</v>
      </c>
      <c r="C584" s="18">
        <v>-17180690.949999999</v>
      </c>
      <c r="D584" s="18">
        <v>0</v>
      </c>
      <c r="E584" s="18">
        <v>0</v>
      </c>
      <c r="F584" s="18">
        <v>-15453314.49</v>
      </c>
      <c r="G584" s="18">
        <f t="shared" si="145"/>
        <v>1727376.459999999</v>
      </c>
      <c r="H584" s="18">
        <f t="shared" si="146"/>
        <v>15453314.49</v>
      </c>
      <c r="I584" s="19">
        <f t="shared" si="147"/>
        <v>-10.054173403311225</v>
      </c>
      <c r="J584" s="19">
        <f t="shared" si="148"/>
        <v>0</v>
      </c>
      <c r="K584" s="19">
        <f t="shared" si="149"/>
        <v>0</v>
      </c>
    </row>
    <row r="585" spans="1:11" x14ac:dyDescent="0.2">
      <c r="A585" s="22" t="s">
        <v>64</v>
      </c>
      <c r="B585" s="17" t="s">
        <v>65</v>
      </c>
      <c r="C585" s="18">
        <v>-17180690.949999999</v>
      </c>
      <c r="D585" s="18">
        <v>0</v>
      </c>
      <c r="E585" s="18">
        <v>0</v>
      </c>
      <c r="F585" s="18">
        <v>-15453314.49</v>
      </c>
      <c r="G585" s="18">
        <f t="shared" si="145"/>
        <v>1727376.459999999</v>
      </c>
      <c r="H585" s="18">
        <f t="shared" si="146"/>
        <v>15453314.49</v>
      </c>
      <c r="I585" s="19">
        <f t="shared" si="147"/>
        <v>-10.054173403311225</v>
      </c>
      <c r="J585" s="19">
        <f t="shared" si="148"/>
        <v>0</v>
      </c>
      <c r="K585" s="19">
        <f t="shared" si="149"/>
        <v>0</v>
      </c>
    </row>
    <row r="586" spans="1:11" ht="25.5" x14ac:dyDescent="0.2">
      <c r="A586" s="39" t="s">
        <v>158</v>
      </c>
      <c r="B586" s="28" t="s">
        <v>355</v>
      </c>
      <c r="C586" s="29"/>
      <c r="D586" s="29"/>
      <c r="E586" s="29"/>
      <c r="F586" s="29"/>
      <c r="G586" s="29"/>
      <c r="H586" s="29"/>
      <c r="I586" s="30"/>
      <c r="J586" s="30"/>
      <c r="K586" s="30"/>
    </row>
    <row r="587" spans="1:11" x14ac:dyDescent="0.2">
      <c r="A587" s="16" t="s">
        <v>25</v>
      </c>
      <c r="B587" s="17" t="s">
        <v>26</v>
      </c>
      <c r="C587" s="18">
        <v>17941644</v>
      </c>
      <c r="D587" s="18">
        <v>19463725</v>
      </c>
      <c r="E587" s="18">
        <v>4022951</v>
      </c>
      <c r="F587" s="18">
        <v>19463725</v>
      </c>
      <c r="G587" s="18">
        <f t="shared" ref="G587:G604" si="150">F587-C587</f>
        <v>1522081</v>
      </c>
      <c r="H587" s="18">
        <f t="shared" ref="H587:H604" si="151">E587-F587</f>
        <v>-15440774</v>
      </c>
      <c r="I587" s="19">
        <f t="shared" ref="I587:I604" si="152">IF(ISERROR(F587/C587),0,F587/C587*100-100)</f>
        <v>8.4835090920319232</v>
      </c>
      <c r="J587" s="19">
        <f t="shared" ref="J587:J604" si="153">IF(ISERROR(F587/E587),0,F587/E587*100)</f>
        <v>483.81710341488127</v>
      </c>
      <c r="K587" s="19">
        <f t="shared" ref="K587:K604" si="154">IF(ISERROR(F587/D587),0,F587/D587*100)</f>
        <v>100</v>
      </c>
    </row>
    <row r="588" spans="1:11" x14ac:dyDescent="0.2">
      <c r="A588" s="22" t="s">
        <v>27</v>
      </c>
      <c r="B588" s="17" t="s">
        <v>28</v>
      </c>
      <c r="C588" s="18">
        <v>17941644</v>
      </c>
      <c r="D588" s="18">
        <v>19463725</v>
      </c>
      <c r="E588" s="18">
        <v>4022951</v>
      </c>
      <c r="F588" s="18">
        <v>19463725</v>
      </c>
      <c r="G588" s="18">
        <f t="shared" si="150"/>
        <v>1522081</v>
      </c>
      <c r="H588" s="18">
        <f t="shared" si="151"/>
        <v>-15440774</v>
      </c>
      <c r="I588" s="19">
        <f t="shared" si="152"/>
        <v>8.4835090920319232</v>
      </c>
      <c r="J588" s="19">
        <f t="shared" si="153"/>
        <v>483.81710341488127</v>
      </c>
      <c r="K588" s="19">
        <f t="shared" si="154"/>
        <v>100</v>
      </c>
    </row>
    <row r="589" spans="1:11" x14ac:dyDescent="0.2">
      <c r="A589" s="23" t="s">
        <v>29</v>
      </c>
      <c r="B589" s="17" t="s">
        <v>30</v>
      </c>
      <c r="C589" s="18">
        <v>17941644</v>
      </c>
      <c r="D589" s="18">
        <v>19463725</v>
      </c>
      <c r="E589" s="18">
        <v>4022951</v>
      </c>
      <c r="F589" s="18">
        <v>19463725</v>
      </c>
      <c r="G589" s="18">
        <f t="shared" si="150"/>
        <v>1522081</v>
      </c>
      <c r="H589" s="18">
        <f t="shared" si="151"/>
        <v>-15440774</v>
      </c>
      <c r="I589" s="19">
        <f t="shared" si="152"/>
        <v>8.4835090920319232</v>
      </c>
      <c r="J589" s="19">
        <f t="shared" si="153"/>
        <v>483.81710341488127</v>
      </c>
      <c r="K589" s="19">
        <f t="shared" si="154"/>
        <v>100</v>
      </c>
    </row>
    <row r="590" spans="1:11" x14ac:dyDescent="0.2">
      <c r="A590" s="16" t="s">
        <v>31</v>
      </c>
      <c r="B590" s="17" t="s">
        <v>32</v>
      </c>
      <c r="C590" s="18">
        <v>2669834.86</v>
      </c>
      <c r="D590" s="18">
        <v>19463725</v>
      </c>
      <c r="E590" s="18">
        <v>4022951</v>
      </c>
      <c r="F590" s="18">
        <v>5122706.83</v>
      </c>
      <c r="G590" s="18">
        <f t="shared" si="150"/>
        <v>2452871.9700000002</v>
      </c>
      <c r="H590" s="18">
        <f t="shared" si="151"/>
        <v>-1099755.83</v>
      </c>
      <c r="I590" s="19">
        <f t="shared" si="152"/>
        <v>91.873546440995995</v>
      </c>
      <c r="J590" s="19">
        <f t="shared" si="153"/>
        <v>127.33704263362891</v>
      </c>
      <c r="K590" s="19">
        <f t="shared" si="154"/>
        <v>26.319251993130809</v>
      </c>
    </row>
    <row r="591" spans="1:11" x14ac:dyDescent="0.2">
      <c r="A591" s="22" t="s">
        <v>33</v>
      </c>
      <c r="B591" s="17" t="s">
        <v>34</v>
      </c>
      <c r="C591" s="18">
        <v>2561456.37</v>
      </c>
      <c r="D591" s="18">
        <v>19397821</v>
      </c>
      <c r="E591" s="18">
        <v>3970249</v>
      </c>
      <c r="F591" s="18">
        <v>5107045.8</v>
      </c>
      <c r="G591" s="18">
        <f t="shared" si="150"/>
        <v>2545589.4299999997</v>
      </c>
      <c r="H591" s="18">
        <f t="shared" si="151"/>
        <v>-1136796.7999999998</v>
      </c>
      <c r="I591" s="19">
        <f t="shared" si="152"/>
        <v>99.380550057934414</v>
      </c>
      <c r="J591" s="19">
        <f t="shared" si="153"/>
        <v>128.63288423471676</v>
      </c>
      <c r="K591" s="19">
        <f t="shared" si="154"/>
        <v>26.3279354933732</v>
      </c>
    </row>
    <row r="592" spans="1:11" x14ac:dyDescent="0.2">
      <c r="A592" s="23" t="s">
        <v>43</v>
      </c>
      <c r="B592" s="17" t="s">
        <v>44</v>
      </c>
      <c r="C592" s="18">
        <v>763809.81</v>
      </c>
      <c r="D592" s="18">
        <v>3782265</v>
      </c>
      <c r="E592" s="18">
        <v>606490</v>
      </c>
      <c r="F592" s="18">
        <v>1390308.54</v>
      </c>
      <c r="G592" s="18">
        <f t="shared" si="150"/>
        <v>626498.73</v>
      </c>
      <c r="H592" s="18">
        <f t="shared" si="151"/>
        <v>-783818.54</v>
      </c>
      <c r="I592" s="19">
        <f t="shared" si="152"/>
        <v>82.022870326842224</v>
      </c>
      <c r="J592" s="19">
        <f t="shared" si="153"/>
        <v>229.23849362726509</v>
      </c>
      <c r="K592" s="19">
        <f t="shared" si="154"/>
        <v>36.758623205936125</v>
      </c>
    </row>
    <row r="593" spans="1:11" x14ac:dyDescent="0.2">
      <c r="A593" s="24" t="s">
        <v>45</v>
      </c>
      <c r="B593" s="17" t="s">
        <v>46</v>
      </c>
      <c r="C593" s="18">
        <v>763809.81</v>
      </c>
      <c r="D593" s="18">
        <v>3782265</v>
      </c>
      <c r="E593" s="18">
        <v>606490</v>
      </c>
      <c r="F593" s="18">
        <v>1390308.54</v>
      </c>
      <c r="G593" s="18">
        <f t="shared" si="150"/>
        <v>626498.73</v>
      </c>
      <c r="H593" s="18">
        <f t="shared" si="151"/>
        <v>-783818.54</v>
      </c>
      <c r="I593" s="19">
        <f t="shared" si="152"/>
        <v>82.022870326842224</v>
      </c>
      <c r="J593" s="19">
        <f t="shared" si="153"/>
        <v>229.23849362726509</v>
      </c>
      <c r="K593" s="19">
        <f t="shared" si="154"/>
        <v>36.758623205936125</v>
      </c>
    </row>
    <row r="594" spans="1:11" ht="25.5" x14ac:dyDescent="0.2">
      <c r="A594" s="23" t="s">
        <v>49</v>
      </c>
      <c r="B594" s="17" t="s">
        <v>50</v>
      </c>
      <c r="C594" s="18">
        <v>1797646.56</v>
      </c>
      <c r="D594" s="18">
        <v>15615556</v>
      </c>
      <c r="E594" s="18">
        <v>3363759</v>
      </c>
      <c r="F594" s="18">
        <v>3716737.26</v>
      </c>
      <c r="G594" s="18">
        <f t="shared" si="150"/>
        <v>1919090.6999999997</v>
      </c>
      <c r="H594" s="18">
        <f t="shared" si="151"/>
        <v>-352978.25999999978</v>
      </c>
      <c r="I594" s="19">
        <f t="shared" si="152"/>
        <v>106.75572955787257</v>
      </c>
      <c r="J594" s="19">
        <f t="shared" si="153"/>
        <v>110.49356568053774</v>
      </c>
      <c r="K594" s="19">
        <f t="shared" si="154"/>
        <v>23.801504474128233</v>
      </c>
    </row>
    <row r="595" spans="1:11" ht="51" x14ac:dyDescent="0.2">
      <c r="A595" s="24" t="s">
        <v>145</v>
      </c>
      <c r="B595" s="17" t="s">
        <v>146</v>
      </c>
      <c r="C595" s="18">
        <v>1797646.56</v>
      </c>
      <c r="D595" s="18">
        <v>15615556</v>
      </c>
      <c r="E595" s="18">
        <v>3363759</v>
      </c>
      <c r="F595" s="18">
        <v>3716737.26</v>
      </c>
      <c r="G595" s="18">
        <f t="shared" si="150"/>
        <v>1919090.6999999997</v>
      </c>
      <c r="H595" s="18">
        <f t="shared" si="151"/>
        <v>-352978.25999999978</v>
      </c>
      <c r="I595" s="19">
        <f t="shared" si="152"/>
        <v>106.75572955787257</v>
      </c>
      <c r="J595" s="19">
        <f t="shared" si="153"/>
        <v>110.49356568053774</v>
      </c>
      <c r="K595" s="19">
        <f t="shared" si="154"/>
        <v>23.801504474128233</v>
      </c>
    </row>
    <row r="596" spans="1:11" ht="38.25" x14ac:dyDescent="0.2">
      <c r="A596" s="25" t="s">
        <v>147</v>
      </c>
      <c r="B596" s="17" t="s">
        <v>148</v>
      </c>
      <c r="C596" s="18">
        <v>753668.86</v>
      </c>
      <c r="D596" s="18">
        <v>5867710</v>
      </c>
      <c r="E596" s="18">
        <v>1032600</v>
      </c>
      <c r="F596" s="18">
        <v>1102831.98</v>
      </c>
      <c r="G596" s="18">
        <f t="shared" si="150"/>
        <v>349163.12</v>
      </c>
      <c r="H596" s="18">
        <f t="shared" si="151"/>
        <v>-70231.979999999981</v>
      </c>
      <c r="I596" s="19">
        <f t="shared" si="152"/>
        <v>46.328452524892697</v>
      </c>
      <c r="J596" s="19">
        <f t="shared" si="153"/>
        <v>106.80147007553748</v>
      </c>
      <c r="K596" s="19">
        <f t="shared" si="154"/>
        <v>18.794929878947663</v>
      </c>
    </row>
    <row r="597" spans="1:11" ht="63.75" x14ac:dyDescent="0.2">
      <c r="A597" s="25" t="s">
        <v>245</v>
      </c>
      <c r="B597" s="17" t="s">
        <v>246</v>
      </c>
      <c r="C597" s="18">
        <v>1043977.7</v>
      </c>
      <c r="D597" s="18">
        <v>9747846</v>
      </c>
      <c r="E597" s="18">
        <v>2331159</v>
      </c>
      <c r="F597" s="18">
        <v>2613905.2799999998</v>
      </c>
      <c r="G597" s="18">
        <f t="shared" si="150"/>
        <v>1569927.5799999998</v>
      </c>
      <c r="H597" s="18">
        <f t="shared" si="151"/>
        <v>-282746.2799999998</v>
      </c>
      <c r="I597" s="19">
        <f t="shared" si="152"/>
        <v>150.37941710823901</v>
      </c>
      <c r="J597" s="19">
        <f t="shared" si="153"/>
        <v>112.12900020976689</v>
      </c>
      <c r="K597" s="19">
        <f t="shared" si="154"/>
        <v>26.815209021562296</v>
      </c>
    </row>
    <row r="598" spans="1:11" x14ac:dyDescent="0.2">
      <c r="A598" s="22" t="s">
        <v>57</v>
      </c>
      <c r="B598" s="17" t="s">
        <v>58</v>
      </c>
      <c r="C598" s="18">
        <v>108378.49</v>
      </c>
      <c r="D598" s="18">
        <v>65904</v>
      </c>
      <c r="E598" s="18">
        <v>52702</v>
      </c>
      <c r="F598" s="18">
        <v>15661.03</v>
      </c>
      <c r="G598" s="18">
        <f t="shared" si="150"/>
        <v>-92717.46</v>
      </c>
      <c r="H598" s="18">
        <f t="shared" si="151"/>
        <v>37040.97</v>
      </c>
      <c r="I598" s="19">
        <f t="shared" si="152"/>
        <v>-85.549687950072013</v>
      </c>
      <c r="J598" s="19">
        <f t="shared" si="153"/>
        <v>29.7161967287769</v>
      </c>
      <c r="K598" s="19">
        <f t="shared" si="154"/>
        <v>23.76339827628065</v>
      </c>
    </row>
    <row r="599" spans="1:11" x14ac:dyDescent="0.2">
      <c r="A599" s="23" t="s">
        <v>182</v>
      </c>
      <c r="B599" s="17" t="s">
        <v>183</v>
      </c>
      <c r="C599" s="18">
        <v>108378.49</v>
      </c>
      <c r="D599" s="18">
        <v>65904</v>
      </c>
      <c r="E599" s="18">
        <v>52702</v>
      </c>
      <c r="F599" s="18">
        <v>15661.03</v>
      </c>
      <c r="G599" s="18">
        <f t="shared" si="150"/>
        <v>-92717.46</v>
      </c>
      <c r="H599" s="18">
        <f t="shared" si="151"/>
        <v>37040.97</v>
      </c>
      <c r="I599" s="19">
        <f t="shared" si="152"/>
        <v>-85.549687950072013</v>
      </c>
      <c r="J599" s="19">
        <f t="shared" si="153"/>
        <v>29.7161967287769</v>
      </c>
      <c r="K599" s="19">
        <f t="shared" si="154"/>
        <v>23.76339827628065</v>
      </c>
    </row>
    <row r="600" spans="1:11" ht="51" x14ac:dyDescent="0.2">
      <c r="A600" s="24" t="s">
        <v>299</v>
      </c>
      <c r="B600" s="17" t="s">
        <v>300</v>
      </c>
      <c r="C600" s="18">
        <v>108378.49</v>
      </c>
      <c r="D600" s="18">
        <v>65904</v>
      </c>
      <c r="E600" s="18">
        <v>52702</v>
      </c>
      <c r="F600" s="18">
        <v>15661.03</v>
      </c>
      <c r="G600" s="18">
        <f t="shared" si="150"/>
        <v>-92717.46</v>
      </c>
      <c r="H600" s="18">
        <f t="shared" si="151"/>
        <v>37040.97</v>
      </c>
      <c r="I600" s="19">
        <f t="shared" si="152"/>
        <v>-85.549687950072013</v>
      </c>
      <c r="J600" s="19">
        <f t="shared" si="153"/>
        <v>29.7161967287769</v>
      </c>
      <c r="K600" s="19">
        <f t="shared" si="154"/>
        <v>23.76339827628065</v>
      </c>
    </row>
    <row r="601" spans="1:11" ht="63.75" x14ac:dyDescent="0.2">
      <c r="A601" s="25" t="s">
        <v>303</v>
      </c>
      <c r="B601" s="17" t="s">
        <v>304</v>
      </c>
      <c r="C601" s="18">
        <v>108378.49</v>
      </c>
      <c r="D601" s="18">
        <v>65904</v>
      </c>
      <c r="E601" s="18">
        <v>52702</v>
      </c>
      <c r="F601" s="18">
        <v>15661.03</v>
      </c>
      <c r="G601" s="18">
        <f t="shared" si="150"/>
        <v>-92717.46</v>
      </c>
      <c r="H601" s="18">
        <f t="shared" si="151"/>
        <v>37040.97</v>
      </c>
      <c r="I601" s="19">
        <f t="shared" si="152"/>
        <v>-85.549687950072013</v>
      </c>
      <c r="J601" s="19">
        <f t="shared" si="153"/>
        <v>29.7161967287769</v>
      </c>
      <c r="K601" s="19">
        <f t="shared" si="154"/>
        <v>23.76339827628065</v>
      </c>
    </row>
    <row r="602" spans="1:11" x14ac:dyDescent="0.2">
      <c r="A602" s="16"/>
      <c r="B602" s="17" t="s">
        <v>61</v>
      </c>
      <c r="C602" s="18">
        <v>15271809.140000001</v>
      </c>
      <c r="D602" s="18">
        <v>0</v>
      </c>
      <c r="E602" s="18">
        <v>0</v>
      </c>
      <c r="F602" s="18">
        <v>14341018.17</v>
      </c>
      <c r="G602" s="18">
        <f t="shared" si="150"/>
        <v>-930790.97000000067</v>
      </c>
      <c r="H602" s="18">
        <f t="shared" si="151"/>
        <v>-14341018.17</v>
      </c>
      <c r="I602" s="19">
        <f t="shared" si="152"/>
        <v>-6.0948310803732255</v>
      </c>
      <c r="J602" s="19">
        <f t="shared" si="153"/>
        <v>0</v>
      </c>
      <c r="K602" s="19">
        <f t="shared" si="154"/>
        <v>0</v>
      </c>
    </row>
    <row r="603" spans="1:11" x14ac:dyDescent="0.2">
      <c r="A603" s="16" t="s">
        <v>62</v>
      </c>
      <c r="B603" s="17" t="s">
        <v>63</v>
      </c>
      <c r="C603" s="18">
        <v>-15271809.140000001</v>
      </c>
      <c r="D603" s="18">
        <v>0</v>
      </c>
      <c r="E603" s="18">
        <v>0</v>
      </c>
      <c r="F603" s="18">
        <v>-14341018.17</v>
      </c>
      <c r="G603" s="18">
        <f t="shared" si="150"/>
        <v>930790.97000000067</v>
      </c>
      <c r="H603" s="18">
        <f t="shared" si="151"/>
        <v>14341018.17</v>
      </c>
      <c r="I603" s="19">
        <f t="shared" si="152"/>
        <v>-6.0948310803732255</v>
      </c>
      <c r="J603" s="19">
        <f t="shared" si="153"/>
        <v>0</v>
      </c>
      <c r="K603" s="19">
        <f t="shared" si="154"/>
        <v>0</v>
      </c>
    </row>
    <row r="604" spans="1:11" x14ac:dyDescent="0.2">
      <c r="A604" s="22" t="s">
        <v>64</v>
      </c>
      <c r="B604" s="17" t="s">
        <v>65</v>
      </c>
      <c r="C604" s="18">
        <v>-15271809.140000001</v>
      </c>
      <c r="D604" s="18">
        <v>0</v>
      </c>
      <c r="E604" s="18">
        <v>0</v>
      </c>
      <c r="F604" s="18">
        <v>-14341018.17</v>
      </c>
      <c r="G604" s="18">
        <f t="shared" si="150"/>
        <v>930790.97000000067</v>
      </c>
      <c r="H604" s="18">
        <f t="shared" si="151"/>
        <v>14341018.17</v>
      </c>
      <c r="I604" s="19">
        <f t="shared" si="152"/>
        <v>-6.0948310803732255</v>
      </c>
      <c r="J604" s="19">
        <f t="shared" si="153"/>
        <v>0</v>
      </c>
      <c r="K604" s="19">
        <f t="shared" si="154"/>
        <v>0</v>
      </c>
    </row>
    <row r="605" spans="1:11" ht="38.25" x14ac:dyDescent="0.2">
      <c r="A605" s="39" t="s">
        <v>160</v>
      </c>
      <c r="B605" s="28" t="s">
        <v>356</v>
      </c>
      <c r="C605" s="29"/>
      <c r="D605" s="29"/>
      <c r="E605" s="29"/>
      <c r="F605" s="29"/>
      <c r="G605" s="29"/>
      <c r="H605" s="29"/>
      <c r="I605" s="30"/>
      <c r="J605" s="30"/>
      <c r="K605" s="30"/>
    </row>
    <row r="606" spans="1:11" x14ac:dyDescent="0.2">
      <c r="A606" s="16" t="s">
        <v>25</v>
      </c>
      <c r="B606" s="17" t="s">
        <v>26</v>
      </c>
      <c r="C606" s="18">
        <v>0</v>
      </c>
      <c r="D606" s="18">
        <v>8100</v>
      </c>
      <c r="E606" s="18">
        <v>0</v>
      </c>
      <c r="F606" s="18">
        <v>8100</v>
      </c>
      <c r="G606" s="18">
        <f t="shared" ref="G606:G616" si="155">F606-C606</f>
        <v>8100</v>
      </c>
      <c r="H606" s="18">
        <f t="shared" ref="H606:H616" si="156">E606-F606</f>
        <v>-8100</v>
      </c>
      <c r="I606" s="19">
        <f t="shared" ref="I606:I616" si="157">IF(ISERROR(F606/C606),0,F606/C606*100-100)</f>
        <v>0</v>
      </c>
      <c r="J606" s="19">
        <f t="shared" ref="J606:J616" si="158">IF(ISERROR(F606/E606),0,F606/E606*100)</f>
        <v>0</v>
      </c>
      <c r="K606" s="19">
        <f t="shared" ref="K606:K616" si="159">IF(ISERROR(F606/D606),0,F606/D606*100)</f>
        <v>100</v>
      </c>
    </row>
    <row r="607" spans="1:11" x14ac:dyDescent="0.2">
      <c r="A607" s="22" t="s">
        <v>27</v>
      </c>
      <c r="B607" s="17" t="s">
        <v>28</v>
      </c>
      <c r="C607" s="18">
        <v>0</v>
      </c>
      <c r="D607" s="18">
        <v>8100</v>
      </c>
      <c r="E607" s="18">
        <v>0</v>
      </c>
      <c r="F607" s="18">
        <v>8100</v>
      </c>
      <c r="G607" s="18">
        <f t="shared" si="155"/>
        <v>8100</v>
      </c>
      <c r="H607" s="18">
        <f t="shared" si="156"/>
        <v>-8100</v>
      </c>
      <c r="I607" s="19">
        <f t="shared" si="157"/>
        <v>0</v>
      </c>
      <c r="J607" s="19">
        <f t="shared" si="158"/>
        <v>0</v>
      </c>
      <c r="K607" s="19">
        <f t="shared" si="159"/>
        <v>100</v>
      </c>
    </row>
    <row r="608" spans="1:11" x14ac:dyDescent="0.2">
      <c r="A608" s="23" t="s">
        <v>29</v>
      </c>
      <c r="B608" s="17" t="s">
        <v>30</v>
      </c>
      <c r="C608" s="18">
        <v>0</v>
      </c>
      <c r="D608" s="18">
        <v>8100</v>
      </c>
      <c r="E608" s="18">
        <v>0</v>
      </c>
      <c r="F608" s="18">
        <v>8100</v>
      </c>
      <c r="G608" s="18">
        <f t="shared" si="155"/>
        <v>8100</v>
      </c>
      <c r="H608" s="18">
        <f t="shared" si="156"/>
        <v>-8100</v>
      </c>
      <c r="I608" s="19">
        <f t="shared" si="157"/>
        <v>0</v>
      </c>
      <c r="J608" s="19">
        <f t="shared" si="158"/>
        <v>0</v>
      </c>
      <c r="K608" s="19">
        <f t="shared" si="159"/>
        <v>100</v>
      </c>
    </row>
    <row r="609" spans="1:11" x14ac:dyDescent="0.2">
      <c r="A609" s="16" t="s">
        <v>31</v>
      </c>
      <c r="B609" s="17" t="s">
        <v>32</v>
      </c>
      <c r="C609" s="18">
        <v>0</v>
      </c>
      <c r="D609" s="18">
        <v>8100</v>
      </c>
      <c r="E609" s="18">
        <v>0</v>
      </c>
      <c r="F609" s="18">
        <v>0</v>
      </c>
      <c r="G609" s="18">
        <f t="shared" si="155"/>
        <v>0</v>
      </c>
      <c r="H609" s="18">
        <f t="shared" si="156"/>
        <v>0</v>
      </c>
      <c r="I609" s="19">
        <f t="shared" si="157"/>
        <v>0</v>
      </c>
      <c r="J609" s="19">
        <f t="shared" si="158"/>
        <v>0</v>
      </c>
      <c r="K609" s="19">
        <f t="shared" si="159"/>
        <v>0</v>
      </c>
    </row>
    <row r="610" spans="1:11" x14ac:dyDescent="0.2">
      <c r="A610" s="22" t="s">
        <v>33</v>
      </c>
      <c r="B610" s="17" t="s">
        <v>34</v>
      </c>
      <c r="C610" s="18">
        <v>0</v>
      </c>
      <c r="D610" s="18">
        <v>8100</v>
      </c>
      <c r="E610" s="18">
        <v>0</v>
      </c>
      <c r="F610" s="18">
        <v>0</v>
      </c>
      <c r="G610" s="18">
        <f t="shared" si="155"/>
        <v>0</v>
      </c>
      <c r="H610" s="18">
        <f t="shared" si="156"/>
        <v>0</v>
      </c>
      <c r="I610" s="19">
        <f t="shared" si="157"/>
        <v>0</v>
      </c>
      <c r="J610" s="19">
        <f t="shared" si="158"/>
        <v>0</v>
      </c>
      <c r="K610" s="19">
        <f t="shared" si="159"/>
        <v>0</v>
      </c>
    </row>
    <row r="611" spans="1:11" x14ac:dyDescent="0.2">
      <c r="A611" s="23" t="s">
        <v>35</v>
      </c>
      <c r="B611" s="17" t="s">
        <v>36</v>
      </c>
      <c r="C611" s="18">
        <v>0</v>
      </c>
      <c r="D611" s="18">
        <v>8100</v>
      </c>
      <c r="E611" s="18">
        <v>0</v>
      </c>
      <c r="F611" s="18">
        <v>0</v>
      </c>
      <c r="G611" s="18">
        <f t="shared" si="155"/>
        <v>0</v>
      </c>
      <c r="H611" s="18">
        <f t="shared" si="156"/>
        <v>0</v>
      </c>
      <c r="I611" s="19">
        <f t="shared" si="157"/>
        <v>0</v>
      </c>
      <c r="J611" s="19">
        <f t="shared" si="158"/>
        <v>0</v>
      </c>
      <c r="K611" s="19">
        <f t="shared" si="159"/>
        <v>0</v>
      </c>
    </row>
    <row r="612" spans="1:11" x14ac:dyDescent="0.2">
      <c r="A612" s="24" t="s">
        <v>37</v>
      </c>
      <c r="B612" s="17" t="s">
        <v>38</v>
      </c>
      <c r="C612" s="18">
        <v>0</v>
      </c>
      <c r="D612" s="18">
        <v>6917</v>
      </c>
      <c r="E612" s="18">
        <v>0</v>
      </c>
      <c r="F612" s="18">
        <v>0</v>
      </c>
      <c r="G612" s="18">
        <f t="shared" si="155"/>
        <v>0</v>
      </c>
      <c r="H612" s="18">
        <f t="shared" si="156"/>
        <v>0</v>
      </c>
      <c r="I612" s="19">
        <f t="shared" si="157"/>
        <v>0</v>
      </c>
      <c r="J612" s="19">
        <f t="shared" si="158"/>
        <v>0</v>
      </c>
      <c r="K612" s="19">
        <f t="shared" si="159"/>
        <v>0</v>
      </c>
    </row>
    <row r="613" spans="1:11" x14ac:dyDescent="0.2">
      <c r="A613" s="24" t="s">
        <v>39</v>
      </c>
      <c r="B613" s="17" t="s">
        <v>40</v>
      </c>
      <c r="C613" s="18">
        <v>0</v>
      </c>
      <c r="D613" s="18">
        <v>1183</v>
      </c>
      <c r="E613" s="18">
        <v>0</v>
      </c>
      <c r="F613" s="18">
        <v>0</v>
      </c>
      <c r="G613" s="18">
        <f t="shared" si="155"/>
        <v>0</v>
      </c>
      <c r="H613" s="18">
        <f t="shared" si="156"/>
        <v>0</v>
      </c>
      <c r="I613" s="19">
        <f t="shared" si="157"/>
        <v>0</v>
      </c>
      <c r="J613" s="19">
        <f t="shared" si="158"/>
        <v>0</v>
      </c>
      <c r="K613" s="19">
        <f t="shared" si="159"/>
        <v>0</v>
      </c>
    </row>
    <row r="614" spans="1:11" x14ac:dyDescent="0.2">
      <c r="A614" s="16"/>
      <c r="B614" s="17" t="s">
        <v>61</v>
      </c>
      <c r="C614" s="18">
        <v>0</v>
      </c>
      <c r="D614" s="18">
        <v>0</v>
      </c>
      <c r="E614" s="18">
        <v>0</v>
      </c>
      <c r="F614" s="18">
        <v>8100</v>
      </c>
      <c r="G614" s="18">
        <f t="shared" si="155"/>
        <v>8100</v>
      </c>
      <c r="H614" s="18">
        <f t="shared" si="156"/>
        <v>-8100</v>
      </c>
      <c r="I614" s="19">
        <f t="shared" si="157"/>
        <v>0</v>
      </c>
      <c r="J614" s="19">
        <f t="shared" si="158"/>
        <v>0</v>
      </c>
      <c r="K614" s="19">
        <f t="shared" si="159"/>
        <v>0</v>
      </c>
    </row>
    <row r="615" spans="1:11" x14ac:dyDescent="0.2">
      <c r="A615" s="16" t="s">
        <v>62</v>
      </c>
      <c r="B615" s="17" t="s">
        <v>63</v>
      </c>
      <c r="C615" s="18">
        <v>0</v>
      </c>
      <c r="D615" s="18">
        <v>0</v>
      </c>
      <c r="E615" s="18">
        <v>0</v>
      </c>
      <c r="F615" s="18">
        <v>-8100</v>
      </c>
      <c r="G615" s="18">
        <f t="shared" si="155"/>
        <v>-8100</v>
      </c>
      <c r="H615" s="18">
        <f t="shared" si="156"/>
        <v>8100</v>
      </c>
      <c r="I615" s="19">
        <f t="shared" si="157"/>
        <v>0</v>
      </c>
      <c r="J615" s="19">
        <f t="shared" si="158"/>
        <v>0</v>
      </c>
      <c r="K615" s="19">
        <f t="shared" si="159"/>
        <v>0</v>
      </c>
    </row>
    <row r="616" spans="1:11" x14ac:dyDescent="0.2">
      <c r="A616" s="22" t="s">
        <v>64</v>
      </c>
      <c r="B616" s="17" t="s">
        <v>65</v>
      </c>
      <c r="C616" s="18">
        <v>0</v>
      </c>
      <c r="D616" s="18">
        <v>0</v>
      </c>
      <c r="E616" s="18">
        <v>0</v>
      </c>
      <c r="F616" s="18">
        <v>-8100</v>
      </c>
      <c r="G616" s="18">
        <f t="shared" si="155"/>
        <v>-8100</v>
      </c>
      <c r="H616" s="18">
        <f t="shared" si="156"/>
        <v>8100</v>
      </c>
      <c r="I616" s="19">
        <f t="shared" si="157"/>
        <v>0</v>
      </c>
      <c r="J616" s="19">
        <f t="shared" si="158"/>
        <v>0</v>
      </c>
      <c r="K616" s="19">
        <f t="shared" si="159"/>
        <v>0</v>
      </c>
    </row>
    <row r="617" spans="1:11" ht="25.5" x14ac:dyDescent="0.2">
      <c r="A617" s="39" t="s">
        <v>115</v>
      </c>
      <c r="B617" s="28" t="s">
        <v>116</v>
      </c>
      <c r="C617" s="29"/>
      <c r="D617" s="29"/>
      <c r="E617" s="29"/>
      <c r="F617" s="29"/>
      <c r="G617" s="29"/>
      <c r="H617" s="29"/>
      <c r="I617" s="30"/>
      <c r="J617" s="30"/>
      <c r="K617" s="30"/>
    </row>
    <row r="618" spans="1:11" x14ac:dyDescent="0.2">
      <c r="A618" s="16" t="s">
        <v>25</v>
      </c>
      <c r="B618" s="17" t="s">
        <v>26</v>
      </c>
      <c r="C618" s="18">
        <v>2224493</v>
      </c>
      <c r="D618" s="18">
        <v>1291420</v>
      </c>
      <c r="E618" s="18">
        <v>169372</v>
      </c>
      <c r="F618" s="18">
        <v>1291420</v>
      </c>
      <c r="G618" s="18">
        <f t="shared" ref="G618:G631" si="160">F618-C618</f>
        <v>-933073</v>
      </c>
      <c r="H618" s="18">
        <f t="shared" ref="H618:H631" si="161">E618-F618</f>
        <v>-1122048</v>
      </c>
      <c r="I618" s="19">
        <f t="shared" ref="I618:I631" si="162">IF(ISERROR(F618/C618),0,F618/C618*100-100)</f>
        <v>-41.945423069436494</v>
      </c>
      <c r="J618" s="19">
        <f t="shared" ref="J618:J631" si="163">IF(ISERROR(F618/E618),0,F618/E618*100)</f>
        <v>762.47549772099285</v>
      </c>
      <c r="K618" s="19">
        <f t="shared" ref="K618:K631" si="164">IF(ISERROR(F618/D618),0,F618/D618*100)</f>
        <v>100</v>
      </c>
    </row>
    <row r="619" spans="1:11" x14ac:dyDescent="0.2">
      <c r="A619" s="22" t="s">
        <v>27</v>
      </c>
      <c r="B619" s="17" t="s">
        <v>28</v>
      </c>
      <c r="C619" s="18">
        <v>2224493</v>
      </c>
      <c r="D619" s="18">
        <v>1291420</v>
      </c>
      <c r="E619" s="18">
        <v>169372</v>
      </c>
      <c r="F619" s="18">
        <v>1291420</v>
      </c>
      <c r="G619" s="18">
        <f t="shared" si="160"/>
        <v>-933073</v>
      </c>
      <c r="H619" s="18">
        <f t="shared" si="161"/>
        <v>-1122048</v>
      </c>
      <c r="I619" s="19">
        <f t="shared" si="162"/>
        <v>-41.945423069436494</v>
      </c>
      <c r="J619" s="19">
        <f t="shared" si="163"/>
        <v>762.47549772099285</v>
      </c>
      <c r="K619" s="19">
        <f t="shared" si="164"/>
        <v>100</v>
      </c>
    </row>
    <row r="620" spans="1:11" x14ac:dyDescent="0.2">
      <c r="A620" s="23" t="s">
        <v>29</v>
      </c>
      <c r="B620" s="17" t="s">
        <v>30</v>
      </c>
      <c r="C620" s="18">
        <v>2224493</v>
      </c>
      <c r="D620" s="18">
        <v>1291420</v>
      </c>
      <c r="E620" s="18">
        <v>169372</v>
      </c>
      <c r="F620" s="18">
        <v>1291420</v>
      </c>
      <c r="G620" s="18">
        <f t="shared" si="160"/>
        <v>-933073</v>
      </c>
      <c r="H620" s="18">
        <f t="shared" si="161"/>
        <v>-1122048</v>
      </c>
      <c r="I620" s="19">
        <f t="shared" si="162"/>
        <v>-41.945423069436494</v>
      </c>
      <c r="J620" s="19">
        <f t="shared" si="163"/>
        <v>762.47549772099285</v>
      </c>
      <c r="K620" s="19">
        <f t="shared" si="164"/>
        <v>100</v>
      </c>
    </row>
    <row r="621" spans="1:11" x14ac:dyDescent="0.2">
      <c r="A621" s="16" t="s">
        <v>31</v>
      </c>
      <c r="B621" s="17" t="s">
        <v>32</v>
      </c>
      <c r="C621" s="18">
        <v>315611.19</v>
      </c>
      <c r="D621" s="18">
        <v>1291420</v>
      </c>
      <c r="E621" s="18">
        <v>169372</v>
      </c>
      <c r="F621" s="18">
        <v>187223.67999999999</v>
      </c>
      <c r="G621" s="18">
        <f t="shared" si="160"/>
        <v>-128387.51000000001</v>
      </c>
      <c r="H621" s="18">
        <f t="shared" si="161"/>
        <v>-17851.679999999993</v>
      </c>
      <c r="I621" s="19">
        <f t="shared" si="162"/>
        <v>-40.679010779053812</v>
      </c>
      <c r="J621" s="19">
        <f t="shared" si="163"/>
        <v>110.53992395437263</v>
      </c>
      <c r="K621" s="19">
        <f t="shared" si="164"/>
        <v>14.497505071936317</v>
      </c>
    </row>
    <row r="622" spans="1:11" x14ac:dyDescent="0.2">
      <c r="A622" s="22" t="s">
        <v>33</v>
      </c>
      <c r="B622" s="17" t="s">
        <v>34</v>
      </c>
      <c r="C622" s="18">
        <v>267064.39</v>
      </c>
      <c r="D622" s="18">
        <v>1284420</v>
      </c>
      <c r="E622" s="18">
        <v>169372</v>
      </c>
      <c r="F622" s="18">
        <v>184731.39</v>
      </c>
      <c r="G622" s="18">
        <f t="shared" si="160"/>
        <v>-82333</v>
      </c>
      <c r="H622" s="18">
        <f t="shared" si="161"/>
        <v>-15359.390000000014</v>
      </c>
      <c r="I622" s="19">
        <f t="shared" si="162"/>
        <v>-30.828894859400762</v>
      </c>
      <c r="J622" s="19">
        <f t="shared" si="163"/>
        <v>109.06843516047518</v>
      </c>
      <c r="K622" s="19">
        <f t="shared" si="164"/>
        <v>14.382475358527586</v>
      </c>
    </row>
    <row r="623" spans="1:11" x14ac:dyDescent="0.2">
      <c r="A623" s="23" t="s">
        <v>35</v>
      </c>
      <c r="B623" s="17" t="s">
        <v>36</v>
      </c>
      <c r="C623" s="18">
        <v>267064.39</v>
      </c>
      <c r="D623" s="18">
        <v>1284420</v>
      </c>
      <c r="E623" s="18">
        <v>169372</v>
      </c>
      <c r="F623" s="18">
        <v>184731.39</v>
      </c>
      <c r="G623" s="18">
        <f t="shared" si="160"/>
        <v>-82333</v>
      </c>
      <c r="H623" s="18">
        <f t="shared" si="161"/>
        <v>-15359.390000000014</v>
      </c>
      <c r="I623" s="19">
        <f t="shared" si="162"/>
        <v>-30.828894859400762</v>
      </c>
      <c r="J623" s="19">
        <f t="shared" si="163"/>
        <v>109.06843516047518</v>
      </c>
      <c r="K623" s="19">
        <f t="shared" si="164"/>
        <v>14.382475358527586</v>
      </c>
    </row>
    <row r="624" spans="1:11" x14ac:dyDescent="0.2">
      <c r="A624" s="24" t="s">
        <v>37</v>
      </c>
      <c r="B624" s="17" t="s">
        <v>38</v>
      </c>
      <c r="C624" s="18">
        <v>225543.36</v>
      </c>
      <c r="D624" s="18">
        <v>771862</v>
      </c>
      <c r="E624" s="18">
        <v>154372</v>
      </c>
      <c r="F624" s="18">
        <v>152622.12</v>
      </c>
      <c r="G624" s="18">
        <f t="shared" si="160"/>
        <v>-72921.239999999991</v>
      </c>
      <c r="H624" s="18">
        <f t="shared" si="161"/>
        <v>1749.8800000000047</v>
      </c>
      <c r="I624" s="19">
        <f t="shared" si="162"/>
        <v>-32.331361916396034</v>
      </c>
      <c r="J624" s="19">
        <f t="shared" si="163"/>
        <v>98.866452465473003</v>
      </c>
      <c r="K624" s="19">
        <f t="shared" si="164"/>
        <v>19.773239257794785</v>
      </c>
    </row>
    <row r="625" spans="1:11" x14ac:dyDescent="0.2">
      <c r="A625" s="24" t="s">
        <v>39</v>
      </c>
      <c r="B625" s="17" t="s">
        <v>40</v>
      </c>
      <c r="C625" s="18">
        <v>41521.03</v>
      </c>
      <c r="D625" s="18">
        <v>512558</v>
      </c>
      <c r="E625" s="18">
        <v>15000</v>
      </c>
      <c r="F625" s="18">
        <v>32109.27</v>
      </c>
      <c r="G625" s="18">
        <f t="shared" si="160"/>
        <v>-9411.7599999999984</v>
      </c>
      <c r="H625" s="18">
        <f t="shared" si="161"/>
        <v>-17109.27</v>
      </c>
      <c r="I625" s="19">
        <f t="shared" si="162"/>
        <v>-22.667453095455485</v>
      </c>
      <c r="J625" s="19">
        <f t="shared" si="163"/>
        <v>214.06180000000001</v>
      </c>
      <c r="K625" s="19">
        <f t="shared" si="164"/>
        <v>6.2645144549494898</v>
      </c>
    </row>
    <row r="626" spans="1:11" x14ac:dyDescent="0.2">
      <c r="A626" s="25" t="s">
        <v>41</v>
      </c>
      <c r="B626" s="17" t="s">
        <v>42</v>
      </c>
      <c r="C626" s="18">
        <v>379.58</v>
      </c>
      <c r="D626" s="18">
        <v>0</v>
      </c>
      <c r="E626" s="18">
        <v>0</v>
      </c>
      <c r="F626" s="18">
        <v>885.28</v>
      </c>
      <c r="G626" s="18">
        <f t="shared" si="160"/>
        <v>505.7</v>
      </c>
      <c r="H626" s="18">
        <f t="shared" si="161"/>
        <v>-885.28</v>
      </c>
      <c r="I626" s="19">
        <f t="shared" si="162"/>
        <v>133.22619737604722</v>
      </c>
      <c r="J626" s="19">
        <f t="shared" si="163"/>
        <v>0</v>
      </c>
      <c r="K626" s="19">
        <f t="shared" si="164"/>
        <v>0</v>
      </c>
    </row>
    <row r="627" spans="1:11" x14ac:dyDescent="0.2">
      <c r="A627" s="22" t="s">
        <v>57</v>
      </c>
      <c r="B627" s="17" t="s">
        <v>58</v>
      </c>
      <c r="C627" s="18">
        <v>48546.8</v>
      </c>
      <c r="D627" s="18">
        <v>7000</v>
      </c>
      <c r="E627" s="18">
        <v>0</v>
      </c>
      <c r="F627" s="18">
        <v>2492.29</v>
      </c>
      <c r="G627" s="18">
        <f t="shared" si="160"/>
        <v>-46054.51</v>
      </c>
      <c r="H627" s="18">
        <f t="shared" si="161"/>
        <v>-2492.29</v>
      </c>
      <c r="I627" s="19">
        <f t="shared" si="162"/>
        <v>-94.866211573162389</v>
      </c>
      <c r="J627" s="19">
        <f t="shared" si="163"/>
        <v>0</v>
      </c>
      <c r="K627" s="19">
        <f t="shared" si="164"/>
        <v>35.604142857142854</v>
      </c>
    </row>
    <row r="628" spans="1:11" x14ac:dyDescent="0.2">
      <c r="A628" s="23" t="s">
        <v>59</v>
      </c>
      <c r="B628" s="17" t="s">
        <v>60</v>
      </c>
      <c r="C628" s="18">
        <v>48546.8</v>
      </c>
      <c r="D628" s="18">
        <v>7000</v>
      </c>
      <c r="E628" s="18">
        <v>0</v>
      </c>
      <c r="F628" s="18">
        <v>2492.29</v>
      </c>
      <c r="G628" s="18">
        <f t="shared" si="160"/>
        <v>-46054.51</v>
      </c>
      <c r="H628" s="18">
        <f t="shared" si="161"/>
        <v>-2492.29</v>
      </c>
      <c r="I628" s="19">
        <f t="shared" si="162"/>
        <v>-94.866211573162389</v>
      </c>
      <c r="J628" s="19">
        <f t="shared" si="163"/>
        <v>0</v>
      </c>
      <c r="K628" s="19">
        <f t="shared" si="164"/>
        <v>35.604142857142854</v>
      </c>
    </row>
    <row r="629" spans="1:11" x14ac:dyDescent="0.2">
      <c r="A629" s="16"/>
      <c r="B629" s="17" t="s">
        <v>61</v>
      </c>
      <c r="C629" s="18">
        <v>1908881.81</v>
      </c>
      <c r="D629" s="18">
        <v>0</v>
      </c>
      <c r="E629" s="18">
        <v>0</v>
      </c>
      <c r="F629" s="18">
        <v>1104196.32</v>
      </c>
      <c r="G629" s="18">
        <f t="shared" si="160"/>
        <v>-804685.49</v>
      </c>
      <c r="H629" s="18">
        <f t="shared" si="161"/>
        <v>-1104196.32</v>
      </c>
      <c r="I629" s="19">
        <f t="shared" si="162"/>
        <v>-42.15480946931963</v>
      </c>
      <c r="J629" s="19">
        <f t="shared" si="163"/>
        <v>0</v>
      </c>
      <c r="K629" s="19">
        <f t="shared" si="164"/>
        <v>0</v>
      </c>
    </row>
    <row r="630" spans="1:11" x14ac:dyDescent="0.2">
      <c r="A630" s="16" t="s">
        <v>62</v>
      </c>
      <c r="B630" s="17" t="s">
        <v>63</v>
      </c>
      <c r="C630" s="18">
        <v>-1908881.81</v>
      </c>
      <c r="D630" s="18">
        <v>0</v>
      </c>
      <c r="E630" s="18">
        <v>0</v>
      </c>
      <c r="F630" s="18">
        <v>-1104196.32</v>
      </c>
      <c r="G630" s="18">
        <f t="shared" si="160"/>
        <v>804685.49</v>
      </c>
      <c r="H630" s="18">
        <f t="shared" si="161"/>
        <v>1104196.32</v>
      </c>
      <c r="I630" s="19">
        <f t="shared" si="162"/>
        <v>-42.15480946931963</v>
      </c>
      <c r="J630" s="19">
        <f t="shared" si="163"/>
        <v>0</v>
      </c>
      <c r="K630" s="19">
        <f t="shared" si="164"/>
        <v>0</v>
      </c>
    </row>
    <row r="631" spans="1:11" x14ac:dyDescent="0.2">
      <c r="A631" s="22" t="s">
        <v>64</v>
      </c>
      <c r="B631" s="17" t="s">
        <v>65</v>
      </c>
      <c r="C631" s="18">
        <v>-1908881.81</v>
      </c>
      <c r="D631" s="18">
        <v>0</v>
      </c>
      <c r="E631" s="18">
        <v>0</v>
      </c>
      <c r="F631" s="18">
        <v>-1104196.32</v>
      </c>
      <c r="G631" s="18">
        <f t="shared" si="160"/>
        <v>804685.49</v>
      </c>
      <c r="H631" s="18">
        <f t="shared" si="161"/>
        <v>1104196.32</v>
      </c>
      <c r="I631" s="19">
        <f t="shared" si="162"/>
        <v>-42.15480946931963</v>
      </c>
      <c r="J631" s="19">
        <f t="shared" si="163"/>
        <v>0</v>
      </c>
      <c r="K631" s="19">
        <f t="shared" si="164"/>
        <v>0</v>
      </c>
    </row>
    <row r="632" spans="1:11" ht="25.5" x14ac:dyDescent="0.2">
      <c r="A632" s="27" t="s">
        <v>162</v>
      </c>
      <c r="B632" s="28" t="s">
        <v>163</v>
      </c>
      <c r="C632" s="29"/>
      <c r="D632" s="29"/>
      <c r="E632" s="29"/>
      <c r="F632" s="29"/>
      <c r="G632" s="29"/>
      <c r="H632" s="29"/>
      <c r="I632" s="30"/>
      <c r="J632" s="30"/>
      <c r="K632" s="30"/>
    </row>
    <row r="633" spans="1:11" x14ac:dyDescent="0.2">
      <c r="A633" s="16" t="s">
        <v>25</v>
      </c>
      <c r="B633" s="17" t="s">
        <v>26</v>
      </c>
      <c r="C633" s="18">
        <v>0</v>
      </c>
      <c r="D633" s="18">
        <v>12305</v>
      </c>
      <c r="E633" s="18">
        <v>0</v>
      </c>
      <c r="F633" s="18">
        <v>6600</v>
      </c>
      <c r="G633" s="18">
        <f t="shared" ref="G633:G645" si="165">F633-C633</f>
        <v>6600</v>
      </c>
      <c r="H633" s="18">
        <f t="shared" ref="H633:H645" si="166">E633-F633</f>
        <v>-6600</v>
      </c>
      <c r="I633" s="19">
        <f t="shared" ref="I633:I645" si="167">IF(ISERROR(F633/C633),0,F633/C633*100-100)</f>
        <v>0</v>
      </c>
      <c r="J633" s="19">
        <f t="shared" ref="J633:J645" si="168">IF(ISERROR(F633/E633),0,F633/E633*100)</f>
        <v>0</v>
      </c>
      <c r="K633" s="19">
        <f t="shared" ref="K633:K645" si="169">IF(ISERROR(F633/D633),0,F633/D633*100)</f>
        <v>53.636733035351483</v>
      </c>
    </row>
    <row r="634" spans="1:11" x14ac:dyDescent="0.2">
      <c r="A634" s="22" t="s">
        <v>176</v>
      </c>
      <c r="B634" s="17" t="s">
        <v>177</v>
      </c>
      <c r="C634" s="18">
        <v>0</v>
      </c>
      <c r="D634" s="18">
        <v>12305</v>
      </c>
      <c r="E634" s="18">
        <v>0</v>
      </c>
      <c r="F634" s="18">
        <v>6600</v>
      </c>
      <c r="G634" s="18">
        <f t="shared" si="165"/>
        <v>6600</v>
      </c>
      <c r="H634" s="18">
        <f t="shared" si="166"/>
        <v>-6600</v>
      </c>
      <c r="I634" s="19">
        <f t="shared" si="167"/>
        <v>0</v>
      </c>
      <c r="J634" s="19">
        <f t="shared" si="168"/>
        <v>0</v>
      </c>
      <c r="K634" s="19">
        <f t="shared" si="169"/>
        <v>53.636733035351483</v>
      </c>
    </row>
    <row r="635" spans="1:11" x14ac:dyDescent="0.2">
      <c r="A635" s="16" t="s">
        <v>31</v>
      </c>
      <c r="B635" s="17" t="s">
        <v>32</v>
      </c>
      <c r="C635" s="18">
        <v>0</v>
      </c>
      <c r="D635" s="18">
        <v>12305</v>
      </c>
      <c r="E635" s="18">
        <v>0</v>
      </c>
      <c r="F635" s="18">
        <v>0</v>
      </c>
      <c r="G635" s="18">
        <f t="shared" si="165"/>
        <v>0</v>
      </c>
      <c r="H635" s="18">
        <f t="shared" si="166"/>
        <v>0</v>
      </c>
      <c r="I635" s="19">
        <f t="shared" si="167"/>
        <v>0</v>
      </c>
      <c r="J635" s="19">
        <f t="shared" si="168"/>
        <v>0</v>
      </c>
      <c r="K635" s="19">
        <f t="shared" si="169"/>
        <v>0</v>
      </c>
    </row>
    <row r="636" spans="1:11" x14ac:dyDescent="0.2">
      <c r="A636" s="22" t="s">
        <v>33</v>
      </c>
      <c r="B636" s="17" t="s">
        <v>34</v>
      </c>
      <c r="C636" s="18">
        <v>0</v>
      </c>
      <c r="D636" s="18">
        <v>12305</v>
      </c>
      <c r="E636" s="18">
        <v>0</v>
      </c>
      <c r="F636" s="18">
        <v>0</v>
      </c>
      <c r="G636" s="18">
        <f t="shared" si="165"/>
        <v>0</v>
      </c>
      <c r="H636" s="18">
        <f t="shared" si="166"/>
        <v>0</v>
      </c>
      <c r="I636" s="19">
        <f t="shared" si="167"/>
        <v>0</v>
      </c>
      <c r="J636" s="19">
        <f t="shared" si="168"/>
        <v>0</v>
      </c>
      <c r="K636" s="19">
        <f t="shared" si="169"/>
        <v>0</v>
      </c>
    </row>
    <row r="637" spans="1:11" x14ac:dyDescent="0.2">
      <c r="A637" s="23" t="s">
        <v>35</v>
      </c>
      <c r="B637" s="17" t="s">
        <v>36</v>
      </c>
      <c r="C637" s="18">
        <v>0</v>
      </c>
      <c r="D637" s="18">
        <v>5046</v>
      </c>
      <c r="E637" s="18">
        <v>0</v>
      </c>
      <c r="F637" s="18">
        <v>0</v>
      </c>
      <c r="G637" s="18">
        <f t="shared" si="165"/>
        <v>0</v>
      </c>
      <c r="H637" s="18">
        <f t="shared" si="166"/>
        <v>0</v>
      </c>
      <c r="I637" s="19">
        <f t="shared" si="167"/>
        <v>0</v>
      </c>
      <c r="J637" s="19">
        <f t="shared" si="168"/>
        <v>0</v>
      </c>
      <c r="K637" s="19">
        <f t="shared" si="169"/>
        <v>0</v>
      </c>
    </row>
    <row r="638" spans="1:11" x14ac:dyDescent="0.2">
      <c r="A638" s="24" t="s">
        <v>37</v>
      </c>
      <c r="B638" s="17" t="s">
        <v>38</v>
      </c>
      <c r="C638" s="18">
        <v>0</v>
      </c>
      <c r="D638" s="18">
        <v>5046</v>
      </c>
      <c r="E638" s="18">
        <v>0</v>
      </c>
      <c r="F638" s="18">
        <v>0</v>
      </c>
      <c r="G638" s="18">
        <f t="shared" si="165"/>
        <v>0</v>
      </c>
      <c r="H638" s="18">
        <f t="shared" si="166"/>
        <v>0</v>
      </c>
      <c r="I638" s="19">
        <f t="shared" si="167"/>
        <v>0</v>
      </c>
      <c r="J638" s="19">
        <f t="shared" si="168"/>
        <v>0</v>
      </c>
      <c r="K638" s="19">
        <f t="shared" si="169"/>
        <v>0</v>
      </c>
    </row>
    <row r="639" spans="1:11" ht="25.5" x14ac:dyDescent="0.2">
      <c r="A639" s="23" t="s">
        <v>49</v>
      </c>
      <c r="B639" s="17" t="s">
        <v>50</v>
      </c>
      <c r="C639" s="18">
        <v>0</v>
      </c>
      <c r="D639" s="18">
        <v>7259</v>
      </c>
      <c r="E639" s="18">
        <v>0</v>
      </c>
      <c r="F639" s="18">
        <v>0</v>
      </c>
      <c r="G639" s="18">
        <f t="shared" si="165"/>
        <v>0</v>
      </c>
      <c r="H639" s="18">
        <f t="shared" si="166"/>
        <v>0</v>
      </c>
      <c r="I639" s="19">
        <f t="shared" si="167"/>
        <v>0</v>
      </c>
      <c r="J639" s="19">
        <f t="shared" si="168"/>
        <v>0</v>
      </c>
      <c r="K639" s="19">
        <f t="shared" si="169"/>
        <v>0</v>
      </c>
    </row>
    <row r="640" spans="1:11" x14ac:dyDescent="0.2">
      <c r="A640" s="24" t="s">
        <v>51</v>
      </c>
      <c r="B640" s="17" t="s">
        <v>52</v>
      </c>
      <c r="C640" s="18">
        <v>0</v>
      </c>
      <c r="D640" s="18">
        <v>7259</v>
      </c>
      <c r="E640" s="18">
        <v>0</v>
      </c>
      <c r="F640" s="18">
        <v>0</v>
      </c>
      <c r="G640" s="18">
        <f t="shared" si="165"/>
        <v>0</v>
      </c>
      <c r="H640" s="18">
        <f t="shared" si="166"/>
        <v>0</v>
      </c>
      <c r="I640" s="19">
        <f t="shared" si="167"/>
        <v>0</v>
      </c>
      <c r="J640" s="19">
        <f t="shared" si="168"/>
        <v>0</v>
      </c>
      <c r="K640" s="19">
        <f t="shared" si="169"/>
        <v>0</v>
      </c>
    </row>
    <row r="641" spans="1:11" ht="25.5" x14ac:dyDescent="0.2">
      <c r="A641" s="25" t="s">
        <v>53</v>
      </c>
      <c r="B641" s="17" t="s">
        <v>54</v>
      </c>
      <c r="C641" s="18">
        <v>0</v>
      </c>
      <c r="D641" s="18">
        <v>7259</v>
      </c>
      <c r="E641" s="18">
        <v>0</v>
      </c>
      <c r="F641" s="18">
        <v>0</v>
      </c>
      <c r="G641" s="18">
        <f t="shared" si="165"/>
        <v>0</v>
      </c>
      <c r="H641" s="18">
        <f t="shared" si="166"/>
        <v>0</v>
      </c>
      <c r="I641" s="19">
        <f t="shared" si="167"/>
        <v>0</v>
      </c>
      <c r="J641" s="19">
        <f t="shared" si="168"/>
        <v>0</v>
      </c>
      <c r="K641" s="19">
        <f t="shared" si="169"/>
        <v>0</v>
      </c>
    </row>
    <row r="642" spans="1:11" ht="25.5" x14ac:dyDescent="0.2">
      <c r="A642" s="26" t="s">
        <v>223</v>
      </c>
      <c r="B642" s="17" t="s">
        <v>224</v>
      </c>
      <c r="C642" s="18">
        <v>0</v>
      </c>
      <c r="D642" s="18">
        <v>7259</v>
      </c>
      <c r="E642" s="18">
        <v>0</v>
      </c>
      <c r="F642" s="18">
        <v>0</v>
      </c>
      <c r="G642" s="18">
        <f t="shared" si="165"/>
        <v>0</v>
      </c>
      <c r="H642" s="18">
        <f t="shared" si="166"/>
        <v>0</v>
      </c>
      <c r="I642" s="19">
        <f t="shared" si="167"/>
        <v>0</v>
      </c>
      <c r="J642" s="19">
        <f t="shared" si="168"/>
        <v>0</v>
      </c>
      <c r="K642" s="19">
        <f t="shared" si="169"/>
        <v>0</v>
      </c>
    </row>
    <row r="643" spans="1:11" x14ac:dyDescent="0.2">
      <c r="A643" s="16"/>
      <c r="B643" s="17" t="s">
        <v>61</v>
      </c>
      <c r="C643" s="18">
        <v>0</v>
      </c>
      <c r="D643" s="18">
        <v>0</v>
      </c>
      <c r="E643" s="18">
        <v>0</v>
      </c>
      <c r="F643" s="18">
        <v>6600</v>
      </c>
      <c r="G643" s="18">
        <f t="shared" si="165"/>
        <v>6600</v>
      </c>
      <c r="H643" s="18">
        <f t="shared" si="166"/>
        <v>-6600</v>
      </c>
      <c r="I643" s="19">
        <f t="shared" si="167"/>
        <v>0</v>
      </c>
      <c r="J643" s="19">
        <f t="shared" si="168"/>
        <v>0</v>
      </c>
      <c r="K643" s="19">
        <f t="shared" si="169"/>
        <v>0</v>
      </c>
    </row>
    <row r="644" spans="1:11" x14ac:dyDescent="0.2">
      <c r="A644" s="16" t="s">
        <v>62</v>
      </c>
      <c r="B644" s="17" t="s">
        <v>63</v>
      </c>
      <c r="C644" s="18">
        <v>0</v>
      </c>
      <c r="D644" s="18">
        <v>0</v>
      </c>
      <c r="E644" s="18">
        <v>0</v>
      </c>
      <c r="F644" s="18">
        <v>-6600</v>
      </c>
      <c r="G644" s="18">
        <f t="shared" si="165"/>
        <v>-6600</v>
      </c>
      <c r="H644" s="18">
        <f t="shared" si="166"/>
        <v>6600</v>
      </c>
      <c r="I644" s="19">
        <f t="shared" si="167"/>
        <v>0</v>
      </c>
      <c r="J644" s="19">
        <f t="shared" si="168"/>
        <v>0</v>
      </c>
      <c r="K644" s="19">
        <f t="shared" si="169"/>
        <v>0</v>
      </c>
    </row>
    <row r="645" spans="1:11" x14ac:dyDescent="0.2">
      <c r="A645" s="22" t="s">
        <v>64</v>
      </c>
      <c r="B645" s="17" t="s">
        <v>65</v>
      </c>
      <c r="C645" s="18">
        <v>0</v>
      </c>
      <c r="D645" s="18">
        <v>0</v>
      </c>
      <c r="E645" s="18">
        <v>0</v>
      </c>
      <c r="F645" s="18">
        <v>-6600</v>
      </c>
      <c r="G645" s="18">
        <f t="shared" si="165"/>
        <v>-6600</v>
      </c>
      <c r="H645" s="18">
        <f t="shared" si="166"/>
        <v>6600</v>
      </c>
      <c r="I645" s="19">
        <f t="shared" si="167"/>
        <v>0</v>
      </c>
      <c r="J645" s="19">
        <f t="shared" si="168"/>
        <v>0</v>
      </c>
      <c r="K645" s="19">
        <f t="shared" si="169"/>
        <v>0</v>
      </c>
    </row>
    <row r="646" spans="1:11" x14ac:dyDescent="0.2">
      <c r="A646" s="39" t="s">
        <v>357</v>
      </c>
      <c r="B646" s="28" t="s">
        <v>287</v>
      </c>
      <c r="C646" s="29"/>
      <c r="D646" s="29"/>
      <c r="E646" s="29"/>
      <c r="F646" s="29"/>
      <c r="G646" s="29"/>
      <c r="H646" s="29"/>
      <c r="I646" s="30"/>
      <c r="J646" s="30"/>
      <c r="K646" s="30"/>
    </row>
    <row r="647" spans="1:11" x14ac:dyDescent="0.2">
      <c r="A647" s="16" t="s">
        <v>25</v>
      </c>
      <c r="B647" s="17" t="s">
        <v>26</v>
      </c>
      <c r="C647" s="18">
        <v>0</v>
      </c>
      <c r="D647" s="18">
        <v>12305</v>
      </c>
      <c r="E647" s="18">
        <v>0</v>
      </c>
      <c r="F647" s="18">
        <v>6600</v>
      </c>
      <c r="G647" s="18">
        <f t="shared" ref="G647:G659" si="170">F647-C647</f>
        <v>6600</v>
      </c>
      <c r="H647" s="18">
        <f t="shared" ref="H647:H659" si="171">E647-F647</f>
        <v>-6600</v>
      </c>
      <c r="I647" s="19">
        <f t="shared" ref="I647:I659" si="172">IF(ISERROR(F647/C647),0,F647/C647*100-100)</f>
        <v>0</v>
      </c>
      <c r="J647" s="19">
        <f t="shared" ref="J647:J659" si="173">IF(ISERROR(F647/E647),0,F647/E647*100)</f>
        <v>0</v>
      </c>
      <c r="K647" s="19">
        <f t="shared" ref="K647:K659" si="174">IF(ISERROR(F647/D647),0,F647/D647*100)</f>
        <v>53.636733035351483</v>
      </c>
    </row>
    <row r="648" spans="1:11" x14ac:dyDescent="0.2">
      <c r="A648" s="22" t="s">
        <v>176</v>
      </c>
      <c r="B648" s="17" t="s">
        <v>177</v>
      </c>
      <c r="C648" s="18">
        <v>0</v>
      </c>
      <c r="D648" s="18">
        <v>12305</v>
      </c>
      <c r="E648" s="18">
        <v>0</v>
      </c>
      <c r="F648" s="18">
        <v>6600</v>
      </c>
      <c r="G648" s="18">
        <f t="shared" si="170"/>
        <v>6600</v>
      </c>
      <c r="H648" s="18">
        <f t="shared" si="171"/>
        <v>-6600</v>
      </c>
      <c r="I648" s="19">
        <f t="shared" si="172"/>
        <v>0</v>
      </c>
      <c r="J648" s="19">
        <f t="shared" si="173"/>
        <v>0</v>
      </c>
      <c r="K648" s="19">
        <f t="shared" si="174"/>
        <v>53.636733035351483</v>
      </c>
    </row>
    <row r="649" spans="1:11" x14ac:dyDescent="0.2">
      <c r="A649" s="16" t="s">
        <v>31</v>
      </c>
      <c r="B649" s="17" t="s">
        <v>32</v>
      </c>
      <c r="C649" s="18">
        <v>0</v>
      </c>
      <c r="D649" s="18">
        <v>12305</v>
      </c>
      <c r="E649" s="18">
        <v>0</v>
      </c>
      <c r="F649" s="18">
        <v>0</v>
      </c>
      <c r="G649" s="18">
        <f t="shared" si="170"/>
        <v>0</v>
      </c>
      <c r="H649" s="18">
        <f t="shared" si="171"/>
        <v>0</v>
      </c>
      <c r="I649" s="19">
        <f t="shared" si="172"/>
        <v>0</v>
      </c>
      <c r="J649" s="19">
        <f t="shared" si="173"/>
        <v>0</v>
      </c>
      <c r="K649" s="19">
        <f t="shared" si="174"/>
        <v>0</v>
      </c>
    </row>
    <row r="650" spans="1:11" x14ac:dyDescent="0.2">
      <c r="A650" s="22" t="s">
        <v>33</v>
      </c>
      <c r="B650" s="17" t="s">
        <v>34</v>
      </c>
      <c r="C650" s="18">
        <v>0</v>
      </c>
      <c r="D650" s="18">
        <v>12305</v>
      </c>
      <c r="E650" s="18">
        <v>0</v>
      </c>
      <c r="F650" s="18">
        <v>0</v>
      </c>
      <c r="G650" s="18">
        <f t="shared" si="170"/>
        <v>0</v>
      </c>
      <c r="H650" s="18">
        <f t="shared" si="171"/>
        <v>0</v>
      </c>
      <c r="I650" s="19">
        <f t="shared" si="172"/>
        <v>0</v>
      </c>
      <c r="J650" s="19">
        <f t="shared" si="173"/>
        <v>0</v>
      </c>
      <c r="K650" s="19">
        <f t="shared" si="174"/>
        <v>0</v>
      </c>
    </row>
    <row r="651" spans="1:11" x14ac:dyDescent="0.2">
      <c r="A651" s="23" t="s">
        <v>35</v>
      </c>
      <c r="B651" s="17" t="s">
        <v>36</v>
      </c>
      <c r="C651" s="18">
        <v>0</v>
      </c>
      <c r="D651" s="18">
        <v>5046</v>
      </c>
      <c r="E651" s="18">
        <v>0</v>
      </c>
      <c r="F651" s="18">
        <v>0</v>
      </c>
      <c r="G651" s="18">
        <f t="shared" si="170"/>
        <v>0</v>
      </c>
      <c r="H651" s="18">
        <f t="shared" si="171"/>
        <v>0</v>
      </c>
      <c r="I651" s="19">
        <f t="shared" si="172"/>
        <v>0</v>
      </c>
      <c r="J651" s="19">
        <f t="shared" si="173"/>
        <v>0</v>
      </c>
      <c r="K651" s="19">
        <f t="shared" si="174"/>
        <v>0</v>
      </c>
    </row>
    <row r="652" spans="1:11" x14ac:dyDescent="0.2">
      <c r="A652" s="24" t="s">
        <v>37</v>
      </c>
      <c r="B652" s="17" t="s">
        <v>38</v>
      </c>
      <c r="C652" s="18">
        <v>0</v>
      </c>
      <c r="D652" s="18">
        <v>5046</v>
      </c>
      <c r="E652" s="18">
        <v>0</v>
      </c>
      <c r="F652" s="18">
        <v>0</v>
      </c>
      <c r="G652" s="18">
        <f t="shared" si="170"/>
        <v>0</v>
      </c>
      <c r="H652" s="18">
        <f t="shared" si="171"/>
        <v>0</v>
      </c>
      <c r="I652" s="19">
        <f t="shared" si="172"/>
        <v>0</v>
      </c>
      <c r="J652" s="19">
        <f t="shared" si="173"/>
        <v>0</v>
      </c>
      <c r="K652" s="19">
        <f t="shared" si="174"/>
        <v>0</v>
      </c>
    </row>
    <row r="653" spans="1:11" ht="25.5" x14ac:dyDescent="0.2">
      <c r="A653" s="23" t="s">
        <v>49</v>
      </c>
      <c r="B653" s="17" t="s">
        <v>50</v>
      </c>
      <c r="C653" s="18">
        <v>0</v>
      </c>
      <c r="D653" s="18">
        <v>7259</v>
      </c>
      <c r="E653" s="18">
        <v>0</v>
      </c>
      <c r="F653" s="18">
        <v>0</v>
      </c>
      <c r="G653" s="18">
        <f t="shared" si="170"/>
        <v>0</v>
      </c>
      <c r="H653" s="18">
        <f t="shared" si="171"/>
        <v>0</v>
      </c>
      <c r="I653" s="19">
        <f t="shared" si="172"/>
        <v>0</v>
      </c>
      <c r="J653" s="19">
        <f t="shared" si="173"/>
        <v>0</v>
      </c>
      <c r="K653" s="19">
        <f t="shared" si="174"/>
        <v>0</v>
      </c>
    </row>
    <row r="654" spans="1:11" x14ac:dyDescent="0.2">
      <c r="A654" s="24" t="s">
        <v>51</v>
      </c>
      <c r="B654" s="17" t="s">
        <v>52</v>
      </c>
      <c r="C654" s="18">
        <v>0</v>
      </c>
      <c r="D654" s="18">
        <v>7259</v>
      </c>
      <c r="E654" s="18">
        <v>0</v>
      </c>
      <c r="F654" s="18">
        <v>0</v>
      </c>
      <c r="G654" s="18">
        <f t="shared" si="170"/>
        <v>0</v>
      </c>
      <c r="H654" s="18">
        <f t="shared" si="171"/>
        <v>0</v>
      </c>
      <c r="I654" s="19">
        <f t="shared" si="172"/>
        <v>0</v>
      </c>
      <c r="J654" s="19">
        <f t="shared" si="173"/>
        <v>0</v>
      </c>
      <c r="K654" s="19">
        <f t="shared" si="174"/>
        <v>0</v>
      </c>
    </row>
    <row r="655" spans="1:11" ht="25.5" x14ac:dyDescent="0.2">
      <c r="A655" s="25" t="s">
        <v>53</v>
      </c>
      <c r="B655" s="17" t="s">
        <v>54</v>
      </c>
      <c r="C655" s="18">
        <v>0</v>
      </c>
      <c r="D655" s="18">
        <v>7259</v>
      </c>
      <c r="E655" s="18">
        <v>0</v>
      </c>
      <c r="F655" s="18">
        <v>0</v>
      </c>
      <c r="G655" s="18">
        <f t="shared" si="170"/>
        <v>0</v>
      </c>
      <c r="H655" s="18">
        <f t="shared" si="171"/>
        <v>0</v>
      </c>
      <c r="I655" s="19">
        <f t="shared" si="172"/>
        <v>0</v>
      </c>
      <c r="J655" s="19">
        <f t="shared" si="173"/>
        <v>0</v>
      </c>
      <c r="K655" s="19">
        <f t="shared" si="174"/>
        <v>0</v>
      </c>
    </row>
    <row r="656" spans="1:11" ht="25.5" x14ac:dyDescent="0.2">
      <c r="A656" s="26" t="s">
        <v>223</v>
      </c>
      <c r="B656" s="17" t="s">
        <v>224</v>
      </c>
      <c r="C656" s="18">
        <v>0</v>
      </c>
      <c r="D656" s="18">
        <v>7259</v>
      </c>
      <c r="E656" s="18">
        <v>0</v>
      </c>
      <c r="F656" s="18">
        <v>0</v>
      </c>
      <c r="G656" s="18">
        <f t="shared" si="170"/>
        <v>0</v>
      </c>
      <c r="H656" s="18">
        <f t="shared" si="171"/>
        <v>0</v>
      </c>
      <c r="I656" s="19">
        <f t="shared" si="172"/>
        <v>0</v>
      </c>
      <c r="J656" s="19">
        <f t="shared" si="173"/>
        <v>0</v>
      </c>
      <c r="K656" s="19">
        <f t="shared" si="174"/>
        <v>0</v>
      </c>
    </row>
    <row r="657" spans="1:11" x14ac:dyDescent="0.2">
      <c r="A657" s="16"/>
      <c r="B657" s="17" t="s">
        <v>61</v>
      </c>
      <c r="C657" s="18">
        <v>0</v>
      </c>
      <c r="D657" s="18">
        <v>0</v>
      </c>
      <c r="E657" s="18">
        <v>0</v>
      </c>
      <c r="F657" s="18">
        <v>6600</v>
      </c>
      <c r="G657" s="18">
        <f t="shared" si="170"/>
        <v>6600</v>
      </c>
      <c r="H657" s="18">
        <f t="shared" si="171"/>
        <v>-6600</v>
      </c>
      <c r="I657" s="19">
        <f t="shared" si="172"/>
        <v>0</v>
      </c>
      <c r="J657" s="19">
        <f t="shared" si="173"/>
        <v>0</v>
      </c>
      <c r="K657" s="19">
        <f t="shared" si="174"/>
        <v>0</v>
      </c>
    </row>
    <row r="658" spans="1:11" x14ac:dyDescent="0.2">
      <c r="A658" s="16" t="s">
        <v>62</v>
      </c>
      <c r="B658" s="17" t="s">
        <v>63</v>
      </c>
      <c r="C658" s="18">
        <v>0</v>
      </c>
      <c r="D658" s="18">
        <v>0</v>
      </c>
      <c r="E658" s="18">
        <v>0</v>
      </c>
      <c r="F658" s="18">
        <v>-6600</v>
      </c>
      <c r="G658" s="18">
        <f t="shared" si="170"/>
        <v>-6600</v>
      </c>
      <c r="H658" s="18">
        <f t="shared" si="171"/>
        <v>6600</v>
      </c>
      <c r="I658" s="19">
        <f t="shared" si="172"/>
        <v>0</v>
      </c>
      <c r="J658" s="19">
        <f t="shared" si="173"/>
        <v>0</v>
      </c>
      <c r="K658" s="19">
        <f t="shared" si="174"/>
        <v>0</v>
      </c>
    </row>
    <row r="659" spans="1:11" x14ac:dyDescent="0.2">
      <c r="A659" s="22" t="s">
        <v>64</v>
      </c>
      <c r="B659" s="17" t="s">
        <v>65</v>
      </c>
      <c r="C659" s="18">
        <v>0</v>
      </c>
      <c r="D659" s="18">
        <v>0</v>
      </c>
      <c r="E659" s="18">
        <v>0</v>
      </c>
      <c r="F659" s="18">
        <v>-6600</v>
      </c>
      <c r="G659" s="18">
        <f t="shared" si="170"/>
        <v>-6600</v>
      </c>
      <c r="H659" s="18">
        <f t="shared" si="171"/>
        <v>6600</v>
      </c>
      <c r="I659" s="19">
        <f t="shared" si="172"/>
        <v>0</v>
      </c>
      <c r="J659" s="19">
        <f t="shared" si="173"/>
        <v>0</v>
      </c>
      <c r="K659" s="19">
        <f t="shared" si="174"/>
        <v>0</v>
      </c>
    </row>
    <row r="660" spans="1:11" ht="25.5" x14ac:dyDescent="0.2">
      <c r="A660" s="27" t="s">
        <v>117</v>
      </c>
      <c r="B660" s="28" t="s">
        <v>118</v>
      </c>
      <c r="C660" s="29"/>
      <c r="D660" s="29"/>
      <c r="E660" s="29"/>
      <c r="F660" s="29"/>
      <c r="G660" s="29"/>
      <c r="H660" s="29"/>
      <c r="I660" s="30"/>
      <c r="J660" s="30"/>
      <c r="K660" s="30"/>
    </row>
    <row r="661" spans="1:11" x14ac:dyDescent="0.2">
      <c r="A661" s="16" t="s">
        <v>25</v>
      </c>
      <c r="B661" s="17" t="s">
        <v>26</v>
      </c>
      <c r="C661" s="18">
        <v>14220286</v>
      </c>
      <c r="D661" s="18">
        <v>18199621</v>
      </c>
      <c r="E661" s="18">
        <v>4292287</v>
      </c>
      <c r="F661" s="18">
        <v>18148713</v>
      </c>
      <c r="G661" s="18">
        <f t="shared" ref="G661:G685" si="175">F661-C661</f>
        <v>3928427</v>
      </c>
      <c r="H661" s="18">
        <f t="shared" ref="H661:H685" si="176">E661-F661</f>
        <v>-13856426</v>
      </c>
      <c r="I661" s="19">
        <f t="shared" ref="I661:I685" si="177">IF(ISERROR(F661/C661),0,F661/C661*100-100)</f>
        <v>27.625513298396399</v>
      </c>
      <c r="J661" s="19">
        <f t="shared" ref="J661:J685" si="178">IF(ISERROR(F661/E661),0,F661/E661*100)</f>
        <v>422.82151682774247</v>
      </c>
      <c r="K661" s="19">
        <f t="shared" ref="K661:K685" si="179">IF(ISERROR(F661/D661),0,F661/D661*100)</f>
        <v>99.720279889344951</v>
      </c>
    </row>
    <row r="662" spans="1:11" x14ac:dyDescent="0.2">
      <c r="A662" s="22" t="s">
        <v>85</v>
      </c>
      <c r="B662" s="17" t="s">
        <v>86</v>
      </c>
      <c r="C662" s="18">
        <v>73140</v>
      </c>
      <c r="D662" s="18">
        <v>74608</v>
      </c>
      <c r="E662" s="18">
        <v>22845</v>
      </c>
      <c r="F662" s="18">
        <v>23700</v>
      </c>
      <c r="G662" s="18">
        <f t="shared" si="175"/>
        <v>-49440</v>
      </c>
      <c r="H662" s="18">
        <f t="shared" si="176"/>
        <v>-855</v>
      </c>
      <c r="I662" s="19">
        <f t="shared" si="177"/>
        <v>-67.59639048400328</v>
      </c>
      <c r="J662" s="19">
        <f t="shared" si="178"/>
        <v>103.74261326329612</v>
      </c>
      <c r="K662" s="19">
        <f t="shared" si="179"/>
        <v>31.766030452498388</v>
      </c>
    </row>
    <row r="663" spans="1:11" x14ac:dyDescent="0.2">
      <c r="A663" s="23" t="s">
        <v>87</v>
      </c>
      <c r="B663" s="17" t="s">
        <v>88</v>
      </c>
      <c r="C663" s="18">
        <v>73140</v>
      </c>
      <c r="D663" s="18">
        <v>74608</v>
      </c>
      <c r="E663" s="18">
        <v>22845</v>
      </c>
      <c r="F663" s="18">
        <v>23700</v>
      </c>
      <c r="G663" s="18">
        <f t="shared" si="175"/>
        <v>-49440</v>
      </c>
      <c r="H663" s="18">
        <f t="shared" si="176"/>
        <v>-855</v>
      </c>
      <c r="I663" s="19">
        <f t="shared" si="177"/>
        <v>-67.59639048400328</v>
      </c>
      <c r="J663" s="19">
        <f t="shared" si="178"/>
        <v>103.74261326329612</v>
      </c>
      <c r="K663" s="19">
        <f t="shared" si="179"/>
        <v>31.766030452498388</v>
      </c>
    </row>
    <row r="664" spans="1:11" x14ac:dyDescent="0.2">
      <c r="A664" s="24" t="s">
        <v>89</v>
      </c>
      <c r="B664" s="17" t="s">
        <v>90</v>
      </c>
      <c r="C664" s="18">
        <v>73140</v>
      </c>
      <c r="D664" s="18">
        <v>74608</v>
      </c>
      <c r="E664" s="18">
        <v>22845</v>
      </c>
      <c r="F664" s="18">
        <v>23700</v>
      </c>
      <c r="G664" s="18">
        <f t="shared" si="175"/>
        <v>-49440</v>
      </c>
      <c r="H664" s="18">
        <f t="shared" si="176"/>
        <v>-855</v>
      </c>
      <c r="I664" s="19">
        <f t="shared" si="177"/>
        <v>-67.59639048400328</v>
      </c>
      <c r="J664" s="19">
        <f t="shared" si="178"/>
        <v>103.74261326329612</v>
      </c>
      <c r="K664" s="19">
        <f t="shared" si="179"/>
        <v>31.766030452498388</v>
      </c>
    </row>
    <row r="665" spans="1:11" ht="25.5" x14ac:dyDescent="0.2">
      <c r="A665" s="25" t="s">
        <v>91</v>
      </c>
      <c r="B665" s="17" t="s">
        <v>92</v>
      </c>
      <c r="C665" s="18">
        <v>73140</v>
      </c>
      <c r="D665" s="18">
        <v>74608</v>
      </c>
      <c r="E665" s="18">
        <v>22845</v>
      </c>
      <c r="F665" s="18">
        <v>23700</v>
      </c>
      <c r="G665" s="18">
        <f t="shared" si="175"/>
        <v>-49440</v>
      </c>
      <c r="H665" s="18">
        <f t="shared" si="176"/>
        <v>-855</v>
      </c>
      <c r="I665" s="19">
        <f t="shared" si="177"/>
        <v>-67.59639048400328</v>
      </c>
      <c r="J665" s="19">
        <f t="shared" si="178"/>
        <v>103.74261326329612</v>
      </c>
      <c r="K665" s="19">
        <f t="shared" si="179"/>
        <v>31.766030452498388</v>
      </c>
    </row>
    <row r="666" spans="1:11" ht="25.5" x14ac:dyDescent="0.2">
      <c r="A666" s="26" t="s">
        <v>95</v>
      </c>
      <c r="B666" s="17" t="s">
        <v>96</v>
      </c>
      <c r="C666" s="18">
        <v>73140</v>
      </c>
      <c r="D666" s="18">
        <v>74608</v>
      </c>
      <c r="E666" s="18">
        <v>22845</v>
      </c>
      <c r="F666" s="18">
        <v>23700</v>
      </c>
      <c r="G666" s="18">
        <f t="shared" si="175"/>
        <v>-49440</v>
      </c>
      <c r="H666" s="18">
        <f t="shared" si="176"/>
        <v>-855</v>
      </c>
      <c r="I666" s="19">
        <f t="shared" si="177"/>
        <v>-67.59639048400328</v>
      </c>
      <c r="J666" s="19">
        <f t="shared" si="178"/>
        <v>103.74261326329612</v>
      </c>
      <c r="K666" s="19">
        <f t="shared" si="179"/>
        <v>31.766030452498388</v>
      </c>
    </row>
    <row r="667" spans="1:11" x14ac:dyDescent="0.2">
      <c r="A667" s="22" t="s">
        <v>27</v>
      </c>
      <c r="B667" s="17" t="s">
        <v>28</v>
      </c>
      <c r="C667" s="18">
        <v>14147146</v>
      </c>
      <c r="D667" s="18">
        <v>18125013</v>
      </c>
      <c r="E667" s="18">
        <v>4269442</v>
      </c>
      <c r="F667" s="18">
        <v>18125013</v>
      </c>
      <c r="G667" s="18">
        <f t="shared" si="175"/>
        <v>3977867</v>
      </c>
      <c r="H667" s="18">
        <f t="shared" si="176"/>
        <v>-13855571</v>
      </c>
      <c r="I667" s="19">
        <f t="shared" si="177"/>
        <v>28.117805527701478</v>
      </c>
      <c r="J667" s="19">
        <f t="shared" si="178"/>
        <v>424.5288494374675</v>
      </c>
      <c r="K667" s="19">
        <f t="shared" si="179"/>
        <v>100</v>
      </c>
    </row>
    <row r="668" spans="1:11" x14ac:dyDescent="0.2">
      <c r="A668" s="23" t="s">
        <v>29</v>
      </c>
      <c r="B668" s="17" t="s">
        <v>30</v>
      </c>
      <c r="C668" s="18">
        <v>14147146</v>
      </c>
      <c r="D668" s="18">
        <v>18125013</v>
      </c>
      <c r="E668" s="18">
        <v>4269442</v>
      </c>
      <c r="F668" s="18">
        <v>18125013</v>
      </c>
      <c r="G668" s="18">
        <f t="shared" si="175"/>
        <v>3977867</v>
      </c>
      <c r="H668" s="18">
        <f t="shared" si="176"/>
        <v>-13855571</v>
      </c>
      <c r="I668" s="19">
        <f t="shared" si="177"/>
        <v>28.117805527701478</v>
      </c>
      <c r="J668" s="19">
        <f t="shared" si="178"/>
        <v>424.5288494374675</v>
      </c>
      <c r="K668" s="19">
        <f t="shared" si="179"/>
        <v>100</v>
      </c>
    </row>
    <row r="669" spans="1:11" x14ac:dyDescent="0.2">
      <c r="A669" s="16" t="s">
        <v>31</v>
      </c>
      <c r="B669" s="17" t="s">
        <v>32</v>
      </c>
      <c r="C669" s="18">
        <v>2112268.0699999998</v>
      </c>
      <c r="D669" s="18">
        <v>18750385</v>
      </c>
      <c r="E669" s="18">
        <v>4292287</v>
      </c>
      <c r="F669" s="18">
        <v>3757083.59</v>
      </c>
      <c r="G669" s="18">
        <f t="shared" si="175"/>
        <v>1644815.52</v>
      </c>
      <c r="H669" s="18">
        <f t="shared" si="176"/>
        <v>535203.41000000015</v>
      </c>
      <c r="I669" s="19">
        <f t="shared" si="177"/>
        <v>77.869638961119193</v>
      </c>
      <c r="J669" s="19">
        <f t="shared" si="178"/>
        <v>87.531043241050739</v>
      </c>
      <c r="K669" s="19">
        <f t="shared" si="179"/>
        <v>20.037367712716296</v>
      </c>
    </row>
    <row r="670" spans="1:11" x14ac:dyDescent="0.2">
      <c r="A670" s="22" t="s">
        <v>33</v>
      </c>
      <c r="B670" s="17" t="s">
        <v>34</v>
      </c>
      <c r="C670" s="18">
        <v>2112268.0699999998</v>
      </c>
      <c r="D670" s="18">
        <v>18337735</v>
      </c>
      <c r="E670" s="18">
        <v>4139287</v>
      </c>
      <c r="F670" s="18">
        <v>3562439.13</v>
      </c>
      <c r="G670" s="18">
        <f t="shared" si="175"/>
        <v>1450171.06</v>
      </c>
      <c r="H670" s="18">
        <f t="shared" si="176"/>
        <v>576847.87000000011</v>
      </c>
      <c r="I670" s="19">
        <f t="shared" si="177"/>
        <v>68.654688322775257</v>
      </c>
      <c r="J670" s="19">
        <f t="shared" si="178"/>
        <v>86.064076494333435</v>
      </c>
      <c r="K670" s="19">
        <f t="shared" si="179"/>
        <v>19.426821960291168</v>
      </c>
    </row>
    <row r="671" spans="1:11" x14ac:dyDescent="0.2">
      <c r="A671" s="23" t="s">
        <v>35</v>
      </c>
      <c r="B671" s="17" t="s">
        <v>36</v>
      </c>
      <c r="C671" s="18">
        <v>2112268.0699999998</v>
      </c>
      <c r="D671" s="18">
        <v>17786786</v>
      </c>
      <c r="E671" s="18">
        <v>4139241</v>
      </c>
      <c r="F671" s="18">
        <v>3560008.13</v>
      </c>
      <c r="G671" s="18">
        <f t="shared" si="175"/>
        <v>1447740.06</v>
      </c>
      <c r="H671" s="18">
        <f t="shared" si="176"/>
        <v>579232.87000000011</v>
      </c>
      <c r="I671" s="19">
        <f t="shared" si="177"/>
        <v>68.539598764090584</v>
      </c>
      <c r="J671" s="19">
        <f t="shared" si="178"/>
        <v>86.006302363162717</v>
      </c>
      <c r="K671" s="19">
        <f t="shared" si="179"/>
        <v>20.014903929242752</v>
      </c>
    </row>
    <row r="672" spans="1:11" x14ac:dyDescent="0.2">
      <c r="A672" s="24" t="s">
        <v>37</v>
      </c>
      <c r="B672" s="17" t="s">
        <v>38</v>
      </c>
      <c r="C672" s="18">
        <v>1934107.83</v>
      </c>
      <c r="D672" s="18">
        <v>15353763</v>
      </c>
      <c r="E672" s="18">
        <v>3637554</v>
      </c>
      <c r="F672" s="18">
        <v>3208793.88</v>
      </c>
      <c r="G672" s="18">
        <f t="shared" si="175"/>
        <v>1274686.0499999998</v>
      </c>
      <c r="H672" s="18">
        <f t="shared" si="176"/>
        <v>428760.12000000011</v>
      </c>
      <c r="I672" s="19">
        <f t="shared" si="177"/>
        <v>65.905635157890856</v>
      </c>
      <c r="J672" s="19">
        <f t="shared" si="178"/>
        <v>88.21295518911883</v>
      </c>
      <c r="K672" s="19">
        <f t="shared" si="179"/>
        <v>20.899071322124747</v>
      </c>
    </row>
    <row r="673" spans="1:11" x14ac:dyDescent="0.2">
      <c r="A673" s="24" t="s">
        <v>39</v>
      </c>
      <c r="B673" s="17" t="s">
        <v>40</v>
      </c>
      <c r="C673" s="18">
        <v>178160.24</v>
      </c>
      <c r="D673" s="18">
        <v>2433023</v>
      </c>
      <c r="E673" s="18">
        <v>501687</v>
      </c>
      <c r="F673" s="18">
        <v>351214.25</v>
      </c>
      <c r="G673" s="18">
        <f t="shared" si="175"/>
        <v>173054.01</v>
      </c>
      <c r="H673" s="18">
        <f t="shared" si="176"/>
        <v>150472.75</v>
      </c>
      <c r="I673" s="19">
        <f t="shared" si="177"/>
        <v>97.133911584313097</v>
      </c>
      <c r="J673" s="19">
        <f t="shared" si="178"/>
        <v>70.006647571095129</v>
      </c>
      <c r="K673" s="19">
        <f t="shared" si="179"/>
        <v>14.435303324300675</v>
      </c>
    </row>
    <row r="674" spans="1:11" x14ac:dyDescent="0.2">
      <c r="A674" s="25" t="s">
        <v>41</v>
      </c>
      <c r="B674" s="17" t="s">
        <v>42</v>
      </c>
      <c r="C674" s="18">
        <v>0</v>
      </c>
      <c r="D674" s="18">
        <v>0</v>
      </c>
      <c r="E674" s="18">
        <v>0</v>
      </c>
      <c r="F674" s="18">
        <v>695.44</v>
      </c>
      <c r="G674" s="18">
        <f t="shared" si="175"/>
        <v>695.44</v>
      </c>
      <c r="H674" s="18">
        <f t="shared" si="176"/>
        <v>-695.44</v>
      </c>
      <c r="I674" s="19">
        <f t="shared" si="177"/>
        <v>0</v>
      </c>
      <c r="J674" s="19">
        <f t="shared" si="178"/>
        <v>0</v>
      </c>
      <c r="K674" s="19">
        <f t="shared" si="179"/>
        <v>0</v>
      </c>
    </row>
    <row r="675" spans="1:11" x14ac:dyDescent="0.2">
      <c r="A675" s="23" t="s">
        <v>43</v>
      </c>
      <c r="B675" s="17" t="s">
        <v>44</v>
      </c>
      <c r="C675" s="18">
        <v>0</v>
      </c>
      <c r="D675" s="18">
        <v>550764</v>
      </c>
      <c r="E675" s="18">
        <v>0</v>
      </c>
      <c r="F675" s="18">
        <v>2431</v>
      </c>
      <c r="G675" s="18">
        <f t="shared" si="175"/>
        <v>2431</v>
      </c>
      <c r="H675" s="18">
        <f t="shared" si="176"/>
        <v>-2431</v>
      </c>
      <c r="I675" s="19">
        <f t="shared" si="177"/>
        <v>0</v>
      </c>
      <c r="J675" s="19">
        <f t="shared" si="178"/>
        <v>0</v>
      </c>
      <c r="K675" s="19">
        <f t="shared" si="179"/>
        <v>0.44138687350661993</v>
      </c>
    </row>
    <row r="676" spans="1:11" x14ac:dyDescent="0.2">
      <c r="A676" s="24" t="s">
        <v>45</v>
      </c>
      <c r="B676" s="17" t="s">
        <v>46</v>
      </c>
      <c r="C676" s="18">
        <v>0</v>
      </c>
      <c r="D676" s="18">
        <v>550764</v>
      </c>
      <c r="E676" s="18">
        <v>0</v>
      </c>
      <c r="F676" s="18">
        <v>2431</v>
      </c>
      <c r="G676" s="18">
        <f t="shared" si="175"/>
        <v>2431</v>
      </c>
      <c r="H676" s="18">
        <f t="shared" si="176"/>
        <v>-2431</v>
      </c>
      <c r="I676" s="19">
        <f t="shared" si="177"/>
        <v>0</v>
      </c>
      <c r="J676" s="19">
        <f t="shared" si="178"/>
        <v>0</v>
      </c>
      <c r="K676" s="19">
        <f t="shared" si="179"/>
        <v>0.44138687350661993</v>
      </c>
    </row>
    <row r="677" spans="1:11" ht="25.5" x14ac:dyDescent="0.2">
      <c r="A677" s="23" t="s">
        <v>49</v>
      </c>
      <c r="B677" s="17" t="s">
        <v>50</v>
      </c>
      <c r="C677" s="18">
        <v>0</v>
      </c>
      <c r="D677" s="18">
        <v>185</v>
      </c>
      <c r="E677" s="18">
        <v>46</v>
      </c>
      <c r="F677" s="18">
        <v>0</v>
      </c>
      <c r="G677" s="18">
        <f t="shared" si="175"/>
        <v>0</v>
      </c>
      <c r="H677" s="18">
        <f t="shared" si="176"/>
        <v>46</v>
      </c>
      <c r="I677" s="19">
        <f t="shared" si="177"/>
        <v>0</v>
      </c>
      <c r="J677" s="19">
        <f t="shared" si="178"/>
        <v>0</v>
      </c>
      <c r="K677" s="19">
        <f t="shared" si="179"/>
        <v>0</v>
      </c>
    </row>
    <row r="678" spans="1:11" x14ac:dyDescent="0.2">
      <c r="A678" s="24" t="s">
        <v>51</v>
      </c>
      <c r="B678" s="17" t="s">
        <v>52</v>
      </c>
      <c r="C678" s="18">
        <v>0</v>
      </c>
      <c r="D678" s="18">
        <v>185</v>
      </c>
      <c r="E678" s="18">
        <v>46</v>
      </c>
      <c r="F678" s="18">
        <v>0</v>
      </c>
      <c r="G678" s="18">
        <f t="shared" si="175"/>
        <v>0</v>
      </c>
      <c r="H678" s="18">
        <f t="shared" si="176"/>
        <v>46</v>
      </c>
      <c r="I678" s="19">
        <f t="shared" si="177"/>
        <v>0</v>
      </c>
      <c r="J678" s="19">
        <f t="shared" si="178"/>
        <v>0</v>
      </c>
      <c r="K678" s="19">
        <f t="shared" si="179"/>
        <v>0</v>
      </c>
    </row>
    <row r="679" spans="1:11" ht="25.5" x14ac:dyDescent="0.2">
      <c r="A679" s="25" t="s">
        <v>77</v>
      </c>
      <c r="B679" s="17" t="s">
        <v>78</v>
      </c>
      <c r="C679" s="18">
        <v>0</v>
      </c>
      <c r="D679" s="18">
        <v>185</v>
      </c>
      <c r="E679" s="18">
        <v>46</v>
      </c>
      <c r="F679" s="18">
        <v>0</v>
      </c>
      <c r="G679" s="18">
        <f t="shared" si="175"/>
        <v>0</v>
      </c>
      <c r="H679" s="18">
        <f t="shared" si="176"/>
        <v>46</v>
      </c>
      <c r="I679" s="19">
        <f t="shared" si="177"/>
        <v>0</v>
      </c>
      <c r="J679" s="19">
        <f t="shared" si="178"/>
        <v>0</v>
      </c>
      <c r="K679" s="19">
        <f t="shared" si="179"/>
        <v>0</v>
      </c>
    </row>
    <row r="680" spans="1:11" x14ac:dyDescent="0.2">
      <c r="A680" s="22" t="s">
        <v>57</v>
      </c>
      <c r="B680" s="17" t="s">
        <v>58</v>
      </c>
      <c r="C680" s="18">
        <v>0</v>
      </c>
      <c r="D680" s="18">
        <v>412650</v>
      </c>
      <c r="E680" s="18">
        <v>153000</v>
      </c>
      <c r="F680" s="18">
        <v>194644.46</v>
      </c>
      <c r="G680" s="18">
        <f t="shared" si="175"/>
        <v>194644.46</v>
      </c>
      <c r="H680" s="18">
        <f t="shared" si="176"/>
        <v>-41644.459999999992</v>
      </c>
      <c r="I680" s="19">
        <f t="shared" si="177"/>
        <v>0</v>
      </c>
      <c r="J680" s="19">
        <f t="shared" si="178"/>
        <v>127.21860130718954</v>
      </c>
      <c r="K680" s="19">
        <f t="shared" si="179"/>
        <v>47.169383254574093</v>
      </c>
    </row>
    <row r="681" spans="1:11" x14ac:dyDescent="0.2">
      <c r="A681" s="23" t="s">
        <v>59</v>
      </c>
      <c r="B681" s="17" t="s">
        <v>60</v>
      </c>
      <c r="C681" s="18">
        <v>0</v>
      </c>
      <c r="D681" s="18">
        <v>412650</v>
      </c>
      <c r="E681" s="18">
        <v>153000</v>
      </c>
      <c r="F681" s="18">
        <v>194644.46</v>
      </c>
      <c r="G681" s="18">
        <f t="shared" si="175"/>
        <v>194644.46</v>
      </c>
      <c r="H681" s="18">
        <f t="shared" si="176"/>
        <v>-41644.459999999992</v>
      </c>
      <c r="I681" s="19">
        <f t="shared" si="177"/>
        <v>0</v>
      </c>
      <c r="J681" s="19">
        <f t="shared" si="178"/>
        <v>127.21860130718954</v>
      </c>
      <c r="K681" s="19">
        <f t="shared" si="179"/>
        <v>47.169383254574093</v>
      </c>
    </row>
    <row r="682" spans="1:11" x14ac:dyDescent="0.2">
      <c r="A682" s="16"/>
      <c r="B682" s="17" t="s">
        <v>61</v>
      </c>
      <c r="C682" s="18">
        <v>12108017.93</v>
      </c>
      <c r="D682" s="18">
        <v>-550764</v>
      </c>
      <c r="E682" s="18">
        <v>0</v>
      </c>
      <c r="F682" s="18">
        <v>14391629.41</v>
      </c>
      <c r="G682" s="18">
        <f t="shared" si="175"/>
        <v>2283611.4800000004</v>
      </c>
      <c r="H682" s="18">
        <f t="shared" si="176"/>
        <v>-14391629.41</v>
      </c>
      <c r="I682" s="19">
        <f t="shared" si="177"/>
        <v>18.860324565112379</v>
      </c>
      <c r="J682" s="19">
        <f t="shared" si="178"/>
        <v>0</v>
      </c>
      <c r="K682" s="19">
        <f t="shared" si="179"/>
        <v>-2613.0301562919872</v>
      </c>
    </row>
    <row r="683" spans="1:11" x14ac:dyDescent="0.2">
      <c r="A683" s="16" t="s">
        <v>62</v>
      </c>
      <c r="B683" s="17" t="s">
        <v>63</v>
      </c>
      <c r="C683" s="18">
        <v>-12108017.93</v>
      </c>
      <c r="D683" s="18">
        <v>550764</v>
      </c>
      <c r="E683" s="18">
        <v>0</v>
      </c>
      <c r="F683" s="18">
        <v>-14391629.41</v>
      </c>
      <c r="G683" s="18">
        <f t="shared" si="175"/>
        <v>-2283611.4800000004</v>
      </c>
      <c r="H683" s="18">
        <f t="shared" si="176"/>
        <v>14391629.41</v>
      </c>
      <c r="I683" s="19">
        <f t="shared" si="177"/>
        <v>18.860324565112379</v>
      </c>
      <c r="J683" s="19">
        <f t="shared" si="178"/>
        <v>0</v>
      </c>
      <c r="K683" s="19">
        <f t="shared" si="179"/>
        <v>-2613.0301562919872</v>
      </c>
    </row>
    <row r="684" spans="1:11" x14ac:dyDescent="0.2">
      <c r="A684" s="22" t="s">
        <v>64</v>
      </c>
      <c r="B684" s="17" t="s">
        <v>65</v>
      </c>
      <c r="C684" s="18">
        <v>-12108017.93</v>
      </c>
      <c r="D684" s="18">
        <v>550764</v>
      </c>
      <c r="E684" s="18">
        <v>0</v>
      </c>
      <c r="F684" s="18">
        <v>-14391629.41</v>
      </c>
      <c r="G684" s="18">
        <f t="shared" si="175"/>
        <v>-2283611.4800000004</v>
      </c>
      <c r="H684" s="18">
        <f t="shared" si="176"/>
        <v>14391629.41</v>
      </c>
      <c r="I684" s="19">
        <f t="shared" si="177"/>
        <v>18.860324565112379</v>
      </c>
      <c r="J684" s="19">
        <f t="shared" si="178"/>
        <v>0</v>
      </c>
      <c r="K684" s="19">
        <f t="shared" si="179"/>
        <v>-2613.0301562919872</v>
      </c>
    </row>
    <row r="685" spans="1:11" ht="25.5" x14ac:dyDescent="0.2">
      <c r="A685" s="23" t="s">
        <v>97</v>
      </c>
      <c r="B685" s="17" t="s">
        <v>98</v>
      </c>
      <c r="C685" s="18">
        <v>0</v>
      </c>
      <c r="D685" s="18">
        <v>550764</v>
      </c>
      <c r="E685" s="18">
        <v>0</v>
      </c>
      <c r="F685" s="18">
        <v>-550763.12</v>
      </c>
      <c r="G685" s="18">
        <f t="shared" si="175"/>
        <v>-550763.12</v>
      </c>
      <c r="H685" s="18">
        <f t="shared" si="176"/>
        <v>550763.12</v>
      </c>
      <c r="I685" s="19">
        <f t="shared" si="177"/>
        <v>0</v>
      </c>
      <c r="J685" s="19">
        <f t="shared" si="178"/>
        <v>0</v>
      </c>
      <c r="K685" s="19">
        <f t="shared" si="179"/>
        <v>-99.999840221946243</v>
      </c>
    </row>
    <row r="686" spans="1:11" ht="38.25" x14ac:dyDescent="0.2">
      <c r="A686" s="39" t="s">
        <v>119</v>
      </c>
      <c r="B686" s="28" t="s">
        <v>120</v>
      </c>
      <c r="C686" s="29"/>
      <c r="D686" s="29"/>
      <c r="E686" s="29"/>
      <c r="F686" s="29"/>
      <c r="G686" s="29"/>
      <c r="H686" s="29"/>
      <c r="I686" s="30"/>
      <c r="J686" s="30"/>
      <c r="K686" s="30"/>
    </row>
    <row r="687" spans="1:11" x14ac:dyDescent="0.2">
      <c r="A687" s="16" t="s">
        <v>25</v>
      </c>
      <c r="B687" s="17" t="s">
        <v>26</v>
      </c>
      <c r="C687" s="18">
        <v>73140</v>
      </c>
      <c r="D687" s="18">
        <v>74608</v>
      </c>
      <c r="E687" s="18">
        <v>22845</v>
      </c>
      <c r="F687" s="18">
        <v>23700</v>
      </c>
      <c r="G687" s="18">
        <f t="shared" ref="G687:G699" si="180">F687-C687</f>
        <v>-49440</v>
      </c>
      <c r="H687" s="18">
        <f t="shared" ref="H687:H699" si="181">E687-F687</f>
        <v>-855</v>
      </c>
      <c r="I687" s="19">
        <f t="shared" ref="I687:I699" si="182">IF(ISERROR(F687/C687),0,F687/C687*100-100)</f>
        <v>-67.59639048400328</v>
      </c>
      <c r="J687" s="19">
        <f t="shared" ref="J687:J699" si="183">IF(ISERROR(F687/E687),0,F687/E687*100)</f>
        <v>103.74261326329612</v>
      </c>
      <c r="K687" s="19">
        <f t="shared" ref="K687:K699" si="184">IF(ISERROR(F687/D687),0,F687/D687*100)</f>
        <v>31.766030452498388</v>
      </c>
    </row>
    <row r="688" spans="1:11" x14ac:dyDescent="0.2">
      <c r="A688" s="22" t="s">
        <v>85</v>
      </c>
      <c r="B688" s="17" t="s">
        <v>86</v>
      </c>
      <c r="C688" s="18">
        <v>73140</v>
      </c>
      <c r="D688" s="18">
        <v>74608</v>
      </c>
      <c r="E688" s="18">
        <v>22845</v>
      </c>
      <c r="F688" s="18">
        <v>23700</v>
      </c>
      <c r="G688" s="18">
        <f t="shared" si="180"/>
        <v>-49440</v>
      </c>
      <c r="H688" s="18">
        <f t="shared" si="181"/>
        <v>-855</v>
      </c>
      <c r="I688" s="19">
        <f t="shared" si="182"/>
        <v>-67.59639048400328</v>
      </c>
      <c r="J688" s="19">
        <f t="shared" si="183"/>
        <v>103.74261326329612</v>
      </c>
      <c r="K688" s="19">
        <f t="shared" si="184"/>
        <v>31.766030452498388</v>
      </c>
    </row>
    <row r="689" spans="1:11" x14ac:dyDescent="0.2">
      <c r="A689" s="23" t="s">
        <v>87</v>
      </c>
      <c r="B689" s="17" t="s">
        <v>88</v>
      </c>
      <c r="C689" s="18">
        <v>73140</v>
      </c>
      <c r="D689" s="18">
        <v>74608</v>
      </c>
      <c r="E689" s="18">
        <v>22845</v>
      </c>
      <c r="F689" s="18">
        <v>23700</v>
      </c>
      <c r="G689" s="18">
        <f t="shared" si="180"/>
        <v>-49440</v>
      </c>
      <c r="H689" s="18">
        <f t="shared" si="181"/>
        <v>-855</v>
      </c>
      <c r="I689" s="19">
        <f t="shared" si="182"/>
        <v>-67.59639048400328</v>
      </c>
      <c r="J689" s="19">
        <f t="shared" si="183"/>
        <v>103.74261326329612</v>
      </c>
      <c r="K689" s="19">
        <f t="shared" si="184"/>
        <v>31.766030452498388</v>
      </c>
    </row>
    <row r="690" spans="1:11" x14ac:dyDescent="0.2">
      <c r="A690" s="24" t="s">
        <v>89</v>
      </c>
      <c r="B690" s="17" t="s">
        <v>90</v>
      </c>
      <c r="C690" s="18">
        <v>73140</v>
      </c>
      <c r="D690" s="18">
        <v>74608</v>
      </c>
      <c r="E690" s="18">
        <v>22845</v>
      </c>
      <c r="F690" s="18">
        <v>23700</v>
      </c>
      <c r="G690" s="18">
        <f t="shared" si="180"/>
        <v>-49440</v>
      </c>
      <c r="H690" s="18">
        <f t="shared" si="181"/>
        <v>-855</v>
      </c>
      <c r="I690" s="19">
        <f t="shared" si="182"/>
        <v>-67.59639048400328</v>
      </c>
      <c r="J690" s="19">
        <f t="shared" si="183"/>
        <v>103.74261326329612</v>
      </c>
      <c r="K690" s="19">
        <f t="shared" si="184"/>
        <v>31.766030452498388</v>
      </c>
    </row>
    <row r="691" spans="1:11" ht="25.5" x14ac:dyDescent="0.2">
      <c r="A691" s="25" t="s">
        <v>91</v>
      </c>
      <c r="B691" s="17" t="s">
        <v>92</v>
      </c>
      <c r="C691" s="18">
        <v>73140</v>
      </c>
      <c r="D691" s="18">
        <v>74608</v>
      </c>
      <c r="E691" s="18">
        <v>22845</v>
      </c>
      <c r="F691" s="18">
        <v>23700</v>
      </c>
      <c r="G691" s="18">
        <f t="shared" si="180"/>
        <v>-49440</v>
      </c>
      <c r="H691" s="18">
        <f t="shared" si="181"/>
        <v>-855</v>
      </c>
      <c r="I691" s="19">
        <f t="shared" si="182"/>
        <v>-67.59639048400328</v>
      </c>
      <c r="J691" s="19">
        <f t="shared" si="183"/>
        <v>103.74261326329612</v>
      </c>
      <c r="K691" s="19">
        <f t="shared" si="184"/>
        <v>31.766030452498388</v>
      </c>
    </row>
    <row r="692" spans="1:11" ht="25.5" x14ac:dyDescent="0.2">
      <c r="A692" s="26" t="s">
        <v>95</v>
      </c>
      <c r="B692" s="17" t="s">
        <v>96</v>
      </c>
      <c r="C692" s="18">
        <v>73140</v>
      </c>
      <c r="D692" s="18">
        <v>74608</v>
      </c>
      <c r="E692" s="18">
        <v>22845</v>
      </c>
      <c r="F692" s="18">
        <v>23700</v>
      </c>
      <c r="G692" s="18">
        <f t="shared" si="180"/>
        <v>-49440</v>
      </c>
      <c r="H692" s="18">
        <f t="shared" si="181"/>
        <v>-855</v>
      </c>
      <c r="I692" s="19">
        <f t="shared" si="182"/>
        <v>-67.59639048400328</v>
      </c>
      <c r="J692" s="19">
        <f t="shared" si="183"/>
        <v>103.74261326329612</v>
      </c>
      <c r="K692" s="19">
        <f t="shared" si="184"/>
        <v>31.766030452498388</v>
      </c>
    </row>
    <row r="693" spans="1:11" x14ac:dyDescent="0.2">
      <c r="A693" s="16" t="s">
        <v>31</v>
      </c>
      <c r="B693" s="17" t="s">
        <v>32</v>
      </c>
      <c r="C693" s="18">
        <v>24394.23</v>
      </c>
      <c r="D693" s="18">
        <v>74608</v>
      </c>
      <c r="E693" s="18">
        <v>22845</v>
      </c>
      <c r="F693" s="18">
        <v>20047.32</v>
      </c>
      <c r="G693" s="18">
        <f t="shared" si="180"/>
        <v>-4346.91</v>
      </c>
      <c r="H693" s="18">
        <f t="shared" si="181"/>
        <v>2797.6800000000003</v>
      </c>
      <c r="I693" s="19">
        <f t="shared" si="182"/>
        <v>-17.819418772390023</v>
      </c>
      <c r="J693" s="19">
        <f t="shared" si="183"/>
        <v>87.75364412344058</v>
      </c>
      <c r="K693" s="19">
        <f t="shared" si="184"/>
        <v>26.870201586961183</v>
      </c>
    </row>
    <row r="694" spans="1:11" x14ac:dyDescent="0.2">
      <c r="A694" s="22" t="s">
        <v>33</v>
      </c>
      <c r="B694" s="17" t="s">
        <v>34</v>
      </c>
      <c r="C694" s="18">
        <v>24394.23</v>
      </c>
      <c r="D694" s="18">
        <v>74608</v>
      </c>
      <c r="E694" s="18">
        <v>22845</v>
      </c>
      <c r="F694" s="18">
        <v>20047.32</v>
      </c>
      <c r="G694" s="18">
        <f t="shared" si="180"/>
        <v>-4346.91</v>
      </c>
      <c r="H694" s="18">
        <f t="shared" si="181"/>
        <v>2797.6800000000003</v>
      </c>
      <c r="I694" s="19">
        <f t="shared" si="182"/>
        <v>-17.819418772390023</v>
      </c>
      <c r="J694" s="19">
        <f t="shared" si="183"/>
        <v>87.75364412344058</v>
      </c>
      <c r="K694" s="19">
        <f t="shared" si="184"/>
        <v>26.870201586961183</v>
      </c>
    </row>
    <row r="695" spans="1:11" x14ac:dyDescent="0.2">
      <c r="A695" s="23" t="s">
        <v>35</v>
      </c>
      <c r="B695" s="17" t="s">
        <v>36</v>
      </c>
      <c r="C695" s="18">
        <v>24394.23</v>
      </c>
      <c r="D695" s="18">
        <v>74608</v>
      </c>
      <c r="E695" s="18">
        <v>22845</v>
      </c>
      <c r="F695" s="18">
        <v>20047.32</v>
      </c>
      <c r="G695" s="18">
        <f t="shared" si="180"/>
        <v>-4346.91</v>
      </c>
      <c r="H695" s="18">
        <f t="shared" si="181"/>
        <v>2797.6800000000003</v>
      </c>
      <c r="I695" s="19">
        <f t="shared" si="182"/>
        <v>-17.819418772390023</v>
      </c>
      <c r="J695" s="19">
        <f t="shared" si="183"/>
        <v>87.75364412344058</v>
      </c>
      <c r="K695" s="19">
        <f t="shared" si="184"/>
        <v>26.870201586961183</v>
      </c>
    </row>
    <row r="696" spans="1:11" x14ac:dyDescent="0.2">
      <c r="A696" s="24" t="s">
        <v>39</v>
      </c>
      <c r="B696" s="17" t="s">
        <v>40</v>
      </c>
      <c r="C696" s="18">
        <v>24394.23</v>
      </c>
      <c r="D696" s="18">
        <v>74608</v>
      </c>
      <c r="E696" s="18">
        <v>22845</v>
      </c>
      <c r="F696" s="18">
        <v>20047.32</v>
      </c>
      <c r="G696" s="18">
        <f t="shared" si="180"/>
        <v>-4346.91</v>
      </c>
      <c r="H696" s="18">
        <f t="shared" si="181"/>
        <v>2797.6800000000003</v>
      </c>
      <c r="I696" s="19">
        <f t="shared" si="182"/>
        <v>-17.819418772390023</v>
      </c>
      <c r="J696" s="19">
        <f t="shared" si="183"/>
        <v>87.75364412344058</v>
      </c>
      <c r="K696" s="19">
        <f t="shared" si="184"/>
        <v>26.870201586961183</v>
      </c>
    </row>
    <row r="697" spans="1:11" x14ac:dyDescent="0.2">
      <c r="A697" s="16"/>
      <c r="B697" s="17" t="s">
        <v>61</v>
      </c>
      <c r="C697" s="18">
        <v>48745.77</v>
      </c>
      <c r="D697" s="18">
        <v>0</v>
      </c>
      <c r="E697" s="18">
        <v>0</v>
      </c>
      <c r="F697" s="18">
        <v>3652.68</v>
      </c>
      <c r="G697" s="18">
        <f t="shared" si="180"/>
        <v>-45093.09</v>
      </c>
      <c r="H697" s="18">
        <f t="shared" si="181"/>
        <v>-3652.68</v>
      </c>
      <c r="I697" s="19">
        <f t="shared" si="182"/>
        <v>-92.506672886693551</v>
      </c>
      <c r="J697" s="19">
        <f t="shared" si="183"/>
        <v>0</v>
      </c>
      <c r="K697" s="19">
        <f t="shared" si="184"/>
        <v>0</v>
      </c>
    </row>
    <row r="698" spans="1:11" x14ac:dyDescent="0.2">
      <c r="A698" s="16" t="s">
        <v>62</v>
      </c>
      <c r="B698" s="17" t="s">
        <v>63</v>
      </c>
      <c r="C698" s="18">
        <v>-48745.77</v>
      </c>
      <c r="D698" s="18">
        <v>0</v>
      </c>
      <c r="E698" s="18">
        <v>0</v>
      </c>
      <c r="F698" s="18">
        <v>-3652.68</v>
      </c>
      <c r="G698" s="18">
        <f t="shared" si="180"/>
        <v>45093.09</v>
      </c>
      <c r="H698" s="18">
        <f t="shared" si="181"/>
        <v>3652.68</v>
      </c>
      <c r="I698" s="19">
        <f t="shared" si="182"/>
        <v>-92.506672886693551</v>
      </c>
      <c r="J698" s="19">
        <f t="shared" si="183"/>
        <v>0</v>
      </c>
      <c r="K698" s="19">
        <f t="shared" si="184"/>
        <v>0</v>
      </c>
    </row>
    <row r="699" spans="1:11" x14ac:dyDescent="0.2">
      <c r="A699" s="22" t="s">
        <v>64</v>
      </c>
      <c r="B699" s="17" t="s">
        <v>65</v>
      </c>
      <c r="C699" s="18">
        <v>-48745.77</v>
      </c>
      <c r="D699" s="18">
        <v>0</v>
      </c>
      <c r="E699" s="18">
        <v>0</v>
      </c>
      <c r="F699" s="18">
        <v>-3652.68</v>
      </c>
      <c r="G699" s="18">
        <f t="shared" si="180"/>
        <v>45093.09</v>
      </c>
      <c r="H699" s="18">
        <f t="shared" si="181"/>
        <v>3652.68</v>
      </c>
      <c r="I699" s="19">
        <f t="shared" si="182"/>
        <v>-92.506672886693551</v>
      </c>
      <c r="J699" s="19">
        <f t="shared" si="183"/>
        <v>0</v>
      </c>
      <c r="K699" s="19">
        <f t="shared" si="184"/>
        <v>0</v>
      </c>
    </row>
    <row r="700" spans="1:11" ht="25.5" x14ac:dyDescent="0.2">
      <c r="A700" s="39" t="s">
        <v>358</v>
      </c>
      <c r="B700" s="28" t="s">
        <v>359</v>
      </c>
      <c r="C700" s="29"/>
      <c r="D700" s="29"/>
      <c r="E700" s="29"/>
      <c r="F700" s="29"/>
      <c r="G700" s="29"/>
      <c r="H700" s="29"/>
      <c r="I700" s="30"/>
      <c r="J700" s="30"/>
      <c r="K700" s="30"/>
    </row>
    <row r="701" spans="1:11" x14ac:dyDescent="0.2">
      <c r="A701" s="16" t="s">
        <v>25</v>
      </c>
      <c r="B701" s="17" t="s">
        <v>26</v>
      </c>
      <c r="C701" s="18">
        <v>69591</v>
      </c>
      <c r="D701" s="18">
        <v>13235</v>
      </c>
      <c r="E701" s="18">
        <v>13235</v>
      </c>
      <c r="F701" s="18">
        <v>13235</v>
      </c>
      <c r="G701" s="18">
        <f t="shared" ref="G701:G711" si="185">F701-C701</f>
        <v>-56356</v>
      </c>
      <c r="H701" s="18">
        <f t="shared" ref="H701:H711" si="186">E701-F701</f>
        <v>0</v>
      </c>
      <c r="I701" s="19">
        <f t="shared" ref="I701:I711" si="187">IF(ISERROR(F701/C701),0,F701/C701*100-100)</f>
        <v>-80.981736144041605</v>
      </c>
      <c r="J701" s="19">
        <f t="shared" ref="J701:J711" si="188">IF(ISERROR(F701/E701),0,F701/E701*100)</f>
        <v>100</v>
      </c>
      <c r="K701" s="19">
        <f t="shared" ref="K701:K711" si="189">IF(ISERROR(F701/D701),0,F701/D701*100)</f>
        <v>100</v>
      </c>
    </row>
    <row r="702" spans="1:11" x14ac:dyDescent="0.2">
      <c r="A702" s="22" t="s">
        <v>27</v>
      </c>
      <c r="B702" s="17" t="s">
        <v>28</v>
      </c>
      <c r="C702" s="18">
        <v>69591</v>
      </c>
      <c r="D702" s="18">
        <v>13235</v>
      </c>
      <c r="E702" s="18">
        <v>13235</v>
      </c>
      <c r="F702" s="18">
        <v>13235</v>
      </c>
      <c r="G702" s="18">
        <f t="shared" si="185"/>
        <v>-56356</v>
      </c>
      <c r="H702" s="18">
        <f t="shared" si="186"/>
        <v>0</v>
      </c>
      <c r="I702" s="19">
        <f t="shared" si="187"/>
        <v>-80.981736144041605</v>
      </c>
      <c r="J702" s="19">
        <f t="shared" si="188"/>
        <v>100</v>
      </c>
      <c r="K702" s="19">
        <f t="shared" si="189"/>
        <v>100</v>
      </c>
    </row>
    <row r="703" spans="1:11" x14ac:dyDescent="0.2">
      <c r="A703" s="23" t="s">
        <v>29</v>
      </c>
      <c r="B703" s="17" t="s">
        <v>30</v>
      </c>
      <c r="C703" s="18">
        <v>69591</v>
      </c>
      <c r="D703" s="18">
        <v>13235</v>
      </c>
      <c r="E703" s="18">
        <v>13235</v>
      </c>
      <c r="F703" s="18">
        <v>13235</v>
      </c>
      <c r="G703" s="18">
        <f t="shared" si="185"/>
        <v>-56356</v>
      </c>
      <c r="H703" s="18">
        <f t="shared" si="186"/>
        <v>0</v>
      </c>
      <c r="I703" s="19">
        <f t="shared" si="187"/>
        <v>-80.981736144041605</v>
      </c>
      <c r="J703" s="19">
        <f t="shared" si="188"/>
        <v>100</v>
      </c>
      <c r="K703" s="19">
        <f t="shared" si="189"/>
        <v>100</v>
      </c>
    </row>
    <row r="704" spans="1:11" x14ac:dyDescent="0.2">
      <c r="A704" s="16" t="s">
        <v>31</v>
      </c>
      <c r="B704" s="17" t="s">
        <v>32</v>
      </c>
      <c r="C704" s="18">
        <v>9055.6200000000008</v>
      </c>
      <c r="D704" s="18">
        <v>13235</v>
      </c>
      <c r="E704" s="18">
        <v>13235</v>
      </c>
      <c r="F704" s="18">
        <v>9155.2800000000007</v>
      </c>
      <c r="G704" s="18">
        <f t="shared" si="185"/>
        <v>99.659999999999854</v>
      </c>
      <c r="H704" s="18">
        <f t="shared" si="186"/>
        <v>4079.7199999999993</v>
      </c>
      <c r="I704" s="19">
        <f t="shared" si="187"/>
        <v>1.1005320452934058</v>
      </c>
      <c r="J704" s="19">
        <f t="shared" si="188"/>
        <v>69.174763883641859</v>
      </c>
      <c r="K704" s="19">
        <f t="shared" si="189"/>
        <v>69.174763883641859</v>
      </c>
    </row>
    <row r="705" spans="1:11" x14ac:dyDescent="0.2">
      <c r="A705" s="22" t="s">
        <v>33</v>
      </c>
      <c r="B705" s="17" t="s">
        <v>34</v>
      </c>
      <c r="C705" s="18">
        <v>9055.6200000000008</v>
      </c>
      <c r="D705" s="18">
        <v>13235</v>
      </c>
      <c r="E705" s="18">
        <v>13235</v>
      </c>
      <c r="F705" s="18">
        <v>9155.2800000000007</v>
      </c>
      <c r="G705" s="18">
        <f t="shared" si="185"/>
        <v>99.659999999999854</v>
      </c>
      <c r="H705" s="18">
        <f t="shared" si="186"/>
        <v>4079.7199999999993</v>
      </c>
      <c r="I705" s="19">
        <f t="shared" si="187"/>
        <v>1.1005320452934058</v>
      </c>
      <c r="J705" s="19">
        <f t="shared" si="188"/>
        <v>69.174763883641859</v>
      </c>
      <c r="K705" s="19">
        <f t="shared" si="189"/>
        <v>69.174763883641859</v>
      </c>
    </row>
    <row r="706" spans="1:11" x14ac:dyDescent="0.2">
      <c r="A706" s="23" t="s">
        <v>35</v>
      </c>
      <c r="B706" s="17" t="s">
        <v>36</v>
      </c>
      <c r="C706" s="18">
        <v>9055.6200000000008</v>
      </c>
      <c r="D706" s="18">
        <v>13235</v>
      </c>
      <c r="E706" s="18">
        <v>13235</v>
      </c>
      <c r="F706" s="18">
        <v>9155.2800000000007</v>
      </c>
      <c r="G706" s="18">
        <f t="shared" si="185"/>
        <v>99.659999999999854</v>
      </c>
      <c r="H706" s="18">
        <f t="shared" si="186"/>
        <v>4079.7199999999993</v>
      </c>
      <c r="I706" s="19">
        <f t="shared" si="187"/>
        <v>1.1005320452934058</v>
      </c>
      <c r="J706" s="19">
        <f t="shared" si="188"/>
        <v>69.174763883641859</v>
      </c>
      <c r="K706" s="19">
        <f t="shared" si="189"/>
        <v>69.174763883641859</v>
      </c>
    </row>
    <row r="707" spans="1:11" x14ac:dyDescent="0.2">
      <c r="A707" s="24" t="s">
        <v>37</v>
      </c>
      <c r="B707" s="17" t="s">
        <v>38</v>
      </c>
      <c r="C707" s="18">
        <v>9055.6200000000008</v>
      </c>
      <c r="D707" s="18">
        <v>10035</v>
      </c>
      <c r="E707" s="18">
        <v>10035</v>
      </c>
      <c r="F707" s="18">
        <v>9155.2800000000007</v>
      </c>
      <c r="G707" s="18">
        <f t="shared" si="185"/>
        <v>99.659999999999854</v>
      </c>
      <c r="H707" s="18">
        <f t="shared" si="186"/>
        <v>879.71999999999935</v>
      </c>
      <c r="I707" s="19">
        <f t="shared" si="187"/>
        <v>1.1005320452934058</v>
      </c>
      <c r="J707" s="19">
        <f t="shared" si="188"/>
        <v>91.233482810164432</v>
      </c>
      <c r="K707" s="19">
        <f t="shared" si="189"/>
        <v>91.233482810164432</v>
      </c>
    </row>
    <row r="708" spans="1:11" x14ac:dyDescent="0.2">
      <c r="A708" s="24" t="s">
        <v>39</v>
      </c>
      <c r="B708" s="17" t="s">
        <v>40</v>
      </c>
      <c r="C708" s="18">
        <v>0</v>
      </c>
      <c r="D708" s="18">
        <v>3200</v>
      </c>
      <c r="E708" s="18">
        <v>3200</v>
      </c>
      <c r="F708" s="18">
        <v>0</v>
      </c>
      <c r="G708" s="18">
        <f t="shared" si="185"/>
        <v>0</v>
      </c>
      <c r="H708" s="18">
        <f t="shared" si="186"/>
        <v>3200</v>
      </c>
      <c r="I708" s="19">
        <f t="shared" si="187"/>
        <v>0</v>
      </c>
      <c r="J708" s="19">
        <f t="shared" si="188"/>
        <v>0</v>
      </c>
      <c r="K708" s="19">
        <f t="shared" si="189"/>
        <v>0</v>
      </c>
    </row>
    <row r="709" spans="1:11" x14ac:dyDescent="0.2">
      <c r="A709" s="16"/>
      <c r="B709" s="17" t="s">
        <v>61</v>
      </c>
      <c r="C709" s="18">
        <v>60535.38</v>
      </c>
      <c r="D709" s="18">
        <v>0</v>
      </c>
      <c r="E709" s="18">
        <v>0</v>
      </c>
      <c r="F709" s="18">
        <v>4079.72</v>
      </c>
      <c r="G709" s="18">
        <f t="shared" si="185"/>
        <v>-56455.659999999996</v>
      </c>
      <c r="H709" s="18">
        <f t="shared" si="186"/>
        <v>-4079.72</v>
      </c>
      <c r="I709" s="19">
        <f t="shared" si="187"/>
        <v>-93.260602312234596</v>
      </c>
      <c r="J709" s="19">
        <f t="shared" si="188"/>
        <v>0</v>
      </c>
      <c r="K709" s="19">
        <f t="shared" si="189"/>
        <v>0</v>
      </c>
    </row>
    <row r="710" spans="1:11" x14ac:dyDescent="0.2">
      <c r="A710" s="16" t="s">
        <v>62</v>
      </c>
      <c r="B710" s="17" t="s">
        <v>63</v>
      </c>
      <c r="C710" s="18">
        <v>-60535.38</v>
      </c>
      <c r="D710" s="18">
        <v>0</v>
      </c>
      <c r="E710" s="18">
        <v>0</v>
      </c>
      <c r="F710" s="18">
        <v>-4079.72</v>
      </c>
      <c r="G710" s="18">
        <f t="shared" si="185"/>
        <v>56455.659999999996</v>
      </c>
      <c r="H710" s="18">
        <f t="shared" si="186"/>
        <v>4079.72</v>
      </c>
      <c r="I710" s="19">
        <f t="shared" si="187"/>
        <v>-93.260602312234596</v>
      </c>
      <c r="J710" s="19">
        <f t="shared" si="188"/>
        <v>0</v>
      </c>
      <c r="K710" s="19">
        <f t="shared" si="189"/>
        <v>0</v>
      </c>
    </row>
    <row r="711" spans="1:11" x14ac:dyDescent="0.2">
      <c r="A711" s="22" t="s">
        <v>64</v>
      </c>
      <c r="B711" s="17" t="s">
        <v>65</v>
      </c>
      <c r="C711" s="18">
        <v>-60535.38</v>
      </c>
      <c r="D711" s="18">
        <v>0</v>
      </c>
      <c r="E711" s="18">
        <v>0</v>
      </c>
      <c r="F711" s="18">
        <v>-4079.72</v>
      </c>
      <c r="G711" s="18">
        <f t="shared" si="185"/>
        <v>56455.659999999996</v>
      </c>
      <c r="H711" s="18">
        <f t="shared" si="186"/>
        <v>4079.72</v>
      </c>
      <c r="I711" s="19">
        <f t="shared" si="187"/>
        <v>-93.260602312234596</v>
      </c>
      <c r="J711" s="19">
        <f t="shared" si="188"/>
        <v>0</v>
      </c>
      <c r="K711" s="19">
        <f t="shared" si="189"/>
        <v>0</v>
      </c>
    </row>
    <row r="712" spans="1:11" x14ac:dyDescent="0.2">
      <c r="A712" s="39" t="s">
        <v>360</v>
      </c>
      <c r="B712" s="28" t="s">
        <v>361</v>
      </c>
      <c r="C712" s="29"/>
      <c r="D712" s="29"/>
      <c r="E712" s="29"/>
      <c r="F712" s="29"/>
      <c r="G712" s="29"/>
      <c r="H712" s="29"/>
      <c r="I712" s="30"/>
      <c r="J712" s="30"/>
      <c r="K712" s="30"/>
    </row>
    <row r="713" spans="1:11" x14ac:dyDescent="0.2">
      <c r="A713" s="16" t="s">
        <v>31</v>
      </c>
      <c r="B713" s="17" t="s">
        <v>32</v>
      </c>
      <c r="C713" s="18">
        <v>0</v>
      </c>
      <c r="D713" s="18">
        <v>550764</v>
      </c>
      <c r="E713" s="18">
        <v>0</v>
      </c>
      <c r="F713" s="18">
        <v>2431</v>
      </c>
      <c r="G713" s="18">
        <f t="shared" ref="G713:G720" si="190">F713-C713</f>
        <v>2431</v>
      </c>
      <c r="H713" s="18">
        <f t="shared" ref="H713:H720" si="191">E713-F713</f>
        <v>-2431</v>
      </c>
      <c r="I713" s="19">
        <f t="shared" ref="I713:I720" si="192">IF(ISERROR(F713/C713),0,F713/C713*100-100)</f>
        <v>0</v>
      </c>
      <c r="J713" s="19">
        <f t="shared" ref="J713:J720" si="193">IF(ISERROR(F713/E713),0,F713/E713*100)</f>
        <v>0</v>
      </c>
      <c r="K713" s="19">
        <f t="shared" ref="K713:K720" si="194">IF(ISERROR(F713/D713),0,F713/D713*100)</f>
        <v>0.44138687350661993</v>
      </c>
    </row>
    <row r="714" spans="1:11" x14ac:dyDescent="0.2">
      <c r="A714" s="22" t="s">
        <v>33</v>
      </c>
      <c r="B714" s="17" t="s">
        <v>34</v>
      </c>
      <c r="C714" s="18">
        <v>0</v>
      </c>
      <c r="D714" s="18">
        <v>550764</v>
      </c>
      <c r="E714" s="18">
        <v>0</v>
      </c>
      <c r="F714" s="18">
        <v>2431</v>
      </c>
      <c r="G714" s="18">
        <f t="shared" si="190"/>
        <v>2431</v>
      </c>
      <c r="H714" s="18">
        <f t="shared" si="191"/>
        <v>-2431</v>
      </c>
      <c r="I714" s="19">
        <f t="shared" si="192"/>
        <v>0</v>
      </c>
      <c r="J714" s="19">
        <f t="shared" si="193"/>
        <v>0</v>
      </c>
      <c r="K714" s="19">
        <f t="shared" si="194"/>
        <v>0.44138687350661993</v>
      </c>
    </row>
    <row r="715" spans="1:11" x14ac:dyDescent="0.2">
      <c r="A715" s="23" t="s">
        <v>43</v>
      </c>
      <c r="B715" s="17" t="s">
        <v>44</v>
      </c>
      <c r="C715" s="18">
        <v>0</v>
      </c>
      <c r="D715" s="18">
        <v>550764</v>
      </c>
      <c r="E715" s="18">
        <v>0</v>
      </c>
      <c r="F715" s="18">
        <v>2431</v>
      </c>
      <c r="G715" s="18">
        <f t="shared" si="190"/>
        <v>2431</v>
      </c>
      <c r="H715" s="18">
        <f t="shared" si="191"/>
        <v>-2431</v>
      </c>
      <c r="I715" s="19">
        <f t="shared" si="192"/>
        <v>0</v>
      </c>
      <c r="J715" s="19">
        <f t="shared" si="193"/>
        <v>0</v>
      </c>
      <c r="K715" s="19">
        <f t="shared" si="194"/>
        <v>0.44138687350661993</v>
      </c>
    </row>
    <row r="716" spans="1:11" x14ac:dyDescent="0.2">
      <c r="A716" s="24" t="s">
        <v>45</v>
      </c>
      <c r="B716" s="17" t="s">
        <v>46</v>
      </c>
      <c r="C716" s="18">
        <v>0</v>
      </c>
      <c r="D716" s="18">
        <v>550764</v>
      </c>
      <c r="E716" s="18">
        <v>0</v>
      </c>
      <c r="F716" s="18">
        <v>2431</v>
      </c>
      <c r="G716" s="18">
        <f t="shared" si="190"/>
        <v>2431</v>
      </c>
      <c r="H716" s="18">
        <f t="shared" si="191"/>
        <v>-2431</v>
      </c>
      <c r="I716" s="19">
        <f t="shared" si="192"/>
        <v>0</v>
      </c>
      <c r="J716" s="19">
        <f t="shared" si="193"/>
        <v>0</v>
      </c>
      <c r="K716" s="19">
        <f t="shared" si="194"/>
        <v>0.44138687350661993</v>
      </c>
    </row>
    <row r="717" spans="1:11" x14ac:dyDescent="0.2">
      <c r="A717" s="16"/>
      <c r="B717" s="17" t="s">
        <v>61</v>
      </c>
      <c r="C717" s="18">
        <v>0</v>
      </c>
      <c r="D717" s="18">
        <v>-550764</v>
      </c>
      <c r="E717" s="18">
        <v>0</v>
      </c>
      <c r="F717" s="18">
        <v>-2431</v>
      </c>
      <c r="G717" s="18">
        <f t="shared" si="190"/>
        <v>-2431</v>
      </c>
      <c r="H717" s="18">
        <f t="shared" si="191"/>
        <v>2431</v>
      </c>
      <c r="I717" s="19">
        <f t="shared" si="192"/>
        <v>0</v>
      </c>
      <c r="J717" s="19">
        <f t="shared" si="193"/>
        <v>0</v>
      </c>
      <c r="K717" s="19">
        <f t="shared" si="194"/>
        <v>0.44138687350661993</v>
      </c>
    </row>
    <row r="718" spans="1:11" x14ac:dyDescent="0.2">
      <c r="A718" s="16" t="s">
        <v>62</v>
      </c>
      <c r="B718" s="17" t="s">
        <v>63</v>
      </c>
      <c r="C718" s="18">
        <v>0</v>
      </c>
      <c r="D718" s="18">
        <v>550764</v>
      </c>
      <c r="E718" s="18">
        <v>0</v>
      </c>
      <c r="F718" s="18">
        <v>2431</v>
      </c>
      <c r="G718" s="18">
        <f t="shared" si="190"/>
        <v>2431</v>
      </c>
      <c r="H718" s="18">
        <f t="shared" si="191"/>
        <v>-2431</v>
      </c>
      <c r="I718" s="19">
        <f t="shared" si="192"/>
        <v>0</v>
      </c>
      <c r="J718" s="19">
        <f t="shared" si="193"/>
        <v>0</v>
      </c>
      <c r="K718" s="19">
        <f t="shared" si="194"/>
        <v>0.44138687350661993</v>
      </c>
    </row>
    <row r="719" spans="1:11" x14ac:dyDescent="0.2">
      <c r="A719" s="22" t="s">
        <v>64</v>
      </c>
      <c r="B719" s="17" t="s">
        <v>65</v>
      </c>
      <c r="C719" s="18">
        <v>0</v>
      </c>
      <c r="D719" s="18">
        <v>550764</v>
      </c>
      <c r="E719" s="18">
        <v>0</v>
      </c>
      <c r="F719" s="18">
        <v>2431</v>
      </c>
      <c r="G719" s="18">
        <f t="shared" si="190"/>
        <v>2431</v>
      </c>
      <c r="H719" s="18">
        <f t="shared" si="191"/>
        <v>-2431</v>
      </c>
      <c r="I719" s="19">
        <f t="shared" si="192"/>
        <v>0</v>
      </c>
      <c r="J719" s="19">
        <f t="shared" si="193"/>
        <v>0</v>
      </c>
      <c r="K719" s="19">
        <f t="shared" si="194"/>
        <v>0.44138687350661993</v>
      </c>
    </row>
    <row r="720" spans="1:11" ht="25.5" x14ac:dyDescent="0.2">
      <c r="A720" s="23" t="s">
        <v>97</v>
      </c>
      <c r="B720" s="17" t="s">
        <v>98</v>
      </c>
      <c r="C720" s="18">
        <v>0</v>
      </c>
      <c r="D720" s="18">
        <v>550764</v>
      </c>
      <c r="E720" s="18">
        <v>0</v>
      </c>
      <c r="F720" s="18">
        <v>-550763.12</v>
      </c>
      <c r="G720" s="18">
        <f t="shared" si="190"/>
        <v>-550763.12</v>
      </c>
      <c r="H720" s="18">
        <f t="shared" si="191"/>
        <v>550763.12</v>
      </c>
      <c r="I720" s="19">
        <f t="shared" si="192"/>
        <v>0</v>
      </c>
      <c r="J720" s="19">
        <f t="shared" si="193"/>
        <v>0</v>
      </c>
      <c r="K720" s="19">
        <f t="shared" si="194"/>
        <v>-99.999840221946243</v>
      </c>
    </row>
    <row r="721" spans="1:11" ht="25.5" x14ac:dyDescent="0.2">
      <c r="A721" s="39" t="s">
        <v>166</v>
      </c>
      <c r="B721" s="28" t="s">
        <v>167</v>
      </c>
      <c r="C721" s="29"/>
      <c r="D721" s="29"/>
      <c r="E721" s="29"/>
      <c r="F721" s="29"/>
      <c r="G721" s="29"/>
      <c r="H721" s="29"/>
      <c r="I721" s="30"/>
      <c r="J721" s="30"/>
      <c r="K721" s="30"/>
    </row>
    <row r="722" spans="1:11" x14ac:dyDescent="0.2">
      <c r="A722" s="16" t="s">
        <v>25</v>
      </c>
      <c r="B722" s="17" t="s">
        <v>26</v>
      </c>
      <c r="C722" s="18">
        <v>28905</v>
      </c>
      <c r="D722" s="18">
        <v>14453</v>
      </c>
      <c r="E722" s="18">
        <v>7000</v>
      </c>
      <c r="F722" s="18">
        <v>14453</v>
      </c>
      <c r="G722" s="18">
        <f t="shared" ref="G722:G732" si="195">F722-C722</f>
        <v>-14452</v>
      </c>
      <c r="H722" s="18">
        <f t="shared" ref="H722:H732" si="196">E722-F722</f>
        <v>-7453</v>
      </c>
      <c r="I722" s="19">
        <f t="shared" ref="I722:I732" si="197">IF(ISERROR(F722/C722),0,F722/C722*100-100)</f>
        <v>-49.99827019546791</v>
      </c>
      <c r="J722" s="19">
        <f t="shared" ref="J722:J732" si="198">IF(ISERROR(F722/E722),0,F722/E722*100)</f>
        <v>206.47142857142856</v>
      </c>
      <c r="K722" s="19">
        <f t="shared" ref="K722:K732" si="199">IF(ISERROR(F722/D722),0,F722/D722*100)</f>
        <v>100</v>
      </c>
    </row>
    <row r="723" spans="1:11" x14ac:dyDescent="0.2">
      <c r="A723" s="22" t="s">
        <v>27</v>
      </c>
      <c r="B723" s="17" t="s">
        <v>28</v>
      </c>
      <c r="C723" s="18">
        <v>28905</v>
      </c>
      <c r="D723" s="18">
        <v>14453</v>
      </c>
      <c r="E723" s="18">
        <v>7000</v>
      </c>
      <c r="F723" s="18">
        <v>14453</v>
      </c>
      <c r="G723" s="18">
        <f t="shared" si="195"/>
        <v>-14452</v>
      </c>
      <c r="H723" s="18">
        <f t="shared" si="196"/>
        <v>-7453</v>
      </c>
      <c r="I723" s="19">
        <f t="shared" si="197"/>
        <v>-49.99827019546791</v>
      </c>
      <c r="J723" s="19">
        <f t="shared" si="198"/>
        <v>206.47142857142856</v>
      </c>
      <c r="K723" s="19">
        <f t="shared" si="199"/>
        <v>100</v>
      </c>
    </row>
    <row r="724" spans="1:11" x14ac:dyDescent="0.2">
      <c r="A724" s="23" t="s">
        <v>29</v>
      </c>
      <c r="B724" s="17" t="s">
        <v>30</v>
      </c>
      <c r="C724" s="18">
        <v>28905</v>
      </c>
      <c r="D724" s="18">
        <v>14453</v>
      </c>
      <c r="E724" s="18">
        <v>7000</v>
      </c>
      <c r="F724" s="18">
        <v>14453</v>
      </c>
      <c r="G724" s="18">
        <f t="shared" si="195"/>
        <v>-14452</v>
      </c>
      <c r="H724" s="18">
        <f t="shared" si="196"/>
        <v>-7453</v>
      </c>
      <c r="I724" s="19">
        <f t="shared" si="197"/>
        <v>-49.99827019546791</v>
      </c>
      <c r="J724" s="19">
        <f t="shared" si="198"/>
        <v>206.47142857142856</v>
      </c>
      <c r="K724" s="19">
        <f t="shared" si="199"/>
        <v>100</v>
      </c>
    </row>
    <row r="725" spans="1:11" x14ac:dyDescent="0.2">
      <c r="A725" s="16" t="s">
        <v>31</v>
      </c>
      <c r="B725" s="17" t="s">
        <v>32</v>
      </c>
      <c r="C725" s="18">
        <v>6217.71</v>
      </c>
      <c r="D725" s="18">
        <v>14453</v>
      </c>
      <c r="E725" s="18">
        <v>7000</v>
      </c>
      <c r="F725" s="18">
        <v>6920.77</v>
      </c>
      <c r="G725" s="18">
        <f t="shared" si="195"/>
        <v>703.0600000000004</v>
      </c>
      <c r="H725" s="18">
        <f t="shared" si="196"/>
        <v>79.229999999999563</v>
      </c>
      <c r="I725" s="19">
        <f t="shared" si="197"/>
        <v>11.307378439972268</v>
      </c>
      <c r="J725" s="19">
        <f t="shared" si="198"/>
        <v>98.868142857142857</v>
      </c>
      <c r="K725" s="19">
        <f t="shared" si="199"/>
        <v>47.884660624091886</v>
      </c>
    </row>
    <row r="726" spans="1:11" x14ac:dyDescent="0.2">
      <c r="A726" s="22" t="s">
        <v>33</v>
      </c>
      <c r="B726" s="17" t="s">
        <v>34</v>
      </c>
      <c r="C726" s="18">
        <v>6217.71</v>
      </c>
      <c r="D726" s="18">
        <v>14453</v>
      </c>
      <c r="E726" s="18">
        <v>7000</v>
      </c>
      <c r="F726" s="18">
        <v>6920.77</v>
      </c>
      <c r="G726" s="18">
        <f t="shared" si="195"/>
        <v>703.0600000000004</v>
      </c>
      <c r="H726" s="18">
        <f t="shared" si="196"/>
        <v>79.229999999999563</v>
      </c>
      <c r="I726" s="19">
        <f t="shared" si="197"/>
        <v>11.307378439972268</v>
      </c>
      <c r="J726" s="19">
        <f t="shared" si="198"/>
        <v>98.868142857142857</v>
      </c>
      <c r="K726" s="19">
        <f t="shared" si="199"/>
        <v>47.884660624091886</v>
      </c>
    </row>
    <row r="727" spans="1:11" x14ac:dyDescent="0.2">
      <c r="A727" s="23" t="s">
        <v>35</v>
      </c>
      <c r="B727" s="17" t="s">
        <v>36</v>
      </c>
      <c r="C727" s="18">
        <v>6217.71</v>
      </c>
      <c r="D727" s="18">
        <v>14453</v>
      </c>
      <c r="E727" s="18">
        <v>7000</v>
      </c>
      <c r="F727" s="18">
        <v>6920.77</v>
      </c>
      <c r="G727" s="18">
        <f t="shared" si="195"/>
        <v>703.0600000000004</v>
      </c>
      <c r="H727" s="18">
        <f t="shared" si="196"/>
        <v>79.229999999999563</v>
      </c>
      <c r="I727" s="19">
        <f t="shared" si="197"/>
        <v>11.307378439972268</v>
      </c>
      <c r="J727" s="19">
        <f t="shared" si="198"/>
        <v>98.868142857142857</v>
      </c>
      <c r="K727" s="19">
        <f t="shared" si="199"/>
        <v>47.884660624091886</v>
      </c>
    </row>
    <row r="728" spans="1:11" x14ac:dyDescent="0.2">
      <c r="A728" s="24" t="s">
        <v>37</v>
      </c>
      <c r="B728" s="17" t="s">
        <v>38</v>
      </c>
      <c r="C728" s="18">
        <v>5819.26</v>
      </c>
      <c r="D728" s="18">
        <v>12253</v>
      </c>
      <c r="E728" s="18">
        <v>6500</v>
      </c>
      <c r="F728" s="18">
        <v>6387.03</v>
      </c>
      <c r="G728" s="18">
        <f t="shared" si="195"/>
        <v>567.76999999999953</v>
      </c>
      <c r="H728" s="18">
        <f t="shared" si="196"/>
        <v>112.97000000000025</v>
      </c>
      <c r="I728" s="19">
        <f t="shared" si="197"/>
        <v>9.7567388293356743</v>
      </c>
      <c r="J728" s="19">
        <f t="shared" si="198"/>
        <v>98.262</v>
      </c>
      <c r="K728" s="19">
        <f t="shared" si="199"/>
        <v>52.126254794744142</v>
      </c>
    </row>
    <row r="729" spans="1:11" x14ac:dyDescent="0.2">
      <c r="A729" s="24" t="s">
        <v>39</v>
      </c>
      <c r="B729" s="17" t="s">
        <v>40</v>
      </c>
      <c r="C729" s="18">
        <v>398.45</v>
      </c>
      <c r="D729" s="18">
        <v>2200</v>
      </c>
      <c r="E729" s="18">
        <v>500</v>
      </c>
      <c r="F729" s="18">
        <v>533.74</v>
      </c>
      <c r="G729" s="18">
        <f t="shared" si="195"/>
        <v>135.29000000000002</v>
      </c>
      <c r="H729" s="18">
        <f t="shared" si="196"/>
        <v>-33.740000000000009</v>
      </c>
      <c r="I729" s="19">
        <f t="shared" si="197"/>
        <v>33.954072029112837</v>
      </c>
      <c r="J729" s="19">
        <f t="shared" si="198"/>
        <v>106.748</v>
      </c>
      <c r="K729" s="19">
        <f t="shared" si="199"/>
        <v>24.260909090909092</v>
      </c>
    </row>
    <row r="730" spans="1:11" x14ac:dyDescent="0.2">
      <c r="A730" s="16"/>
      <c r="B730" s="17" t="s">
        <v>61</v>
      </c>
      <c r="C730" s="18">
        <v>22687.29</v>
      </c>
      <c r="D730" s="18">
        <v>0</v>
      </c>
      <c r="E730" s="18">
        <v>0</v>
      </c>
      <c r="F730" s="18">
        <v>7532.23</v>
      </c>
      <c r="G730" s="18">
        <f t="shared" si="195"/>
        <v>-15155.060000000001</v>
      </c>
      <c r="H730" s="18">
        <f t="shared" si="196"/>
        <v>-7532.23</v>
      </c>
      <c r="I730" s="19">
        <f t="shared" si="197"/>
        <v>-66.799780846456315</v>
      </c>
      <c r="J730" s="19">
        <f t="shared" si="198"/>
        <v>0</v>
      </c>
      <c r="K730" s="19">
        <f t="shared" si="199"/>
        <v>0</v>
      </c>
    </row>
    <row r="731" spans="1:11" x14ac:dyDescent="0.2">
      <c r="A731" s="16" t="s">
        <v>62</v>
      </c>
      <c r="B731" s="17" t="s">
        <v>63</v>
      </c>
      <c r="C731" s="18">
        <v>-22687.29</v>
      </c>
      <c r="D731" s="18">
        <v>0</v>
      </c>
      <c r="E731" s="18">
        <v>0</v>
      </c>
      <c r="F731" s="18">
        <v>-7532.23</v>
      </c>
      <c r="G731" s="18">
        <f t="shared" si="195"/>
        <v>15155.060000000001</v>
      </c>
      <c r="H731" s="18">
        <f t="shared" si="196"/>
        <v>7532.23</v>
      </c>
      <c r="I731" s="19">
        <f t="shared" si="197"/>
        <v>-66.799780846456315</v>
      </c>
      <c r="J731" s="19">
        <f t="shared" si="198"/>
        <v>0</v>
      </c>
      <c r="K731" s="19">
        <f t="shared" si="199"/>
        <v>0</v>
      </c>
    </row>
    <row r="732" spans="1:11" x14ac:dyDescent="0.2">
      <c r="A732" s="22" t="s">
        <v>64</v>
      </c>
      <c r="B732" s="17" t="s">
        <v>65</v>
      </c>
      <c r="C732" s="18">
        <v>-22687.29</v>
      </c>
      <c r="D732" s="18">
        <v>0</v>
      </c>
      <c r="E732" s="18">
        <v>0</v>
      </c>
      <c r="F732" s="18">
        <v>-7532.23</v>
      </c>
      <c r="G732" s="18">
        <f t="shared" si="195"/>
        <v>15155.060000000001</v>
      </c>
      <c r="H732" s="18">
        <f t="shared" si="196"/>
        <v>7532.23</v>
      </c>
      <c r="I732" s="19">
        <f t="shared" si="197"/>
        <v>-66.799780846456315</v>
      </c>
      <c r="J732" s="19">
        <f t="shared" si="198"/>
        <v>0</v>
      </c>
      <c r="K732" s="19">
        <f t="shared" si="199"/>
        <v>0</v>
      </c>
    </row>
    <row r="733" spans="1:11" ht="25.5" x14ac:dyDescent="0.2">
      <c r="A733" s="39" t="s">
        <v>123</v>
      </c>
      <c r="B733" s="28" t="s">
        <v>124</v>
      </c>
      <c r="C733" s="29"/>
      <c r="D733" s="29"/>
      <c r="E733" s="29"/>
      <c r="F733" s="29"/>
      <c r="G733" s="29"/>
      <c r="H733" s="29"/>
      <c r="I733" s="30"/>
      <c r="J733" s="30"/>
      <c r="K733" s="30"/>
    </row>
    <row r="734" spans="1:11" x14ac:dyDescent="0.2">
      <c r="A734" s="16" t="s">
        <v>25</v>
      </c>
      <c r="B734" s="17" t="s">
        <v>26</v>
      </c>
      <c r="C734" s="18">
        <v>14048650</v>
      </c>
      <c r="D734" s="18">
        <v>18097325</v>
      </c>
      <c r="E734" s="18">
        <v>4249207</v>
      </c>
      <c r="F734" s="18">
        <v>18097325</v>
      </c>
      <c r="G734" s="18">
        <f t="shared" ref="G734:G750" si="200">F734-C734</f>
        <v>4048675</v>
      </c>
      <c r="H734" s="18">
        <f t="shared" ref="H734:H750" si="201">E734-F734</f>
        <v>-13848118</v>
      </c>
      <c r="I734" s="19">
        <f t="shared" ref="I734:I750" si="202">IF(ISERROR(F734/C734),0,F734/C734*100-100)</f>
        <v>28.818961252504693</v>
      </c>
      <c r="J734" s="19">
        <f t="shared" ref="J734:J750" si="203">IF(ISERROR(F734/E734),0,F734/E734*100)</f>
        <v>425.89887948504276</v>
      </c>
      <c r="K734" s="19">
        <f t="shared" ref="K734:K750" si="204">IF(ISERROR(F734/D734),0,F734/D734*100)</f>
        <v>100</v>
      </c>
    </row>
    <row r="735" spans="1:11" x14ac:dyDescent="0.2">
      <c r="A735" s="22" t="s">
        <v>27</v>
      </c>
      <c r="B735" s="17" t="s">
        <v>28</v>
      </c>
      <c r="C735" s="18">
        <v>14048650</v>
      </c>
      <c r="D735" s="18">
        <v>18097325</v>
      </c>
      <c r="E735" s="18">
        <v>4249207</v>
      </c>
      <c r="F735" s="18">
        <v>18097325</v>
      </c>
      <c r="G735" s="18">
        <f t="shared" si="200"/>
        <v>4048675</v>
      </c>
      <c r="H735" s="18">
        <f t="shared" si="201"/>
        <v>-13848118</v>
      </c>
      <c r="I735" s="19">
        <f t="shared" si="202"/>
        <v>28.818961252504693</v>
      </c>
      <c r="J735" s="19">
        <f t="shared" si="203"/>
        <v>425.89887948504276</v>
      </c>
      <c r="K735" s="19">
        <f t="shared" si="204"/>
        <v>100</v>
      </c>
    </row>
    <row r="736" spans="1:11" x14ac:dyDescent="0.2">
      <c r="A736" s="23" t="s">
        <v>29</v>
      </c>
      <c r="B736" s="17" t="s">
        <v>30</v>
      </c>
      <c r="C736" s="18">
        <v>14048650</v>
      </c>
      <c r="D736" s="18">
        <v>18097325</v>
      </c>
      <c r="E736" s="18">
        <v>4249207</v>
      </c>
      <c r="F736" s="18">
        <v>18097325</v>
      </c>
      <c r="G736" s="18">
        <f t="shared" si="200"/>
        <v>4048675</v>
      </c>
      <c r="H736" s="18">
        <f t="shared" si="201"/>
        <v>-13848118</v>
      </c>
      <c r="I736" s="19">
        <f t="shared" si="202"/>
        <v>28.818961252504693</v>
      </c>
      <c r="J736" s="19">
        <f t="shared" si="203"/>
        <v>425.89887948504276</v>
      </c>
      <c r="K736" s="19">
        <f t="shared" si="204"/>
        <v>100</v>
      </c>
    </row>
    <row r="737" spans="1:11" x14ac:dyDescent="0.2">
      <c r="A737" s="16" t="s">
        <v>31</v>
      </c>
      <c r="B737" s="17" t="s">
        <v>32</v>
      </c>
      <c r="C737" s="18">
        <v>2072600.51</v>
      </c>
      <c r="D737" s="18">
        <v>18097325</v>
      </c>
      <c r="E737" s="18">
        <v>4249207</v>
      </c>
      <c r="F737" s="18">
        <v>3718529.22</v>
      </c>
      <c r="G737" s="18">
        <f t="shared" si="200"/>
        <v>1645928.7100000002</v>
      </c>
      <c r="H737" s="18">
        <f t="shared" si="201"/>
        <v>530677.7799999998</v>
      </c>
      <c r="I737" s="19">
        <f t="shared" si="202"/>
        <v>79.413698011682925</v>
      </c>
      <c r="J737" s="19">
        <f t="shared" si="203"/>
        <v>87.511133724480828</v>
      </c>
      <c r="K737" s="19">
        <f t="shared" si="204"/>
        <v>20.547397032434354</v>
      </c>
    </row>
    <row r="738" spans="1:11" x14ac:dyDescent="0.2">
      <c r="A738" s="22" t="s">
        <v>33</v>
      </c>
      <c r="B738" s="17" t="s">
        <v>34</v>
      </c>
      <c r="C738" s="18">
        <v>2072600.51</v>
      </c>
      <c r="D738" s="18">
        <v>17684675</v>
      </c>
      <c r="E738" s="18">
        <v>4096207</v>
      </c>
      <c r="F738" s="18">
        <v>3523884.76</v>
      </c>
      <c r="G738" s="18">
        <f t="shared" si="200"/>
        <v>1451284.2499999998</v>
      </c>
      <c r="H738" s="18">
        <f t="shared" si="201"/>
        <v>572322.24000000022</v>
      </c>
      <c r="I738" s="19">
        <f t="shared" si="202"/>
        <v>70.022382171468223</v>
      </c>
      <c r="J738" s="19">
        <f t="shared" si="203"/>
        <v>86.027995167236412</v>
      </c>
      <c r="K738" s="19">
        <f t="shared" si="204"/>
        <v>19.926205938192247</v>
      </c>
    </row>
    <row r="739" spans="1:11" x14ac:dyDescent="0.2">
      <c r="A739" s="23" t="s">
        <v>35</v>
      </c>
      <c r="B739" s="17" t="s">
        <v>36</v>
      </c>
      <c r="C739" s="18">
        <v>2072600.51</v>
      </c>
      <c r="D739" s="18">
        <v>17684490</v>
      </c>
      <c r="E739" s="18">
        <v>4096161</v>
      </c>
      <c r="F739" s="18">
        <v>3523884.76</v>
      </c>
      <c r="G739" s="18">
        <f t="shared" si="200"/>
        <v>1451284.2499999998</v>
      </c>
      <c r="H739" s="18">
        <f t="shared" si="201"/>
        <v>572276.24000000022</v>
      </c>
      <c r="I739" s="19">
        <f t="shared" si="202"/>
        <v>70.022382171468223</v>
      </c>
      <c r="J739" s="19">
        <f t="shared" si="203"/>
        <v>86.028961263973741</v>
      </c>
      <c r="K739" s="19">
        <f t="shared" si="204"/>
        <v>19.926414389105933</v>
      </c>
    </row>
    <row r="740" spans="1:11" x14ac:dyDescent="0.2">
      <c r="A740" s="24" t="s">
        <v>37</v>
      </c>
      <c r="B740" s="17" t="s">
        <v>38</v>
      </c>
      <c r="C740" s="18">
        <v>1919232.95</v>
      </c>
      <c r="D740" s="18">
        <v>15331475</v>
      </c>
      <c r="E740" s="18">
        <v>3621019</v>
      </c>
      <c r="F740" s="18">
        <v>3193251.57</v>
      </c>
      <c r="G740" s="18">
        <f t="shared" si="200"/>
        <v>1274018.6199999999</v>
      </c>
      <c r="H740" s="18">
        <f t="shared" si="201"/>
        <v>427767.43000000017</v>
      </c>
      <c r="I740" s="19">
        <f t="shared" si="202"/>
        <v>66.381656275753272</v>
      </c>
      <c r="J740" s="19">
        <f t="shared" si="203"/>
        <v>88.186545555270484</v>
      </c>
      <c r="K740" s="19">
        <f t="shared" si="204"/>
        <v>20.828077989886818</v>
      </c>
    </row>
    <row r="741" spans="1:11" x14ac:dyDescent="0.2">
      <c r="A741" s="24" t="s">
        <v>39</v>
      </c>
      <c r="B741" s="17" t="s">
        <v>40</v>
      </c>
      <c r="C741" s="18">
        <v>153367.56</v>
      </c>
      <c r="D741" s="18">
        <v>2353015</v>
      </c>
      <c r="E741" s="18">
        <v>475142</v>
      </c>
      <c r="F741" s="18">
        <v>330633.19</v>
      </c>
      <c r="G741" s="18">
        <f t="shared" si="200"/>
        <v>177265.63</v>
      </c>
      <c r="H741" s="18">
        <f t="shared" si="201"/>
        <v>144508.81</v>
      </c>
      <c r="I741" s="19">
        <f t="shared" si="202"/>
        <v>115.58221960367629</v>
      </c>
      <c r="J741" s="19">
        <f t="shared" si="203"/>
        <v>69.586184761608109</v>
      </c>
      <c r="K741" s="19">
        <f t="shared" si="204"/>
        <v>14.051469710137846</v>
      </c>
    </row>
    <row r="742" spans="1:11" x14ac:dyDescent="0.2">
      <c r="A742" s="25" t="s">
        <v>41</v>
      </c>
      <c r="B742" s="17" t="s">
        <v>42</v>
      </c>
      <c r="C742" s="18">
        <v>0</v>
      </c>
      <c r="D742" s="18">
        <v>0</v>
      </c>
      <c r="E742" s="18">
        <v>0</v>
      </c>
      <c r="F742" s="18">
        <v>695.44</v>
      </c>
      <c r="G742" s="18">
        <f t="shared" si="200"/>
        <v>695.44</v>
      </c>
      <c r="H742" s="18">
        <f t="shared" si="201"/>
        <v>-695.44</v>
      </c>
      <c r="I742" s="19">
        <f t="shared" si="202"/>
        <v>0</v>
      </c>
      <c r="J742" s="19">
        <f t="shared" si="203"/>
        <v>0</v>
      </c>
      <c r="K742" s="19">
        <f t="shared" si="204"/>
        <v>0</v>
      </c>
    </row>
    <row r="743" spans="1:11" ht="25.5" x14ac:dyDescent="0.2">
      <c r="A743" s="23" t="s">
        <v>49</v>
      </c>
      <c r="B743" s="17" t="s">
        <v>50</v>
      </c>
      <c r="C743" s="18">
        <v>0</v>
      </c>
      <c r="D743" s="18">
        <v>185</v>
      </c>
      <c r="E743" s="18">
        <v>46</v>
      </c>
      <c r="F743" s="18">
        <v>0</v>
      </c>
      <c r="G743" s="18">
        <f t="shared" si="200"/>
        <v>0</v>
      </c>
      <c r="H743" s="18">
        <f t="shared" si="201"/>
        <v>46</v>
      </c>
      <c r="I743" s="19">
        <f t="shared" si="202"/>
        <v>0</v>
      </c>
      <c r="J743" s="19">
        <f t="shared" si="203"/>
        <v>0</v>
      </c>
      <c r="K743" s="19">
        <f t="shared" si="204"/>
        <v>0</v>
      </c>
    </row>
    <row r="744" spans="1:11" x14ac:dyDescent="0.2">
      <c r="A744" s="24" t="s">
        <v>51</v>
      </c>
      <c r="B744" s="17" t="s">
        <v>52</v>
      </c>
      <c r="C744" s="18">
        <v>0</v>
      </c>
      <c r="D744" s="18">
        <v>185</v>
      </c>
      <c r="E744" s="18">
        <v>46</v>
      </c>
      <c r="F744" s="18">
        <v>0</v>
      </c>
      <c r="G744" s="18">
        <f t="shared" si="200"/>
        <v>0</v>
      </c>
      <c r="H744" s="18">
        <f t="shared" si="201"/>
        <v>46</v>
      </c>
      <c r="I744" s="19">
        <f t="shared" si="202"/>
        <v>0</v>
      </c>
      <c r="J744" s="19">
        <f t="shared" si="203"/>
        <v>0</v>
      </c>
      <c r="K744" s="19">
        <f t="shared" si="204"/>
        <v>0</v>
      </c>
    </row>
    <row r="745" spans="1:11" ht="25.5" x14ac:dyDescent="0.2">
      <c r="A745" s="25" t="s">
        <v>77</v>
      </c>
      <c r="B745" s="17" t="s">
        <v>78</v>
      </c>
      <c r="C745" s="18">
        <v>0</v>
      </c>
      <c r="D745" s="18">
        <v>185</v>
      </c>
      <c r="E745" s="18">
        <v>46</v>
      </c>
      <c r="F745" s="18">
        <v>0</v>
      </c>
      <c r="G745" s="18">
        <f t="shared" si="200"/>
        <v>0</v>
      </c>
      <c r="H745" s="18">
        <f t="shared" si="201"/>
        <v>46</v>
      </c>
      <c r="I745" s="19">
        <f t="shared" si="202"/>
        <v>0</v>
      </c>
      <c r="J745" s="19">
        <f t="shared" si="203"/>
        <v>0</v>
      </c>
      <c r="K745" s="19">
        <f t="shared" si="204"/>
        <v>0</v>
      </c>
    </row>
    <row r="746" spans="1:11" x14ac:dyDescent="0.2">
      <c r="A746" s="22" t="s">
        <v>57</v>
      </c>
      <c r="B746" s="17" t="s">
        <v>58</v>
      </c>
      <c r="C746" s="18">
        <v>0</v>
      </c>
      <c r="D746" s="18">
        <v>412650</v>
      </c>
      <c r="E746" s="18">
        <v>153000</v>
      </c>
      <c r="F746" s="18">
        <v>194644.46</v>
      </c>
      <c r="G746" s="18">
        <f t="shared" si="200"/>
        <v>194644.46</v>
      </c>
      <c r="H746" s="18">
        <f t="shared" si="201"/>
        <v>-41644.459999999992</v>
      </c>
      <c r="I746" s="19">
        <f t="shared" si="202"/>
        <v>0</v>
      </c>
      <c r="J746" s="19">
        <f t="shared" si="203"/>
        <v>127.21860130718954</v>
      </c>
      <c r="K746" s="19">
        <f t="shared" si="204"/>
        <v>47.169383254574093</v>
      </c>
    </row>
    <row r="747" spans="1:11" x14ac:dyDescent="0.2">
      <c r="A747" s="23" t="s">
        <v>59</v>
      </c>
      <c r="B747" s="17" t="s">
        <v>60</v>
      </c>
      <c r="C747" s="18">
        <v>0</v>
      </c>
      <c r="D747" s="18">
        <v>412650</v>
      </c>
      <c r="E747" s="18">
        <v>153000</v>
      </c>
      <c r="F747" s="18">
        <v>194644.46</v>
      </c>
      <c r="G747" s="18">
        <f t="shared" si="200"/>
        <v>194644.46</v>
      </c>
      <c r="H747" s="18">
        <f t="shared" si="201"/>
        <v>-41644.459999999992</v>
      </c>
      <c r="I747" s="19">
        <f t="shared" si="202"/>
        <v>0</v>
      </c>
      <c r="J747" s="19">
        <f t="shared" si="203"/>
        <v>127.21860130718954</v>
      </c>
      <c r="K747" s="19">
        <f t="shared" si="204"/>
        <v>47.169383254574093</v>
      </c>
    </row>
    <row r="748" spans="1:11" x14ac:dyDescent="0.2">
      <c r="A748" s="16"/>
      <c r="B748" s="17" t="s">
        <v>61</v>
      </c>
      <c r="C748" s="18">
        <v>11976049.49</v>
      </c>
      <c r="D748" s="18">
        <v>0</v>
      </c>
      <c r="E748" s="18">
        <v>0</v>
      </c>
      <c r="F748" s="18">
        <v>14378795.779999999</v>
      </c>
      <c r="G748" s="18">
        <f t="shared" si="200"/>
        <v>2402746.2899999991</v>
      </c>
      <c r="H748" s="18">
        <f t="shared" si="201"/>
        <v>-14378795.779999999</v>
      </c>
      <c r="I748" s="19">
        <f t="shared" si="202"/>
        <v>20.062928864867274</v>
      </c>
      <c r="J748" s="19">
        <f t="shared" si="203"/>
        <v>0</v>
      </c>
      <c r="K748" s="19">
        <f t="shared" si="204"/>
        <v>0</v>
      </c>
    </row>
    <row r="749" spans="1:11" x14ac:dyDescent="0.2">
      <c r="A749" s="16" t="s">
        <v>62</v>
      </c>
      <c r="B749" s="17" t="s">
        <v>63</v>
      </c>
      <c r="C749" s="18">
        <v>-11976049.49</v>
      </c>
      <c r="D749" s="18">
        <v>0</v>
      </c>
      <c r="E749" s="18">
        <v>0</v>
      </c>
      <c r="F749" s="18">
        <v>-14378795.779999999</v>
      </c>
      <c r="G749" s="18">
        <f t="shared" si="200"/>
        <v>-2402746.2899999991</v>
      </c>
      <c r="H749" s="18">
        <f t="shared" si="201"/>
        <v>14378795.779999999</v>
      </c>
      <c r="I749" s="19">
        <f t="shared" si="202"/>
        <v>20.062928864867274</v>
      </c>
      <c r="J749" s="19">
        <f t="shared" si="203"/>
        <v>0</v>
      </c>
      <c r="K749" s="19">
        <f t="shared" si="204"/>
        <v>0</v>
      </c>
    </row>
    <row r="750" spans="1:11" x14ac:dyDescent="0.2">
      <c r="A750" s="22" t="s">
        <v>64</v>
      </c>
      <c r="B750" s="17" t="s">
        <v>65</v>
      </c>
      <c r="C750" s="18">
        <v>-11976049.49</v>
      </c>
      <c r="D750" s="18">
        <v>0</v>
      </c>
      <c r="E750" s="18">
        <v>0</v>
      </c>
      <c r="F750" s="18">
        <v>-14378795.779999999</v>
      </c>
      <c r="G750" s="18">
        <f t="shared" si="200"/>
        <v>-2402746.2899999991</v>
      </c>
      <c r="H750" s="18">
        <f t="shared" si="201"/>
        <v>14378795.779999999</v>
      </c>
      <c r="I750" s="19">
        <f t="shared" si="202"/>
        <v>20.062928864867274</v>
      </c>
      <c r="J750" s="19">
        <f t="shared" si="203"/>
        <v>0</v>
      </c>
      <c r="K750" s="19">
        <f t="shared" si="204"/>
        <v>0</v>
      </c>
    </row>
    <row r="751" spans="1:11" ht="38.25" x14ac:dyDescent="0.2">
      <c r="A751" s="27" t="s">
        <v>125</v>
      </c>
      <c r="B751" s="28" t="s">
        <v>126</v>
      </c>
      <c r="C751" s="29"/>
      <c r="D751" s="29"/>
      <c r="E751" s="29"/>
      <c r="F751" s="29"/>
      <c r="G751" s="29"/>
      <c r="H751" s="29"/>
      <c r="I751" s="30"/>
      <c r="J751" s="30"/>
      <c r="K751" s="30"/>
    </row>
    <row r="752" spans="1:11" x14ac:dyDescent="0.2">
      <c r="A752" s="16" t="s">
        <v>25</v>
      </c>
      <c r="B752" s="17" t="s">
        <v>26</v>
      </c>
      <c r="C752" s="18">
        <v>2045248</v>
      </c>
      <c r="D752" s="18">
        <v>3012420</v>
      </c>
      <c r="E752" s="18">
        <v>311331</v>
      </c>
      <c r="F752" s="18">
        <v>3012420</v>
      </c>
      <c r="G752" s="18">
        <f t="shared" ref="G752:G769" si="205">F752-C752</f>
        <v>967172</v>
      </c>
      <c r="H752" s="18">
        <f t="shared" ref="H752:H769" si="206">E752-F752</f>
        <v>-2701089</v>
      </c>
      <c r="I752" s="19">
        <f t="shared" ref="I752:I769" si="207">IF(ISERROR(F752/C752),0,F752/C752*100-100)</f>
        <v>47.288739556278756</v>
      </c>
      <c r="J752" s="19">
        <f t="shared" ref="J752:J769" si="208">IF(ISERROR(F752/E752),0,F752/E752*100)</f>
        <v>967.59397554371401</v>
      </c>
      <c r="K752" s="19">
        <f t="shared" ref="K752:K769" si="209">IF(ISERROR(F752/D752),0,F752/D752*100)</f>
        <v>100</v>
      </c>
    </row>
    <row r="753" spans="1:11" x14ac:dyDescent="0.2">
      <c r="A753" s="22" t="s">
        <v>27</v>
      </c>
      <c r="B753" s="17" t="s">
        <v>28</v>
      </c>
      <c r="C753" s="18">
        <v>2045248</v>
      </c>
      <c r="D753" s="18">
        <v>3012420</v>
      </c>
      <c r="E753" s="18">
        <v>311331</v>
      </c>
      <c r="F753" s="18">
        <v>3012420</v>
      </c>
      <c r="G753" s="18">
        <f t="shared" si="205"/>
        <v>967172</v>
      </c>
      <c r="H753" s="18">
        <f t="shared" si="206"/>
        <v>-2701089</v>
      </c>
      <c r="I753" s="19">
        <f t="shared" si="207"/>
        <v>47.288739556278756</v>
      </c>
      <c r="J753" s="19">
        <f t="shared" si="208"/>
        <v>967.59397554371401</v>
      </c>
      <c r="K753" s="19">
        <f t="shared" si="209"/>
        <v>100</v>
      </c>
    </row>
    <row r="754" spans="1:11" x14ac:dyDescent="0.2">
      <c r="A754" s="23" t="s">
        <v>29</v>
      </c>
      <c r="B754" s="17" t="s">
        <v>30</v>
      </c>
      <c r="C754" s="18">
        <v>2045248</v>
      </c>
      <c r="D754" s="18">
        <v>3012420</v>
      </c>
      <c r="E754" s="18">
        <v>311331</v>
      </c>
      <c r="F754" s="18">
        <v>3012420</v>
      </c>
      <c r="G754" s="18">
        <f t="shared" si="205"/>
        <v>967172</v>
      </c>
      <c r="H754" s="18">
        <f t="shared" si="206"/>
        <v>-2701089</v>
      </c>
      <c r="I754" s="19">
        <f t="shared" si="207"/>
        <v>47.288739556278756</v>
      </c>
      <c r="J754" s="19">
        <f t="shared" si="208"/>
        <v>967.59397554371401</v>
      </c>
      <c r="K754" s="19">
        <f t="shared" si="209"/>
        <v>100</v>
      </c>
    </row>
    <row r="755" spans="1:11" x14ac:dyDescent="0.2">
      <c r="A755" s="16" t="s">
        <v>31</v>
      </c>
      <c r="B755" s="17" t="s">
        <v>32</v>
      </c>
      <c r="C755" s="18">
        <v>53433</v>
      </c>
      <c r="D755" s="18">
        <v>3012420</v>
      </c>
      <c r="E755" s="18">
        <v>311331</v>
      </c>
      <c r="F755" s="18">
        <v>143503.34</v>
      </c>
      <c r="G755" s="18">
        <f t="shared" si="205"/>
        <v>90070.34</v>
      </c>
      <c r="H755" s="18">
        <f t="shared" si="206"/>
        <v>167827.66</v>
      </c>
      <c r="I755" s="19">
        <f t="shared" si="207"/>
        <v>168.56687814646381</v>
      </c>
      <c r="J755" s="19">
        <f t="shared" si="208"/>
        <v>46.093495347395539</v>
      </c>
      <c r="K755" s="19">
        <f t="shared" si="209"/>
        <v>4.7637228540508962</v>
      </c>
    </row>
    <row r="756" spans="1:11" x14ac:dyDescent="0.2">
      <c r="A756" s="22" t="s">
        <v>33</v>
      </c>
      <c r="B756" s="17" t="s">
        <v>34</v>
      </c>
      <c r="C756" s="18">
        <v>53433</v>
      </c>
      <c r="D756" s="18">
        <v>2246779</v>
      </c>
      <c r="E756" s="18">
        <v>251392</v>
      </c>
      <c r="F756" s="18">
        <v>143503.34</v>
      </c>
      <c r="G756" s="18">
        <f t="shared" si="205"/>
        <v>90070.34</v>
      </c>
      <c r="H756" s="18">
        <f t="shared" si="206"/>
        <v>107888.66</v>
      </c>
      <c r="I756" s="19">
        <f t="shared" si="207"/>
        <v>168.56687814646381</v>
      </c>
      <c r="J756" s="19">
        <f t="shared" si="208"/>
        <v>57.083495099287163</v>
      </c>
      <c r="K756" s="19">
        <f t="shared" si="209"/>
        <v>6.3870696672881495</v>
      </c>
    </row>
    <row r="757" spans="1:11" x14ac:dyDescent="0.2">
      <c r="A757" s="23" t="s">
        <v>35</v>
      </c>
      <c r="B757" s="17" t="s">
        <v>36</v>
      </c>
      <c r="C757" s="18">
        <v>53433</v>
      </c>
      <c r="D757" s="18">
        <v>434687</v>
      </c>
      <c r="E757" s="18">
        <v>63607</v>
      </c>
      <c r="F757" s="18">
        <v>60489.34</v>
      </c>
      <c r="G757" s="18">
        <f t="shared" si="205"/>
        <v>7056.3399999999965</v>
      </c>
      <c r="H757" s="18">
        <f t="shared" si="206"/>
        <v>3117.6600000000035</v>
      </c>
      <c r="I757" s="19">
        <f t="shared" si="207"/>
        <v>13.205958864372192</v>
      </c>
      <c r="J757" s="19">
        <f t="shared" si="208"/>
        <v>95.098558334774481</v>
      </c>
      <c r="K757" s="19">
        <f t="shared" si="209"/>
        <v>13.915608242252469</v>
      </c>
    </row>
    <row r="758" spans="1:11" x14ac:dyDescent="0.2">
      <c r="A758" s="24" t="s">
        <v>37</v>
      </c>
      <c r="B758" s="17" t="s">
        <v>38</v>
      </c>
      <c r="C758" s="18">
        <v>53215.199999999997</v>
      </c>
      <c r="D758" s="18">
        <v>310634</v>
      </c>
      <c r="E758" s="18">
        <v>59487</v>
      </c>
      <c r="F758" s="18">
        <v>59473.54</v>
      </c>
      <c r="G758" s="18">
        <f t="shared" si="205"/>
        <v>6258.3400000000038</v>
      </c>
      <c r="H758" s="18">
        <f t="shared" si="206"/>
        <v>13.459999999999127</v>
      </c>
      <c r="I758" s="19">
        <f t="shared" si="207"/>
        <v>11.76043686766188</v>
      </c>
      <c r="J758" s="19">
        <f t="shared" si="208"/>
        <v>99.977373207591583</v>
      </c>
      <c r="K758" s="19">
        <f t="shared" si="209"/>
        <v>19.14585653856307</v>
      </c>
    </row>
    <row r="759" spans="1:11" x14ac:dyDescent="0.2">
      <c r="A759" s="24" t="s">
        <v>39</v>
      </c>
      <c r="B759" s="17" t="s">
        <v>40</v>
      </c>
      <c r="C759" s="18">
        <v>217.8</v>
      </c>
      <c r="D759" s="18">
        <v>124053</v>
      </c>
      <c r="E759" s="18">
        <v>4120</v>
      </c>
      <c r="F759" s="18">
        <v>1015.8</v>
      </c>
      <c r="G759" s="18">
        <f t="shared" si="205"/>
        <v>798</v>
      </c>
      <c r="H759" s="18">
        <f t="shared" si="206"/>
        <v>3104.2</v>
      </c>
      <c r="I759" s="19">
        <f t="shared" si="207"/>
        <v>366.3911845730027</v>
      </c>
      <c r="J759" s="19">
        <f t="shared" si="208"/>
        <v>24.655339805825243</v>
      </c>
      <c r="K759" s="19">
        <f t="shared" si="209"/>
        <v>0.81884355880147996</v>
      </c>
    </row>
    <row r="760" spans="1:11" x14ac:dyDescent="0.2">
      <c r="A760" s="23" t="s">
        <v>43</v>
      </c>
      <c r="B760" s="17" t="s">
        <v>44</v>
      </c>
      <c r="C760" s="18">
        <v>0</v>
      </c>
      <c r="D760" s="18">
        <v>1776368</v>
      </c>
      <c r="E760" s="18">
        <v>170526</v>
      </c>
      <c r="F760" s="18">
        <v>83014</v>
      </c>
      <c r="G760" s="18">
        <f t="shared" si="205"/>
        <v>83014</v>
      </c>
      <c r="H760" s="18">
        <f t="shared" si="206"/>
        <v>87512</v>
      </c>
      <c r="I760" s="19">
        <f t="shared" si="207"/>
        <v>0</v>
      </c>
      <c r="J760" s="19">
        <f t="shared" si="208"/>
        <v>48.681139532974441</v>
      </c>
      <c r="K760" s="19">
        <f t="shared" si="209"/>
        <v>4.6732433820019281</v>
      </c>
    </row>
    <row r="761" spans="1:11" x14ac:dyDescent="0.2">
      <c r="A761" s="24" t="s">
        <v>45</v>
      </c>
      <c r="B761" s="17" t="s">
        <v>46</v>
      </c>
      <c r="C761" s="18">
        <v>0</v>
      </c>
      <c r="D761" s="18">
        <v>1776368</v>
      </c>
      <c r="E761" s="18">
        <v>170526</v>
      </c>
      <c r="F761" s="18">
        <v>83014</v>
      </c>
      <c r="G761" s="18">
        <f t="shared" si="205"/>
        <v>83014</v>
      </c>
      <c r="H761" s="18">
        <f t="shared" si="206"/>
        <v>87512</v>
      </c>
      <c r="I761" s="19">
        <f t="shared" si="207"/>
        <v>0</v>
      </c>
      <c r="J761" s="19">
        <f t="shared" si="208"/>
        <v>48.681139532974441</v>
      </c>
      <c r="K761" s="19">
        <f t="shared" si="209"/>
        <v>4.6732433820019281</v>
      </c>
    </row>
    <row r="762" spans="1:11" ht="25.5" x14ac:dyDescent="0.2">
      <c r="A762" s="23" t="s">
        <v>49</v>
      </c>
      <c r="B762" s="17" t="s">
        <v>50</v>
      </c>
      <c r="C762" s="18">
        <v>0</v>
      </c>
      <c r="D762" s="18">
        <v>35724</v>
      </c>
      <c r="E762" s="18">
        <v>17259</v>
      </c>
      <c r="F762" s="18">
        <v>0</v>
      </c>
      <c r="G762" s="18">
        <f t="shared" si="205"/>
        <v>0</v>
      </c>
      <c r="H762" s="18">
        <f t="shared" si="206"/>
        <v>17259</v>
      </c>
      <c r="I762" s="19">
        <f t="shared" si="207"/>
        <v>0</v>
      </c>
      <c r="J762" s="19">
        <f t="shared" si="208"/>
        <v>0</v>
      </c>
      <c r="K762" s="19">
        <f t="shared" si="209"/>
        <v>0</v>
      </c>
    </row>
    <row r="763" spans="1:11" ht="51" x14ac:dyDescent="0.2">
      <c r="A763" s="24" t="s">
        <v>145</v>
      </c>
      <c r="B763" s="17" t="s">
        <v>146</v>
      </c>
      <c r="C763" s="18">
        <v>0</v>
      </c>
      <c r="D763" s="18">
        <v>35724</v>
      </c>
      <c r="E763" s="18">
        <v>17259</v>
      </c>
      <c r="F763" s="18">
        <v>0</v>
      </c>
      <c r="G763" s="18">
        <f t="shared" si="205"/>
        <v>0</v>
      </c>
      <c r="H763" s="18">
        <f t="shared" si="206"/>
        <v>17259</v>
      </c>
      <c r="I763" s="19">
        <f t="shared" si="207"/>
        <v>0</v>
      </c>
      <c r="J763" s="19">
        <f t="shared" si="208"/>
        <v>0</v>
      </c>
      <c r="K763" s="19">
        <f t="shared" si="209"/>
        <v>0</v>
      </c>
    </row>
    <row r="764" spans="1:11" ht="63.75" x14ac:dyDescent="0.2">
      <c r="A764" s="25" t="s">
        <v>245</v>
      </c>
      <c r="B764" s="17" t="s">
        <v>246</v>
      </c>
      <c r="C764" s="18">
        <v>0</v>
      </c>
      <c r="D764" s="18">
        <v>35724</v>
      </c>
      <c r="E764" s="18">
        <v>17259</v>
      </c>
      <c r="F764" s="18">
        <v>0</v>
      </c>
      <c r="G764" s="18">
        <f t="shared" si="205"/>
        <v>0</v>
      </c>
      <c r="H764" s="18">
        <f t="shared" si="206"/>
        <v>17259</v>
      </c>
      <c r="I764" s="19">
        <f t="shared" si="207"/>
        <v>0</v>
      </c>
      <c r="J764" s="19">
        <f t="shared" si="208"/>
        <v>0</v>
      </c>
      <c r="K764" s="19">
        <f t="shared" si="209"/>
        <v>0</v>
      </c>
    </row>
    <row r="765" spans="1:11" x14ac:dyDescent="0.2">
      <c r="A765" s="22" t="s">
        <v>57</v>
      </c>
      <c r="B765" s="17" t="s">
        <v>58</v>
      </c>
      <c r="C765" s="18">
        <v>0</v>
      </c>
      <c r="D765" s="18">
        <v>765641</v>
      </c>
      <c r="E765" s="18">
        <v>59939</v>
      </c>
      <c r="F765" s="18">
        <v>0</v>
      </c>
      <c r="G765" s="18">
        <f t="shared" si="205"/>
        <v>0</v>
      </c>
      <c r="H765" s="18">
        <f t="shared" si="206"/>
        <v>59939</v>
      </c>
      <c r="I765" s="19">
        <f t="shared" si="207"/>
        <v>0</v>
      </c>
      <c r="J765" s="19">
        <f t="shared" si="208"/>
        <v>0</v>
      </c>
      <c r="K765" s="19">
        <f t="shared" si="209"/>
        <v>0</v>
      </c>
    </row>
    <row r="766" spans="1:11" x14ac:dyDescent="0.2">
      <c r="A766" s="23" t="s">
        <v>59</v>
      </c>
      <c r="B766" s="17" t="s">
        <v>60</v>
      </c>
      <c r="C766" s="18">
        <v>0</v>
      </c>
      <c r="D766" s="18">
        <v>765641</v>
      </c>
      <c r="E766" s="18">
        <v>59939</v>
      </c>
      <c r="F766" s="18">
        <v>0</v>
      </c>
      <c r="G766" s="18">
        <f t="shared" si="205"/>
        <v>0</v>
      </c>
      <c r="H766" s="18">
        <f t="shared" si="206"/>
        <v>59939</v>
      </c>
      <c r="I766" s="19">
        <f t="shared" si="207"/>
        <v>0</v>
      </c>
      <c r="J766" s="19">
        <f t="shared" si="208"/>
        <v>0</v>
      </c>
      <c r="K766" s="19">
        <f t="shared" si="209"/>
        <v>0</v>
      </c>
    </row>
    <row r="767" spans="1:11" x14ac:dyDescent="0.2">
      <c r="A767" s="16"/>
      <c r="B767" s="17" t="s">
        <v>61</v>
      </c>
      <c r="C767" s="18">
        <v>1991815</v>
      </c>
      <c r="D767" s="18">
        <v>0</v>
      </c>
      <c r="E767" s="18">
        <v>0</v>
      </c>
      <c r="F767" s="18">
        <v>2868916.66</v>
      </c>
      <c r="G767" s="18">
        <f t="shared" si="205"/>
        <v>877101.66000000015</v>
      </c>
      <c r="H767" s="18">
        <f t="shared" si="206"/>
        <v>-2868916.66</v>
      </c>
      <c r="I767" s="19">
        <f t="shared" si="207"/>
        <v>44.035297454833909</v>
      </c>
      <c r="J767" s="19">
        <f t="shared" si="208"/>
        <v>0</v>
      </c>
      <c r="K767" s="19">
        <f t="shared" si="209"/>
        <v>0</v>
      </c>
    </row>
    <row r="768" spans="1:11" x14ac:dyDescent="0.2">
      <c r="A768" s="16" t="s">
        <v>62</v>
      </c>
      <c r="B768" s="17" t="s">
        <v>63</v>
      </c>
      <c r="C768" s="18">
        <v>-1991815</v>
      </c>
      <c r="D768" s="18">
        <v>0</v>
      </c>
      <c r="E768" s="18">
        <v>0</v>
      </c>
      <c r="F768" s="18">
        <v>-2868916.66</v>
      </c>
      <c r="G768" s="18">
        <f t="shared" si="205"/>
        <v>-877101.66000000015</v>
      </c>
      <c r="H768" s="18">
        <f t="shared" si="206"/>
        <v>2868916.66</v>
      </c>
      <c r="I768" s="19">
        <f t="shared" si="207"/>
        <v>44.035297454833909</v>
      </c>
      <c r="J768" s="19">
        <f t="shared" si="208"/>
        <v>0</v>
      </c>
      <c r="K768" s="19">
        <f t="shared" si="209"/>
        <v>0</v>
      </c>
    </row>
    <row r="769" spans="1:11" x14ac:dyDescent="0.2">
      <c r="A769" s="22" t="s">
        <v>64</v>
      </c>
      <c r="B769" s="17" t="s">
        <v>65</v>
      </c>
      <c r="C769" s="18">
        <v>-1991815</v>
      </c>
      <c r="D769" s="18">
        <v>0</v>
      </c>
      <c r="E769" s="18">
        <v>0</v>
      </c>
      <c r="F769" s="18">
        <v>-2868916.66</v>
      </c>
      <c r="G769" s="18">
        <f t="shared" si="205"/>
        <v>-877101.66000000015</v>
      </c>
      <c r="H769" s="18">
        <f t="shared" si="206"/>
        <v>2868916.66</v>
      </c>
      <c r="I769" s="19">
        <f t="shared" si="207"/>
        <v>44.035297454833909</v>
      </c>
      <c r="J769" s="19">
        <f t="shared" si="208"/>
        <v>0</v>
      </c>
      <c r="K769" s="19">
        <f t="shared" si="209"/>
        <v>0</v>
      </c>
    </row>
    <row r="770" spans="1:11" ht="25.5" x14ac:dyDescent="0.2">
      <c r="A770" s="39" t="s">
        <v>362</v>
      </c>
      <c r="B770" s="28" t="s">
        <v>363</v>
      </c>
      <c r="C770" s="29"/>
      <c r="D770" s="29"/>
      <c r="E770" s="29"/>
      <c r="F770" s="29"/>
      <c r="G770" s="29"/>
      <c r="H770" s="29"/>
      <c r="I770" s="30"/>
      <c r="J770" s="30"/>
      <c r="K770" s="30"/>
    </row>
    <row r="771" spans="1:11" x14ac:dyDescent="0.2">
      <c r="A771" s="16" t="s">
        <v>25</v>
      </c>
      <c r="B771" s="17" t="s">
        <v>26</v>
      </c>
      <c r="C771" s="18">
        <v>281199</v>
      </c>
      <c r="D771" s="18">
        <v>280199</v>
      </c>
      <c r="E771" s="18">
        <v>56181</v>
      </c>
      <c r="F771" s="18">
        <v>280199</v>
      </c>
      <c r="G771" s="18">
        <f t="shared" ref="G771:G781" si="210">F771-C771</f>
        <v>-1000</v>
      </c>
      <c r="H771" s="18">
        <f t="shared" ref="H771:H781" si="211">E771-F771</f>
        <v>-224018</v>
      </c>
      <c r="I771" s="19">
        <f t="shared" ref="I771:I781" si="212">IF(ISERROR(F771/C771),0,F771/C771*100-100)</f>
        <v>-0.35562004132304992</v>
      </c>
      <c r="J771" s="19">
        <f t="shared" ref="J771:J781" si="213">IF(ISERROR(F771/E771),0,F771/E771*100)</f>
        <v>498.74334739502677</v>
      </c>
      <c r="K771" s="19">
        <f t="shared" ref="K771:K781" si="214">IF(ISERROR(F771/D771),0,F771/D771*100)</f>
        <v>100</v>
      </c>
    </row>
    <row r="772" spans="1:11" x14ac:dyDescent="0.2">
      <c r="A772" s="22" t="s">
        <v>27</v>
      </c>
      <c r="B772" s="17" t="s">
        <v>28</v>
      </c>
      <c r="C772" s="18">
        <v>281199</v>
      </c>
      <c r="D772" s="18">
        <v>280199</v>
      </c>
      <c r="E772" s="18">
        <v>56181</v>
      </c>
      <c r="F772" s="18">
        <v>280199</v>
      </c>
      <c r="G772" s="18">
        <f t="shared" si="210"/>
        <v>-1000</v>
      </c>
      <c r="H772" s="18">
        <f t="shared" si="211"/>
        <v>-224018</v>
      </c>
      <c r="I772" s="19">
        <f t="shared" si="212"/>
        <v>-0.35562004132304992</v>
      </c>
      <c r="J772" s="19">
        <f t="shared" si="213"/>
        <v>498.74334739502677</v>
      </c>
      <c r="K772" s="19">
        <f t="shared" si="214"/>
        <v>100</v>
      </c>
    </row>
    <row r="773" spans="1:11" x14ac:dyDescent="0.2">
      <c r="A773" s="23" t="s">
        <v>29</v>
      </c>
      <c r="B773" s="17" t="s">
        <v>30</v>
      </c>
      <c r="C773" s="18">
        <v>281199</v>
      </c>
      <c r="D773" s="18">
        <v>280199</v>
      </c>
      <c r="E773" s="18">
        <v>56181</v>
      </c>
      <c r="F773" s="18">
        <v>280199</v>
      </c>
      <c r="G773" s="18">
        <f t="shared" si="210"/>
        <v>-1000</v>
      </c>
      <c r="H773" s="18">
        <f t="shared" si="211"/>
        <v>-224018</v>
      </c>
      <c r="I773" s="19">
        <f t="shared" si="212"/>
        <v>-0.35562004132304992</v>
      </c>
      <c r="J773" s="19">
        <f t="shared" si="213"/>
        <v>498.74334739502677</v>
      </c>
      <c r="K773" s="19">
        <f t="shared" si="214"/>
        <v>100</v>
      </c>
    </row>
    <row r="774" spans="1:11" x14ac:dyDescent="0.2">
      <c r="A774" s="16" t="s">
        <v>31</v>
      </c>
      <c r="B774" s="17" t="s">
        <v>32</v>
      </c>
      <c r="C774" s="18">
        <v>45447.97</v>
      </c>
      <c r="D774" s="18">
        <v>280199</v>
      </c>
      <c r="E774" s="18">
        <v>56181</v>
      </c>
      <c r="F774" s="18">
        <v>54960.27</v>
      </c>
      <c r="G774" s="18">
        <f t="shared" si="210"/>
        <v>9512.2999999999956</v>
      </c>
      <c r="H774" s="18">
        <f t="shared" si="211"/>
        <v>1220.7300000000032</v>
      </c>
      <c r="I774" s="19">
        <f t="shared" si="212"/>
        <v>20.930087746493385</v>
      </c>
      <c r="J774" s="19">
        <f t="shared" si="213"/>
        <v>97.827147968174287</v>
      </c>
      <c r="K774" s="19">
        <f t="shared" si="214"/>
        <v>19.614727390176267</v>
      </c>
    </row>
    <row r="775" spans="1:11" x14ac:dyDescent="0.2">
      <c r="A775" s="22" t="s">
        <v>33</v>
      </c>
      <c r="B775" s="17" t="s">
        <v>34</v>
      </c>
      <c r="C775" s="18">
        <v>45447.97</v>
      </c>
      <c r="D775" s="18">
        <v>280199</v>
      </c>
      <c r="E775" s="18">
        <v>56181</v>
      </c>
      <c r="F775" s="18">
        <v>54960.27</v>
      </c>
      <c r="G775" s="18">
        <f t="shared" si="210"/>
        <v>9512.2999999999956</v>
      </c>
      <c r="H775" s="18">
        <f t="shared" si="211"/>
        <v>1220.7300000000032</v>
      </c>
      <c r="I775" s="19">
        <f t="shared" si="212"/>
        <v>20.930087746493385</v>
      </c>
      <c r="J775" s="19">
        <f t="shared" si="213"/>
        <v>97.827147968174287</v>
      </c>
      <c r="K775" s="19">
        <f t="shared" si="214"/>
        <v>19.614727390176267</v>
      </c>
    </row>
    <row r="776" spans="1:11" x14ac:dyDescent="0.2">
      <c r="A776" s="23" t="s">
        <v>35</v>
      </c>
      <c r="B776" s="17" t="s">
        <v>36</v>
      </c>
      <c r="C776" s="18">
        <v>45447.97</v>
      </c>
      <c r="D776" s="18">
        <v>280199</v>
      </c>
      <c r="E776" s="18">
        <v>56181</v>
      </c>
      <c r="F776" s="18">
        <v>54960.27</v>
      </c>
      <c r="G776" s="18">
        <f t="shared" si="210"/>
        <v>9512.2999999999956</v>
      </c>
      <c r="H776" s="18">
        <f t="shared" si="211"/>
        <v>1220.7300000000032</v>
      </c>
      <c r="I776" s="19">
        <f t="shared" si="212"/>
        <v>20.930087746493385</v>
      </c>
      <c r="J776" s="19">
        <f t="shared" si="213"/>
        <v>97.827147968174287</v>
      </c>
      <c r="K776" s="19">
        <f t="shared" si="214"/>
        <v>19.614727390176267</v>
      </c>
    </row>
    <row r="777" spans="1:11" x14ac:dyDescent="0.2">
      <c r="A777" s="24" t="s">
        <v>37</v>
      </c>
      <c r="B777" s="17" t="s">
        <v>38</v>
      </c>
      <c r="C777" s="18">
        <v>45230.17</v>
      </c>
      <c r="D777" s="18">
        <v>266079</v>
      </c>
      <c r="E777" s="18">
        <v>52061</v>
      </c>
      <c r="F777" s="18">
        <v>53944.47</v>
      </c>
      <c r="G777" s="18">
        <f t="shared" si="210"/>
        <v>8714.3000000000029</v>
      </c>
      <c r="H777" s="18">
        <f t="shared" si="211"/>
        <v>-1883.4700000000012</v>
      </c>
      <c r="I777" s="19">
        <f t="shared" si="212"/>
        <v>19.266564773026502</v>
      </c>
      <c r="J777" s="19">
        <f t="shared" si="213"/>
        <v>103.6178137185225</v>
      </c>
      <c r="K777" s="19">
        <f t="shared" si="214"/>
        <v>20.27385475742167</v>
      </c>
    </row>
    <row r="778" spans="1:11" x14ac:dyDescent="0.2">
      <c r="A778" s="24" t="s">
        <v>39</v>
      </c>
      <c r="B778" s="17" t="s">
        <v>40</v>
      </c>
      <c r="C778" s="18">
        <v>217.8</v>
      </c>
      <c r="D778" s="18">
        <v>14120</v>
      </c>
      <c r="E778" s="18">
        <v>4120</v>
      </c>
      <c r="F778" s="18">
        <v>1015.8</v>
      </c>
      <c r="G778" s="18">
        <f t="shared" si="210"/>
        <v>798</v>
      </c>
      <c r="H778" s="18">
        <f t="shared" si="211"/>
        <v>3104.2</v>
      </c>
      <c r="I778" s="19">
        <f t="shared" si="212"/>
        <v>366.3911845730027</v>
      </c>
      <c r="J778" s="19">
        <f t="shared" si="213"/>
        <v>24.655339805825243</v>
      </c>
      <c r="K778" s="19">
        <f t="shared" si="214"/>
        <v>7.1940509915014159</v>
      </c>
    </row>
    <row r="779" spans="1:11" x14ac:dyDescent="0.2">
      <c r="A779" s="16"/>
      <c r="B779" s="17" t="s">
        <v>61</v>
      </c>
      <c r="C779" s="18">
        <v>235751.03</v>
      </c>
      <c r="D779" s="18">
        <v>0</v>
      </c>
      <c r="E779" s="18">
        <v>0</v>
      </c>
      <c r="F779" s="18">
        <v>225238.73</v>
      </c>
      <c r="G779" s="18">
        <f t="shared" si="210"/>
        <v>-10512.299999999988</v>
      </c>
      <c r="H779" s="18">
        <f t="shared" si="211"/>
        <v>-225238.73</v>
      </c>
      <c r="I779" s="19">
        <f t="shared" si="212"/>
        <v>-4.4590685351406449</v>
      </c>
      <c r="J779" s="19">
        <f t="shared" si="213"/>
        <v>0</v>
      </c>
      <c r="K779" s="19">
        <f t="shared" si="214"/>
        <v>0</v>
      </c>
    </row>
    <row r="780" spans="1:11" x14ac:dyDescent="0.2">
      <c r="A780" s="16" t="s">
        <v>62</v>
      </c>
      <c r="B780" s="17" t="s">
        <v>63</v>
      </c>
      <c r="C780" s="18">
        <v>-235751.03</v>
      </c>
      <c r="D780" s="18">
        <v>0</v>
      </c>
      <c r="E780" s="18">
        <v>0</v>
      </c>
      <c r="F780" s="18">
        <v>-225238.73</v>
      </c>
      <c r="G780" s="18">
        <f t="shared" si="210"/>
        <v>10512.299999999988</v>
      </c>
      <c r="H780" s="18">
        <f t="shared" si="211"/>
        <v>225238.73</v>
      </c>
      <c r="I780" s="19">
        <f t="shared" si="212"/>
        <v>-4.4590685351406449</v>
      </c>
      <c r="J780" s="19">
        <f t="shared" si="213"/>
        <v>0</v>
      </c>
      <c r="K780" s="19">
        <f t="shared" si="214"/>
        <v>0</v>
      </c>
    </row>
    <row r="781" spans="1:11" x14ac:dyDescent="0.2">
      <c r="A781" s="22" t="s">
        <v>64</v>
      </c>
      <c r="B781" s="17" t="s">
        <v>65</v>
      </c>
      <c r="C781" s="18">
        <v>-235751.03</v>
      </c>
      <c r="D781" s="18">
        <v>0</v>
      </c>
      <c r="E781" s="18">
        <v>0</v>
      </c>
      <c r="F781" s="18">
        <v>-225238.73</v>
      </c>
      <c r="G781" s="18">
        <f t="shared" si="210"/>
        <v>10512.299999999988</v>
      </c>
      <c r="H781" s="18">
        <f t="shared" si="211"/>
        <v>225238.73</v>
      </c>
      <c r="I781" s="19">
        <f t="shared" si="212"/>
        <v>-4.4590685351406449</v>
      </c>
      <c r="J781" s="19">
        <f t="shared" si="213"/>
        <v>0</v>
      </c>
      <c r="K781" s="19">
        <f t="shared" si="214"/>
        <v>0</v>
      </c>
    </row>
    <row r="782" spans="1:11" ht="38.25" x14ac:dyDescent="0.2">
      <c r="A782" s="39" t="s">
        <v>127</v>
      </c>
      <c r="B782" s="28" t="s">
        <v>364</v>
      </c>
      <c r="C782" s="29"/>
      <c r="D782" s="29"/>
      <c r="E782" s="29"/>
      <c r="F782" s="29"/>
      <c r="G782" s="29"/>
      <c r="H782" s="29"/>
      <c r="I782" s="30"/>
      <c r="J782" s="30"/>
      <c r="K782" s="30"/>
    </row>
    <row r="783" spans="1:11" x14ac:dyDescent="0.2">
      <c r="A783" s="16" t="s">
        <v>25</v>
      </c>
      <c r="B783" s="17" t="s">
        <v>26</v>
      </c>
      <c r="C783" s="18">
        <v>219852</v>
      </c>
      <c r="D783" s="18">
        <v>248245</v>
      </c>
      <c r="E783" s="18">
        <v>180408</v>
      </c>
      <c r="F783" s="18">
        <v>248245</v>
      </c>
      <c r="G783" s="18">
        <f t="shared" ref="G783:G797" si="215">F783-C783</f>
        <v>28393</v>
      </c>
      <c r="H783" s="18">
        <f t="shared" ref="H783:H797" si="216">E783-F783</f>
        <v>-67837</v>
      </c>
      <c r="I783" s="19">
        <f t="shared" ref="I783:I797" si="217">IF(ISERROR(F783/C783),0,F783/C783*100-100)</f>
        <v>12.91459709258956</v>
      </c>
      <c r="J783" s="19">
        <f t="shared" ref="J783:J797" si="218">IF(ISERROR(F783/E783),0,F783/E783*100)</f>
        <v>137.60199104252584</v>
      </c>
      <c r="K783" s="19">
        <f t="shared" ref="K783:K797" si="219">IF(ISERROR(F783/D783),0,F783/D783*100)</f>
        <v>100</v>
      </c>
    </row>
    <row r="784" spans="1:11" x14ac:dyDescent="0.2">
      <c r="A784" s="22" t="s">
        <v>27</v>
      </c>
      <c r="B784" s="17" t="s">
        <v>28</v>
      </c>
      <c r="C784" s="18">
        <v>219852</v>
      </c>
      <c r="D784" s="18">
        <v>248245</v>
      </c>
      <c r="E784" s="18">
        <v>180408</v>
      </c>
      <c r="F784" s="18">
        <v>248245</v>
      </c>
      <c r="G784" s="18">
        <f t="shared" si="215"/>
        <v>28393</v>
      </c>
      <c r="H784" s="18">
        <f t="shared" si="216"/>
        <v>-67837</v>
      </c>
      <c r="I784" s="19">
        <f t="shared" si="217"/>
        <v>12.91459709258956</v>
      </c>
      <c r="J784" s="19">
        <f t="shared" si="218"/>
        <v>137.60199104252584</v>
      </c>
      <c r="K784" s="19">
        <f t="shared" si="219"/>
        <v>100</v>
      </c>
    </row>
    <row r="785" spans="1:11" x14ac:dyDescent="0.2">
      <c r="A785" s="23" t="s">
        <v>29</v>
      </c>
      <c r="B785" s="17" t="s">
        <v>30</v>
      </c>
      <c r="C785" s="18">
        <v>219852</v>
      </c>
      <c r="D785" s="18">
        <v>248245</v>
      </c>
      <c r="E785" s="18">
        <v>180408</v>
      </c>
      <c r="F785" s="18">
        <v>248245</v>
      </c>
      <c r="G785" s="18">
        <f t="shared" si="215"/>
        <v>28393</v>
      </c>
      <c r="H785" s="18">
        <f t="shared" si="216"/>
        <v>-67837</v>
      </c>
      <c r="I785" s="19">
        <f t="shared" si="217"/>
        <v>12.91459709258956</v>
      </c>
      <c r="J785" s="19">
        <f t="shared" si="218"/>
        <v>137.60199104252584</v>
      </c>
      <c r="K785" s="19">
        <f t="shared" si="219"/>
        <v>100</v>
      </c>
    </row>
    <row r="786" spans="1:11" x14ac:dyDescent="0.2">
      <c r="A786" s="16" t="s">
        <v>31</v>
      </c>
      <c r="B786" s="17" t="s">
        <v>32</v>
      </c>
      <c r="C786" s="18">
        <v>0</v>
      </c>
      <c r="D786" s="18">
        <v>248245</v>
      </c>
      <c r="E786" s="18">
        <v>180408</v>
      </c>
      <c r="F786" s="18">
        <v>71479</v>
      </c>
      <c r="G786" s="18">
        <f t="shared" si="215"/>
        <v>71479</v>
      </c>
      <c r="H786" s="18">
        <f t="shared" si="216"/>
        <v>108929</v>
      </c>
      <c r="I786" s="19">
        <f t="shared" si="217"/>
        <v>0</v>
      </c>
      <c r="J786" s="19">
        <f t="shared" si="218"/>
        <v>39.620748525564274</v>
      </c>
      <c r="K786" s="19">
        <f t="shared" si="219"/>
        <v>28.793731998630385</v>
      </c>
    </row>
    <row r="787" spans="1:11" x14ac:dyDescent="0.2">
      <c r="A787" s="22" t="s">
        <v>33</v>
      </c>
      <c r="B787" s="17" t="s">
        <v>34</v>
      </c>
      <c r="C787" s="18">
        <v>0</v>
      </c>
      <c r="D787" s="18">
        <v>248245</v>
      </c>
      <c r="E787" s="18">
        <v>180408</v>
      </c>
      <c r="F787" s="18">
        <v>71479</v>
      </c>
      <c r="G787" s="18">
        <f t="shared" si="215"/>
        <v>71479</v>
      </c>
      <c r="H787" s="18">
        <f t="shared" si="216"/>
        <v>108929</v>
      </c>
      <c r="I787" s="19">
        <f t="shared" si="217"/>
        <v>0</v>
      </c>
      <c r="J787" s="19">
        <f t="shared" si="218"/>
        <v>39.620748525564274</v>
      </c>
      <c r="K787" s="19">
        <f t="shared" si="219"/>
        <v>28.793731998630385</v>
      </c>
    </row>
    <row r="788" spans="1:11" x14ac:dyDescent="0.2">
      <c r="A788" s="23" t="s">
        <v>35</v>
      </c>
      <c r="B788" s="17" t="s">
        <v>36</v>
      </c>
      <c r="C788" s="18">
        <v>0</v>
      </c>
      <c r="D788" s="18">
        <v>30000</v>
      </c>
      <c r="E788" s="18">
        <v>0</v>
      </c>
      <c r="F788" s="18">
        <v>0</v>
      </c>
      <c r="G788" s="18">
        <f t="shared" si="215"/>
        <v>0</v>
      </c>
      <c r="H788" s="18">
        <f t="shared" si="216"/>
        <v>0</v>
      </c>
      <c r="I788" s="19">
        <f t="shared" si="217"/>
        <v>0</v>
      </c>
      <c r="J788" s="19">
        <f t="shared" si="218"/>
        <v>0</v>
      </c>
      <c r="K788" s="19">
        <f t="shared" si="219"/>
        <v>0</v>
      </c>
    </row>
    <row r="789" spans="1:11" x14ac:dyDescent="0.2">
      <c r="A789" s="24" t="s">
        <v>39</v>
      </c>
      <c r="B789" s="17" t="s">
        <v>40</v>
      </c>
      <c r="C789" s="18">
        <v>0</v>
      </c>
      <c r="D789" s="18">
        <v>30000</v>
      </c>
      <c r="E789" s="18">
        <v>0</v>
      </c>
      <c r="F789" s="18">
        <v>0</v>
      </c>
      <c r="G789" s="18">
        <f t="shared" si="215"/>
        <v>0</v>
      </c>
      <c r="H789" s="18">
        <f t="shared" si="216"/>
        <v>0</v>
      </c>
      <c r="I789" s="19">
        <f t="shared" si="217"/>
        <v>0</v>
      </c>
      <c r="J789" s="19">
        <f t="shared" si="218"/>
        <v>0</v>
      </c>
      <c r="K789" s="19">
        <f t="shared" si="219"/>
        <v>0</v>
      </c>
    </row>
    <row r="790" spans="1:11" x14ac:dyDescent="0.2">
      <c r="A790" s="23" t="s">
        <v>43</v>
      </c>
      <c r="B790" s="17" t="s">
        <v>44</v>
      </c>
      <c r="C790" s="18">
        <v>0</v>
      </c>
      <c r="D790" s="18">
        <v>182521</v>
      </c>
      <c r="E790" s="18">
        <v>163149</v>
      </c>
      <c r="F790" s="18">
        <v>71479</v>
      </c>
      <c r="G790" s="18">
        <f t="shared" si="215"/>
        <v>71479</v>
      </c>
      <c r="H790" s="18">
        <f t="shared" si="216"/>
        <v>91670</v>
      </c>
      <c r="I790" s="19">
        <f t="shared" si="217"/>
        <v>0</v>
      </c>
      <c r="J790" s="19">
        <f t="shared" si="218"/>
        <v>43.812098143414914</v>
      </c>
      <c r="K790" s="19">
        <f t="shared" si="219"/>
        <v>39.162069022194707</v>
      </c>
    </row>
    <row r="791" spans="1:11" x14ac:dyDescent="0.2">
      <c r="A791" s="24" t="s">
        <v>45</v>
      </c>
      <c r="B791" s="17" t="s">
        <v>46</v>
      </c>
      <c r="C791" s="18">
        <v>0</v>
      </c>
      <c r="D791" s="18">
        <v>182521</v>
      </c>
      <c r="E791" s="18">
        <v>163149</v>
      </c>
      <c r="F791" s="18">
        <v>71479</v>
      </c>
      <c r="G791" s="18">
        <f t="shared" si="215"/>
        <v>71479</v>
      </c>
      <c r="H791" s="18">
        <f t="shared" si="216"/>
        <v>91670</v>
      </c>
      <c r="I791" s="19">
        <f t="shared" si="217"/>
        <v>0</v>
      </c>
      <c r="J791" s="19">
        <f t="shared" si="218"/>
        <v>43.812098143414914</v>
      </c>
      <c r="K791" s="19">
        <f t="shared" si="219"/>
        <v>39.162069022194707</v>
      </c>
    </row>
    <row r="792" spans="1:11" ht="25.5" x14ac:dyDescent="0.2">
      <c r="A792" s="23" t="s">
        <v>49</v>
      </c>
      <c r="B792" s="17" t="s">
        <v>50</v>
      </c>
      <c r="C792" s="18">
        <v>0</v>
      </c>
      <c r="D792" s="18">
        <v>35724</v>
      </c>
      <c r="E792" s="18">
        <v>17259</v>
      </c>
      <c r="F792" s="18">
        <v>0</v>
      </c>
      <c r="G792" s="18">
        <f t="shared" si="215"/>
        <v>0</v>
      </c>
      <c r="H792" s="18">
        <f t="shared" si="216"/>
        <v>17259</v>
      </c>
      <c r="I792" s="19">
        <f t="shared" si="217"/>
        <v>0</v>
      </c>
      <c r="J792" s="19">
        <f t="shared" si="218"/>
        <v>0</v>
      </c>
      <c r="K792" s="19">
        <f t="shared" si="219"/>
        <v>0</v>
      </c>
    </row>
    <row r="793" spans="1:11" ht="51" x14ac:dyDescent="0.2">
      <c r="A793" s="24" t="s">
        <v>145</v>
      </c>
      <c r="B793" s="17" t="s">
        <v>146</v>
      </c>
      <c r="C793" s="18">
        <v>0</v>
      </c>
      <c r="D793" s="18">
        <v>35724</v>
      </c>
      <c r="E793" s="18">
        <v>17259</v>
      </c>
      <c r="F793" s="18">
        <v>0</v>
      </c>
      <c r="G793" s="18">
        <f t="shared" si="215"/>
        <v>0</v>
      </c>
      <c r="H793" s="18">
        <f t="shared" si="216"/>
        <v>17259</v>
      </c>
      <c r="I793" s="19">
        <f t="shared" si="217"/>
        <v>0</v>
      </c>
      <c r="J793" s="19">
        <f t="shared" si="218"/>
        <v>0</v>
      </c>
      <c r="K793" s="19">
        <f t="shared" si="219"/>
        <v>0</v>
      </c>
    </row>
    <row r="794" spans="1:11" ht="63.75" x14ac:dyDescent="0.2">
      <c r="A794" s="25" t="s">
        <v>245</v>
      </c>
      <c r="B794" s="17" t="s">
        <v>246</v>
      </c>
      <c r="C794" s="18">
        <v>0</v>
      </c>
      <c r="D794" s="18">
        <v>35724</v>
      </c>
      <c r="E794" s="18">
        <v>17259</v>
      </c>
      <c r="F794" s="18">
        <v>0</v>
      </c>
      <c r="G794" s="18">
        <f t="shared" si="215"/>
        <v>0</v>
      </c>
      <c r="H794" s="18">
        <f t="shared" si="216"/>
        <v>17259</v>
      </c>
      <c r="I794" s="19">
        <f t="shared" si="217"/>
        <v>0</v>
      </c>
      <c r="J794" s="19">
        <f t="shared" si="218"/>
        <v>0</v>
      </c>
      <c r="K794" s="19">
        <f t="shared" si="219"/>
        <v>0</v>
      </c>
    </row>
    <row r="795" spans="1:11" x14ac:dyDescent="0.2">
      <c r="A795" s="16"/>
      <c r="B795" s="17" t="s">
        <v>61</v>
      </c>
      <c r="C795" s="18">
        <v>219852</v>
      </c>
      <c r="D795" s="18">
        <v>0</v>
      </c>
      <c r="E795" s="18">
        <v>0</v>
      </c>
      <c r="F795" s="18">
        <v>176766</v>
      </c>
      <c r="G795" s="18">
        <f t="shared" si="215"/>
        <v>-43086</v>
      </c>
      <c r="H795" s="18">
        <f t="shared" si="216"/>
        <v>-176766</v>
      </c>
      <c r="I795" s="19">
        <f t="shared" si="217"/>
        <v>-19.597729381583974</v>
      </c>
      <c r="J795" s="19">
        <f t="shared" si="218"/>
        <v>0</v>
      </c>
      <c r="K795" s="19">
        <f t="shared" si="219"/>
        <v>0</v>
      </c>
    </row>
    <row r="796" spans="1:11" x14ac:dyDescent="0.2">
      <c r="A796" s="16" t="s">
        <v>62</v>
      </c>
      <c r="B796" s="17" t="s">
        <v>63</v>
      </c>
      <c r="C796" s="18">
        <v>-219852</v>
      </c>
      <c r="D796" s="18">
        <v>0</v>
      </c>
      <c r="E796" s="18">
        <v>0</v>
      </c>
      <c r="F796" s="18">
        <v>-176766</v>
      </c>
      <c r="G796" s="18">
        <f t="shared" si="215"/>
        <v>43086</v>
      </c>
      <c r="H796" s="18">
        <f t="shared" si="216"/>
        <v>176766</v>
      </c>
      <c r="I796" s="19">
        <f t="shared" si="217"/>
        <v>-19.597729381583974</v>
      </c>
      <c r="J796" s="19">
        <f t="shared" si="218"/>
        <v>0</v>
      </c>
      <c r="K796" s="19">
        <f t="shared" si="219"/>
        <v>0</v>
      </c>
    </row>
    <row r="797" spans="1:11" x14ac:dyDescent="0.2">
      <c r="A797" s="22" t="s">
        <v>64</v>
      </c>
      <c r="B797" s="17" t="s">
        <v>65</v>
      </c>
      <c r="C797" s="18">
        <v>-219852</v>
      </c>
      <c r="D797" s="18">
        <v>0</v>
      </c>
      <c r="E797" s="18">
        <v>0</v>
      </c>
      <c r="F797" s="18">
        <v>-176766</v>
      </c>
      <c r="G797" s="18">
        <f t="shared" si="215"/>
        <v>43086</v>
      </c>
      <c r="H797" s="18">
        <f t="shared" si="216"/>
        <v>176766</v>
      </c>
      <c r="I797" s="19">
        <f t="shared" si="217"/>
        <v>-19.597729381583974</v>
      </c>
      <c r="J797" s="19">
        <f t="shared" si="218"/>
        <v>0</v>
      </c>
      <c r="K797" s="19">
        <f t="shared" si="219"/>
        <v>0</v>
      </c>
    </row>
    <row r="798" spans="1:11" ht="25.5" x14ac:dyDescent="0.2">
      <c r="A798" s="39" t="s">
        <v>365</v>
      </c>
      <c r="B798" s="28" t="s">
        <v>128</v>
      </c>
      <c r="C798" s="29"/>
      <c r="D798" s="29"/>
      <c r="E798" s="29"/>
      <c r="F798" s="29"/>
      <c r="G798" s="29"/>
      <c r="H798" s="29"/>
      <c r="I798" s="30"/>
      <c r="J798" s="30"/>
      <c r="K798" s="30"/>
    </row>
    <row r="799" spans="1:11" x14ac:dyDescent="0.2">
      <c r="A799" s="16" t="s">
        <v>25</v>
      </c>
      <c r="B799" s="17" t="s">
        <v>26</v>
      </c>
      <c r="C799" s="18">
        <v>1544197</v>
      </c>
      <c r="D799" s="18">
        <v>2483976</v>
      </c>
      <c r="E799" s="18">
        <v>74742</v>
      </c>
      <c r="F799" s="18">
        <v>2483976</v>
      </c>
      <c r="G799" s="18">
        <f t="shared" ref="G799:G813" si="220">F799-C799</f>
        <v>939779</v>
      </c>
      <c r="H799" s="18">
        <f t="shared" ref="H799:H813" si="221">E799-F799</f>
        <v>-2409234</v>
      </c>
      <c r="I799" s="19">
        <f t="shared" ref="I799:I813" si="222">IF(ISERROR(F799/C799),0,F799/C799*100-100)</f>
        <v>60.858750535067742</v>
      </c>
      <c r="J799" s="19">
        <f t="shared" ref="J799:J813" si="223">IF(ISERROR(F799/E799),0,F799/E799*100)</f>
        <v>3323.4004977121294</v>
      </c>
      <c r="K799" s="19">
        <f t="shared" ref="K799:K813" si="224">IF(ISERROR(F799/D799),0,F799/D799*100)</f>
        <v>100</v>
      </c>
    </row>
    <row r="800" spans="1:11" x14ac:dyDescent="0.2">
      <c r="A800" s="22" t="s">
        <v>27</v>
      </c>
      <c r="B800" s="17" t="s">
        <v>28</v>
      </c>
      <c r="C800" s="18">
        <v>1544197</v>
      </c>
      <c r="D800" s="18">
        <v>2483976</v>
      </c>
      <c r="E800" s="18">
        <v>74742</v>
      </c>
      <c r="F800" s="18">
        <v>2483976</v>
      </c>
      <c r="G800" s="18">
        <f t="shared" si="220"/>
        <v>939779</v>
      </c>
      <c r="H800" s="18">
        <f t="shared" si="221"/>
        <v>-2409234</v>
      </c>
      <c r="I800" s="19">
        <f t="shared" si="222"/>
        <v>60.858750535067742</v>
      </c>
      <c r="J800" s="19">
        <f t="shared" si="223"/>
        <v>3323.4004977121294</v>
      </c>
      <c r="K800" s="19">
        <f t="shared" si="224"/>
        <v>100</v>
      </c>
    </row>
    <row r="801" spans="1:11" x14ac:dyDescent="0.2">
      <c r="A801" s="23" t="s">
        <v>29</v>
      </c>
      <c r="B801" s="17" t="s">
        <v>30</v>
      </c>
      <c r="C801" s="18">
        <v>1544197</v>
      </c>
      <c r="D801" s="18">
        <v>2483976</v>
      </c>
      <c r="E801" s="18">
        <v>74742</v>
      </c>
      <c r="F801" s="18">
        <v>2483976</v>
      </c>
      <c r="G801" s="18">
        <f t="shared" si="220"/>
        <v>939779</v>
      </c>
      <c r="H801" s="18">
        <f t="shared" si="221"/>
        <v>-2409234</v>
      </c>
      <c r="I801" s="19">
        <f t="shared" si="222"/>
        <v>60.858750535067742</v>
      </c>
      <c r="J801" s="19">
        <f t="shared" si="223"/>
        <v>3323.4004977121294</v>
      </c>
      <c r="K801" s="19">
        <f t="shared" si="224"/>
        <v>100</v>
      </c>
    </row>
    <row r="802" spans="1:11" x14ac:dyDescent="0.2">
      <c r="A802" s="16" t="s">
        <v>31</v>
      </c>
      <c r="B802" s="17" t="s">
        <v>32</v>
      </c>
      <c r="C802" s="18">
        <v>7985.03</v>
      </c>
      <c r="D802" s="18">
        <v>2483976</v>
      </c>
      <c r="E802" s="18">
        <v>74742</v>
      </c>
      <c r="F802" s="18">
        <v>17064.07</v>
      </c>
      <c r="G802" s="18">
        <f t="shared" si="220"/>
        <v>9079.0400000000009</v>
      </c>
      <c r="H802" s="18">
        <f t="shared" si="221"/>
        <v>57677.93</v>
      </c>
      <c r="I802" s="19">
        <f t="shared" si="222"/>
        <v>113.70076255192529</v>
      </c>
      <c r="J802" s="19">
        <f t="shared" si="223"/>
        <v>22.830630702951485</v>
      </c>
      <c r="K802" s="19">
        <f t="shared" si="224"/>
        <v>0.68696597712699314</v>
      </c>
    </row>
    <row r="803" spans="1:11" x14ac:dyDescent="0.2">
      <c r="A803" s="22" t="s">
        <v>33</v>
      </c>
      <c r="B803" s="17" t="s">
        <v>34</v>
      </c>
      <c r="C803" s="18">
        <v>7985.03</v>
      </c>
      <c r="D803" s="18">
        <v>1718335</v>
      </c>
      <c r="E803" s="18">
        <v>14803</v>
      </c>
      <c r="F803" s="18">
        <v>17064.07</v>
      </c>
      <c r="G803" s="18">
        <f t="shared" si="220"/>
        <v>9079.0400000000009</v>
      </c>
      <c r="H803" s="18">
        <f t="shared" si="221"/>
        <v>-2261.0699999999997</v>
      </c>
      <c r="I803" s="19">
        <f t="shared" si="222"/>
        <v>113.70076255192529</v>
      </c>
      <c r="J803" s="19">
        <f t="shared" si="223"/>
        <v>115.27440383706005</v>
      </c>
      <c r="K803" s="19">
        <f t="shared" si="224"/>
        <v>0.99305839664559015</v>
      </c>
    </row>
    <row r="804" spans="1:11" x14ac:dyDescent="0.2">
      <c r="A804" s="23" t="s">
        <v>35</v>
      </c>
      <c r="B804" s="17" t="s">
        <v>36</v>
      </c>
      <c r="C804" s="18">
        <v>7985.03</v>
      </c>
      <c r="D804" s="18">
        <v>124488</v>
      </c>
      <c r="E804" s="18">
        <v>7426</v>
      </c>
      <c r="F804" s="18">
        <v>5529.07</v>
      </c>
      <c r="G804" s="18">
        <f t="shared" si="220"/>
        <v>-2455.96</v>
      </c>
      <c r="H804" s="18">
        <f t="shared" si="221"/>
        <v>1896.9300000000003</v>
      </c>
      <c r="I804" s="19">
        <f t="shared" si="222"/>
        <v>-30.757054137554888</v>
      </c>
      <c r="J804" s="19">
        <f t="shared" si="223"/>
        <v>74.455561540533253</v>
      </c>
      <c r="K804" s="19">
        <f t="shared" si="224"/>
        <v>4.441448171711329</v>
      </c>
    </row>
    <row r="805" spans="1:11" x14ac:dyDescent="0.2">
      <c r="A805" s="24" t="s">
        <v>37</v>
      </c>
      <c r="B805" s="17" t="s">
        <v>38</v>
      </c>
      <c r="C805" s="18">
        <v>7985.03</v>
      </c>
      <c r="D805" s="18">
        <v>44555</v>
      </c>
      <c r="E805" s="18">
        <v>7426</v>
      </c>
      <c r="F805" s="18">
        <v>5529.07</v>
      </c>
      <c r="G805" s="18">
        <f t="shared" si="220"/>
        <v>-2455.96</v>
      </c>
      <c r="H805" s="18">
        <f t="shared" si="221"/>
        <v>1896.9300000000003</v>
      </c>
      <c r="I805" s="19">
        <f t="shared" si="222"/>
        <v>-30.757054137554888</v>
      </c>
      <c r="J805" s="19">
        <f t="shared" si="223"/>
        <v>74.455561540533253</v>
      </c>
      <c r="K805" s="19">
        <f t="shared" si="224"/>
        <v>12.409538772303893</v>
      </c>
    </row>
    <row r="806" spans="1:11" x14ac:dyDescent="0.2">
      <c r="A806" s="24" t="s">
        <v>39</v>
      </c>
      <c r="B806" s="17" t="s">
        <v>40</v>
      </c>
      <c r="C806" s="18">
        <v>0</v>
      </c>
      <c r="D806" s="18">
        <v>79933</v>
      </c>
      <c r="E806" s="18">
        <v>0</v>
      </c>
      <c r="F806" s="18">
        <v>0</v>
      </c>
      <c r="G806" s="18">
        <f t="shared" si="220"/>
        <v>0</v>
      </c>
      <c r="H806" s="18">
        <f t="shared" si="221"/>
        <v>0</v>
      </c>
      <c r="I806" s="19">
        <f t="shared" si="222"/>
        <v>0</v>
      </c>
      <c r="J806" s="19">
        <f t="shared" si="223"/>
        <v>0</v>
      </c>
      <c r="K806" s="19">
        <f t="shared" si="224"/>
        <v>0</v>
      </c>
    </row>
    <row r="807" spans="1:11" x14ac:dyDescent="0.2">
      <c r="A807" s="23" t="s">
        <v>43</v>
      </c>
      <c r="B807" s="17" t="s">
        <v>44</v>
      </c>
      <c r="C807" s="18">
        <v>0</v>
      </c>
      <c r="D807" s="18">
        <v>1593847</v>
      </c>
      <c r="E807" s="18">
        <v>7377</v>
      </c>
      <c r="F807" s="18">
        <v>11535</v>
      </c>
      <c r="G807" s="18">
        <f t="shared" si="220"/>
        <v>11535</v>
      </c>
      <c r="H807" s="18">
        <f t="shared" si="221"/>
        <v>-4158</v>
      </c>
      <c r="I807" s="19">
        <f t="shared" si="222"/>
        <v>0</v>
      </c>
      <c r="J807" s="19">
        <f t="shared" si="223"/>
        <v>156.36437576250509</v>
      </c>
      <c r="K807" s="19">
        <f t="shared" si="224"/>
        <v>0.7237206582564073</v>
      </c>
    </row>
    <row r="808" spans="1:11" x14ac:dyDescent="0.2">
      <c r="A808" s="24" t="s">
        <v>45</v>
      </c>
      <c r="B808" s="17" t="s">
        <v>46</v>
      </c>
      <c r="C808" s="18">
        <v>0</v>
      </c>
      <c r="D808" s="18">
        <v>1593847</v>
      </c>
      <c r="E808" s="18">
        <v>7377</v>
      </c>
      <c r="F808" s="18">
        <v>11535</v>
      </c>
      <c r="G808" s="18">
        <f t="shared" si="220"/>
        <v>11535</v>
      </c>
      <c r="H808" s="18">
        <f t="shared" si="221"/>
        <v>-4158</v>
      </c>
      <c r="I808" s="19">
        <f t="shared" si="222"/>
        <v>0</v>
      </c>
      <c r="J808" s="19">
        <f t="shared" si="223"/>
        <v>156.36437576250509</v>
      </c>
      <c r="K808" s="19">
        <f t="shared" si="224"/>
        <v>0.7237206582564073</v>
      </c>
    </row>
    <row r="809" spans="1:11" x14ac:dyDescent="0.2">
      <c r="A809" s="22" t="s">
        <v>57</v>
      </c>
      <c r="B809" s="17" t="s">
        <v>58</v>
      </c>
      <c r="C809" s="18">
        <v>0</v>
      </c>
      <c r="D809" s="18">
        <v>765641</v>
      </c>
      <c r="E809" s="18">
        <v>59939</v>
      </c>
      <c r="F809" s="18">
        <v>0</v>
      </c>
      <c r="G809" s="18">
        <f t="shared" si="220"/>
        <v>0</v>
      </c>
      <c r="H809" s="18">
        <f t="shared" si="221"/>
        <v>59939</v>
      </c>
      <c r="I809" s="19">
        <f t="shared" si="222"/>
        <v>0</v>
      </c>
      <c r="J809" s="19">
        <f t="shared" si="223"/>
        <v>0</v>
      </c>
      <c r="K809" s="19">
        <f t="shared" si="224"/>
        <v>0</v>
      </c>
    </row>
    <row r="810" spans="1:11" x14ac:dyDescent="0.2">
      <c r="A810" s="23" t="s">
        <v>59</v>
      </c>
      <c r="B810" s="17" t="s">
        <v>60</v>
      </c>
      <c r="C810" s="18">
        <v>0</v>
      </c>
      <c r="D810" s="18">
        <v>765641</v>
      </c>
      <c r="E810" s="18">
        <v>59939</v>
      </c>
      <c r="F810" s="18">
        <v>0</v>
      </c>
      <c r="G810" s="18">
        <f t="shared" si="220"/>
        <v>0</v>
      </c>
      <c r="H810" s="18">
        <f t="shared" si="221"/>
        <v>59939</v>
      </c>
      <c r="I810" s="19">
        <f t="shared" si="222"/>
        <v>0</v>
      </c>
      <c r="J810" s="19">
        <f t="shared" si="223"/>
        <v>0</v>
      </c>
      <c r="K810" s="19">
        <f t="shared" si="224"/>
        <v>0</v>
      </c>
    </row>
    <row r="811" spans="1:11" x14ac:dyDescent="0.2">
      <c r="A811" s="16"/>
      <c r="B811" s="17" t="s">
        <v>61</v>
      </c>
      <c r="C811" s="18">
        <v>1536211.97</v>
      </c>
      <c r="D811" s="18">
        <v>0</v>
      </c>
      <c r="E811" s="18">
        <v>0</v>
      </c>
      <c r="F811" s="18">
        <v>2466911.9300000002</v>
      </c>
      <c r="G811" s="18">
        <f t="shared" si="220"/>
        <v>930699.9600000002</v>
      </c>
      <c r="H811" s="18">
        <f t="shared" si="221"/>
        <v>-2466911.9300000002</v>
      </c>
      <c r="I811" s="19">
        <f t="shared" si="222"/>
        <v>60.584084629935575</v>
      </c>
      <c r="J811" s="19">
        <f t="shared" si="223"/>
        <v>0</v>
      </c>
      <c r="K811" s="19">
        <f t="shared" si="224"/>
        <v>0</v>
      </c>
    </row>
    <row r="812" spans="1:11" x14ac:dyDescent="0.2">
      <c r="A812" s="16" t="s">
        <v>62</v>
      </c>
      <c r="B812" s="17" t="s">
        <v>63</v>
      </c>
      <c r="C812" s="18">
        <v>-1536211.97</v>
      </c>
      <c r="D812" s="18">
        <v>0</v>
      </c>
      <c r="E812" s="18">
        <v>0</v>
      </c>
      <c r="F812" s="18">
        <v>-2466911.9300000002</v>
      </c>
      <c r="G812" s="18">
        <f t="shared" si="220"/>
        <v>-930699.9600000002</v>
      </c>
      <c r="H812" s="18">
        <f t="shared" si="221"/>
        <v>2466911.9300000002</v>
      </c>
      <c r="I812" s="19">
        <f t="shared" si="222"/>
        <v>60.584084629935575</v>
      </c>
      <c r="J812" s="19">
        <f t="shared" si="223"/>
        <v>0</v>
      </c>
      <c r="K812" s="19">
        <f t="shared" si="224"/>
        <v>0</v>
      </c>
    </row>
    <row r="813" spans="1:11" x14ac:dyDescent="0.2">
      <c r="A813" s="22" t="s">
        <v>64</v>
      </c>
      <c r="B813" s="17" t="s">
        <v>65</v>
      </c>
      <c r="C813" s="18">
        <v>-1536211.97</v>
      </c>
      <c r="D813" s="18">
        <v>0</v>
      </c>
      <c r="E813" s="18">
        <v>0</v>
      </c>
      <c r="F813" s="18">
        <v>-2466911.9300000002</v>
      </c>
      <c r="G813" s="18">
        <f t="shared" si="220"/>
        <v>-930699.9600000002</v>
      </c>
      <c r="H813" s="18">
        <f t="shared" si="221"/>
        <v>2466911.9300000002</v>
      </c>
      <c r="I813" s="19">
        <f t="shared" si="222"/>
        <v>60.584084629935575</v>
      </c>
      <c r="J813" s="19">
        <f t="shared" si="223"/>
        <v>0</v>
      </c>
      <c r="K813" s="19">
        <f t="shared" si="224"/>
        <v>0</v>
      </c>
    </row>
    <row r="814" spans="1:11" x14ac:dyDescent="0.2">
      <c r="A814" s="27" t="s">
        <v>129</v>
      </c>
      <c r="B814" s="28" t="s">
        <v>130</v>
      </c>
      <c r="C814" s="29"/>
      <c r="D814" s="29"/>
      <c r="E814" s="29"/>
      <c r="F814" s="29"/>
      <c r="G814" s="29"/>
      <c r="H814" s="29"/>
      <c r="I814" s="30"/>
      <c r="J814" s="30"/>
      <c r="K814" s="30"/>
    </row>
    <row r="815" spans="1:11" x14ac:dyDescent="0.2">
      <c r="A815" s="16" t="s">
        <v>25</v>
      </c>
      <c r="B815" s="17" t="s">
        <v>26</v>
      </c>
      <c r="C815" s="18">
        <v>3405500.37</v>
      </c>
      <c r="D815" s="18">
        <v>1518496</v>
      </c>
      <c r="E815" s="18">
        <v>150429</v>
      </c>
      <c r="F815" s="18">
        <v>391922.47</v>
      </c>
      <c r="G815" s="18">
        <f t="shared" ref="G815:G832" si="225">F815-C815</f>
        <v>-3013577.9000000004</v>
      </c>
      <c r="H815" s="18">
        <f t="shared" ref="H815:H832" si="226">E815-F815</f>
        <v>-241493.46999999997</v>
      </c>
      <c r="I815" s="19">
        <f t="shared" ref="I815:I832" si="227">IF(ISERROR(F815/C815),0,F815/C815*100-100)</f>
        <v>-88.491486494831889</v>
      </c>
      <c r="J815" s="19">
        <f t="shared" ref="J815:J832" si="228">IF(ISERROR(F815/E815),0,F815/E815*100)</f>
        <v>260.53651224165549</v>
      </c>
      <c r="K815" s="19">
        <f t="shared" ref="K815:K832" si="229">IF(ISERROR(F815/D815),0,F815/D815*100)</f>
        <v>25.80991125429372</v>
      </c>
    </row>
    <row r="816" spans="1:11" x14ac:dyDescent="0.2">
      <c r="A816" s="22" t="s">
        <v>176</v>
      </c>
      <c r="B816" s="17" t="s">
        <v>177</v>
      </c>
      <c r="C816" s="18">
        <v>1689167.37</v>
      </c>
      <c r="D816" s="18">
        <v>1405746</v>
      </c>
      <c r="E816" s="18">
        <v>150429</v>
      </c>
      <c r="F816" s="18">
        <v>279172.46999999997</v>
      </c>
      <c r="G816" s="18">
        <f t="shared" si="225"/>
        <v>-1409994.9000000001</v>
      </c>
      <c r="H816" s="18">
        <f t="shared" si="226"/>
        <v>-128743.46999999997</v>
      </c>
      <c r="I816" s="19">
        <f t="shared" si="227"/>
        <v>-83.472776294512485</v>
      </c>
      <c r="J816" s="19">
        <f t="shared" si="228"/>
        <v>185.58420916179722</v>
      </c>
      <c r="K816" s="19">
        <f t="shared" si="229"/>
        <v>19.859382135890836</v>
      </c>
    </row>
    <row r="817" spans="1:11" x14ac:dyDescent="0.2">
      <c r="A817" s="22" t="s">
        <v>27</v>
      </c>
      <c r="B817" s="17" t="s">
        <v>28</v>
      </c>
      <c r="C817" s="18">
        <v>1716333</v>
      </c>
      <c r="D817" s="18">
        <v>112750</v>
      </c>
      <c r="E817" s="18">
        <v>0</v>
      </c>
      <c r="F817" s="18">
        <v>112750</v>
      </c>
      <c r="G817" s="18">
        <f t="shared" si="225"/>
        <v>-1603583</v>
      </c>
      <c r="H817" s="18">
        <f t="shared" si="226"/>
        <v>-112750</v>
      </c>
      <c r="I817" s="19">
        <f t="shared" si="227"/>
        <v>-93.430761979173042</v>
      </c>
      <c r="J817" s="19">
        <f t="shared" si="228"/>
        <v>0</v>
      </c>
      <c r="K817" s="19">
        <f t="shared" si="229"/>
        <v>100</v>
      </c>
    </row>
    <row r="818" spans="1:11" x14ac:dyDescent="0.2">
      <c r="A818" s="23" t="s">
        <v>29</v>
      </c>
      <c r="B818" s="17" t="s">
        <v>30</v>
      </c>
      <c r="C818" s="18">
        <v>1716333</v>
      </c>
      <c r="D818" s="18">
        <v>112750</v>
      </c>
      <c r="E818" s="18">
        <v>0</v>
      </c>
      <c r="F818" s="18">
        <v>112750</v>
      </c>
      <c r="G818" s="18">
        <f t="shared" si="225"/>
        <v>-1603583</v>
      </c>
      <c r="H818" s="18">
        <f t="shared" si="226"/>
        <v>-112750</v>
      </c>
      <c r="I818" s="19">
        <f t="shared" si="227"/>
        <v>-93.430761979173042</v>
      </c>
      <c r="J818" s="19">
        <f t="shared" si="228"/>
        <v>0</v>
      </c>
      <c r="K818" s="19">
        <f t="shared" si="229"/>
        <v>100</v>
      </c>
    </row>
    <row r="819" spans="1:11" x14ac:dyDescent="0.2">
      <c r="A819" s="16" t="s">
        <v>31</v>
      </c>
      <c r="B819" s="17" t="s">
        <v>32</v>
      </c>
      <c r="C819" s="18">
        <v>2743495.32</v>
      </c>
      <c r="D819" s="18">
        <v>1518496</v>
      </c>
      <c r="E819" s="18">
        <v>150429</v>
      </c>
      <c r="F819" s="18">
        <v>148512.81</v>
      </c>
      <c r="G819" s="18">
        <f t="shared" si="225"/>
        <v>-2594982.5099999998</v>
      </c>
      <c r="H819" s="18">
        <f t="shared" si="226"/>
        <v>1916.1900000000023</v>
      </c>
      <c r="I819" s="19">
        <f t="shared" si="227"/>
        <v>-94.586729967521876</v>
      </c>
      <c r="J819" s="19">
        <f t="shared" si="228"/>
        <v>98.726183116287416</v>
      </c>
      <c r="K819" s="19">
        <f t="shared" si="229"/>
        <v>9.7802569121025016</v>
      </c>
    </row>
    <row r="820" spans="1:11" x14ac:dyDescent="0.2">
      <c r="A820" s="22" t="s">
        <v>33</v>
      </c>
      <c r="B820" s="17" t="s">
        <v>34</v>
      </c>
      <c r="C820" s="18">
        <v>1596951.69</v>
      </c>
      <c r="D820" s="18">
        <v>1036505</v>
      </c>
      <c r="E820" s="18">
        <v>113089</v>
      </c>
      <c r="F820" s="18">
        <v>148512.81</v>
      </c>
      <c r="G820" s="18">
        <f t="shared" si="225"/>
        <v>-1448438.88</v>
      </c>
      <c r="H820" s="18">
        <f t="shared" si="226"/>
        <v>-35423.81</v>
      </c>
      <c r="I820" s="19">
        <f t="shared" si="227"/>
        <v>-90.700231514204418</v>
      </c>
      <c r="J820" s="19">
        <f t="shared" si="228"/>
        <v>131.32383344091821</v>
      </c>
      <c r="K820" s="19">
        <f t="shared" si="229"/>
        <v>14.328229000342496</v>
      </c>
    </row>
    <row r="821" spans="1:11" x14ac:dyDescent="0.2">
      <c r="A821" s="23" t="s">
        <v>35</v>
      </c>
      <c r="B821" s="17" t="s">
        <v>36</v>
      </c>
      <c r="C821" s="18">
        <v>164288.06</v>
      </c>
      <c r="D821" s="18">
        <v>469729</v>
      </c>
      <c r="E821" s="18">
        <v>113089</v>
      </c>
      <c r="F821" s="18">
        <v>56285.31</v>
      </c>
      <c r="G821" s="18">
        <f t="shared" si="225"/>
        <v>-108002.75</v>
      </c>
      <c r="H821" s="18">
        <f t="shared" si="226"/>
        <v>56803.69</v>
      </c>
      <c r="I821" s="19">
        <f t="shared" si="227"/>
        <v>-65.739865696874148</v>
      </c>
      <c r="J821" s="19">
        <f t="shared" si="228"/>
        <v>49.770808831981888</v>
      </c>
      <c r="K821" s="19">
        <f t="shared" si="229"/>
        <v>11.982506934849669</v>
      </c>
    </row>
    <row r="822" spans="1:11" x14ac:dyDescent="0.2">
      <c r="A822" s="24" t="s">
        <v>37</v>
      </c>
      <c r="B822" s="17" t="s">
        <v>38</v>
      </c>
      <c r="C822" s="18">
        <v>4037.35</v>
      </c>
      <c r="D822" s="18">
        <v>69671</v>
      </c>
      <c r="E822" s="18">
        <v>14706</v>
      </c>
      <c r="F822" s="18">
        <v>2594.71</v>
      </c>
      <c r="G822" s="18">
        <f t="shared" si="225"/>
        <v>-1442.6399999999999</v>
      </c>
      <c r="H822" s="18">
        <f t="shared" si="226"/>
        <v>12111.29</v>
      </c>
      <c r="I822" s="19">
        <f t="shared" si="227"/>
        <v>-35.732349189443568</v>
      </c>
      <c r="J822" s="19">
        <f t="shared" si="228"/>
        <v>17.643886848905211</v>
      </c>
      <c r="K822" s="19">
        <f t="shared" si="229"/>
        <v>3.724232464009416</v>
      </c>
    </row>
    <row r="823" spans="1:11" x14ac:dyDescent="0.2">
      <c r="A823" s="24" t="s">
        <v>39</v>
      </c>
      <c r="B823" s="17" t="s">
        <v>40</v>
      </c>
      <c r="C823" s="18">
        <v>160250.71</v>
      </c>
      <c r="D823" s="18">
        <v>400058</v>
      </c>
      <c r="E823" s="18">
        <v>98383</v>
      </c>
      <c r="F823" s="18">
        <v>53690.6</v>
      </c>
      <c r="G823" s="18">
        <f t="shared" si="225"/>
        <v>-106560.10999999999</v>
      </c>
      <c r="H823" s="18">
        <f t="shared" si="226"/>
        <v>44692.4</v>
      </c>
      <c r="I823" s="19">
        <f t="shared" si="227"/>
        <v>-66.495873871635268</v>
      </c>
      <c r="J823" s="19">
        <f t="shared" si="228"/>
        <v>54.573046156348148</v>
      </c>
      <c r="K823" s="19">
        <f t="shared" si="229"/>
        <v>13.420703997920302</v>
      </c>
    </row>
    <row r="824" spans="1:11" ht="25.5" x14ac:dyDescent="0.2">
      <c r="A824" s="23" t="s">
        <v>73</v>
      </c>
      <c r="B824" s="17" t="s">
        <v>74</v>
      </c>
      <c r="C824" s="18">
        <v>1432663.63</v>
      </c>
      <c r="D824" s="18">
        <v>566776</v>
      </c>
      <c r="E824" s="18">
        <v>0</v>
      </c>
      <c r="F824" s="18">
        <v>92227.5</v>
      </c>
      <c r="G824" s="18">
        <f t="shared" si="225"/>
        <v>-1340436.1299999999</v>
      </c>
      <c r="H824" s="18">
        <f t="shared" si="226"/>
        <v>-92227.5</v>
      </c>
      <c r="I824" s="19">
        <f t="shared" si="227"/>
        <v>-93.562515438463393</v>
      </c>
      <c r="J824" s="19">
        <f t="shared" si="228"/>
        <v>0</v>
      </c>
      <c r="K824" s="19">
        <f t="shared" si="229"/>
        <v>16.272301579459963</v>
      </c>
    </row>
    <row r="825" spans="1:11" x14ac:dyDescent="0.2">
      <c r="A825" s="24" t="s">
        <v>221</v>
      </c>
      <c r="B825" s="17" t="s">
        <v>222</v>
      </c>
      <c r="C825" s="18">
        <v>44501</v>
      </c>
      <c r="D825" s="18">
        <v>0</v>
      </c>
      <c r="E825" s="18">
        <v>0</v>
      </c>
      <c r="F825" s="18">
        <v>0</v>
      </c>
      <c r="G825" s="18">
        <f t="shared" si="225"/>
        <v>-44501</v>
      </c>
      <c r="H825" s="18">
        <f t="shared" si="226"/>
        <v>0</v>
      </c>
      <c r="I825" s="19">
        <f t="shared" si="227"/>
        <v>-100</v>
      </c>
      <c r="J825" s="19">
        <f t="shared" si="228"/>
        <v>0</v>
      </c>
      <c r="K825" s="19">
        <f t="shared" si="229"/>
        <v>0</v>
      </c>
    </row>
    <row r="826" spans="1:11" x14ac:dyDescent="0.2">
      <c r="A826" s="24" t="s">
        <v>75</v>
      </c>
      <c r="B826" s="17" t="s">
        <v>76</v>
      </c>
      <c r="C826" s="18">
        <v>1388162.63</v>
      </c>
      <c r="D826" s="18">
        <v>566776</v>
      </c>
      <c r="E826" s="18">
        <v>0</v>
      </c>
      <c r="F826" s="18">
        <v>92227.5</v>
      </c>
      <c r="G826" s="18">
        <f t="shared" si="225"/>
        <v>-1295935.1299999999</v>
      </c>
      <c r="H826" s="18">
        <f t="shared" si="226"/>
        <v>-92227.5</v>
      </c>
      <c r="I826" s="19">
        <f t="shared" si="227"/>
        <v>-93.356145886163205</v>
      </c>
      <c r="J826" s="19">
        <f t="shared" si="228"/>
        <v>0</v>
      </c>
      <c r="K826" s="19">
        <f t="shared" si="229"/>
        <v>16.272301579459963</v>
      </c>
    </row>
    <row r="827" spans="1:11" x14ac:dyDescent="0.2">
      <c r="A827" s="22" t="s">
        <v>57</v>
      </c>
      <c r="B827" s="17" t="s">
        <v>58</v>
      </c>
      <c r="C827" s="18">
        <v>1146543.6299999999</v>
      </c>
      <c r="D827" s="18">
        <v>481991</v>
      </c>
      <c r="E827" s="18">
        <v>37340</v>
      </c>
      <c r="F827" s="18">
        <v>0</v>
      </c>
      <c r="G827" s="18">
        <f t="shared" si="225"/>
        <v>-1146543.6299999999</v>
      </c>
      <c r="H827" s="18">
        <f t="shared" si="226"/>
        <v>37340</v>
      </c>
      <c r="I827" s="19">
        <f t="shared" si="227"/>
        <v>-100</v>
      </c>
      <c r="J827" s="19">
        <f t="shared" si="228"/>
        <v>0</v>
      </c>
      <c r="K827" s="19">
        <f t="shared" si="229"/>
        <v>0</v>
      </c>
    </row>
    <row r="828" spans="1:11" x14ac:dyDescent="0.2">
      <c r="A828" s="23" t="s">
        <v>59</v>
      </c>
      <c r="B828" s="17" t="s">
        <v>60</v>
      </c>
      <c r="C828" s="18">
        <v>1146543.6299999999</v>
      </c>
      <c r="D828" s="18">
        <v>481991</v>
      </c>
      <c r="E828" s="18">
        <v>37340</v>
      </c>
      <c r="F828" s="18">
        <v>0</v>
      </c>
      <c r="G828" s="18">
        <f t="shared" si="225"/>
        <v>-1146543.6299999999</v>
      </c>
      <c r="H828" s="18">
        <f t="shared" si="226"/>
        <v>37340</v>
      </c>
      <c r="I828" s="19">
        <f t="shared" si="227"/>
        <v>-100</v>
      </c>
      <c r="J828" s="19">
        <f t="shared" si="228"/>
        <v>0</v>
      </c>
      <c r="K828" s="19">
        <f t="shared" si="229"/>
        <v>0</v>
      </c>
    </row>
    <row r="829" spans="1:11" x14ac:dyDescent="0.2">
      <c r="A829" s="16"/>
      <c r="B829" s="17" t="s">
        <v>61</v>
      </c>
      <c r="C829" s="18">
        <v>662005.05000000005</v>
      </c>
      <c r="D829" s="18">
        <v>0</v>
      </c>
      <c r="E829" s="18">
        <v>0</v>
      </c>
      <c r="F829" s="18">
        <v>243409.66</v>
      </c>
      <c r="G829" s="18">
        <f t="shared" si="225"/>
        <v>-418595.39</v>
      </c>
      <c r="H829" s="18">
        <f t="shared" si="226"/>
        <v>-243409.66</v>
      </c>
      <c r="I829" s="19">
        <f t="shared" si="227"/>
        <v>-63.231449669454939</v>
      </c>
      <c r="J829" s="19">
        <f t="shared" si="228"/>
        <v>0</v>
      </c>
      <c r="K829" s="19">
        <f t="shared" si="229"/>
        <v>0</v>
      </c>
    </row>
    <row r="830" spans="1:11" x14ac:dyDescent="0.2">
      <c r="A830" s="16" t="s">
        <v>62</v>
      </c>
      <c r="B830" s="17" t="s">
        <v>63</v>
      </c>
      <c r="C830" s="18">
        <v>-662005.05000000005</v>
      </c>
      <c r="D830" s="18">
        <v>0</v>
      </c>
      <c r="E830" s="18">
        <v>0</v>
      </c>
      <c r="F830" s="18">
        <v>-243409.66</v>
      </c>
      <c r="G830" s="18">
        <f t="shared" si="225"/>
        <v>418595.39</v>
      </c>
      <c r="H830" s="18">
        <f t="shared" si="226"/>
        <v>243409.66</v>
      </c>
      <c r="I830" s="19">
        <f t="shared" si="227"/>
        <v>-63.231449669454939</v>
      </c>
      <c r="J830" s="19">
        <f t="shared" si="228"/>
        <v>0</v>
      </c>
      <c r="K830" s="19">
        <f t="shared" si="229"/>
        <v>0</v>
      </c>
    </row>
    <row r="831" spans="1:11" x14ac:dyDescent="0.2">
      <c r="A831" s="22" t="s">
        <v>64</v>
      </c>
      <c r="B831" s="17" t="s">
        <v>65</v>
      </c>
      <c r="C831" s="18">
        <v>-662005.05000000005</v>
      </c>
      <c r="D831" s="18">
        <v>0</v>
      </c>
      <c r="E831" s="18">
        <v>0</v>
      </c>
      <c r="F831" s="18">
        <v>-243409.66</v>
      </c>
      <c r="G831" s="18">
        <f t="shared" si="225"/>
        <v>418595.39</v>
      </c>
      <c r="H831" s="18">
        <f t="shared" si="226"/>
        <v>243409.66</v>
      </c>
      <c r="I831" s="19">
        <f t="shared" si="227"/>
        <v>-63.231449669454939</v>
      </c>
      <c r="J831" s="19">
        <f t="shared" si="228"/>
        <v>0</v>
      </c>
      <c r="K831" s="19">
        <f t="shared" si="229"/>
        <v>0</v>
      </c>
    </row>
    <row r="832" spans="1:11" ht="25.5" x14ac:dyDescent="0.2">
      <c r="A832" s="23" t="s">
        <v>97</v>
      </c>
      <c r="B832" s="17" t="s">
        <v>98</v>
      </c>
      <c r="C832" s="18">
        <v>-661375.01</v>
      </c>
      <c r="D832" s="18">
        <v>0</v>
      </c>
      <c r="E832" s="18">
        <v>0</v>
      </c>
      <c r="F832" s="18">
        <v>0</v>
      </c>
      <c r="G832" s="18">
        <f t="shared" si="225"/>
        <v>661375.01</v>
      </c>
      <c r="H832" s="18">
        <f t="shared" si="226"/>
        <v>0</v>
      </c>
      <c r="I832" s="19">
        <f t="shared" si="227"/>
        <v>-100</v>
      </c>
      <c r="J832" s="19">
        <f t="shared" si="228"/>
        <v>0</v>
      </c>
      <c r="K832" s="19">
        <f t="shared" si="229"/>
        <v>0</v>
      </c>
    </row>
    <row r="833" spans="1:11" ht="38.25" x14ac:dyDescent="0.2">
      <c r="A833" s="39" t="s">
        <v>131</v>
      </c>
      <c r="B833" s="28" t="s">
        <v>366</v>
      </c>
      <c r="C833" s="29"/>
      <c r="D833" s="29"/>
      <c r="E833" s="29"/>
      <c r="F833" s="29"/>
      <c r="G833" s="29"/>
      <c r="H833" s="29"/>
      <c r="I833" s="30"/>
      <c r="J833" s="30"/>
      <c r="K833" s="30"/>
    </row>
    <row r="834" spans="1:11" x14ac:dyDescent="0.2">
      <c r="A834" s="16" t="s">
        <v>25</v>
      </c>
      <c r="B834" s="17" t="s">
        <v>26</v>
      </c>
      <c r="C834" s="18">
        <v>87078.77</v>
      </c>
      <c r="D834" s="18">
        <v>210091</v>
      </c>
      <c r="E834" s="18">
        <v>50920</v>
      </c>
      <c r="F834" s="18">
        <v>53499.77</v>
      </c>
      <c r="G834" s="18">
        <f t="shared" ref="G834:G845" si="230">F834-C834</f>
        <v>-33579.000000000007</v>
      </c>
      <c r="H834" s="18">
        <f t="shared" ref="H834:H845" si="231">E834-F834</f>
        <v>-2579.7699999999968</v>
      </c>
      <c r="I834" s="19">
        <f t="shared" ref="I834:I845" si="232">IF(ISERROR(F834/C834),0,F834/C834*100-100)</f>
        <v>-38.561637928510017</v>
      </c>
      <c r="J834" s="19">
        <f t="shared" ref="J834:J845" si="233">IF(ISERROR(F834/E834),0,F834/E834*100)</f>
        <v>105.06631971720346</v>
      </c>
      <c r="K834" s="19">
        <f t="shared" ref="K834:K845" si="234">IF(ISERROR(F834/D834),0,F834/D834*100)</f>
        <v>25.465046099071355</v>
      </c>
    </row>
    <row r="835" spans="1:11" x14ac:dyDescent="0.2">
      <c r="A835" s="22" t="s">
        <v>176</v>
      </c>
      <c r="B835" s="17" t="s">
        <v>177</v>
      </c>
      <c r="C835" s="18">
        <v>87078.77</v>
      </c>
      <c r="D835" s="18">
        <v>210091</v>
      </c>
      <c r="E835" s="18">
        <v>50920</v>
      </c>
      <c r="F835" s="18">
        <v>53499.77</v>
      </c>
      <c r="G835" s="18">
        <f t="shared" si="230"/>
        <v>-33579.000000000007</v>
      </c>
      <c r="H835" s="18">
        <f t="shared" si="231"/>
        <v>-2579.7699999999968</v>
      </c>
      <c r="I835" s="19">
        <f t="shared" si="232"/>
        <v>-38.561637928510017</v>
      </c>
      <c r="J835" s="19">
        <f t="shared" si="233"/>
        <v>105.06631971720346</v>
      </c>
      <c r="K835" s="19">
        <f t="shared" si="234"/>
        <v>25.465046099071355</v>
      </c>
    </row>
    <row r="836" spans="1:11" x14ac:dyDescent="0.2">
      <c r="A836" s="16" t="s">
        <v>31</v>
      </c>
      <c r="B836" s="17" t="s">
        <v>32</v>
      </c>
      <c r="C836" s="18">
        <v>198160.49</v>
      </c>
      <c r="D836" s="18">
        <v>210091</v>
      </c>
      <c r="E836" s="18">
        <v>50920</v>
      </c>
      <c r="F836" s="18">
        <v>0</v>
      </c>
      <c r="G836" s="18">
        <f t="shared" si="230"/>
        <v>-198160.49</v>
      </c>
      <c r="H836" s="18">
        <f t="shared" si="231"/>
        <v>50920</v>
      </c>
      <c r="I836" s="19">
        <f t="shared" si="232"/>
        <v>-100</v>
      </c>
      <c r="J836" s="19">
        <f t="shared" si="233"/>
        <v>0</v>
      </c>
      <c r="K836" s="19">
        <f t="shared" si="234"/>
        <v>0</v>
      </c>
    </row>
    <row r="837" spans="1:11" x14ac:dyDescent="0.2">
      <c r="A837" s="22" t="s">
        <v>33</v>
      </c>
      <c r="B837" s="17" t="s">
        <v>34</v>
      </c>
      <c r="C837" s="18">
        <v>3109.7</v>
      </c>
      <c r="D837" s="18">
        <v>60850</v>
      </c>
      <c r="E837" s="18">
        <v>13580</v>
      </c>
      <c r="F837" s="18">
        <v>0</v>
      </c>
      <c r="G837" s="18">
        <f t="shared" si="230"/>
        <v>-3109.7</v>
      </c>
      <c r="H837" s="18">
        <f t="shared" si="231"/>
        <v>13580</v>
      </c>
      <c r="I837" s="19">
        <f t="shared" si="232"/>
        <v>-100</v>
      </c>
      <c r="J837" s="19">
        <f t="shared" si="233"/>
        <v>0</v>
      </c>
      <c r="K837" s="19">
        <f t="shared" si="234"/>
        <v>0</v>
      </c>
    </row>
    <row r="838" spans="1:11" x14ac:dyDescent="0.2">
      <c r="A838" s="23" t="s">
        <v>35</v>
      </c>
      <c r="B838" s="17" t="s">
        <v>36</v>
      </c>
      <c r="C838" s="18">
        <v>3109.7</v>
      </c>
      <c r="D838" s="18">
        <v>60850</v>
      </c>
      <c r="E838" s="18">
        <v>13580</v>
      </c>
      <c r="F838" s="18">
        <v>0</v>
      </c>
      <c r="G838" s="18">
        <f t="shared" si="230"/>
        <v>-3109.7</v>
      </c>
      <c r="H838" s="18">
        <f t="shared" si="231"/>
        <v>13580</v>
      </c>
      <c r="I838" s="19">
        <f t="shared" si="232"/>
        <v>-100</v>
      </c>
      <c r="J838" s="19">
        <f t="shared" si="233"/>
        <v>0</v>
      </c>
      <c r="K838" s="19">
        <f t="shared" si="234"/>
        <v>0</v>
      </c>
    </row>
    <row r="839" spans="1:11" x14ac:dyDescent="0.2">
      <c r="A839" s="24" t="s">
        <v>39</v>
      </c>
      <c r="B839" s="17" t="s">
        <v>40</v>
      </c>
      <c r="C839" s="18">
        <v>3109.7</v>
      </c>
      <c r="D839" s="18">
        <v>60850</v>
      </c>
      <c r="E839" s="18">
        <v>13580</v>
      </c>
      <c r="F839" s="18">
        <v>0</v>
      </c>
      <c r="G839" s="18">
        <f t="shared" si="230"/>
        <v>-3109.7</v>
      </c>
      <c r="H839" s="18">
        <f t="shared" si="231"/>
        <v>13580</v>
      </c>
      <c r="I839" s="19">
        <f t="shared" si="232"/>
        <v>-100</v>
      </c>
      <c r="J839" s="19">
        <f t="shared" si="233"/>
        <v>0</v>
      </c>
      <c r="K839" s="19">
        <f t="shared" si="234"/>
        <v>0</v>
      </c>
    </row>
    <row r="840" spans="1:11" x14ac:dyDescent="0.2">
      <c r="A840" s="22" t="s">
        <v>57</v>
      </c>
      <c r="B840" s="17" t="s">
        <v>58</v>
      </c>
      <c r="C840" s="18">
        <v>195050.79</v>
      </c>
      <c r="D840" s="18">
        <v>149241</v>
      </c>
      <c r="E840" s="18">
        <v>37340</v>
      </c>
      <c r="F840" s="18">
        <v>0</v>
      </c>
      <c r="G840" s="18">
        <f t="shared" si="230"/>
        <v>-195050.79</v>
      </c>
      <c r="H840" s="18">
        <f t="shared" si="231"/>
        <v>37340</v>
      </c>
      <c r="I840" s="19">
        <f t="shared" si="232"/>
        <v>-100</v>
      </c>
      <c r="J840" s="19">
        <f t="shared" si="233"/>
        <v>0</v>
      </c>
      <c r="K840" s="19">
        <f t="shared" si="234"/>
        <v>0</v>
      </c>
    </row>
    <row r="841" spans="1:11" x14ac:dyDescent="0.2">
      <c r="A841" s="23" t="s">
        <v>59</v>
      </c>
      <c r="B841" s="17" t="s">
        <v>60</v>
      </c>
      <c r="C841" s="18">
        <v>195050.79</v>
      </c>
      <c r="D841" s="18">
        <v>149241</v>
      </c>
      <c r="E841" s="18">
        <v>37340</v>
      </c>
      <c r="F841" s="18">
        <v>0</v>
      </c>
      <c r="G841" s="18">
        <f t="shared" si="230"/>
        <v>-195050.79</v>
      </c>
      <c r="H841" s="18">
        <f t="shared" si="231"/>
        <v>37340</v>
      </c>
      <c r="I841" s="19">
        <f t="shared" si="232"/>
        <v>-100</v>
      </c>
      <c r="J841" s="19">
        <f t="shared" si="233"/>
        <v>0</v>
      </c>
      <c r="K841" s="19">
        <f t="shared" si="234"/>
        <v>0</v>
      </c>
    </row>
    <row r="842" spans="1:11" x14ac:dyDescent="0.2">
      <c r="A842" s="16"/>
      <c r="B842" s="17" t="s">
        <v>61</v>
      </c>
      <c r="C842" s="18">
        <v>-111081.72</v>
      </c>
      <c r="D842" s="18">
        <v>0</v>
      </c>
      <c r="E842" s="18">
        <v>0</v>
      </c>
      <c r="F842" s="18">
        <v>53499.77</v>
      </c>
      <c r="G842" s="18">
        <f t="shared" si="230"/>
        <v>164581.49</v>
      </c>
      <c r="H842" s="18">
        <f t="shared" si="231"/>
        <v>-53499.77</v>
      </c>
      <c r="I842" s="19">
        <f t="shared" si="232"/>
        <v>-148.16253295321678</v>
      </c>
      <c r="J842" s="19">
        <f t="shared" si="233"/>
        <v>0</v>
      </c>
      <c r="K842" s="19">
        <f t="shared" si="234"/>
        <v>0</v>
      </c>
    </row>
    <row r="843" spans="1:11" x14ac:dyDescent="0.2">
      <c r="A843" s="16" t="s">
        <v>62</v>
      </c>
      <c r="B843" s="17" t="s">
        <v>63</v>
      </c>
      <c r="C843" s="18">
        <v>111081.72</v>
      </c>
      <c r="D843" s="18">
        <v>0</v>
      </c>
      <c r="E843" s="18">
        <v>0</v>
      </c>
      <c r="F843" s="18">
        <v>-53499.77</v>
      </c>
      <c r="G843" s="18">
        <f t="shared" si="230"/>
        <v>-164581.49</v>
      </c>
      <c r="H843" s="18">
        <f t="shared" si="231"/>
        <v>53499.77</v>
      </c>
      <c r="I843" s="19">
        <f t="shared" si="232"/>
        <v>-148.16253295321678</v>
      </c>
      <c r="J843" s="19">
        <f t="shared" si="233"/>
        <v>0</v>
      </c>
      <c r="K843" s="19">
        <f t="shared" si="234"/>
        <v>0</v>
      </c>
    </row>
    <row r="844" spans="1:11" x14ac:dyDescent="0.2">
      <c r="A844" s="22" t="s">
        <v>64</v>
      </c>
      <c r="B844" s="17" t="s">
        <v>65</v>
      </c>
      <c r="C844" s="18">
        <v>111081.72</v>
      </c>
      <c r="D844" s="18">
        <v>0</v>
      </c>
      <c r="E844" s="18">
        <v>0</v>
      </c>
      <c r="F844" s="18">
        <v>-53499.77</v>
      </c>
      <c r="G844" s="18">
        <f t="shared" si="230"/>
        <v>-164581.49</v>
      </c>
      <c r="H844" s="18">
        <f t="shared" si="231"/>
        <v>53499.77</v>
      </c>
      <c r="I844" s="19">
        <f t="shared" si="232"/>
        <v>-148.16253295321678</v>
      </c>
      <c r="J844" s="19">
        <f t="shared" si="233"/>
        <v>0</v>
      </c>
      <c r="K844" s="19">
        <f t="shared" si="234"/>
        <v>0</v>
      </c>
    </row>
    <row r="845" spans="1:11" ht="25.5" x14ac:dyDescent="0.2">
      <c r="A845" s="23" t="s">
        <v>97</v>
      </c>
      <c r="B845" s="17" t="s">
        <v>98</v>
      </c>
      <c r="C845" s="18">
        <v>-357933</v>
      </c>
      <c r="D845" s="18">
        <v>0</v>
      </c>
      <c r="E845" s="18">
        <v>0</v>
      </c>
      <c r="F845" s="18">
        <v>0</v>
      </c>
      <c r="G845" s="18">
        <f t="shared" si="230"/>
        <v>357933</v>
      </c>
      <c r="H845" s="18">
        <f t="shared" si="231"/>
        <v>0</v>
      </c>
      <c r="I845" s="19">
        <f t="shared" si="232"/>
        <v>-100</v>
      </c>
      <c r="J845" s="19">
        <f t="shared" si="233"/>
        <v>0</v>
      </c>
      <c r="K845" s="19">
        <f t="shared" si="234"/>
        <v>0</v>
      </c>
    </row>
    <row r="846" spans="1:11" ht="25.5" x14ac:dyDescent="0.2">
      <c r="A846" s="39" t="s">
        <v>217</v>
      </c>
      <c r="B846" s="28" t="s">
        <v>367</v>
      </c>
      <c r="C846" s="29"/>
      <c r="D846" s="29"/>
      <c r="E846" s="29"/>
      <c r="F846" s="29"/>
      <c r="G846" s="29"/>
      <c r="H846" s="29"/>
      <c r="I846" s="30"/>
      <c r="J846" s="30"/>
      <c r="K846" s="30"/>
    </row>
    <row r="847" spans="1:11" x14ac:dyDescent="0.2">
      <c r="A847" s="16" t="s">
        <v>25</v>
      </c>
      <c r="B847" s="17" t="s">
        <v>26</v>
      </c>
      <c r="C847" s="18">
        <v>1260088.6000000001</v>
      </c>
      <c r="D847" s="18">
        <v>760000</v>
      </c>
      <c r="E847" s="18">
        <v>87500</v>
      </c>
      <c r="F847" s="18">
        <v>169513.7</v>
      </c>
      <c r="G847" s="18">
        <f t="shared" ref="G847:G860" si="235">F847-C847</f>
        <v>-1090574.9000000001</v>
      </c>
      <c r="H847" s="18">
        <f t="shared" ref="H847:H860" si="236">E847-F847</f>
        <v>-82013.700000000012</v>
      </c>
      <c r="I847" s="19">
        <f t="shared" ref="I847:I860" si="237">IF(ISERROR(F847/C847),0,F847/C847*100-100)</f>
        <v>-86.547477693235223</v>
      </c>
      <c r="J847" s="19">
        <f t="shared" ref="J847:J860" si="238">IF(ISERROR(F847/E847),0,F847/E847*100)</f>
        <v>193.72994285714287</v>
      </c>
      <c r="K847" s="19">
        <f t="shared" ref="K847:K860" si="239">IF(ISERROR(F847/D847),0,F847/D847*100)</f>
        <v>22.304434210526317</v>
      </c>
    </row>
    <row r="848" spans="1:11" x14ac:dyDescent="0.2">
      <c r="A848" s="22" t="s">
        <v>176</v>
      </c>
      <c r="B848" s="17" t="s">
        <v>177</v>
      </c>
      <c r="C848" s="18">
        <v>1260088.6000000001</v>
      </c>
      <c r="D848" s="18">
        <v>760000</v>
      </c>
      <c r="E848" s="18">
        <v>87500</v>
      </c>
      <c r="F848" s="18">
        <v>169513.7</v>
      </c>
      <c r="G848" s="18">
        <f t="shared" si="235"/>
        <v>-1090574.9000000001</v>
      </c>
      <c r="H848" s="18">
        <f t="shared" si="236"/>
        <v>-82013.700000000012</v>
      </c>
      <c r="I848" s="19">
        <f t="shared" si="237"/>
        <v>-86.547477693235223</v>
      </c>
      <c r="J848" s="19">
        <f t="shared" si="238"/>
        <v>193.72994285714287</v>
      </c>
      <c r="K848" s="19">
        <f t="shared" si="239"/>
        <v>22.304434210526317</v>
      </c>
    </row>
    <row r="849" spans="1:11" x14ac:dyDescent="0.2">
      <c r="A849" s="16" t="s">
        <v>31</v>
      </c>
      <c r="B849" s="17" t="s">
        <v>32</v>
      </c>
      <c r="C849" s="18">
        <v>1177229.71</v>
      </c>
      <c r="D849" s="18">
        <v>760000</v>
      </c>
      <c r="E849" s="18">
        <v>87500</v>
      </c>
      <c r="F849" s="18">
        <v>124543.03</v>
      </c>
      <c r="G849" s="18">
        <f t="shared" si="235"/>
        <v>-1052686.68</v>
      </c>
      <c r="H849" s="18">
        <f t="shared" si="236"/>
        <v>-37043.03</v>
      </c>
      <c r="I849" s="19">
        <f t="shared" si="237"/>
        <v>-89.420668800484151</v>
      </c>
      <c r="J849" s="19">
        <f t="shared" si="238"/>
        <v>142.33489142857144</v>
      </c>
      <c r="K849" s="19">
        <f t="shared" si="239"/>
        <v>16.387240789473683</v>
      </c>
    </row>
    <row r="850" spans="1:11" x14ac:dyDescent="0.2">
      <c r="A850" s="22" t="s">
        <v>33</v>
      </c>
      <c r="B850" s="17" t="s">
        <v>34</v>
      </c>
      <c r="C850" s="18">
        <v>1177229.71</v>
      </c>
      <c r="D850" s="18">
        <v>760000</v>
      </c>
      <c r="E850" s="18">
        <v>87500</v>
      </c>
      <c r="F850" s="18">
        <v>124543.03</v>
      </c>
      <c r="G850" s="18">
        <f t="shared" si="235"/>
        <v>-1052686.68</v>
      </c>
      <c r="H850" s="18">
        <f t="shared" si="236"/>
        <v>-37043.03</v>
      </c>
      <c r="I850" s="19">
        <f t="shared" si="237"/>
        <v>-89.420668800484151</v>
      </c>
      <c r="J850" s="19">
        <f t="shared" si="238"/>
        <v>142.33489142857144</v>
      </c>
      <c r="K850" s="19">
        <f t="shared" si="239"/>
        <v>16.387240789473683</v>
      </c>
    </row>
    <row r="851" spans="1:11" x14ac:dyDescent="0.2">
      <c r="A851" s="23" t="s">
        <v>35</v>
      </c>
      <c r="B851" s="17" t="s">
        <v>36</v>
      </c>
      <c r="C851" s="18">
        <v>3912.71</v>
      </c>
      <c r="D851" s="18">
        <v>350000</v>
      </c>
      <c r="E851" s="18">
        <v>87500</v>
      </c>
      <c r="F851" s="18">
        <v>32315.53</v>
      </c>
      <c r="G851" s="18">
        <f t="shared" si="235"/>
        <v>28402.82</v>
      </c>
      <c r="H851" s="18">
        <f t="shared" si="236"/>
        <v>55184.47</v>
      </c>
      <c r="I851" s="19">
        <f t="shared" si="237"/>
        <v>725.91170825335882</v>
      </c>
      <c r="J851" s="19">
        <f t="shared" si="238"/>
        <v>36.93203428571428</v>
      </c>
      <c r="K851" s="19">
        <f t="shared" si="239"/>
        <v>9.2330085714285701</v>
      </c>
    </row>
    <row r="852" spans="1:11" x14ac:dyDescent="0.2">
      <c r="A852" s="24" t="s">
        <v>37</v>
      </c>
      <c r="B852" s="17" t="s">
        <v>38</v>
      </c>
      <c r="C852" s="18">
        <v>3157.36</v>
      </c>
      <c r="D852" s="18">
        <v>51256</v>
      </c>
      <c r="E852" s="18">
        <v>12814</v>
      </c>
      <c r="F852" s="18">
        <v>2447.19</v>
      </c>
      <c r="G852" s="18">
        <f t="shared" si="235"/>
        <v>-710.17000000000007</v>
      </c>
      <c r="H852" s="18">
        <f t="shared" si="236"/>
        <v>10366.81</v>
      </c>
      <c r="I852" s="19">
        <f t="shared" si="237"/>
        <v>-22.492525400967907</v>
      </c>
      <c r="J852" s="19">
        <f t="shared" si="238"/>
        <v>19.097783674106449</v>
      </c>
      <c r="K852" s="19">
        <f t="shared" si="239"/>
        <v>4.7744459185266122</v>
      </c>
    </row>
    <row r="853" spans="1:11" x14ac:dyDescent="0.2">
      <c r="A853" s="24" t="s">
        <v>39</v>
      </c>
      <c r="B853" s="17" t="s">
        <v>40</v>
      </c>
      <c r="C853" s="18">
        <v>755.35</v>
      </c>
      <c r="D853" s="18">
        <v>298744</v>
      </c>
      <c r="E853" s="18">
        <v>74686</v>
      </c>
      <c r="F853" s="18">
        <v>29868.34</v>
      </c>
      <c r="G853" s="18">
        <f t="shared" si="235"/>
        <v>29112.99</v>
      </c>
      <c r="H853" s="18">
        <f t="shared" si="236"/>
        <v>44817.66</v>
      </c>
      <c r="I853" s="19">
        <f t="shared" si="237"/>
        <v>3854.2384325147282</v>
      </c>
      <c r="J853" s="19">
        <f t="shared" si="238"/>
        <v>39.991886029510212</v>
      </c>
      <c r="K853" s="19">
        <f t="shared" si="239"/>
        <v>9.997971507377553</v>
      </c>
    </row>
    <row r="854" spans="1:11" ht="25.5" x14ac:dyDescent="0.2">
      <c r="A854" s="23" t="s">
        <v>73</v>
      </c>
      <c r="B854" s="17" t="s">
        <v>74</v>
      </c>
      <c r="C854" s="18">
        <v>1173317</v>
      </c>
      <c r="D854" s="18">
        <v>410000</v>
      </c>
      <c r="E854" s="18">
        <v>0</v>
      </c>
      <c r="F854" s="18">
        <v>92227.5</v>
      </c>
      <c r="G854" s="18">
        <f t="shared" si="235"/>
        <v>-1081089.5</v>
      </c>
      <c r="H854" s="18">
        <f t="shared" si="236"/>
        <v>-92227.5</v>
      </c>
      <c r="I854" s="19">
        <f t="shared" si="237"/>
        <v>-92.139592284097134</v>
      </c>
      <c r="J854" s="19">
        <f t="shared" si="238"/>
        <v>0</v>
      </c>
      <c r="K854" s="19">
        <f t="shared" si="239"/>
        <v>22.494512195121953</v>
      </c>
    </row>
    <row r="855" spans="1:11" x14ac:dyDescent="0.2">
      <c r="A855" s="24" t="s">
        <v>221</v>
      </c>
      <c r="B855" s="17" t="s">
        <v>222</v>
      </c>
      <c r="C855" s="18">
        <v>44501</v>
      </c>
      <c r="D855" s="18">
        <v>0</v>
      </c>
      <c r="E855" s="18">
        <v>0</v>
      </c>
      <c r="F855" s="18">
        <v>0</v>
      </c>
      <c r="G855" s="18">
        <f t="shared" si="235"/>
        <v>-44501</v>
      </c>
      <c r="H855" s="18">
        <f t="shared" si="236"/>
        <v>0</v>
      </c>
      <c r="I855" s="19">
        <f t="shared" si="237"/>
        <v>-100</v>
      </c>
      <c r="J855" s="19">
        <f t="shared" si="238"/>
        <v>0</v>
      </c>
      <c r="K855" s="19">
        <f t="shared" si="239"/>
        <v>0</v>
      </c>
    </row>
    <row r="856" spans="1:11" x14ac:dyDescent="0.2">
      <c r="A856" s="24" t="s">
        <v>75</v>
      </c>
      <c r="B856" s="17" t="s">
        <v>76</v>
      </c>
      <c r="C856" s="18">
        <v>1128816</v>
      </c>
      <c r="D856" s="18">
        <v>410000</v>
      </c>
      <c r="E856" s="18">
        <v>0</v>
      </c>
      <c r="F856" s="18">
        <v>92227.5</v>
      </c>
      <c r="G856" s="18">
        <f t="shared" si="235"/>
        <v>-1036588.5</v>
      </c>
      <c r="H856" s="18">
        <f t="shared" si="236"/>
        <v>-92227.5</v>
      </c>
      <c r="I856" s="19">
        <f t="shared" si="237"/>
        <v>-91.829713611430023</v>
      </c>
      <c r="J856" s="19">
        <f t="shared" si="238"/>
        <v>0</v>
      </c>
      <c r="K856" s="19">
        <f t="shared" si="239"/>
        <v>22.494512195121953</v>
      </c>
    </row>
    <row r="857" spans="1:11" x14ac:dyDescent="0.2">
      <c r="A857" s="16"/>
      <c r="B857" s="17" t="s">
        <v>61</v>
      </c>
      <c r="C857" s="18">
        <v>82858.89</v>
      </c>
      <c r="D857" s="18">
        <v>0</v>
      </c>
      <c r="E857" s="18">
        <v>0</v>
      </c>
      <c r="F857" s="18">
        <v>44970.67</v>
      </c>
      <c r="G857" s="18">
        <f t="shared" si="235"/>
        <v>-37888.22</v>
      </c>
      <c r="H857" s="18">
        <f t="shared" si="236"/>
        <v>-44970.67</v>
      </c>
      <c r="I857" s="19">
        <f t="shared" si="237"/>
        <v>-45.726197876896492</v>
      </c>
      <c r="J857" s="19">
        <f t="shared" si="238"/>
        <v>0</v>
      </c>
      <c r="K857" s="19">
        <f t="shared" si="239"/>
        <v>0</v>
      </c>
    </row>
    <row r="858" spans="1:11" x14ac:dyDescent="0.2">
      <c r="A858" s="16" t="s">
        <v>62</v>
      </c>
      <c r="B858" s="17" t="s">
        <v>63</v>
      </c>
      <c r="C858" s="18">
        <v>-82858.89</v>
      </c>
      <c r="D858" s="18">
        <v>0</v>
      </c>
      <c r="E858" s="18">
        <v>0</v>
      </c>
      <c r="F858" s="18">
        <v>-44970.67</v>
      </c>
      <c r="G858" s="18">
        <f t="shared" si="235"/>
        <v>37888.22</v>
      </c>
      <c r="H858" s="18">
        <f t="shared" si="236"/>
        <v>44970.67</v>
      </c>
      <c r="I858" s="19">
        <f t="shared" si="237"/>
        <v>-45.726197876896492</v>
      </c>
      <c r="J858" s="19">
        <f t="shared" si="238"/>
        <v>0</v>
      </c>
      <c r="K858" s="19">
        <f t="shared" si="239"/>
        <v>0</v>
      </c>
    </row>
    <row r="859" spans="1:11" x14ac:dyDescent="0.2">
      <c r="A859" s="22" t="s">
        <v>64</v>
      </c>
      <c r="B859" s="17" t="s">
        <v>65</v>
      </c>
      <c r="C859" s="18">
        <v>-82858.89</v>
      </c>
      <c r="D859" s="18">
        <v>0</v>
      </c>
      <c r="E859" s="18">
        <v>0</v>
      </c>
      <c r="F859" s="18">
        <v>-44970.67</v>
      </c>
      <c r="G859" s="18">
        <f t="shared" si="235"/>
        <v>37888.22</v>
      </c>
      <c r="H859" s="18">
        <f t="shared" si="236"/>
        <v>44970.67</v>
      </c>
      <c r="I859" s="19">
        <f t="shared" si="237"/>
        <v>-45.726197876896492</v>
      </c>
      <c r="J859" s="19">
        <f t="shared" si="238"/>
        <v>0</v>
      </c>
      <c r="K859" s="19">
        <f t="shared" si="239"/>
        <v>0</v>
      </c>
    </row>
    <row r="860" spans="1:11" ht="25.5" x14ac:dyDescent="0.2">
      <c r="A860" s="23" t="s">
        <v>97</v>
      </c>
      <c r="B860" s="17" t="s">
        <v>98</v>
      </c>
      <c r="C860" s="18">
        <v>-236448.24</v>
      </c>
      <c r="D860" s="18">
        <v>0</v>
      </c>
      <c r="E860" s="18">
        <v>0</v>
      </c>
      <c r="F860" s="18">
        <v>0</v>
      </c>
      <c r="G860" s="18">
        <f t="shared" si="235"/>
        <v>236448.24</v>
      </c>
      <c r="H860" s="18">
        <f t="shared" si="236"/>
        <v>0</v>
      </c>
      <c r="I860" s="19">
        <f t="shared" si="237"/>
        <v>-100</v>
      </c>
      <c r="J860" s="19">
        <f t="shared" si="238"/>
        <v>0</v>
      </c>
      <c r="K860" s="19">
        <f t="shared" si="239"/>
        <v>0</v>
      </c>
    </row>
    <row r="861" spans="1:11" ht="25.5" x14ac:dyDescent="0.2">
      <c r="A861" s="39" t="s">
        <v>368</v>
      </c>
      <c r="B861" s="28" t="s">
        <v>369</v>
      </c>
      <c r="C861" s="29"/>
      <c r="D861" s="29"/>
      <c r="E861" s="29"/>
      <c r="F861" s="29"/>
      <c r="G861" s="29"/>
      <c r="H861" s="29"/>
      <c r="I861" s="30"/>
      <c r="J861" s="30"/>
      <c r="K861" s="30"/>
    </row>
    <row r="862" spans="1:11" x14ac:dyDescent="0.2">
      <c r="A862" s="16" t="s">
        <v>25</v>
      </c>
      <c r="B862" s="17" t="s">
        <v>26</v>
      </c>
      <c r="C862" s="18">
        <v>2058333</v>
      </c>
      <c r="D862" s="18">
        <v>548405</v>
      </c>
      <c r="E862" s="18">
        <v>12009</v>
      </c>
      <c r="F862" s="18">
        <v>168909</v>
      </c>
      <c r="G862" s="18">
        <f t="shared" ref="G862:G878" si="240">F862-C862</f>
        <v>-1889424</v>
      </c>
      <c r="H862" s="18">
        <f t="shared" ref="H862:H878" si="241">E862-F862</f>
        <v>-156900</v>
      </c>
      <c r="I862" s="19">
        <f t="shared" ref="I862:I878" si="242">IF(ISERROR(F862/C862),0,F862/C862*100-100)</f>
        <v>-91.793893407917963</v>
      </c>
      <c r="J862" s="19">
        <f t="shared" ref="J862:J878" si="243">IF(ISERROR(F862/E862),0,F862/E862*100)</f>
        <v>1406.520109917562</v>
      </c>
      <c r="K862" s="19">
        <f t="shared" ref="K862:K878" si="244">IF(ISERROR(F862/D862),0,F862/D862*100)</f>
        <v>30.800047410216902</v>
      </c>
    </row>
    <row r="863" spans="1:11" x14ac:dyDescent="0.2">
      <c r="A863" s="22" t="s">
        <v>176</v>
      </c>
      <c r="B863" s="17" t="s">
        <v>177</v>
      </c>
      <c r="C863" s="18">
        <v>342000</v>
      </c>
      <c r="D863" s="18">
        <v>435655</v>
      </c>
      <c r="E863" s="18">
        <v>12009</v>
      </c>
      <c r="F863" s="18">
        <v>56159</v>
      </c>
      <c r="G863" s="18">
        <f t="shared" si="240"/>
        <v>-285841</v>
      </c>
      <c r="H863" s="18">
        <f t="shared" si="241"/>
        <v>-44150</v>
      </c>
      <c r="I863" s="19">
        <f t="shared" si="242"/>
        <v>-83.579239766081869</v>
      </c>
      <c r="J863" s="19">
        <f t="shared" si="243"/>
        <v>467.64093596469314</v>
      </c>
      <c r="K863" s="19">
        <f t="shared" si="244"/>
        <v>12.89070480081716</v>
      </c>
    </row>
    <row r="864" spans="1:11" x14ac:dyDescent="0.2">
      <c r="A864" s="22" t="s">
        <v>27</v>
      </c>
      <c r="B864" s="17" t="s">
        <v>28</v>
      </c>
      <c r="C864" s="18">
        <v>1716333</v>
      </c>
      <c r="D864" s="18">
        <v>112750</v>
      </c>
      <c r="E864" s="18">
        <v>0</v>
      </c>
      <c r="F864" s="18">
        <v>112750</v>
      </c>
      <c r="G864" s="18">
        <f t="shared" si="240"/>
        <v>-1603583</v>
      </c>
      <c r="H864" s="18">
        <f t="shared" si="241"/>
        <v>-112750</v>
      </c>
      <c r="I864" s="19">
        <f t="shared" si="242"/>
        <v>-93.430761979173042</v>
      </c>
      <c r="J864" s="19">
        <f t="shared" si="243"/>
        <v>0</v>
      </c>
      <c r="K864" s="19">
        <f t="shared" si="244"/>
        <v>100</v>
      </c>
    </row>
    <row r="865" spans="1:11" x14ac:dyDescent="0.2">
      <c r="A865" s="23" t="s">
        <v>29</v>
      </c>
      <c r="B865" s="17" t="s">
        <v>30</v>
      </c>
      <c r="C865" s="18">
        <v>1716333</v>
      </c>
      <c r="D865" s="18">
        <v>112750</v>
      </c>
      <c r="E865" s="18">
        <v>0</v>
      </c>
      <c r="F865" s="18">
        <v>112750</v>
      </c>
      <c r="G865" s="18">
        <f t="shared" si="240"/>
        <v>-1603583</v>
      </c>
      <c r="H865" s="18">
        <f t="shared" si="241"/>
        <v>-112750</v>
      </c>
      <c r="I865" s="19">
        <f t="shared" si="242"/>
        <v>-93.430761979173042</v>
      </c>
      <c r="J865" s="19">
        <f t="shared" si="243"/>
        <v>0</v>
      </c>
      <c r="K865" s="19">
        <f t="shared" si="244"/>
        <v>100</v>
      </c>
    </row>
    <row r="866" spans="1:11" x14ac:dyDescent="0.2">
      <c r="A866" s="16" t="s">
        <v>31</v>
      </c>
      <c r="B866" s="17" t="s">
        <v>32</v>
      </c>
      <c r="C866" s="18">
        <v>1368105.12</v>
      </c>
      <c r="D866" s="18">
        <v>548405</v>
      </c>
      <c r="E866" s="18">
        <v>12009</v>
      </c>
      <c r="F866" s="18">
        <v>23969.78</v>
      </c>
      <c r="G866" s="18">
        <f t="shared" si="240"/>
        <v>-1344135.34</v>
      </c>
      <c r="H866" s="18">
        <f t="shared" si="241"/>
        <v>-11960.779999999999</v>
      </c>
      <c r="I866" s="19">
        <f t="shared" si="242"/>
        <v>-98.247957730031743</v>
      </c>
      <c r="J866" s="19">
        <f t="shared" si="243"/>
        <v>199.59846781580481</v>
      </c>
      <c r="K866" s="19">
        <f t="shared" si="244"/>
        <v>4.3708171880270967</v>
      </c>
    </row>
    <row r="867" spans="1:11" x14ac:dyDescent="0.2">
      <c r="A867" s="22" t="s">
        <v>33</v>
      </c>
      <c r="B867" s="17" t="s">
        <v>34</v>
      </c>
      <c r="C867" s="18">
        <v>416612.28</v>
      </c>
      <c r="D867" s="18">
        <v>215655</v>
      </c>
      <c r="E867" s="18">
        <v>12009</v>
      </c>
      <c r="F867" s="18">
        <v>23969.78</v>
      </c>
      <c r="G867" s="18">
        <f t="shared" si="240"/>
        <v>-392642.5</v>
      </c>
      <c r="H867" s="18">
        <f t="shared" si="241"/>
        <v>-11960.779999999999</v>
      </c>
      <c r="I867" s="19">
        <f t="shared" si="242"/>
        <v>-94.246501807387915</v>
      </c>
      <c r="J867" s="19">
        <f t="shared" si="243"/>
        <v>199.59846781580481</v>
      </c>
      <c r="K867" s="19">
        <f t="shared" si="244"/>
        <v>11.114873292991119</v>
      </c>
    </row>
    <row r="868" spans="1:11" x14ac:dyDescent="0.2">
      <c r="A868" s="23" t="s">
        <v>35</v>
      </c>
      <c r="B868" s="17" t="s">
        <v>36</v>
      </c>
      <c r="C868" s="18">
        <v>157265.65</v>
      </c>
      <c r="D868" s="18">
        <v>58879</v>
      </c>
      <c r="E868" s="18">
        <v>12009</v>
      </c>
      <c r="F868" s="18">
        <v>23969.78</v>
      </c>
      <c r="G868" s="18">
        <f t="shared" si="240"/>
        <v>-133295.87</v>
      </c>
      <c r="H868" s="18">
        <f t="shared" si="241"/>
        <v>-11960.779999999999</v>
      </c>
      <c r="I868" s="19">
        <f t="shared" si="242"/>
        <v>-84.758413550575085</v>
      </c>
      <c r="J868" s="19">
        <f t="shared" si="243"/>
        <v>199.59846781580481</v>
      </c>
      <c r="K868" s="19">
        <f t="shared" si="244"/>
        <v>40.710236247218873</v>
      </c>
    </row>
    <row r="869" spans="1:11" x14ac:dyDescent="0.2">
      <c r="A869" s="24" t="s">
        <v>37</v>
      </c>
      <c r="B869" s="17" t="s">
        <v>38</v>
      </c>
      <c r="C869" s="18">
        <v>879.99</v>
      </c>
      <c r="D869" s="18">
        <v>18415</v>
      </c>
      <c r="E869" s="18">
        <v>1892</v>
      </c>
      <c r="F869" s="18">
        <v>147.52000000000001</v>
      </c>
      <c r="G869" s="18">
        <f t="shared" si="240"/>
        <v>-732.47</v>
      </c>
      <c r="H869" s="18">
        <f t="shared" si="241"/>
        <v>1744.48</v>
      </c>
      <c r="I869" s="19">
        <f t="shared" si="242"/>
        <v>-83.236173138331111</v>
      </c>
      <c r="J869" s="19">
        <f t="shared" si="243"/>
        <v>7.7970401691331928</v>
      </c>
      <c r="K869" s="19">
        <f t="shared" si="244"/>
        <v>0.80108607113765962</v>
      </c>
    </row>
    <row r="870" spans="1:11" x14ac:dyDescent="0.2">
      <c r="A870" s="24" t="s">
        <v>39</v>
      </c>
      <c r="B870" s="17" t="s">
        <v>40</v>
      </c>
      <c r="C870" s="18">
        <v>156385.66</v>
      </c>
      <c r="D870" s="18">
        <v>40464</v>
      </c>
      <c r="E870" s="18">
        <v>10117</v>
      </c>
      <c r="F870" s="18">
        <v>23822.26</v>
      </c>
      <c r="G870" s="18">
        <f t="shared" si="240"/>
        <v>-132563.4</v>
      </c>
      <c r="H870" s="18">
        <f t="shared" si="241"/>
        <v>-13705.259999999998</v>
      </c>
      <c r="I870" s="19">
        <f t="shared" si="242"/>
        <v>-84.766979274186653</v>
      </c>
      <c r="J870" s="19">
        <f t="shared" si="243"/>
        <v>235.4676287436987</v>
      </c>
      <c r="K870" s="19">
        <f t="shared" si="244"/>
        <v>58.872726374060889</v>
      </c>
    </row>
    <row r="871" spans="1:11" ht="25.5" x14ac:dyDescent="0.2">
      <c r="A871" s="23" t="s">
        <v>73</v>
      </c>
      <c r="B871" s="17" t="s">
        <v>74</v>
      </c>
      <c r="C871" s="18">
        <v>259346.63</v>
      </c>
      <c r="D871" s="18">
        <v>156776</v>
      </c>
      <c r="E871" s="18">
        <v>0</v>
      </c>
      <c r="F871" s="18">
        <v>0</v>
      </c>
      <c r="G871" s="18">
        <f t="shared" si="240"/>
        <v>-259346.63</v>
      </c>
      <c r="H871" s="18">
        <f t="shared" si="241"/>
        <v>0</v>
      </c>
      <c r="I871" s="19">
        <f t="shared" si="242"/>
        <v>-100</v>
      </c>
      <c r="J871" s="19">
        <f t="shared" si="243"/>
        <v>0</v>
      </c>
      <c r="K871" s="19">
        <f t="shared" si="244"/>
        <v>0</v>
      </c>
    </row>
    <row r="872" spans="1:11" x14ac:dyDescent="0.2">
      <c r="A872" s="24" t="s">
        <v>75</v>
      </c>
      <c r="B872" s="17" t="s">
        <v>76</v>
      </c>
      <c r="C872" s="18">
        <v>259346.63</v>
      </c>
      <c r="D872" s="18">
        <v>156776</v>
      </c>
      <c r="E872" s="18">
        <v>0</v>
      </c>
      <c r="F872" s="18">
        <v>0</v>
      </c>
      <c r="G872" s="18">
        <f t="shared" si="240"/>
        <v>-259346.63</v>
      </c>
      <c r="H872" s="18">
        <f t="shared" si="241"/>
        <v>0</v>
      </c>
      <c r="I872" s="19">
        <f t="shared" si="242"/>
        <v>-100</v>
      </c>
      <c r="J872" s="19">
        <f t="shared" si="243"/>
        <v>0</v>
      </c>
      <c r="K872" s="19">
        <f t="shared" si="244"/>
        <v>0</v>
      </c>
    </row>
    <row r="873" spans="1:11" x14ac:dyDescent="0.2">
      <c r="A873" s="22" t="s">
        <v>57</v>
      </c>
      <c r="B873" s="17" t="s">
        <v>58</v>
      </c>
      <c r="C873" s="18">
        <v>951492.84</v>
      </c>
      <c r="D873" s="18">
        <v>332750</v>
      </c>
      <c r="E873" s="18">
        <v>0</v>
      </c>
      <c r="F873" s="18">
        <v>0</v>
      </c>
      <c r="G873" s="18">
        <f t="shared" si="240"/>
        <v>-951492.84</v>
      </c>
      <c r="H873" s="18">
        <f t="shared" si="241"/>
        <v>0</v>
      </c>
      <c r="I873" s="19">
        <f t="shared" si="242"/>
        <v>-100</v>
      </c>
      <c r="J873" s="19">
        <f t="shared" si="243"/>
        <v>0</v>
      </c>
      <c r="K873" s="19">
        <f t="shared" si="244"/>
        <v>0</v>
      </c>
    </row>
    <row r="874" spans="1:11" x14ac:dyDescent="0.2">
      <c r="A874" s="23" t="s">
        <v>59</v>
      </c>
      <c r="B874" s="17" t="s">
        <v>60</v>
      </c>
      <c r="C874" s="18">
        <v>951492.84</v>
      </c>
      <c r="D874" s="18">
        <v>332750</v>
      </c>
      <c r="E874" s="18">
        <v>0</v>
      </c>
      <c r="F874" s="18">
        <v>0</v>
      </c>
      <c r="G874" s="18">
        <f t="shared" si="240"/>
        <v>-951492.84</v>
      </c>
      <c r="H874" s="18">
        <f t="shared" si="241"/>
        <v>0</v>
      </c>
      <c r="I874" s="19">
        <f t="shared" si="242"/>
        <v>-100</v>
      </c>
      <c r="J874" s="19">
        <f t="shared" si="243"/>
        <v>0</v>
      </c>
      <c r="K874" s="19">
        <f t="shared" si="244"/>
        <v>0</v>
      </c>
    </row>
    <row r="875" spans="1:11" x14ac:dyDescent="0.2">
      <c r="A875" s="16"/>
      <c r="B875" s="17" t="s">
        <v>61</v>
      </c>
      <c r="C875" s="18">
        <v>690227.88</v>
      </c>
      <c r="D875" s="18">
        <v>0</v>
      </c>
      <c r="E875" s="18">
        <v>0</v>
      </c>
      <c r="F875" s="18">
        <v>144939.22</v>
      </c>
      <c r="G875" s="18">
        <f t="shared" si="240"/>
        <v>-545288.66</v>
      </c>
      <c r="H875" s="18">
        <f t="shared" si="241"/>
        <v>-144939.22</v>
      </c>
      <c r="I875" s="19">
        <f t="shared" si="242"/>
        <v>-79.001251007131145</v>
      </c>
      <c r="J875" s="19">
        <f t="shared" si="243"/>
        <v>0</v>
      </c>
      <c r="K875" s="19">
        <f t="shared" si="244"/>
        <v>0</v>
      </c>
    </row>
    <row r="876" spans="1:11" x14ac:dyDescent="0.2">
      <c r="A876" s="16" t="s">
        <v>62</v>
      </c>
      <c r="B876" s="17" t="s">
        <v>63</v>
      </c>
      <c r="C876" s="18">
        <v>-690227.88</v>
      </c>
      <c r="D876" s="18">
        <v>0</v>
      </c>
      <c r="E876" s="18">
        <v>0</v>
      </c>
      <c r="F876" s="18">
        <v>-144939.22</v>
      </c>
      <c r="G876" s="18">
        <f t="shared" si="240"/>
        <v>545288.66</v>
      </c>
      <c r="H876" s="18">
        <f t="shared" si="241"/>
        <v>144939.22</v>
      </c>
      <c r="I876" s="19">
        <f t="shared" si="242"/>
        <v>-79.001251007131145</v>
      </c>
      <c r="J876" s="19">
        <f t="shared" si="243"/>
        <v>0</v>
      </c>
      <c r="K876" s="19">
        <f t="shared" si="244"/>
        <v>0</v>
      </c>
    </row>
    <row r="877" spans="1:11" x14ac:dyDescent="0.2">
      <c r="A877" s="22" t="s">
        <v>64</v>
      </c>
      <c r="B877" s="17" t="s">
        <v>65</v>
      </c>
      <c r="C877" s="18">
        <v>-690227.88</v>
      </c>
      <c r="D877" s="18">
        <v>0</v>
      </c>
      <c r="E877" s="18">
        <v>0</v>
      </c>
      <c r="F877" s="18">
        <v>-144939.22</v>
      </c>
      <c r="G877" s="18">
        <f t="shared" si="240"/>
        <v>545288.66</v>
      </c>
      <c r="H877" s="18">
        <f t="shared" si="241"/>
        <v>144939.22</v>
      </c>
      <c r="I877" s="19">
        <f t="shared" si="242"/>
        <v>-79.001251007131145</v>
      </c>
      <c r="J877" s="19">
        <f t="shared" si="243"/>
        <v>0</v>
      </c>
      <c r="K877" s="19">
        <f t="shared" si="244"/>
        <v>0</v>
      </c>
    </row>
    <row r="878" spans="1:11" ht="25.5" x14ac:dyDescent="0.2">
      <c r="A878" s="23" t="s">
        <v>97</v>
      </c>
      <c r="B878" s="17" t="s">
        <v>98</v>
      </c>
      <c r="C878" s="18">
        <v>-66993.77</v>
      </c>
      <c r="D878" s="18">
        <v>0</v>
      </c>
      <c r="E878" s="18">
        <v>0</v>
      </c>
      <c r="F878" s="18">
        <v>0</v>
      </c>
      <c r="G878" s="18">
        <f t="shared" si="240"/>
        <v>66993.77</v>
      </c>
      <c r="H878" s="18">
        <f t="shared" si="241"/>
        <v>0</v>
      </c>
      <c r="I878" s="19">
        <f t="shared" si="242"/>
        <v>-100</v>
      </c>
      <c r="J878" s="19">
        <f t="shared" si="243"/>
        <v>0</v>
      </c>
      <c r="K878" s="19">
        <f t="shared" si="244"/>
        <v>0</v>
      </c>
    </row>
    <row r="879" spans="1:11" ht="25.5" x14ac:dyDescent="0.2">
      <c r="A879" s="27" t="s">
        <v>133</v>
      </c>
      <c r="B879" s="28" t="s">
        <v>134</v>
      </c>
      <c r="C879" s="29"/>
      <c r="D879" s="29"/>
      <c r="E879" s="29"/>
      <c r="F879" s="29"/>
      <c r="G879" s="29"/>
      <c r="H879" s="29"/>
      <c r="I879" s="30"/>
      <c r="J879" s="30"/>
      <c r="K879" s="30"/>
    </row>
    <row r="880" spans="1:11" x14ac:dyDescent="0.2">
      <c r="A880" s="16" t="s">
        <v>25</v>
      </c>
      <c r="B880" s="17" t="s">
        <v>26</v>
      </c>
      <c r="C880" s="18">
        <v>4103100</v>
      </c>
      <c r="D880" s="18">
        <v>37718909</v>
      </c>
      <c r="E880" s="18">
        <v>4279790</v>
      </c>
      <c r="F880" s="18">
        <v>37718909</v>
      </c>
      <c r="G880" s="18">
        <f t="shared" ref="G880:G902" si="245">F880-C880</f>
        <v>33615809</v>
      </c>
      <c r="H880" s="18">
        <f t="shared" ref="H880:H902" si="246">E880-F880</f>
        <v>-33439119</v>
      </c>
      <c r="I880" s="19">
        <f t="shared" ref="I880:I902" si="247">IF(ISERROR(F880/C880),0,F880/C880*100-100)</f>
        <v>819.27832614364752</v>
      </c>
      <c r="J880" s="19">
        <f t="shared" ref="J880:J902" si="248">IF(ISERROR(F880/E880),0,F880/E880*100)</f>
        <v>881.32616319959618</v>
      </c>
      <c r="K880" s="19">
        <f t="shared" ref="K880:K902" si="249">IF(ISERROR(F880/D880),0,F880/D880*100)</f>
        <v>100</v>
      </c>
    </row>
    <row r="881" spans="1:11" x14ac:dyDescent="0.2">
      <c r="A881" s="22" t="s">
        <v>27</v>
      </c>
      <c r="B881" s="17" t="s">
        <v>28</v>
      </c>
      <c r="C881" s="18">
        <v>4103100</v>
      </c>
      <c r="D881" s="18">
        <v>37718909</v>
      </c>
      <c r="E881" s="18">
        <v>4279790</v>
      </c>
      <c r="F881" s="18">
        <v>37718909</v>
      </c>
      <c r="G881" s="18">
        <f t="shared" si="245"/>
        <v>33615809</v>
      </c>
      <c r="H881" s="18">
        <f t="shared" si="246"/>
        <v>-33439119</v>
      </c>
      <c r="I881" s="19">
        <f t="shared" si="247"/>
        <v>819.27832614364752</v>
      </c>
      <c r="J881" s="19">
        <f t="shared" si="248"/>
        <v>881.32616319959618</v>
      </c>
      <c r="K881" s="19">
        <f t="shared" si="249"/>
        <v>100</v>
      </c>
    </row>
    <row r="882" spans="1:11" x14ac:dyDescent="0.2">
      <c r="A882" s="23" t="s">
        <v>29</v>
      </c>
      <c r="B882" s="17" t="s">
        <v>30</v>
      </c>
      <c r="C882" s="18">
        <v>4103100</v>
      </c>
      <c r="D882" s="18">
        <v>37718909</v>
      </c>
      <c r="E882" s="18">
        <v>4279790</v>
      </c>
      <c r="F882" s="18">
        <v>37718909</v>
      </c>
      <c r="G882" s="18">
        <f t="shared" si="245"/>
        <v>33615809</v>
      </c>
      <c r="H882" s="18">
        <f t="shared" si="246"/>
        <v>-33439119</v>
      </c>
      <c r="I882" s="19">
        <f t="shared" si="247"/>
        <v>819.27832614364752</v>
      </c>
      <c r="J882" s="19">
        <f t="shared" si="248"/>
        <v>881.32616319959618</v>
      </c>
      <c r="K882" s="19">
        <f t="shared" si="249"/>
        <v>100</v>
      </c>
    </row>
    <row r="883" spans="1:11" x14ac:dyDescent="0.2">
      <c r="A883" s="16" t="s">
        <v>31</v>
      </c>
      <c r="B883" s="17" t="s">
        <v>32</v>
      </c>
      <c r="C883" s="18">
        <v>338726.95</v>
      </c>
      <c r="D883" s="18">
        <v>37718909</v>
      </c>
      <c r="E883" s="18">
        <v>4279790</v>
      </c>
      <c r="F883" s="18">
        <v>6712389.25</v>
      </c>
      <c r="G883" s="18">
        <f t="shared" si="245"/>
        <v>6373662.2999999998</v>
      </c>
      <c r="H883" s="18">
        <f t="shared" si="246"/>
        <v>-2432599.25</v>
      </c>
      <c r="I883" s="19">
        <f t="shared" si="247"/>
        <v>1881.6519618530499</v>
      </c>
      <c r="J883" s="19">
        <f t="shared" si="248"/>
        <v>156.83921991499582</v>
      </c>
      <c r="K883" s="19">
        <f t="shared" si="249"/>
        <v>17.795820260867039</v>
      </c>
    </row>
    <row r="884" spans="1:11" x14ac:dyDescent="0.2">
      <c r="A884" s="22" t="s">
        <v>33</v>
      </c>
      <c r="B884" s="17" t="s">
        <v>34</v>
      </c>
      <c r="C884" s="18">
        <v>338726.95</v>
      </c>
      <c r="D884" s="18">
        <v>30663109</v>
      </c>
      <c r="E884" s="18">
        <v>3864398</v>
      </c>
      <c r="F884" s="18">
        <v>6105648.3499999996</v>
      </c>
      <c r="G884" s="18">
        <f t="shared" si="245"/>
        <v>5766921.3999999994</v>
      </c>
      <c r="H884" s="18">
        <f t="shared" si="246"/>
        <v>-2241250.3499999996</v>
      </c>
      <c r="I884" s="19">
        <f t="shared" si="247"/>
        <v>1702.528068699582</v>
      </c>
      <c r="J884" s="19">
        <f t="shared" si="248"/>
        <v>157.99739959496927</v>
      </c>
      <c r="K884" s="19">
        <f t="shared" si="249"/>
        <v>19.91203289268547</v>
      </c>
    </row>
    <row r="885" spans="1:11" x14ac:dyDescent="0.2">
      <c r="A885" s="23" t="s">
        <v>35</v>
      </c>
      <c r="B885" s="17" t="s">
        <v>36</v>
      </c>
      <c r="C885" s="18">
        <v>338726.95</v>
      </c>
      <c r="D885" s="18">
        <v>3716849</v>
      </c>
      <c r="E885" s="18">
        <v>777503</v>
      </c>
      <c r="F885" s="18">
        <v>561614.34</v>
      </c>
      <c r="G885" s="18">
        <f t="shared" si="245"/>
        <v>222887.38999999996</v>
      </c>
      <c r="H885" s="18">
        <f t="shared" si="246"/>
        <v>215888.66000000003</v>
      </c>
      <c r="I885" s="19">
        <f t="shared" si="247"/>
        <v>65.801492913392337</v>
      </c>
      <c r="J885" s="19">
        <f t="shared" si="248"/>
        <v>72.233076914172685</v>
      </c>
      <c r="K885" s="19">
        <f t="shared" si="249"/>
        <v>15.109958462127462</v>
      </c>
    </row>
    <row r="886" spans="1:11" x14ac:dyDescent="0.2">
      <c r="A886" s="24" t="s">
        <v>37</v>
      </c>
      <c r="B886" s="17" t="s">
        <v>38</v>
      </c>
      <c r="C886" s="18">
        <v>296150.94</v>
      </c>
      <c r="D886" s="18">
        <v>3018549</v>
      </c>
      <c r="E886" s="18">
        <v>612158</v>
      </c>
      <c r="F886" s="18">
        <v>525373.34</v>
      </c>
      <c r="G886" s="18">
        <f t="shared" si="245"/>
        <v>229222.39999999997</v>
      </c>
      <c r="H886" s="18">
        <f t="shared" si="246"/>
        <v>86784.660000000033</v>
      </c>
      <c r="I886" s="19">
        <f t="shared" si="247"/>
        <v>77.400530958976532</v>
      </c>
      <c r="J886" s="19">
        <f t="shared" si="248"/>
        <v>85.823160033847472</v>
      </c>
      <c r="K886" s="19">
        <f t="shared" si="249"/>
        <v>17.4048305990726</v>
      </c>
    </row>
    <row r="887" spans="1:11" x14ac:dyDescent="0.2">
      <c r="A887" s="24" t="s">
        <v>39</v>
      </c>
      <c r="B887" s="17" t="s">
        <v>40</v>
      </c>
      <c r="C887" s="18">
        <v>42576.01</v>
      </c>
      <c r="D887" s="18">
        <v>698300</v>
      </c>
      <c r="E887" s="18">
        <v>165345</v>
      </c>
      <c r="F887" s="18">
        <v>36241</v>
      </c>
      <c r="G887" s="18">
        <f t="shared" si="245"/>
        <v>-6335.010000000002</v>
      </c>
      <c r="H887" s="18">
        <f t="shared" si="246"/>
        <v>129104</v>
      </c>
      <c r="I887" s="19">
        <f t="shared" si="247"/>
        <v>-14.879294701405797</v>
      </c>
      <c r="J887" s="19">
        <f t="shared" si="248"/>
        <v>21.918413015210618</v>
      </c>
      <c r="K887" s="19">
        <f t="shared" si="249"/>
        <v>5.1898897322067876</v>
      </c>
    </row>
    <row r="888" spans="1:11" x14ac:dyDescent="0.2">
      <c r="A888" s="23" t="s">
        <v>43</v>
      </c>
      <c r="B888" s="17" t="s">
        <v>44</v>
      </c>
      <c r="C888" s="18">
        <v>0</v>
      </c>
      <c r="D888" s="18">
        <v>24815751</v>
      </c>
      <c r="E888" s="18">
        <v>3086895</v>
      </c>
      <c r="F888" s="18">
        <v>4510410.51</v>
      </c>
      <c r="G888" s="18">
        <f t="shared" si="245"/>
        <v>4510410.51</v>
      </c>
      <c r="H888" s="18">
        <f t="shared" si="246"/>
        <v>-1423515.5099999998</v>
      </c>
      <c r="I888" s="19">
        <f t="shared" si="247"/>
        <v>0</v>
      </c>
      <c r="J888" s="19">
        <f t="shared" si="248"/>
        <v>146.11480176682394</v>
      </c>
      <c r="K888" s="19">
        <f t="shared" si="249"/>
        <v>18.17559545145339</v>
      </c>
    </row>
    <row r="889" spans="1:11" x14ac:dyDescent="0.2">
      <c r="A889" s="24" t="s">
        <v>45</v>
      </c>
      <c r="B889" s="17" t="s">
        <v>46</v>
      </c>
      <c r="C889" s="18">
        <v>0</v>
      </c>
      <c r="D889" s="18">
        <v>24815751</v>
      </c>
      <c r="E889" s="18">
        <v>3086895</v>
      </c>
      <c r="F889" s="18">
        <v>4510410.51</v>
      </c>
      <c r="G889" s="18">
        <f t="shared" si="245"/>
        <v>4510410.51</v>
      </c>
      <c r="H889" s="18">
        <f t="shared" si="246"/>
        <v>-1423515.5099999998</v>
      </c>
      <c r="I889" s="19">
        <f t="shared" si="247"/>
        <v>0</v>
      </c>
      <c r="J889" s="19">
        <f t="shared" si="248"/>
        <v>146.11480176682394</v>
      </c>
      <c r="K889" s="19">
        <f t="shared" si="249"/>
        <v>18.17559545145339</v>
      </c>
    </row>
    <row r="890" spans="1:11" ht="25.5" x14ac:dyDescent="0.2">
      <c r="A890" s="23" t="s">
        <v>49</v>
      </c>
      <c r="B890" s="17" t="s">
        <v>50</v>
      </c>
      <c r="C890" s="18">
        <v>0</v>
      </c>
      <c r="D890" s="18">
        <v>2130509</v>
      </c>
      <c r="E890" s="18">
        <v>0</v>
      </c>
      <c r="F890" s="18">
        <v>1033623.5</v>
      </c>
      <c r="G890" s="18">
        <f t="shared" si="245"/>
        <v>1033623.5</v>
      </c>
      <c r="H890" s="18">
        <f t="shared" si="246"/>
        <v>-1033623.5</v>
      </c>
      <c r="I890" s="19">
        <f t="shared" si="247"/>
        <v>0</v>
      </c>
      <c r="J890" s="19">
        <f t="shared" si="248"/>
        <v>0</v>
      </c>
      <c r="K890" s="19">
        <f t="shared" si="249"/>
        <v>48.515331312845902</v>
      </c>
    </row>
    <row r="891" spans="1:11" ht="51" x14ac:dyDescent="0.2">
      <c r="A891" s="24" t="s">
        <v>145</v>
      </c>
      <c r="B891" s="17" t="s">
        <v>146</v>
      </c>
      <c r="C891" s="18">
        <v>0</v>
      </c>
      <c r="D891" s="18">
        <v>2130509</v>
      </c>
      <c r="E891" s="18">
        <v>0</v>
      </c>
      <c r="F891" s="18">
        <v>1033623.5</v>
      </c>
      <c r="G891" s="18">
        <f t="shared" si="245"/>
        <v>1033623.5</v>
      </c>
      <c r="H891" s="18">
        <f t="shared" si="246"/>
        <v>-1033623.5</v>
      </c>
      <c r="I891" s="19">
        <f t="shared" si="247"/>
        <v>0</v>
      </c>
      <c r="J891" s="19">
        <f t="shared" si="248"/>
        <v>0</v>
      </c>
      <c r="K891" s="19">
        <f t="shared" si="249"/>
        <v>48.515331312845902</v>
      </c>
    </row>
    <row r="892" spans="1:11" ht="38.25" x14ac:dyDescent="0.2">
      <c r="A892" s="25" t="s">
        <v>147</v>
      </c>
      <c r="B892" s="17" t="s">
        <v>148</v>
      </c>
      <c r="C892" s="18">
        <v>0</v>
      </c>
      <c r="D892" s="18">
        <v>273509</v>
      </c>
      <c r="E892" s="18">
        <v>0</v>
      </c>
      <c r="F892" s="18">
        <v>0</v>
      </c>
      <c r="G892" s="18">
        <f t="shared" si="245"/>
        <v>0</v>
      </c>
      <c r="H892" s="18">
        <f t="shared" si="246"/>
        <v>0</v>
      </c>
      <c r="I892" s="19">
        <f t="shared" si="247"/>
        <v>0</v>
      </c>
      <c r="J892" s="19">
        <f t="shared" si="248"/>
        <v>0</v>
      </c>
      <c r="K892" s="19">
        <f t="shared" si="249"/>
        <v>0</v>
      </c>
    </row>
    <row r="893" spans="1:11" ht="63.75" x14ac:dyDescent="0.2">
      <c r="A893" s="25" t="s">
        <v>245</v>
      </c>
      <c r="B893" s="17" t="s">
        <v>246</v>
      </c>
      <c r="C893" s="18">
        <v>0</v>
      </c>
      <c r="D893" s="18">
        <v>1857000</v>
      </c>
      <c r="E893" s="18">
        <v>0</v>
      </c>
      <c r="F893" s="18">
        <v>1033623.5</v>
      </c>
      <c r="G893" s="18">
        <f t="shared" si="245"/>
        <v>1033623.5</v>
      </c>
      <c r="H893" s="18">
        <f t="shared" si="246"/>
        <v>-1033623.5</v>
      </c>
      <c r="I893" s="19">
        <f t="shared" si="247"/>
        <v>0</v>
      </c>
      <c r="J893" s="19">
        <f t="shared" si="248"/>
        <v>0</v>
      </c>
      <c r="K893" s="19">
        <f t="shared" si="249"/>
        <v>55.660931610123853</v>
      </c>
    </row>
    <row r="894" spans="1:11" x14ac:dyDescent="0.2">
      <c r="A894" s="22" t="s">
        <v>57</v>
      </c>
      <c r="B894" s="17" t="s">
        <v>58</v>
      </c>
      <c r="C894" s="18">
        <v>0</v>
      </c>
      <c r="D894" s="18">
        <v>7055800</v>
      </c>
      <c r="E894" s="18">
        <v>415392</v>
      </c>
      <c r="F894" s="18">
        <v>606740.9</v>
      </c>
      <c r="G894" s="18">
        <f t="shared" si="245"/>
        <v>606740.9</v>
      </c>
      <c r="H894" s="18">
        <f t="shared" si="246"/>
        <v>-191348.90000000002</v>
      </c>
      <c r="I894" s="19">
        <f t="shared" si="247"/>
        <v>0</v>
      </c>
      <c r="J894" s="19">
        <f t="shared" si="248"/>
        <v>146.0646569986904</v>
      </c>
      <c r="K894" s="19">
        <f t="shared" si="249"/>
        <v>8.5991793985090279</v>
      </c>
    </row>
    <row r="895" spans="1:11" x14ac:dyDescent="0.2">
      <c r="A895" s="23" t="s">
        <v>59</v>
      </c>
      <c r="B895" s="17" t="s">
        <v>60</v>
      </c>
      <c r="C895" s="18">
        <v>0</v>
      </c>
      <c r="D895" s="18">
        <v>2461956</v>
      </c>
      <c r="E895" s="18">
        <v>415392</v>
      </c>
      <c r="F895" s="18">
        <v>328309.90000000002</v>
      </c>
      <c r="G895" s="18">
        <f t="shared" si="245"/>
        <v>328309.90000000002</v>
      </c>
      <c r="H895" s="18">
        <f t="shared" si="246"/>
        <v>87082.099999999977</v>
      </c>
      <c r="I895" s="19">
        <f t="shared" si="247"/>
        <v>0</v>
      </c>
      <c r="J895" s="19">
        <f t="shared" si="248"/>
        <v>79.036163431168632</v>
      </c>
      <c r="K895" s="19">
        <f t="shared" si="249"/>
        <v>13.33532768254185</v>
      </c>
    </row>
    <row r="896" spans="1:11" x14ac:dyDescent="0.2">
      <c r="A896" s="23" t="s">
        <v>182</v>
      </c>
      <c r="B896" s="17" t="s">
        <v>183</v>
      </c>
      <c r="C896" s="18">
        <v>0</v>
      </c>
      <c r="D896" s="18">
        <v>4593844</v>
      </c>
      <c r="E896" s="18">
        <v>0</v>
      </c>
      <c r="F896" s="18">
        <v>278431</v>
      </c>
      <c r="G896" s="18">
        <f t="shared" si="245"/>
        <v>278431</v>
      </c>
      <c r="H896" s="18">
        <f t="shared" si="246"/>
        <v>-278431</v>
      </c>
      <c r="I896" s="19">
        <f t="shared" si="247"/>
        <v>0</v>
      </c>
      <c r="J896" s="19">
        <f t="shared" si="248"/>
        <v>0</v>
      </c>
      <c r="K896" s="19">
        <f t="shared" si="249"/>
        <v>6.0609589703089615</v>
      </c>
    </row>
    <row r="897" spans="1:11" ht="51" x14ac:dyDescent="0.2">
      <c r="A897" s="24" t="s">
        <v>299</v>
      </c>
      <c r="B897" s="17" t="s">
        <v>300</v>
      </c>
      <c r="C897" s="18">
        <v>0</v>
      </c>
      <c r="D897" s="18">
        <v>4593844</v>
      </c>
      <c r="E897" s="18">
        <v>0</v>
      </c>
      <c r="F897" s="18">
        <v>278431</v>
      </c>
      <c r="G897" s="18">
        <f t="shared" si="245"/>
        <v>278431</v>
      </c>
      <c r="H897" s="18">
        <f t="shared" si="246"/>
        <v>-278431</v>
      </c>
      <c r="I897" s="19">
        <f t="shared" si="247"/>
        <v>0</v>
      </c>
      <c r="J897" s="19">
        <f t="shared" si="248"/>
        <v>0</v>
      </c>
      <c r="K897" s="19">
        <f t="shared" si="249"/>
        <v>6.0609589703089615</v>
      </c>
    </row>
    <row r="898" spans="1:11" ht="38.25" x14ac:dyDescent="0.2">
      <c r="A898" s="25" t="s">
        <v>301</v>
      </c>
      <c r="B898" s="17" t="s">
        <v>302</v>
      </c>
      <c r="C898" s="18">
        <v>0</v>
      </c>
      <c r="D898" s="18">
        <v>1182544</v>
      </c>
      <c r="E898" s="18">
        <v>0</v>
      </c>
      <c r="F898" s="18">
        <v>138431</v>
      </c>
      <c r="G898" s="18">
        <f t="shared" si="245"/>
        <v>138431</v>
      </c>
      <c r="H898" s="18">
        <f t="shared" si="246"/>
        <v>-138431</v>
      </c>
      <c r="I898" s="19">
        <f t="shared" si="247"/>
        <v>0</v>
      </c>
      <c r="J898" s="19">
        <f t="shared" si="248"/>
        <v>0</v>
      </c>
      <c r="K898" s="19">
        <f t="shared" si="249"/>
        <v>11.706202898158546</v>
      </c>
    </row>
    <row r="899" spans="1:11" ht="63.75" x14ac:dyDescent="0.2">
      <c r="A899" s="25" t="s">
        <v>303</v>
      </c>
      <c r="B899" s="17" t="s">
        <v>304</v>
      </c>
      <c r="C899" s="18">
        <v>0</v>
      </c>
      <c r="D899" s="18">
        <v>3411300</v>
      </c>
      <c r="E899" s="18">
        <v>0</v>
      </c>
      <c r="F899" s="18">
        <v>140000</v>
      </c>
      <c r="G899" s="18">
        <f t="shared" si="245"/>
        <v>140000</v>
      </c>
      <c r="H899" s="18">
        <f t="shared" si="246"/>
        <v>-140000</v>
      </c>
      <c r="I899" s="19">
        <f t="shared" si="247"/>
        <v>0</v>
      </c>
      <c r="J899" s="19">
        <f t="shared" si="248"/>
        <v>0</v>
      </c>
      <c r="K899" s="19">
        <f t="shared" si="249"/>
        <v>4.1040072699557353</v>
      </c>
    </row>
    <row r="900" spans="1:11" x14ac:dyDescent="0.2">
      <c r="A900" s="16"/>
      <c r="B900" s="17" t="s">
        <v>61</v>
      </c>
      <c r="C900" s="18">
        <v>3764373.05</v>
      </c>
      <c r="D900" s="18">
        <v>0</v>
      </c>
      <c r="E900" s="18">
        <v>0</v>
      </c>
      <c r="F900" s="18">
        <v>31006519.75</v>
      </c>
      <c r="G900" s="18">
        <f t="shared" si="245"/>
        <v>27242146.699999999</v>
      </c>
      <c r="H900" s="18">
        <f t="shared" si="246"/>
        <v>-31006519.75</v>
      </c>
      <c r="I900" s="19">
        <f t="shared" si="247"/>
        <v>723.68350155944302</v>
      </c>
      <c r="J900" s="19">
        <f t="shared" si="248"/>
        <v>0</v>
      </c>
      <c r="K900" s="19">
        <f t="shared" si="249"/>
        <v>0</v>
      </c>
    </row>
    <row r="901" spans="1:11" x14ac:dyDescent="0.2">
      <c r="A901" s="16" t="s">
        <v>62</v>
      </c>
      <c r="B901" s="17" t="s">
        <v>63</v>
      </c>
      <c r="C901" s="18">
        <v>-3764373.05</v>
      </c>
      <c r="D901" s="18">
        <v>0</v>
      </c>
      <c r="E901" s="18">
        <v>0</v>
      </c>
      <c r="F901" s="18">
        <v>-31006519.75</v>
      </c>
      <c r="G901" s="18">
        <f t="shared" si="245"/>
        <v>-27242146.699999999</v>
      </c>
      <c r="H901" s="18">
        <f t="shared" si="246"/>
        <v>31006519.75</v>
      </c>
      <c r="I901" s="19">
        <f t="shared" si="247"/>
        <v>723.68350155944302</v>
      </c>
      <c r="J901" s="19">
        <f t="shared" si="248"/>
        <v>0</v>
      </c>
      <c r="K901" s="19">
        <f t="shared" si="249"/>
        <v>0</v>
      </c>
    </row>
    <row r="902" spans="1:11" x14ac:dyDescent="0.2">
      <c r="A902" s="22" t="s">
        <v>64</v>
      </c>
      <c r="B902" s="17" t="s">
        <v>65</v>
      </c>
      <c r="C902" s="18">
        <v>-3764373.05</v>
      </c>
      <c r="D902" s="18">
        <v>0</v>
      </c>
      <c r="E902" s="18">
        <v>0</v>
      </c>
      <c r="F902" s="18">
        <v>-31006519.75</v>
      </c>
      <c r="G902" s="18">
        <f t="shared" si="245"/>
        <v>-27242146.699999999</v>
      </c>
      <c r="H902" s="18">
        <f t="shared" si="246"/>
        <v>31006519.75</v>
      </c>
      <c r="I902" s="19">
        <f t="shared" si="247"/>
        <v>723.68350155944302</v>
      </c>
      <c r="J902" s="19">
        <f t="shared" si="248"/>
        <v>0</v>
      </c>
      <c r="K902" s="19">
        <f t="shared" si="249"/>
        <v>0</v>
      </c>
    </row>
    <row r="903" spans="1:11" ht="25.5" x14ac:dyDescent="0.2">
      <c r="A903" s="39" t="s">
        <v>135</v>
      </c>
      <c r="B903" s="28" t="s">
        <v>136</v>
      </c>
      <c r="C903" s="29"/>
      <c r="D903" s="29"/>
      <c r="E903" s="29"/>
      <c r="F903" s="29"/>
      <c r="G903" s="29"/>
      <c r="H903" s="29"/>
      <c r="I903" s="30"/>
      <c r="J903" s="30"/>
      <c r="K903" s="30"/>
    </row>
    <row r="904" spans="1:11" x14ac:dyDescent="0.2">
      <c r="A904" s="16" t="s">
        <v>25</v>
      </c>
      <c r="B904" s="17" t="s">
        <v>26</v>
      </c>
      <c r="C904" s="18">
        <v>0</v>
      </c>
      <c r="D904" s="18">
        <v>2056805</v>
      </c>
      <c r="E904" s="18">
        <v>325150</v>
      </c>
      <c r="F904" s="18">
        <v>2056805</v>
      </c>
      <c r="G904" s="18">
        <f t="shared" ref="G904:G916" si="250">F904-C904</f>
        <v>2056805</v>
      </c>
      <c r="H904" s="18">
        <f t="shared" ref="H904:H916" si="251">E904-F904</f>
        <v>-1731655</v>
      </c>
      <c r="I904" s="19">
        <f t="shared" ref="I904:I916" si="252">IF(ISERROR(F904/C904),0,F904/C904*100-100)</f>
        <v>0</v>
      </c>
      <c r="J904" s="19">
        <f t="shared" ref="J904:J916" si="253">IF(ISERROR(F904/E904),0,F904/E904*100)</f>
        <v>632.57112102106726</v>
      </c>
      <c r="K904" s="19">
        <f t="shared" ref="K904:K916" si="254">IF(ISERROR(F904/D904),0,F904/D904*100)</f>
        <v>100</v>
      </c>
    </row>
    <row r="905" spans="1:11" x14ac:dyDescent="0.2">
      <c r="A905" s="22" t="s">
        <v>27</v>
      </c>
      <c r="B905" s="17" t="s">
        <v>28</v>
      </c>
      <c r="C905" s="18">
        <v>0</v>
      </c>
      <c r="D905" s="18">
        <v>2056805</v>
      </c>
      <c r="E905" s="18">
        <v>325150</v>
      </c>
      <c r="F905" s="18">
        <v>2056805</v>
      </c>
      <c r="G905" s="18">
        <f t="shared" si="250"/>
        <v>2056805</v>
      </c>
      <c r="H905" s="18">
        <f t="shared" si="251"/>
        <v>-1731655</v>
      </c>
      <c r="I905" s="19">
        <f t="shared" si="252"/>
        <v>0</v>
      </c>
      <c r="J905" s="19">
        <f t="shared" si="253"/>
        <v>632.57112102106726</v>
      </c>
      <c r="K905" s="19">
        <f t="shared" si="254"/>
        <v>100</v>
      </c>
    </row>
    <row r="906" spans="1:11" x14ac:dyDescent="0.2">
      <c r="A906" s="23" t="s">
        <v>29</v>
      </c>
      <c r="B906" s="17" t="s">
        <v>30</v>
      </c>
      <c r="C906" s="18">
        <v>0</v>
      </c>
      <c r="D906" s="18">
        <v>2056805</v>
      </c>
      <c r="E906" s="18">
        <v>325150</v>
      </c>
      <c r="F906" s="18">
        <v>2056805</v>
      </c>
      <c r="G906" s="18">
        <f t="shared" si="250"/>
        <v>2056805</v>
      </c>
      <c r="H906" s="18">
        <f t="shared" si="251"/>
        <v>-1731655</v>
      </c>
      <c r="I906" s="19">
        <f t="shared" si="252"/>
        <v>0</v>
      </c>
      <c r="J906" s="19">
        <f t="shared" si="253"/>
        <v>632.57112102106726</v>
      </c>
      <c r="K906" s="19">
        <f t="shared" si="254"/>
        <v>100</v>
      </c>
    </row>
    <row r="907" spans="1:11" x14ac:dyDescent="0.2">
      <c r="A907" s="16" t="s">
        <v>31</v>
      </c>
      <c r="B907" s="17" t="s">
        <v>32</v>
      </c>
      <c r="C907" s="18">
        <v>0</v>
      </c>
      <c r="D907" s="18">
        <v>2056805</v>
      </c>
      <c r="E907" s="18">
        <v>325150</v>
      </c>
      <c r="F907" s="18">
        <v>301841.73</v>
      </c>
      <c r="G907" s="18">
        <f t="shared" si="250"/>
        <v>301841.73</v>
      </c>
      <c r="H907" s="18">
        <f t="shared" si="251"/>
        <v>23308.270000000019</v>
      </c>
      <c r="I907" s="19">
        <f t="shared" si="252"/>
        <v>0</v>
      </c>
      <c r="J907" s="19">
        <f t="shared" si="253"/>
        <v>92.831533138551436</v>
      </c>
      <c r="K907" s="19">
        <f t="shared" si="254"/>
        <v>14.675272084616676</v>
      </c>
    </row>
    <row r="908" spans="1:11" x14ac:dyDescent="0.2">
      <c r="A908" s="22" t="s">
        <v>33</v>
      </c>
      <c r="B908" s="17" t="s">
        <v>34</v>
      </c>
      <c r="C908" s="18">
        <v>0</v>
      </c>
      <c r="D908" s="18">
        <v>94849</v>
      </c>
      <c r="E908" s="18">
        <v>9758</v>
      </c>
      <c r="F908" s="18">
        <v>8687.17</v>
      </c>
      <c r="G908" s="18">
        <f t="shared" si="250"/>
        <v>8687.17</v>
      </c>
      <c r="H908" s="18">
        <f t="shared" si="251"/>
        <v>1070.83</v>
      </c>
      <c r="I908" s="19">
        <f t="shared" si="252"/>
        <v>0</v>
      </c>
      <c r="J908" s="19">
        <f t="shared" si="253"/>
        <v>89.026132404181197</v>
      </c>
      <c r="K908" s="19">
        <f t="shared" si="254"/>
        <v>9.1589473795190255</v>
      </c>
    </row>
    <row r="909" spans="1:11" x14ac:dyDescent="0.2">
      <c r="A909" s="23" t="s">
        <v>35</v>
      </c>
      <c r="B909" s="17" t="s">
        <v>36</v>
      </c>
      <c r="C909" s="18">
        <v>0</v>
      </c>
      <c r="D909" s="18">
        <v>94849</v>
      </c>
      <c r="E909" s="18">
        <v>9758</v>
      </c>
      <c r="F909" s="18">
        <v>8687.17</v>
      </c>
      <c r="G909" s="18">
        <f t="shared" si="250"/>
        <v>8687.17</v>
      </c>
      <c r="H909" s="18">
        <f t="shared" si="251"/>
        <v>1070.83</v>
      </c>
      <c r="I909" s="19">
        <f t="shared" si="252"/>
        <v>0</v>
      </c>
      <c r="J909" s="19">
        <f t="shared" si="253"/>
        <v>89.026132404181197</v>
      </c>
      <c r="K909" s="19">
        <f t="shared" si="254"/>
        <v>9.1589473795190255</v>
      </c>
    </row>
    <row r="910" spans="1:11" x14ac:dyDescent="0.2">
      <c r="A910" s="24" t="s">
        <v>37</v>
      </c>
      <c r="B910" s="17" t="s">
        <v>38</v>
      </c>
      <c r="C910" s="18">
        <v>0</v>
      </c>
      <c r="D910" s="18">
        <v>58549</v>
      </c>
      <c r="E910" s="18">
        <v>9758</v>
      </c>
      <c r="F910" s="18">
        <v>8687.17</v>
      </c>
      <c r="G910" s="18">
        <f t="shared" si="250"/>
        <v>8687.17</v>
      </c>
      <c r="H910" s="18">
        <f t="shared" si="251"/>
        <v>1070.83</v>
      </c>
      <c r="I910" s="19">
        <f t="shared" si="252"/>
        <v>0</v>
      </c>
      <c r="J910" s="19">
        <f t="shared" si="253"/>
        <v>89.026132404181197</v>
      </c>
      <c r="K910" s="19">
        <f t="shared" si="254"/>
        <v>14.837435310594547</v>
      </c>
    </row>
    <row r="911" spans="1:11" x14ac:dyDescent="0.2">
      <c r="A911" s="24" t="s">
        <v>39</v>
      </c>
      <c r="B911" s="17" t="s">
        <v>40</v>
      </c>
      <c r="C911" s="18">
        <v>0</v>
      </c>
      <c r="D911" s="18">
        <v>36300</v>
      </c>
      <c r="E911" s="18">
        <v>0</v>
      </c>
      <c r="F911" s="18">
        <v>0</v>
      </c>
      <c r="G911" s="18">
        <f t="shared" si="250"/>
        <v>0</v>
      </c>
      <c r="H911" s="18">
        <f t="shared" si="251"/>
        <v>0</v>
      </c>
      <c r="I911" s="19">
        <f t="shared" si="252"/>
        <v>0</v>
      </c>
      <c r="J911" s="19">
        <f t="shared" si="253"/>
        <v>0</v>
      </c>
      <c r="K911" s="19">
        <f t="shared" si="254"/>
        <v>0</v>
      </c>
    </row>
    <row r="912" spans="1:11" x14ac:dyDescent="0.2">
      <c r="A912" s="22" t="s">
        <v>57</v>
      </c>
      <c r="B912" s="17" t="s">
        <v>58</v>
      </c>
      <c r="C912" s="18">
        <v>0</v>
      </c>
      <c r="D912" s="18">
        <v>1961956</v>
      </c>
      <c r="E912" s="18">
        <v>315392</v>
      </c>
      <c r="F912" s="18">
        <v>293154.56</v>
      </c>
      <c r="G912" s="18">
        <f t="shared" si="250"/>
        <v>293154.56</v>
      </c>
      <c r="H912" s="18">
        <f t="shared" si="251"/>
        <v>22237.440000000002</v>
      </c>
      <c r="I912" s="19">
        <f t="shared" si="252"/>
        <v>0</v>
      </c>
      <c r="J912" s="19">
        <f t="shared" si="253"/>
        <v>92.949269480519476</v>
      </c>
      <c r="K912" s="19">
        <f t="shared" si="254"/>
        <v>14.94195384605975</v>
      </c>
    </row>
    <row r="913" spans="1:11" x14ac:dyDescent="0.2">
      <c r="A913" s="23" t="s">
        <v>59</v>
      </c>
      <c r="B913" s="17" t="s">
        <v>60</v>
      </c>
      <c r="C913" s="18">
        <v>0</v>
      </c>
      <c r="D913" s="18">
        <v>1961956</v>
      </c>
      <c r="E913" s="18">
        <v>315392</v>
      </c>
      <c r="F913" s="18">
        <v>293154.56</v>
      </c>
      <c r="G913" s="18">
        <f t="shared" si="250"/>
        <v>293154.56</v>
      </c>
      <c r="H913" s="18">
        <f t="shared" si="251"/>
        <v>22237.440000000002</v>
      </c>
      <c r="I913" s="19">
        <f t="shared" si="252"/>
        <v>0</v>
      </c>
      <c r="J913" s="19">
        <f t="shared" si="253"/>
        <v>92.949269480519476</v>
      </c>
      <c r="K913" s="19">
        <f t="shared" si="254"/>
        <v>14.94195384605975</v>
      </c>
    </row>
    <row r="914" spans="1:11" x14ac:dyDescent="0.2">
      <c r="A914" s="16"/>
      <c r="B914" s="17" t="s">
        <v>61</v>
      </c>
      <c r="C914" s="18">
        <v>0</v>
      </c>
      <c r="D914" s="18">
        <v>0</v>
      </c>
      <c r="E914" s="18">
        <v>0</v>
      </c>
      <c r="F914" s="18">
        <v>1754963.27</v>
      </c>
      <c r="G914" s="18">
        <f t="shared" si="250"/>
        <v>1754963.27</v>
      </c>
      <c r="H914" s="18">
        <f t="shared" si="251"/>
        <v>-1754963.27</v>
      </c>
      <c r="I914" s="19">
        <f t="shared" si="252"/>
        <v>0</v>
      </c>
      <c r="J914" s="19">
        <f t="shared" si="253"/>
        <v>0</v>
      </c>
      <c r="K914" s="19">
        <f t="shared" si="254"/>
        <v>0</v>
      </c>
    </row>
    <row r="915" spans="1:11" x14ac:dyDescent="0.2">
      <c r="A915" s="16" t="s">
        <v>62</v>
      </c>
      <c r="B915" s="17" t="s">
        <v>63</v>
      </c>
      <c r="C915" s="18">
        <v>0</v>
      </c>
      <c r="D915" s="18">
        <v>0</v>
      </c>
      <c r="E915" s="18">
        <v>0</v>
      </c>
      <c r="F915" s="18">
        <v>-1754963.27</v>
      </c>
      <c r="G915" s="18">
        <f t="shared" si="250"/>
        <v>-1754963.27</v>
      </c>
      <c r="H915" s="18">
        <f t="shared" si="251"/>
        <v>1754963.27</v>
      </c>
      <c r="I915" s="19">
        <f t="shared" si="252"/>
        <v>0</v>
      </c>
      <c r="J915" s="19">
        <f t="shared" si="253"/>
        <v>0</v>
      </c>
      <c r="K915" s="19">
        <f t="shared" si="254"/>
        <v>0</v>
      </c>
    </row>
    <row r="916" spans="1:11" x14ac:dyDescent="0.2">
      <c r="A916" s="22" t="s">
        <v>64</v>
      </c>
      <c r="B916" s="17" t="s">
        <v>65</v>
      </c>
      <c r="C916" s="18">
        <v>0</v>
      </c>
      <c r="D916" s="18">
        <v>0</v>
      </c>
      <c r="E916" s="18">
        <v>0</v>
      </c>
      <c r="F916" s="18">
        <v>-1754963.27</v>
      </c>
      <c r="G916" s="18">
        <f t="shared" si="250"/>
        <v>-1754963.27</v>
      </c>
      <c r="H916" s="18">
        <f t="shared" si="251"/>
        <v>1754963.27</v>
      </c>
      <c r="I916" s="19">
        <f t="shared" si="252"/>
        <v>0</v>
      </c>
      <c r="J916" s="19">
        <f t="shared" si="253"/>
        <v>0</v>
      </c>
      <c r="K916" s="19">
        <f t="shared" si="254"/>
        <v>0</v>
      </c>
    </row>
    <row r="917" spans="1:11" ht="25.5" x14ac:dyDescent="0.2">
      <c r="A917" s="39" t="s">
        <v>370</v>
      </c>
      <c r="B917" s="28" t="s">
        <v>371</v>
      </c>
      <c r="C917" s="29"/>
      <c r="D917" s="29"/>
      <c r="E917" s="29"/>
      <c r="F917" s="29"/>
      <c r="G917" s="29"/>
      <c r="H917" s="29"/>
      <c r="I917" s="30"/>
      <c r="J917" s="30"/>
      <c r="K917" s="30"/>
    </row>
    <row r="918" spans="1:11" x14ac:dyDescent="0.2">
      <c r="A918" s="16" t="s">
        <v>25</v>
      </c>
      <c r="B918" s="17" t="s">
        <v>26</v>
      </c>
      <c r="C918" s="18">
        <v>0</v>
      </c>
      <c r="D918" s="18">
        <v>31540104</v>
      </c>
      <c r="E918" s="18">
        <v>3086895</v>
      </c>
      <c r="F918" s="18">
        <v>31540104</v>
      </c>
      <c r="G918" s="18">
        <f t="shared" ref="G918:G936" si="255">F918-C918</f>
        <v>31540104</v>
      </c>
      <c r="H918" s="18">
        <f t="shared" ref="H918:H936" si="256">E918-F918</f>
        <v>-28453209</v>
      </c>
      <c r="I918" s="19">
        <f t="shared" ref="I918:I936" si="257">IF(ISERROR(F918/C918),0,F918/C918*100-100)</f>
        <v>0</v>
      </c>
      <c r="J918" s="19">
        <f t="shared" ref="J918:J936" si="258">IF(ISERROR(F918/E918),0,F918/E918*100)</f>
        <v>1021.7420417604097</v>
      </c>
      <c r="K918" s="19">
        <f t="shared" ref="K918:K936" si="259">IF(ISERROR(F918/D918),0,F918/D918*100)</f>
        <v>100</v>
      </c>
    </row>
    <row r="919" spans="1:11" x14ac:dyDescent="0.2">
      <c r="A919" s="22" t="s">
        <v>27</v>
      </c>
      <c r="B919" s="17" t="s">
        <v>28</v>
      </c>
      <c r="C919" s="18">
        <v>0</v>
      </c>
      <c r="D919" s="18">
        <v>31540104</v>
      </c>
      <c r="E919" s="18">
        <v>3086895</v>
      </c>
      <c r="F919" s="18">
        <v>31540104</v>
      </c>
      <c r="G919" s="18">
        <f t="shared" si="255"/>
        <v>31540104</v>
      </c>
      <c r="H919" s="18">
        <f t="shared" si="256"/>
        <v>-28453209</v>
      </c>
      <c r="I919" s="19">
        <f t="shared" si="257"/>
        <v>0</v>
      </c>
      <c r="J919" s="19">
        <f t="shared" si="258"/>
        <v>1021.7420417604097</v>
      </c>
      <c r="K919" s="19">
        <f t="shared" si="259"/>
        <v>100</v>
      </c>
    </row>
    <row r="920" spans="1:11" x14ac:dyDescent="0.2">
      <c r="A920" s="23" t="s">
        <v>29</v>
      </c>
      <c r="B920" s="17" t="s">
        <v>30</v>
      </c>
      <c r="C920" s="18">
        <v>0</v>
      </c>
      <c r="D920" s="18">
        <v>31540104</v>
      </c>
      <c r="E920" s="18">
        <v>3086895</v>
      </c>
      <c r="F920" s="18">
        <v>31540104</v>
      </c>
      <c r="G920" s="18">
        <f t="shared" si="255"/>
        <v>31540104</v>
      </c>
      <c r="H920" s="18">
        <f t="shared" si="256"/>
        <v>-28453209</v>
      </c>
      <c r="I920" s="19">
        <f t="shared" si="257"/>
        <v>0</v>
      </c>
      <c r="J920" s="19">
        <f t="shared" si="258"/>
        <v>1021.7420417604097</v>
      </c>
      <c r="K920" s="19">
        <f t="shared" si="259"/>
        <v>100</v>
      </c>
    </row>
    <row r="921" spans="1:11" x14ac:dyDescent="0.2">
      <c r="A921" s="16" t="s">
        <v>31</v>
      </c>
      <c r="B921" s="17" t="s">
        <v>32</v>
      </c>
      <c r="C921" s="18">
        <v>0</v>
      </c>
      <c r="D921" s="18">
        <v>31540104</v>
      </c>
      <c r="E921" s="18">
        <v>3086895</v>
      </c>
      <c r="F921" s="18">
        <v>5822465.0099999998</v>
      </c>
      <c r="G921" s="18">
        <f t="shared" si="255"/>
        <v>5822465.0099999998</v>
      </c>
      <c r="H921" s="18">
        <f t="shared" si="256"/>
        <v>-2735570.01</v>
      </c>
      <c r="I921" s="19">
        <f t="shared" si="257"/>
        <v>0</v>
      </c>
      <c r="J921" s="19">
        <f t="shared" si="258"/>
        <v>188.61882279766559</v>
      </c>
      <c r="K921" s="19">
        <f t="shared" si="259"/>
        <v>18.460513034452898</v>
      </c>
    </row>
    <row r="922" spans="1:11" x14ac:dyDescent="0.2">
      <c r="A922" s="22" t="s">
        <v>33</v>
      </c>
      <c r="B922" s="17" t="s">
        <v>34</v>
      </c>
      <c r="C922" s="18">
        <v>0</v>
      </c>
      <c r="D922" s="18">
        <v>26946260</v>
      </c>
      <c r="E922" s="18">
        <v>3086895</v>
      </c>
      <c r="F922" s="18">
        <v>5544034.0099999998</v>
      </c>
      <c r="G922" s="18">
        <f t="shared" si="255"/>
        <v>5544034.0099999998</v>
      </c>
      <c r="H922" s="18">
        <f t="shared" si="256"/>
        <v>-2457139.0099999998</v>
      </c>
      <c r="I922" s="19">
        <f t="shared" si="257"/>
        <v>0</v>
      </c>
      <c r="J922" s="19">
        <f t="shared" si="258"/>
        <v>179.59904726270247</v>
      </c>
      <c r="K922" s="19">
        <f t="shared" si="259"/>
        <v>20.574409992332889</v>
      </c>
    </row>
    <row r="923" spans="1:11" x14ac:dyDescent="0.2">
      <c r="A923" s="23" t="s">
        <v>43</v>
      </c>
      <c r="B923" s="17" t="s">
        <v>44</v>
      </c>
      <c r="C923" s="18">
        <v>0</v>
      </c>
      <c r="D923" s="18">
        <v>24815751</v>
      </c>
      <c r="E923" s="18">
        <v>3086895</v>
      </c>
      <c r="F923" s="18">
        <v>4510410.51</v>
      </c>
      <c r="G923" s="18">
        <f t="shared" si="255"/>
        <v>4510410.51</v>
      </c>
      <c r="H923" s="18">
        <f t="shared" si="256"/>
        <v>-1423515.5099999998</v>
      </c>
      <c r="I923" s="19">
        <f t="shared" si="257"/>
        <v>0</v>
      </c>
      <c r="J923" s="19">
        <f t="shared" si="258"/>
        <v>146.11480176682394</v>
      </c>
      <c r="K923" s="19">
        <f t="shared" si="259"/>
        <v>18.17559545145339</v>
      </c>
    </row>
    <row r="924" spans="1:11" x14ac:dyDescent="0.2">
      <c r="A924" s="24" t="s">
        <v>45</v>
      </c>
      <c r="B924" s="17" t="s">
        <v>46</v>
      </c>
      <c r="C924" s="18">
        <v>0</v>
      </c>
      <c r="D924" s="18">
        <v>24815751</v>
      </c>
      <c r="E924" s="18">
        <v>3086895</v>
      </c>
      <c r="F924" s="18">
        <v>4510410.51</v>
      </c>
      <c r="G924" s="18">
        <f t="shared" si="255"/>
        <v>4510410.51</v>
      </c>
      <c r="H924" s="18">
        <f t="shared" si="256"/>
        <v>-1423515.5099999998</v>
      </c>
      <c r="I924" s="19">
        <f t="shared" si="257"/>
        <v>0</v>
      </c>
      <c r="J924" s="19">
        <f t="shared" si="258"/>
        <v>146.11480176682394</v>
      </c>
      <c r="K924" s="19">
        <f t="shared" si="259"/>
        <v>18.17559545145339</v>
      </c>
    </row>
    <row r="925" spans="1:11" ht="25.5" x14ac:dyDescent="0.2">
      <c r="A925" s="23" t="s">
        <v>49</v>
      </c>
      <c r="B925" s="17" t="s">
        <v>50</v>
      </c>
      <c r="C925" s="18">
        <v>0</v>
      </c>
      <c r="D925" s="18">
        <v>2130509</v>
      </c>
      <c r="E925" s="18">
        <v>0</v>
      </c>
      <c r="F925" s="18">
        <v>1033623.5</v>
      </c>
      <c r="G925" s="18">
        <f t="shared" si="255"/>
        <v>1033623.5</v>
      </c>
      <c r="H925" s="18">
        <f t="shared" si="256"/>
        <v>-1033623.5</v>
      </c>
      <c r="I925" s="19">
        <f t="shared" si="257"/>
        <v>0</v>
      </c>
      <c r="J925" s="19">
        <f t="shared" si="258"/>
        <v>0</v>
      </c>
      <c r="K925" s="19">
        <f t="shared" si="259"/>
        <v>48.515331312845902</v>
      </c>
    </row>
    <row r="926" spans="1:11" ht="51" x14ac:dyDescent="0.2">
      <c r="A926" s="24" t="s">
        <v>145</v>
      </c>
      <c r="B926" s="17" t="s">
        <v>146</v>
      </c>
      <c r="C926" s="18">
        <v>0</v>
      </c>
      <c r="D926" s="18">
        <v>2130509</v>
      </c>
      <c r="E926" s="18">
        <v>0</v>
      </c>
      <c r="F926" s="18">
        <v>1033623.5</v>
      </c>
      <c r="G926" s="18">
        <f t="shared" si="255"/>
        <v>1033623.5</v>
      </c>
      <c r="H926" s="18">
        <f t="shared" si="256"/>
        <v>-1033623.5</v>
      </c>
      <c r="I926" s="19">
        <f t="shared" si="257"/>
        <v>0</v>
      </c>
      <c r="J926" s="19">
        <f t="shared" si="258"/>
        <v>0</v>
      </c>
      <c r="K926" s="19">
        <f t="shared" si="259"/>
        <v>48.515331312845902</v>
      </c>
    </row>
    <row r="927" spans="1:11" ht="38.25" x14ac:dyDescent="0.2">
      <c r="A927" s="25" t="s">
        <v>147</v>
      </c>
      <c r="B927" s="17" t="s">
        <v>148</v>
      </c>
      <c r="C927" s="18">
        <v>0</v>
      </c>
      <c r="D927" s="18">
        <v>273509</v>
      </c>
      <c r="E927" s="18">
        <v>0</v>
      </c>
      <c r="F927" s="18">
        <v>0</v>
      </c>
      <c r="G927" s="18">
        <f t="shared" si="255"/>
        <v>0</v>
      </c>
      <c r="H927" s="18">
        <f t="shared" si="256"/>
        <v>0</v>
      </c>
      <c r="I927" s="19">
        <f t="shared" si="257"/>
        <v>0</v>
      </c>
      <c r="J927" s="19">
        <f t="shared" si="258"/>
        <v>0</v>
      </c>
      <c r="K927" s="19">
        <f t="shared" si="259"/>
        <v>0</v>
      </c>
    </row>
    <row r="928" spans="1:11" ht="63.75" x14ac:dyDescent="0.2">
      <c r="A928" s="25" t="s">
        <v>245</v>
      </c>
      <c r="B928" s="17" t="s">
        <v>246</v>
      </c>
      <c r="C928" s="18">
        <v>0</v>
      </c>
      <c r="D928" s="18">
        <v>1857000</v>
      </c>
      <c r="E928" s="18">
        <v>0</v>
      </c>
      <c r="F928" s="18">
        <v>1033623.5</v>
      </c>
      <c r="G928" s="18">
        <f t="shared" si="255"/>
        <v>1033623.5</v>
      </c>
      <c r="H928" s="18">
        <f t="shared" si="256"/>
        <v>-1033623.5</v>
      </c>
      <c r="I928" s="19">
        <f t="shared" si="257"/>
        <v>0</v>
      </c>
      <c r="J928" s="19">
        <f t="shared" si="258"/>
        <v>0</v>
      </c>
      <c r="K928" s="19">
        <f t="shared" si="259"/>
        <v>55.660931610123853</v>
      </c>
    </row>
    <row r="929" spans="1:11" x14ac:dyDescent="0.2">
      <c r="A929" s="22" t="s">
        <v>57</v>
      </c>
      <c r="B929" s="17" t="s">
        <v>58</v>
      </c>
      <c r="C929" s="18">
        <v>0</v>
      </c>
      <c r="D929" s="18">
        <v>4593844</v>
      </c>
      <c r="E929" s="18">
        <v>0</v>
      </c>
      <c r="F929" s="18">
        <v>278431</v>
      </c>
      <c r="G929" s="18">
        <f t="shared" si="255"/>
        <v>278431</v>
      </c>
      <c r="H929" s="18">
        <f t="shared" si="256"/>
        <v>-278431</v>
      </c>
      <c r="I929" s="19">
        <f t="shared" si="257"/>
        <v>0</v>
      </c>
      <c r="J929" s="19">
        <f t="shared" si="258"/>
        <v>0</v>
      </c>
      <c r="K929" s="19">
        <f t="shared" si="259"/>
        <v>6.0609589703089615</v>
      </c>
    </row>
    <row r="930" spans="1:11" x14ac:dyDescent="0.2">
      <c r="A930" s="23" t="s">
        <v>182</v>
      </c>
      <c r="B930" s="17" t="s">
        <v>183</v>
      </c>
      <c r="C930" s="18">
        <v>0</v>
      </c>
      <c r="D930" s="18">
        <v>4593844</v>
      </c>
      <c r="E930" s="18">
        <v>0</v>
      </c>
      <c r="F930" s="18">
        <v>278431</v>
      </c>
      <c r="G930" s="18">
        <f t="shared" si="255"/>
        <v>278431</v>
      </c>
      <c r="H930" s="18">
        <f t="shared" si="256"/>
        <v>-278431</v>
      </c>
      <c r="I930" s="19">
        <f t="shared" si="257"/>
        <v>0</v>
      </c>
      <c r="J930" s="19">
        <f t="shared" si="258"/>
        <v>0</v>
      </c>
      <c r="K930" s="19">
        <f t="shared" si="259"/>
        <v>6.0609589703089615</v>
      </c>
    </row>
    <row r="931" spans="1:11" ht="51" x14ac:dyDescent="0.2">
      <c r="A931" s="24" t="s">
        <v>299</v>
      </c>
      <c r="B931" s="17" t="s">
        <v>300</v>
      </c>
      <c r="C931" s="18">
        <v>0</v>
      </c>
      <c r="D931" s="18">
        <v>4593844</v>
      </c>
      <c r="E931" s="18">
        <v>0</v>
      </c>
      <c r="F931" s="18">
        <v>278431</v>
      </c>
      <c r="G931" s="18">
        <f t="shared" si="255"/>
        <v>278431</v>
      </c>
      <c r="H931" s="18">
        <f t="shared" si="256"/>
        <v>-278431</v>
      </c>
      <c r="I931" s="19">
        <f t="shared" si="257"/>
        <v>0</v>
      </c>
      <c r="J931" s="19">
        <f t="shared" si="258"/>
        <v>0</v>
      </c>
      <c r="K931" s="19">
        <f t="shared" si="259"/>
        <v>6.0609589703089615</v>
      </c>
    </row>
    <row r="932" spans="1:11" ht="38.25" x14ac:dyDescent="0.2">
      <c r="A932" s="25" t="s">
        <v>301</v>
      </c>
      <c r="B932" s="17" t="s">
        <v>302</v>
      </c>
      <c r="C932" s="18">
        <v>0</v>
      </c>
      <c r="D932" s="18">
        <v>1182544</v>
      </c>
      <c r="E932" s="18">
        <v>0</v>
      </c>
      <c r="F932" s="18">
        <v>138431</v>
      </c>
      <c r="G932" s="18">
        <f t="shared" si="255"/>
        <v>138431</v>
      </c>
      <c r="H932" s="18">
        <f t="shared" si="256"/>
        <v>-138431</v>
      </c>
      <c r="I932" s="19">
        <f t="shared" si="257"/>
        <v>0</v>
      </c>
      <c r="J932" s="19">
        <f t="shared" si="258"/>
        <v>0</v>
      </c>
      <c r="K932" s="19">
        <f t="shared" si="259"/>
        <v>11.706202898158546</v>
      </c>
    </row>
    <row r="933" spans="1:11" ht="63.75" x14ac:dyDescent="0.2">
      <c r="A933" s="25" t="s">
        <v>303</v>
      </c>
      <c r="B933" s="17" t="s">
        <v>304</v>
      </c>
      <c r="C933" s="18">
        <v>0</v>
      </c>
      <c r="D933" s="18">
        <v>3411300</v>
      </c>
      <c r="E933" s="18">
        <v>0</v>
      </c>
      <c r="F933" s="18">
        <v>140000</v>
      </c>
      <c r="G933" s="18">
        <f t="shared" si="255"/>
        <v>140000</v>
      </c>
      <c r="H933" s="18">
        <f t="shared" si="256"/>
        <v>-140000</v>
      </c>
      <c r="I933" s="19">
        <f t="shared" si="257"/>
        <v>0</v>
      </c>
      <c r="J933" s="19">
        <f t="shared" si="258"/>
        <v>0</v>
      </c>
      <c r="K933" s="19">
        <f t="shared" si="259"/>
        <v>4.1040072699557353</v>
      </c>
    </row>
    <row r="934" spans="1:11" x14ac:dyDescent="0.2">
      <c r="A934" s="16"/>
      <c r="B934" s="17" t="s">
        <v>61</v>
      </c>
      <c r="C934" s="18">
        <v>0</v>
      </c>
      <c r="D934" s="18">
        <v>0</v>
      </c>
      <c r="E934" s="18">
        <v>0</v>
      </c>
      <c r="F934" s="18">
        <v>25717638.989999998</v>
      </c>
      <c r="G934" s="18">
        <f t="shared" si="255"/>
        <v>25717638.989999998</v>
      </c>
      <c r="H934" s="18">
        <f t="shared" si="256"/>
        <v>-25717638.989999998</v>
      </c>
      <c r="I934" s="19">
        <f t="shared" si="257"/>
        <v>0</v>
      </c>
      <c r="J934" s="19">
        <f t="shared" si="258"/>
        <v>0</v>
      </c>
      <c r="K934" s="19">
        <f t="shared" si="259"/>
        <v>0</v>
      </c>
    </row>
    <row r="935" spans="1:11" x14ac:dyDescent="0.2">
      <c r="A935" s="16" t="s">
        <v>62</v>
      </c>
      <c r="B935" s="17" t="s">
        <v>63</v>
      </c>
      <c r="C935" s="18">
        <v>0</v>
      </c>
      <c r="D935" s="18">
        <v>0</v>
      </c>
      <c r="E935" s="18">
        <v>0</v>
      </c>
      <c r="F935" s="18">
        <v>-25717638.989999998</v>
      </c>
      <c r="G935" s="18">
        <f t="shared" si="255"/>
        <v>-25717638.989999998</v>
      </c>
      <c r="H935" s="18">
        <f t="shared" si="256"/>
        <v>25717638.989999998</v>
      </c>
      <c r="I935" s="19">
        <f t="shared" si="257"/>
        <v>0</v>
      </c>
      <c r="J935" s="19">
        <f t="shared" si="258"/>
        <v>0</v>
      </c>
      <c r="K935" s="19">
        <f t="shared" si="259"/>
        <v>0</v>
      </c>
    </row>
    <row r="936" spans="1:11" x14ac:dyDescent="0.2">
      <c r="A936" s="22" t="s">
        <v>64</v>
      </c>
      <c r="B936" s="17" t="s">
        <v>65</v>
      </c>
      <c r="C936" s="18">
        <v>0</v>
      </c>
      <c r="D936" s="18">
        <v>0</v>
      </c>
      <c r="E936" s="18">
        <v>0</v>
      </c>
      <c r="F936" s="18">
        <v>-25717638.989999998</v>
      </c>
      <c r="G936" s="18">
        <f t="shared" si="255"/>
        <v>-25717638.989999998</v>
      </c>
      <c r="H936" s="18">
        <f t="shared" si="256"/>
        <v>25717638.989999998</v>
      </c>
      <c r="I936" s="19">
        <f t="shared" si="257"/>
        <v>0</v>
      </c>
      <c r="J936" s="19">
        <f t="shared" si="258"/>
        <v>0</v>
      </c>
      <c r="K936" s="19">
        <f t="shared" si="259"/>
        <v>0</v>
      </c>
    </row>
    <row r="937" spans="1:11" ht="25.5" x14ac:dyDescent="0.2">
      <c r="A937" s="39" t="s">
        <v>137</v>
      </c>
      <c r="B937" s="28" t="s">
        <v>138</v>
      </c>
      <c r="C937" s="29"/>
      <c r="D937" s="29"/>
      <c r="E937" s="29"/>
      <c r="F937" s="29"/>
      <c r="G937" s="29"/>
      <c r="H937" s="29"/>
      <c r="I937" s="30"/>
      <c r="J937" s="30"/>
      <c r="K937" s="30"/>
    </row>
    <row r="938" spans="1:11" x14ac:dyDescent="0.2">
      <c r="A938" s="16" t="s">
        <v>25</v>
      </c>
      <c r="B938" s="17" t="s">
        <v>26</v>
      </c>
      <c r="C938" s="18">
        <v>4103100</v>
      </c>
      <c r="D938" s="18">
        <v>4122000</v>
      </c>
      <c r="E938" s="18">
        <v>867745</v>
      </c>
      <c r="F938" s="18">
        <v>4122000</v>
      </c>
      <c r="G938" s="18">
        <f t="shared" ref="G938:G950" si="260">F938-C938</f>
        <v>18900</v>
      </c>
      <c r="H938" s="18">
        <f t="shared" ref="H938:H950" si="261">E938-F938</f>
        <v>-3254255</v>
      </c>
      <c r="I938" s="19">
        <f t="shared" ref="I938:I950" si="262">IF(ISERROR(F938/C938),0,F938/C938*100-100)</f>
        <v>0.4606273305549422</v>
      </c>
      <c r="J938" s="19">
        <f t="shared" ref="J938:J950" si="263">IF(ISERROR(F938/E938),0,F938/E938*100)</f>
        <v>475.02434470956325</v>
      </c>
      <c r="K938" s="19">
        <f t="shared" ref="K938:K950" si="264">IF(ISERROR(F938/D938),0,F938/D938*100)</f>
        <v>100</v>
      </c>
    </row>
    <row r="939" spans="1:11" x14ac:dyDescent="0.2">
      <c r="A939" s="22" t="s">
        <v>27</v>
      </c>
      <c r="B939" s="17" t="s">
        <v>28</v>
      </c>
      <c r="C939" s="18">
        <v>4103100</v>
      </c>
      <c r="D939" s="18">
        <v>4122000</v>
      </c>
      <c r="E939" s="18">
        <v>867745</v>
      </c>
      <c r="F939" s="18">
        <v>4122000</v>
      </c>
      <c r="G939" s="18">
        <f t="shared" si="260"/>
        <v>18900</v>
      </c>
      <c r="H939" s="18">
        <f t="shared" si="261"/>
        <v>-3254255</v>
      </c>
      <c r="I939" s="19">
        <f t="shared" si="262"/>
        <v>0.4606273305549422</v>
      </c>
      <c r="J939" s="19">
        <f t="shared" si="263"/>
        <v>475.02434470956325</v>
      </c>
      <c r="K939" s="19">
        <f t="shared" si="264"/>
        <v>100</v>
      </c>
    </row>
    <row r="940" spans="1:11" x14ac:dyDescent="0.2">
      <c r="A940" s="23" t="s">
        <v>29</v>
      </c>
      <c r="B940" s="17" t="s">
        <v>30</v>
      </c>
      <c r="C940" s="18">
        <v>4103100</v>
      </c>
      <c r="D940" s="18">
        <v>4122000</v>
      </c>
      <c r="E940" s="18">
        <v>867745</v>
      </c>
      <c r="F940" s="18">
        <v>4122000</v>
      </c>
      <c r="G940" s="18">
        <f t="shared" si="260"/>
        <v>18900</v>
      </c>
      <c r="H940" s="18">
        <f t="shared" si="261"/>
        <v>-3254255</v>
      </c>
      <c r="I940" s="19">
        <f t="shared" si="262"/>
        <v>0.4606273305549422</v>
      </c>
      <c r="J940" s="19">
        <f t="shared" si="263"/>
        <v>475.02434470956325</v>
      </c>
      <c r="K940" s="19">
        <f t="shared" si="264"/>
        <v>100</v>
      </c>
    </row>
    <row r="941" spans="1:11" x14ac:dyDescent="0.2">
      <c r="A941" s="16" t="s">
        <v>31</v>
      </c>
      <c r="B941" s="17" t="s">
        <v>32</v>
      </c>
      <c r="C941" s="18">
        <v>338726.95</v>
      </c>
      <c r="D941" s="18">
        <v>4122000</v>
      </c>
      <c r="E941" s="18">
        <v>867745</v>
      </c>
      <c r="F941" s="18">
        <v>588082.51</v>
      </c>
      <c r="G941" s="18">
        <f t="shared" si="260"/>
        <v>249355.56</v>
      </c>
      <c r="H941" s="18">
        <f t="shared" si="261"/>
        <v>279662.49</v>
      </c>
      <c r="I941" s="19">
        <f t="shared" si="262"/>
        <v>73.615506531145513</v>
      </c>
      <c r="J941" s="19">
        <f t="shared" si="263"/>
        <v>67.771351030544693</v>
      </c>
      <c r="K941" s="19">
        <f t="shared" si="264"/>
        <v>14.266921639980593</v>
      </c>
    </row>
    <row r="942" spans="1:11" x14ac:dyDescent="0.2">
      <c r="A942" s="22" t="s">
        <v>33</v>
      </c>
      <c r="B942" s="17" t="s">
        <v>34</v>
      </c>
      <c r="C942" s="18">
        <v>338726.95</v>
      </c>
      <c r="D942" s="18">
        <v>3622000</v>
      </c>
      <c r="E942" s="18">
        <v>767745</v>
      </c>
      <c r="F942" s="18">
        <v>552927.17000000004</v>
      </c>
      <c r="G942" s="18">
        <f t="shared" si="260"/>
        <v>214200.22000000003</v>
      </c>
      <c r="H942" s="18">
        <f t="shared" si="261"/>
        <v>214817.82999999996</v>
      </c>
      <c r="I942" s="19">
        <f t="shared" si="262"/>
        <v>63.236840174659875</v>
      </c>
      <c r="J942" s="19">
        <f t="shared" si="263"/>
        <v>72.019638030856598</v>
      </c>
      <c r="K942" s="19">
        <f t="shared" si="264"/>
        <v>15.265797073440091</v>
      </c>
    </row>
    <row r="943" spans="1:11" x14ac:dyDescent="0.2">
      <c r="A943" s="23" t="s">
        <v>35</v>
      </c>
      <c r="B943" s="17" t="s">
        <v>36</v>
      </c>
      <c r="C943" s="18">
        <v>338726.95</v>
      </c>
      <c r="D943" s="18">
        <v>3622000</v>
      </c>
      <c r="E943" s="18">
        <v>767745</v>
      </c>
      <c r="F943" s="18">
        <v>552927.17000000004</v>
      </c>
      <c r="G943" s="18">
        <f t="shared" si="260"/>
        <v>214200.22000000003</v>
      </c>
      <c r="H943" s="18">
        <f t="shared" si="261"/>
        <v>214817.82999999996</v>
      </c>
      <c r="I943" s="19">
        <f t="shared" si="262"/>
        <v>63.236840174659875</v>
      </c>
      <c r="J943" s="19">
        <f t="shared" si="263"/>
        <v>72.019638030856598</v>
      </c>
      <c r="K943" s="19">
        <f t="shared" si="264"/>
        <v>15.265797073440091</v>
      </c>
    </row>
    <row r="944" spans="1:11" x14ac:dyDescent="0.2">
      <c r="A944" s="24" t="s">
        <v>37</v>
      </c>
      <c r="B944" s="17" t="s">
        <v>38</v>
      </c>
      <c r="C944" s="18">
        <v>296150.94</v>
      </c>
      <c r="D944" s="18">
        <v>2960000</v>
      </c>
      <c r="E944" s="18">
        <v>602400</v>
      </c>
      <c r="F944" s="18">
        <v>516686.17</v>
      </c>
      <c r="G944" s="18">
        <f t="shared" si="260"/>
        <v>220535.22999999998</v>
      </c>
      <c r="H944" s="18">
        <f t="shared" si="261"/>
        <v>85713.830000000016</v>
      </c>
      <c r="I944" s="19">
        <f t="shared" si="262"/>
        <v>74.467172044093445</v>
      </c>
      <c r="J944" s="19">
        <f t="shared" si="263"/>
        <v>85.771276560424965</v>
      </c>
      <c r="K944" s="19">
        <f t="shared" si="264"/>
        <v>17.455613851351352</v>
      </c>
    </row>
    <row r="945" spans="1:11" x14ac:dyDescent="0.2">
      <c r="A945" s="24" t="s">
        <v>39</v>
      </c>
      <c r="B945" s="17" t="s">
        <v>40</v>
      </c>
      <c r="C945" s="18">
        <v>42576.01</v>
      </c>
      <c r="D945" s="18">
        <v>662000</v>
      </c>
      <c r="E945" s="18">
        <v>165345</v>
      </c>
      <c r="F945" s="18">
        <v>36241</v>
      </c>
      <c r="G945" s="18">
        <f t="shared" si="260"/>
        <v>-6335.010000000002</v>
      </c>
      <c r="H945" s="18">
        <f t="shared" si="261"/>
        <v>129104</v>
      </c>
      <c r="I945" s="19">
        <f t="shared" si="262"/>
        <v>-14.879294701405797</v>
      </c>
      <c r="J945" s="19">
        <f t="shared" si="263"/>
        <v>21.918413015210618</v>
      </c>
      <c r="K945" s="19">
        <f t="shared" si="264"/>
        <v>5.4744712990936559</v>
      </c>
    </row>
    <row r="946" spans="1:11" x14ac:dyDescent="0.2">
      <c r="A946" s="22" t="s">
        <v>57</v>
      </c>
      <c r="B946" s="17" t="s">
        <v>58</v>
      </c>
      <c r="C946" s="18">
        <v>0</v>
      </c>
      <c r="D946" s="18">
        <v>500000</v>
      </c>
      <c r="E946" s="18">
        <v>100000</v>
      </c>
      <c r="F946" s="18">
        <v>35155.339999999997</v>
      </c>
      <c r="G946" s="18">
        <f t="shared" si="260"/>
        <v>35155.339999999997</v>
      </c>
      <c r="H946" s="18">
        <f t="shared" si="261"/>
        <v>64844.66</v>
      </c>
      <c r="I946" s="19">
        <f t="shared" si="262"/>
        <v>0</v>
      </c>
      <c r="J946" s="19">
        <f t="shared" si="263"/>
        <v>35.155339999999995</v>
      </c>
      <c r="K946" s="19">
        <f t="shared" si="264"/>
        <v>7.0310679999999985</v>
      </c>
    </row>
    <row r="947" spans="1:11" x14ac:dyDescent="0.2">
      <c r="A947" s="23" t="s">
        <v>59</v>
      </c>
      <c r="B947" s="17" t="s">
        <v>60</v>
      </c>
      <c r="C947" s="18">
        <v>0</v>
      </c>
      <c r="D947" s="18">
        <v>500000</v>
      </c>
      <c r="E947" s="18">
        <v>100000</v>
      </c>
      <c r="F947" s="18">
        <v>35155.339999999997</v>
      </c>
      <c r="G947" s="18">
        <f t="shared" si="260"/>
        <v>35155.339999999997</v>
      </c>
      <c r="H947" s="18">
        <f t="shared" si="261"/>
        <v>64844.66</v>
      </c>
      <c r="I947" s="19">
        <f t="shared" si="262"/>
        <v>0</v>
      </c>
      <c r="J947" s="19">
        <f t="shared" si="263"/>
        <v>35.155339999999995</v>
      </c>
      <c r="K947" s="19">
        <f t="shared" si="264"/>
        <v>7.0310679999999985</v>
      </c>
    </row>
    <row r="948" spans="1:11" x14ac:dyDescent="0.2">
      <c r="A948" s="16"/>
      <c r="B948" s="17" t="s">
        <v>61</v>
      </c>
      <c r="C948" s="18">
        <v>3764373.05</v>
      </c>
      <c r="D948" s="18">
        <v>0</v>
      </c>
      <c r="E948" s="18">
        <v>0</v>
      </c>
      <c r="F948" s="18">
        <v>3533917.49</v>
      </c>
      <c r="G948" s="18">
        <f t="shared" si="260"/>
        <v>-230455.55999999959</v>
      </c>
      <c r="H948" s="18">
        <f t="shared" si="261"/>
        <v>-3533917.49</v>
      </c>
      <c r="I948" s="19">
        <f t="shared" si="262"/>
        <v>-6.1220170514184105</v>
      </c>
      <c r="J948" s="19">
        <f t="shared" si="263"/>
        <v>0</v>
      </c>
      <c r="K948" s="19">
        <f t="shared" si="264"/>
        <v>0</v>
      </c>
    </row>
    <row r="949" spans="1:11" x14ac:dyDescent="0.2">
      <c r="A949" s="16" t="s">
        <v>62</v>
      </c>
      <c r="B949" s="17" t="s">
        <v>63</v>
      </c>
      <c r="C949" s="18">
        <v>-3764373.05</v>
      </c>
      <c r="D949" s="18">
        <v>0</v>
      </c>
      <c r="E949" s="18">
        <v>0</v>
      </c>
      <c r="F949" s="18">
        <v>-3533917.49</v>
      </c>
      <c r="G949" s="18">
        <f t="shared" si="260"/>
        <v>230455.55999999959</v>
      </c>
      <c r="H949" s="18">
        <f t="shared" si="261"/>
        <v>3533917.49</v>
      </c>
      <c r="I949" s="19">
        <f t="shared" si="262"/>
        <v>-6.1220170514184105</v>
      </c>
      <c r="J949" s="19">
        <f t="shared" si="263"/>
        <v>0</v>
      </c>
      <c r="K949" s="19">
        <f t="shared" si="264"/>
        <v>0</v>
      </c>
    </row>
    <row r="950" spans="1:11" x14ac:dyDescent="0.2">
      <c r="A950" s="22" t="s">
        <v>64</v>
      </c>
      <c r="B950" s="17" t="s">
        <v>65</v>
      </c>
      <c r="C950" s="18">
        <v>-3764373.05</v>
      </c>
      <c r="D950" s="18">
        <v>0</v>
      </c>
      <c r="E950" s="18">
        <v>0</v>
      </c>
      <c r="F950" s="18">
        <v>-3533917.49</v>
      </c>
      <c r="G950" s="18">
        <f t="shared" si="260"/>
        <v>230455.55999999959</v>
      </c>
      <c r="H950" s="18">
        <f t="shared" si="261"/>
        <v>3533917.49</v>
      </c>
      <c r="I950" s="19">
        <f t="shared" si="262"/>
        <v>-6.1220170514184105</v>
      </c>
      <c r="J950" s="19">
        <f t="shared" si="263"/>
        <v>0</v>
      </c>
      <c r="K950" s="19">
        <f t="shared" si="264"/>
        <v>0</v>
      </c>
    </row>
    <row r="955" spans="1:11" ht="15.75" x14ac:dyDescent="0.2">
      <c r="A955" s="32"/>
      <c r="E955" s="35"/>
      <c r="K955" s="37"/>
    </row>
    <row r="957" spans="1:11" ht="15.75" x14ac:dyDescent="0.2">
      <c r="A957"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7"/>
  <sheetViews>
    <sheetView zoomScaleNormal="100" workbookViewId="0">
      <selection activeCell="A965" sqref="A965:K968"/>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372</v>
      </c>
      <c r="B13" s="21" t="s">
        <v>373</v>
      </c>
      <c r="C13" s="18"/>
      <c r="D13" s="18"/>
      <c r="E13" s="18"/>
      <c r="F13" s="18"/>
      <c r="G13" s="18"/>
      <c r="H13" s="18"/>
      <c r="I13" s="19"/>
      <c r="J13" s="19"/>
      <c r="K13" s="19"/>
    </row>
    <row r="14" spans="1:11" x14ac:dyDescent="0.2">
      <c r="A14" s="16" t="s">
        <v>25</v>
      </c>
      <c r="B14" s="17" t="s">
        <v>26</v>
      </c>
      <c r="C14" s="18">
        <v>486147534.22000003</v>
      </c>
      <c r="D14" s="18">
        <v>594106402</v>
      </c>
      <c r="E14" s="18">
        <v>139203118</v>
      </c>
      <c r="F14" s="18">
        <v>557289741.46000004</v>
      </c>
      <c r="G14" s="18">
        <f t="shared" ref="G14:G55" si="0">F14-C14</f>
        <v>71142207.24000001</v>
      </c>
      <c r="H14" s="18">
        <f t="shared" ref="H14:H55" si="1">E14-F14</f>
        <v>-418086623.46000004</v>
      </c>
      <c r="I14" s="19">
        <f t="shared" ref="I14:I55" si="2">IF(ISERROR(F14/C14),0,F14/C14*100-100)</f>
        <v>14.63387186651974</v>
      </c>
      <c r="J14" s="19">
        <f t="shared" ref="J14:J55" si="3">IF(ISERROR(F14/E14),0,F14/E14*100)</f>
        <v>400.34285831155023</v>
      </c>
      <c r="K14" s="19">
        <f t="shared" ref="K14:K55" si="4">IF(ISERROR(F14/D14),0,F14/D14*100)</f>
        <v>93.803019052469324</v>
      </c>
    </row>
    <row r="15" spans="1:11" ht="25.5" x14ac:dyDescent="0.2">
      <c r="A15" s="22" t="s">
        <v>71</v>
      </c>
      <c r="B15" s="17" t="s">
        <v>72</v>
      </c>
      <c r="C15" s="18">
        <v>980830.88</v>
      </c>
      <c r="D15" s="18">
        <v>4089396</v>
      </c>
      <c r="E15" s="18">
        <v>826286</v>
      </c>
      <c r="F15" s="18">
        <v>1019184.43</v>
      </c>
      <c r="G15" s="18">
        <f t="shared" si="0"/>
        <v>38353.550000000047</v>
      </c>
      <c r="H15" s="18">
        <f t="shared" si="1"/>
        <v>-192898.43000000005</v>
      </c>
      <c r="I15" s="19">
        <f t="shared" si="2"/>
        <v>3.9103122446552732</v>
      </c>
      <c r="J15" s="19">
        <f t="shared" si="3"/>
        <v>123.34523760538119</v>
      </c>
      <c r="K15" s="19">
        <f t="shared" si="4"/>
        <v>24.922615222394704</v>
      </c>
    </row>
    <row r="16" spans="1:11" x14ac:dyDescent="0.2">
      <c r="A16" s="22" t="s">
        <v>176</v>
      </c>
      <c r="B16" s="17" t="s">
        <v>177</v>
      </c>
      <c r="C16" s="18">
        <v>3689119.5</v>
      </c>
      <c r="D16" s="18">
        <v>36545474</v>
      </c>
      <c r="E16" s="18">
        <v>3732252</v>
      </c>
      <c r="F16" s="18">
        <v>3046984.03</v>
      </c>
      <c r="G16" s="18">
        <f t="shared" si="0"/>
        <v>-642135.4700000002</v>
      </c>
      <c r="H16" s="18">
        <f t="shared" si="1"/>
        <v>685267.9700000002</v>
      </c>
      <c r="I16" s="19">
        <f t="shared" si="2"/>
        <v>-17.406198687789868</v>
      </c>
      <c r="J16" s="19">
        <f t="shared" si="3"/>
        <v>81.639289897895424</v>
      </c>
      <c r="K16" s="19">
        <f t="shared" si="4"/>
        <v>8.337514051671624</v>
      </c>
    </row>
    <row r="17" spans="1:11" x14ac:dyDescent="0.2">
      <c r="A17" s="22" t="s">
        <v>85</v>
      </c>
      <c r="B17" s="17" t="s">
        <v>86</v>
      </c>
      <c r="C17" s="18">
        <v>59356.84</v>
      </c>
      <c r="D17" s="18">
        <v>285378</v>
      </c>
      <c r="E17" s="18">
        <v>62687</v>
      </c>
      <c r="F17" s="18">
        <v>37419</v>
      </c>
      <c r="G17" s="18">
        <f t="shared" si="0"/>
        <v>-21937.839999999997</v>
      </c>
      <c r="H17" s="18">
        <f t="shared" si="1"/>
        <v>25268</v>
      </c>
      <c r="I17" s="19">
        <f t="shared" si="2"/>
        <v>-36.959245135017291</v>
      </c>
      <c r="J17" s="19">
        <f t="shared" si="3"/>
        <v>59.691802128032926</v>
      </c>
      <c r="K17" s="19">
        <f t="shared" si="4"/>
        <v>13.112082921598722</v>
      </c>
    </row>
    <row r="18" spans="1:11" x14ac:dyDescent="0.2">
      <c r="A18" s="23" t="s">
        <v>87</v>
      </c>
      <c r="B18" s="17" t="s">
        <v>88</v>
      </c>
      <c r="C18" s="18">
        <v>59356.84</v>
      </c>
      <c r="D18" s="18">
        <v>281016</v>
      </c>
      <c r="E18" s="18">
        <v>62687</v>
      </c>
      <c r="F18" s="18">
        <v>37419</v>
      </c>
      <c r="G18" s="18">
        <f t="shared" si="0"/>
        <v>-21937.839999999997</v>
      </c>
      <c r="H18" s="18">
        <f t="shared" si="1"/>
        <v>25268</v>
      </c>
      <c r="I18" s="19">
        <f t="shared" si="2"/>
        <v>-36.959245135017291</v>
      </c>
      <c r="J18" s="19">
        <f t="shared" si="3"/>
        <v>59.691802128032926</v>
      </c>
      <c r="K18" s="19">
        <f t="shared" si="4"/>
        <v>13.315611922452813</v>
      </c>
    </row>
    <row r="19" spans="1:11" x14ac:dyDescent="0.2">
      <c r="A19" s="24" t="s">
        <v>89</v>
      </c>
      <c r="B19" s="17" t="s">
        <v>90</v>
      </c>
      <c r="C19" s="18">
        <v>59356.84</v>
      </c>
      <c r="D19" s="18">
        <v>281016</v>
      </c>
      <c r="E19" s="18">
        <v>62687</v>
      </c>
      <c r="F19" s="18">
        <v>37419</v>
      </c>
      <c r="G19" s="18">
        <f t="shared" si="0"/>
        <v>-21937.839999999997</v>
      </c>
      <c r="H19" s="18">
        <f t="shared" si="1"/>
        <v>25268</v>
      </c>
      <c r="I19" s="19">
        <f t="shared" si="2"/>
        <v>-36.959245135017291</v>
      </c>
      <c r="J19" s="19">
        <f t="shared" si="3"/>
        <v>59.691802128032926</v>
      </c>
      <c r="K19" s="19">
        <f t="shared" si="4"/>
        <v>13.315611922452813</v>
      </c>
    </row>
    <row r="20" spans="1:11" ht="25.5" x14ac:dyDescent="0.2">
      <c r="A20" s="25" t="s">
        <v>91</v>
      </c>
      <c r="B20" s="17" t="s">
        <v>92</v>
      </c>
      <c r="C20" s="18">
        <v>59356.84</v>
      </c>
      <c r="D20" s="18">
        <v>281016</v>
      </c>
      <c r="E20" s="18">
        <v>62687</v>
      </c>
      <c r="F20" s="18">
        <v>37419</v>
      </c>
      <c r="G20" s="18">
        <f t="shared" si="0"/>
        <v>-21937.839999999997</v>
      </c>
      <c r="H20" s="18">
        <f t="shared" si="1"/>
        <v>25268</v>
      </c>
      <c r="I20" s="19">
        <f t="shared" si="2"/>
        <v>-36.959245135017291</v>
      </c>
      <c r="J20" s="19">
        <f t="shared" si="3"/>
        <v>59.691802128032926</v>
      </c>
      <c r="K20" s="19">
        <f t="shared" si="4"/>
        <v>13.315611922452813</v>
      </c>
    </row>
    <row r="21" spans="1:11" ht="25.5" x14ac:dyDescent="0.2">
      <c r="A21" s="26" t="s">
        <v>93</v>
      </c>
      <c r="B21" s="17" t="s">
        <v>94</v>
      </c>
      <c r="C21" s="18">
        <v>2256</v>
      </c>
      <c r="D21" s="18">
        <v>11427</v>
      </c>
      <c r="E21" s="18">
        <v>790</v>
      </c>
      <c r="F21" s="18">
        <v>11427</v>
      </c>
      <c r="G21" s="18">
        <f t="shared" si="0"/>
        <v>9171</v>
      </c>
      <c r="H21" s="18">
        <f t="shared" si="1"/>
        <v>-10637</v>
      </c>
      <c r="I21" s="19">
        <f t="shared" si="2"/>
        <v>406.5159574468085</v>
      </c>
      <c r="J21" s="19">
        <f t="shared" si="3"/>
        <v>1446.4556962025317</v>
      </c>
      <c r="K21" s="19">
        <f t="shared" si="4"/>
        <v>100</v>
      </c>
    </row>
    <row r="22" spans="1:11" ht="25.5" x14ac:dyDescent="0.2">
      <c r="A22" s="26" t="s">
        <v>95</v>
      </c>
      <c r="B22" s="17" t="s">
        <v>96</v>
      </c>
      <c r="C22" s="18">
        <v>53100.84</v>
      </c>
      <c r="D22" s="18">
        <v>59589</v>
      </c>
      <c r="E22" s="18">
        <v>57897</v>
      </c>
      <c r="F22" s="18">
        <v>21992</v>
      </c>
      <c r="G22" s="18">
        <f t="shared" si="0"/>
        <v>-31108.839999999997</v>
      </c>
      <c r="H22" s="18">
        <f t="shared" si="1"/>
        <v>35905</v>
      </c>
      <c r="I22" s="19">
        <f t="shared" si="2"/>
        <v>-58.584459304221923</v>
      </c>
      <c r="J22" s="19">
        <f t="shared" si="3"/>
        <v>37.984696961846041</v>
      </c>
      <c r="K22" s="19">
        <f t="shared" si="4"/>
        <v>36.906140395039358</v>
      </c>
    </row>
    <row r="23" spans="1:11" ht="25.5" x14ac:dyDescent="0.2">
      <c r="A23" s="26" t="s">
        <v>374</v>
      </c>
      <c r="B23" s="17" t="s">
        <v>375</v>
      </c>
      <c r="C23" s="18">
        <v>4000</v>
      </c>
      <c r="D23" s="18">
        <v>210000</v>
      </c>
      <c r="E23" s="18">
        <v>4000</v>
      </c>
      <c r="F23" s="18">
        <v>4000</v>
      </c>
      <c r="G23" s="18">
        <f t="shared" si="0"/>
        <v>0</v>
      </c>
      <c r="H23" s="18">
        <f t="shared" si="1"/>
        <v>0</v>
      </c>
      <c r="I23" s="19">
        <f t="shared" si="2"/>
        <v>0</v>
      </c>
      <c r="J23" s="19">
        <f t="shared" si="3"/>
        <v>100</v>
      </c>
      <c r="K23" s="19">
        <f t="shared" si="4"/>
        <v>1.9047619047619049</v>
      </c>
    </row>
    <row r="24" spans="1:11" ht="25.5" x14ac:dyDescent="0.2">
      <c r="A24" s="23" t="s">
        <v>237</v>
      </c>
      <c r="B24" s="17" t="s">
        <v>238</v>
      </c>
      <c r="C24" s="18">
        <v>0</v>
      </c>
      <c r="D24" s="18">
        <v>4362</v>
      </c>
      <c r="E24" s="18">
        <v>0</v>
      </c>
      <c r="F24" s="18">
        <v>0</v>
      </c>
      <c r="G24" s="18">
        <f t="shared" si="0"/>
        <v>0</v>
      </c>
      <c r="H24" s="18">
        <f t="shared" si="1"/>
        <v>0</v>
      </c>
      <c r="I24" s="19">
        <f t="shared" si="2"/>
        <v>0</v>
      </c>
      <c r="J24" s="19">
        <f t="shared" si="3"/>
        <v>0</v>
      </c>
      <c r="K24" s="19">
        <f t="shared" si="4"/>
        <v>0</v>
      </c>
    </row>
    <row r="25" spans="1:11" ht="38.25" x14ac:dyDescent="0.2">
      <c r="A25" s="24" t="s">
        <v>239</v>
      </c>
      <c r="B25" s="17" t="s">
        <v>240</v>
      </c>
      <c r="C25" s="18">
        <v>0</v>
      </c>
      <c r="D25" s="18">
        <v>4362</v>
      </c>
      <c r="E25" s="18">
        <v>0</v>
      </c>
      <c r="F25" s="18">
        <v>0</v>
      </c>
      <c r="G25" s="18">
        <f t="shared" si="0"/>
        <v>0</v>
      </c>
      <c r="H25" s="18">
        <f t="shared" si="1"/>
        <v>0</v>
      </c>
      <c r="I25" s="19">
        <f t="shared" si="2"/>
        <v>0</v>
      </c>
      <c r="J25" s="19">
        <f t="shared" si="3"/>
        <v>0</v>
      </c>
      <c r="K25" s="19">
        <f t="shared" si="4"/>
        <v>0</v>
      </c>
    </row>
    <row r="26" spans="1:11" ht="51" x14ac:dyDescent="0.2">
      <c r="A26" s="25" t="s">
        <v>376</v>
      </c>
      <c r="B26" s="17" t="s">
        <v>377</v>
      </c>
      <c r="C26" s="18">
        <v>0</v>
      </c>
      <c r="D26" s="18">
        <v>4362</v>
      </c>
      <c r="E26" s="18">
        <v>0</v>
      </c>
      <c r="F26" s="18">
        <v>0</v>
      </c>
      <c r="G26" s="18">
        <f t="shared" si="0"/>
        <v>0</v>
      </c>
      <c r="H26" s="18">
        <f t="shared" si="1"/>
        <v>0</v>
      </c>
      <c r="I26" s="19">
        <f t="shared" si="2"/>
        <v>0</v>
      </c>
      <c r="J26" s="19">
        <f t="shared" si="3"/>
        <v>0</v>
      </c>
      <c r="K26" s="19">
        <f t="shared" si="4"/>
        <v>0</v>
      </c>
    </row>
    <row r="27" spans="1:11" x14ac:dyDescent="0.2">
      <c r="A27" s="22" t="s">
        <v>27</v>
      </c>
      <c r="B27" s="17" t="s">
        <v>28</v>
      </c>
      <c r="C27" s="18">
        <v>481418227</v>
      </c>
      <c r="D27" s="18">
        <v>553186154</v>
      </c>
      <c r="E27" s="18">
        <v>134581893</v>
      </c>
      <c r="F27" s="18">
        <v>553186154</v>
      </c>
      <c r="G27" s="18">
        <f t="shared" si="0"/>
        <v>71767927</v>
      </c>
      <c r="H27" s="18">
        <f t="shared" si="1"/>
        <v>-418604261</v>
      </c>
      <c r="I27" s="19">
        <f t="shared" si="2"/>
        <v>14.907604858924458</v>
      </c>
      <c r="J27" s="19">
        <f t="shared" si="3"/>
        <v>411.04055060363879</v>
      </c>
      <c r="K27" s="19">
        <f t="shared" si="4"/>
        <v>100</v>
      </c>
    </row>
    <row r="28" spans="1:11" x14ac:dyDescent="0.2">
      <c r="A28" s="23" t="s">
        <v>29</v>
      </c>
      <c r="B28" s="17" t="s">
        <v>30</v>
      </c>
      <c r="C28" s="18">
        <v>481418227</v>
      </c>
      <c r="D28" s="18">
        <v>553186154</v>
      </c>
      <c r="E28" s="18">
        <v>134581893</v>
      </c>
      <c r="F28" s="18">
        <v>553186154</v>
      </c>
      <c r="G28" s="18">
        <f t="shared" si="0"/>
        <v>71767927</v>
      </c>
      <c r="H28" s="18">
        <f t="shared" si="1"/>
        <v>-418604261</v>
      </c>
      <c r="I28" s="19">
        <f t="shared" si="2"/>
        <v>14.907604858924458</v>
      </c>
      <c r="J28" s="19">
        <f t="shared" si="3"/>
        <v>411.04055060363879</v>
      </c>
      <c r="K28" s="19">
        <f t="shared" si="4"/>
        <v>100</v>
      </c>
    </row>
    <row r="29" spans="1:11" x14ac:dyDescent="0.2">
      <c r="A29" s="16" t="s">
        <v>31</v>
      </c>
      <c r="B29" s="17" t="s">
        <v>32</v>
      </c>
      <c r="C29" s="18">
        <v>102619655.42</v>
      </c>
      <c r="D29" s="18">
        <v>595517003</v>
      </c>
      <c r="E29" s="18">
        <v>140048843</v>
      </c>
      <c r="F29" s="18">
        <v>141179358.40000001</v>
      </c>
      <c r="G29" s="18">
        <f t="shared" si="0"/>
        <v>38559702.980000004</v>
      </c>
      <c r="H29" s="18">
        <f t="shared" si="1"/>
        <v>-1130515.400000006</v>
      </c>
      <c r="I29" s="19">
        <f t="shared" si="2"/>
        <v>37.57535807558844</v>
      </c>
      <c r="J29" s="19">
        <f t="shared" si="3"/>
        <v>100.80722937496884</v>
      </c>
      <c r="K29" s="19">
        <f t="shared" si="4"/>
        <v>23.707023928584622</v>
      </c>
    </row>
    <row r="30" spans="1:11" x14ac:dyDescent="0.2">
      <c r="A30" s="22" t="s">
        <v>33</v>
      </c>
      <c r="B30" s="17" t="s">
        <v>34</v>
      </c>
      <c r="C30" s="18">
        <v>96149885.890000001</v>
      </c>
      <c r="D30" s="18">
        <v>570788510</v>
      </c>
      <c r="E30" s="18">
        <v>138466366</v>
      </c>
      <c r="F30" s="18">
        <v>137108770.88999999</v>
      </c>
      <c r="G30" s="18">
        <f t="shared" si="0"/>
        <v>40958884.999999985</v>
      </c>
      <c r="H30" s="18">
        <f t="shared" si="1"/>
        <v>1357595.1100000143</v>
      </c>
      <c r="I30" s="19">
        <f t="shared" si="2"/>
        <v>42.598994913898167</v>
      </c>
      <c r="J30" s="19">
        <f t="shared" si="3"/>
        <v>99.019548826752612</v>
      </c>
      <c r="K30" s="19">
        <f t="shared" si="4"/>
        <v>24.020940941856029</v>
      </c>
    </row>
    <row r="31" spans="1:11" x14ac:dyDescent="0.2">
      <c r="A31" s="23" t="s">
        <v>35</v>
      </c>
      <c r="B31" s="17" t="s">
        <v>36</v>
      </c>
      <c r="C31" s="18">
        <v>93408353.060000002</v>
      </c>
      <c r="D31" s="18">
        <v>473243806</v>
      </c>
      <c r="E31" s="18">
        <v>104057498</v>
      </c>
      <c r="F31" s="18">
        <v>105374161.90000001</v>
      </c>
      <c r="G31" s="18">
        <f t="shared" si="0"/>
        <v>11965808.840000004</v>
      </c>
      <c r="H31" s="18">
        <f t="shared" si="1"/>
        <v>-1316663.900000006</v>
      </c>
      <c r="I31" s="19">
        <f t="shared" si="2"/>
        <v>12.810212842864146</v>
      </c>
      <c r="J31" s="19">
        <f t="shared" si="3"/>
        <v>101.26532342724597</v>
      </c>
      <c r="K31" s="19">
        <f t="shared" si="4"/>
        <v>22.266358389485188</v>
      </c>
    </row>
    <row r="32" spans="1:11" x14ac:dyDescent="0.2">
      <c r="A32" s="24" t="s">
        <v>37</v>
      </c>
      <c r="B32" s="17" t="s">
        <v>38</v>
      </c>
      <c r="C32" s="18">
        <v>68469310.510000005</v>
      </c>
      <c r="D32" s="18">
        <v>320109297</v>
      </c>
      <c r="E32" s="18">
        <v>66426428</v>
      </c>
      <c r="F32" s="18">
        <v>66820601.170000002</v>
      </c>
      <c r="G32" s="18">
        <f t="shared" si="0"/>
        <v>-1648709.3400000036</v>
      </c>
      <c r="H32" s="18">
        <f t="shared" si="1"/>
        <v>-394173.17000000179</v>
      </c>
      <c r="I32" s="19">
        <f t="shared" si="2"/>
        <v>-2.4079537645690294</v>
      </c>
      <c r="J32" s="19">
        <f t="shared" si="3"/>
        <v>100.59339811257051</v>
      </c>
      <c r="K32" s="19">
        <f t="shared" si="4"/>
        <v>20.874308180433758</v>
      </c>
    </row>
    <row r="33" spans="1:11" x14ac:dyDescent="0.2">
      <c r="A33" s="24" t="s">
        <v>39</v>
      </c>
      <c r="B33" s="17" t="s">
        <v>40</v>
      </c>
      <c r="C33" s="18">
        <v>24939042.550000001</v>
      </c>
      <c r="D33" s="18">
        <v>153134509</v>
      </c>
      <c r="E33" s="18">
        <v>37631070</v>
      </c>
      <c r="F33" s="18">
        <v>38553560.729999997</v>
      </c>
      <c r="G33" s="18">
        <f t="shared" si="0"/>
        <v>13614518.179999996</v>
      </c>
      <c r="H33" s="18">
        <f t="shared" si="1"/>
        <v>-922490.72999999672</v>
      </c>
      <c r="I33" s="19">
        <f t="shared" si="2"/>
        <v>54.591182290596777</v>
      </c>
      <c r="J33" s="19">
        <f t="shared" si="3"/>
        <v>102.45140712182778</v>
      </c>
      <c r="K33" s="19">
        <f t="shared" si="4"/>
        <v>25.176272142551486</v>
      </c>
    </row>
    <row r="34" spans="1:11" x14ac:dyDescent="0.2">
      <c r="A34" s="25" t="s">
        <v>41</v>
      </c>
      <c r="B34" s="17" t="s">
        <v>42</v>
      </c>
      <c r="C34" s="18">
        <v>62776.97</v>
      </c>
      <c r="D34" s="18">
        <v>0</v>
      </c>
      <c r="E34" s="18">
        <v>0</v>
      </c>
      <c r="F34" s="18">
        <v>131803.25</v>
      </c>
      <c r="G34" s="18">
        <f t="shared" si="0"/>
        <v>69026.28</v>
      </c>
      <c r="H34" s="18">
        <f t="shared" si="1"/>
        <v>-131803.25</v>
      </c>
      <c r="I34" s="19">
        <f t="shared" si="2"/>
        <v>109.95478118806946</v>
      </c>
      <c r="J34" s="19">
        <f t="shared" si="3"/>
        <v>0</v>
      </c>
      <c r="K34" s="19">
        <f t="shared" si="4"/>
        <v>0</v>
      </c>
    </row>
    <row r="35" spans="1:11" x14ac:dyDescent="0.2">
      <c r="A35" s="23" t="s">
        <v>43</v>
      </c>
      <c r="B35" s="17" t="s">
        <v>44</v>
      </c>
      <c r="C35" s="18">
        <v>1350160.81</v>
      </c>
      <c r="D35" s="18">
        <v>65709140</v>
      </c>
      <c r="E35" s="18">
        <v>34031478</v>
      </c>
      <c r="F35" s="18">
        <v>31126956</v>
      </c>
      <c r="G35" s="18">
        <f t="shared" si="0"/>
        <v>29776795.190000001</v>
      </c>
      <c r="H35" s="18">
        <f t="shared" si="1"/>
        <v>2904522</v>
      </c>
      <c r="I35" s="19">
        <f t="shared" si="2"/>
        <v>2205.4258255355521</v>
      </c>
      <c r="J35" s="19">
        <f t="shared" si="3"/>
        <v>91.465189963245209</v>
      </c>
      <c r="K35" s="19">
        <f t="shared" si="4"/>
        <v>47.370816297397894</v>
      </c>
    </row>
    <row r="36" spans="1:11" x14ac:dyDescent="0.2">
      <c r="A36" s="24" t="s">
        <v>45</v>
      </c>
      <c r="B36" s="17" t="s">
        <v>46</v>
      </c>
      <c r="C36" s="18">
        <v>1216614.78</v>
      </c>
      <c r="D36" s="18">
        <v>65380481</v>
      </c>
      <c r="E36" s="18">
        <v>33972602</v>
      </c>
      <c r="F36" s="18">
        <v>31076878.27</v>
      </c>
      <c r="G36" s="18">
        <f t="shared" si="0"/>
        <v>29860263.489999998</v>
      </c>
      <c r="H36" s="18">
        <f t="shared" si="1"/>
        <v>2895723.7300000004</v>
      </c>
      <c r="I36" s="19">
        <f t="shared" si="2"/>
        <v>2454.3729026537058</v>
      </c>
      <c r="J36" s="19">
        <f t="shared" si="3"/>
        <v>91.476296899483884</v>
      </c>
      <c r="K36" s="19">
        <f t="shared" si="4"/>
        <v>47.532348790765241</v>
      </c>
    </row>
    <row r="37" spans="1:11" x14ac:dyDescent="0.2">
      <c r="A37" s="24" t="s">
        <v>47</v>
      </c>
      <c r="B37" s="17" t="s">
        <v>48</v>
      </c>
      <c r="C37" s="18">
        <v>133546.03</v>
      </c>
      <c r="D37" s="18">
        <v>328659</v>
      </c>
      <c r="E37" s="18">
        <v>58876</v>
      </c>
      <c r="F37" s="18">
        <v>50077.73</v>
      </c>
      <c r="G37" s="18">
        <f t="shared" si="0"/>
        <v>-83468.299999999988</v>
      </c>
      <c r="H37" s="18">
        <f t="shared" si="1"/>
        <v>8798.2699999999968</v>
      </c>
      <c r="I37" s="19">
        <f t="shared" si="2"/>
        <v>-62.501521011144995</v>
      </c>
      <c r="J37" s="19">
        <f t="shared" si="3"/>
        <v>85.056270806440665</v>
      </c>
      <c r="K37" s="19">
        <f t="shared" si="4"/>
        <v>15.236987272522583</v>
      </c>
    </row>
    <row r="38" spans="1:11" ht="25.5" x14ac:dyDescent="0.2">
      <c r="A38" s="23" t="s">
        <v>73</v>
      </c>
      <c r="B38" s="17" t="s">
        <v>74</v>
      </c>
      <c r="C38" s="18">
        <v>80524.61</v>
      </c>
      <c r="D38" s="18">
        <v>16122822</v>
      </c>
      <c r="E38" s="18">
        <v>94484</v>
      </c>
      <c r="F38" s="18">
        <v>106773.81</v>
      </c>
      <c r="G38" s="18">
        <f t="shared" si="0"/>
        <v>26249.199999999997</v>
      </c>
      <c r="H38" s="18">
        <f t="shared" si="1"/>
        <v>-12289.809999999998</v>
      </c>
      <c r="I38" s="19">
        <f t="shared" si="2"/>
        <v>32.597736269694451</v>
      </c>
      <c r="J38" s="19">
        <f t="shared" si="3"/>
        <v>113.00729223995596</v>
      </c>
      <c r="K38" s="19">
        <f t="shared" si="4"/>
        <v>0.66225261309713646</v>
      </c>
    </row>
    <row r="39" spans="1:11" x14ac:dyDescent="0.2">
      <c r="A39" s="24" t="s">
        <v>75</v>
      </c>
      <c r="B39" s="17" t="s">
        <v>76</v>
      </c>
      <c r="C39" s="18">
        <v>80524.61</v>
      </c>
      <c r="D39" s="18">
        <v>16122822</v>
      </c>
      <c r="E39" s="18">
        <v>94484</v>
      </c>
      <c r="F39" s="18">
        <v>106773.81</v>
      </c>
      <c r="G39" s="18">
        <f t="shared" si="0"/>
        <v>26249.199999999997</v>
      </c>
      <c r="H39" s="18">
        <f t="shared" si="1"/>
        <v>-12289.809999999998</v>
      </c>
      <c r="I39" s="19">
        <f t="shared" si="2"/>
        <v>32.597736269694451</v>
      </c>
      <c r="J39" s="19">
        <f t="shared" si="3"/>
        <v>113.00729223995596</v>
      </c>
      <c r="K39" s="19">
        <f t="shared" si="4"/>
        <v>0.66225261309713646</v>
      </c>
    </row>
    <row r="40" spans="1:11" ht="25.5" x14ac:dyDescent="0.2">
      <c r="A40" s="23" t="s">
        <v>49</v>
      </c>
      <c r="B40" s="17" t="s">
        <v>50</v>
      </c>
      <c r="C40" s="18">
        <v>1310847.4099999999</v>
      </c>
      <c r="D40" s="18">
        <v>15712742</v>
      </c>
      <c r="E40" s="18">
        <v>282906</v>
      </c>
      <c r="F40" s="18">
        <v>500879.18</v>
      </c>
      <c r="G40" s="18">
        <f t="shared" si="0"/>
        <v>-809968.23</v>
      </c>
      <c r="H40" s="18">
        <f t="shared" si="1"/>
        <v>-217973.18</v>
      </c>
      <c r="I40" s="19">
        <f t="shared" si="2"/>
        <v>-61.789665511106286</v>
      </c>
      <c r="J40" s="19">
        <f t="shared" si="3"/>
        <v>177.04791697595667</v>
      </c>
      <c r="K40" s="19">
        <f t="shared" si="4"/>
        <v>3.1877261142580973</v>
      </c>
    </row>
    <row r="41" spans="1:11" x14ac:dyDescent="0.2">
      <c r="A41" s="24" t="s">
        <v>51</v>
      </c>
      <c r="B41" s="17" t="s">
        <v>52</v>
      </c>
      <c r="C41" s="18">
        <v>118398.6</v>
      </c>
      <c r="D41" s="18">
        <v>749292</v>
      </c>
      <c r="E41" s="18">
        <v>120618</v>
      </c>
      <c r="F41" s="18">
        <v>183597</v>
      </c>
      <c r="G41" s="18">
        <f t="shared" si="0"/>
        <v>65198.399999999994</v>
      </c>
      <c r="H41" s="18">
        <f t="shared" si="1"/>
        <v>-62979</v>
      </c>
      <c r="I41" s="19">
        <f t="shared" si="2"/>
        <v>55.066867344715206</v>
      </c>
      <c r="J41" s="19">
        <f t="shared" si="3"/>
        <v>152.21359996020493</v>
      </c>
      <c r="K41" s="19">
        <f t="shared" si="4"/>
        <v>24.502730577665314</v>
      </c>
    </row>
    <row r="42" spans="1:11" ht="25.5" x14ac:dyDescent="0.2">
      <c r="A42" s="25" t="s">
        <v>77</v>
      </c>
      <c r="B42" s="17" t="s">
        <v>78</v>
      </c>
      <c r="C42" s="18">
        <v>45.6</v>
      </c>
      <c r="D42" s="18">
        <v>5832</v>
      </c>
      <c r="E42" s="18">
        <v>0</v>
      </c>
      <c r="F42" s="18">
        <v>0</v>
      </c>
      <c r="G42" s="18">
        <f t="shared" si="0"/>
        <v>-45.6</v>
      </c>
      <c r="H42" s="18">
        <f t="shared" si="1"/>
        <v>0</v>
      </c>
      <c r="I42" s="19">
        <f t="shared" si="2"/>
        <v>-100</v>
      </c>
      <c r="J42" s="19">
        <f t="shared" si="3"/>
        <v>0</v>
      </c>
      <c r="K42" s="19">
        <f t="shared" si="4"/>
        <v>0</v>
      </c>
    </row>
    <row r="43" spans="1:11" ht="25.5" x14ac:dyDescent="0.2">
      <c r="A43" s="25" t="s">
        <v>53</v>
      </c>
      <c r="B43" s="17" t="s">
        <v>54</v>
      </c>
      <c r="C43" s="18">
        <v>118353</v>
      </c>
      <c r="D43" s="18">
        <v>743460</v>
      </c>
      <c r="E43" s="18">
        <v>120618</v>
      </c>
      <c r="F43" s="18">
        <v>183597</v>
      </c>
      <c r="G43" s="18">
        <f t="shared" si="0"/>
        <v>65244</v>
      </c>
      <c r="H43" s="18">
        <f t="shared" si="1"/>
        <v>-62979</v>
      </c>
      <c r="I43" s="19">
        <f t="shared" si="2"/>
        <v>55.126612760132815</v>
      </c>
      <c r="J43" s="19">
        <f t="shared" si="3"/>
        <v>152.21359996020493</v>
      </c>
      <c r="K43" s="19">
        <f t="shared" si="4"/>
        <v>24.694939875716244</v>
      </c>
    </row>
    <row r="44" spans="1:11" ht="25.5" x14ac:dyDescent="0.2">
      <c r="A44" s="26" t="s">
        <v>55</v>
      </c>
      <c r="B44" s="17" t="s">
        <v>56</v>
      </c>
      <c r="C44" s="18">
        <v>118353</v>
      </c>
      <c r="D44" s="18">
        <v>743460</v>
      </c>
      <c r="E44" s="18">
        <v>120618</v>
      </c>
      <c r="F44" s="18">
        <v>183597</v>
      </c>
      <c r="G44" s="18">
        <f t="shared" si="0"/>
        <v>65244</v>
      </c>
      <c r="H44" s="18">
        <f t="shared" si="1"/>
        <v>-62979</v>
      </c>
      <c r="I44" s="19">
        <f t="shared" si="2"/>
        <v>55.126612760132815</v>
      </c>
      <c r="J44" s="19">
        <f t="shared" si="3"/>
        <v>152.21359996020493</v>
      </c>
      <c r="K44" s="19">
        <f t="shared" si="4"/>
        <v>24.694939875716244</v>
      </c>
    </row>
    <row r="45" spans="1:11" ht="25.5" x14ac:dyDescent="0.2">
      <c r="A45" s="24" t="s">
        <v>149</v>
      </c>
      <c r="B45" s="17" t="s">
        <v>150</v>
      </c>
      <c r="C45" s="18">
        <v>1089607.22</v>
      </c>
      <c r="D45" s="18">
        <v>1182745</v>
      </c>
      <c r="E45" s="18">
        <v>155725</v>
      </c>
      <c r="F45" s="18">
        <v>317282.18</v>
      </c>
      <c r="G45" s="18">
        <f t="shared" si="0"/>
        <v>-772325.04</v>
      </c>
      <c r="H45" s="18">
        <f t="shared" si="1"/>
        <v>-161557.18</v>
      </c>
      <c r="I45" s="19">
        <f t="shared" si="2"/>
        <v>-70.881050145758024</v>
      </c>
      <c r="J45" s="19">
        <f t="shared" si="3"/>
        <v>203.74517900144485</v>
      </c>
      <c r="K45" s="19">
        <f t="shared" si="4"/>
        <v>26.825915983580568</v>
      </c>
    </row>
    <row r="46" spans="1:11" ht="25.5" x14ac:dyDescent="0.2">
      <c r="A46" s="25" t="s">
        <v>151</v>
      </c>
      <c r="B46" s="17" t="s">
        <v>152</v>
      </c>
      <c r="C46" s="18">
        <v>984100.64</v>
      </c>
      <c r="D46" s="18">
        <v>0</v>
      </c>
      <c r="E46" s="18">
        <v>0</v>
      </c>
      <c r="F46" s="18">
        <v>0</v>
      </c>
      <c r="G46" s="18">
        <f t="shared" si="0"/>
        <v>-984100.64</v>
      </c>
      <c r="H46" s="18">
        <f t="shared" si="1"/>
        <v>0</v>
      </c>
      <c r="I46" s="19">
        <f t="shared" si="2"/>
        <v>-100</v>
      </c>
      <c r="J46" s="19">
        <f t="shared" si="3"/>
        <v>0</v>
      </c>
      <c r="K46" s="19">
        <f t="shared" si="4"/>
        <v>0</v>
      </c>
    </row>
    <row r="47" spans="1:11" ht="38.25" x14ac:dyDescent="0.2">
      <c r="A47" s="25" t="s">
        <v>178</v>
      </c>
      <c r="B47" s="17" t="s">
        <v>179</v>
      </c>
      <c r="C47" s="18">
        <v>105506.58</v>
      </c>
      <c r="D47" s="18">
        <v>1182745</v>
      </c>
      <c r="E47" s="18">
        <v>155725</v>
      </c>
      <c r="F47" s="18">
        <v>317282.18</v>
      </c>
      <c r="G47" s="18">
        <f t="shared" si="0"/>
        <v>211775.59999999998</v>
      </c>
      <c r="H47" s="18">
        <f t="shared" si="1"/>
        <v>-161557.18</v>
      </c>
      <c r="I47" s="19">
        <f t="shared" si="2"/>
        <v>200.72264687188232</v>
      </c>
      <c r="J47" s="19">
        <f t="shared" si="3"/>
        <v>203.74517900144485</v>
      </c>
      <c r="K47" s="19">
        <f t="shared" si="4"/>
        <v>26.825915983580568</v>
      </c>
    </row>
    <row r="48" spans="1:11" x14ac:dyDescent="0.2">
      <c r="A48" s="24" t="s">
        <v>180</v>
      </c>
      <c r="B48" s="17" t="s">
        <v>181</v>
      </c>
      <c r="C48" s="18">
        <v>102841.59</v>
      </c>
      <c r="D48" s="18">
        <v>13780705</v>
      </c>
      <c r="E48" s="18">
        <v>6563</v>
      </c>
      <c r="F48" s="18">
        <v>0</v>
      </c>
      <c r="G48" s="18">
        <f t="shared" si="0"/>
        <v>-102841.59</v>
      </c>
      <c r="H48" s="18">
        <f t="shared" si="1"/>
        <v>6563</v>
      </c>
      <c r="I48" s="19">
        <f t="shared" si="2"/>
        <v>-100</v>
      </c>
      <c r="J48" s="19">
        <f t="shared" si="3"/>
        <v>0</v>
      </c>
      <c r="K48" s="19">
        <f t="shared" si="4"/>
        <v>0</v>
      </c>
    </row>
    <row r="49" spans="1:11" x14ac:dyDescent="0.2">
      <c r="A49" s="22" t="s">
        <v>57</v>
      </c>
      <c r="B49" s="17" t="s">
        <v>58</v>
      </c>
      <c r="C49" s="18">
        <v>6469769.5300000003</v>
      </c>
      <c r="D49" s="18">
        <v>24728493</v>
      </c>
      <c r="E49" s="18">
        <v>1582477</v>
      </c>
      <c r="F49" s="18">
        <v>4070587.51</v>
      </c>
      <c r="G49" s="18">
        <f t="shared" si="0"/>
        <v>-2399182.0200000005</v>
      </c>
      <c r="H49" s="18">
        <f t="shared" si="1"/>
        <v>-2488110.5099999998</v>
      </c>
      <c r="I49" s="19">
        <f t="shared" si="2"/>
        <v>-37.082959584187861</v>
      </c>
      <c r="J49" s="19">
        <f t="shared" si="3"/>
        <v>257.2288576706012</v>
      </c>
      <c r="K49" s="19">
        <f t="shared" si="4"/>
        <v>16.461122438799649</v>
      </c>
    </row>
    <row r="50" spans="1:11" x14ac:dyDescent="0.2">
      <c r="A50" s="23" t="s">
        <v>59</v>
      </c>
      <c r="B50" s="17" t="s">
        <v>60</v>
      </c>
      <c r="C50" s="18">
        <v>6469769.5300000003</v>
      </c>
      <c r="D50" s="18">
        <v>24728493</v>
      </c>
      <c r="E50" s="18">
        <v>1582477</v>
      </c>
      <c r="F50" s="18">
        <v>4070587.51</v>
      </c>
      <c r="G50" s="18">
        <f t="shared" si="0"/>
        <v>-2399182.0200000005</v>
      </c>
      <c r="H50" s="18">
        <f t="shared" si="1"/>
        <v>-2488110.5099999998</v>
      </c>
      <c r="I50" s="19">
        <f t="shared" si="2"/>
        <v>-37.082959584187861</v>
      </c>
      <c r="J50" s="19">
        <f t="shared" si="3"/>
        <v>257.2288576706012</v>
      </c>
      <c r="K50" s="19">
        <f t="shared" si="4"/>
        <v>16.461122438799649</v>
      </c>
    </row>
    <row r="51" spans="1:11" x14ac:dyDescent="0.2">
      <c r="A51" s="16"/>
      <c r="B51" s="17" t="s">
        <v>61</v>
      </c>
      <c r="C51" s="18">
        <v>383527878.80000001</v>
      </c>
      <c r="D51" s="18">
        <v>-1410601</v>
      </c>
      <c r="E51" s="18">
        <v>-845725</v>
      </c>
      <c r="F51" s="18">
        <v>416110383.06</v>
      </c>
      <c r="G51" s="18">
        <f t="shared" si="0"/>
        <v>32582504.25999999</v>
      </c>
      <c r="H51" s="18">
        <f t="shared" si="1"/>
        <v>-416956108.06</v>
      </c>
      <c r="I51" s="19">
        <f t="shared" si="2"/>
        <v>8.4954721836508043</v>
      </c>
      <c r="J51" s="19">
        <f t="shared" si="3"/>
        <v>-49201.617908894732</v>
      </c>
      <c r="K51" s="19">
        <f t="shared" si="4"/>
        <v>-29498.801082659094</v>
      </c>
    </row>
    <row r="52" spans="1:11" x14ac:dyDescent="0.2">
      <c r="A52" s="16" t="s">
        <v>62</v>
      </c>
      <c r="B52" s="17" t="s">
        <v>63</v>
      </c>
      <c r="C52" s="18">
        <v>-383527878.80000001</v>
      </c>
      <c r="D52" s="18">
        <v>1410601</v>
      </c>
      <c r="E52" s="18">
        <v>845725</v>
      </c>
      <c r="F52" s="18">
        <v>-416110383.06</v>
      </c>
      <c r="G52" s="18">
        <f t="shared" si="0"/>
        <v>-32582504.25999999</v>
      </c>
      <c r="H52" s="18">
        <f t="shared" si="1"/>
        <v>416956108.06</v>
      </c>
      <c r="I52" s="19">
        <f t="shared" si="2"/>
        <v>8.4954721836508043</v>
      </c>
      <c r="J52" s="19">
        <f t="shared" si="3"/>
        <v>-49201.617908894732</v>
      </c>
      <c r="K52" s="19">
        <f t="shared" si="4"/>
        <v>-29498.801082659094</v>
      </c>
    </row>
    <row r="53" spans="1:11" x14ac:dyDescent="0.2">
      <c r="A53" s="22" t="s">
        <v>64</v>
      </c>
      <c r="B53" s="17" t="s">
        <v>65</v>
      </c>
      <c r="C53" s="18">
        <v>-383527878.80000001</v>
      </c>
      <c r="D53" s="18">
        <v>1410601</v>
      </c>
      <c r="E53" s="18">
        <v>845725</v>
      </c>
      <c r="F53" s="18">
        <v>-416110383.06</v>
      </c>
      <c r="G53" s="18">
        <f t="shared" si="0"/>
        <v>-32582504.25999999</v>
      </c>
      <c r="H53" s="18">
        <f t="shared" si="1"/>
        <v>416956108.06</v>
      </c>
      <c r="I53" s="19">
        <f t="shared" si="2"/>
        <v>8.4954721836508043</v>
      </c>
      <c r="J53" s="19">
        <f t="shared" si="3"/>
        <v>-49201.617908894732</v>
      </c>
      <c r="K53" s="19">
        <f t="shared" si="4"/>
        <v>-29498.801082659094</v>
      </c>
    </row>
    <row r="54" spans="1:11" ht="25.5" x14ac:dyDescent="0.2">
      <c r="A54" s="23" t="s">
        <v>171</v>
      </c>
      <c r="B54" s="17" t="s">
        <v>172</v>
      </c>
      <c r="C54" s="18">
        <v>-1304627.43</v>
      </c>
      <c r="D54" s="18">
        <v>0</v>
      </c>
      <c r="E54" s="18">
        <v>0</v>
      </c>
      <c r="F54" s="18">
        <v>0</v>
      </c>
      <c r="G54" s="18">
        <f t="shared" si="0"/>
        <v>1304627.43</v>
      </c>
      <c r="H54" s="18">
        <f t="shared" si="1"/>
        <v>0</v>
      </c>
      <c r="I54" s="19">
        <f t="shared" si="2"/>
        <v>-100</v>
      </c>
      <c r="J54" s="19">
        <f t="shared" si="3"/>
        <v>0</v>
      </c>
      <c r="K54" s="19">
        <f t="shared" si="4"/>
        <v>0</v>
      </c>
    </row>
    <row r="55" spans="1:11" ht="25.5" x14ac:dyDescent="0.2">
      <c r="A55" s="23" t="s">
        <v>97</v>
      </c>
      <c r="B55" s="17" t="s">
        <v>98</v>
      </c>
      <c r="C55" s="18">
        <v>-473171.53</v>
      </c>
      <c r="D55" s="18">
        <v>1410601</v>
      </c>
      <c r="E55" s="18">
        <v>845725</v>
      </c>
      <c r="F55" s="18">
        <v>-1324043.1299999999</v>
      </c>
      <c r="G55" s="18">
        <f t="shared" si="0"/>
        <v>-850871.59999999986</v>
      </c>
      <c r="H55" s="18">
        <f t="shared" si="1"/>
        <v>2169768.13</v>
      </c>
      <c r="I55" s="19">
        <f t="shared" si="2"/>
        <v>179.82307599952173</v>
      </c>
      <c r="J55" s="19">
        <f t="shared" si="3"/>
        <v>-156.5571704750362</v>
      </c>
      <c r="K55" s="19">
        <f t="shared" si="4"/>
        <v>-93.863759489749398</v>
      </c>
    </row>
    <row r="56" spans="1:11" x14ac:dyDescent="0.2">
      <c r="A56" s="16"/>
      <c r="B56" s="17"/>
      <c r="C56" s="18"/>
      <c r="D56" s="18"/>
      <c r="E56" s="18"/>
      <c r="F56" s="18"/>
      <c r="G56" s="18"/>
      <c r="H56" s="18"/>
      <c r="I56" s="19"/>
      <c r="J56" s="19"/>
      <c r="K56" s="19"/>
    </row>
    <row r="57" spans="1:11" x14ac:dyDescent="0.2">
      <c r="A57" s="27"/>
      <c r="B57" s="28" t="s">
        <v>66</v>
      </c>
      <c r="C57" s="29"/>
      <c r="D57" s="29"/>
      <c r="E57" s="29"/>
      <c r="F57" s="29"/>
      <c r="G57" s="29"/>
      <c r="H57" s="29"/>
      <c r="I57" s="30"/>
      <c r="J57" s="30"/>
      <c r="K57" s="30"/>
    </row>
    <row r="58" spans="1:11" x14ac:dyDescent="0.2">
      <c r="A58" s="16" t="s">
        <v>25</v>
      </c>
      <c r="B58" s="17" t="s">
        <v>26</v>
      </c>
      <c r="C58" s="18">
        <v>462190035.88</v>
      </c>
      <c r="D58" s="18">
        <v>538349972</v>
      </c>
      <c r="E58" s="18">
        <v>133680095</v>
      </c>
      <c r="F58" s="18">
        <v>535072266.83999997</v>
      </c>
      <c r="G58" s="18">
        <f t="shared" ref="G58:G91" si="5">F58-C58</f>
        <v>72882230.959999979</v>
      </c>
      <c r="H58" s="18">
        <f t="shared" ref="H58:H91" si="6">E58-F58</f>
        <v>-401392171.83999997</v>
      </c>
      <c r="I58" s="19">
        <f t="shared" ref="I58:I91" si="7">IF(ISERROR(F58/C58),0,F58/C58*100-100)</f>
        <v>15.768888401333385</v>
      </c>
      <c r="J58" s="19">
        <f t="shared" ref="J58:J91" si="8">IF(ISERROR(F58/E58),0,F58/E58*100)</f>
        <v>400.26323054303629</v>
      </c>
      <c r="K58" s="19">
        <f t="shared" ref="K58:K91" si="9">IF(ISERROR(F58/D58),0,F58/D58*100)</f>
        <v>99.391157178327106</v>
      </c>
    </row>
    <row r="59" spans="1:11" ht="25.5" x14ac:dyDescent="0.2">
      <c r="A59" s="22" t="s">
        <v>71</v>
      </c>
      <c r="B59" s="17" t="s">
        <v>72</v>
      </c>
      <c r="C59" s="18">
        <v>980830.88</v>
      </c>
      <c r="D59" s="18">
        <v>4089396</v>
      </c>
      <c r="E59" s="18">
        <v>826286</v>
      </c>
      <c r="F59" s="18">
        <v>1017690.84</v>
      </c>
      <c r="G59" s="18">
        <f t="shared" si="5"/>
        <v>36859.959999999963</v>
      </c>
      <c r="H59" s="18">
        <f t="shared" si="6"/>
        <v>-191404.83999999997</v>
      </c>
      <c r="I59" s="19">
        <f t="shared" si="7"/>
        <v>3.7580342087108818</v>
      </c>
      <c r="J59" s="19">
        <f t="shared" si="8"/>
        <v>123.16447815889413</v>
      </c>
      <c r="K59" s="19">
        <f t="shared" si="9"/>
        <v>24.886091735796679</v>
      </c>
    </row>
    <row r="60" spans="1:11" x14ac:dyDescent="0.2">
      <c r="A60" s="22" t="s">
        <v>85</v>
      </c>
      <c r="B60" s="17" t="s">
        <v>86</v>
      </c>
      <c r="C60" s="18">
        <v>4000</v>
      </c>
      <c r="D60" s="18">
        <v>210000</v>
      </c>
      <c r="E60" s="18">
        <v>4000</v>
      </c>
      <c r="F60" s="18">
        <v>4000</v>
      </c>
      <c r="G60" s="18">
        <f t="shared" si="5"/>
        <v>0</v>
      </c>
      <c r="H60" s="18">
        <f t="shared" si="6"/>
        <v>0</v>
      </c>
      <c r="I60" s="19">
        <f t="shared" si="7"/>
        <v>0</v>
      </c>
      <c r="J60" s="19">
        <f t="shared" si="8"/>
        <v>100</v>
      </c>
      <c r="K60" s="19">
        <f t="shared" si="9"/>
        <v>1.9047619047619049</v>
      </c>
    </row>
    <row r="61" spans="1:11" x14ac:dyDescent="0.2">
      <c r="A61" s="23" t="s">
        <v>87</v>
      </c>
      <c r="B61" s="17" t="s">
        <v>88</v>
      </c>
      <c r="C61" s="18">
        <v>4000</v>
      </c>
      <c r="D61" s="18">
        <v>210000</v>
      </c>
      <c r="E61" s="18">
        <v>4000</v>
      </c>
      <c r="F61" s="18">
        <v>4000</v>
      </c>
      <c r="G61" s="18">
        <f t="shared" si="5"/>
        <v>0</v>
      </c>
      <c r="H61" s="18">
        <f t="shared" si="6"/>
        <v>0</v>
      </c>
      <c r="I61" s="19">
        <f t="shared" si="7"/>
        <v>0</v>
      </c>
      <c r="J61" s="19">
        <f t="shared" si="8"/>
        <v>100</v>
      </c>
      <c r="K61" s="19">
        <f t="shared" si="9"/>
        <v>1.9047619047619049</v>
      </c>
    </row>
    <row r="62" spans="1:11" x14ac:dyDescent="0.2">
      <c r="A62" s="24" t="s">
        <v>89</v>
      </c>
      <c r="B62" s="17" t="s">
        <v>90</v>
      </c>
      <c r="C62" s="18">
        <v>4000</v>
      </c>
      <c r="D62" s="18">
        <v>210000</v>
      </c>
      <c r="E62" s="18">
        <v>4000</v>
      </c>
      <c r="F62" s="18">
        <v>4000</v>
      </c>
      <c r="G62" s="18">
        <f t="shared" si="5"/>
        <v>0</v>
      </c>
      <c r="H62" s="18">
        <f t="shared" si="6"/>
        <v>0</v>
      </c>
      <c r="I62" s="19">
        <f t="shared" si="7"/>
        <v>0</v>
      </c>
      <c r="J62" s="19">
        <f t="shared" si="8"/>
        <v>100</v>
      </c>
      <c r="K62" s="19">
        <f t="shared" si="9"/>
        <v>1.9047619047619049</v>
      </c>
    </row>
    <row r="63" spans="1:11" ht="25.5" x14ac:dyDescent="0.2">
      <c r="A63" s="25" t="s">
        <v>91</v>
      </c>
      <c r="B63" s="17" t="s">
        <v>92</v>
      </c>
      <c r="C63" s="18">
        <v>4000</v>
      </c>
      <c r="D63" s="18">
        <v>210000</v>
      </c>
      <c r="E63" s="18">
        <v>4000</v>
      </c>
      <c r="F63" s="18">
        <v>4000</v>
      </c>
      <c r="G63" s="18">
        <f t="shared" si="5"/>
        <v>0</v>
      </c>
      <c r="H63" s="18">
        <f t="shared" si="6"/>
        <v>0</v>
      </c>
      <c r="I63" s="19">
        <f t="shared" si="7"/>
        <v>0</v>
      </c>
      <c r="J63" s="19">
        <f t="shared" si="8"/>
        <v>100</v>
      </c>
      <c r="K63" s="19">
        <f t="shared" si="9"/>
        <v>1.9047619047619049</v>
      </c>
    </row>
    <row r="64" spans="1:11" ht="25.5" x14ac:dyDescent="0.2">
      <c r="A64" s="26" t="s">
        <v>374</v>
      </c>
      <c r="B64" s="17" t="s">
        <v>375</v>
      </c>
      <c r="C64" s="18">
        <v>4000</v>
      </c>
      <c r="D64" s="18">
        <v>210000</v>
      </c>
      <c r="E64" s="18">
        <v>4000</v>
      </c>
      <c r="F64" s="18">
        <v>4000</v>
      </c>
      <c r="G64" s="18">
        <f t="shared" si="5"/>
        <v>0</v>
      </c>
      <c r="H64" s="18">
        <f t="shared" si="6"/>
        <v>0</v>
      </c>
      <c r="I64" s="19">
        <f t="shared" si="7"/>
        <v>0</v>
      </c>
      <c r="J64" s="19">
        <f t="shared" si="8"/>
        <v>100</v>
      </c>
      <c r="K64" s="19">
        <f t="shared" si="9"/>
        <v>1.9047619047619049</v>
      </c>
    </row>
    <row r="65" spans="1:11" x14ac:dyDescent="0.2">
      <c r="A65" s="22" t="s">
        <v>27</v>
      </c>
      <c r="B65" s="17" t="s">
        <v>28</v>
      </c>
      <c r="C65" s="18">
        <v>461205205</v>
      </c>
      <c r="D65" s="18">
        <v>534050576</v>
      </c>
      <c r="E65" s="18">
        <v>132849809</v>
      </c>
      <c r="F65" s="18">
        <v>534050576</v>
      </c>
      <c r="G65" s="18">
        <f t="shared" si="5"/>
        <v>72845371</v>
      </c>
      <c r="H65" s="18">
        <f t="shared" si="6"/>
        <v>-401200767</v>
      </c>
      <c r="I65" s="19">
        <f t="shared" si="7"/>
        <v>15.794568276825927</v>
      </c>
      <c r="J65" s="19">
        <f t="shared" si="8"/>
        <v>401.9957424251923</v>
      </c>
      <c r="K65" s="19">
        <f t="shared" si="9"/>
        <v>100</v>
      </c>
    </row>
    <row r="66" spans="1:11" x14ac:dyDescent="0.2">
      <c r="A66" s="23" t="s">
        <v>29</v>
      </c>
      <c r="B66" s="17" t="s">
        <v>30</v>
      </c>
      <c r="C66" s="18">
        <v>461205205</v>
      </c>
      <c r="D66" s="18">
        <v>534050576</v>
      </c>
      <c r="E66" s="18">
        <v>132849809</v>
      </c>
      <c r="F66" s="18">
        <v>534050576</v>
      </c>
      <c r="G66" s="18">
        <f t="shared" si="5"/>
        <v>72845371</v>
      </c>
      <c r="H66" s="18">
        <f t="shared" si="6"/>
        <v>-401200767</v>
      </c>
      <c r="I66" s="19">
        <f t="shared" si="7"/>
        <v>15.794568276825927</v>
      </c>
      <c r="J66" s="19">
        <f t="shared" si="8"/>
        <v>401.9957424251923</v>
      </c>
      <c r="K66" s="19">
        <f t="shared" si="9"/>
        <v>100</v>
      </c>
    </row>
    <row r="67" spans="1:11" x14ac:dyDescent="0.2">
      <c r="A67" s="16" t="s">
        <v>31</v>
      </c>
      <c r="B67" s="17" t="s">
        <v>32</v>
      </c>
      <c r="C67" s="18">
        <v>97883910.650000006</v>
      </c>
      <c r="D67" s="18">
        <v>538349972</v>
      </c>
      <c r="E67" s="18">
        <v>133680095</v>
      </c>
      <c r="F67" s="18">
        <v>136081894.50999999</v>
      </c>
      <c r="G67" s="18">
        <f t="shared" si="5"/>
        <v>38197983.859999985</v>
      </c>
      <c r="H67" s="18">
        <f t="shared" si="6"/>
        <v>-2401799.5099999905</v>
      </c>
      <c r="I67" s="19">
        <f t="shared" si="7"/>
        <v>39.02376152152641</v>
      </c>
      <c r="J67" s="19">
        <f t="shared" si="8"/>
        <v>101.79667699218795</v>
      </c>
      <c r="K67" s="19">
        <f t="shared" si="9"/>
        <v>25.277589224059621</v>
      </c>
    </row>
    <row r="68" spans="1:11" x14ac:dyDescent="0.2">
      <c r="A68" s="22" t="s">
        <v>33</v>
      </c>
      <c r="B68" s="17" t="s">
        <v>34</v>
      </c>
      <c r="C68" s="18">
        <v>93143213.189999998</v>
      </c>
      <c r="D68" s="18">
        <v>526618865</v>
      </c>
      <c r="E68" s="18">
        <v>132552103</v>
      </c>
      <c r="F68" s="18">
        <v>133970507.98999999</v>
      </c>
      <c r="G68" s="18">
        <f t="shared" si="5"/>
        <v>40827294.799999997</v>
      </c>
      <c r="H68" s="18">
        <f t="shared" si="6"/>
        <v>-1418404.9899999946</v>
      </c>
      <c r="I68" s="19">
        <f t="shared" si="7"/>
        <v>43.832817659744705</v>
      </c>
      <c r="J68" s="19">
        <f t="shared" si="8"/>
        <v>101.07007354685274</v>
      </c>
      <c r="K68" s="19">
        <f t="shared" si="9"/>
        <v>25.43974720503034</v>
      </c>
    </row>
    <row r="69" spans="1:11" x14ac:dyDescent="0.2">
      <c r="A69" s="23" t="s">
        <v>35</v>
      </c>
      <c r="B69" s="17" t="s">
        <v>36</v>
      </c>
      <c r="C69" s="18">
        <v>90590206.939999998</v>
      </c>
      <c r="D69" s="18">
        <v>459046774</v>
      </c>
      <c r="E69" s="18">
        <v>98151880</v>
      </c>
      <c r="F69" s="18">
        <v>102309984</v>
      </c>
      <c r="G69" s="18">
        <f t="shared" si="5"/>
        <v>11719777.060000002</v>
      </c>
      <c r="H69" s="18">
        <f t="shared" si="6"/>
        <v>-4158104</v>
      </c>
      <c r="I69" s="19">
        <f t="shared" si="7"/>
        <v>12.937134659337175</v>
      </c>
      <c r="J69" s="19">
        <f t="shared" si="8"/>
        <v>104.23639771342128</v>
      </c>
      <c r="K69" s="19">
        <f t="shared" si="9"/>
        <v>22.287485675697177</v>
      </c>
    </row>
    <row r="70" spans="1:11" x14ac:dyDescent="0.2">
      <c r="A70" s="24" t="s">
        <v>37</v>
      </c>
      <c r="B70" s="17" t="s">
        <v>38</v>
      </c>
      <c r="C70" s="18">
        <v>68075066.790000007</v>
      </c>
      <c r="D70" s="18">
        <v>317060516</v>
      </c>
      <c r="E70" s="18">
        <v>65761193</v>
      </c>
      <c r="F70" s="18">
        <v>66405160.850000001</v>
      </c>
      <c r="G70" s="18">
        <f t="shared" si="5"/>
        <v>-1669905.9400000051</v>
      </c>
      <c r="H70" s="18">
        <f t="shared" si="6"/>
        <v>-643967.85000000149</v>
      </c>
      <c r="I70" s="19">
        <f t="shared" si="7"/>
        <v>-2.4530360655412693</v>
      </c>
      <c r="J70" s="19">
        <f t="shared" si="8"/>
        <v>100.97925207956612</v>
      </c>
      <c r="K70" s="19">
        <f t="shared" si="9"/>
        <v>20.944002011906143</v>
      </c>
    </row>
    <row r="71" spans="1:11" x14ac:dyDescent="0.2">
      <c r="A71" s="24" t="s">
        <v>39</v>
      </c>
      <c r="B71" s="17" t="s">
        <v>40</v>
      </c>
      <c r="C71" s="18">
        <v>22515140.149999999</v>
      </c>
      <c r="D71" s="18">
        <v>141986258</v>
      </c>
      <c r="E71" s="18">
        <v>32390687</v>
      </c>
      <c r="F71" s="18">
        <v>35904823.149999999</v>
      </c>
      <c r="G71" s="18">
        <f t="shared" si="5"/>
        <v>13389683</v>
      </c>
      <c r="H71" s="18">
        <f t="shared" si="6"/>
        <v>-3514136.1499999985</v>
      </c>
      <c r="I71" s="19">
        <f t="shared" si="7"/>
        <v>59.469685335269844</v>
      </c>
      <c r="J71" s="19">
        <f t="shared" si="8"/>
        <v>110.84921770878154</v>
      </c>
      <c r="K71" s="19">
        <f t="shared" si="9"/>
        <v>25.28753391754292</v>
      </c>
    </row>
    <row r="72" spans="1:11" x14ac:dyDescent="0.2">
      <c r="A72" s="25" t="s">
        <v>41</v>
      </c>
      <c r="B72" s="17" t="s">
        <v>42</v>
      </c>
      <c r="C72" s="18">
        <v>54964.39</v>
      </c>
      <c r="D72" s="18">
        <v>0</v>
      </c>
      <c r="E72" s="18">
        <v>0</v>
      </c>
      <c r="F72" s="18">
        <v>105175.29</v>
      </c>
      <c r="G72" s="18">
        <f t="shared" si="5"/>
        <v>50210.899999999994</v>
      </c>
      <c r="H72" s="18">
        <f t="shared" si="6"/>
        <v>-105175.29</v>
      </c>
      <c r="I72" s="19">
        <f t="shared" si="7"/>
        <v>91.351691522456605</v>
      </c>
      <c r="J72" s="19">
        <f t="shared" si="8"/>
        <v>0</v>
      </c>
      <c r="K72" s="19">
        <f t="shared" si="9"/>
        <v>0</v>
      </c>
    </row>
    <row r="73" spans="1:11" x14ac:dyDescent="0.2">
      <c r="A73" s="23" t="s">
        <v>43</v>
      </c>
      <c r="B73" s="17" t="s">
        <v>44</v>
      </c>
      <c r="C73" s="18">
        <v>1264957.5</v>
      </c>
      <c r="D73" s="18">
        <v>65476972</v>
      </c>
      <c r="E73" s="18">
        <v>34029396</v>
      </c>
      <c r="F73" s="18">
        <v>31052871</v>
      </c>
      <c r="G73" s="18">
        <f t="shared" si="5"/>
        <v>29787913.5</v>
      </c>
      <c r="H73" s="18">
        <f t="shared" si="6"/>
        <v>2976525</v>
      </c>
      <c r="I73" s="19">
        <f t="shared" si="7"/>
        <v>2354.8548864289905</v>
      </c>
      <c r="J73" s="19">
        <f t="shared" si="8"/>
        <v>91.253077192436791</v>
      </c>
      <c r="K73" s="19">
        <f t="shared" si="9"/>
        <v>47.425636909416028</v>
      </c>
    </row>
    <row r="74" spans="1:11" x14ac:dyDescent="0.2">
      <c r="A74" s="24" t="s">
        <v>45</v>
      </c>
      <c r="B74" s="17" t="s">
        <v>46</v>
      </c>
      <c r="C74" s="18">
        <v>1168405.8500000001</v>
      </c>
      <c r="D74" s="18">
        <v>65216260</v>
      </c>
      <c r="E74" s="18">
        <v>33972602</v>
      </c>
      <c r="F74" s="18">
        <v>31003954.27</v>
      </c>
      <c r="G74" s="18">
        <f t="shared" si="5"/>
        <v>29835548.419999998</v>
      </c>
      <c r="H74" s="18">
        <f t="shared" si="6"/>
        <v>2968647.7300000004</v>
      </c>
      <c r="I74" s="19">
        <f t="shared" si="7"/>
        <v>2553.5261073881129</v>
      </c>
      <c r="J74" s="19">
        <f t="shared" si="8"/>
        <v>91.261641572229294</v>
      </c>
      <c r="K74" s="19">
        <f t="shared" si="9"/>
        <v>47.540221211703951</v>
      </c>
    </row>
    <row r="75" spans="1:11" x14ac:dyDescent="0.2">
      <c r="A75" s="24" t="s">
        <v>47</v>
      </c>
      <c r="B75" s="17" t="s">
        <v>48</v>
      </c>
      <c r="C75" s="18">
        <v>96551.65</v>
      </c>
      <c r="D75" s="18">
        <v>260712</v>
      </c>
      <c r="E75" s="18">
        <v>56794</v>
      </c>
      <c r="F75" s="18">
        <v>48916.73</v>
      </c>
      <c r="G75" s="18">
        <f t="shared" si="5"/>
        <v>-47634.919999999991</v>
      </c>
      <c r="H75" s="18">
        <f t="shared" si="6"/>
        <v>7877.2699999999968</v>
      </c>
      <c r="I75" s="19">
        <f t="shared" si="7"/>
        <v>-49.336205026014568</v>
      </c>
      <c r="J75" s="19">
        <f t="shared" si="8"/>
        <v>86.130101771313875</v>
      </c>
      <c r="K75" s="19">
        <f t="shared" si="9"/>
        <v>18.762745865169229</v>
      </c>
    </row>
    <row r="76" spans="1:11" ht="25.5" x14ac:dyDescent="0.2">
      <c r="A76" s="23" t="s">
        <v>73</v>
      </c>
      <c r="B76" s="17" t="s">
        <v>74</v>
      </c>
      <c r="C76" s="18">
        <v>80042.929999999993</v>
      </c>
      <c r="D76" s="18">
        <v>163082</v>
      </c>
      <c r="E76" s="18">
        <v>94484</v>
      </c>
      <c r="F76" s="18">
        <v>106773.81</v>
      </c>
      <c r="G76" s="18">
        <f t="shared" si="5"/>
        <v>26730.880000000005</v>
      </c>
      <c r="H76" s="18">
        <f t="shared" si="6"/>
        <v>-12289.809999999998</v>
      </c>
      <c r="I76" s="19">
        <f t="shared" si="7"/>
        <v>33.395679043733168</v>
      </c>
      <c r="J76" s="19">
        <f t="shared" si="8"/>
        <v>113.00729223995596</v>
      </c>
      <c r="K76" s="19">
        <f t="shared" si="9"/>
        <v>65.472467838265416</v>
      </c>
    </row>
    <row r="77" spans="1:11" x14ac:dyDescent="0.2">
      <c r="A77" s="24" t="s">
        <v>75</v>
      </c>
      <c r="B77" s="17" t="s">
        <v>76</v>
      </c>
      <c r="C77" s="18">
        <v>80042.929999999993</v>
      </c>
      <c r="D77" s="18">
        <v>163082</v>
      </c>
      <c r="E77" s="18">
        <v>94484</v>
      </c>
      <c r="F77" s="18">
        <v>106773.81</v>
      </c>
      <c r="G77" s="18">
        <f t="shared" si="5"/>
        <v>26730.880000000005</v>
      </c>
      <c r="H77" s="18">
        <f t="shared" si="6"/>
        <v>-12289.809999999998</v>
      </c>
      <c r="I77" s="19">
        <f t="shared" si="7"/>
        <v>33.395679043733168</v>
      </c>
      <c r="J77" s="19">
        <f t="shared" si="8"/>
        <v>113.00729223995596</v>
      </c>
      <c r="K77" s="19">
        <f t="shared" si="9"/>
        <v>65.472467838265416</v>
      </c>
    </row>
    <row r="78" spans="1:11" ht="25.5" x14ac:dyDescent="0.2">
      <c r="A78" s="23" t="s">
        <v>49</v>
      </c>
      <c r="B78" s="17" t="s">
        <v>50</v>
      </c>
      <c r="C78" s="18">
        <v>1208005.82</v>
      </c>
      <c r="D78" s="18">
        <v>1932037</v>
      </c>
      <c r="E78" s="18">
        <v>276343</v>
      </c>
      <c r="F78" s="18">
        <v>500879.18</v>
      </c>
      <c r="G78" s="18">
        <f t="shared" si="5"/>
        <v>-707126.64000000013</v>
      </c>
      <c r="H78" s="18">
        <f t="shared" si="6"/>
        <v>-224536.18</v>
      </c>
      <c r="I78" s="19">
        <f t="shared" si="7"/>
        <v>-58.536691487132074</v>
      </c>
      <c r="J78" s="19">
        <f t="shared" si="8"/>
        <v>181.25271130442962</v>
      </c>
      <c r="K78" s="19">
        <f t="shared" si="9"/>
        <v>25.924926903573791</v>
      </c>
    </row>
    <row r="79" spans="1:11" x14ac:dyDescent="0.2">
      <c r="A79" s="24" t="s">
        <v>51</v>
      </c>
      <c r="B79" s="17" t="s">
        <v>52</v>
      </c>
      <c r="C79" s="18">
        <v>118398.6</v>
      </c>
      <c r="D79" s="18">
        <v>749292</v>
      </c>
      <c r="E79" s="18">
        <v>120618</v>
      </c>
      <c r="F79" s="18">
        <v>183597</v>
      </c>
      <c r="G79" s="18">
        <f t="shared" si="5"/>
        <v>65198.399999999994</v>
      </c>
      <c r="H79" s="18">
        <f t="shared" si="6"/>
        <v>-62979</v>
      </c>
      <c r="I79" s="19">
        <f t="shared" si="7"/>
        <v>55.066867344715206</v>
      </c>
      <c r="J79" s="19">
        <f t="shared" si="8"/>
        <v>152.21359996020493</v>
      </c>
      <c r="K79" s="19">
        <f t="shared" si="9"/>
        <v>24.502730577665314</v>
      </c>
    </row>
    <row r="80" spans="1:11" ht="25.5" x14ac:dyDescent="0.2">
      <c r="A80" s="25" t="s">
        <v>77</v>
      </c>
      <c r="B80" s="17" t="s">
        <v>78</v>
      </c>
      <c r="C80" s="18">
        <v>45.6</v>
      </c>
      <c r="D80" s="18">
        <v>5832</v>
      </c>
      <c r="E80" s="18">
        <v>0</v>
      </c>
      <c r="F80" s="18">
        <v>0</v>
      </c>
      <c r="G80" s="18">
        <f t="shared" si="5"/>
        <v>-45.6</v>
      </c>
      <c r="H80" s="18">
        <f t="shared" si="6"/>
        <v>0</v>
      </c>
      <c r="I80" s="19">
        <f t="shared" si="7"/>
        <v>-100</v>
      </c>
      <c r="J80" s="19">
        <f t="shared" si="8"/>
        <v>0</v>
      </c>
      <c r="K80" s="19">
        <f t="shared" si="9"/>
        <v>0</v>
      </c>
    </row>
    <row r="81" spans="1:11" ht="25.5" x14ac:dyDescent="0.2">
      <c r="A81" s="25" t="s">
        <v>53</v>
      </c>
      <c r="B81" s="17" t="s">
        <v>54</v>
      </c>
      <c r="C81" s="18">
        <v>118353</v>
      </c>
      <c r="D81" s="18">
        <v>743460</v>
      </c>
      <c r="E81" s="18">
        <v>120618</v>
      </c>
      <c r="F81" s="18">
        <v>183597</v>
      </c>
      <c r="G81" s="18">
        <f t="shared" si="5"/>
        <v>65244</v>
      </c>
      <c r="H81" s="18">
        <f t="shared" si="6"/>
        <v>-62979</v>
      </c>
      <c r="I81" s="19">
        <f t="shared" si="7"/>
        <v>55.126612760132815</v>
      </c>
      <c r="J81" s="19">
        <f t="shared" si="8"/>
        <v>152.21359996020493</v>
      </c>
      <c r="K81" s="19">
        <f t="shared" si="9"/>
        <v>24.694939875716244</v>
      </c>
    </row>
    <row r="82" spans="1:11" ht="25.5" x14ac:dyDescent="0.2">
      <c r="A82" s="26" t="s">
        <v>55</v>
      </c>
      <c r="B82" s="17" t="s">
        <v>56</v>
      </c>
      <c r="C82" s="18">
        <v>118353</v>
      </c>
      <c r="D82" s="18">
        <v>743460</v>
      </c>
      <c r="E82" s="18">
        <v>120618</v>
      </c>
      <c r="F82" s="18">
        <v>183597</v>
      </c>
      <c r="G82" s="18">
        <f t="shared" si="5"/>
        <v>65244</v>
      </c>
      <c r="H82" s="18">
        <f t="shared" si="6"/>
        <v>-62979</v>
      </c>
      <c r="I82" s="19">
        <f t="shared" si="7"/>
        <v>55.126612760132815</v>
      </c>
      <c r="J82" s="19">
        <f t="shared" si="8"/>
        <v>152.21359996020493</v>
      </c>
      <c r="K82" s="19">
        <f t="shared" si="9"/>
        <v>24.694939875716244</v>
      </c>
    </row>
    <row r="83" spans="1:11" ht="25.5" x14ac:dyDescent="0.2">
      <c r="A83" s="24" t="s">
        <v>149</v>
      </c>
      <c r="B83" s="17" t="s">
        <v>150</v>
      </c>
      <c r="C83" s="18">
        <v>1089607.22</v>
      </c>
      <c r="D83" s="18">
        <v>1182745</v>
      </c>
      <c r="E83" s="18">
        <v>155725</v>
      </c>
      <c r="F83" s="18">
        <v>317282.18</v>
      </c>
      <c r="G83" s="18">
        <f t="shared" si="5"/>
        <v>-772325.04</v>
      </c>
      <c r="H83" s="18">
        <f t="shared" si="6"/>
        <v>-161557.18</v>
      </c>
      <c r="I83" s="19">
        <f t="shared" si="7"/>
        <v>-70.881050145758024</v>
      </c>
      <c r="J83" s="19">
        <f t="shared" si="8"/>
        <v>203.74517900144485</v>
      </c>
      <c r="K83" s="19">
        <f t="shared" si="9"/>
        <v>26.825915983580568</v>
      </c>
    </row>
    <row r="84" spans="1:11" ht="25.5" x14ac:dyDescent="0.2">
      <c r="A84" s="25" t="s">
        <v>151</v>
      </c>
      <c r="B84" s="17" t="s">
        <v>152</v>
      </c>
      <c r="C84" s="18">
        <v>984100.64</v>
      </c>
      <c r="D84" s="18">
        <v>0</v>
      </c>
      <c r="E84" s="18">
        <v>0</v>
      </c>
      <c r="F84" s="18">
        <v>0</v>
      </c>
      <c r="G84" s="18">
        <f t="shared" si="5"/>
        <v>-984100.64</v>
      </c>
      <c r="H84" s="18">
        <f t="shared" si="6"/>
        <v>0</v>
      </c>
      <c r="I84" s="19">
        <f t="shared" si="7"/>
        <v>-100</v>
      </c>
      <c r="J84" s="19">
        <f t="shared" si="8"/>
        <v>0</v>
      </c>
      <c r="K84" s="19">
        <f t="shared" si="9"/>
        <v>0</v>
      </c>
    </row>
    <row r="85" spans="1:11" ht="38.25" x14ac:dyDescent="0.2">
      <c r="A85" s="25" t="s">
        <v>178</v>
      </c>
      <c r="B85" s="17" t="s">
        <v>179</v>
      </c>
      <c r="C85" s="18">
        <v>105506.58</v>
      </c>
      <c r="D85" s="18">
        <v>1182745</v>
      </c>
      <c r="E85" s="18">
        <v>155725</v>
      </c>
      <c r="F85" s="18">
        <v>317282.18</v>
      </c>
      <c r="G85" s="18">
        <f t="shared" si="5"/>
        <v>211775.59999999998</v>
      </c>
      <c r="H85" s="18">
        <f t="shared" si="6"/>
        <v>-161557.18</v>
      </c>
      <c r="I85" s="19">
        <f t="shared" si="7"/>
        <v>200.72264687188232</v>
      </c>
      <c r="J85" s="19">
        <f t="shared" si="8"/>
        <v>203.74517900144485</v>
      </c>
      <c r="K85" s="19">
        <f t="shared" si="9"/>
        <v>26.825915983580568</v>
      </c>
    </row>
    <row r="86" spans="1:11" x14ac:dyDescent="0.2">
      <c r="A86" s="22" t="s">
        <v>57</v>
      </c>
      <c r="B86" s="17" t="s">
        <v>58</v>
      </c>
      <c r="C86" s="18">
        <v>4740697.46</v>
      </c>
      <c r="D86" s="18">
        <v>11731107</v>
      </c>
      <c r="E86" s="18">
        <v>1127992</v>
      </c>
      <c r="F86" s="18">
        <v>2111386.52</v>
      </c>
      <c r="G86" s="18">
        <f t="shared" si="5"/>
        <v>-2629310.94</v>
      </c>
      <c r="H86" s="18">
        <f t="shared" si="6"/>
        <v>-983394.52</v>
      </c>
      <c r="I86" s="19">
        <f t="shared" si="7"/>
        <v>-55.462533987562239</v>
      </c>
      <c r="J86" s="19">
        <f t="shared" si="8"/>
        <v>187.18098355307484</v>
      </c>
      <c r="K86" s="19">
        <f t="shared" si="9"/>
        <v>17.99818653090454</v>
      </c>
    </row>
    <row r="87" spans="1:11" x14ac:dyDescent="0.2">
      <c r="A87" s="23" t="s">
        <v>59</v>
      </c>
      <c r="B87" s="17" t="s">
        <v>60</v>
      </c>
      <c r="C87" s="18">
        <v>4740697.46</v>
      </c>
      <c r="D87" s="18">
        <v>11731107</v>
      </c>
      <c r="E87" s="18">
        <v>1127992</v>
      </c>
      <c r="F87" s="18">
        <v>2111386.52</v>
      </c>
      <c r="G87" s="18">
        <f t="shared" si="5"/>
        <v>-2629310.94</v>
      </c>
      <c r="H87" s="18">
        <f t="shared" si="6"/>
        <v>-983394.52</v>
      </c>
      <c r="I87" s="19">
        <f t="shared" si="7"/>
        <v>-55.462533987562239</v>
      </c>
      <c r="J87" s="19">
        <f t="shared" si="8"/>
        <v>187.18098355307484</v>
      </c>
      <c r="K87" s="19">
        <f t="shared" si="9"/>
        <v>17.99818653090454</v>
      </c>
    </row>
    <row r="88" spans="1:11" x14ac:dyDescent="0.2">
      <c r="A88" s="16"/>
      <c r="B88" s="17" t="s">
        <v>61</v>
      </c>
      <c r="C88" s="18">
        <v>364306125.23000002</v>
      </c>
      <c r="D88" s="18">
        <v>0</v>
      </c>
      <c r="E88" s="18">
        <v>0</v>
      </c>
      <c r="F88" s="18">
        <v>398990372.32999998</v>
      </c>
      <c r="G88" s="18">
        <f t="shared" si="5"/>
        <v>34684247.099999964</v>
      </c>
      <c r="H88" s="18">
        <f t="shared" si="6"/>
        <v>-398990372.32999998</v>
      </c>
      <c r="I88" s="19">
        <f t="shared" si="7"/>
        <v>9.5206324291425233</v>
      </c>
      <c r="J88" s="19">
        <f t="shared" si="8"/>
        <v>0</v>
      </c>
      <c r="K88" s="19">
        <f t="shared" si="9"/>
        <v>0</v>
      </c>
    </row>
    <row r="89" spans="1:11" x14ac:dyDescent="0.2">
      <c r="A89" s="16" t="s">
        <v>62</v>
      </c>
      <c r="B89" s="17" t="s">
        <v>63</v>
      </c>
      <c r="C89" s="18">
        <v>-364306125.23000002</v>
      </c>
      <c r="D89" s="18">
        <v>0</v>
      </c>
      <c r="E89" s="18">
        <v>0</v>
      </c>
      <c r="F89" s="18">
        <v>-398990372.32999998</v>
      </c>
      <c r="G89" s="18">
        <f t="shared" si="5"/>
        <v>-34684247.099999964</v>
      </c>
      <c r="H89" s="18">
        <f t="shared" si="6"/>
        <v>398990372.32999998</v>
      </c>
      <c r="I89" s="19">
        <f t="shared" si="7"/>
        <v>9.5206324291425233</v>
      </c>
      <c r="J89" s="19">
        <f t="shared" si="8"/>
        <v>0</v>
      </c>
      <c r="K89" s="19">
        <f t="shared" si="9"/>
        <v>0</v>
      </c>
    </row>
    <row r="90" spans="1:11" x14ac:dyDescent="0.2">
      <c r="A90" s="22" t="s">
        <v>64</v>
      </c>
      <c r="B90" s="17" t="s">
        <v>65</v>
      </c>
      <c r="C90" s="18">
        <v>-364306125.23000002</v>
      </c>
      <c r="D90" s="18">
        <v>0</v>
      </c>
      <c r="E90" s="18">
        <v>0</v>
      </c>
      <c r="F90" s="18">
        <v>-398990372.32999998</v>
      </c>
      <c r="G90" s="18">
        <f t="shared" si="5"/>
        <v>-34684247.099999964</v>
      </c>
      <c r="H90" s="18">
        <f t="shared" si="6"/>
        <v>398990372.32999998</v>
      </c>
      <c r="I90" s="19">
        <f t="shared" si="7"/>
        <v>9.5206324291425233</v>
      </c>
      <c r="J90" s="19">
        <f t="shared" si="8"/>
        <v>0</v>
      </c>
      <c r="K90" s="19">
        <f t="shared" si="9"/>
        <v>0</v>
      </c>
    </row>
    <row r="91" spans="1:11" ht="25.5" x14ac:dyDescent="0.2">
      <c r="A91" s="23" t="s">
        <v>171</v>
      </c>
      <c r="B91" s="17" t="s">
        <v>172</v>
      </c>
      <c r="C91" s="18">
        <v>-1304627.43</v>
      </c>
      <c r="D91" s="18">
        <v>0</v>
      </c>
      <c r="E91" s="18">
        <v>0</v>
      </c>
      <c r="F91" s="18">
        <v>0</v>
      </c>
      <c r="G91" s="18">
        <f t="shared" si="5"/>
        <v>1304627.43</v>
      </c>
      <c r="H91" s="18">
        <f t="shared" si="6"/>
        <v>0</v>
      </c>
      <c r="I91" s="19">
        <f t="shared" si="7"/>
        <v>-100</v>
      </c>
      <c r="J91" s="19">
        <f t="shared" si="8"/>
        <v>0</v>
      </c>
      <c r="K91" s="19">
        <f t="shared" si="9"/>
        <v>0</v>
      </c>
    </row>
    <row r="92" spans="1:11" x14ac:dyDescent="0.2">
      <c r="A92" s="27" t="s">
        <v>81</v>
      </c>
      <c r="B92" s="28" t="s">
        <v>378</v>
      </c>
      <c r="C92" s="29"/>
      <c r="D92" s="29"/>
      <c r="E92" s="29"/>
      <c r="F92" s="29"/>
      <c r="G92" s="29"/>
      <c r="H92" s="29"/>
      <c r="I92" s="30"/>
      <c r="J92" s="30"/>
      <c r="K92" s="30"/>
    </row>
    <row r="93" spans="1:11" x14ac:dyDescent="0.2">
      <c r="A93" s="16" t="s">
        <v>25</v>
      </c>
      <c r="B93" s="17" t="s">
        <v>26</v>
      </c>
      <c r="C93" s="18">
        <v>22856309.620000001</v>
      </c>
      <c r="D93" s="18">
        <v>18212517</v>
      </c>
      <c r="E93" s="18">
        <v>2476364</v>
      </c>
      <c r="F93" s="18">
        <v>18078163.030000001</v>
      </c>
      <c r="G93" s="18">
        <f t="shared" ref="G93:G107" si="10">F93-C93</f>
        <v>-4778146.59</v>
      </c>
      <c r="H93" s="18">
        <f t="shared" ref="H93:H107" si="11">E93-F93</f>
        <v>-15601799.030000001</v>
      </c>
      <c r="I93" s="19">
        <f t="shared" ref="I93:I107" si="12">IF(ISERROR(F93/C93),0,F93/C93*100-100)</f>
        <v>-20.905153410325568</v>
      </c>
      <c r="J93" s="19">
        <f t="shared" ref="J93:J107" si="13">IF(ISERROR(F93/E93),0,F93/E93*100)</f>
        <v>730.02850267569715</v>
      </c>
      <c r="K93" s="19">
        <f t="shared" ref="K93:K107" si="14">IF(ISERROR(F93/D93),0,F93/D93*100)</f>
        <v>99.262298725651164</v>
      </c>
    </row>
    <row r="94" spans="1:11" ht="25.5" x14ac:dyDescent="0.2">
      <c r="A94" s="22" t="s">
        <v>71</v>
      </c>
      <c r="B94" s="17" t="s">
        <v>72</v>
      </c>
      <c r="C94" s="18">
        <v>47917.62</v>
      </c>
      <c r="D94" s="18">
        <v>291774</v>
      </c>
      <c r="E94" s="18">
        <v>66200</v>
      </c>
      <c r="F94" s="18">
        <v>157420.03</v>
      </c>
      <c r="G94" s="18">
        <f t="shared" si="10"/>
        <v>109502.41</v>
      </c>
      <c r="H94" s="18">
        <f t="shared" si="11"/>
        <v>-91220.03</v>
      </c>
      <c r="I94" s="19">
        <f t="shared" si="12"/>
        <v>228.52222209700727</v>
      </c>
      <c r="J94" s="19">
        <f t="shared" si="13"/>
        <v>237.79460725075529</v>
      </c>
      <c r="K94" s="19">
        <f t="shared" si="14"/>
        <v>53.952727110708977</v>
      </c>
    </row>
    <row r="95" spans="1:11" x14ac:dyDescent="0.2">
      <c r="A95" s="22" t="s">
        <v>27</v>
      </c>
      <c r="B95" s="17" t="s">
        <v>28</v>
      </c>
      <c r="C95" s="18">
        <v>22808392</v>
      </c>
      <c r="D95" s="18">
        <v>17920743</v>
      </c>
      <c r="E95" s="18">
        <v>2410164</v>
      </c>
      <c r="F95" s="18">
        <v>17920743</v>
      </c>
      <c r="G95" s="18">
        <f t="shared" si="10"/>
        <v>-4887649</v>
      </c>
      <c r="H95" s="18">
        <f t="shared" si="11"/>
        <v>-15510579</v>
      </c>
      <c r="I95" s="19">
        <f t="shared" si="12"/>
        <v>-21.429169579337298</v>
      </c>
      <c r="J95" s="19">
        <f t="shared" si="13"/>
        <v>743.54869627129108</v>
      </c>
      <c r="K95" s="19">
        <f t="shared" si="14"/>
        <v>100</v>
      </c>
    </row>
    <row r="96" spans="1:11" x14ac:dyDescent="0.2">
      <c r="A96" s="23" t="s">
        <v>29</v>
      </c>
      <c r="B96" s="17" t="s">
        <v>30</v>
      </c>
      <c r="C96" s="18">
        <v>22808392</v>
      </c>
      <c r="D96" s="18">
        <v>17920743</v>
      </c>
      <c r="E96" s="18">
        <v>2410164</v>
      </c>
      <c r="F96" s="18">
        <v>17920743</v>
      </c>
      <c r="G96" s="18">
        <f t="shared" si="10"/>
        <v>-4887649</v>
      </c>
      <c r="H96" s="18">
        <f t="shared" si="11"/>
        <v>-15510579</v>
      </c>
      <c r="I96" s="19">
        <f t="shared" si="12"/>
        <v>-21.429169579337298</v>
      </c>
      <c r="J96" s="19">
        <f t="shared" si="13"/>
        <v>743.54869627129108</v>
      </c>
      <c r="K96" s="19">
        <f t="shared" si="14"/>
        <v>100</v>
      </c>
    </row>
    <row r="97" spans="1:11" x14ac:dyDescent="0.2">
      <c r="A97" s="16" t="s">
        <v>31</v>
      </c>
      <c r="B97" s="17" t="s">
        <v>32</v>
      </c>
      <c r="C97" s="18">
        <v>2452764.06</v>
      </c>
      <c r="D97" s="18">
        <v>18212517</v>
      </c>
      <c r="E97" s="18">
        <v>2476364</v>
      </c>
      <c r="F97" s="18">
        <v>2646186.13</v>
      </c>
      <c r="G97" s="18">
        <f t="shared" si="10"/>
        <v>193422.06999999983</v>
      </c>
      <c r="H97" s="18">
        <f t="shared" si="11"/>
        <v>-169822.12999999989</v>
      </c>
      <c r="I97" s="19">
        <f t="shared" si="12"/>
        <v>7.8858816122737778</v>
      </c>
      <c r="J97" s="19">
        <f t="shared" si="13"/>
        <v>106.85772083587067</v>
      </c>
      <c r="K97" s="19">
        <f t="shared" si="14"/>
        <v>14.529491612828693</v>
      </c>
    </row>
    <row r="98" spans="1:11" x14ac:dyDescent="0.2">
      <c r="A98" s="22" t="s">
        <v>33</v>
      </c>
      <c r="B98" s="17" t="s">
        <v>34</v>
      </c>
      <c r="C98" s="18">
        <v>2354848.6800000002</v>
      </c>
      <c r="D98" s="18">
        <v>16005178</v>
      </c>
      <c r="E98" s="18">
        <v>2317039</v>
      </c>
      <c r="F98" s="18">
        <v>2365594.5299999998</v>
      </c>
      <c r="G98" s="18">
        <f t="shared" si="10"/>
        <v>10745.849999999627</v>
      </c>
      <c r="H98" s="18">
        <f t="shared" si="11"/>
        <v>-48555.529999999795</v>
      </c>
      <c r="I98" s="19">
        <f t="shared" si="12"/>
        <v>0.45632868435518503</v>
      </c>
      <c r="J98" s="19">
        <f t="shared" si="13"/>
        <v>102.0955853570009</v>
      </c>
      <c r="K98" s="19">
        <f t="shared" si="14"/>
        <v>14.780182575913869</v>
      </c>
    </row>
    <row r="99" spans="1:11" x14ac:dyDescent="0.2">
      <c r="A99" s="23" t="s">
        <v>35</v>
      </c>
      <c r="B99" s="17" t="s">
        <v>36</v>
      </c>
      <c r="C99" s="18">
        <v>2354848.6800000002</v>
      </c>
      <c r="D99" s="18">
        <v>16005178</v>
      </c>
      <c r="E99" s="18">
        <v>2317039</v>
      </c>
      <c r="F99" s="18">
        <v>2365594.5299999998</v>
      </c>
      <c r="G99" s="18">
        <f t="shared" si="10"/>
        <v>10745.849999999627</v>
      </c>
      <c r="H99" s="18">
        <f t="shared" si="11"/>
        <v>-48555.529999999795</v>
      </c>
      <c r="I99" s="19">
        <f t="shared" si="12"/>
        <v>0.45632868435518503</v>
      </c>
      <c r="J99" s="19">
        <f t="shared" si="13"/>
        <v>102.0955853570009</v>
      </c>
      <c r="K99" s="19">
        <f t="shared" si="14"/>
        <v>14.780182575913869</v>
      </c>
    </row>
    <row r="100" spans="1:11" x14ac:dyDescent="0.2">
      <c r="A100" s="24" t="s">
        <v>37</v>
      </c>
      <c r="B100" s="17" t="s">
        <v>38</v>
      </c>
      <c r="C100" s="18">
        <v>1136602.6599999999</v>
      </c>
      <c r="D100" s="18">
        <v>8031797</v>
      </c>
      <c r="E100" s="18">
        <v>1540283</v>
      </c>
      <c r="F100" s="18">
        <v>1360375.86</v>
      </c>
      <c r="G100" s="18">
        <f t="shared" si="10"/>
        <v>223773.20000000019</v>
      </c>
      <c r="H100" s="18">
        <f t="shared" si="11"/>
        <v>179907.1399999999</v>
      </c>
      <c r="I100" s="19">
        <f t="shared" si="12"/>
        <v>19.687900431272979</v>
      </c>
      <c r="J100" s="19">
        <f t="shared" si="13"/>
        <v>88.319864596311206</v>
      </c>
      <c r="K100" s="19">
        <f t="shared" si="14"/>
        <v>16.937378521892423</v>
      </c>
    </row>
    <row r="101" spans="1:11" x14ac:dyDescent="0.2">
      <c r="A101" s="24" t="s">
        <v>39</v>
      </c>
      <c r="B101" s="17" t="s">
        <v>40</v>
      </c>
      <c r="C101" s="18">
        <v>1218246.02</v>
      </c>
      <c r="D101" s="18">
        <v>7973381</v>
      </c>
      <c r="E101" s="18">
        <v>776756</v>
      </c>
      <c r="F101" s="18">
        <v>1005218.67</v>
      </c>
      <c r="G101" s="18">
        <f t="shared" si="10"/>
        <v>-213027.34999999998</v>
      </c>
      <c r="H101" s="18">
        <f t="shared" si="11"/>
        <v>-228462.67000000004</v>
      </c>
      <c r="I101" s="19">
        <f t="shared" si="12"/>
        <v>-17.486398190736537</v>
      </c>
      <c r="J101" s="19">
        <f t="shared" si="13"/>
        <v>129.41241136212659</v>
      </c>
      <c r="K101" s="19">
        <f t="shared" si="14"/>
        <v>12.607182197865624</v>
      </c>
    </row>
    <row r="102" spans="1:11" x14ac:dyDescent="0.2">
      <c r="A102" s="25" t="s">
        <v>41</v>
      </c>
      <c r="B102" s="17" t="s">
        <v>42</v>
      </c>
      <c r="C102" s="18">
        <v>95.59</v>
      </c>
      <c r="D102" s="18">
        <v>0</v>
      </c>
      <c r="E102" s="18">
        <v>0</v>
      </c>
      <c r="F102" s="18">
        <v>720.81</v>
      </c>
      <c r="G102" s="18">
        <f t="shared" si="10"/>
        <v>625.21999999999991</v>
      </c>
      <c r="H102" s="18">
        <f t="shared" si="11"/>
        <v>-720.81</v>
      </c>
      <c r="I102" s="19">
        <f t="shared" si="12"/>
        <v>654.06423266032004</v>
      </c>
      <c r="J102" s="19">
        <f t="shared" si="13"/>
        <v>0</v>
      </c>
      <c r="K102" s="19">
        <f t="shared" si="14"/>
        <v>0</v>
      </c>
    </row>
    <row r="103" spans="1:11" x14ac:dyDescent="0.2">
      <c r="A103" s="22" t="s">
        <v>57</v>
      </c>
      <c r="B103" s="17" t="s">
        <v>58</v>
      </c>
      <c r="C103" s="18">
        <v>97915.38</v>
      </c>
      <c r="D103" s="18">
        <v>2207339</v>
      </c>
      <c r="E103" s="18">
        <v>159325</v>
      </c>
      <c r="F103" s="18">
        <v>280591.59999999998</v>
      </c>
      <c r="G103" s="18">
        <f t="shared" si="10"/>
        <v>182676.21999999997</v>
      </c>
      <c r="H103" s="18">
        <f t="shared" si="11"/>
        <v>-121266.59999999998</v>
      </c>
      <c r="I103" s="19">
        <f t="shared" si="12"/>
        <v>186.56539963384711</v>
      </c>
      <c r="J103" s="19">
        <f t="shared" si="13"/>
        <v>176.11272556096029</v>
      </c>
      <c r="K103" s="19">
        <f t="shared" si="14"/>
        <v>12.711758366068826</v>
      </c>
    </row>
    <row r="104" spans="1:11" x14ac:dyDescent="0.2">
      <c r="A104" s="23" t="s">
        <v>59</v>
      </c>
      <c r="B104" s="17" t="s">
        <v>60</v>
      </c>
      <c r="C104" s="18">
        <v>97915.38</v>
      </c>
      <c r="D104" s="18">
        <v>2207339</v>
      </c>
      <c r="E104" s="18">
        <v>159325</v>
      </c>
      <c r="F104" s="18">
        <v>280591.59999999998</v>
      </c>
      <c r="G104" s="18">
        <f t="shared" si="10"/>
        <v>182676.21999999997</v>
      </c>
      <c r="H104" s="18">
        <f t="shared" si="11"/>
        <v>-121266.59999999998</v>
      </c>
      <c r="I104" s="19">
        <f t="shared" si="12"/>
        <v>186.56539963384711</v>
      </c>
      <c r="J104" s="19">
        <f t="shared" si="13"/>
        <v>176.11272556096029</v>
      </c>
      <c r="K104" s="19">
        <f t="shared" si="14"/>
        <v>12.711758366068826</v>
      </c>
    </row>
    <row r="105" spans="1:11" x14ac:dyDescent="0.2">
      <c r="A105" s="16"/>
      <c r="B105" s="17" t="s">
        <v>61</v>
      </c>
      <c r="C105" s="18">
        <v>20403545.559999999</v>
      </c>
      <c r="D105" s="18">
        <v>0</v>
      </c>
      <c r="E105" s="18">
        <v>0</v>
      </c>
      <c r="F105" s="18">
        <v>15431976.9</v>
      </c>
      <c r="G105" s="18">
        <f t="shared" si="10"/>
        <v>-4971568.6599999983</v>
      </c>
      <c r="H105" s="18">
        <f t="shared" si="11"/>
        <v>-15431976.9</v>
      </c>
      <c r="I105" s="19">
        <f t="shared" si="12"/>
        <v>-24.366199714555876</v>
      </c>
      <c r="J105" s="19">
        <f t="shared" si="13"/>
        <v>0</v>
      </c>
      <c r="K105" s="19">
        <f t="shared" si="14"/>
        <v>0</v>
      </c>
    </row>
    <row r="106" spans="1:11" x14ac:dyDescent="0.2">
      <c r="A106" s="16" t="s">
        <v>62</v>
      </c>
      <c r="B106" s="17" t="s">
        <v>63</v>
      </c>
      <c r="C106" s="18">
        <v>-20403545.559999999</v>
      </c>
      <c r="D106" s="18">
        <v>0</v>
      </c>
      <c r="E106" s="18">
        <v>0</v>
      </c>
      <c r="F106" s="18">
        <v>-15431976.9</v>
      </c>
      <c r="G106" s="18">
        <f t="shared" si="10"/>
        <v>4971568.6599999983</v>
      </c>
      <c r="H106" s="18">
        <f t="shared" si="11"/>
        <v>15431976.9</v>
      </c>
      <c r="I106" s="19">
        <f t="shared" si="12"/>
        <v>-24.366199714555876</v>
      </c>
      <c r="J106" s="19">
        <f t="shared" si="13"/>
        <v>0</v>
      </c>
      <c r="K106" s="19">
        <f t="shared" si="14"/>
        <v>0</v>
      </c>
    </row>
    <row r="107" spans="1:11" x14ac:dyDescent="0.2">
      <c r="A107" s="22" t="s">
        <v>64</v>
      </c>
      <c r="B107" s="17" t="s">
        <v>65</v>
      </c>
      <c r="C107" s="18">
        <v>-20403545.559999999</v>
      </c>
      <c r="D107" s="18">
        <v>0</v>
      </c>
      <c r="E107" s="18">
        <v>0</v>
      </c>
      <c r="F107" s="18">
        <v>-15431976.9</v>
      </c>
      <c r="G107" s="18">
        <f t="shared" si="10"/>
        <v>4971568.6599999983</v>
      </c>
      <c r="H107" s="18">
        <f t="shared" si="11"/>
        <v>15431976.9</v>
      </c>
      <c r="I107" s="19">
        <f t="shared" si="12"/>
        <v>-24.366199714555876</v>
      </c>
      <c r="J107" s="19">
        <f t="shared" si="13"/>
        <v>0</v>
      </c>
      <c r="K107" s="19">
        <f t="shared" si="14"/>
        <v>0</v>
      </c>
    </row>
    <row r="108" spans="1:11" ht="25.5" x14ac:dyDescent="0.2">
      <c r="A108" s="39" t="s">
        <v>379</v>
      </c>
      <c r="B108" s="28" t="s">
        <v>380</v>
      </c>
      <c r="C108" s="29"/>
      <c r="D108" s="29"/>
      <c r="E108" s="29"/>
      <c r="F108" s="29"/>
      <c r="G108" s="29"/>
      <c r="H108" s="29"/>
      <c r="I108" s="30"/>
      <c r="J108" s="30"/>
      <c r="K108" s="30"/>
    </row>
    <row r="109" spans="1:11" x14ac:dyDescent="0.2">
      <c r="A109" s="16" t="s">
        <v>25</v>
      </c>
      <c r="B109" s="17" t="s">
        <v>26</v>
      </c>
      <c r="C109" s="18">
        <v>22856309.620000001</v>
      </c>
      <c r="D109" s="18">
        <v>18212517</v>
      </c>
      <c r="E109" s="18">
        <v>2476364</v>
      </c>
      <c r="F109" s="18">
        <v>18078163.030000001</v>
      </c>
      <c r="G109" s="18">
        <f t="shared" ref="G109:G123" si="15">F109-C109</f>
        <v>-4778146.59</v>
      </c>
      <c r="H109" s="18">
        <f t="shared" ref="H109:H123" si="16">E109-F109</f>
        <v>-15601799.030000001</v>
      </c>
      <c r="I109" s="19">
        <f t="shared" ref="I109:I123" si="17">IF(ISERROR(F109/C109),0,F109/C109*100-100)</f>
        <v>-20.905153410325568</v>
      </c>
      <c r="J109" s="19">
        <f t="shared" ref="J109:J123" si="18">IF(ISERROR(F109/E109),0,F109/E109*100)</f>
        <v>730.02850267569715</v>
      </c>
      <c r="K109" s="19">
        <f t="shared" ref="K109:K123" si="19">IF(ISERROR(F109/D109),0,F109/D109*100)</f>
        <v>99.262298725651164</v>
      </c>
    </row>
    <row r="110" spans="1:11" ht="25.5" x14ac:dyDescent="0.2">
      <c r="A110" s="22" t="s">
        <v>71</v>
      </c>
      <c r="B110" s="17" t="s">
        <v>72</v>
      </c>
      <c r="C110" s="18">
        <v>47917.62</v>
      </c>
      <c r="D110" s="18">
        <v>291774</v>
      </c>
      <c r="E110" s="18">
        <v>66200</v>
      </c>
      <c r="F110" s="18">
        <v>157420.03</v>
      </c>
      <c r="G110" s="18">
        <f t="shared" si="15"/>
        <v>109502.41</v>
      </c>
      <c r="H110" s="18">
        <f t="shared" si="16"/>
        <v>-91220.03</v>
      </c>
      <c r="I110" s="19">
        <f t="shared" si="17"/>
        <v>228.52222209700727</v>
      </c>
      <c r="J110" s="19">
        <f t="shared" si="18"/>
        <v>237.79460725075529</v>
      </c>
      <c r="K110" s="19">
        <f t="shared" si="19"/>
        <v>53.952727110708977</v>
      </c>
    </row>
    <row r="111" spans="1:11" x14ac:dyDescent="0.2">
      <c r="A111" s="22" t="s">
        <v>27</v>
      </c>
      <c r="B111" s="17" t="s">
        <v>28</v>
      </c>
      <c r="C111" s="18">
        <v>22808392</v>
      </c>
      <c r="D111" s="18">
        <v>17920743</v>
      </c>
      <c r="E111" s="18">
        <v>2410164</v>
      </c>
      <c r="F111" s="18">
        <v>17920743</v>
      </c>
      <c r="G111" s="18">
        <f t="shared" si="15"/>
        <v>-4887649</v>
      </c>
      <c r="H111" s="18">
        <f t="shared" si="16"/>
        <v>-15510579</v>
      </c>
      <c r="I111" s="19">
        <f t="shared" si="17"/>
        <v>-21.429169579337298</v>
      </c>
      <c r="J111" s="19">
        <f t="shared" si="18"/>
        <v>743.54869627129108</v>
      </c>
      <c r="K111" s="19">
        <f t="shared" si="19"/>
        <v>100</v>
      </c>
    </row>
    <row r="112" spans="1:11" x14ac:dyDescent="0.2">
      <c r="A112" s="23" t="s">
        <v>29</v>
      </c>
      <c r="B112" s="17" t="s">
        <v>30</v>
      </c>
      <c r="C112" s="18">
        <v>22808392</v>
      </c>
      <c r="D112" s="18">
        <v>17920743</v>
      </c>
      <c r="E112" s="18">
        <v>2410164</v>
      </c>
      <c r="F112" s="18">
        <v>17920743</v>
      </c>
      <c r="G112" s="18">
        <f t="shared" si="15"/>
        <v>-4887649</v>
      </c>
      <c r="H112" s="18">
        <f t="shared" si="16"/>
        <v>-15510579</v>
      </c>
      <c r="I112" s="19">
        <f t="shared" si="17"/>
        <v>-21.429169579337298</v>
      </c>
      <c r="J112" s="19">
        <f t="shared" si="18"/>
        <v>743.54869627129108</v>
      </c>
      <c r="K112" s="19">
        <f t="shared" si="19"/>
        <v>100</v>
      </c>
    </row>
    <row r="113" spans="1:11" x14ac:dyDescent="0.2">
      <c r="A113" s="16" t="s">
        <v>31</v>
      </c>
      <c r="B113" s="17" t="s">
        <v>32</v>
      </c>
      <c r="C113" s="18">
        <v>2452764.06</v>
      </c>
      <c r="D113" s="18">
        <v>18212517</v>
      </c>
      <c r="E113" s="18">
        <v>2476364</v>
      </c>
      <c r="F113" s="18">
        <v>2646186.13</v>
      </c>
      <c r="G113" s="18">
        <f t="shared" si="15"/>
        <v>193422.06999999983</v>
      </c>
      <c r="H113" s="18">
        <f t="shared" si="16"/>
        <v>-169822.12999999989</v>
      </c>
      <c r="I113" s="19">
        <f t="shared" si="17"/>
        <v>7.8858816122737778</v>
      </c>
      <c r="J113" s="19">
        <f t="shared" si="18"/>
        <v>106.85772083587067</v>
      </c>
      <c r="K113" s="19">
        <f t="shared" si="19"/>
        <v>14.529491612828693</v>
      </c>
    </row>
    <row r="114" spans="1:11" x14ac:dyDescent="0.2">
      <c r="A114" s="22" t="s">
        <v>33</v>
      </c>
      <c r="B114" s="17" t="s">
        <v>34</v>
      </c>
      <c r="C114" s="18">
        <v>2354848.6800000002</v>
      </c>
      <c r="D114" s="18">
        <v>16005178</v>
      </c>
      <c r="E114" s="18">
        <v>2317039</v>
      </c>
      <c r="F114" s="18">
        <v>2365594.5299999998</v>
      </c>
      <c r="G114" s="18">
        <f t="shared" si="15"/>
        <v>10745.849999999627</v>
      </c>
      <c r="H114" s="18">
        <f t="shared" si="16"/>
        <v>-48555.529999999795</v>
      </c>
      <c r="I114" s="19">
        <f t="shared" si="17"/>
        <v>0.45632868435518503</v>
      </c>
      <c r="J114" s="19">
        <f t="shared" si="18"/>
        <v>102.0955853570009</v>
      </c>
      <c r="K114" s="19">
        <f t="shared" si="19"/>
        <v>14.780182575913869</v>
      </c>
    </row>
    <row r="115" spans="1:11" x14ac:dyDescent="0.2">
      <c r="A115" s="23" t="s">
        <v>35</v>
      </c>
      <c r="B115" s="17" t="s">
        <v>36</v>
      </c>
      <c r="C115" s="18">
        <v>2354848.6800000002</v>
      </c>
      <c r="D115" s="18">
        <v>16005178</v>
      </c>
      <c r="E115" s="18">
        <v>2317039</v>
      </c>
      <c r="F115" s="18">
        <v>2365594.5299999998</v>
      </c>
      <c r="G115" s="18">
        <f t="shared" si="15"/>
        <v>10745.849999999627</v>
      </c>
      <c r="H115" s="18">
        <f t="shared" si="16"/>
        <v>-48555.529999999795</v>
      </c>
      <c r="I115" s="19">
        <f t="shared" si="17"/>
        <v>0.45632868435518503</v>
      </c>
      <c r="J115" s="19">
        <f t="shared" si="18"/>
        <v>102.0955853570009</v>
      </c>
      <c r="K115" s="19">
        <f t="shared" si="19"/>
        <v>14.780182575913869</v>
      </c>
    </row>
    <row r="116" spans="1:11" x14ac:dyDescent="0.2">
      <c r="A116" s="24" t="s">
        <v>37</v>
      </c>
      <c r="B116" s="17" t="s">
        <v>38</v>
      </c>
      <c r="C116" s="18">
        <v>1136602.6599999999</v>
      </c>
      <c r="D116" s="18">
        <v>8031797</v>
      </c>
      <c r="E116" s="18">
        <v>1540283</v>
      </c>
      <c r="F116" s="18">
        <v>1360375.86</v>
      </c>
      <c r="G116" s="18">
        <f t="shared" si="15"/>
        <v>223773.20000000019</v>
      </c>
      <c r="H116" s="18">
        <f t="shared" si="16"/>
        <v>179907.1399999999</v>
      </c>
      <c r="I116" s="19">
        <f t="shared" si="17"/>
        <v>19.687900431272979</v>
      </c>
      <c r="J116" s="19">
        <f t="shared" si="18"/>
        <v>88.319864596311206</v>
      </c>
      <c r="K116" s="19">
        <f t="shared" si="19"/>
        <v>16.937378521892423</v>
      </c>
    </row>
    <row r="117" spans="1:11" x14ac:dyDescent="0.2">
      <c r="A117" s="24" t="s">
        <v>39</v>
      </c>
      <c r="B117" s="17" t="s">
        <v>40</v>
      </c>
      <c r="C117" s="18">
        <v>1218246.02</v>
      </c>
      <c r="D117" s="18">
        <v>7973381</v>
      </c>
      <c r="E117" s="18">
        <v>776756</v>
      </c>
      <c r="F117" s="18">
        <v>1005218.67</v>
      </c>
      <c r="G117" s="18">
        <f t="shared" si="15"/>
        <v>-213027.34999999998</v>
      </c>
      <c r="H117" s="18">
        <f t="shared" si="16"/>
        <v>-228462.67000000004</v>
      </c>
      <c r="I117" s="19">
        <f t="shared" si="17"/>
        <v>-17.486398190736537</v>
      </c>
      <c r="J117" s="19">
        <f t="shared" si="18"/>
        <v>129.41241136212659</v>
      </c>
      <c r="K117" s="19">
        <f t="shared" si="19"/>
        <v>12.607182197865624</v>
      </c>
    </row>
    <row r="118" spans="1:11" x14ac:dyDescent="0.2">
      <c r="A118" s="25" t="s">
        <v>41</v>
      </c>
      <c r="B118" s="17" t="s">
        <v>42</v>
      </c>
      <c r="C118" s="18">
        <v>95.59</v>
      </c>
      <c r="D118" s="18">
        <v>0</v>
      </c>
      <c r="E118" s="18">
        <v>0</v>
      </c>
      <c r="F118" s="18">
        <v>720.81</v>
      </c>
      <c r="G118" s="18">
        <f t="shared" si="15"/>
        <v>625.21999999999991</v>
      </c>
      <c r="H118" s="18">
        <f t="shared" si="16"/>
        <v>-720.81</v>
      </c>
      <c r="I118" s="19">
        <f t="shared" si="17"/>
        <v>654.06423266032004</v>
      </c>
      <c r="J118" s="19">
        <f t="shared" si="18"/>
        <v>0</v>
      </c>
      <c r="K118" s="19">
        <f t="shared" si="19"/>
        <v>0</v>
      </c>
    </row>
    <row r="119" spans="1:11" x14ac:dyDescent="0.2">
      <c r="A119" s="22" t="s">
        <v>57</v>
      </c>
      <c r="B119" s="17" t="s">
        <v>58</v>
      </c>
      <c r="C119" s="18">
        <v>97915.38</v>
      </c>
      <c r="D119" s="18">
        <v>2207339</v>
      </c>
      <c r="E119" s="18">
        <v>159325</v>
      </c>
      <c r="F119" s="18">
        <v>280591.59999999998</v>
      </c>
      <c r="G119" s="18">
        <f t="shared" si="15"/>
        <v>182676.21999999997</v>
      </c>
      <c r="H119" s="18">
        <f t="shared" si="16"/>
        <v>-121266.59999999998</v>
      </c>
      <c r="I119" s="19">
        <f t="shared" si="17"/>
        <v>186.56539963384711</v>
      </c>
      <c r="J119" s="19">
        <f t="shared" si="18"/>
        <v>176.11272556096029</v>
      </c>
      <c r="K119" s="19">
        <f t="shared" si="19"/>
        <v>12.711758366068826</v>
      </c>
    </row>
    <row r="120" spans="1:11" x14ac:dyDescent="0.2">
      <c r="A120" s="23" t="s">
        <v>59</v>
      </c>
      <c r="B120" s="17" t="s">
        <v>60</v>
      </c>
      <c r="C120" s="18">
        <v>97915.38</v>
      </c>
      <c r="D120" s="18">
        <v>2207339</v>
      </c>
      <c r="E120" s="18">
        <v>159325</v>
      </c>
      <c r="F120" s="18">
        <v>280591.59999999998</v>
      </c>
      <c r="G120" s="18">
        <f t="shared" si="15"/>
        <v>182676.21999999997</v>
      </c>
      <c r="H120" s="18">
        <f t="shared" si="16"/>
        <v>-121266.59999999998</v>
      </c>
      <c r="I120" s="19">
        <f t="shared" si="17"/>
        <v>186.56539963384711</v>
      </c>
      <c r="J120" s="19">
        <f t="shared" si="18"/>
        <v>176.11272556096029</v>
      </c>
      <c r="K120" s="19">
        <f t="shared" si="19"/>
        <v>12.711758366068826</v>
      </c>
    </row>
    <row r="121" spans="1:11" x14ac:dyDescent="0.2">
      <c r="A121" s="16"/>
      <c r="B121" s="17" t="s">
        <v>61</v>
      </c>
      <c r="C121" s="18">
        <v>20403545.559999999</v>
      </c>
      <c r="D121" s="18">
        <v>0</v>
      </c>
      <c r="E121" s="18">
        <v>0</v>
      </c>
      <c r="F121" s="18">
        <v>15431976.9</v>
      </c>
      <c r="G121" s="18">
        <f t="shared" si="15"/>
        <v>-4971568.6599999983</v>
      </c>
      <c r="H121" s="18">
        <f t="shared" si="16"/>
        <v>-15431976.9</v>
      </c>
      <c r="I121" s="19">
        <f t="shared" si="17"/>
        <v>-24.366199714555876</v>
      </c>
      <c r="J121" s="19">
        <f t="shared" si="18"/>
        <v>0</v>
      </c>
      <c r="K121" s="19">
        <f t="shared" si="19"/>
        <v>0</v>
      </c>
    </row>
    <row r="122" spans="1:11" x14ac:dyDescent="0.2">
      <c r="A122" s="16" t="s">
        <v>62</v>
      </c>
      <c r="B122" s="17" t="s">
        <v>63</v>
      </c>
      <c r="C122" s="18">
        <v>-20403545.559999999</v>
      </c>
      <c r="D122" s="18">
        <v>0</v>
      </c>
      <c r="E122" s="18">
        <v>0</v>
      </c>
      <c r="F122" s="18">
        <v>-15431976.9</v>
      </c>
      <c r="G122" s="18">
        <f t="shared" si="15"/>
        <v>4971568.6599999983</v>
      </c>
      <c r="H122" s="18">
        <f t="shared" si="16"/>
        <v>15431976.9</v>
      </c>
      <c r="I122" s="19">
        <f t="shared" si="17"/>
        <v>-24.366199714555876</v>
      </c>
      <c r="J122" s="19">
        <f t="shared" si="18"/>
        <v>0</v>
      </c>
      <c r="K122" s="19">
        <f t="shared" si="19"/>
        <v>0</v>
      </c>
    </row>
    <row r="123" spans="1:11" x14ac:dyDescent="0.2">
      <c r="A123" s="22" t="s">
        <v>64</v>
      </c>
      <c r="B123" s="17" t="s">
        <v>65</v>
      </c>
      <c r="C123" s="18">
        <v>-20403545.559999999</v>
      </c>
      <c r="D123" s="18">
        <v>0</v>
      </c>
      <c r="E123" s="18">
        <v>0</v>
      </c>
      <c r="F123" s="18">
        <v>-15431976.9</v>
      </c>
      <c r="G123" s="18">
        <f t="shared" si="15"/>
        <v>4971568.6599999983</v>
      </c>
      <c r="H123" s="18">
        <f t="shared" si="16"/>
        <v>15431976.9</v>
      </c>
      <c r="I123" s="19">
        <f t="shared" si="17"/>
        <v>-24.366199714555876</v>
      </c>
      <c r="J123" s="19">
        <f t="shared" si="18"/>
        <v>0</v>
      </c>
      <c r="K123" s="19">
        <f t="shared" si="19"/>
        <v>0</v>
      </c>
    </row>
    <row r="124" spans="1:11" x14ac:dyDescent="0.2">
      <c r="A124" s="27" t="s">
        <v>188</v>
      </c>
      <c r="B124" s="28" t="s">
        <v>381</v>
      </c>
      <c r="C124" s="29"/>
      <c r="D124" s="29"/>
      <c r="E124" s="29"/>
      <c r="F124" s="29"/>
      <c r="G124" s="29"/>
      <c r="H124" s="29"/>
      <c r="I124" s="30"/>
      <c r="J124" s="30"/>
      <c r="K124" s="30"/>
    </row>
    <row r="125" spans="1:11" x14ac:dyDescent="0.2">
      <c r="A125" s="16" t="s">
        <v>25</v>
      </c>
      <c r="B125" s="17" t="s">
        <v>26</v>
      </c>
      <c r="C125" s="18">
        <v>167508914.03</v>
      </c>
      <c r="D125" s="18">
        <v>186271239</v>
      </c>
      <c r="E125" s="18">
        <v>41364653</v>
      </c>
      <c r="F125" s="18">
        <v>185089740.06</v>
      </c>
      <c r="G125" s="18">
        <f t="shared" ref="G125:G150" si="20">F125-C125</f>
        <v>17580826.030000001</v>
      </c>
      <c r="H125" s="18">
        <f t="shared" ref="H125:H150" si="21">E125-F125</f>
        <v>-143725087.06</v>
      </c>
      <c r="I125" s="19">
        <f t="shared" ref="I125:I150" si="22">IF(ISERROR(F125/C125),0,F125/C125*100-100)</f>
        <v>10.49545699212841</v>
      </c>
      <c r="J125" s="19">
        <f t="shared" ref="J125:J150" si="23">IF(ISERROR(F125/E125),0,F125/E125*100)</f>
        <v>447.45870359410492</v>
      </c>
      <c r="K125" s="19">
        <f t="shared" ref="K125:K150" si="24">IF(ISERROR(F125/D125),0,F125/D125*100)</f>
        <v>99.365710484161212</v>
      </c>
    </row>
    <row r="126" spans="1:11" ht="25.5" x14ac:dyDescent="0.2">
      <c r="A126" s="22" t="s">
        <v>71</v>
      </c>
      <c r="B126" s="17" t="s">
        <v>72</v>
      </c>
      <c r="C126" s="18">
        <v>66056.03</v>
      </c>
      <c r="D126" s="18">
        <v>1260130</v>
      </c>
      <c r="E126" s="18">
        <v>133506</v>
      </c>
      <c r="F126" s="18">
        <v>78631.06</v>
      </c>
      <c r="G126" s="18">
        <f t="shared" si="20"/>
        <v>12575.029999999999</v>
      </c>
      <c r="H126" s="18">
        <f t="shared" si="21"/>
        <v>54874.94</v>
      </c>
      <c r="I126" s="19">
        <f t="shared" si="22"/>
        <v>19.036914570857505</v>
      </c>
      <c r="J126" s="19">
        <f t="shared" si="23"/>
        <v>58.897023354755582</v>
      </c>
      <c r="K126" s="19">
        <f t="shared" si="24"/>
        <v>6.2399165165498793</v>
      </c>
    </row>
    <row r="127" spans="1:11" x14ac:dyDescent="0.2">
      <c r="A127" s="22" t="s">
        <v>27</v>
      </c>
      <c r="B127" s="17" t="s">
        <v>28</v>
      </c>
      <c r="C127" s="18">
        <v>167442858</v>
      </c>
      <c r="D127" s="18">
        <v>185011109</v>
      </c>
      <c r="E127" s="18">
        <v>41231147</v>
      </c>
      <c r="F127" s="18">
        <v>185011109</v>
      </c>
      <c r="G127" s="18">
        <f t="shared" si="20"/>
        <v>17568251</v>
      </c>
      <c r="H127" s="18">
        <f t="shared" si="21"/>
        <v>-143779962</v>
      </c>
      <c r="I127" s="19">
        <f t="shared" si="22"/>
        <v>10.492087396167122</v>
      </c>
      <c r="J127" s="19">
        <f t="shared" si="23"/>
        <v>448.71686203636295</v>
      </c>
      <c r="K127" s="19">
        <f t="shared" si="24"/>
        <v>100</v>
      </c>
    </row>
    <row r="128" spans="1:11" x14ac:dyDescent="0.2">
      <c r="A128" s="23" t="s">
        <v>29</v>
      </c>
      <c r="B128" s="17" t="s">
        <v>30</v>
      </c>
      <c r="C128" s="18">
        <v>167442858</v>
      </c>
      <c r="D128" s="18">
        <v>185011109</v>
      </c>
      <c r="E128" s="18">
        <v>41231147</v>
      </c>
      <c r="F128" s="18">
        <v>185011109</v>
      </c>
      <c r="G128" s="18">
        <f t="shared" si="20"/>
        <v>17568251</v>
      </c>
      <c r="H128" s="18">
        <f t="shared" si="21"/>
        <v>-143779962</v>
      </c>
      <c r="I128" s="19">
        <f t="shared" si="22"/>
        <v>10.492087396167122</v>
      </c>
      <c r="J128" s="19">
        <f t="shared" si="23"/>
        <v>448.71686203636295</v>
      </c>
      <c r="K128" s="19">
        <f t="shared" si="24"/>
        <v>100</v>
      </c>
    </row>
    <row r="129" spans="1:11" x14ac:dyDescent="0.2">
      <c r="A129" s="16" t="s">
        <v>31</v>
      </c>
      <c r="B129" s="17" t="s">
        <v>32</v>
      </c>
      <c r="C129" s="18">
        <v>40415615.460000001</v>
      </c>
      <c r="D129" s="18">
        <v>186271239</v>
      </c>
      <c r="E129" s="18">
        <v>41364653</v>
      </c>
      <c r="F129" s="18">
        <v>40132631.899999999</v>
      </c>
      <c r="G129" s="18">
        <f t="shared" si="20"/>
        <v>-282983.56000000238</v>
      </c>
      <c r="H129" s="18">
        <f t="shared" si="21"/>
        <v>1232021.1000000015</v>
      </c>
      <c r="I129" s="19">
        <f t="shared" si="22"/>
        <v>-0.70018372052275879</v>
      </c>
      <c r="J129" s="19">
        <f t="shared" si="23"/>
        <v>97.02156065469714</v>
      </c>
      <c r="K129" s="19">
        <f t="shared" si="24"/>
        <v>21.545264913387943</v>
      </c>
    </row>
    <row r="130" spans="1:11" x14ac:dyDescent="0.2">
      <c r="A130" s="22" t="s">
        <v>33</v>
      </c>
      <c r="B130" s="17" t="s">
        <v>34</v>
      </c>
      <c r="C130" s="18">
        <v>40137783.100000001</v>
      </c>
      <c r="D130" s="18">
        <v>184719667</v>
      </c>
      <c r="E130" s="18">
        <v>41328687</v>
      </c>
      <c r="F130" s="18">
        <v>40049971.5</v>
      </c>
      <c r="G130" s="18">
        <f t="shared" si="20"/>
        <v>-87811.60000000149</v>
      </c>
      <c r="H130" s="18">
        <f t="shared" si="21"/>
        <v>1278715.5</v>
      </c>
      <c r="I130" s="19">
        <f t="shared" si="22"/>
        <v>-0.21877541114123744</v>
      </c>
      <c r="J130" s="19">
        <f t="shared" si="23"/>
        <v>96.905985665598322</v>
      </c>
      <c r="K130" s="19">
        <f t="shared" si="24"/>
        <v>21.681487494236336</v>
      </c>
    </row>
    <row r="131" spans="1:11" x14ac:dyDescent="0.2">
      <c r="A131" s="23" t="s">
        <v>35</v>
      </c>
      <c r="B131" s="17" t="s">
        <v>36</v>
      </c>
      <c r="C131" s="18">
        <v>39827251.369999997</v>
      </c>
      <c r="D131" s="18">
        <v>181834210</v>
      </c>
      <c r="E131" s="18">
        <v>40452943</v>
      </c>
      <c r="F131" s="18">
        <v>39448585.270000003</v>
      </c>
      <c r="G131" s="18">
        <f t="shared" si="20"/>
        <v>-378666.09999999404</v>
      </c>
      <c r="H131" s="18">
        <f t="shared" si="21"/>
        <v>1004357.7299999967</v>
      </c>
      <c r="I131" s="19">
        <f t="shared" si="22"/>
        <v>-0.95077136125247819</v>
      </c>
      <c r="J131" s="19">
        <f t="shared" si="23"/>
        <v>97.517219624787259</v>
      </c>
      <c r="K131" s="19">
        <f t="shared" si="24"/>
        <v>21.694809392577998</v>
      </c>
    </row>
    <row r="132" spans="1:11" x14ac:dyDescent="0.2">
      <c r="A132" s="24" t="s">
        <v>37</v>
      </c>
      <c r="B132" s="17" t="s">
        <v>38</v>
      </c>
      <c r="C132" s="18">
        <v>34588912.759999998</v>
      </c>
      <c r="D132" s="18">
        <v>150742528</v>
      </c>
      <c r="E132" s="18">
        <v>33905813</v>
      </c>
      <c r="F132" s="18">
        <v>33969747.25</v>
      </c>
      <c r="G132" s="18">
        <f t="shared" si="20"/>
        <v>-619165.50999999791</v>
      </c>
      <c r="H132" s="18">
        <f t="shared" si="21"/>
        <v>-63934.25</v>
      </c>
      <c r="I132" s="19">
        <f t="shared" si="22"/>
        <v>-1.7900693042772531</v>
      </c>
      <c r="J132" s="19">
        <f t="shared" si="23"/>
        <v>100.18856427362471</v>
      </c>
      <c r="K132" s="19">
        <f t="shared" si="24"/>
        <v>22.534945977554521</v>
      </c>
    </row>
    <row r="133" spans="1:11" x14ac:dyDescent="0.2">
      <c r="A133" s="24" t="s">
        <v>39</v>
      </c>
      <c r="B133" s="17" t="s">
        <v>40</v>
      </c>
      <c r="C133" s="18">
        <v>5238338.6100000003</v>
      </c>
      <c r="D133" s="18">
        <v>31091682</v>
      </c>
      <c r="E133" s="18">
        <v>6547130</v>
      </c>
      <c r="F133" s="18">
        <v>5478838.0199999996</v>
      </c>
      <c r="G133" s="18">
        <f t="shared" si="20"/>
        <v>240499.40999999922</v>
      </c>
      <c r="H133" s="18">
        <f t="shared" si="21"/>
        <v>1068291.9800000004</v>
      </c>
      <c r="I133" s="19">
        <f t="shared" si="22"/>
        <v>4.5911390596416339</v>
      </c>
      <c r="J133" s="19">
        <f t="shared" si="23"/>
        <v>83.683049213930374</v>
      </c>
      <c r="K133" s="19">
        <f t="shared" si="24"/>
        <v>17.621555565890578</v>
      </c>
    </row>
    <row r="134" spans="1:11" x14ac:dyDescent="0.2">
      <c r="A134" s="25" t="s">
        <v>41</v>
      </c>
      <c r="B134" s="17" t="s">
        <v>42</v>
      </c>
      <c r="C134" s="18">
        <v>15680.51</v>
      </c>
      <c r="D134" s="18">
        <v>0</v>
      </c>
      <c r="E134" s="18">
        <v>0</v>
      </c>
      <c r="F134" s="18">
        <v>13047.16</v>
      </c>
      <c r="G134" s="18">
        <f t="shared" si="20"/>
        <v>-2633.3500000000004</v>
      </c>
      <c r="H134" s="18">
        <f t="shared" si="21"/>
        <v>-13047.16</v>
      </c>
      <c r="I134" s="19">
        <f t="shared" si="22"/>
        <v>-16.793777753402154</v>
      </c>
      <c r="J134" s="19">
        <f t="shared" si="23"/>
        <v>0</v>
      </c>
      <c r="K134" s="19">
        <f t="shared" si="24"/>
        <v>0</v>
      </c>
    </row>
    <row r="135" spans="1:11" x14ac:dyDescent="0.2">
      <c r="A135" s="23" t="s">
        <v>43</v>
      </c>
      <c r="B135" s="17" t="s">
        <v>44</v>
      </c>
      <c r="C135" s="18">
        <v>183256.15</v>
      </c>
      <c r="D135" s="18">
        <v>2799158</v>
      </c>
      <c r="E135" s="18">
        <v>699789</v>
      </c>
      <c r="F135" s="18">
        <v>563605.68999999994</v>
      </c>
      <c r="G135" s="18">
        <f t="shared" si="20"/>
        <v>380349.53999999992</v>
      </c>
      <c r="H135" s="18">
        <f t="shared" si="21"/>
        <v>136183.31000000006</v>
      </c>
      <c r="I135" s="19">
        <f t="shared" si="22"/>
        <v>207.55076432632677</v>
      </c>
      <c r="J135" s="19">
        <f t="shared" si="23"/>
        <v>80.539375440311289</v>
      </c>
      <c r="K135" s="19">
        <f t="shared" si="24"/>
        <v>20.134829473720309</v>
      </c>
    </row>
    <row r="136" spans="1:11" x14ac:dyDescent="0.2">
      <c r="A136" s="24" t="s">
        <v>45</v>
      </c>
      <c r="B136" s="17" t="s">
        <v>46</v>
      </c>
      <c r="C136" s="18">
        <v>169769.87</v>
      </c>
      <c r="D136" s="18">
        <v>2757158</v>
      </c>
      <c r="E136" s="18">
        <v>689289</v>
      </c>
      <c r="F136" s="18">
        <v>557056.75</v>
      </c>
      <c r="G136" s="18">
        <f t="shared" si="20"/>
        <v>387286.88</v>
      </c>
      <c r="H136" s="18">
        <f t="shared" si="21"/>
        <v>132232.25</v>
      </c>
      <c r="I136" s="19">
        <f t="shared" si="22"/>
        <v>228.1246254120357</v>
      </c>
      <c r="J136" s="19">
        <f t="shared" si="23"/>
        <v>80.816138078512793</v>
      </c>
      <c r="K136" s="19">
        <f t="shared" si="24"/>
        <v>20.204019863932356</v>
      </c>
    </row>
    <row r="137" spans="1:11" x14ac:dyDescent="0.2">
      <c r="A137" s="24" t="s">
        <v>47</v>
      </c>
      <c r="B137" s="17" t="s">
        <v>48</v>
      </c>
      <c r="C137" s="18">
        <v>13486.28</v>
      </c>
      <c r="D137" s="18">
        <v>42000</v>
      </c>
      <c r="E137" s="18">
        <v>10500</v>
      </c>
      <c r="F137" s="18">
        <v>6548.94</v>
      </c>
      <c r="G137" s="18">
        <f t="shared" si="20"/>
        <v>-6937.3400000000011</v>
      </c>
      <c r="H137" s="18">
        <f t="shared" si="21"/>
        <v>3951.0600000000004</v>
      </c>
      <c r="I137" s="19">
        <f t="shared" si="22"/>
        <v>-51.43998196685817</v>
      </c>
      <c r="J137" s="19">
        <f t="shared" si="23"/>
        <v>62.37085714285714</v>
      </c>
      <c r="K137" s="19">
        <f t="shared" si="24"/>
        <v>15.592714285714285</v>
      </c>
    </row>
    <row r="138" spans="1:11" ht="25.5" x14ac:dyDescent="0.2">
      <c r="A138" s="23" t="s">
        <v>73</v>
      </c>
      <c r="B138" s="17" t="s">
        <v>74</v>
      </c>
      <c r="C138" s="18">
        <v>21769</v>
      </c>
      <c r="D138" s="18">
        <v>80467</v>
      </c>
      <c r="E138" s="18">
        <v>32419</v>
      </c>
      <c r="F138" s="18">
        <v>37780.54</v>
      </c>
      <c r="G138" s="18">
        <f t="shared" si="20"/>
        <v>16011.54</v>
      </c>
      <c r="H138" s="18">
        <f t="shared" si="21"/>
        <v>-5361.5400000000009</v>
      </c>
      <c r="I138" s="19">
        <f t="shared" si="22"/>
        <v>73.552023519683956</v>
      </c>
      <c r="J138" s="19">
        <f t="shared" si="23"/>
        <v>116.53826459792099</v>
      </c>
      <c r="K138" s="19">
        <f t="shared" si="24"/>
        <v>46.951595063814985</v>
      </c>
    </row>
    <row r="139" spans="1:11" x14ac:dyDescent="0.2">
      <c r="A139" s="24" t="s">
        <v>75</v>
      </c>
      <c r="B139" s="17" t="s">
        <v>76</v>
      </c>
      <c r="C139" s="18">
        <v>21769</v>
      </c>
      <c r="D139" s="18">
        <v>80467</v>
      </c>
      <c r="E139" s="18">
        <v>32419</v>
      </c>
      <c r="F139" s="18">
        <v>37780.54</v>
      </c>
      <c r="G139" s="18">
        <f t="shared" si="20"/>
        <v>16011.54</v>
      </c>
      <c r="H139" s="18">
        <f t="shared" si="21"/>
        <v>-5361.5400000000009</v>
      </c>
      <c r="I139" s="19">
        <f t="shared" si="22"/>
        <v>73.552023519683956</v>
      </c>
      <c r="J139" s="19">
        <f t="shared" si="23"/>
        <v>116.53826459792099</v>
      </c>
      <c r="K139" s="19">
        <f t="shared" si="24"/>
        <v>46.951595063814985</v>
      </c>
    </row>
    <row r="140" spans="1:11" ht="25.5" x14ac:dyDescent="0.2">
      <c r="A140" s="23" t="s">
        <v>49</v>
      </c>
      <c r="B140" s="17" t="s">
        <v>50</v>
      </c>
      <c r="C140" s="18">
        <v>105506.58</v>
      </c>
      <c r="D140" s="18">
        <v>5832</v>
      </c>
      <c r="E140" s="18">
        <v>143536</v>
      </c>
      <c r="F140" s="18">
        <v>0</v>
      </c>
      <c r="G140" s="18">
        <f t="shared" si="20"/>
        <v>-105506.58</v>
      </c>
      <c r="H140" s="18">
        <f t="shared" si="21"/>
        <v>143536</v>
      </c>
      <c r="I140" s="19">
        <f t="shared" si="22"/>
        <v>-100</v>
      </c>
      <c r="J140" s="19">
        <f t="shared" si="23"/>
        <v>0</v>
      </c>
      <c r="K140" s="19">
        <f t="shared" si="24"/>
        <v>0</v>
      </c>
    </row>
    <row r="141" spans="1:11" x14ac:dyDescent="0.2">
      <c r="A141" s="24" t="s">
        <v>51</v>
      </c>
      <c r="B141" s="17" t="s">
        <v>52</v>
      </c>
      <c r="C141" s="18">
        <v>0</v>
      </c>
      <c r="D141" s="18">
        <v>5832</v>
      </c>
      <c r="E141" s="18">
        <v>0</v>
      </c>
      <c r="F141" s="18">
        <v>0</v>
      </c>
      <c r="G141" s="18">
        <f t="shared" si="20"/>
        <v>0</v>
      </c>
      <c r="H141" s="18">
        <f t="shared" si="21"/>
        <v>0</v>
      </c>
      <c r="I141" s="19">
        <f t="shared" si="22"/>
        <v>0</v>
      </c>
      <c r="J141" s="19">
        <f t="shared" si="23"/>
        <v>0</v>
      </c>
      <c r="K141" s="19">
        <f t="shared" si="24"/>
        <v>0</v>
      </c>
    </row>
    <row r="142" spans="1:11" ht="25.5" x14ac:dyDescent="0.2">
      <c r="A142" s="25" t="s">
        <v>77</v>
      </c>
      <c r="B142" s="17" t="s">
        <v>78</v>
      </c>
      <c r="C142" s="18">
        <v>0</v>
      </c>
      <c r="D142" s="18">
        <v>5832</v>
      </c>
      <c r="E142" s="18">
        <v>0</v>
      </c>
      <c r="F142" s="18">
        <v>0</v>
      </c>
      <c r="G142" s="18">
        <f t="shared" si="20"/>
        <v>0</v>
      </c>
      <c r="H142" s="18">
        <f t="shared" si="21"/>
        <v>0</v>
      </c>
      <c r="I142" s="19">
        <f t="shared" si="22"/>
        <v>0</v>
      </c>
      <c r="J142" s="19">
        <f t="shared" si="23"/>
        <v>0</v>
      </c>
      <c r="K142" s="19">
        <f t="shared" si="24"/>
        <v>0</v>
      </c>
    </row>
    <row r="143" spans="1:11" ht="25.5" x14ac:dyDescent="0.2">
      <c r="A143" s="24" t="s">
        <v>149</v>
      </c>
      <c r="B143" s="17" t="s">
        <v>150</v>
      </c>
      <c r="C143" s="18">
        <v>105506.58</v>
      </c>
      <c r="D143" s="18">
        <v>0</v>
      </c>
      <c r="E143" s="18">
        <v>143536</v>
      </c>
      <c r="F143" s="18">
        <v>0</v>
      </c>
      <c r="G143" s="18">
        <f t="shared" si="20"/>
        <v>-105506.58</v>
      </c>
      <c r="H143" s="18">
        <f t="shared" si="21"/>
        <v>143536</v>
      </c>
      <c r="I143" s="19">
        <f t="shared" si="22"/>
        <v>-100</v>
      </c>
      <c r="J143" s="19">
        <f t="shared" si="23"/>
        <v>0</v>
      </c>
      <c r="K143" s="19">
        <f t="shared" si="24"/>
        <v>0</v>
      </c>
    </row>
    <row r="144" spans="1:11" ht="38.25" x14ac:dyDescent="0.2">
      <c r="A144" s="25" t="s">
        <v>178</v>
      </c>
      <c r="B144" s="17" t="s">
        <v>179</v>
      </c>
      <c r="C144" s="18">
        <v>105506.58</v>
      </c>
      <c r="D144" s="18">
        <v>0</v>
      </c>
      <c r="E144" s="18">
        <v>143536</v>
      </c>
      <c r="F144" s="18">
        <v>0</v>
      </c>
      <c r="G144" s="18">
        <f t="shared" si="20"/>
        <v>-105506.58</v>
      </c>
      <c r="H144" s="18">
        <f t="shared" si="21"/>
        <v>143536</v>
      </c>
      <c r="I144" s="19">
        <f t="shared" si="22"/>
        <v>-100</v>
      </c>
      <c r="J144" s="19">
        <f t="shared" si="23"/>
        <v>0</v>
      </c>
      <c r="K144" s="19">
        <f t="shared" si="24"/>
        <v>0</v>
      </c>
    </row>
    <row r="145" spans="1:11" x14ac:dyDescent="0.2">
      <c r="A145" s="22" t="s">
        <v>57</v>
      </c>
      <c r="B145" s="17" t="s">
        <v>58</v>
      </c>
      <c r="C145" s="18">
        <v>277832.36</v>
      </c>
      <c r="D145" s="18">
        <v>1551572</v>
      </c>
      <c r="E145" s="18">
        <v>35966</v>
      </c>
      <c r="F145" s="18">
        <v>82660.399999999994</v>
      </c>
      <c r="G145" s="18">
        <f t="shared" si="20"/>
        <v>-195171.96</v>
      </c>
      <c r="H145" s="18">
        <f t="shared" si="21"/>
        <v>-46694.399999999994</v>
      </c>
      <c r="I145" s="19">
        <f t="shared" si="22"/>
        <v>-70.248102128924074</v>
      </c>
      <c r="J145" s="19">
        <f t="shared" si="23"/>
        <v>229.82928321192239</v>
      </c>
      <c r="K145" s="19">
        <f t="shared" si="24"/>
        <v>5.3275258898716915</v>
      </c>
    </row>
    <row r="146" spans="1:11" x14ac:dyDescent="0.2">
      <c r="A146" s="23" t="s">
        <v>59</v>
      </c>
      <c r="B146" s="17" t="s">
        <v>60</v>
      </c>
      <c r="C146" s="18">
        <v>277832.36</v>
      </c>
      <c r="D146" s="18">
        <v>1551572</v>
      </c>
      <c r="E146" s="18">
        <v>35966</v>
      </c>
      <c r="F146" s="18">
        <v>82660.399999999994</v>
      </c>
      <c r="G146" s="18">
        <f t="shared" si="20"/>
        <v>-195171.96</v>
      </c>
      <c r="H146" s="18">
        <f t="shared" si="21"/>
        <v>-46694.399999999994</v>
      </c>
      <c r="I146" s="19">
        <f t="shared" si="22"/>
        <v>-70.248102128924074</v>
      </c>
      <c r="J146" s="19">
        <f t="shared" si="23"/>
        <v>229.82928321192239</v>
      </c>
      <c r="K146" s="19">
        <f t="shared" si="24"/>
        <v>5.3275258898716915</v>
      </c>
    </row>
    <row r="147" spans="1:11" x14ac:dyDescent="0.2">
      <c r="A147" s="16"/>
      <c r="B147" s="17" t="s">
        <v>61</v>
      </c>
      <c r="C147" s="18">
        <v>127093298.56999999</v>
      </c>
      <c r="D147" s="18">
        <v>0</v>
      </c>
      <c r="E147" s="18">
        <v>0</v>
      </c>
      <c r="F147" s="18">
        <v>144957108.16</v>
      </c>
      <c r="G147" s="18">
        <f t="shared" si="20"/>
        <v>17863809.590000004</v>
      </c>
      <c r="H147" s="18">
        <f t="shared" si="21"/>
        <v>-144957108.16</v>
      </c>
      <c r="I147" s="19">
        <f t="shared" si="22"/>
        <v>14.055666027238289</v>
      </c>
      <c r="J147" s="19">
        <f t="shared" si="23"/>
        <v>0</v>
      </c>
      <c r="K147" s="19">
        <f t="shared" si="24"/>
        <v>0</v>
      </c>
    </row>
    <row r="148" spans="1:11" x14ac:dyDescent="0.2">
      <c r="A148" s="16" t="s">
        <v>62</v>
      </c>
      <c r="B148" s="17" t="s">
        <v>63</v>
      </c>
      <c r="C148" s="18">
        <v>-127093298.56999999</v>
      </c>
      <c r="D148" s="18">
        <v>0</v>
      </c>
      <c r="E148" s="18">
        <v>0</v>
      </c>
      <c r="F148" s="18">
        <v>-144957108.16</v>
      </c>
      <c r="G148" s="18">
        <f t="shared" si="20"/>
        <v>-17863809.590000004</v>
      </c>
      <c r="H148" s="18">
        <f t="shared" si="21"/>
        <v>144957108.16</v>
      </c>
      <c r="I148" s="19">
        <f t="shared" si="22"/>
        <v>14.055666027238289</v>
      </c>
      <c r="J148" s="19">
        <f t="shared" si="23"/>
        <v>0</v>
      </c>
      <c r="K148" s="19">
        <f t="shared" si="24"/>
        <v>0</v>
      </c>
    </row>
    <row r="149" spans="1:11" x14ac:dyDescent="0.2">
      <c r="A149" s="22" t="s">
        <v>64</v>
      </c>
      <c r="B149" s="17" t="s">
        <v>65</v>
      </c>
      <c r="C149" s="18">
        <v>-127093298.56999999</v>
      </c>
      <c r="D149" s="18">
        <v>0</v>
      </c>
      <c r="E149" s="18">
        <v>0</v>
      </c>
      <c r="F149" s="18">
        <v>-144957108.16</v>
      </c>
      <c r="G149" s="18">
        <f t="shared" si="20"/>
        <v>-17863809.590000004</v>
      </c>
      <c r="H149" s="18">
        <f t="shared" si="21"/>
        <v>144957108.16</v>
      </c>
      <c r="I149" s="19">
        <f t="shared" si="22"/>
        <v>14.055666027238289</v>
      </c>
      <c r="J149" s="19">
        <f t="shared" si="23"/>
        <v>0</v>
      </c>
      <c r="K149" s="19">
        <f t="shared" si="24"/>
        <v>0</v>
      </c>
    </row>
    <row r="150" spans="1:11" ht="25.5" x14ac:dyDescent="0.2">
      <c r="A150" s="23" t="s">
        <v>171</v>
      </c>
      <c r="B150" s="17" t="s">
        <v>172</v>
      </c>
      <c r="C150" s="18">
        <v>-814201</v>
      </c>
      <c r="D150" s="18">
        <v>0</v>
      </c>
      <c r="E150" s="18">
        <v>0</v>
      </c>
      <c r="F150" s="18">
        <v>0</v>
      </c>
      <c r="G150" s="18">
        <f t="shared" si="20"/>
        <v>814201</v>
      </c>
      <c r="H150" s="18">
        <f t="shared" si="21"/>
        <v>0</v>
      </c>
      <c r="I150" s="19">
        <f t="shared" si="22"/>
        <v>-100</v>
      </c>
      <c r="J150" s="19">
        <f t="shared" si="23"/>
        <v>0</v>
      </c>
      <c r="K150" s="19">
        <f t="shared" si="24"/>
        <v>0</v>
      </c>
    </row>
    <row r="151" spans="1:11" x14ac:dyDescent="0.2">
      <c r="A151" s="39" t="s">
        <v>382</v>
      </c>
      <c r="B151" s="28" t="s">
        <v>383</v>
      </c>
      <c r="C151" s="29"/>
      <c r="D151" s="29"/>
      <c r="E151" s="29"/>
      <c r="F151" s="29"/>
      <c r="G151" s="29"/>
      <c r="H151" s="29"/>
      <c r="I151" s="30"/>
      <c r="J151" s="30"/>
      <c r="K151" s="30"/>
    </row>
    <row r="152" spans="1:11" x14ac:dyDescent="0.2">
      <c r="A152" s="16" t="s">
        <v>25</v>
      </c>
      <c r="B152" s="17" t="s">
        <v>26</v>
      </c>
      <c r="C152" s="18">
        <v>167508914.03</v>
      </c>
      <c r="D152" s="18">
        <v>186271239</v>
      </c>
      <c r="E152" s="18">
        <v>41364653</v>
      </c>
      <c r="F152" s="18">
        <v>185089740.06</v>
      </c>
      <c r="G152" s="18">
        <f t="shared" ref="G152:G177" si="25">F152-C152</f>
        <v>17580826.030000001</v>
      </c>
      <c r="H152" s="18">
        <f t="shared" ref="H152:H177" si="26">E152-F152</f>
        <v>-143725087.06</v>
      </c>
      <c r="I152" s="19">
        <f t="shared" ref="I152:I177" si="27">IF(ISERROR(F152/C152),0,F152/C152*100-100)</f>
        <v>10.49545699212841</v>
      </c>
      <c r="J152" s="19">
        <f t="shared" ref="J152:J177" si="28">IF(ISERROR(F152/E152),0,F152/E152*100)</f>
        <v>447.45870359410492</v>
      </c>
      <c r="K152" s="19">
        <f t="shared" ref="K152:K177" si="29">IF(ISERROR(F152/D152),0,F152/D152*100)</f>
        <v>99.365710484161212</v>
      </c>
    </row>
    <row r="153" spans="1:11" ht="25.5" x14ac:dyDescent="0.2">
      <c r="A153" s="22" t="s">
        <v>71</v>
      </c>
      <c r="B153" s="17" t="s">
        <v>72</v>
      </c>
      <c r="C153" s="18">
        <v>66056.03</v>
      </c>
      <c r="D153" s="18">
        <v>1260130</v>
      </c>
      <c r="E153" s="18">
        <v>133506</v>
      </c>
      <c r="F153" s="18">
        <v>78631.06</v>
      </c>
      <c r="G153" s="18">
        <f t="shared" si="25"/>
        <v>12575.029999999999</v>
      </c>
      <c r="H153" s="18">
        <f t="shared" si="26"/>
        <v>54874.94</v>
      </c>
      <c r="I153" s="19">
        <f t="shared" si="27"/>
        <v>19.036914570857505</v>
      </c>
      <c r="J153" s="19">
        <f t="shared" si="28"/>
        <v>58.897023354755582</v>
      </c>
      <c r="K153" s="19">
        <f t="shared" si="29"/>
        <v>6.2399165165498793</v>
      </c>
    </row>
    <row r="154" spans="1:11" x14ac:dyDescent="0.2">
      <c r="A154" s="22" t="s">
        <v>27</v>
      </c>
      <c r="B154" s="17" t="s">
        <v>28</v>
      </c>
      <c r="C154" s="18">
        <v>167442858</v>
      </c>
      <c r="D154" s="18">
        <v>185011109</v>
      </c>
      <c r="E154" s="18">
        <v>41231147</v>
      </c>
      <c r="F154" s="18">
        <v>185011109</v>
      </c>
      <c r="G154" s="18">
        <f t="shared" si="25"/>
        <v>17568251</v>
      </c>
      <c r="H154" s="18">
        <f t="shared" si="26"/>
        <v>-143779962</v>
      </c>
      <c r="I154" s="19">
        <f t="shared" si="27"/>
        <v>10.492087396167122</v>
      </c>
      <c r="J154" s="19">
        <f t="shared" si="28"/>
        <v>448.71686203636295</v>
      </c>
      <c r="K154" s="19">
        <f t="shared" si="29"/>
        <v>100</v>
      </c>
    </row>
    <row r="155" spans="1:11" x14ac:dyDescent="0.2">
      <c r="A155" s="23" t="s">
        <v>29</v>
      </c>
      <c r="B155" s="17" t="s">
        <v>30</v>
      </c>
      <c r="C155" s="18">
        <v>167442858</v>
      </c>
      <c r="D155" s="18">
        <v>185011109</v>
      </c>
      <c r="E155" s="18">
        <v>41231147</v>
      </c>
      <c r="F155" s="18">
        <v>185011109</v>
      </c>
      <c r="G155" s="18">
        <f t="shared" si="25"/>
        <v>17568251</v>
      </c>
      <c r="H155" s="18">
        <f t="shared" si="26"/>
        <v>-143779962</v>
      </c>
      <c r="I155" s="19">
        <f t="shared" si="27"/>
        <v>10.492087396167122</v>
      </c>
      <c r="J155" s="19">
        <f t="shared" si="28"/>
        <v>448.71686203636295</v>
      </c>
      <c r="K155" s="19">
        <f t="shared" si="29"/>
        <v>100</v>
      </c>
    </row>
    <row r="156" spans="1:11" x14ac:dyDescent="0.2">
      <c r="A156" s="16" t="s">
        <v>31</v>
      </c>
      <c r="B156" s="17" t="s">
        <v>32</v>
      </c>
      <c r="C156" s="18">
        <v>40415615.460000001</v>
      </c>
      <c r="D156" s="18">
        <v>186271239</v>
      </c>
      <c r="E156" s="18">
        <v>41364653</v>
      </c>
      <c r="F156" s="18">
        <v>40132631.899999999</v>
      </c>
      <c r="G156" s="18">
        <f t="shared" si="25"/>
        <v>-282983.56000000238</v>
      </c>
      <c r="H156" s="18">
        <f t="shared" si="26"/>
        <v>1232021.1000000015</v>
      </c>
      <c r="I156" s="19">
        <f t="shared" si="27"/>
        <v>-0.70018372052275879</v>
      </c>
      <c r="J156" s="19">
        <f t="shared" si="28"/>
        <v>97.02156065469714</v>
      </c>
      <c r="K156" s="19">
        <f t="shared" si="29"/>
        <v>21.545264913387943</v>
      </c>
    </row>
    <row r="157" spans="1:11" x14ac:dyDescent="0.2">
      <c r="A157" s="22" t="s">
        <v>33</v>
      </c>
      <c r="B157" s="17" t="s">
        <v>34</v>
      </c>
      <c r="C157" s="18">
        <v>40137783.100000001</v>
      </c>
      <c r="D157" s="18">
        <v>184719667</v>
      </c>
      <c r="E157" s="18">
        <v>41328687</v>
      </c>
      <c r="F157" s="18">
        <v>40049971.5</v>
      </c>
      <c r="G157" s="18">
        <f t="shared" si="25"/>
        <v>-87811.60000000149</v>
      </c>
      <c r="H157" s="18">
        <f t="shared" si="26"/>
        <v>1278715.5</v>
      </c>
      <c r="I157" s="19">
        <f t="shared" si="27"/>
        <v>-0.21877541114123744</v>
      </c>
      <c r="J157" s="19">
        <f t="shared" si="28"/>
        <v>96.905985665598322</v>
      </c>
      <c r="K157" s="19">
        <f t="shared" si="29"/>
        <v>21.681487494236336</v>
      </c>
    </row>
    <row r="158" spans="1:11" x14ac:dyDescent="0.2">
      <c r="A158" s="23" t="s">
        <v>35</v>
      </c>
      <c r="B158" s="17" t="s">
        <v>36</v>
      </c>
      <c r="C158" s="18">
        <v>39827251.369999997</v>
      </c>
      <c r="D158" s="18">
        <v>181834210</v>
      </c>
      <c r="E158" s="18">
        <v>40452943</v>
      </c>
      <c r="F158" s="18">
        <v>39448585.270000003</v>
      </c>
      <c r="G158" s="18">
        <f t="shared" si="25"/>
        <v>-378666.09999999404</v>
      </c>
      <c r="H158" s="18">
        <f t="shared" si="26"/>
        <v>1004357.7299999967</v>
      </c>
      <c r="I158" s="19">
        <f t="shared" si="27"/>
        <v>-0.95077136125247819</v>
      </c>
      <c r="J158" s="19">
        <f t="shared" si="28"/>
        <v>97.517219624787259</v>
      </c>
      <c r="K158" s="19">
        <f t="shared" si="29"/>
        <v>21.694809392577998</v>
      </c>
    </row>
    <row r="159" spans="1:11" x14ac:dyDescent="0.2">
      <c r="A159" s="24" t="s">
        <v>37</v>
      </c>
      <c r="B159" s="17" t="s">
        <v>38</v>
      </c>
      <c r="C159" s="18">
        <v>34588912.759999998</v>
      </c>
      <c r="D159" s="18">
        <v>150742528</v>
      </c>
      <c r="E159" s="18">
        <v>33905813</v>
      </c>
      <c r="F159" s="18">
        <v>33969747.25</v>
      </c>
      <c r="G159" s="18">
        <f t="shared" si="25"/>
        <v>-619165.50999999791</v>
      </c>
      <c r="H159" s="18">
        <f t="shared" si="26"/>
        <v>-63934.25</v>
      </c>
      <c r="I159" s="19">
        <f t="shared" si="27"/>
        <v>-1.7900693042772531</v>
      </c>
      <c r="J159" s="19">
        <f t="shared" si="28"/>
        <v>100.18856427362471</v>
      </c>
      <c r="K159" s="19">
        <f t="shared" si="29"/>
        <v>22.534945977554521</v>
      </c>
    </row>
    <row r="160" spans="1:11" x14ac:dyDescent="0.2">
      <c r="A160" s="24" t="s">
        <v>39</v>
      </c>
      <c r="B160" s="17" t="s">
        <v>40</v>
      </c>
      <c r="C160" s="18">
        <v>5238338.6100000003</v>
      </c>
      <c r="D160" s="18">
        <v>31091682</v>
      </c>
      <c r="E160" s="18">
        <v>6547130</v>
      </c>
      <c r="F160" s="18">
        <v>5478838.0199999996</v>
      </c>
      <c r="G160" s="18">
        <f t="shared" si="25"/>
        <v>240499.40999999922</v>
      </c>
      <c r="H160" s="18">
        <f t="shared" si="26"/>
        <v>1068291.9800000004</v>
      </c>
      <c r="I160" s="19">
        <f t="shared" si="27"/>
        <v>4.5911390596416339</v>
      </c>
      <c r="J160" s="19">
        <f t="shared" si="28"/>
        <v>83.683049213930374</v>
      </c>
      <c r="K160" s="19">
        <f t="shared" si="29"/>
        <v>17.621555565890578</v>
      </c>
    </row>
    <row r="161" spans="1:11" x14ac:dyDescent="0.2">
      <c r="A161" s="25" t="s">
        <v>41</v>
      </c>
      <c r="B161" s="17" t="s">
        <v>42</v>
      </c>
      <c r="C161" s="18">
        <v>15680.51</v>
      </c>
      <c r="D161" s="18">
        <v>0</v>
      </c>
      <c r="E161" s="18">
        <v>0</v>
      </c>
      <c r="F161" s="18">
        <v>13047.16</v>
      </c>
      <c r="G161" s="18">
        <f t="shared" si="25"/>
        <v>-2633.3500000000004</v>
      </c>
      <c r="H161" s="18">
        <f t="shared" si="26"/>
        <v>-13047.16</v>
      </c>
      <c r="I161" s="19">
        <f t="shared" si="27"/>
        <v>-16.793777753402154</v>
      </c>
      <c r="J161" s="19">
        <f t="shared" si="28"/>
        <v>0</v>
      </c>
      <c r="K161" s="19">
        <f t="shared" si="29"/>
        <v>0</v>
      </c>
    </row>
    <row r="162" spans="1:11" x14ac:dyDescent="0.2">
      <c r="A162" s="23" t="s">
        <v>43</v>
      </c>
      <c r="B162" s="17" t="s">
        <v>44</v>
      </c>
      <c r="C162" s="18">
        <v>183256.15</v>
      </c>
      <c r="D162" s="18">
        <v>2799158</v>
      </c>
      <c r="E162" s="18">
        <v>699789</v>
      </c>
      <c r="F162" s="18">
        <v>563605.68999999994</v>
      </c>
      <c r="G162" s="18">
        <f t="shared" si="25"/>
        <v>380349.53999999992</v>
      </c>
      <c r="H162" s="18">
        <f t="shared" si="26"/>
        <v>136183.31000000006</v>
      </c>
      <c r="I162" s="19">
        <f t="shared" si="27"/>
        <v>207.55076432632677</v>
      </c>
      <c r="J162" s="19">
        <f t="shared" si="28"/>
        <v>80.539375440311289</v>
      </c>
      <c r="K162" s="19">
        <f t="shared" si="29"/>
        <v>20.134829473720309</v>
      </c>
    </row>
    <row r="163" spans="1:11" x14ac:dyDescent="0.2">
      <c r="A163" s="24" t="s">
        <v>45</v>
      </c>
      <c r="B163" s="17" t="s">
        <v>46</v>
      </c>
      <c r="C163" s="18">
        <v>169769.87</v>
      </c>
      <c r="D163" s="18">
        <v>2757158</v>
      </c>
      <c r="E163" s="18">
        <v>689289</v>
      </c>
      <c r="F163" s="18">
        <v>557056.75</v>
      </c>
      <c r="G163" s="18">
        <f t="shared" si="25"/>
        <v>387286.88</v>
      </c>
      <c r="H163" s="18">
        <f t="shared" si="26"/>
        <v>132232.25</v>
      </c>
      <c r="I163" s="19">
        <f t="shared" si="27"/>
        <v>228.1246254120357</v>
      </c>
      <c r="J163" s="19">
        <f t="shared" si="28"/>
        <v>80.816138078512793</v>
      </c>
      <c r="K163" s="19">
        <f t="shared" si="29"/>
        <v>20.204019863932356</v>
      </c>
    </row>
    <row r="164" spans="1:11" x14ac:dyDescent="0.2">
      <c r="A164" s="24" t="s">
        <v>47</v>
      </c>
      <c r="B164" s="17" t="s">
        <v>48</v>
      </c>
      <c r="C164" s="18">
        <v>13486.28</v>
      </c>
      <c r="D164" s="18">
        <v>42000</v>
      </c>
      <c r="E164" s="18">
        <v>10500</v>
      </c>
      <c r="F164" s="18">
        <v>6548.94</v>
      </c>
      <c r="G164" s="18">
        <f t="shared" si="25"/>
        <v>-6937.3400000000011</v>
      </c>
      <c r="H164" s="18">
        <f t="shared" si="26"/>
        <v>3951.0600000000004</v>
      </c>
      <c r="I164" s="19">
        <f t="shared" si="27"/>
        <v>-51.43998196685817</v>
      </c>
      <c r="J164" s="19">
        <f t="shared" si="28"/>
        <v>62.37085714285714</v>
      </c>
      <c r="K164" s="19">
        <f t="shared" si="29"/>
        <v>15.592714285714285</v>
      </c>
    </row>
    <row r="165" spans="1:11" ht="25.5" x14ac:dyDescent="0.2">
      <c r="A165" s="23" t="s">
        <v>73</v>
      </c>
      <c r="B165" s="17" t="s">
        <v>74</v>
      </c>
      <c r="C165" s="18">
        <v>21769</v>
      </c>
      <c r="D165" s="18">
        <v>80467</v>
      </c>
      <c r="E165" s="18">
        <v>32419</v>
      </c>
      <c r="F165" s="18">
        <v>37780.54</v>
      </c>
      <c r="G165" s="18">
        <f t="shared" si="25"/>
        <v>16011.54</v>
      </c>
      <c r="H165" s="18">
        <f t="shared" si="26"/>
        <v>-5361.5400000000009</v>
      </c>
      <c r="I165" s="19">
        <f t="shared" si="27"/>
        <v>73.552023519683956</v>
      </c>
      <c r="J165" s="19">
        <f t="shared" si="28"/>
        <v>116.53826459792099</v>
      </c>
      <c r="K165" s="19">
        <f t="shared" si="29"/>
        <v>46.951595063814985</v>
      </c>
    </row>
    <row r="166" spans="1:11" x14ac:dyDescent="0.2">
      <c r="A166" s="24" t="s">
        <v>75</v>
      </c>
      <c r="B166" s="17" t="s">
        <v>76</v>
      </c>
      <c r="C166" s="18">
        <v>21769</v>
      </c>
      <c r="D166" s="18">
        <v>80467</v>
      </c>
      <c r="E166" s="18">
        <v>32419</v>
      </c>
      <c r="F166" s="18">
        <v>37780.54</v>
      </c>
      <c r="G166" s="18">
        <f t="shared" si="25"/>
        <v>16011.54</v>
      </c>
      <c r="H166" s="18">
        <f t="shared" si="26"/>
        <v>-5361.5400000000009</v>
      </c>
      <c r="I166" s="19">
        <f t="shared" si="27"/>
        <v>73.552023519683956</v>
      </c>
      <c r="J166" s="19">
        <f t="shared" si="28"/>
        <v>116.53826459792099</v>
      </c>
      <c r="K166" s="19">
        <f t="shared" si="29"/>
        <v>46.951595063814985</v>
      </c>
    </row>
    <row r="167" spans="1:11" ht="25.5" x14ac:dyDescent="0.2">
      <c r="A167" s="23" t="s">
        <v>49</v>
      </c>
      <c r="B167" s="17" t="s">
        <v>50</v>
      </c>
      <c r="C167" s="18">
        <v>105506.58</v>
      </c>
      <c r="D167" s="18">
        <v>5832</v>
      </c>
      <c r="E167" s="18">
        <v>143536</v>
      </c>
      <c r="F167" s="18">
        <v>0</v>
      </c>
      <c r="G167" s="18">
        <f t="shared" si="25"/>
        <v>-105506.58</v>
      </c>
      <c r="H167" s="18">
        <f t="shared" si="26"/>
        <v>143536</v>
      </c>
      <c r="I167" s="19">
        <f t="shared" si="27"/>
        <v>-100</v>
      </c>
      <c r="J167" s="19">
        <f t="shared" si="28"/>
        <v>0</v>
      </c>
      <c r="K167" s="19">
        <f t="shared" si="29"/>
        <v>0</v>
      </c>
    </row>
    <row r="168" spans="1:11" x14ac:dyDescent="0.2">
      <c r="A168" s="24" t="s">
        <v>51</v>
      </c>
      <c r="B168" s="17" t="s">
        <v>52</v>
      </c>
      <c r="C168" s="18">
        <v>0</v>
      </c>
      <c r="D168" s="18">
        <v>5832</v>
      </c>
      <c r="E168" s="18">
        <v>0</v>
      </c>
      <c r="F168" s="18">
        <v>0</v>
      </c>
      <c r="G168" s="18">
        <f t="shared" si="25"/>
        <v>0</v>
      </c>
      <c r="H168" s="18">
        <f t="shared" si="26"/>
        <v>0</v>
      </c>
      <c r="I168" s="19">
        <f t="shared" si="27"/>
        <v>0</v>
      </c>
      <c r="J168" s="19">
        <f t="shared" si="28"/>
        <v>0</v>
      </c>
      <c r="K168" s="19">
        <f t="shared" si="29"/>
        <v>0</v>
      </c>
    </row>
    <row r="169" spans="1:11" ht="25.5" x14ac:dyDescent="0.2">
      <c r="A169" s="25" t="s">
        <v>77</v>
      </c>
      <c r="B169" s="17" t="s">
        <v>78</v>
      </c>
      <c r="C169" s="18">
        <v>0</v>
      </c>
      <c r="D169" s="18">
        <v>5832</v>
      </c>
      <c r="E169" s="18">
        <v>0</v>
      </c>
      <c r="F169" s="18">
        <v>0</v>
      </c>
      <c r="G169" s="18">
        <f t="shared" si="25"/>
        <v>0</v>
      </c>
      <c r="H169" s="18">
        <f t="shared" si="26"/>
        <v>0</v>
      </c>
      <c r="I169" s="19">
        <f t="shared" si="27"/>
        <v>0</v>
      </c>
      <c r="J169" s="19">
        <f t="shared" si="28"/>
        <v>0</v>
      </c>
      <c r="K169" s="19">
        <f t="shared" si="29"/>
        <v>0</v>
      </c>
    </row>
    <row r="170" spans="1:11" ht="25.5" x14ac:dyDescent="0.2">
      <c r="A170" s="24" t="s">
        <v>149</v>
      </c>
      <c r="B170" s="17" t="s">
        <v>150</v>
      </c>
      <c r="C170" s="18">
        <v>105506.58</v>
      </c>
      <c r="D170" s="18">
        <v>0</v>
      </c>
      <c r="E170" s="18">
        <v>143536</v>
      </c>
      <c r="F170" s="18">
        <v>0</v>
      </c>
      <c r="G170" s="18">
        <f t="shared" si="25"/>
        <v>-105506.58</v>
      </c>
      <c r="H170" s="18">
        <f t="shared" si="26"/>
        <v>143536</v>
      </c>
      <c r="I170" s="19">
        <f t="shared" si="27"/>
        <v>-100</v>
      </c>
      <c r="J170" s="19">
        <f t="shared" si="28"/>
        <v>0</v>
      </c>
      <c r="K170" s="19">
        <f t="shared" si="29"/>
        <v>0</v>
      </c>
    </row>
    <row r="171" spans="1:11" ht="38.25" x14ac:dyDescent="0.2">
      <c r="A171" s="25" t="s">
        <v>178</v>
      </c>
      <c r="B171" s="17" t="s">
        <v>179</v>
      </c>
      <c r="C171" s="18">
        <v>105506.58</v>
      </c>
      <c r="D171" s="18">
        <v>0</v>
      </c>
      <c r="E171" s="18">
        <v>143536</v>
      </c>
      <c r="F171" s="18">
        <v>0</v>
      </c>
      <c r="G171" s="18">
        <f t="shared" si="25"/>
        <v>-105506.58</v>
      </c>
      <c r="H171" s="18">
        <f t="shared" si="26"/>
        <v>143536</v>
      </c>
      <c r="I171" s="19">
        <f t="shared" si="27"/>
        <v>-100</v>
      </c>
      <c r="J171" s="19">
        <f t="shared" si="28"/>
        <v>0</v>
      </c>
      <c r="K171" s="19">
        <f t="shared" si="29"/>
        <v>0</v>
      </c>
    </row>
    <row r="172" spans="1:11" x14ac:dyDescent="0.2">
      <c r="A172" s="22" t="s">
        <v>57</v>
      </c>
      <c r="B172" s="17" t="s">
        <v>58</v>
      </c>
      <c r="C172" s="18">
        <v>277832.36</v>
      </c>
      <c r="D172" s="18">
        <v>1551572</v>
      </c>
      <c r="E172" s="18">
        <v>35966</v>
      </c>
      <c r="F172" s="18">
        <v>82660.399999999994</v>
      </c>
      <c r="G172" s="18">
        <f t="shared" si="25"/>
        <v>-195171.96</v>
      </c>
      <c r="H172" s="18">
        <f t="shared" si="26"/>
        <v>-46694.399999999994</v>
      </c>
      <c r="I172" s="19">
        <f t="shared" si="27"/>
        <v>-70.248102128924074</v>
      </c>
      <c r="J172" s="19">
        <f t="shared" si="28"/>
        <v>229.82928321192239</v>
      </c>
      <c r="K172" s="19">
        <f t="shared" si="29"/>
        <v>5.3275258898716915</v>
      </c>
    </row>
    <row r="173" spans="1:11" x14ac:dyDescent="0.2">
      <c r="A173" s="23" t="s">
        <v>59</v>
      </c>
      <c r="B173" s="17" t="s">
        <v>60</v>
      </c>
      <c r="C173" s="18">
        <v>277832.36</v>
      </c>
      <c r="D173" s="18">
        <v>1551572</v>
      </c>
      <c r="E173" s="18">
        <v>35966</v>
      </c>
      <c r="F173" s="18">
        <v>82660.399999999994</v>
      </c>
      <c r="G173" s="18">
        <f t="shared" si="25"/>
        <v>-195171.96</v>
      </c>
      <c r="H173" s="18">
        <f t="shared" si="26"/>
        <v>-46694.399999999994</v>
      </c>
      <c r="I173" s="19">
        <f t="shared" si="27"/>
        <v>-70.248102128924074</v>
      </c>
      <c r="J173" s="19">
        <f t="shared" si="28"/>
        <v>229.82928321192239</v>
      </c>
      <c r="K173" s="19">
        <f t="shared" si="29"/>
        <v>5.3275258898716915</v>
      </c>
    </row>
    <row r="174" spans="1:11" x14ac:dyDescent="0.2">
      <c r="A174" s="16"/>
      <c r="B174" s="17" t="s">
        <v>61</v>
      </c>
      <c r="C174" s="18">
        <v>127093298.56999999</v>
      </c>
      <c r="D174" s="18">
        <v>0</v>
      </c>
      <c r="E174" s="18">
        <v>0</v>
      </c>
      <c r="F174" s="18">
        <v>144957108.16</v>
      </c>
      <c r="G174" s="18">
        <f t="shared" si="25"/>
        <v>17863809.590000004</v>
      </c>
      <c r="H174" s="18">
        <f t="shared" si="26"/>
        <v>-144957108.16</v>
      </c>
      <c r="I174" s="19">
        <f t="shared" si="27"/>
        <v>14.055666027238289</v>
      </c>
      <c r="J174" s="19">
        <f t="shared" si="28"/>
        <v>0</v>
      </c>
      <c r="K174" s="19">
        <f t="shared" si="29"/>
        <v>0</v>
      </c>
    </row>
    <row r="175" spans="1:11" x14ac:dyDescent="0.2">
      <c r="A175" s="16" t="s">
        <v>62</v>
      </c>
      <c r="B175" s="17" t="s">
        <v>63</v>
      </c>
      <c r="C175" s="18">
        <v>-127093298.56999999</v>
      </c>
      <c r="D175" s="18">
        <v>0</v>
      </c>
      <c r="E175" s="18">
        <v>0</v>
      </c>
      <c r="F175" s="18">
        <v>-144957108.16</v>
      </c>
      <c r="G175" s="18">
        <f t="shared" si="25"/>
        <v>-17863809.590000004</v>
      </c>
      <c r="H175" s="18">
        <f t="shared" si="26"/>
        <v>144957108.16</v>
      </c>
      <c r="I175" s="19">
        <f t="shared" si="27"/>
        <v>14.055666027238289</v>
      </c>
      <c r="J175" s="19">
        <f t="shared" si="28"/>
        <v>0</v>
      </c>
      <c r="K175" s="19">
        <f t="shared" si="29"/>
        <v>0</v>
      </c>
    </row>
    <row r="176" spans="1:11" x14ac:dyDescent="0.2">
      <c r="A176" s="22" t="s">
        <v>64</v>
      </c>
      <c r="B176" s="17" t="s">
        <v>65</v>
      </c>
      <c r="C176" s="18">
        <v>-127093298.56999999</v>
      </c>
      <c r="D176" s="18">
        <v>0</v>
      </c>
      <c r="E176" s="18">
        <v>0</v>
      </c>
      <c r="F176" s="18">
        <v>-144957108.16</v>
      </c>
      <c r="G176" s="18">
        <f t="shared" si="25"/>
        <v>-17863809.590000004</v>
      </c>
      <c r="H176" s="18">
        <f t="shared" si="26"/>
        <v>144957108.16</v>
      </c>
      <c r="I176" s="19">
        <f t="shared" si="27"/>
        <v>14.055666027238289</v>
      </c>
      <c r="J176" s="19">
        <f t="shared" si="28"/>
        <v>0</v>
      </c>
      <c r="K176" s="19">
        <f t="shared" si="29"/>
        <v>0</v>
      </c>
    </row>
    <row r="177" spans="1:11" ht="25.5" x14ac:dyDescent="0.2">
      <c r="A177" s="23" t="s">
        <v>171</v>
      </c>
      <c r="B177" s="17" t="s">
        <v>172</v>
      </c>
      <c r="C177" s="18">
        <v>-814201</v>
      </c>
      <c r="D177" s="18">
        <v>0</v>
      </c>
      <c r="E177" s="18">
        <v>0</v>
      </c>
      <c r="F177" s="18">
        <v>0</v>
      </c>
      <c r="G177" s="18">
        <f t="shared" si="25"/>
        <v>814201</v>
      </c>
      <c r="H177" s="18">
        <f t="shared" si="26"/>
        <v>0</v>
      </c>
      <c r="I177" s="19">
        <f t="shared" si="27"/>
        <v>-100</v>
      </c>
      <c r="J177" s="19">
        <f t="shared" si="28"/>
        <v>0</v>
      </c>
      <c r="K177" s="19">
        <f t="shared" si="29"/>
        <v>0</v>
      </c>
    </row>
    <row r="178" spans="1:11" x14ac:dyDescent="0.2">
      <c r="A178" s="27" t="s">
        <v>230</v>
      </c>
      <c r="B178" s="28" t="s">
        <v>384</v>
      </c>
      <c r="C178" s="29"/>
      <c r="D178" s="29"/>
      <c r="E178" s="29"/>
      <c r="F178" s="29"/>
      <c r="G178" s="29"/>
      <c r="H178" s="29"/>
      <c r="I178" s="30"/>
      <c r="J178" s="30"/>
      <c r="K178" s="30"/>
    </row>
    <row r="179" spans="1:11" x14ac:dyDescent="0.2">
      <c r="A179" s="16" t="s">
        <v>25</v>
      </c>
      <c r="B179" s="17" t="s">
        <v>26</v>
      </c>
      <c r="C179" s="18">
        <v>75383117.650000006</v>
      </c>
      <c r="D179" s="18">
        <v>66299775</v>
      </c>
      <c r="E179" s="18">
        <v>11988984</v>
      </c>
      <c r="F179" s="18">
        <v>66257609.479999997</v>
      </c>
      <c r="G179" s="18">
        <f t="shared" ref="G179:G197" si="30">F179-C179</f>
        <v>-9125508.1700000092</v>
      </c>
      <c r="H179" s="18">
        <f t="shared" ref="H179:H197" si="31">E179-F179</f>
        <v>-54268625.479999997</v>
      </c>
      <c r="I179" s="19">
        <f t="shared" ref="I179:I197" si="32">IF(ISERROR(F179/C179),0,F179/C179*100-100)</f>
        <v>-12.105506450886367</v>
      </c>
      <c r="J179" s="19">
        <f t="shared" ref="J179:J197" si="33">IF(ISERROR(F179/E179),0,F179/E179*100)</f>
        <v>552.65408211404736</v>
      </c>
      <c r="K179" s="19">
        <f t="shared" ref="K179:K197" si="34">IF(ISERROR(F179/D179),0,F179/D179*100)</f>
        <v>99.93640171478711</v>
      </c>
    </row>
    <row r="180" spans="1:11" ht="25.5" x14ac:dyDescent="0.2">
      <c r="A180" s="22" t="s">
        <v>71</v>
      </c>
      <c r="B180" s="17" t="s">
        <v>72</v>
      </c>
      <c r="C180" s="18">
        <v>2284.65</v>
      </c>
      <c r="D180" s="18">
        <v>43947</v>
      </c>
      <c r="E180" s="18">
        <v>7805</v>
      </c>
      <c r="F180" s="18">
        <v>1781.48</v>
      </c>
      <c r="G180" s="18">
        <f t="shared" si="30"/>
        <v>-503.17000000000007</v>
      </c>
      <c r="H180" s="18">
        <f t="shared" si="31"/>
        <v>6023.52</v>
      </c>
      <c r="I180" s="19">
        <f t="shared" si="32"/>
        <v>-22.023942398179159</v>
      </c>
      <c r="J180" s="19">
        <f t="shared" si="33"/>
        <v>22.824855861627164</v>
      </c>
      <c r="K180" s="19">
        <f t="shared" si="34"/>
        <v>4.0537010489908303</v>
      </c>
    </row>
    <row r="181" spans="1:11" x14ac:dyDescent="0.2">
      <c r="A181" s="22" t="s">
        <v>27</v>
      </c>
      <c r="B181" s="17" t="s">
        <v>28</v>
      </c>
      <c r="C181" s="18">
        <v>75380833</v>
      </c>
      <c r="D181" s="18">
        <v>66255828</v>
      </c>
      <c r="E181" s="18">
        <v>11981179</v>
      </c>
      <c r="F181" s="18">
        <v>66255828</v>
      </c>
      <c r="G181" s="18">
        <f t="shared" si="30"/>
        <v>-9125005</v>
      </c>
      <c r="H181" s="18">
        <f t="shared" si="31"/>
        <v>-54274649</v>
      </c>
      <c r="I181" s="19">
        <f t="shared" si="32"/>
        <v>-12.105205841914739</v>
      </c>
      <c r="J181" s="19">
        <f t="shared" si="33"/>
        <v>552.99923321402673</v>
      </c>
      <c r="K181" s="19">
        <f t="shared" si="34"/>
        <v>100</v>
      </c>
    </row>
    <row r="182" spans="1:11" x14ac:dyDescent="0.2">
      <c r="A182" s="23" t="s">
        <v>29</v>
      </c>
      <c r="B182" s="17" t="s">
        <v>30</v>
      </c>
      <c r="C182" s="18">
        <v>75380833</v>
      </c>
      <c r="D182" s="18">
        <v>66255828</v>
      </c>
      <c r="E182" s="18">
        <v>11981179</v>
      </c>
      <c r="F182" s="18">
        <v>66255828</v>
      </c>
      <c r="G182" s="18">
        <f t="shared" si="30"/>
        <v>-9125005</v>
      </c>
      <c r="H182" s="18">
        <f t="shared" si="31"/>
        <v>-54274649</v>
      </c>
      <c r="I182" s="19">
        <f t="shared" si="32"/>
        <v>-12.105205841914739</v>
      </c>
      <c r="J182" s="19">
        <f t="shared" si="33"/>
        <v>552.99923321402673</v>
      </c>
      <c r="K182" s="19">
        <f t="shared" si="34"/>
        <v>100</v>
      </c>
    </row>
    <row r="183" spans="1:11" x14ac:dyDescent="0.2">
      <c r="A183" s="16" t="s">
        <v>31</v>
      </c>
      <c r="B183" s="17" t="s">
        <v>32</v>
      </c>
      <c r="C183" s="18">
        <v>12445569.800000001</v>
      </c>
      <c r="D183" s="18">
        <v>66299775</v>
      </c>
      <c r="E183" s="18">
        <v>11988984</v>
      </c>
      <c r="F183" s="18">
        <v>13741218.279999999</v>
      </c>
      <c r="G183" s="18">
        <f t="shared" si="30"/>
        <v>1295648.4799999986</v>
      </c>
      <c r="H183" s="18">
        <f t="shared" si="31"/>
        <v>-1752234.2799999993</v>
      </c>
      <c r="I183" s="19">
        <f t="shared" si="32"/>
        <v>10.410519572996975</v>
      </c>
      <c r="J183" s="19">
        <f t="shared" si="33"/>
        <v>114.61536924229776</v>
      </c>
      <c r="K183" s="19">
        <f t="shared" si="34"/>
        <v>20.72588976357763</v>
      </c>
    </row>
    <row r="184" spans="1:11" x14ac:dyDescent="0.2">
      <c r="A184" s="22" t="s">
        <v>33</v>
      </c>
      <c r="B184" s="17" t="s">
        <v>34</v>
      </c>
      <c r="C184" s="18">
        <v>10545171.6</v>
      </c>
      <c r="D184" s="18">
        <v>65511962</v>
      </c>
      <c r="E184" s="18">
        <v>11858000</v>
      </c>
      <c r="F184" s="18">
        <v>13422425.09</v>
      </c>
      <c r="G184" s="18">
        <f t="shared" si="30"/>
        <v>2877253.49</v>
      </c>
      <c r="H184" s="18">
        <f t="shared" si="31"/>
        <v>-1564425.0899999999</v>
      </c>
      <c r="I184" s="19">
        <f t="shared" si="32"/>
        <v>27.285032421852677</v>
      </c>
      <c r="J184" s="19">
        <f t="shared" si="33"/>
        <v>113.19299283184347</v>
      </c>
      <c r="K184" s="19">
        <f t="shared" si="34"/>
        <v>20.488510312055684</v>
      </c>
    </row>
    <row r="185" spans="1:11" x14ac:dyDescent="0.2">
      <c r="A185" s="23" t="s">
        <v>35</v>
      </c>
      <c r="B185" s="17" t="s">
        <v>36</v>
      </c>
      <c r="C185" s="18">
        <v>10544577.210000001</v>
      </c>
      <c r="D185" s="18">
        <v>65502846</v>
      </c>
      <c r="E185" s="18">
        <v>11857306</v>
      </c>
      <c r="F185" s="18">
        <v>13421731.460000001</v>
      </c>
      <c r="G185" s="18">
        <f t="shared" si="30"/>
        <v>2877154.25</v>
      </c>
      <c r="H185" s="18">
        <f t="shared" si="31"/>
        <v>-1564425.4600000009</v>
      </c>
      <c r="I185" s="19">
        <f t="shared" si="32"/>
        <v>27.285629311637422</v>
      </c>
      <c r="J185" s="19">
        <f t="shared" si="33"/>
        <v>113.19376812911803</v>
      </c>
      <c r="K185" s="19">
        <f t="shared" si="34"/>
        <v>20.490302757226765</v>
      </c>
    </row>
    <row r="186" spans="1:11" x14ac:dyDescent="0.2">
      <c r="A186" s="24" t="s">
        <v>37</v>
      </c>
      <c r="B186" s="17" t="s">
        <v>38</v>
      </c>
      <c r="C186" s="18">
        <v>9578022.2200000007</v>
      </c>
      <c r="D186" s="18">
        <v>62229998</v>
      </c>
      <c r="E186" s="18">
        <v>11225332</v>
      </c>
      <c r="F186" s="18">
        <v>12124789.02</v>
      </c>
      <c r="G186" s="18">
        <f t="shared" si="30"/>
        <v>2546766.7999999989</v>
      </c>
      <c r="H186" s="18">
        <f t="shared" si="31"/>
        <v>-899457.01999999955</v>
      </c>
      <c r="I186" s="19">
        <f t="shared" si="32"/>
        <v>26.589694004698174</v>
      </c>
      <c r="J186" s="19">
        <f t="shared" si="33"/>
        <v>108.01274314202911</v>
      </c>
      <c r="K186" s="19">
        <f t="shared" si="34"/>
        <v>19.483833214971337</v>
      </c>
    </row>
    <row r="187" spans="1:11" x14ac:dyDescent="0.2">
      <c r="A187" s="24" t="s">
        <v>39</v>
      </c>
      <c r="B187" s="17" t="s">
        <v>40</v>
      </c>
      <c r="C187" s="18">
        <v>966554.99</v>
      </c>
      <c r="D187" s="18">
        <v>3272848</v>
      </c>
      <c r="E187" s="18">
        <v>631974</v>
      </c>
      <c r="F187" s="18">
        <v>1296942.44</v>
      </c>
      <c r="G187" s="18">
        <f t="shared" si="30"/>
        <v>330387.44999999995</v>
      </c>
      <c r="H187" s="18">
        <f t="shared" si="31"/>
        <v>-664968.43999999994</v>
      </c>
      <c r="I187" s="19">
        <f t="shared" si="32"/>
        <v>34.181961028414946</v>
      </c>
      <c r="J187" s="19">
        <f t="shared" si="33"/>
        <v>205.22085402247558</v>
      </c>
      <c r="K187" s="19">
        <f t="shared" si="34"/>
        <v>39.627334969421128</v>
      </c>
    </row>
    <row r="188" spans="1:11" x14ac:dyDescent="0.2">
      <c r="A188" s="25" t="s">
        <v>41</v>
      </c>
      <c r="B188" s="17" t="s">
        <v>42</v>
      </c>
      <c r="C188" s="18">
        <v>6077.13</v>
      </c>
      <c r="D188" s="18">
        <v>0</v>
      </c>
      <c r="E188" s="18">
        <v>0</v>
      </c>
      <c r="F188" s="18">
        <v>29718.68</v>
      </c>
      <c r="G188" s="18">
        <f t="shared" si="30"/>
        <v>23641.55</v>
      </c>
      <c r="H188" s="18">
        <f t="shared" si="31"/>
        <v>-29718.68</v>
      </c>
      <c r="I188" s="19">
        <f t="shared" si="32"/>
        <v>389.02491801228541</v>
      </c>
      <c r="J188" s="19">
        <f t="shared" si="33"/>
        <v>0</v>
      </c>
      <c r="K188" s="19">
        <f t="shared" si="34"/>
        <v>0</v>
      </c>
    </row>
    <row r="189" spans="1:11" x14ac:dyDescent="0.2">
      <c r="A189" s="23" t="s">
        <v>43</v>
      </c>
      <c r="B189" s="17" t="s">
        <v>44</v>
      </c>
      <c r="C189" s="18">
        <v>594.39</v>
      </c>
      <c r="D189" s="18">
        <v>6666</v>
      </c>
      <c r="E189" s="18">
        <v>694</v>
      </c>
      <c r="F189" s="18">
        <v>693.63</v>
      </c>
      <c r="G189" s="18">
        <f t="shared" si="30"/>
        <v>99.240000000000009</v>
      </c>
      <c r="H189" s="18">
        <f t="shared" si="31"/>
        <v>0.37000000000000455</v>
      </c>
      <c r="I189" s="19">
        <f t="shared" si="32"/>
        <v>16.696108615555431</v>
      </c>
      <c r="J189" s="19">
        <f t="shared" si="33"/>
        <v>99.946685878962541</v>
      </c>
      <c r="K189" s="19">
        <f t="shared" si="34"/>
        <v>10.405490549054905</v>
      </c>
    </row>
    <row r="190" spans="1:11" x14ac:dyDescent="0.2">
      <c r="A190" s="24" t="s">
        <v>47</v>
      </c>
      <c r="B190" s="17" t="s">
        <v>48</v>
      </c>
      <c r="C190" s="18">
        <v>594.39</v>
      </c>
      <c r="D190" s="18">
        <v>6666</v>
      </c>
      <c r="E190" s="18">
        <v>694</v>
      </c>
      <c r="F190" s="18">
        <v>693.63</v>
      </c>
      <c r="G190" s="18">
        <f t="shared" si="30"/>
        <v>99.240000000000009</v>
      </c>
      <c r="H190" s="18">
        <f t="shared" si="31"/>
        <v>0.37000000000000455</v>
      </c>
      <c r="I190" s="19">
        <f t="shared" si="32"/>
        <v>16.696108615555431</v>
      </c>
      <c r="J190" s="19">
        <f t="shared" si="33"/>
        <v>99.946685878962541</v>
      </c>
      <c r="K190" s="19">
        <f t="shared" si="34"/>
        <v>10.405490549054905</v>
      </c>
    </row>
    <row r="191" spans="1:11" ht="25.5" x14ac:dyDescent="0.2">
      <c r="A191" s="23" t="s">
        <v>73</v>
      </c>
      <c r="B191" s="17" t="s">
        <v>74</v>
      </c>
      <c r="C191" s="18">
        <v>0</v>
      </c>
      <c r="D191" s="18">
        <v>2450</v>
      </c>
      <c r="E191" s="18">
        <v>0</v>
      </c>
      <c r="F191" s="18">
        <v>0</v>
      </c>
      <c r="G191" s="18">
        <f t="shared" si="30"/>
        <v>0</v>
      </c>
      <c r="H191" s="18">
        <f t="shared" si="31"/>
        <v>0</v>
      </c>
      <c r="I191" s="19">
        <f t="shared" si="32"/>
        <v>0</v>
      </c>
      <c r="J191" s="19">
        <f t="shared" si="33"/>
        <v>0</v>
      </c>
      <c r="K191" s="19">
        <f t="shared" si="34"/>
        <v>0</v>
      </c>
    </row>
    <row r="192" spans="1:11" x14ac:dyDescent="0.2">
      <c r="A192" s="24" t="s">
        <v>75</v>
      </c>
      <c r="B192" s="17" t="s">
        <v>76</v>
      </c>
      <c r="C192" s="18">
        <v>0</v>
      </c>
      <c r="D192" s="18">
        <v>2450</v>
      </c>
      <c r="E192" s="18">
        <v>0</v>
      </c>
      <c r="F192" s="18">
        <v>0</v>
      </c>
      <c r="G192" s="18">
        <f t="shared" si="30"/>
        <v>0</v>
      </c>
      <c r="H192" s="18">
        <f t="shared" si="31"/>
        <v>0</v>
      </c>
      <c r="I192" s="19">
        <f t="shared" si="32"/>
        <v>0</v>
      </c>
      <c r="J192" s="19">
        <f t="shared" si="33"/>
        <v>0</v>
      </c>
      <c r="K192" s="19">
        <f t="shared" si="34"/>
        <v>0</v>
      </c>
    </row>
    <row r="193" spans="1:11" x14ac:dyDescent="0.2">
      <c r="A193" s="22" t="s">
        <v>57</v>
      </c>
      <c r="B193" s="17" t="s">
        <v>58</v>
      </c>
      <c r="C193" s="18">
        <v>1900398.2</v>
      </c>
      <c r="D193" s="18">
        <v>787813</v>
      </c>
      <c r="E193" s="18">
        <v>130984</v>
      </c>
      <c r="F193" s="18">
        <v>318793.19</v>
      </c>
      <c r="G193" s="18">
        <f t="shared" si="30"/>
        <v>-1581605.01</v>
      </c>
      <c r="H193" s="18">
        <f t="shared" si="31"/>
        <v>-187809.19</v>
      </c>
      <c r="I193" s="19">
        <f t="shared" si="32"/>
        <v>-83.224926754824338</v>
      </c>
      <c r="J193" s="19">
        <f t="shared" si="33"/>
        <v>243.38330635802845</v>
      </c>
      <c r="K193" s="19">
        <f t="shared" si="34"/>
        <v>40.465591453809466</v>
      </c>
    </row>
    <row r="194" spans="1:11" x14ac:dyDescent="0.2">
      <c r="A194" s="23" t="s">
        <v>59</v>
      </c>
      <c r="B194" s="17" t="s">
        <v>60</v>
      </c>
      <c r="C194" s="18">
        <v>1900398.2</v>
      </c>
      <c r="D194" s="18">
        <v>787813</v>
      </c>
      <c r="E194" s="18">
        <v>130984</v>
      </c>
      <c r="F194" s="18">
        <v>318793.19</v>
      </c>
      <c r="G194" s="18">
        <f t="shared" si="30"/>
        <v>-1581605.01</v>
      </c>
      <c r="H194" s="18">
        <f t="shared" si="31"/>
        <v>-187809.19</v>
      </c>
      <c r="I194" s="19">
        <f t="shared" si="32"/>
        <v>-83.224926754824338</v>
      </c>
      <c r="J194" s="19">
        <f t="shared" si="33"/>
        <v>243.38330635802845</v>
      </c>
      <c r="K194" s="19">
        <f t="shared" si="34"/>
        <v>40.465591453809466</v>
      </c>
    </row>
    <row r="195" spans="1:11" x14ac:dyDescent="0.2">
      <c r="A195" s="16"/>
      <c r="B195" s="17" t="s">
        <v>61</v>
      </c>
      <c r="C195" s="18">
        <v>62937547.850000001</v>
      </c>
      <c r="D195" s="18">
        <v>0</v>
      </c>
      <c r="E195" s="18">
        <v>0</v>
      </c>
      <c r="F195" s="18">
        <v>52516391.200000003</v>
      </c>
      <c r="G195" s="18">
        <f t="shared" si="30"/>
        <v>-10421156.649999999</v>
      </c>
      <c r="H195" s="18">
        <f t="shared" si="31"/>
        <v>-52516391.200000003</v>
      </c>
      <c r="I195" s="19">
        <f t="shared" si="32"/>
        <v>-16.557932436193568</v>
      </c>
      <c r="J195" s="19">
        <f t="shared" si="33"/>
        <v>0</v>
      </c>
      <c r="K195" s="19">
        <f t="shared" si="34"/>
        <v>0</v>
      </c>
    </row>
    <row r="196" spans="1:11" x14ac:dyDescent="0.2">
      <c r="A196" s="16" t="s">
        <v>62</v>
      </c>
      <c r="B196" s="17" t="s">
        <v>63</v>
      </c>
      <c r="C196" s="18">
        <v>-62937547.850000001</v>
      </c>
      <c r="D196" s="18">
        <v>0</v>
      </c>
      <c r="E196" s="18">
        <v>0</v>
      </c>
      <c r="F196" s="18">
        <v>-52516391.200000003</v>
      </c>
      <c r="G196" s="18">
        <f t="shared" si="30"/>
        <v>10421156.649999999</v>
      </c>
      <c r="H196" s="18">
        <f t="shared" si="31"/>
        <v>52516391.200000003</v>
      </c>
      <c r="I196" s="19">
        <f t="shared" si="32"/>
        <v>-16.557932436193568</v>
      </c>
      <c r="J196" s="19">
        <f t="shared" si="33"/>
        <v>0</v>
      </c>
      <c r="K196" s="19">
        <f t="shared" si="34"/>
        <v>0</v>
      </c>
    </row>
    <row r="197" spans="1:11" x14ac:dyDescent="0.2">
      <c r="A197" s="22" t="s">
        <v>64</v>
      </c>
      <c r="B197" s="17" t="s">
        <v>65</v>
      </c>
      <c r="C197" s="18">
        <v>-62937547.850000001</v>
      </c>
      <c r="D197" s="18">
        <v>0</v>
      </c>
      <c r="E197" s="18">
        <v>0</v>
      </c>
      <c r="F197" s="18">
        <v>-52516391.200000003</v>
      </c>
      <c r="G197" s="18">
        <f t="shared" si="30"/>
        <v>10421156.649999999</v>
      </c>
      <c r="H197" s="18">
        <f t="shared" si="31"/>
        <v>52516391.200000003</v>
      </c>
      <c r="I197" s="19">
        <f t="shared" si="32"/>
        <v>-16.557932436193568</v>
      </c>
      <c r="J197" s="19">
        <f t="shared" si="33"/>
        <v>0</v>
      </c>
      <c r="K197" s="19">
        <f t="shared" si="34"/>
        <v>0</v>
      </c>
    </row>
    <row r="198" spans="1:11" x14ac:dyDescent="0.2">
      <c r="A198" s="27" t="s">
        <v>232</v>
      </c>
      <c r="B198" s="28" t="s">
        <v>385</v>
      </c>
      <c r="C198" s="29"/>
      <c r="D198" s="29"/>
      <c r="E198" s="29"/>
      <c r="F198" s="29"/>
      <c r="G198" s="29"/>
      <c r="H198" s="29"/>
      <c r="I198" s="30"/>
      <c r="J198" s="30"/>
      <c r="K198" s="30"/>
    </row>
    <row r="199" spans="1:11" x14ac:dyDescent="0.2">
      <c r="A199" s="16" t="s">
        <v>25</v>
      </c>
      <c r="B199" s="17" t="s">
        <v>26</v>
      </c>
      <c r="C199" s="18">
        <v>21781863.539999999</v>
      </c>
      <c r="D199" s="18">
        <v>41709167</v>
      </c>
      <c r="E199" s="18">
        <v>11797552</v>
      </c>
      <c r="F199" s="18">
        <v>41497616.009999998</v>
      </c>
      <c r="G199" s="18">
        <f t="shared" ref="G199:G215" si="35">F199-C199</f>
        <v>19715752.469999999</v>
      </c>
      <c r="H199" s="18">
        <f t="shared" ref="H199:H215" si="36">E199-F199</f>
        <v>-29700064.009999998</v>
      </c>
      <c r="I199" s="19">
        <f t="shared" ref="I199:I215" si="37">IF(ISERROR(F199/C199),0,F199/C199*100-100)</f>
        <v>90.514534873447303</v>
      </c>
      <c r="J199" s="19">
        <f t="shared" ref="J199:J215" si="38">IF(ISERROR(F199/E199),0,F199/E199*100)</f>
        <v>351.74768468916261</v>
      </c>
      <c r="K199" s="19">
        <f t="shared" ref="K199:K215" si="39">IF(ISERROR(F199/D199),0,F199/D199*100)</f>
        <v>99.492794977180907</v>
      </c>
    </row>
    <row r="200" spans="1:11" ht="25.5" x14ac:dyDescent="0.2">
      <c r="A200" s="22" t="s">
        <v>71</v>
      </c>
      <c r="B200" s="17" t="s">
        <v>72</v>
      </c>
      <c r="C200" s="18">
        <v>384.54</v>
      </c>
      <c r="D200" s="18">
        <v>9384</v>
      </c>
      <c r="E200" s="18">
        <v>2346</v>
      </c>
      <c r="F200" s="18">
        <v>3833.01</v>
      </c>
      <c r="G200" s="18">
        <f t="shared" si="35"/>
        <v>3448.4700000000003</v>
      </c>
      <c r="H200" s="18">
        <f t="shared" si="36"/>
        <v>-1487.0100000000002</v>
      </c>
      <c r="I200" s="19">
        <f t="shared" si="37"/>
        <v>896.77796848182231</v>
      </c>
      <c r="J200" s="19">
        <f t="shared" si="38"/>
        <v>163.38491048593352</v>
      </c>
      <c r="K200" s="19">
        <f t="shared" si="39"/>
        <v>40.846227621483379</v>
      </c>
    </row>
    <row r="201" spans="1:11" x14ac:dyDescent="0.2">
      <c r="A201" s="22" t="s">
        <v>85</v>
      </c>
      <c r="B201" s="17" t="s">
        <v>86</v>
      </c>
      <c r="C201" s="18">
        <v>4000</v>
      </c>
      <c r="D201" s="18">
        <v>210000</v>
      </c>
      <c r="E201" s="18">
        <v>4000</v>
      </c>
      <c r="F201" s="18">
        <v>4000</v>
      </c>
      <c r="G201" s="18">
        <f t="shared" si="35"/>
        <v>0</v>
      </c>
      <c r="H201" s="18">
        <f t="shared" si="36"/>
        <v>0</v>
      </c>
      <c r="I201" s="19">
        <f t="shared" si="37"/>
        <v>0</v>
      </c>
      <c r="J201" s="19">
        <f t="shared" si="38"/>
        <v>100</v>
      </c>
      <c r="K201" s="19">
        <f t="shared" si="39"/>
        <v>1.9047619047619049</v>
      </c>
    </row>
    <row r="202" spans="1:11" x14ac:dyDescent="0.2">
      <c r="A202" s="23" t="s">
        <v>87</v>
      </c>
      <c r="B202" s="17" t="s">
        <v>88</v>
      </c>
      <c r="C202" s="18">
        <v>4000</v>
      </c>
      <c r="D202" s="18">
        <v>210000</v>
      </c>
      <c r="E202" s="18">
        <v>4000</v>
      </c>
      <c r="F202" s="18">
        <v>4000</v>
      </c>
      <c r="G202" s="18">
        <f t="shared" si="35"/>
        <v>0</v>
      </c>
      <c r="H202" s="18">
        <f t="shared" si="36"/>
        <v>0</v>
      </c>
      <c r="I202" s="19">
        <f t="shared" si="37"/>
        <v>0</v>
      </c>
      <c r="J202" s="19">
        <f t="shared" si="38"/>
        <v>100</v>
      </c>
      <c r="K202" s="19">
        <f t="shared" si="39"/>
        <v>1.9047619047619049</v>
      </c>
    </row>
    <row r="203" spans="1:11" x14ac:dyDescent="0.2">
      <c r="A203" s="24" t="s">
        <v>89</v>
      </c>
      <c r="B203" s="17" t="s">
        <v>90</v>
      </c>
      <c r="C203" s="18">
        <v>4000</v>
      </c>
      <c r="D203" s="18">
        <v>210000</v>
      </c>
      <c r="E203" s="18">
        <v>4000</v>
      </c>
      <c r="F203" s="18">
        <v>4000</v>
      </c>
      <c r="G203" s="18">
        <f t="shared" si="35"/>
        <v>0</v>
      </c>
      <c r="H203" s="18">
        <f t="shared" si="36"/>
        <v>0</v>
      </c>
      <c r="I203" s="19">
        <f t="shared" si="37"/>
        <v>0</v>
      </c>
      <c r="J203" s="19">
        <f t="shared" si="38"/>
        <v>100</v>
      </c>
      <c r="K203" s="19">
        <f t="shared" si="39"/>
        <v>1.9047619047619049</v>
      </c>
    </row>
    <row r="204" spans="1:11" ht="25.5" x14ac:dyDescent="0.2">
      <c r="A204" s="25" t="s">
        <v>91</v>
      </c>
      <c r="B204" s="17" t="s">
        <v>92</v>
      </c>
      <c r="C204" s="18">
        <v>4000</v>
      </c>
      <c r="D204" s="18">
        <v>210000</v>
      </c>
      <c r="E204" s="18">
        <v>4000</v>
      </c>
      <c r="F204" s="18">
        <v>4000</v>
      </c>
      <c r="G204" s="18">
        <f t="shared" si="35"/>
        <v>0</v>
      </c>
      <c r="H204" s="18">
        <f t="shared" si="36"/>
        <v>0</v>
      </c>
      <c r="I204" s="19">
        <f t="shared" si="37"/>
        <v>0</v>
      </c>
      <c r="J204" s="19">
        <f t="shared" si="38"/>
        <v>100</v>
      </c>
      <c r="K204" s="19">
        <f t="shared" si="39"/>
        <v>1.9047619047619049</v>
      </c>
    </row>
    <row r="205" spans="1:11" ht="25.5" x14ac:dyDescent="0.2">
      <c r="A205" s="26" t="s">
        <v>374</v>
      </c>
      <c r="B205" s="17" t="s">
        <v>375</v>
      </c>
      <c r="C205" s="18">
        <v>4000</v>
      </c>
      <c r="D205" s="18">
        <v>210000</v>
      </c>
      <c r="E205" s="18">
        <v>4000</v>
      </c>
      <c r="F205" s="18">
        <v>4000</v>
      </c>
      <c r="G205" s="18">
        <f t="shared" si="35"/>
        <v>0</v>
      </c>
      <c r="H205" s="18">
        <f t="shared" si="36"/>
        <v>0</v>
      </c>
      <c r="I205" s="19">
        <f t="shared" si="37"/>
        <v>0</v>
      </c>
      <c r="J205" s="19">
        <f t="shared" si="38"/>
        <v>100</v>
      </c>
      <c r="K205" s="19">
        <f t="shared" si="39"/>
        <v>1.9047619047619049</v>
      </c>
    </row>
    <row r="206" spans="1:11" x14ac:dyDescent="0.2">
      <c r="A206" s="22" t="s">
        <v>27</v>
      </c>
      <c r="B206" s="17" t="s">
        <v>28</v>
      </c>
      <c r="C206" s="18">
        <v>21777479</v>
      </c>
      <c r="D206" s="18">
        <v>41489783</v>
      </c>
      <c r="E206" s="18">
        <v>11791206</v>
      </c>
      <c r="F206" s="18">
        <v>41489783</v>
      </c>
      <c r="G206" s="18">
        <f t="shared" si="35"/>
        <v>19712304</v>
      </c>
      <c r="H206" s="18">
        <f t="shared" si="36"/>
        <v>-29698577</v>
      </c>
      <c r="I206" s="19">
        <f t="shared" si="37"/>
        <v>90.516923469424512</v>
      </c>
      <c r="J206" s="19">
        <f t="shared" si="38"/>
        <v>351.87056353692742</v>
      </c>
      <c r="K206" s="19">
        <f t="shared" si="39"/>
        <v>100</v>
      </c>
    </row>
    <row r="207" spans="1:11" x14ac:dyDescent="0.2">
      <c r="A207" s="23" t="s">
        <v>29</v>
      </c>
      <c r="B207" s="17" t="s">
        <v>30</v>
      </c>
      <c r="C207" s="18">
        <v>21777479</v>
      </c>
      <c r="D207" s="18">
        <v>41489783</v>
      </c>
      <c r="E207" s="18">
        <v>11791206</v>
      </c>
      <c r="F207" s="18">
        <v>41489783</v>
      </c>
      <c r="G207" s="18">
        <f t="shared" si="35"/>
        <v>19712304</v>
      </c>
      <c r="H207" s="18">
        <f t="shared" si="36"/>
        <v>-29698577</v>
      </c>
      <c r="I207" s="19">
        <f t="shared" si="37"/>
        <v>90.516923469424512</v>
      </c>
      <c r="J207" s="19">
        <f t="shared" si="38"/>
        <v>351.87056353692742</v>
      </c>
      <c r="K207" s="19">
        <f t="shared" si="39"/>
        <v>100</v>
      </c>
    </row>
    <row r="208" spans="1:11" x14ac:dyDescent="0.2">
      <c r="A208" s="16" t="s">
        <v>31</v>
      </c>
      <c r="B208" s="17" t="s">
        <v>32</v>
      </c>
      <c r="C208" s="18">
        <v>4662652.12</v>
      </c>
      <c r="D208" s="18">
        <v>41709167</v>
      </c>
      <c r="E208" s="18">
        <v>11797552</v>
      </c>
      <c r="F208" s="18">
        <v>11423753.93</v>
      </c>
      <c r="G208" s="18">
        <f t="shared" si="35"/>
        <v>6761101.8099999996</v>
      </c>
      <c r="H208" s="18">
        <f t="shared" si="36"/>
        <v>373798.0700000003</v>
      </c>
      <c r="I208" s="19">
        <f t="shared" si="37"/>
        <v>145.00549549898651</v>
      </c>
      <c r="J208" s="19">
        <f t="shared" si="38"/>
        <v>96.8315624292226</v>
      </c>
      <c r="K208" s="19">
        <f t="shared" si="39"/>
        <v>27.389072359081158</v>
      </c>
    </row>
    <row r="209" spans="1:11" x14ac:dyDescent="0.2">
      <c r="A209" s="22" t="s">
        <v>33</v>
      </c>
      <c r="B209" s="17" t="s">
        <v>34</v>
      </c>
      <c r="C209" s="18">
        <v>4662652.12</v>
      </c>
      <c r="D209" s="18">
        <v>41709167</v>
      </c>
      <c r="E209" s="18">
        <v>11797552</v>
      </c>
      <c r="F209" s="18">
        <v>11423753.93</v>
      </c>
      <c r="G209" s="18">
        <f t="shared" si="35"/>
        <v>6761101.8099999996</v>
      </c>
      <c r="H209" s="18">
        <f t="shared" si="36"/>
        <v>373798.0700000003</v>
      </c>
      <c r="I209" s="19">
        <f t="shared" si="37"/>
        <v>145.00549549898651</v>
      </c>
      <c r="J209" s="19">
        <f t="shared" si="38"/>
        <v>96.8315624292226</v>
      </c>
      <c r="K209" s="19">
        <f t="shared" si="39"/>
        <v>27.389072359081158</v>
      </c>
    </row>
    <row r="210" spans="1:11" x14ac:dyDescent="0.2">
      <c r="A210" s="23" t="s">
        <v>35</v>
      </c>
      <c r="B210" s="17" t="s">
        <v>36</v>
      </c>
      <c r="C210" s="18">
        <v>4662652.12</v>
      </c>
      <c r="D210" s="18">
        <v>41709167</v>
      </c>
      <c r="E210" s="18">
        <v>11797552</v>
      </c>
      <c r="F210" s="18">
        <v>11423753.93</v>
      </c>
      <c r="G210" s="18">
        <f t="shared" si="35"/>
        <v>6761101.8099999996</v>
      </c>
      <c r="H210" s="18">
        <f t="shared" si="36"/>
        <v>373798.0700000003</v>
      </c>
      <c r="I210" s="19">
        <f t="shared" si="37"/>
        <v>145.00549549898651</v>
      </c>
      <c r="J210" s="19">
        <f t="shared" si="38"/>
        <v>96.8315624292226</v>
      </c>
      <c r="K210" s="19">
        <f t="shared" si="39"/>
        <v>27.389072359081158</v>
      </c>
    </row>
    <row r="211" spans="1:11" x14ac:dyDescent="0.2">
      <c r="A211" s="24" t="s">
        <v>39</v>
      </c>
      <c r="B211" s="17" t="s">
        <v>40</v>
      </c>
      <c r="C211" s="18">
        <v>4662652.12</v>
      </c>
      <c r="D211" s="18">
        <v>41709167</v>
      </c>
      <c r="E211" s="18">
        <v>11797552</v>
      </c>
      <c r="F211" s="18">
        <v>11423753.93</v>
      </c>
      <c r="G211" s="18">
        <f t="shared" si="35"/>
        <v>6761101.8099999996</v>
      </c>
      <c r="H211" s="18">
        <f t="shared" si="36"/>
        <v>373798.0700000003</v>
      </c>
      <c r="I211" s="19">
        <f t="shared" si="37"/>
        <v>145.00549549898651</v>
      </c>
      <c r="J211" s="19">
        <f t="shared" si="38"/>
        <v>96.8315624292226</v>
      </c>
      <c r="K211" s="19">
        <f t="shared" si="39"/>
        <v>27.389072359081158</v>
      </c>
    </row>
    <row r="212" spans="1:11" x14ac:dyDescent="0.2">
      <c r="A212" s="16"/>
      <c r="B212" s="17" t="s">
        <v>61</v>
      </c>
      <c r="C212" s="18">
        <v>17119211.420000002</v>
      </c>
      <c r="D212" s="18">
        <v>0</v>
      </c>
      <c r="E212" s="18">
        <v>0</v>
      </c>
      <c r="F212" s="18">
        <v>30073862.079999998</v>
      </c>
      <c r="G212" s="18">
        <f t="shared" si="35"/>
        <v>12954650.659999996</v>
      </c>
      <c r="H212" s="18">
        <f t="shared" si="36"/>
        <v>-30073862.079999998</v>
      </c>
      <c r="I212" s="19">
        <f t="shared" si="37"/>
        <v>75.673174085959118</v>
      </c>
      <c r="J212" s="19">
        <f t="shared" si="38"/>
        <v>0</v>
      </c>
      <c r="K212" s="19">
        <f t="shared" si="39"/>
        <v>0</v>
      </c>
    </row>
    <row r="213" spans="1:11" x14ac:dyDescent="0.2">
      <c r="A213" s="16" t="s">
        <v>62</v>
      </c>
      <c r="B213" s="17" t="s">
        <v>63</v>
      </c>
      <c r="C213" s="18">
        <v>-17119211.420000002</v>
      </c>
      <c r="D213" s="18">
        <v>0</v>
      </c>
      <c r="E213" s="18">
        <v>0</v>
      </c>
      <c r="F213" s="18">
        <v>-30073862.079999998</v>
      </c>
      <c r="G213" s="18">
        <f t="shared" si="35"/>
        <v>-12954650.659999996</v>
      </c>
      <c r="H213" s="18">
        <f t="shared" si="36"/>
        <v>30073862.079999998</v>
      </c>
      <c r="I213" s="19">
        <f t="shared" si="37"/>
        <v>75.673174085959118</v>
      </c>
      <c r="J213" s="19">
        <f t="shared" si="38"/>
        <v>0</v>
      </c>
      <c r="K213" s="19">
        <f t="shared" si="39"/>
        <v>0</v>
      </c>
    </row>
    <row r="214" spans="1:11" x14ac:dyDescent="0.2">
      <c r="A214" s="22" t="s">
        <v>64</v>
      </c>
      <c r="B214" s="17" t="s">
        <v>65</v>
      </c>
      <c r="C214" s="18">
        <v>-17119211.420000002</v>
      </c>
      <c r="D214" s="18">
        <v>0</v>
      </c>
      <c r="E214" s="18">
        <v>0</v>
      </c>
      <c r="F214" s="18">
        <v>-30073862.079999998</v>
      </c>
      <c r="G214" s="18">
        <f t="shared" si="35"/>
        <v>-12954650.659999996</v>
      </c>
      <c r="H214" s="18">
        <f t="shared" si="36"/>
        <v>30073862.079999998</v>
      </c>
      <c r="I214" s="19">
        <f t="shared" si="37"/>
        <v>75.673174085959118</v>
      </c>
      <c r="J214" s="19">
        <f t="shared" si="38"/>
        <v>0</v>
      </c>
      <c r="K214" s="19">
        <f t="shared" si="39"/>
        <v>0</v>
      </c>
    </row>
    <row r="215" spans="1:11" ht="25.5" x14ac:dyDescent="0.2">
      <c r="A215" s="23" t="s">
        <v>171</v>
      </c>
      <c r="B215" s="17" t="s">
        <v>172</v>
      </c>
      <c r="C215" s="18">
        <v>-365.07</v>
      </c>
      <c r="D215" s="18">
        <v>0</v>
      </c>
      <c r="E215" s="18">
        <v>0</v>
      </c>
      <c r="F215" s="18">
        <v>0</v>
      </c>
      <c r="G215" s="18">
        <f t="shared" si="35"/>
        <v>365.07</v>
      </c>
      <c r="H215" s="18">
        <f t="shared" si="36"/>
        <v>0</v>
      </c>
      <c r="I215" s="19">
        <f t="shared" si="37"/>
        <v>-100</v>
      </c>
      <c r="J215" s="19">
        <f t="shared" si="38"/>
        <v>0</v>
      </c>
      <c r="K215" s="19">
        <f t="shared" si="39"/>
        <v>0</v>
      </c>
    </row>
    <row r="216" spans="1:11" x14ac:dyDescent="0.2">
      <c r="A216" s="27" t="s">
        <v>386</v>
      </c>
      <c r="B216" s="28" t="s">
        <v>387</v>
      </c>
      <c r="C216" s="29"/>
      <c r="D216" s="29"/>
      <c r="E216" s="29"/>
      <c r="F216" s="29"/>
      <c r="G216" s="29"/>
      <c r="H216" s="29"/>
      <c r="I216" s="30"/>
      <c r="J216" s="30"/>
      <c r="K216" s="30"/>
    </row>
    <row r="217" spans="1:11" x14ac:dyDescent="0.2">
      <c r="A217" s="16" t="s">
        <v>25</v>
      </c>
      <c r="B217" s="17" t="s">
        <v>26</v>
      </c>
      <c r="C217" s="18">
        <v>59373673.729999997</v>
      </c>
      <c r="D217" s="18">
        <v>65573698</v>
      </c>
      <c r="E217" s="18">
        <v>13087656</v>
      </c>
      <c r="F217" s="18">
        <v>65342536.32</v>
      </c>
      <c r="G217" s="18">
        <f t="shared" ref="G217:G237" si="40">F217-C217</f>
        <v>5968862.5900000036</v>
      </c>
      <c r="H217" s="18">
        <f t="shared" ref="H217:H237" si="41">E217-F217</f>
        <v>-52254880.32</v>
      </c>
      <c r="I217" s="19">
        <f t="shared" ref="I217:I237" si="42">IF(ISERROR(F217/C217),0,F217/C217*100-100)</f>
        <v>10.053045760892658</v>
      </c>
      <c r="J217" s="19">
        <f t="shared" ref="J217:J237" si="43">IF(ISERROR(F217/E217),0,F217/E217*100)</f>
        <v>499.26844287472107</v>
      </c>
      <c r="K217" s="19">
        <f t="shared" ref="K217:K237" si="44">IF(ISERROR(F217/D217),0,F217/D217*100)</f>
        <v>99.647478048286985</v>
      </c>
    </row>
    <row r="218" spans="1:11" ht="25.5" x14ac:dyDescent="0.2">
      <c r="A218" s="22" t="s">
        <v>71</v>
      </c>
      <c r="B218" s="17" t="s">
        <v>72</v>
      </c>
      <c r="C218" s="18">
        <v>200836.73</v>
      </c>
      <c r="D218" s="18">
        <v>267008</v>
      </c>
      <c r="E218" s="18">
        <v>74294</v>
      </c>
      <c r="F218" s="18">
        <v>35846.32</v>
      </c>
      <c r="G218" s="18">
        <f t="shared" si="40"/>
        <v>-164990.41</v>
      </c>
      <c r="H218" s="18">
        <f t="shared" si="41"/>
        <v>38447.68</v>
      </c>
      <c r="I218" s="19">
        <f t="shared" si="42"/>
        <v>-82.151511827542706</v>
      </c>
      <c r="J218" s="19">
        <f t="shared" si="43"/>
        <v>48.249279888012495</v>
      </c>
      <c r="K218" s="19">
        <f t="shared" si="44"/>
        <v>13.425185762224354</v>
      </c>
    </row>
    <row r="219" spans="1:11" x14ac:dyDescent="0.2">
      <c r="A219" s="22" t="s">
        <v>27</v>
      </c>
      <c r="B219" s="17" t="s">
        <v>28</v>
      </c>
      <c r="C219" s="18">
        <v>59172837</v>
      </c>
      <c r="D219" s="18">
        <v>65306690</v>
      </c>
      <c r="E219" s="18">
        <v>13013362</v>
      </c>
      <c r="F219" s="18">
        <v>65306690</v>
      </c>
      <c r="G219" s="18">
        <f t="shared" si="40"/>
        <v>6133853</v>
      </c>
      <c r="H219" s="18">
        <f t="shared" si="41"/>
        <v>-52293328</v>
      </c>
      <c r="I219" s="19">
        <f t="shared" si="42"/>
        <v>10.365994451136416</v>
      </c>
      <c r="J219" s="19">
        <f t="shared" si="43"/>
        <v>501.84333610330674</v>
      </c>
      <c r="K219" s="19">
        <f t="shared" si="44"/>
        <v>100</v>
      </c>
    </row>
    <row r="220" spans="1:11" x14ac:dyDescent="0.2">
      <c r="A220" s="23" t="s">
        <v>29</v>
      </c>
      <c r="B220" s="17" t="s">
        <v>30</v>
      </c>
      <c r="C220" s="18">
        <v>59172837</v>
      </c>
      <c r="D220" s="18">
        <v>65306690</v>
      </c>
      <c r="E220" s="18">
        <v>13013362</v>
      </c>
      <c r="F220" s="18">
        <v>65306690</v>
      </c>
      <c r="G220" s="18">
        <f t="shared" si="40"/>
        <v>6133853</v>
      </c>
      <c r="H220" s="18">
        <f t="shared" si="41"/>
        <v>-52293328</v>
      </c>
      <c r="I220" s="19">
        <f t="shared" si="42"/>
        <v>10.365994451136416</v>
      </c>
      <c r="J220" s="19">
        <f t="shared" si="43"/>
        <v>501.84333610330674</v>
      </c>
      <c r="K220" s="19">
        <f t="shared" si="44"/>
        <v>100</v>
      </c>
    </row>
    <row r="221" spans="1:11" x14ac:dyDescent="0.2">
      <c r="A221" s="16" t="s">
        <v>31</v>
      </c>
      <c r="B221" s="17" t="s">
        <v>32</v>
      </c>
      <c r="C221" s="18">
        <v>11917221.27</v>
      </c>
      <c r="D221" s="18">
        <v>65573698</v>
      </c>
      <c r="E221" s="18">
        <v>13087656</v>
      </c>
      <c r="F221" s="18">
        <v>12304593.18</v>
      </c>
      <c r="G221" s="18">
        <f t="shared" si="40"/>
        <v>387371.91000000015</v>
      </c>
      <c r="H221" s="18">
        <f t="shared" si="41"/>
        <v>783062.8200000003</v>
      </c>
      <c r="I221" s="19">
        <f t="shared" si="42"/>
        <v>3.2505220908766432</v>
      </c>
      <c r="J221" s="19">
        <f t="shared" si="43"/>
        <v>94.016783295648963</v>
      </c>
      <c r="K221" s="19">
        <f t="shared" si="44"/>
        <v>18.764525343682767</v>
      </c>
    </row>
    <row r="222" spans="1:11" x14ac:dyDescent="0.2">
      <c r="A222" s="22" t="s">
        <v>33</v>
      </c>
      <c r="B222" s="17" t="s">
        <v>34</v>
      </c>
      <c r="C222" s="18">
        <v>11510593.51</v>
      </c>
      <c r="D222" s="18">
        <v>65106702</v>
      </c>
      <c r="E222" s="18">
        <v>13077756</v>
      </c>
      <c r="F222" s="18">
        <v>12198455.720000001</v>
      </c>
      <c r="G222" s="18">
        <f t="shared" si="40"/>
        <v>687862.21000000089</v>
      </c>
      <c r="H222" s="18">
        <f t="shared" si="41"/>
        <v>879300.27999999933</v>
      </c>
      <c r="I222" s="19">
        <f t="shared" si="42"/>
        <v>5.975905668134402</v>
      </c>
      <c r="J222" s="19">
        <f t="shared" si="43"/>
        <v>93.276367291146897</v>
      </c>
      <c r="K222" s="19">
        <f t="shared" si="44"/>
        <v>18.736098351288014</v>
      </c>
    </row>
    <row r="223" spans="1:11" x14ac:dyDescent="0.2">
      <c r="A223" s="23" t="s">
        <v>35</v>
      </c>
      <c r="B223" s="17" t="s">
        <v>36</v>
      </c>
      <c r="C223" s="18">
        <v>11510593.51</v>
      </c>
      <c r="D223" s="18">
        <v>65044023</v>
      </c>
      <c r="E223" s="18">
        <v>13063067</v>
      </c>
      <c r="F223" s="18">
        <v>12198455.720000001</v>
      </c>
      <c r="G223" s="18">
        <f t="shared" si="40"/>
        <v>687862.21000000089</v>
      </c>
      <c r="H223" s="18">
        <f t="shared" si="41"/>
        <v>864611.27999999933</v>
      </c>
      <c r="I223" s="19">
        <f t="shared" si="42"/>
        <v>5.975905668134402</v>
      </c>
      <c r="J223" s="19">
        <f t="shared" si="43"/>
        <v>93.381253575442884</v>
      </c>
      <c r="K223" s="19">
        <f t="shared" si="44"/>
        <v>18.754153198672842</v>
      </c>
    </row>
    <row r="224" spans="1:11" x14ac:dyDescent="0.2">
      <c r="A224" s="24" t="s">
        <v>37</v>
      </c>
      <c r="B224" s="17" t="s">
        <v>38</v>
      </c>
      <c r="C224" s="18">
        <v>10256106.34</v>
      </c>
      <c r="D224" s="18">
        <v>57249619</v>
      </c>
      <c r="E224" s="18">
        <v>11494928</v>
      </c>
      <c r="F224" s="18">
        <v>11088623.57</v>
      </c>
      <c r="G224" s="18">
        <f t="shared" si="40"/>
        <v>832517.23000000045</v>
      </c>
      <c r="H224" s="18">
        <f t="shared" si="41"/>
        <v>406304.4299999997</v>
      </c>
      <c r="I224" s="19">
        <f t="shared" si="42"/>
        <v>8.1172835226277442</v>
      </c>
      <c r="J224" s="19">
        <f t="shared" si="43"/>
        <v>96.465359069669688</v>
      </c>
      <c r="K224" s="19">
        <f t="shared" si="44"/>
        <v>19.368903695236821</v>
      </c>
    </row>
    <row r="225" spans="1:11" x14ac:dyDescent="0.2">
      <c r="A225" s="24" t="s">
        <v>39</v>
      </c>
      <c r="B225" s="17" t="s">
        <v>40</v>
      </c>
      <c r="C225" s="18">
        <v>1254487.17</v>
      </c>
      <c r="D225" s="18">
        <v>7794404</v>
      </c>
      <c r="E225" s="18">
        <v>1568139</v>
      </c>
      <c r="F225" s="18">
        <v>1109832.1499999999</v>
      </c>
      <c r="G225" s="18">
        <f t="shared" si="40"/>
        <v>-144655.02000000002</v>
      </c>
      <c r="H225" s="18">
        <f t="shared" si="41"/>
        <v>458306.85000000009</v>
      </c>
      <c r="I225" s="19">
        <f t="shared" si="42"/>
        <v>-11.531008324301965</v>
      </c>
      <c r="J225" s="19">
        <f t="shared" si="43"/>
        <v>70.773837650871513</v>
      </c>
      <c r="K225" s="19">
        <f t="shared" si="44"/>
        <v>14.238832757450087</v>
      </c>
    </row>
    <row r="226" spans="1:11" x14ac:dyDescent="0.2">
      <c r="A226" s="25" t="s">
        <v>41</v>
      </c>
      <c r="B226" s="17" t="s">
        <v>42</v>
      </c>
      <c r="C226" s="18">
        <v>21223.09</v>
      </c>
      <c r="D226" s="18">
        <v>0</v>
      </c>
      <c r="E226" s="18">
        <v>0</v>
      </c>
      <c r="F226" s="18">
        <v>49761.75</v>
      </c>
      <c r="G226" s="18">
        <f t="shared" si="40"/>
        <v>28538.66</v>
      </c>
      <c r="H226" s="18">
        <f t="shared" si="41"/>
        <v>-49761.75</v>
      </c>
      <c r="I226" s="19">
        <f t="shared" si="42"/>
        <v>134.46986277681523</v>
      </c>
      <c r="J226" s="19">
        <f t="shared" si="43"/>
        <v>0</v>
      </c>
      <c r="K226" s="19">
        <f t="shared" si="44"/>
        <v>0</v>
      </c>
    </row>
    <row r="227" spans="1:11" x14ac:dyDescent="0.2">
      <c r="A227" s="23" t="s">
        <v>43</v>
      </c>
      <c r="B227" s="17" t="s">
        <v>44</v>
      </c>
      <c r="C227" s="18">
        <v>0</v>
      </c>
      <c r="D227" s="18">
        <v>10000</v>
      </c>
      <c r="E227" s="18">
        <v>2500</v>
      </c>
      <c r="F227" s="18">
        <v>0</v>
      </c>
      <c r="G227" s="18">
        <f t="shared" si="40"/>
        <v>0</v>
      </c>
      <c r="H227" s="18">
        <f t="shared" si="41"/>
        <v>2500</v>
      </c>
      <c r="I227" s="19">
        <f t="shared" si="42"/>
        <v>0</v>
      </c>
      <c r="J227" s="19">
        <f t="shared" si="43"/>
        <v>0</v>
      </c>
      <c r="K227" s="19">
        <f t="shared" si="44"/>
        <v>0</v>
      </c>
    </row>
    <row r="228" spans="1:11" x14ac:dyDescent="0.2">
      <c r="A228" s="24" t="s">
        <v>45</v>
      </c>
      <c r="B228" s="17" t="s">
        <v>46</v>
      </c>
      <c r="C228" s="18">
        <v>0</v>
      </c>
      <c r="D228" s="18">
        <v>10000</v>
      </c>
      <c r="E228" s="18">
        <v>2500</v>
      </c>
      <c r="F228" s="18">
        <v>0</v>
      </c>
      <c r="G228" s="18">
        <f t="shared" si="40"/>
        <v>0</v>
      </c>
      <c r="H228" s="18">
        <f t="shared" si="41"/>
        <v>2500</v>
      </c>
      <c r="I228" s="19">
        <f t="shared" si="42"/>
        <v>0</v>
      </c>
      <c r="J228" s="19">
        <f t="shared" si="43"/>
        <v>0</v>
      </c>
      <c r="K228" s="19">
        <f t="shared" si="44"/>
        <v>0</v>
      </c>
    </row>
    <row r="229" spans="1:11" ht="25.5" x14ac:dyDescent="0.2">
      <c r="A229" s="23" t="s">
        <v>49</v>
      </c>
      <c r="B229" s="17" t="s">
        <v>50</v>
      </c>
      <c r="C229" s="18">
        <v>0</v>
      </c>
      <c r="D229" s="18">
        <v>52679</v>
      </c>
      <c r="E229" s="18">
        <v>12189</v>
      </c>
      <c r="F229" s="18">
        <v>0</v>
      </c>
      <c r="G229" s="18">
        <f t="shared" si="40"/>
        <v>0</v>
      </c>
      <c r="H229" s="18">
        <f t="shared" si="41"/>
        <v>12189</v>
      </c>
      <c r="I229" s="19">
        <f t="shared" si="42"/>
        <v>0</v>
      </c>
      <c r="J229" s="19">
        <f t="shared" si="43"/>
        <v>0</v>
      </c>
      <c r="K229" s="19">
        <f t="shared" si="44"/>
        <v>0</v>
      </c>
    </row>
    <row r="230" spans="1:11" ht="25.5" x14ac:dyDescent="0.2">
      <c r="A230" s="24" t="s">
        <v>149</v>
      </c>
      <c r="B230" s="17" t="s">
        <v>150</v>
      </c>
      <c r="C230" s="18">
        <v>0</v>
      </c>
      <c r="D230" s="18">
        <v>52679</v>
      </c>
      <c r="E230" s="18">
        <v>12189</v>
      </c>
      <c r="F230" s="18">
        <v>0</v>
      </c>
      <c r="G230" s="18">
        <f t="shared" si="40"/>
        <v>0</v>
      </c>
      <c r="H230" s="18">
        <f t="shared" si="41"/>
        <v>12189</v>
      </c>
      <c r="I230" s="19">
        <f t="shared" si="42"/>
        <v>0</v>
      </c>
      <c r="J230" s="19">
        <f t="shared" si="43"/>
        <v>0</v>
      </c>
      <c r="K230" s="19">
        <f t="shared" si="44"/>
        <v>0</v>
      </c>
    </row>
    <row r="231" spans="1:11" ht="38.25" x14ac:dyDescent="0.2">
      <c r="A231" s="25" t="s">
        <v>178</v>
      </c>
      <c r="B231" s="17" t="s">
        <v>179</v>
      </c>
      <c r="C231" s="18">
        <v>0</v>
      </c>
      <c r="D231" s="18">
        <v>52679</v>
      </c>
      <c r="E231" s="18">
        <v>12189</v>
      </c>
      <c r="F231" s="18">
        <v>0</v>
      </c>
      <c r="G231" s="18">
        <f t="shared" si="40"/>
        <v>0</v>
      </c>
      <c r="H231" s="18">
        <f t="shared" si="41"/>
        <v>12189</v>
      </c>
      <c r="I231" s="19">
        <f t="shared" si="42"/>
        <v>0</v>
      </c>
      <c r="J231" s="19">
        <f t="shared" si="43"/>
        <v>0</v>
      </c>
      <c r="K231" s="19">
        <f t="shared" si="44"/>
        <v>0</v>
      </c>
    </row>
    <row r="232" spans="1:11" x14ac:dyDescent="0.2">
      <c r="A232" s="22" t="s">
        <v>57</v>
      </c>
      <c r="B232" s="17" t="s">
        <v>58</v>
      </c>
      <c r="C232" s="18">
        <v>406627.76</v>
      </c>
      <c r="D232" s="18">
        <v>466996</v>
      </c>
      <c r="E232" s="18">
        <v>9900</v>
      </c>
      <c r="F232" s="18">
        <v>106137.46</v>
      </c>
      <c r="G232" s="18">
        <f t="shared" si="40"/>
        <v>-300490.3</v>
      </c>
      <c r="H232" s="18">
        <f t="shared" si="41"/>
        <v>-96237.46</v>
      </c>
      <c r="I232" s="19">
        <f t="shared" si="42"/>
        <v>-73.898127368382319</v>
      </c>
      <c r="J232" s="19">
        <f t="shared" si="43"/>
        <v>1072.0955555555556</v>
      </c>
      <c r="K232" s="19">
        <f t="shared" si="44"/>
        <v>22.7277021644725</v>
      </c>
    </row>
    <row r="233" spans="1:11" x14ac:dyDescent="0.2">
      <c r="A233" s="23" t="s">
        <v>59</v>
      </c>
      <c r="B233" s="17" t="s">
        <v>60</v>
      </c>
      <c r="C233" s="18">
        <v>406627.76</v>
      </c>
      <c r="D233" s="18">
        <v>466996</v>
      </c>
      <c r="E233" s="18">
        <v>9900</v>
      </c>
      <c r="F233" s="18">
        <v>106137.46</v>
      </c>
      <c r="G233" s="18">
        <f t="shared" si="40"/>
        <v>-300490.3</v>
      </c>
      <c r="H233" s="18">
        <f t="shared" si="41"/>
        <v>-96237.46</v>
      </c>
      <c r="I233" s="19">
        <f t="shared" si="42"/>
        <v>-73.898127368382319</v>
      </c>
      <c r="J233" s="19">
        <f t="shared" si="43"/>
        <v>1072.0955555555556</v>
      </c>
      <c r="K233" s="19">
        <f t="shared" si="44"/>
        <v>22.7277021644725</v>
      </c>
    </row>
    <row r="234" spans="1:11" x14ac:dyDescent="0.2">
      <c r="A234" s="16"/>
      <c r="B234" s="17" t="s">
        <v>61</v>
      </c>
      <c r="C234" s="18">
        <v>47456452.460000001</v>
      </c>
      <c r="D234" s="18">
        <v>0</v>
      </c>
      <c r="E234" s="18">
        <v>0</v>
      </c>
      <c r="F234" s="18">
        <v>53037943.140000001</v>
      </c>
      <c r="G234" s="18">
        <f t="shared" si="40"/>
        <v>5581490.6799999997</v>
      </c>
      <c r="H234" s="18">
        <f t="shared" si="41"/>
        <v>-53037943.140000001</v>
      </c>
      <c r="I234" s="19">
        <f t="shared" si="42"/>
        <v>11.761289330896602</v>
      </c>
      <c r="J234" s="19">
        <f t="shared" si="43"/>
        <v>0</v>
      </c>
      <c r="K234" s="19">
        <f t="shared" si="44"/>
        <v>0</v>
      </c>
    </row>
    <row r="235" spans="1:11" x14ac:dyDescent="0.2">
      <c r="A235" s="16" t="s">
        <v>62</v>
      </c>
      <c r="B235" s="17" t="s">
        <v>63</v>
      </c>
      <c r="C235" s="18">
        <v>-47456452.460000001</v>
      </c>
      <c r="D235" s="18">
        <v>0</v>
      </c>
      <c r="E235" s="18">
        <v>0</v>
      </c>
      <c r="F235" s="18">
        <v>-53037943.140000001</v>
      </c>
      <c r="G235" s="18">
        <f t="shared" si="40"/>
        <v>-5581490.6799999997</v>
      </c>
      <c r="H235" s="18">
        <f t="shared" si="41"/>
        <v>53037943.140000001</v>
      </c>
      <c r="I235" s="19">
        <f t="shared" si="42"/>
        <v>11.761289330896602</v>
      </c>
      <c r="J235" s="19">
        <f t="shared" si="43"/>
        <v>0</v>
      </c>
      <c r="K235" s="19">
        <f t="shared" si="44"/>
        <v>0</v>
      </c>
    </row>
    <row r="236" spans="1:11" x14ac:dyDescent="0.2">
      <c r="A236" s="22" t="s">
        <v>64</v>
      </c>
      <c r="B236" s="17" t="s">
        <v>65</v>
      </c>
      <c r="C236" s="18">
        <v>-47456452.460000001</v>
      </c>
      <c r="D236" s="18">
        <v>0</v>
      </c>
      <c r="E236" s="18">
        <v>0</v>
      </c>
      <c r="F236" s="18">
        <v>-53037943.140000001</v>
      </c>
      <c r="G236" s="18">
        <f t="shared" si="40"/>
        <v>-5581490.6799999997</v>
      </c>
      <c r="H236" s="18">
        <f t="shared" si="41"/>
        <v>53037943.140000001</v>
      </c>
      <c r="I236" s="19">
        <f t="shared" si="42"/>
        <v>11.761289330896602</v>
      </c>
      <c r="J236" s="19">
        <f t="shared" si="43"/>
        <v>0</v>
      </c>
      <c r="K236" s="19">
        <f t="shared" si="44"/>
        <v>0</v>
      </c>
    </row>
    <row r="237" spans="1:11" ht="25.5" x14ac:dyDescent="0.2">
      <c r="A237" s="23" t="s">
        <v>171</v>
      </c>
      <c r="B237" s="17" t="s">
        <v>172</v>
      </c>
      <c r="C237" s="18">
        <v>-431113.26</v>
      </c>
      <c r="D237" s="18">
        <v>0</v>
      </c>
      <c r="E237" s="18">
        <v>0</v>
      </c>
      <c r="F237" s="18">
        <v>0</v>
      </c>
      <c r="G237" s="18">
        <f t="shared" si="40"/>
        <v>431113.26</v>
      </c>
      <c r="H237" s="18">
        <f t="shared" si="41"/>
        <v>0</v>
      </c>
      <c r="I237" s="19">
        <f t="shared" si="42"/>
        <v>-100</v>
      </c>
      <c r="J237" s="19">
        <f t="shared" si="43"/>
        <v>0</v>
      </c>
      <c r="K237" s="19">
        <f t="shared" si="44"/>
        <v>0</v>
      </c>
    </row>
    <row r="238" spans="1:11" x14ac:dyDescent="0.2">
      <c r="A238" s="27" t="s">
        <v>388</v>
      </c>
      <c r="B238" s="28" t="s">
        <v>389</v>
      </c>
      <c r="C238" s="29"/>
      <c r="D238" s="29"/>
      <c r="E238" s="29"/>
      <c r="F238" s="29"/>
      <c r="G238" s="29"/>
      <c r="H238" s="29"/>
      <c r="I238" s="30"/>
      <c r="J238" s="30"/>
      <c r="K238" s="30"/>
    </row>
    <row r="239" spans="1:11" x14ac:dyDescent="0.2">
      <c r="A239" s="16" t="s">
        <v>25</v>
      </c>
      <c r="B239" s="17" t="s">
        <v>26</v>
      </c>
      <c r="C239" s="18">
        <v>19531198.539999999</v>
      </c>
      <c r="D239" s="18">
        <v>30758790</v>
      </c>
      <c r="E239" s="18">
        <v>6516004</v>
      </c>
      <c r="F239" s="18">
        <v>30405347.25</v>
      </c>
      <c r="G239" s="18">
        <f t="shared" ref="G239:G259" si="45">F239-C239</f>
        <v>10874148.710000001</v>
      </c>
      <c r="H239" s="18">
        <f t="shared" ref="H239:H259" si="46">E239-F239</f>
        <v>-23889343.25</v>
      </c>
      <c r="I239" s="19">
        <f t="shared" ref="I239:I259" si="47">IF(ISERROR(F239/C239),0,F239/C239*100-100)</f>
        <v>55.67578808709402</v>
      </c>
      <c r="J239" s="19">
        <f t="shared" ref="J239:J259" si="48">IF(ISERROR(F239/E239),0,F239/E239*100)</f>
        <v>466.62566889154766</v>
      </c>
      <c r="K239" s="19">
        <f t="shared" ref="K239:K259" si="49">IF(ISERROR(F239/D239),0,F239/D239*100)</f>
        <v>98.850921151319668</v>
      </c>
    </row>
    <row r="240" spans="1:11" ht="25.5" x14ac:dyDescent="0.2">
      <c r="A240" s="22" t="s">
        <v>71</v>
      </c>
      <c r="B240" s="17" t="s">
        <v>72</v>
      </c>
      <c r="C240" s="18">
        <v>74702.539999999994</v>
      </c>
      <c r="D240" s="18">
        <v>439443</v>
      </c>
      <c r="E240" s="18">
        <v>109860</v>
      </c>
      <c r="F240" s="18">
        <v>86000.25</v>
      </c>
      <c r="G240" s="18">
        <f t="shared" si="45"/>
        <v>11297.710000000006</v>
      </c>
      <c r="H240" s="18">
        <f t="shared" si="46"/>
        <v>23859.75</v>
      </c>
      <c r="I240" s="19">
        <f t="shared" si="47"/>
        <v>15.12359552968347</v>
      </c>
      <c r="J240" s="19">
        <f t="shared" si="48"/>
        <v>78.281676679410168</v>
      </c>
      <c r="K240" s="19">
        <f t="shared" si="49"/>
        <v>19.57028556604611</v>
      </c>
    </row>
    <row r="241" spans="1:11" x14ac:dyDescent="0.2">
      <c r="A241" s="22" t="s">
        <v>27</v>
      </c>
      <c r="B241" s="17" t="s">
        <v>28</v>
      </c>
      <c r="C241" s="18">
        <v>19456496</v>
      </c>
      <c r="D241" s="18">
        <v>30319347</v>
      </c>
      <c r="E241" s="18">
        <v>6406144</v>
      </c>
      <c r="F241" s="18">
        <v>30319347</v>
      </c>
      <c r="G241" s="18">
        <f t="shared" si="45"/>
        <v>10862851</v>
      </c>
      <c r="H241" s="18">
        <f t="shared" si="46"/>
        <v>-23913203</v>
      </c>
      <c r="I241" s="19">
        <f t="shared" si="47"/>
        <v>55.831486820648479</v>
      </c>
      <c r="J241" s="19">
        <f t="shared" si="48"/>
        <v>473.28544284986418</v>
      </c>
      <c r="K241" s="19">
        <f t="shared" si="49"/>
        <v>100</v>
      </c>
    </row>
    <row r="242" spans="1:11" x14ac:dyDescent="0.2">
      <c r="A242" s="23" t="s">
        <v>29</v>
      </c>
      <c r="B242" s="17" t="s">
        <v>30</v>
      </c>
      <c r="C242" s="18">
        <v>19456496</v>
      </c>
      <c r="D242" s="18">
        <v>30319347</v>
      </c>
      <c r="E242" s="18">
        <v>6406144</v>
      </c>
      <c r="F242" s="18">
        <v>30319347</v>
      </c>
      <c r="G242" s="18">
        <f t="shared" si="45"/>
        <v>10862851</v>
      </c>
      <c r="H242" s="18">
        <f t="shared" si="46"/>
        <v>-23913203</v>
      </c>
      <c r="I242" s="19">
        <f t="shared" si="47"/>
        <v>55.831486820648479</v>
      </c>
      <c r="J242" s="19">
        <f t="shared" si="48"/>
        <v>473.28544284986418</v>
      </c>
      <c r="K242" s="19">
        <f t="shared" si="49"/>
        <v>100</v>
      </c>
    </row>
    <row r="243" spans="1:11" x14ac:dyDescent="0.2">
      <c r="A243" s="16" t="s">
        <v>31</v>
      </c>
      <c r="B243" s="17" t="s">
        <v>32</v>
      </c>
      <c r="C243" s="18">
        <v>3634491.64</v>
      </c>
      <c r="D243" s="18">
        <v>30758790</v>
      </c>
      <c r="E243" s="18">
        <v>6516004</v>
      </c>
      <c r="F243" s="18">
        <v>5813587.1200000001</v>
      </c>
      <c r="G243" s="18">
        <f t="shared" si="45"/>
        <v>2179095.48</v>
      </c>
      <c r="H243" s="18">
        <f t="shared" si="46"/>
        <v>702416.87999999989</v>
      </c>
      <c r="I243" s="19">
        <f t="shared" si="47"/>
        <v>59.955990984202685</v>
      </c>
      <c r="J243" s="19">
        <f t="shared" si="48"/>
        <v>89.220128164439444</v>
      </c>
      <c r="K243" s="19">
        <f t="shared" si="49"/>
        <v>18.900571576450179</v>
      </c>
    </row>
    <row r="244" spans="1:11" x14ac:dyDescent="0.2">
      <c r="A244" s="22" t="s">
        <v>33</v>
      </c>
      <c r="B244" s="17" t="s">
        <v>34</v>
      </c>
      <c r="C244" s="18">
        <v>3592828.47</v>
      </c>
      <c r="D244" s="18">
        <v>29532475</v>
      </c>
      <c r="E244" s="18">
        <v>6316216</v>
      </c>
      <c r="F244" s="18">
        <v>5805183.29</v>
      </c>
      <c r="G244" s="18">
        <f t="shared" si="45"/>
        <v>2212354.8199999998</v>
      </c>
      <c r="H244" s="18">
        <f t="shared" si="46"/>
        <v>511032.70999999996</v>
      </c>
      <c r="I244" s="19">
        <f t="shared" si="47"/>
        <v>61.576967519409578</v>
      </c>
      <c r="J244" s="19">
        <f t="shared" si="48"/>
        <v>91.909195157353707</v>
      </c>
      <c r="K244" s="19">
        <f t="shared" si="49"/>
        <v>19.656948122363602</v>
      </c>
    </row>
    <row r="245" spans="1:11" x14ac:dyDescent="0.2">
      <c r="A245" s="23" t="s">
        <v>35</v>
      </c>
      <c r="B245" s="17" t="s">
        <v>36</v>
      </c>
      <c r="C245" s="18">
        <v>2504388.0699999998</v>
      </c>
      <c r="D245" s="18">
        <v>25619286</v>
      </c>
      <c r="E245" s="18">
        <v>5303293</v>
      </c>
      <c r="F245" s="18">
        <v>4779612.3099999996</v>
      </c>
      <c r="G245" s="18">
        <f t="shared" si="45"/>
        <v>2275224.2399999998</v>
      </c>
      <c r="H245" s="18">
        <f t="shared" si="46"/>
        <v>523680.69000000041</v>
      </c>
      <c r="I245" s="19">
        <f t="shared" si="47"/>
        <v>90.849507999772555</v>
      </c>
      <c r="J245" s="19">
        <f t="shared" si="48"/>
        <v>90.12536757821978</v>
      </c>
      <c r="K245" s="19">
        <f t="shared" si="49"/>
        <v>18.656305683148233</v>
      </c>
    </row>
    <row r="246" spans="1:11" x14ac:dyDescent="0.2">
      <c r="A246" s="24" t="s">
        <v>37</v>
      </c>
      <c r="B246" s="17" t="s">
        <v>38</v>
      </c>
      <c r="C246" s="18">
        <v>2035952.2</v>
      </c>
      <c r="D246" s="18">
        <v>15371620</v>
      </c>
      <c r="E246" s="18">
        <v>2574244</v>
      </c>
      <c r="F246" s="18">
        <v>2205628.4700000002</v>
      </c>
      <c r="G246" s="18">
        <f t="shared" si="45"/>
        <v>169676.27000000025</v>
      </c>
      <c r="H246" s="18">
        <f t="shared" si="46"/>
        <v>368615.5299999998</v>
      </c>
      <c r="I246" s="19">
        <f t="shared" si="47"/>
        <v>8.3340006705462173</v>
      </c>
      <c r="J246" s="19">
        <f t="shared" si="48"/>
        <v>85.680629730515065</v>
      </c>
      <c r="K246" s="19">
        <f t="shared" si="49"/>
        <v>14.348705406456835</v>
      </c>
    </row>
    <row r="247" spans="1:11" x14ac:dyDescent="0.2">
      <c r="A247" s="24" t="s">
        <v>39</v>
      </c>
      <c r="B247" s="17" t="s">
        <v>40</v>
      </c>
      <c r="C247" s="18">
        <v>468435.87</v>
      </c>
      <c r="D247" s="18">
        <v>10247666</v>
      </c>
      <c r="E247" s="18">
        <v>2729049</v>
      </c>
      <c r="F247" s="18">
        <v>2573983.84</v>
      </c>
      <c r="G247" s="18">
        <f t="shared" si="45"/>
        <v>2105547.9699999997</v>
      </c>
      <c r="H247" s="18">
        <f t="shared" si="46"/>
        <v>155065.16000000015</v>
      </c>
      <c r="I247" s="19">
        <f t="shared" si="47"/>
        <v>449.48478646607487</v>
      </c>
      <c r="J247" s="19">
        <f t="shared" si="48"/>
        <v>94.317978167486189</v>
      </c>
      <c r="K247" s="19">
        <f t="shared" si="49"/>
        <v>25.117756960462994</v>
      </c>
    </row>
    <row r="248" spans="1:11" x14ac:dyDescent="0.2">
      <c r="A248" s="25" t="s">
        <v>41</v>
      </c>
      <c r="B248" s="17" t="s">
        <v>42</v>
      </c>
      <c r="C248" s="18">
        <v>1032.9000000000001</v>
      </c>
      <c r="D248" s="18">
        <v>0</v>
      </c>
      <c r="E248" s="18">
        <v>0</v>
      </c>
      <c r="F248" s="18">
        <v>903.91</v>
      </c>
      <c r="G248" s="18">
        <f t="shared" si="45"/>
        <v>-128.99000000000012</v>
      </c>
      <c r="H248" s="18">
        <f t="shared" si="46"/>
        <v>-903.91</v>
      </c>
      <c r="I248" s="19">
        <f t="shared" si="47"/>
        <v>-12.488140187820704</v>
      </c>
      <c r="J248" s="19">
        <f t="shared" si="48"/>
        <v>0</v>
      </c>
      <c r="K248" s="19">
        <f t="shared" si="49"/>
        <v>0</v>
      </c>
    </row>
    <row r="249" spans="1:11" x14ac:dyDescent="0.2">
      <c r="A249" s="23" t="s">
        <v>43</v>
      </c>
      <c r="B249" s="17" t="s">
        <v>44</v>
      </c>
      <c r="C249" s="18">
        <v>1041306.47</v>
      </c>
      <c r="D249" s="18">
        <v>3853557</v>
      </c>
      <c r="E249" s="18">
        <v>963391</v>
      </c>
      <c r="F249" s="18">
        <v>969110.71</v>
      </c>
      <c r="G249" s="18">
        <f t="shared" si="45"/>
        <v>-72195.760000000009</v>
      </c>
      <c r="H249" s="18">
        <f t="shared" si="46"/>
        <v>-5719.7099999999627</v>
      </c>
      <c r="I249" s="19">
        <f t="shared" si="47"/>
        <v>-6.9331903795815322</v>
      </c>
      <c r="J249" s="19">
        <f t="shared" si="48"/>
        <v>100.59370598230623</v>
      </c>
      <c r="K249" s="19">
        <f t="shared" si="49"/>
        <v>25.148472177782761</v>
      </c>
    </row>
    <row r="250" spans="1:11" x14ac:dyDescent="0.2">
      <c r="A250" s="24" t="s">
        <v>45</v>
      </c>
      <c r="B250" s="17" t="s">
        <v>46</v>
      </c>
      <c r="C250" s="18">
        <v>998635.98</v>
      </c>
      <c r="D250" s="18">
        <v>3720366</v>
      </c>
      <c r="E250" s="18">
        <v>930091</v>
      </c>
      <c r="F250" s="18">
        <v>930091.5</v>
      </c>
      <c r="G250" s="18">
        <f t="shared" si="45"/>
        <v>-68544.479999999981</v>
      </c>
      <c r="H250" s="18">
        <f t="shared" si="46"/>
        <v>-0.5</v>
      </c>
      <c r="I250" s="19">
        <f t="shared" si="47"/>
        <v>-6.8638103746272066</v>
      </c>
      <c r="J250" s="19">
        <f t="shared" si="48"/>
        <v>100.00005375818064</v>
      </c>
      <c r="K250" s="19">
        <f t="shared" si="49"/>
        <v>25</v>
      </c>
    </row>
    <row r="251" spans="1:11" x14ac:dyDescent="0.2">
      <c r="A251" s="24" t="s">
        <v>47</v>
      </c>
      <c r="B251" s="17" t="s">
        <v>48</v>
      </c>
      <c r="C251" s="18">
        <v>42670.49</v>
      </c>
      <c r="D251" s="18">
        <v>133191</v>
      </c>
      <c r="E251" s="18">
        <v>33300</v>
      </c>
      <c r="F251" s="18">
        <v>39019.21</v>
      </c>
      <c r="G251" s="18">
        <f t="shared" si="45"/>
        <v>-3651.2799999999988</v>
      </c>
      <c r="H251" s="18">
        <f t="shared" si="46"/>
        <v>-5719.2099999999991</v>
      </c>
      <c r="I251" s="19">
        <f t="shared" si="47"/>
        <v>-8.5569207196823811</v>
      </c>
      <c r="J251" s="19">
        <f t="shared" si="48"/>
        <v>117.17480480480479</v>
      </c>
      <c r="K251" s="19">
        <f t="shared" si="49"/>
        <v>29.295680639082221</v>
      </c>
    </row>
    <row r="252" spans="1:11" ht="25.5" x14ac:dyDescent="0.2">
      <c r="A252" s="23" t="s">
        <v>73</v>
      </c>
      <c r="B252" s="17" t="s">
        <v>74</v>
      </c>
      <c r="C252" s="18">
        <v>47133.93</v>
      </c>
      <c r="D252" s="18">
        <v>59632</v>
      </c>
      <c r="E252" s="18">
        <v>49532</v>
      </c>
      <c r="F252" s="18">
        <v>56460.27</v>
      </c>
      <c r="G252" s="18">
        <f t="shared" si="45"/>
        <v>9326.3399999999965</v>
      </c>
      <c r="H252" s="18">
        <f t="shared" si="46"/>
        <v>-6928.2699999999968</v>
      </c>
      <c r="I252" s="19">
        <f t="shared" si="47"/>
        <v>19.786892372437421</v>
      </c>
      <c r="J252" s="19">
        <f t="shared" si="48"/>
        <v>113.98746265040781</v>
      </c>
      <c r="K252" s="19">
        <f t="shared" si="49"/>
        <v>94.681161121545472</v>
      </c>
    </row>
    <row r="253" spans="1:11" x14ac:dyDescent="0.2">
      <c r="A253" s="24" t="s">
        <v>75</v>
      </c>
      <c r="B253" s="17" t="s">
        <v>76</v>
      </c>
      <c r="C253" s="18">
        <v>47133.93</v>
      </c>
      <c r="D253" s="18">
        <v>59632</v>
      </c>
      <c r="E253" s="18">
        <v>49532</v>
      </c>
      <c r="F253" s="18">
        <v>56460.27</v>
      </c>
      <c r="G253" s="18">
        <f t="shared" si="45"/>
        <v>9326.3399999999965</v>
      </c>
      <c r="H253" s="18">
        <f t="shared" si="46"/>
        <v>-6928.2699999999968</v>
      </c>
      <c r="I253" s="19">
        <f t="shared" si="47"/>
        <v>19.786892372437421</v>
      </c>
      <c r="J253" s="19">
        <f t="shared" si="48"/>
        <v>113.98746265040781</v>
      </c>
      <c r="K253" s="19">
        <f t="shared" si="49"/>
        <v>94.681161121545472</v>
      </c>
    </row>
    <row r="254" spans="1:11" x14ac:dyDescent="0.2">
      <c r="A254" s="22" t="s">
        <v>57</v>
      </c>
      <c r="B254" s="17" t="s">
        <v>58</v>
      </c>
      <c r="C254" s="18">
        <v>41663.17</v>
      </c>
      <c r="D254" s="18">
        <v>1226315</v>
      </c>
      <c r="E254" s="18">
        <v>199788</v>
      </c>
      <c r="F254" s="18">
        <v>8403.83</v>
      </c>
      <c r="G254" s="18">
        <f t="shared" si="45"/>
        <v>-33259.339999999997</v>
      </c>
      <c r="H254" s="18">
        <f t="shared" si="46"/>
        <v>191384.17</v>
      </c>
      <c r="I254" s="19">
        <f t="shared" si="47"/>
        <v>-79.829115259352562</v>
      </c>
      <c r="J254" s="19">
        <f t="shared" si="48"/>
        <v>4.2063737561815522</v>
      </c>
      <c r="K254" s="19">
        <f t="shared" si="49"/>
        <v>0.68529129954375512</v>
      </c>
    </row>
    <row r="255" spans="1:11" x14ac:dyDescent="0.2">
      <c r="A255" s="23" t="s">
        <v>59</v>
      </c>
      <c r="B255" s="17" t="s">
        <v>60</v>
      </c>
      <c r="C255" s="18">
        <v>41663.17</v>
      </c>
      <c r="D255" s="18">
        <v>1226315</v>
      </c>
      <c r="E255" s="18">
        <v>199788</v>
      </c>
      <c r="F255" s="18">
        <v>8403.83</v>
      </c>
      <c r="G255" s="18">
        <f t="shared" si="45"/>
        <v>-33259.339999999997</v>
      </c>
      <c r="H255" s="18">
        <f t="shared" si="46"/>
        <v>191384.17</v>
      </c>
      <c r="I255" s="19">
        <f t="shared" si="47"/>
        <v>-79.829115259352562</v>
      </c>
      <c r="J255" s="19">
        <f t="shared" si="48"/>
        <v>4.2063737561815522</v>
      </c>
      <c r="K255" s="19">
        <f t="shared" si="49"/>
        <v>0.68529129954375512</v>
      </c>
    </row>
    <row r="256" spans="1:11" x14ac:dyDescent="0.2">
      <c r="A256" s="16"/>
      <c r="B256" s="17" t="s">
        <v>61</v>
      </c>
      <c r="C256" s="18">
        <v>15896706.9</v>
      </c>
      <c r="D256" s="18">
        <v>0</v>
      </c>
      <c r="E256" s="18">
        <v>0</v>
      </c>
      <c r="F256" s="18">
        <v>24591760.129999999</v>
      </c>
      <c r="G256" s="18">
        <f t="shared" si="45"/>
        <v>8695053.2299999986</v>
      </c>
      <c r="H256" s="18">
        <f t="shared" si="46"/>
        <v>-24591760.129999999</v>
      </c>
      <c r="I256" s="19">
        <f t="shared" si="47"/>
        <v>54.697197883166609</v>
      </c>
      <c r="J256" s="19">
        <f t="shared" si="48"/>
        <v>0</v>
      </c>
      <c r="K256" s="19">
        <f t="shared" si="49"/>
        <v>0</v>
      </c>
    </row>
    <row r="257" spans="1:11" x14ac:dyDescent="0.2">
      <c r="A257" s="16" t="s">
        <v>62</v>
      </c>
      <c r="B257" s="17" t="s">
        <v>63</v>
      </c>
      <c r="C257" s="18">
        <v>-15896706.9</v>
      </c>
      <c r="D257" s="18">
        <v>0</v>
      </c>
      <c r="E257" s="18">
        <v>0</v>
      </c>
      <c r="F257" s="18">
        <v>-24591760.129999999</v>
      </c>
      <c r="G257" s="18">
        <f t="shared" si="45"/>
        <v>-8695053.2299999986</v>
      </c>
      <c r="H257" s="18">
        <f t="shared" si="46"/>
        <v>24591760.129999999</v>
      </c>
      <c r="I257" s="19">
        <f t="shared" si="47"/>
        <v>54.697197883166609</v>
      </c>
      <c r="J257" s="19">
        <f t="shared" si="48"/>
        <v>0</v>
      </c>
      <c r="K257" s="19">
        <f t="shared" si="49"/>
        <v>0</v>
      </c>
    </row>
    <row r="258" spans="1:11" x14ac:dyDescent="0.2">
      <c r="A258" s="22" t="s">
        <v>64</v>
      </c>
      <c r="B258" s="17" t="s">
        <v>65</v>
      </c>
      <c r="C258" s="18">
        <v>-15896706.9</v>
      </c>
      <c r="D258" s="18">
        <v>0</v>
      </c>
      <c r="E258" s="18">
        <v>0</v>
      </c>
      <c r="F258" s="18">
        <v>-24591760.129999999</v>
      </c>
      <c r="G258" s="18">
        <f t="shared" si="45"/>
        <v>-8695053.2299999986</v>
      </c>
      <c r="H258" s="18">
        <f t="shared" si="46"/>
        <v>24591760.129999999</v>
      </c>
      <c r="I258" s="19">
        <f t="shared" si="47"/>
        <v>54.697197883166609</v>
      </c>
      <c r="J258" s="19">
        <f t="shared" si="48"/>
        <v>0</v>
      </c>
      <c r="K258" s="19">
        <f t="shared" si="49"/>
        <v>0</v>
      </c>
    </row>
    <row r="259" spans="1:11" ht="25.5" x14ac:dyDescent="0.2">
      <c r="A259" s="23" t="s">
        <v>171</v>
      </c>
      <c r="B259" s="17" t="s">
        <v>172</v>
      </c>
      <c r="C259" s="18">
        <v>-58353.06</v>
      </c>
      <c r="D259" s="18">
        <v>0</v>
      </c>
      <c r="E259" s="18">
        <v>0</v>
      </c>
      <c r="F259" s="18">
        <v>0</v>
      </c>
      <c r="G259" s="18">
        <f t="shared" si="45"/>
        <v>58353.06</v>
      </c>
      <c r="H259" s="18">
        <f t="shared" si="46"/>
        <v>0</v>
      </c>
      <c r="I259" s="19">
        <f t="shared" si="47"/>
        <v>-100</v>
      </c>
      <c r="J259" s="19">
        <f t="shared" si="48"/>
        <v>0</v>
      </c>
      <c r="K259" s="19">
        <f t="shared" si="49"/>
        <v>0</v>
      </c>
    </row>
    <row r="260" spans="1:11" x14ac:dyDescent="0.2">
      <c r="A260" s="39" t="s">
        <v>390</v>
      </c>
      <c r="B260" s="28" t="s">
        <v>391</v>
      </c>
      <c r="C260" s="29"/>
      <c r="D260" s="29"/>
      <c r="E260" s="29"/>
      <c r="F260" s="29"/>
      <c r="G260" s="29"/>
      <c r="H260" s="29"/>
      <c r="I260" s="30"/>
      <c r="J260" s="30"/>
      <c r="K260" s="30"/>
    </row>
    <row r="261" spans="1:11" x14ac:dyDescent="0.2">
      <c r="A261" s="16" t="s">
        <v>25</v>
      </c>
      <c r="B261" s="17" t="s">
        <v>26</v>
      </c>
      <c r="C261" s="18">
        <v>19531198.539999999</v>
      </c>
      <c r="D261" s="18">
        <v>30758790</v>
      </c>
      <c r="E261" s="18">
        <v>6516004</v>
      </c>
      <c r="F261" s="18">
        <v>30405347.25</v>
      </c>
      <c r="G261" s="18">
        <f t="shared" ref="G261:G281" si="50">F261-C261</f>
        <v>10874148.710000001</v>
      </c>
      <c r="H261" s="18">
        <f t="shared" ref="H261:H281" si="51">E261-F261</f>
        <v>-23889343.25</v>
      </c>
      <c r="I261" s="19">
        <f t="shared" ref="I261:I281" si="52">IF(ISERROR(F261/C261),0,F261/C261*100-100)</f>
        <v>55.67578808709402</v>
      </c>
      <c r="J261" s="19">
        <f t="shared" ref="J261:J281" si="53">IF(ISERROR(F261/E261),0,F261/E261*100)</f>
        <v>466.62566889154766</v>
      </c>
      <c r="K261" s="19">
        <f t="shared" ref="K261:K281" si="54">IF(ISERROR(F261/D261),0,F261/D261*100)</f>
        <v>98.850921151319668</v>
      </c>
    </row>
    <row r="262" spans="1:11" ht="25.5" x14ac:dyDescent="0.2">
      <c r="A262" s="22" t="s">
        <v>71</v>
      </c>
      <c r="B262" s="17" t="s">
        <v>72</v>
      </c>
      <c r="C262" s="18">
        <v>74702.539999999994</v>
      </c>
      <c r="D262" s="18">
        <v>439443</v>
      </c>
      <c r="E262" s="18">
        <v>109860</v>
      </c>
      <c r="F262" s="18">
        <v>86000.25</v>
      </c>
      <c r="G262" s="18">
        <f t="shared" si="50"/>
        <v>11297.710000000006</v>
      </c>
      <c r="H262" s="18">
        <f t="shared" si="51"/>
        <v>23859.75</v>
      </c>
      <c r="I262" s="19">
        <f t="shared" si="52"/>
        <v>15.12359552968347</v>
      </c>
      <c r="J262" s="19">
        <f t="shared" si="53"/>
        <v>78.281676679410168</v>
      </c>
      <c r="K262" s="19">
        <f t="shared" si="54"/>
        <v>19.57028556604611</v>
      </c>
    </row>
    <row r="263" spans="1:11" x14ac:dyDescent="0.2">
      <c r="A263" s="22" t="s">
        <v>27</v>
      </c>
      <c r="B263" s="17" t="s">
        <v>28</v>
      </c>
      <c r="C263" s="18">
        <v>19456496</v>
      </c>
      <c r="D263" s="18">
        <v>30319347</v>
      </c>
      <c r="E263" s="18">
        <v>6406144</v>
      </c>
      <c r="F263" s="18">
        <v>30319347</v>
      </c>
      <c r="G263" s="18">
        <f t="shared" si="50"/>
        <v>10862851</v>
      </c>
      <c r="H263" s="18">
        <f t="shared" si="51"/>
        <v>-23913203</v>
      </c>
      <c r="I263" s="19">
        <f t="shared" si="52"/>
        <v>55.831486820648479</v>
      </c>
      <c r="J263" s="19">
        <f t="shared" si="53"/>
        <v>473.28544284986418</v>
      </c>
      <c r="K263" s="19">
        <f t="shared" si="54"/>
        <v>100</v>
      </c>
    </row>
    <row r="264" spans="1:11" x14ac:dyDescent="0.2">
      <c r="A264" s="23" t="s">
        <v>29</v>
      </c>
      <c r="B264" s="17" t="s">
        <v>30</v>
      </c>
      <c r="C264" s="18">
        <v>19456496</v>
      </c>
      <c r="D264" s="18">
        <v>30319347</v>
      </c>
      <c r="E264" s="18">
        <v>6406144</v>
      </c>
      <c r="F264" s="18">
        <v>30319347</v>
      </c>
      <c r="G264" s="18">
        <f t="shared" si="50"/>
        <v>10862851</v>
      </c>
      <c r="H264" s="18">
        <f t="shared" si="51"/>
        <v>-23913203</v>
      </c>
      <c r="I264" s="19">
        <f t="shared" si="52"/>
        <v>55.831486820648479</v>
      </c>
      <c r="J264" s="19">
        <f t="shared" si="53"/>
        <v>473.28544284986418</v>
      </c>
      <c r="K264" s="19">
        <f t="shared" si="54"/>
        <v>100</v>
      </c>
    </row>
    <row r="265" spans="1:11" x14ac:dyDescent="0.2">
      <c r="A265" s="16" t="s">
        <v>31</v>
      </c>
      <c r="B265" s="17" t="s">
        <v>32</v>
      </c>
      <c r="C265" s="18">
        <v>3634491.64</v>
      </c>
      <c r="D265" s="18">
        <v>30758790</v>
      </c>
      <c r="E265" s="18">
        <v>6516004</v>
      </c>
      <c r="F265" s="18">
        <v>5813587.1200000001</v>
      </c>
      <c r="G265" s="18">
        <f t="shared" si="50"/>
        <v>2179095.48</v>
      </c>
      <c r="H265" s="18">
        <f t="shared" si="51"/>
        <v>702416.87999999989</v>
      </c>
      <c r="I265" s="19">
        <f t="shared" si="52"/>
        <v>59.955990984202685</v>
      </c>
      <c r="J265" s="19">
        <f t="shared" si="53"/>
        <v>89.220128164439444</v>
      </c>
      <c r="K265" s="19">
        <f t="shared" si="54"/>
        <v>18.900571576450179</v>
      </c>
    </row>
    <row r="266" spans="1:11" x14ac:dyDescent="0.2">
      <c r="A266" s="22" t="s">
        <v>33</v>
      </c>
      <c r="B266" s="17" t="s">
        <v>34</v>
      </c>
      <c r="C266" s="18">
        <v>3592828.47</v>
      </c>
      <c r="D266" s="18">
        <v>29532475</v>
      </c>
      <c r="E266" s="18">
        <v>6316216</v>
      </c>
      <c r="F266" s="18">
        <v>5805183.29</v>
      </c>
      <c r="G266" s="18">
        <f t="shared" si="50"/>
        <v>2212354.8199999998</v>
      </c>
      <c r="H266" s="18">
        <f t="shared" si="51"/>
        <v>511032.70999999996</v>
      </c>
      <c r="I266" s="19">
        <f t="shared" si="52"/>
        <v>61.576967519409578</v>
      </c>
      <c r="J266" s="19">
        <f t="shared" si="53"/>
        <v>91.909195157353707</v>
      </c>
      <c r="K266" s="19">
        <f t="shared" si="54"/>
        <v>19.656948122363602</v>
      </c>
    </row>
    <row r="267" spans="1:11" x14ac:dyDescent="0.2">
      <c r="A267" s="23" t="s">
        <v>35</v>
      </c>
      <c r="B267" s="17" t="s">
        <v>36</v>
      </c>
      <c r="C267" s="18">
        <v>2504388.0699999998</v>
      </c>
      <c r="D267" s="18">
        <v>25619286</v>
      </c>
      <c r="E267" s="18">
        <v>5303293</v>
      </c>
      <c r="F267" s="18">
        <v>4779612.3099999996</v>
      </c>
      <c r="G267" s="18">
        <f t="shared" si="50"/>
        <v>2275224.2399999998</v>
      </c>
      <c r="H267" s="18">
        <f t="shared" si="51"/>
        <v>523680.69000000041</v>
      </c>
      <c r="I267" s="19">
        <f t="shared" si="52"/>
        <v>90.849507999772555</v>
      </c>
      <c r="J267" s="19">
        <f t="shared" si="53"/>
        <v>90.12536757821978</v>
      </c>
      <c r="K267" s="19">
        <f t="shared" si="54"/>
        <v>18.656305683148233</v>
      </c>
    </row>
    <row r="268" spans="1:11" x14ac:dyDescent="0.2">
      <c r="A268" s="24" t="s">
        <v>37</v>
      </c>
      <c r="B268" s="17" t="s">
        <v>38</v>
      </c>
      <c r="C268" s="18">
        <v>2035952.2</v>
      </c>
      <c r="D268" s="18">
        <v>15371620</v>
      </c>
      <c r="E268" s="18">
        <v>2574244</v>
      </c>
      <c r="F268" s="18">
        <v>2205628.4700000002</v>
      </c>
      <c r="G268" s="18">
        <f t="shared" si="50"/>
        <v>169676.27000000025</v>
      </c>
      <c r="H268" s="18">
        <f t="shared" si="51"/>
        <v>368615.5299999998</v>
      </c>
      <c r="I268" s="19">
        <f t="shared" si="52"/>
        <v>8.3340006705462173</v>
      </c>
      <c r="J268" s="19">
        <f t="shared" si="53"/>
        <v>85.680629730515065</v>
      </c>
      <c r="K268" s="19">
        <f t="shared" si="54"/>
        <v>14.348705406456835</v>
      </c>
    </row>
    <row r="269" spans="1:11" x14ac:dyDescent="0.2">
      <c r="A269" s="24" t="s">
        <v>39</v>
      </c>
      <c r="B269" s="17" t="s">
        <v>40</v>
      </c>
      <c r="C269" s="18">
        <v>468435.87</v>
      </c>
      <c r="D269" s="18">
        <v>10247666</v>
      </c>
      <c r="E269" s="18">
        <v>2729049</v>
      </c>
      <c r="F269" s="18">
        <v>2573983.84</v>
      </c>
      <c r="G269" s="18">
        <f t="shared" si="50"/>
        <v>2105547.9699999997</v>
      </c>
      <c r="H269" s="18">
        <f t="shared" si="51"/>
        <v>155065.16000000015</v>
      </c>
      <c r="I269" s="19">
        <f t="shared" si="52"/>
        <v>449.48478646607487</v>
      </c>
      <c r="J269" s="19">
        <f t="shared" si="53"/>
        <v>94.317978167486189</v>
      </c>
      <c r="K269" s="19">
        <f t="shared" si="54"/>
        <v>25.117756960462994</v>
      </c>
    </row>
    <row r="270" spans="1:11" x14ac:dyDescent="0.2">
      <c r="A270" s="25" t="s">
        <v>41</v>
      </c>
      <c r="B270" s="17" t="s">
        <v>42</v>
      </c>
      <c r="C270" s="18">
        <v>1032.9000000000001</v>
      </c>
      <c r="D270" s="18">
        <v>0</v>
      </c>
      <c r="E270" s="18">
        <v>0</v>
      </c>
      <c r="F270" s="18">
        <v>903.91</v>
      </c>
      <c r="G270" s="18">
        <f t="shared" si="50"/>
        <v>-128.99000000000012</v>
      </c>
      <c r="H270" s="18">
        <f t="shared" si="51"/>
        <v>-903.91</v>
      </c>
      <c r="I270" s="19">
        <f t="shared" si="52"/>
        <v>-12.488140187820704</v>
      </c>
      <c r="J270" s="19">
        <f t="shared" si="53"/>
        <v>0</v>
      </c>
      <c r="K270" s="19">
        <f t="shared" si="54"/>
        <v>0</v>
      </c>
    </row>
    <row r="271" spans="1:11" x14ac:dyDescent="0.2">
      <c r="A271" s="23" t="s">
        <v>43</v>
      </c>
      <c r="B271" s="17" t="s">
        <v>44</v>
      </c>
      <c r="C271" s="18">
        <v>1041306.47</v>
      </c>
      <c r="D271" s="18">
        <v>3853557</v>
      </c>
      <c r="E271" s="18">
        <v>963391</v>
      </c>
      <c r="F271" s="18">
        <v>969110.71</v>
      </c>
      <c r="G271" s="18">
        <f t="shared" si="50"/>
        <v>-72195.760000000009</v>
      </c>
      <c r="H271" s="18">
        <f t="shared" si="51"/>
        <v>-5719.7099999999627</v>
      </c>
      <c r="I271" s="19">
        <f t="shared" si="52"/>
        <v>-6.9331903795815322</v>
      </c>
      <c r="J271" s="19">
        <f t="shared" si="53"/>
        <v>100.59370598230623</v>
      </c>
      <c r="K271" s="19">
        <f t="shared" si="54"/>
        <v>25.148472177782761</v>
      </c>
    </row>
    <row r="272" spans="1:11" x14ac:dyDescent="0.2">
      <c r="A272" s="24" t="s">
        <v>45</v>
      </c>
      <c r="B272" s="17" t="s">
        <v>46</v>
      </c>
      <c r="C272" s="18">
        <v>998635.98</v>
      </c>
      <c r="D272" s="18">
        <v>3720366</v>
      </c>
      <c r="E272" s="18">
        <v>930091</v>
      </c>
      <c r="F272" s="18">
        <v>930091.5</v>
      </c>
      <c r="G272" s="18">
        <f t="shared" si="50"/>
        <v>-68544.479999999981</v>
      </c>
      <c r="H272" s="18">
        <f t="shared" si="51"/>
        <v>-0.5</v>
      </c>
      <c r="I272" s="19">
        <f t="shared" si="52"/>
        <v>-6.8638103746272066</v>
      </c>
      <c r="J272" s="19">
        <f t="shared" si="53"/>
        <v>100.00005375818064</v>
      </c>
      <c r="K272" s="19">
        <f t="shared" si="54"/>
        <v>25</v>
      </c>
    </row>
    <row r="273" spans="1:11" x14ac:dyDescent="0.2">
      <c r="A273" s="24" t="s">
        <v>47</v>
      </c>
      <c r="B273" s="17" t="s">
        <v>48</v>
      </c>
      <c r="C273" s="18">
        <v>42670.49</v>
      </c>
      <c r="D273" s="18">
        <v>133191</v>
      </c>
      <c r="E273" s="18">
        <v>33300</v>
      </c>
      <c r="F273" s="18">
        <v>39019.21</v>
      </c>
      <c r="G273" s="18">
        <f t="shared" si="50"/>
        <v>-3651.2799999999988</v>
      </c>
      <c r="H273" s="18">
        <f t="shared" si="51"/>
        <v>-5719.2099999999991</v>
      </c>
      <c r="I273" s="19">
        <f t="shared" si="52"/>
        <v>-8.5569207196823811</v>
      </c>
      <c r="J273" s="19">
        <f t="shared" si="53"/>
        <v>117.17480480480479</v>
      </c>
      <c r="K273" s="19">
        <f t="shared" si="54"/>
        <v>29.295680639082221</v>
      </c>
    </row>
    <row r="274" spans="1:11" ht="25.5" x14ac:dyDescent="0.2">
      <c r="A274" s="23" t="s">
        <v>73</v>
      </c>
      <c r="B274" s="17" t="s">
        <v>74</v>
      </c>
      <c r="C274" s="18">
        <v>47133.93</v>
      </c>
      <c r="D274" s="18">
        <v>59632</v>
      </c>
      <c r="E274" s="18">
        <v>49532</v>
      </c>
      <c r="F274" s="18">
        <v>56460.27</v>
      </c>
      <c r="G274" s="18">
        <f t="shared" si="50"/>
        <v>9326.3399999999965</v>
      </c>
      <c r="H274" s="18">
        <f t="shared" si="51"/>
        <v>-6928.2699999999968</v>
      </c>
      <c r="I274" s="19">
        <f t="shared" si="52"/>
        <v>19.786892372437421</v>
      </c>
      <c r="J274" s="19">
        <f t="shared" si="53"/>
        <v>113.98746265040781</v>
      </c>
      <c r="K274" s="19">
        <f t="shared" si="54"/>
        <v>94.681161121545472</v>
      </c>
    </row>
    <row r="275" spans="1:11" x14ac:dyDescent="0.2">
      <c r="A275" s="24" t="s">
        <v>75</v>
      </c>
      <c r="B275" s="17" t="s">
        <v>76</v>
      </c>
      <c r="C275" s="18">
        <v>47133.93</v>
      </c>
      <c r="D275" s="18">
        <v>59632</v>
      </c>
      <c r="E275" s="18">
        <v>49532</v>
      </c>
      <c r="F275" s="18">
        <v>56460.27</v>
      </c>
      <c r="G275" s="18">
        <f t="shared" si="50"/>
        <v>9326.3399999999965</v>
      </c>
      <c r="H275" s="18">
        <f t="shared" si="51"/>
        <v>-6928.2699999999968</v>
      </c>
      <c r="I275" s="19">
        <f t="shared" si="52"/>
        <v>19.786892372437421</v>
      </c>
      <c r="J275" s="19">
        <f t="shared" si="53"/>
        <v>113.98746265040781</v>
      </c>
      <c r="K275" s="19">
        <f t="shared" si="54"/>
        <v>94.681161121545472</v>
      </c>
    </row>
    <row r="276" spans="1:11" x14ac:dyDescent="0.2">
      <c r="A276" s="22" t="s">
        <v>57</v>
      </c>
      <c r="B276" s="17" t="s">
        <v>58</v>
      </c>
      <c r="C276" s="18">
        <v>41663.17</v>
      </c>
      <c r="D276" s="18">
        <v>1226315</v>
      </c>
      <c r="E276" s="18">
        <v>199788</v>
      </c>
      <c r="F276" s="18">
        <v>8403.83</v>
      </c>
      <c r="G276" s="18">
        <f t="shared" si="50"/>
        <v>-33259.339999999997</v>
      </c>
      <c r="H276" s="18">
        <f t="shared" si="51"/>
        <v>191384.17</v>
      </c>
      <c r="I276" s="19">
        <f t="shared" si="52"/>
        <v>-79.829115259352562</v>
      </c>
      <c r="J276" s="19">
        <f t="shared" si="53"/>
        <v>4.2063737561815522</v>
      </c>
      <c r="K276" s="19">
        <f t="shared" si="54"/>
        <v>0.68529129954375512</v>
      </c>
    </row>
    <row r="277" spans="1:11" x14ac:dyDescent="0.2">
      <c r="A277" s="23" t="s">
        <v>59</v>
      </c>
      <c r="B277" s="17" t="s">
        <v>60</v>
      </c>
      <c r="C277" s="18">
        <v>41663.17</v>
      </c>
      <c r="D277" s="18">
        <v>1226315</v>
      </c>
      <c r="E277" s="18">
        <v>199788</v>
      </c>
      <c r="F277" s="18">
        <v>8403.83</v>
      </c>
      <c r="G277" s="18">
        <f t="shared" si="50"/>
        <v>-33259.339999999997</v>
      </c>
      <c r="H277" s="18">
        <f t="shared" si="51"/>
        <v>191384.17</v>
      </c>
      <c r="I277" s="19">
        <f t="shared" si="52"/>
        <v>-79.829115259352562</v>
      </c>
      <c r="J277" s="19">
        <f t="shared" si="53"/>
        <v>4.2063737561815522</v>
      </c>
      <c r="K277" s="19">
        <f t="shared" si="54"/>
        <v>0.68529129954375512</v>
      </c>
    </row>
    <row r="278" spans="1:11" x14ac:dyDescent="0.2">
      <c r="A278" s="16"/>
      <c r="B278" s="17" t="s">
        <v>61</v>
      </c>
      <c r="C278" s="18">
        <v>15896706.9</v>
      </c>
      <c r="D278" s="18">
        <v>0</v>
      </c>
      <c r="E278" s="18">
        <v>0</v>
      </c>
      <c r="F278" s="18">
        <v>24591760.129999999</v>
      </c>
      <c r="G278" s="18">
        <f t="shared" si="50"/>
        <v>8695053.2299999986</v>
      </c>
      <c r="H278" s="18">
        <f t="shared" si="51"/>
        <v>-24591760.129999999</v>
      </c>
      <c r="I278" s="19">
        <f t="shared" si="52"/>
        <v>54.697197883166609</v>
      </c>
      <c r="J278" s="19">
        <f t="shared" si="53"/>
        <v>0</v>
      </c>
      <c r="K278" s="19">
        <f t="shared" si="54"/>
        <v>0</v>
      </c>
    </row>
    <row r="279" spans="1:11" x14ac:dyDescent="0.2">
      <c r="A279" s="16" t="s">
        <v>62</v>
      </c>
      <c r="B279" s="17" t="s">
        <v>63</v>
      </c>
      <c r="C279" s="18">
        <v>-15896706.9</v>
      </c>
      <c r="D279" s="18">
        <v>0</v>
      </c>
      <c r="E279" s="18">
        <v>0</v>
      </c>
      <c r="F279" s="18">
        <v>-24591760.129999999</v>
      </c>
      <c r="G279" s="18">
        <f t="shared" si="50"/>
        <v>-8695053.2299999986</v>
      </c>
      <c r="H279" s="18">
        <f t="shared" si="51"/>
        <v>24591760.129999999</v>
      </c>
      <c r="I279" s="19">
        <f t="shared" si="52"/>
        <v>54.697197883166609</v>
      </c>
      <c r="J279" s="19">
        <f t="shared" si="53"/>
        <v>0</v>
      </c>
      <c r="K279" s="19">
        <f t="shared" si="54"/>
        <v>0</v>
      </c>
    </row>
    <row r="280" spans="1:11" x14ac:dyDescent="0.2">
      <c r="A280" s="22" t="s">
        <v>64</v>
      </c>
      <c r="B280" s="17" t="s">
        <v>65</v>
      </c>
      <c r="C280" s="18">
        <v>-15896706.9</v>
      </c>
      <c r="D280" s="18">
        <v>0</v>
      </c>
      <c r="E280" s="18">
        <v>0</v>
      </c>
      <c r="F280" s="18">
        <v>-24591760.129999999</v>
      </c>
      <c r="G280" s="18">
        <f t="shared" si="50"/>
        <v>-8695053.2299999986</v>
      </c>
      <c r="H280" s="18">
        <f t="shared" si="51"/>
        <v>24591760.129999999</v>
      </c>
      <c r="I280" s="19">
        <f t="shared" si="52"/>
        <v>54.697197883166609</v>
      </c>
      <c r="J280" s="19">
        <f t="shared" si="53"/>
        <v>0</v>
      </c>
      <c r="K280" s="19">
        <f t="shared" si="54"/>
        <v>0</v>
      </c>
    </row>
    <row r="281" spans="1:11" ht="25.5" x14ac:dyDescent="0.2">
      <c r="A281" s="23" t="s">
        <v>171</v>
      </c>
      <c r="B281" s="17" t="s">
        <v>172</v>
      </c>
      <c r="C281" s="18">
        <v>-58353.06</v>
      </c>
      <c r="D281" s="18">
        <v>0</v>
      </c>
      <c r="E281" s="18">
        <v>0</v>
      </c>
      <c r="F281" s="18">
        <v>0</v>
      </c>
      <c r="G281" s="18">
        <f t="shared" si="50"/>
        <v>58353.06</v>
      </c>
      <c r="H281" s="18">
        <f t="shared" si="51"/>
        <v>0</v>
      </c>
      <c r="I281" s="19">
        <f t="shared" si="52"/>
        <v>-100</v>
      </c>
      <c r="J281" s="19">
        <f t="shared" si="53"/>
        <v>0</v>
      </c>
      <c r="K281" s="19">
        <f t="shared" si="54"/>
        <v>0</v>
      </c>
    </row>
    <row r="282" spans="1:11" x14ac:dyDescent="0.2">
      <c r="A282" s="27" t="s">
        <v>324</v>
      </c>
      <c r="B282" s="28" t="s">
        <v>392</v>
      </c>
      <c r="C282" s="29"/>
      <c r="D282" s="29"/>
      <c r="E282" s="29"/>
      <c r="F282" s="29"/>
      <c r="G282" s="29"/>
      <c r="H282" s="29"/>
      <c r="I282" s="30"/>
      <c r="J282" s="30"/>
      <c r="K282" s="30"/>
    </row>
    <row r="283" spans="1:11" x14ac:dyDescent="0.2">
      <c r="A283" s="16" t="s">
        <v>25</v>
      </c>
      <c r="B283" s="17" t="s">
        <v>26</v>
      </c>
      <c r="C283" s="18">
        <v>5684917.9299999997</v>
      </c>
      <c r="D283" s="18">
        <v>6005649</v>
      </c>
      <c r="E283" s="18">
        <v>1543308</v>
      </c>
      <c r="F283" s="18">
        <v>5986531.0899999999</v>
      </c>
      <c r="G283" s="18">
        <f t="shared" ref="G283:G300" si="55">F283-C283</f>
        <v>301613.16000000015</v>
      </c>
      <c r="H283" s="18">
        <f t="shared" ref="H283:H300" si="56">E283-F283</f>
        <v>-4443223.09</v>
      </c>
      <c r="I283" s="19">
        <f t="shared" ref="I283:I300" si="57">IF(ISERROR(F283/C283),0,F283/C283*100-100)</f>
        <v>5.3054971718826636</v>
      </c>
      <c r="J283" s="19">
        <f t="shared" ref="J283:J300" si="58">IF(ISERROR(F283/E283),0,F283/E283*100)</f>
        <v>387.90255023624576</v>
      </c>
      <c r="K283" s="19">
        <f t="shared" ref="K283:K300" si="59">IF(ISERROR(F283/D283),0,F283/D283*100)</f>
        <v>99.681667876361075</v>
      </c>
    </row>
    <row r="284" spans="1:11" ht="25.5" x14ac:dyDescent="0.2">
      <c r="A284" s="22" t="s">
        <v>71</v>
      </c>
      <c r="B284" s="17" t="s">
        <v>72</v>
      </c>
      <c r="C284" s="18">
        <v>5076.93</v>
      </c>
      <c r="D284" s="18">
        <v>26912</v>
      </c>
      <c r="E284" s="18">
        <v>6500</v>
      </c>
      <c r="F284" s="18">
        <v>7794.09</v>
      </c>
      <c r="G284" s="18">
        <f t="shared" si="55"/>
        <v>2717.16</v>
      </c>
      <c r="H284" s="18">
        <f t="shared" si="56"/>
        <v>-1294.0900000000001</v>
      </c>
      <c r="I284" s="19">
        <f t="shared" si="57"/>
        <v>53.519745200347444</v>
      </c>
      <c r="J284" s="19">
        <f t="shared" si="58"/>
        <v>119.90907692307692</v>
      </c>
      <c r="K284" s="19">
        <f t="shared" si="59"/>
        <v>28.961392687277055</v>
      </c>
    </row>
    <row r="285" spans="1:11" x14ac:dyDescent="0.2">
      <c r="A285" s="22" t="s">
        <v>27</v>
      </c>
      <c r="B285" s="17" t="s">
        <v>28</v>
      </c>
      <c r="C285" s="18">
        <v>5679841</v>
      </c>
      <c r="D285" s="18">
        <v>5978737</v>
      </c>
      <c r="E285" s="18">
        <v>1536808</v>
      </c>
      <c r="F285" s="18">
        <v>5978737</v>
      </c>
      <c r="G285" s="18">
        <f t="shared" si="55"/>
        <v>298896</v>
      </c>
      <c r="H285" s="18">
        <f t="shared" si="56"/>
        <v>-4441929</v>
      </c>
      <c r="I285" s="19">
        <f t="shared" si="57"/>
        <v>5.2624008312908757</v>
      </c>
      <c r="J285" s="19">
        <f t="shared" si="58"/>
        <v>389.03604093679888</v>
      </c>
      <c r="K285" s="19">
        <f t="shared" si="59"/>
        <v>100</v>
      </c>
    </row>
    <row r="286" spans="1:11" x14ac:dyDescent="0.2">
      <c r="A286" s="23" t="s">
        <v>29</v>
      </c>
      <c r="B286" s="17" t="s">
        <v>30</v>
      </c>
      <c r="C286" s="18">
        <v>5679841</v>
      </c>
      <c r="D286" s="18">
        <v>5978737</v>
      </c>
      <c r="E286" s="18">
        <v>1536808</v>
      </c>
      <c r="F286" s="18">
        <v>5978737</v>
      </c>
      <c r="G286" s="18">
        <f t="shared" si="55"/>
        <v>298896</v>
      </c>
      <c r="H286" s="18">
        <f t="shared" si="56"/>
        <v>-4441929</v>
      </c>
      <c r="I286" s="19">
        <f t="shared" si="57"/>
        <v>5.2624008312908757</v>
      </c>
      <c r="J286" s="19">
        <f t="shared" si="58"/>
        <v>389.03604093679888</v>
      </c>
      <c r="K286" s="19">
        <f t="shared" si="59"/>
        <v>100</v>
      </c>
    </row>
    <row r="287" spans="1:11" x14ac:dyDescent="0.2">
      <c r="A287" s="16" t="s">
        <v>31</v>
      </c>
      <c r="B287" s="17" t="s">
        <v>32</v>
      </c>
      <c r="C287" s="18">
        <v>1315022.3600000001</v>
      </c>
      <c r="D287" s="18">
        <v>6005649</v>
      </c>
      <c r="E287" s="18">
        <v>1543308</v>
      </c>
      <c r="F287" s="18">
        <v>1582035.07</v>
      </c>
      <c r="G287" s="18">
        <f t="shared" si="55"/>
        <v>267012.70999999996</v>
      </c>
      <c r="H287" s="18">
        <f t="shared" si="56"/>
        <v>-38727.070000000065</v>
      </c>
      <c r="I287" s="19">
        <f t="shared" si="57"/>
        <v>20.304803790560626</v>
      </c>
      <c r="J287" s="19">
        <f t="shared" si="58"/>
        <v>102.50935458119832</v>
      </c>
      <c r="K287" s="19">
        <f t="shared" si="59"/>
        <v>26.34244975022683</v>
      </c>
    </row>
    <row r="288" spans="1:11" x14ac:dyDescent="0.2">
      <c r="A288" s="22" t="s">
        <v>33</v>
      </c>
      <c r="B288" s="17" t="s">
        <v>34</v>
      </c>
      <c r="C288" s="18">
        <v>1314386.8799999999</v>
      </c>
      <c r="D288" s="18">
        <v>6000233</v>
      </c>
      <c r="E288" s="18">
        <v>1542308</v>
      </c>
      <c r="F288" s="18">
        <v>1582035.07</v>
      </c>
      <c r="G288" s="18">
        <f t="shared" si="55"/>
        <v>267648.19000000018</v>
      </c>
      <c r="H288" s="18">
        <f t="shared" si="56"/>
        <v>-39727.070000000065</v>
      </c>
      <c r="I288" s="19">
        <f t="shared" si="57"/>
        <v>20.362968778264133</v>
      </c>
      <c r="J288" s="19">
        <f t="shared" si="58"/>
        <v>102.57581948612081</v>
      </c>
      <c r="K288" s="19">
        <f t="shared" si="59"/>
        <v>26.36622727817403</v>
      </c>
    </row>
    <row r="289" spans="1:11" x14ac:dyDescent="0.2">
      <c r="A289" s="23" t="s">
        <v>35</v>
      </c>
      <c r="B289" s="17" t="s">
        <v>36</v>
      </c>
      <c r="C289" s="18">
        <v>1288885.0900000001</v>
      </c>
      <c r="D289" s="18">
        <v>5924563</v>
      </c>
      <c r="E289" s="18">
        <v>1531308</v>
      </c>
      <c r="F289" s="18">
        <v>1580990.5</v>
      </c>
      <c r="G289" s="18">
        <f t="shared" si="55"/>
        <v>292105.40999999992</v>
      </c>
      <c r="H289" s="18">
        <f t="shared" si="56"/>
        <v>-49682.5</v>
      </c>
      <c r="I289" s="19">
        <f t="shared" si="57"/>
        <v>22.663417574331618</v>
      </c>
      <c r="J289" s="19">
        <f t="shared" si="58"/>
        <v>103.24444853680643</v>
      </c>
      <c r="K289" s="19">
        <f t="shared" si="59"/>
        <v>26.685352151711445</v>
      </c>
    </row>
    <row r="290" spans="1:11" x14ac:dyDescent="0.2">
      <c r="A290" s="24" t="s">
        <v>37</v>
      </c>
      <c r="B290" s="17" t="s">
        <v>38</v>
      </c>
      <c r="C290" s="18">
        <v>904688.61</v>
      </c>
      <c r="D290" s="18">
        <v>3909434</v>
      </c>
      <c r="E290" s="18">
        <v>1023238</v>
      </c>
      <c r="F290" s="18">
        <v>1004290.64</v>
      </c>
      <c r="G290" s="18">
        <f t="shared" si="55"/>
        <v>99602.030000000028</v>
      </c>
      <c r="H290" s="18">
        <f t="shared" si="56"/>
        <v>18947.359999999986</v>
      </c>
      <c r="I290" s="19">
        <f t="shared" si="57"/>
        <v>11.009537303669603</v>
      </c>
      <c r="J290" s="19">
        <f t="shared" si="58"/>
        <v>98.14829394529913</v>
      </c>
      <c r="K290" s="19">
        <f t="shared" si="59"/>
        <v>25.688901257829137</v>
      </c>
    </row>
    <row r="291" spans="1:11" x14ac:dyDescent="0.2">
      <c r="A291" s="24" t="s">
        <v>39</v>
      </c>
      <c r="B291" s="17" t="s">
        <v>40</v>
      </c>
      <c r="C291" s="18">
        <v>384196.48</v>
      </c>
      <c r="D291" s="18">
        <v>2015129</v>
      </c>
      <c r="E291" s="18">
        <v>508070</v>
      </c>
      <c r="F291" s="18">
        <v>576699.86</v>
      </c>
      <c r="G291" s="18">
        <f t="shared" si="55"/>
        <v>192503.38</v>
      </c>
      <c r="H291" s="18">
        <f t="shared" si="56"/>
        <v>-68629.859999999986</v>
      </c>
      <c r="I291" s="19">
        <f t="shared" si="57"/>
        <v>50.105451252442492</v>
      </c>
      <c r="J291" s="19">
        <f t="shared" si="58"/>
        <v>113.50795362843702</v>
      </c>
      <c r="K291" s="19">
        <f t="shared" si="59"/>
        <v>28.61850829400996</v>
      </c>
    </row>
    <row r="292" spans="1:11" x14ac:dyDescent="0.2">
      <c r="A292" s="25" t="s">
        <v>41</v>
      </c>
      <c r="B292" s="17" t="s">
        <v>42</v>
      </c>
      <c r="C292" s="18">
        <v>645.6</v>
      </c>
      <c r="D292" s="18">
        <v>0</v>
      </c>
      <c r="E292" s="18">
        <v>0</v>
      </c>
      <c r="F292" s="18">
        <v>693.91</v>
      </c>
      <c r="G292" s="18">
        <f t="shared" si="55"/>
        <v>48.309999999999945</v>
      </c>
      <c r="H292" s="18">
        <f t="shared" si="56"/>
        <v>-693.91</v>
      </c>
      <c r="I292" s="19">
        <f t="shared" si="57"/>
        <v>7.4829615861214336</v>
      </c>
      <c r="J292" s="19">
        <f t="shared" si="58"/>
        <v>0</v>
      </c>
      <c r="K292" s="19">
        <f t="shared" si="59"/>
        <v>0</v>
      </c>
    </row>
    <row r="293" spans="1:11" x14ac:dyDescent="0.2">
      <c r="A293" s="23" t="s">
        <v>43</v>
      </c>
      <c r="B293" s="17" t="s">
        <v>44</v>
      </c>
      <c r="C293" s="18">
        <v>25501.79</v>
      </c>
      <c r="D293" s="18">
        <v>75670</v>
      </c>
      <c r="E293" s="18">
        <v>11000</v>
      </c>
      <c r="F293" s="18">
        <v>1044.57</v>
      </c>
      <c r="G293" s="18">
        <f t="shared" si="55"/>
        <v>-24457.22</v>
      </c>
      <c r="H293" s="18">
        <f t="shared" si="56"/>
        <v>9955.43</v>
      </c>
      <c r="I293" s="19">
        <f t="shared" si="57"/>
        <v>-95.903934586552552</v>
      </c>
      <c r="J293" s="19">
        <f t="shared" si="58"/>
        <v>9.496090909090908</v>
      </c>
      <c r="K293" s="19">
        <f t="shared" si="59"/>
        <v>1.3804281749702656</v>
      </c>
    </row>
    <row r="294" spans="1:11" x14ac:dyDescent="0.2">
      <c r="A294" s="24" t="s">
        <v>47</v>
      </c>
      <c r="B294" s="17" t="s">
        <v>48</v>
      </c>
      <c r="C294" s="18">
        <v>25501.79</v>
      </c>
      <c r="D294" s="18">
        <v>75670</v>
      </c>
      <c r="E294" s="18">
        <v>11000</v>
      </c>
      <c r="F294" s="18">
        <v>1044.57</v>
      </c>
      <c r="G294" s="18">
        <f t="shared" si="55"/>
        <v>-24457.22</v>
      </c>
      <c r="H294" s="18">
        <f t="shared" si="56"/>
        <v>9955.43</v>
      </c>
      <c r="I294" s="19">
        <f t="shared" si="57"/>
        <v>-95.903934586552552</v>
      </c>
      <c r="J294" s="19">
        <f t="shared" si="58"/>
        <v>9.496090909090908</v>
      </c>
      <c r="K294" s="19">
        <f t="shared" si="59"/>
        <v>1.3804281749702656</v>
      </c>
    </row>
    <row r="295" spans="1:11" x14ac:dyDescent="0.2">
      <c r="A295" s="22" t="s">
        <v>57</v>
      </c>
      <c r="B295" s="17" t="s">
        <v>58</v>
      </c>
      <c r="C295" s="18">
        <v>635.48</v>
      </c>
      <c r="D295" s="18">
        <v>5416</v>
      </c>
      <c r="E295" s="18">
        <v>1000</v>
      </c>
      <c r="F295" s="18">
        <v>0</v>
      </c>
      <c r="G295" s="18">
        <f t="shared" si="55"/>
        <v>-635.48</v>
      </c>
      <c r="H295" s="18">
        <f t="shared" si="56"/>
        <v>1000</v>
      </c>
      <c r="I295" s="19">
        <f t="shared" si="57"/>
        <v>-100</v>
      </c>
      <c r="J295" s="19">
        <f t="shared" si="58"/>
        <v>0</v>
      </c>
      <c r="K295" s="19">
        <f t="shared" si="59"/>
        <v>0</v>
      </c>
    </row>
    <row r="296" spans="1:11" x14ac:dyDescent="0.2">
      <c r="A296" s="23" t="s">
        <v>59</v>
      </c>
      <c r="B296" s="17" t="s">
        <v>60</v>
      </c>
      <c r="C296" s="18">
        <v>635.48</v>
      </c>
      <c r="D296" s="18">
        <v>5416</v>
      </c>
      <c r="E296" s="18">
        <v>1000</v>
      </c>
      <c r="F296" s="18">
        <v>0</v>
      </c>
      <c r="G296" s="18">
        <f t="shared" si="55"/>
        <v>-635.48</v>
      </c>
      <c r="H296" s="18">
        <f t="shared" si="56"/>
        <v>1000</v>
      </c>
      <c r="I296" s="19">
        <f t="shared" si="57"/>
        <v>-100</v>
      </c>
      <c r="J296" s="19">
        <f t="shared" si="58"/>
        <v>0</v>
      </c>
      <c r="K296" s="19">
        <f t="shared" si="59"/>
        <v>0</v>
      </c>
    </row>
    <row r="297" spans="1:11" x14ac:dyDescent="0.2">
      <c r="A297" s="16"/>
      <c r="B297" s="17" t="s">
        <v>61</v>
      </c>
      <c r="C297" s="18">
        <v>4369895.57</v>
      </c>
      <c r="D297" s="18">
        <v>0</v>
      </c>
      <c r="E297" s="18">
        <v>0</v>
      </c>
      <c r="F297" s="18">
        <v>4404496.0199999996</v>
      </c>
      <c r="G297" s="18">
        <f t="shared" si="55"/>
        <v>34600.449999999255</v>
      </c>
      <c r="H297" s="18">
        <f t="shared" si="56"/>
        <v>-4404496.0199999996</v>
      </c>
      <c r="I297" s="19">
        <f t="shared" si="57"/>
        <v>0.79179123266781914</v>
      </c>
      <c r="J297" s="19">
        <f t="shared" si="58"/>
        <v>0</v>
      </c>
      <c r="K297" s="19">
        <f t="shared" si="59"/>
        <v>0</v>
      </c>
    </row>
    <row r="298" spans="1:11" x14ac:dyDescent="0.2">
      <c r="A298" s="16" t="s">
        <v>62</v>
      </c>
      <c r="B298" s="17" t="s">
        <v>63</v>
      </c>
      <c r="C298" s="18">
        <v>-4369895.57</v>
      </c>
      <c r="D298" s="18">
        <v>0</v>
      </c>
      <c r="E298" s="18">
        <v>0</v>
      </c>
      <c r="F298" s="18">
        <v>-4404496.0199999996</v>
      </c>
      <c r="G298" s="18">
        <f t="shared" si="55"/>
        <v>-34600.449999999255</v>
      </c>
      <c r="H298" s="18">
        <f t="shared" si="56"/>
        <v>4404496.0199999996</v>
      </c>
      <c r="I298" s="19">
        <f t="shared" si="57"/>
        <v>0.79179123266781914</v>
      </c>
      <c r="J298" s="19">
        <f t="shared" si="58"/>
        <v>0</v>
      </c>
      <c r="K298" s="19">
        <f t="shared" si="59"/>
        <v>0</v>
      </c>
    </row>
    <row r="299" spans="1:11" x14ac:dyDescent="0.2">
      <c r="A299" s="22" t="s">
        <v>64</v>
      </c>
      <c r="B299" s="17" t="s">
        <v>65</v>
      </c>
      <c r="C299" s="18">
        <v>-4369895.57</v>
      </c>
      <c r="D299" s="18">
        <v>0</v>
      </c>
      <c r="E299" s="18">
        <v>0</v>
      </c>
      <c r="F299" s="18">
        <v>-4404496.0199999996</v>
      </c>
      <c r="G299" s="18">
        <f t="shared" si="55"/>
        <v>-34600.449999999255</v>
      </c>
      <c r="H299" s="18">
        <f t="shared" si="56"/>
        <v>4404496.0199999996</v>
      </c>
      <c r="I299" s="19">
        <f t="shared" si="57"/>
        <v>0.79179123266781914</v>
      </c>
      <c r="J299" s="19">
        <f t="shared" si="58"/>
        <v>0</v>
      </c>
      <c r="K299" s="19">
        <f t="shared" si="59"/>
        <v>0</v>
      </c>
    </row>
    <row r="300" spans="1:11" ht="25.5" x14ac:dyDescent="0.2">
      <c r="A300" s="23" t="s">
        <v>171</v>
      </c>
      <c r="B300" s="17" t="s">
        <v>172</v>
      </c>
      <c r="C300" s="18">
        <v>-595.04</v>
      </c>
      <c r="D300" s="18">
        <v>0</v>
      </c>
      <c r="E300" s="18">
        <v>0</v>
      </c>
      <c r="F300" s="18">
        <v>0</v>
      </c>
      <c r="G300" s="18">
        <f t="shared" si="55"/>
        <v>595.04</v>
      </c>
      <c r="H300" s="18">
        <f t="shared" si="56"/>
        <v>0</v>
      </c>
      <c r="I300" s="19">
        <f t="shared" si="57"/>
        <v>-100</v>
      </c>
      <c r="J300" s="19">
        <f t="shared" si="58"/>
        <v>0</v>
      </c>
      <c r="K300" s="19">
        <f t="shared" si="59"/>
        <v>0</v>
      </c>
    </row>
    <row r="301" spans="1:11" x14ac:dyDescent="0.2">
      <c r="A301" s="39" t="s">
        <v>393</v>
      </c>
      <c r="B301" s="28" t="s">
        <v>394</v>
      </c>
      <c r="C301" s="29"/>
      <c r="D301" s="29"/>
      <c r="E301" s="29"/>
      <c r="F301" s="29"/>
      <c r="G301" s="29"/>
      <c r="H301" s="29"/>
      <c r="I301" s="30"/>
      <c r="J301" s="30"/>
      <c r="K301" s="30"/>
    </row>
    <row r="302" spans="1:11" x14ac:dyDescent="0.2">
      <c r="A302" s="16" t="s">
        <v>25</v>
      </c>
      <c r="B302" s="17" t="s">
        <v>26</v>
      </c>
      <c r="C302" s="18">
        <v>5684917.9299999997</v>
      </c>
      <c r="D302" s="18">
        <v>6005649</v>
      </c>
      <c r="E302" s="18">
        <v>1543308</v>
      </c>
      <c r="F302" s="18">
        <v>5986531.0899999999</v>
      </c>
      <c r="G302" s="18">
        <f t="shared" ref="G302:G319" si="60">F302-C302</f>
        <v>301613.16000000015</v>
      </c>
      <c r="H302" s="18">
        <f t="shared" ref="H302:H319" si="61">E302-F302</f>
        <v>-4443223.09</v>
      </c>
      <c r="I302" s="19">
        <f t="shared" ref="I302:I319" si="62">IF(ISERROR(F302/C302),0,F302/C302*100-100)</f>
        <v>5.3054971718826636</v>
      </c>
      <c r="J302" s="19">
        <f t="shared" ref="J302:J319" si="63">IF(ISERROR(F302/E302),0,F302/E302*100)</f>
        <v>387.90255023624576</v>
      </c>
      <c r="K302" s="19">
        <f t="shared" ref="K302:K319" si="64">IF(ISERROR(F302/D302),0,F302/D302*100)</f>
        <v>99.681667876361075</v>
      </c>
    </row>
    <row r="303" spans="1:11" ht="25.5" x14ac:dyDescent="0.2">
      <c r="A303" s="22" t="s">
        <v>71</v>
      </c>
      <c r="B303" s="17" t="s">
        <v>72</v>
      </c>
      <c r="C303" s="18">
        <v>5076.93</v>
      </c>
      <c r="D303" s="18">
        <v>26912</v>
      </c>
      <c r="E303" s="18">
        <v>6500</v>
      </c>
      <c r="F303" s="18">
        <v>7794.09</v>
      </c>
      <c r="G303" s="18">
        <f t="shared" si="60"/>
        <v>2717.16</v>
      </c>
      <c r="H303" s="18">
        <f t="shared" si="61"/>
        <v>-1294.0900000000001</v>
      </c>
      <c r="I303" s="19">
        <f t="shared" si="62"/>
        <v>53.519745200347444</v>
      </c>
      <c r="J303" s="19">
        <f t="shared" si="63"/>
        <v>119.90907692307692</v>
      </c>
      <c r="K303" s="19">
        <f t="shared" si="64"/>
        <v>28.961392687277055</v>
      </c>
    </row>
    <row r="304" spans="1:11" x14ac:dyDescent="0.2">
      <c r="A304" s="22" t="s">
        <v>27</v>
      </c>
      <c r="B304" s="17" t="s">
        <v>28</v>
      </c>
      <c r="C304" s="18">
        <v>5679841</v>
      </c>
      <c r="D304" s="18">
        <v>5978737</v>
      </c>
      <c r="E304" s="18">
        <v>1536808</v>
      </c>
      <c r="F304" s="18">
        <v>5978737</v>
      </c>
      <c r="G304" s="18">
        <f t="shared" si="60"/>
        <v>298896</v>
      </c>
      <c r="H304" s="18">
        <f t="shared" si="61"/>
        <v>-4441929</v>
      </c>
      <c r="I304" s="19">
        <f t="shared" si="62"/>
        <v>5.2624008312908757</v>
      </c>
      <c r="J304" s="19">
        <f t="shared" si="63"/>
        <v>389.03604093679888</v>
      </c>
      <c r="K304" s="19">
        <f t="shared" si="64"/>
        <v>100</v>
      </c>
    </row>
    <row r="305" spans="1:11" x14ac:dyDescent="0.2">
      <c r="A305" s="23" t="s">
        <v>29</v>
      </c>
      <c r="B305" s="17" t="s">
        <v>30</v>
      </c>
      <c r="C305" s="18">
        <v>5679841</v>
      </c>
      <c r="D305" s="18">
        <v>5978737</v>
      </c>
      <c r="E305" s="18">
        <v>1536808</v>
      </c>
      <c r="F305" s="18">
        <v>5978737</v>
      </c>
      <c r="G305" s="18">
        <f t="shared" si="60"/>
        <v>298896</v>
      </c>
      <c r="H305" s="18">
        <f t="shared" si="61"/>
        <v>-4441929</v>
      </c>
      <c r="I305" s="19">
        <f t="shared" si="62"/>
        <v>5.2624008312908757</v>
      </c>
      <c r="J305" s="19">
        <f t="shared" si="63"/>
        <v>389.03604093679888</v>
      </c>
      <c r="K305" s="19">
        <f t="shared" si="64"/>
        <v>100</v>
      </c>
    </row>
    <row r="306" spans="1:11" x14ac:dyDescent="0.2">
      <c r="A306" s="16" t="s">
        <v>31</v>
      </c>
      <c r="B306" s="17" t="s">
        <v>32</v>
      </c>
      <c r="C306" s="18">
        <v>1315022.3600000001</v>
      </c>
      <c r="D306" s="18">
        <v>6005649</v>
      </c>
      <c r="E306" s="18">
        <v>1543308</v>
      </c>
      <c r="F306" s="18">
        <v>1582035.07</v>
      </c>
      <c r="G306" s="18">
        <f t="shared" si="60"/>
        <v>267012.70999999996</v>
      </c>
      <c r="H306" s="18">
        <f t="shared" si="61"/>
        <v>-38727.070000000065</v>
      </c>
      <c r="I306" s="19">
        <f t="shared" si="62"/>
        <v>20.304803790560626</v>
      </c>
      <c r="J306" s="19">
        <f t="shared" si="63"/>
        <v>102.50935458119832</v>
      </c>
      <c r="K306" s="19">
        <f t="shared" si="64"/>
        <v>26.34244975022683</v>
      </c>
    </row>
    <row r="307" spans="1:11" x14ac:dyDescent="0.2">
      <c r="A307" s="22" t="s">
        <v>33</v>
      </c>
      <c r="B307" s="17" t="s">
        <v>34</v>
      </c>
      <c r="C307" s="18">
        <v>1314386.8799999999</v>
      </c>
      <c r="D307" s="18">
        <v>6000233</v>
      </c>
      <c r="E307" s="18">
        <v>1542308</v>
      </c>
      <c r="F307" s="18">
        <v>1582035.07</v>
      </c>
      <c r="G307" s="18">
        <f t="shared" si="60"/>
        <v>267648.19000000018</v>
      </c>
      <c r="H307" s="18">
        <f t="shared" si="61"/>
        <v>-39727.070000000065</v>
      </c>
      <c r="I307" s="19">
        <f t="shared" si="62"/>
        <v>20.362968778264133</v>
      </c>
      <c r="J307" s="19">
        <f t="shared" si="63"/>
        <v>102.57581948612081</v>
      </c>
      <c r="K307" s="19">
        <f t="shared" si="64"/>
        <v>26.36622727817403</v>
      </c>
    </row>
    <row r="308" spans="1:11" x14ac:dyDescent="0.2">
      <c r="A308" s="23" t="s">
        <v>35</v>
      </c>
      <c r="B308" s="17" t="s">
        <v>36</v>
      </c>
      <c r="C308" s="18">
        <v>1288885.0900000001</v>
      </c>
      <c r="D308" s="18">
        <v>5924563</v>
      </c>
      <c r="E308" s="18">
        <v>1531308</v>
      </c>
      <c r="F308" s="18">
        <v>1580990.5</v>
      </c>
      <c r="G308" s="18">
        <f t="shared" si="60"/>
        <v>292105.40999999992</v>
      </c>
      <c r="H308" s="18">
        <f t="shared" si="61"/>
        <v>-49682.5</v>
      </c>
      <c r="I308" s="19">
        <f t="shared" si="62"/>
        <v>22.663417574331618</v>
      </c>
      <c r="J308" s="19">
        <f t="shared" si="63"/>
        <v>103.24444853680643</v>
      </c>
      <c r="K308" s="19">
        <f t="shared" si="64"/>
        <v>26.685352151711445</v>
      </c>
    </row>
    <row r="309" spans="1:11" x14ac:dyDescent="0.2">
      <c r="A309" s="24" t="s">
        <v>37</v>
      </c>
      <c r="B309" s="17" t="s">
        <v>38</v>
      </c>
      <c r="C309" s="18">
        <v>904688.61</v>
      </c>
      <c r="D309" s="18">
        <v>3909434</v>
      </c>
      <c r="E309" s="18">
        <v>1023238</v>
      </c>
      <c r="F309" s="18">
        <v>1004290.64</v>
      </c>
      <c r="G309" s="18">
        <f t="shared" si="60"/>
        <v>99602.030000000028</v>
      </c>
      <c r="H309" s="18">
        <f t="shared" si="61"/>
        <v>18947.359999999986</v>
      </c>
      <c r="I309" s="19">
        <f t="shared" si="62"/>
        <v>11.009537303669603</v>
      </c>
      <c r="J309" s="19">
        <f t="shared" si="63"/>
        <v>98.14829394529913</v>
      </c>
      <c r="K309" s="19">
        <f t="shared" si="64"/>
        <v>25.688901257829137</v>
      </c>
    </row>
    <row r="310" spans="1:11" x14ac:dyDescent="0.2">
      <c r="A310" s="24" t="s">
        <v>39</v>
      </c>
      <c r="B310" s="17" t="s">
        <v>40</v>
      </c>
      <c r="C310" s="18">
        <v>384196.48</v>
      </c>
      <c r="D310" s="18">
        <v>2015129</v>
      </c>
      <c r="E310" s="18">
        <v>508070</v>
      </c>
      <c r="F310" s="18">
        <v>576699.86</v>
      </c>
      <c r="G310" s="18">
        <f t="shared" si="60"/>
        <v>192503.38</v>
      </c>
      <c r="H310" s="18">
        <f t="shared" si="61"/>
        <v>-68629.859999999986</v>
      </c>
      <c r="I310" s="19">
        <f t="shared" si="62"/>
        <v>50.105451252442492</v>
      </c>
      <c r="J310" s="19">
        <f t="shared" si="63"/>
        <v>113.50795362843702</v>
      </c>
      <c r="K310" s="19">
        <f t="shared" si="64"/>
        <v>28.61850829400996</v>
      </c>
    </row>
    <row r="311" spans="1:11" x14ac:dyDescent="0.2">
      <c r="A311" s="25" t="s">
        <v>41</v>
      </c>
      <c r="B311" s="17" t="s">
        <v>42</v>
      </c>
      <c r="C311" s="18">
        <v>645.6</v>
      </c>
      <c r="D311" s="18">
        <v>0</v>
      </c>
      <c r="E311" s="18">
        <v>0</v>
      </c>
      <c r="F311" s="18">
        <v>693.91</v>
      </c>
      <c r="G311" s="18">
        <f t="shared" si="60"/>
        <v>48.309999999999945</v>
      </c>
      <c r="H311" s="18">
        <f t="shared" si="61"/>
        <v>-693.91</v>
      </c>
      <c r="I311" s="19">
        <f t="shared" si="62"/>
        <v>7.4829615861214336</v>
      </c>
      <c r="J311" s="19">
        <f t="shared" si="63"/>
        <v>0</v>
      </c>
      <c r="K311" s="19">
        <f t="shared" si="64"/>
        <v>0</v>
      </c>
    </row>
    <row r="312" spans="1:11" x14ac:dyDescent="0.2">
      <c r="A312" s="23" t="s">
        <v>43</v>
      </c>
      <c r="B312" s="17" t="s">
        <v>44</v>
      </c>
      <c r="C312" s="18">
        <v>25501.79</v>
      </c>
      <c r="D312" s="18">
        <v>75670</v>
      </c>
      <c r="E312" s="18">
        <v>11000</v>
      </c>
      <c r="F312" s="18">
        <v>1044.57</v>
      </c>
      <c r="G312" s="18">
        <f t="shared" si="60"/>
        <v>-24457.22</v>
      </c>
      <c r="H312" s="18">
        <f t="shared" si="61"/>
        <v>9955.43</v>
      </c>
      <c r="I312" s="19">
        <f t="shared" si="62"/>
        <v>-95.903934586552552</v>
      </c>
      <c r="J312" s="19">
        <f t="shared" si="63"/>
        <v>9.496090909090908</v>
      </c>
      <c r="K312" s="19">
        <f t="shared" si="64"/>
        <v>1.3804281749702656</v>
      </c>
    </row>
    <row r="313" spans="1:11" x14ac:dyDescent="0.2">
      <c r="A313" s="24" t="s">
        <v>47</v>
      </c>
      <c r="B313" s="17" t="s">
        <v>48</v>
      </c>
      <c r="C313" s="18">
        <v>25501.79</v>
      </c>
      <c r="D313" s="18">
        <v>75670</v>
      </c>
      <c r="E313" s="18">
        <v>11000</v>
      </c>
      <c r="F313" s="18">
        <v>1044.57</v>
      </c>
      <c r="G313" s="18">
        <f t="shared" si="60"/>
        <v>-24457.22</v>
      </c>
      <c r="H313" s="18">
        <f t="shared" si="61"/>
        <v>9955.43</v>
      </c>
      <c r="I313" s="19">
        <f t="shared" si="62"/>
        <v>-95.903934586552552</v>
      </c>
      <c r="J313" s="19">
        <f t="shared" si="63"/>
        <v>9.496090909090908</v>
      </c>
      <c r="K313" s="19">
        <f t="shared" si="64"/>
        <v>1.3804281749702656</v>
      </c>
    </row>
    <row r="314" spans="1:11" x14ac:dyDescent="0.2">
      <c r="A314" s="22" t="s">
        <v>57</v>
      </c>
      <c r="B314" s="17" t="s">
        <v>58</v>
      </c>
      <c r="C314" s="18">
        <v>635.48</v>
      </c>
      <c r="D314" s="18">
        <v>5416</v>
      </c>
      <c r="E314" s="18">
        <v>1000</v>
      </c>
      <c r="F314" s="18">
        <v>0</v>
      </c>
      <c r="G314" s="18">
        <f t="shared" si="60"/>
        <v>-635.48</v>
      </c>
      <c r="H314" s="18">
        <f t="shared" si="61"/>
        <v>1000</v>
      </c>
      <c r="I314" s="19">
        <f t="shared" si="62"/>
        <v>-100</v>
      </c>
      <c r="J314" s="19">
        <f t="shared" si="63"/>
        <v>0</v>
      </c>
      <c r="K314" s="19">
        <f t="shared" si="64"/>
        <v>0</v>
      </c>
    </row>
    <row r="315" spans="1:11" x14ac:dyDescent="0.2">
      <c r="A315" s="23" t="s">
        <v>59</v>
      </c>
      <c r="B315" s="17" t="s">
        <v>60</v>
      </c>
      <c r="C315" s="18">
        <v>635.48</v>
      </c>
      <c r="D315" s="18">
        <v>5416</v>
      </c>
      <c r="E315" s="18">
        <v>1000</v>
      </c>
      <c r="F315" s="18">
        <v>0</v>
      </c>
      <c r="G315" s="18">
        <f t="shared" si="60"/>
        <v>-635.48</v>
      </c>
      <c r="H315" s="18">
        <f t="shared" si="61"/>
        <v>1000</v>
      </c>
      <c r="I315" s="19">
        <f t="shared" si="62"/>
        <v>-100</v>
      </c>
      <c r="J315" s="19">
        <f t="shared" si="63"/>
        <v>0</v>
      </c>
      <c r="K315" s="19">
        <f t="shared" si="64"/>
        <v>0</v>
      </c>
    </row>
    <row r="316" spans="1:11" x14ac:dyDescent="0.2">
      <c r="A316" s="16"/>
      <c r="B316" s="17" t="s">
        <v>61</v>
      </c>
      <c r="C316" s="18">
        <v>4369895.57</v>
      </c>
      <c r="D316" s="18">
        <v>0</v>
      </c>
      <c r="E316" s="18">
        <v>0</v>
      </c>
      <c r="F316" s="18">
        <v>4404496.0199999996</v>
      </c>
      <c r="G316" s="18">
        <f t="shared" si="60"/>
        <v>34600.449999999255</v>
      </c>
      <c r="H316" s="18">
        <f t="shared" si="61"/>
        <v>-4404496.0199999996</v>
      </c>
      <c r="I316" s="19">
        <f t="shared" si="62"/>
        <v>0.79179123266781914</v>
      </c>
      <c r="J316" s="19">
        <f t="shared" si="63"/>
        <v>0</v>
      </c>
      <c r="K316" s="19">
        <f t="shared" si="64"/>
        <v>0</v>
      </c>
    </row>
    <row r="317" spans="1:11" x14ac:dyDescent="0.2">
      <c r="A317" s="16" t="s">
        <v>62</v>
      </c>
      <c r="B317" s="17" t="s">
        <v>63</v>
      </c>
      <c r="C317" s="18">
        <v>-4369895.57</v>
      </c>
      <c r="D317" s="18">
        <v>0</v>
      </c>
      <c r="E317" s="18">
        <v>0</v>
      </c>
      <c r="F317" s="18">
        <v>-4404496.0199999996</v>
      </c>
      <c r="G317" s="18">
        <f t="shared" si="60"/>
        <v>-34600.449999999255</v>
      </c>
      <c r="H317" s="18">
        <f t="shared" si="61"/>
        <v>4404496.0199999996</v>
      </c>
      <c r="I317" s="19">
        <f t="shared" si="62"/>
        <v>0.79179123266781914</v>
      </c>
      <c r="J317" s="19">
        <f t="shared" si="63"/>
        <v>0</v>
      </c>
      <c r="K317" s="19">
        <f t="shared" si="64"/>
        <v>0</v>
      </c>
    </row>
    <row r="318" spans="1:11" x14ac:dyDescent="0.2">
      <c r="A318" s="22" t="s">
        <v>64</v>
      </c>
      <c r="B318" s="17" t="s">
        <v>65</v>
      </c>
      <c r="C318" s="18">
        <v>-4369895.57</v>
      </c>
      <c r="D318" s="18">
        <v>0</v>
      </c>
      <c r="E318" s="18">
        <v>0</v>
      </c>
      <c r="F318" s="18">
        <v>-4404496.0199999996</v>
      </c>
      <c r="G318" s="18">
        <f t="shared" si="60"/>
        <v>-34600.449999999255</v>
      </c>
      <c r="H318" s="18">
        <f t="shared" si="61"/>
        <v>4404496.0199999996</v>
      </c>
      <c r="I318" s="19">
        <f t="shared" si="62"/>
        <v>0.79179123266781914</v>
      </c>
      <c r="J318" s="19">
        <f t="shared" si="63"/>
        <v>0</v>
      </c>
      <c r="K318" s="19">
        <f t="shared" si="64"/>
        <v>0</v>
      </c>
    </row>
    <row r="319" spans="1:11" ht="25.5" x14ac:dyDescent="0.2">
      <c r="A319" s="23" t="s">
        <v>171</v>
      </c>
      <c r="B319" s="17" t="s">
        <v>172</v>
      </c>
      <c r="C319" s="18">
        <v>-595.04</v>
      </c>
      <c r="D319" s="18">
        <v>0</v>
      </c>
      <c r="E319" s="18">
        <v>0</v>
      </c>
      <c r="F319" s="18">
        <v>0</v>
      </c>
      <c r="G319" s="18">
        <f t="shared" si="60"/>
        <v>595.04</v>
      </c>
      <c r="H319" s="18">
        <f t="shared" si="61"/>
        <v>0</v>
      </c>
      <c r="I319" s="19">
        <f t="shared" si="62"/>
        <v>-100</v>
      </c>
      <c r="J319" s="19">
        <f t="shared" si="63"/>
        <v>0</v>
      </c>
      <c r="K319" s="19">
        <f t="shared" si="64"/>
        <v>0</v>
      </c>
    </row>
    <row r="320" spans="1:11" ht="25.5" x14ac:dyDescent="0.2">
      <c r="A320" s="27" t="s">
        <v>395</v>
      </c>
      <c r="B320" s="28" t="s">
        <v>396</v>
      </c>
      <c r="C320" s="29"/>
      <c r="D320" s="29"/>
      <c r="E320" s="29"/>
      <c r="F320" s="29"/>
      <c r="G320" s="29"/>
      <c r="H320" s="29"/>
      <c r="I320" s="30"/>
      <c r="J320" s="30"/>
      <c r="K320" s="30"/>
    </row>
    <row r="321" spans="1:11" x14ac:dyDescent="0.2">
      <c r="A321" s="16" t="s">
        <v>25</v>
      </c>
      <c r="B321" s="17" t="s">
        <v>26</v>
      </c>
      <c r="C321" s="18">
        <v>66815277.039999999</v>
      </c>
      <c r="D321" s="18">
        <v>106159397</v>
      </c>
      <c r="E321" s="18">
        <v>42043788</v>
      </c>
      <c r="F321" s="18">
        <v>105061306.19</v>
      </c>
      <c r="G321" s="18">
        <f t="shared" ref="G321:G337" si="65">F321-C321</f>
        <v>38246029.149999999</v>
      </c>
      <c r="H321" s="18">
        <f t="shared" ref="H321:H337" si="66">E321-F321</f>
        <v>-63017518.189999998</v>
      </c>
      <c r="I321" s="19">
        <f t="shared" ref="I321:I337" si="67">IF(ISERROR(F321/C321),0,F321/C321*100-100)</f>
        <v>57.241443640357005</v>
      </c>
      <c r="J321" s="19">
        <f t="shared" ref="J321:J337" si="68">IF(ISERROR(F321/E321),0,F321/E321*100)</f>
        <v>249.88544369503529</v>
      </c>
      <c r="K321" s="19">
        <f t="shared" ref="K321:K337" si="69">IF(ISERROR(F321/D321),0,F321/D321*100)</f>
        <v>98.965620716553232</v>
      </c>
    </row>
    <row r="322" spans="1:11" ht="25.5" x14ac:dyDescent="0.2">
      <c r="A322" s="22" t="s">
        <v>71</v>
      </c>
      <c r="B322" s="17" t="s">
        <v>72</v>
      </c>
      <c r="C322" s="18">
        <v>583503.04</v>
      </c>
      <c r="D322" s="18">
        <v>1744214</v>
      </c>
      <c r="E322" s="18">
        <v>425685</v>
      </c>
      <c r="F322" s="18">
        <v>646123.18999999994</v>
      </c>
      <c r="G322" s="18">
        <f t="shared" si="65"/>
        <v>62620.149999999907</v>
      </c>
      <c r="H322" s="18">
        <f t="shared" si="66"/>
        <v>-220438.18999999994</v>
      </c>
      <c r="I322" s="19">
        <f t="shared" si="67"/>
        <v>10.731760711992152</v>
      </c>
      <c r="J322" s="19">
        <f t="shared" si="68"/>
        <v>151.78434523180283</v>
      </c>
      <c r="K322" s="19">
        <f t="shared" si="69"/>
        <v>37.043802537991319</v>
      </c>
    </row>
    <row r="323" spans="1:11" x14ac:dyDescent="0.2">
      <c r="A323" s="22" t="s">
        <v>27</v>
      </c>
      <c r="B323" s="17" t="s">
        <v>28</v>
      </c>
      <c r="C323" s="18">
        <v>66231774</v>
      </c>
      <c r="D323" s="18">
        <v>104415183</v>
      </c>
      <c r="E323" s="18">
        <v>41618103</v>
      </c>
      <c r="F323" s="18">
        <v>104415183</v>
      </c>
      <c r="G323" s="18">
        <f t="shared" si="65"/>
        <v>38183409</v>
      </c>
      <c r="H323" s="18">
        <f t="shared" si="66"/>
        <v>-62797080</v>
      </c>
      <c r="I323" s="19">
        <f t="shared" si="67"/>
        <v>57.651194727171287</v>
      </c>
      <c r="J323" s="19">
        <f t="shared" si="68"/>
        <v>250.88885718794054</v>
      </c>
      <c r="K323" s="19">
        <f t="shared" si="69"/>
        <v>100</v>
      </c>
    </row>
    <row r="324" spans="1:11" x14ac:dyDescent="0.2">
      <c r="A324" s="23" t="s">
        <v>29</v>
      </c>
      <c r="B324" s="17" t="s">
        <v>30</v>
      </c>
      <c r="C324" s="18">
        <v>66231774</v>
      </c>
      <c r="D324" s="18">
        <v>104415183</v>
      </c>
      <c r="E324" s="18">
        <v>41618103</v>
      </c>
      <c r="F324" s="18">
        <v>104415183</v>
      </c>
      <c r="G324" s="18">
        <f t="shared" si="65"/>
        <v>38183409</v>
      </c>
      <c r="H324" s="18">
        <f t="shared" si="66"/>
        <v>-62797080</v>
      </c>
      <c r="I324" s="19">
        <f t="shared" si="67"/>
        <v>57.651194727171287</v>
      </c>
      <c r="J324" s="19">
        <f t="shared" si="68"/>
        <v>250.88885718794054</v>
      </c>
      <c r="K324" s="19">
        <f t="shared" si="69"/>
        <v>100</v>
      </c>
    </row>
    <row r="325" spans="1:11" x14ac:dyDescent="0.2">
      <c r="A325" s="16" t="s">
        <v>31</v>
      </c>
      <c r="B325" s="17" t="s">
        <v>32</v>
      </c>
      <c r="C325" s="18">
        <v>11180104.82</v>
      </c>
      <c r="D325" s="18">
        <v>106159397</v>
      </c>
      <c r="E325" s="18">
        <v>42043788</v>
      </c>
      <c r="F325" s="18">
        <v>44219018.030000001</v>
      </c>
      <c r="G325" s="18">
        <f t="shared" si="65"/>
        <v>33038913.210000001</v>
      </c>
      <c r="H325" s="18">
        <f t="shared" si="66"/>
        <v>-2175230.0300000012</v>
      </c>
      <c r="I325" s="19">
        <f t="shared" si="67"/>
        <v>295.51523659149382</v>
      </c>
      <c r="J325" s="19">
        <f t="shared" si="68"/>
        <v>105.17372514103629</v>
      </c>
      <c r="K325" s="19">
        <f t="shared" si="69"/>
        <v>41.653418613521325</v>
      </c>
    </row>
    <row r="326" spans="1:11" x14ac:dyDescent="0.2">
      <c r="A326" s="22" t="s">
        <v>33</v>
      </c>
      <c r="B326" s="17" t="s">
        <v>34</v>
      </c>
      <c r="C326" s="18">
        <v>9170028.7699999996</v>
      </c>
      <c r="D326" s="18">
        <v>100906811</v>
      </c>
      <c r="E326" s="18">
        <v>41452759</v>
      </c>
      <c r="F326" s="18">
        <v>42909632.890000001</v>
      </c>
      <c r="G326" s="18">
        <f t="shared" si="65"/>
        <v>33739604.120000005</v>
      </c>
      <c r="H326" s="18">
        <f t="shared" si="66"/>
        <v>-1456873.8900000006</v>
      </c>
      <c r="I326" s="19">
        <f t="shared" si="67"/>
        <v>367.93345982054103</v>
      </c>
      <c r="J326" s="19">
        <f t="shared" si="68"/>
        <v>103.51454022638156</v>
      </c>
      <c r="K326" s="19">
        <f t="shared" si="69"/>
        <v>42.524020395412158</v>
      </c>
    </row>
    <row r="327" spans="1:11" x14ac:dyDescent="0.2">
      <c r="A327" s="23" t="s">
        <v>35</v>
      </c>
      <c r="B327" s="17" t="s">
        <v>36</v>
      </c>
      <c r="C327" s="18">
        <v>9170028.7699999996</v>
      </c>
      <c r="D327" s="18">
        <v>42178075</v>
      </c>
      <c r="E327" s="18">
        <v>9102037</v>
      </c>
      <c r="F327" s="18">
        <v>13392826.869999999</v>
      </c>
      <c r="G327" s="18">
        <f t="shared" si="65"/>
        <v>4222798.0999999996</v>
      </c>
      <c r="H327" s="18">
        <f t="shared" si="66"/>
        <v>-4290789.8699999992</v>
      </c>
      <c r="I327" s="19">
        <f t="shared" si="67"/>
        <v>46.049998379667016</v>
      </c>
      <c r="J327" s="19">
        <f t="shared" si="68"/>
        <v>147.14098470485231</v>
      </c>
      <c r="K327" s="19">
        <f t="shared" si="69"/>
        <v>31.753053855587293</v>
      </c>
    </row>
    <row r="328" spans="1:11" x14ac:dyDescent="0.2">
      <c r="A328" s="24" t="s">
        <v>37</v>
      </c>
      <c r="B328" s="17" t="s">
        <v>38</v>
      </c>
      <c r="C328" s="18">
        <v>1233255.83</v>
      </c>
      <c r="D328" s="18">
        <v>6776668</v>
      </c>
      <c r="E328" s="18">
        <v>1598867</v>
      </c>
      <c r="F328" s="18">
        <v>1295595.3400000001</v>
      </c>
      <c r="G328" s="18">
        <f t="shared" si="65"/>
        <v>62339.510000000009</v>
      </c>
      <c r="H328" s="18">
        <f t="shared" si="66"/>
        <v>303271.65999999992</v>
      </c>
      <c r="I328" s="19">
        <f t="shared" si="67"/>
        <v>5.0548725157861156</v>
      </c>
      <c r="J328" s="19">
        <f t="shared" si="68"/>
        <v>81.032089598446916</v>
      </c>
      <c r="K328" s="19">
        <f t="shared" si="69"/>
        <v>19.118471496611612</v>
      </c>
    </row>
    <row r="329" spans="1:11" x14ac:dyDescent="0.2">
      <c r="A329" s="24" t="s">
        <v>39</v>
      </c>
      <c r="B329" s="17" t="s">
        <v>40</v>
      </c>
      <c r="C329" s="18">
        <v>7936772.9400000004</v>
      </c>
      <c r="D329" s="18">
        <v>35401407</v>
      </c>
      <c r="E329" s="18">
        <v>7503170</v>
      </c>
      <c r="F329" s="18">
        <v>12097231.529999999</v>
      </c>
      <c r="G329" s="18">
        <f t="shared" si="65"/>
        <v>4160458.5899999989</v>
      </c>
      <c r="H329" s="18">
        <f t="shared" si="66"/>
        <v>-4594061.5299999993</v>
      </c>
      <c r="I329" s="19">
        <f t="shared" si="67"/>
        <v>52.420027906203387</v>
      </c>
      <c r="J329" s="19">
        <f t="shared" si="68"/>
        <v>161.22827458260974</v>
      </c>
      <c r="K329" s="19">
        <f t="shared" si="69"/>
        <v>34.171612246936959</v>
      </c>
    </row>
    <row r="330" spans="1:11" x14ac:dyDescent="0.2">
      <c r="A330" s="25" t="s">
        <v>41</v>
      </c>
      <c r="B330" s="17" t="s">
        <v>42</v>
      </c>
      <c r="C330" s="18">
        <v>2954.91</v>
      </c>
      <c r="D330" s="18">
        <v>0</v>
      </c>
      <c r="E330" s="18">
        <v>0</v>
      </c>
      <c r="F330" s="18">
        <v>2722.77</v>
      </c>
      <c r="G330" s="18">
        <f t="shared" si="65"/>
        <v>-232.13999999999987</v>
      </c>
      <c r="H330" s="18">
        <f t="shared" si="66"/>
        <v>-2722.77</v>
      </c>
      <c r="I330" s="19">
        <f t="shared" si="67"/>
        <v>-7.8560768348274479</v>
      </c>
      <c r="J330" s="19">
        <f t="shared" si="68"/>
        <v>0</v>
      </c>
      <c r="K330" s="19">
        <f t="shared" si="69"/>
        <v>0</v>
      </c>
    </row>
    <row r="331" spans="1:11" x14ac:dyDescent="0.2">
      <c r="A331" s="23" t="s">
        <v>43</v>
      </c>
      <c r="B331" s="17" t="s">
        <v>44</v>
      </c>
      <c r="C331" s="18">
        <v>0</v>
      </c>
      <c r="D331" s="18">
        <v>58728736</v>
      </c>
      <c r="E331" s="18">
        <v>32350722</v>
      </c>
      <c r="F331" s="18">
        <v>29516806.02</v>
      </c>
      <c r="G331" s="18">
        <f t="shared" si="65"/>
        <v>29516806.02</v>
      </c>
      <c r="H331" s="18">
        <f t="shared" si="66"/>
        <v>2833915.9800000004</v>
      </c>
      <c r="I331" s="19">
        <f t="shared" si="67"/>
        <v>0</v>
      </c>
      <c r="J331" s="19">
        <f t="shared" si="68"/>
        <v>91.240022463795398</v>
      </c>
      <c r="K331" s="19">
        <f t="shared" si="69"/>
        <v>50.259562916525226</v>
      </c>
    </row>
    <row r="332" spans="1:11" x14ac:dyDescent="0.2">
      <c r="A332" s="24" t="s">
        <v>45</v>
      </c>
      <c r="B332" s="17" t="s">
        <v>46</v>
      </c>
      <c r="C332" s="18">
        <v>0</v>
      </c>
      <c r="D332" s="18">
        <v>58728736</v>
      </c>
      <c r="E332" s="18">
        <v>32350722</v>
      </c>
      <c r="F332" s="18">
        <v>29516806.02</v>
      </c>
      <c r="G332" s="18">
        <f t="shared" si="65"/>
        <v>29516806.02</v>
      </c>
      <c r="H332" s="18">
        <f t="shared" si="66"/>
        <v>2833915.9800000004</v>
      </c>
      <c r="I332" s="19">
        <f t="shared" si="67"/>
        <v>0</v>
      </c>
      <c r="J332" s="19">
        <f t="shared" si="68"/>
        <v>91.240022463795398</v>
      </c>
      <c r="K332" s="19">
        <f t="shared" si="69"/>
        <v>50.259562916525226</v>
      </c>
    </row>
    <row r="333" spans="1:11" x14ac:dyDescent="0.2">
      <c r="A333" s="22" t="s">
        <v>57</v>
      </c>
      <c r="B333" s="17" t="s">
        <v>58</v>
      </c>
      <c r="C333" s="18">
        <v>2010076.05</v>
      </c>
      <c r="D333" s="18">
        <v>5252586</v>
      </c>
      <c r="E333" s="18">
        <v>591029</v>
      </c>
      <c r="F333" s="18">
        <v>1309385.1399999999</v>
      </c>
      <c r="G333" s="18">
        <f t="shared" si="65"/>
        <v>-700690.91000000015</v>
      </c>
      <c r="H333" s="18">
        <f t="shared" si="66"/>
        <v>-718356.1399999999</v>
      </c>
      <c r="I333" s="19">
        <f t="shared" si="67"/>
        <v>-34.858925362550337</v>
      </c>
      <c r="J333" s="19">
        <f t="shared" si="68"/>
        <v>221.54329821379321</v>
      </c>
      <c r="K333" s="19">
        <f t="shared" si="69"/>
        <v>24.928390320501176</v>
      </c>
    </row>
    <row r="334" spans="1:11" x14ac:dyDescent="0.2">
      <c r="A334" s="23" t="s">
        <v>59</v>
      </c>
      <c r="B334" s="17" t="s">
        <v>60</v>
      </c>
      <c r="C334" s="18">
        <v>2010076.05</v>
      </c>
      <c r="D334" s="18">
        <v>5252586</v>
      </c>
      <c r="E334" s="18">
        <v>591029</v>
      </c>
      <c r="F334" s="18">
        <v>1309385.1399999999</v>
      </c>
      <c r="G334" s="18">
        <f t="shared" si="65"/>
        <v>-700690.91000000015</v>
      </c>
      <c r="H334" s="18">
        <f t="shared" si="66"/>
        <v>-718356.1399999999</v>
      </c>
      <c r="I334" s="19">
        <f t="shared" si="67"/>
        <v>-34.858925362550337</v>
      </c>
      <c r="J334" s="19">
        <f t="shared" si="68"/>
        <v>221.54329821379321</v>
      </c>
      <c r="K334" s="19">
        <f t="shared" si="69"/>
        <v>24.928390320501176</v>
      </c>
    </row>
    <row r="335" spans="1:11" x14ac:dyDescent="0.2">
      <c r="A335" s="16"/>
      <c r="B335" s="17" t="s">
        <v>61</v>
      </c>
      <c r="C335" s="18">
        <v>55635172.219999999</v>
      </c>
      <c r="D335" s="18">
        <v>0</v>
      </c>
      <c r="E335" s="18">
        <v>0</v>
      </c>
      <c r="F335" s="18">
        <v>60842288.159999996</v>
      </c>
      <c r="G335" s="18">
        <f t="shared" si="65"/>
        <v>5207115.9399999976</v>
      </c>
      <c r="H335" s="18">
        <f t="shared" si="66"/>
        <v>-60842288.159999996</v>
      </c>
      <c r="I335" s="19">
        <f t="shared" si="67"/>
        <v>9.3593957423360337</v>
      </c>
      <c r="J335" s="19">
        <f t="shared" si="68"/>
        <v>0</v>
      </c>
      <c r="K335" s="19">
        <f t="shared" si="69"/>
        <v>0</v>
      </c>
    </row>
    <row r="336" spans="1:11" x14ac:dyDescent="0.2">
      <c r="A336" s="16" t="s">
        <v>62</v>
      </c>
      <c r="B336" s="17" t="s">
        <v>63</v>
      </c>
      <c r="C336" s="18">
        <v>-55635172.219999999</v>
      </c>
      <c r="D336" s="18">
        <v>0</v>
      </c>
      <c r="E336" s="18">
        <v>0</v>
      </c>
      <c r="F336" s="18">
        <v>-60842288.159999996</v>
      </c>
      <c r="G336" s="18">
        <f t="shared" si="65"/>
        <v>-5207115.9399999976</v>
      </c>
      <c r="H336" s="18">
        <f t="shared" si="66"/>
        <v>60842288.159999996</v>
      </c>
      <c r="I336" s="19">
        <f t="shared" si="67"/>
        <v>9.3593957423360337</v>
      </c>
      <c r="J336" s="19">
        <f t="shared" si="68"/>
        <v>0</v>
      </c>
      <c r="K336" s="19">
        <f t="shared" si="69"/>
        <v>0</v>
      </c>
    </row>
    <row r="337" spans="1:11" x14ac:dyDescent="0.2">
      <c r="A337" s="22" t="s">
        <v>64</v>
      </c>
      <c r="B337" s="17" t="s">
        <v>65</v>
      </c>
      <c r="C337" s="18">
        <v>-55635172.219999999</v>
      </c>
      <c r="D337" s="18">
        <v>0</v>
      </c>
      <c r="E337" s="18">
        <v>0</v>
      </c>
      <c r="F337" s="18">
        <v>-60842288.159999996</v>
      </c>
      <c r="G337" s="18">
        <f t="shared" si="65"/>
        <v>-5207115.9399999976</v>
      </c>
      <c r="H337" s="18">
        <f t="shared" si="66"/>
        <v>60842288.159999996</v>
      </c>
      <c r="I337" s="19">
        <f t="shared" si="67"/>
        <v>9.3593957423360337</v>
      </c>
      <c r="J337" s="19">
        <f t="shared" si="68"/>
        <v>0</v>
      </c>
      <c r="K337" s="19">
        <f t="shared" si="69"/>
        <v>0</v>
      </c>
    </row>
    <row r="338" spans="1:11" x14ac:dyDescent="0.2">
      <c r="A338" s="39" t="s">
        <v>397</v>
      </c>
      <c r="B338" s="28" t="s">
        <v>398</v>
      </c>
      <c r="C338" s="29"/>
      <c r="D338" s="29"/>
      <c r="E338" s="29"/>
      <c r="F338" s="29"/>
      <c r="G338" s="29"/>
      <c r="H338" s="29"/>
      <c r="I338" s="30"/>
      <c r="J338" s="30"/>
      <c r="K338" s="30"/>
    </row>
    <row r="339" spans="1:11" x14ac:dyDescent="0.2">
      <c r="A339" s="16" t="s">
        <v>25</v>
      </c>
      <c r="B339" s="17" t="s">
        <v>26</v>
      </c>
      <c r="C339" s="18">
        <v>5949837</v>
      </c>
      <c r="D339" s="18">
        <v>6834074</v>
      </c>
      <c r="E339" s="18">
        <v>1613216</v>
      </c>
      <c r="F339" s="18">
        <v>6834074</v>
      </c>
      <c r="G339" s="18">
        <f t="shared" ref="G339:G350" si="70">F339-C339</f>
        <v>884237</v>
      </c>
      <c r="H339" s="18">
        <f t="shared" ref="H339:H350" si="71">E339-F339</f>
        <v>-5220858</v>
      </c>
      <c r="I339" s="19">
        <f t="shared" ref="I339:I350" si="72">IF(ISERROR(F339/C339),0,F339/C339*100-100)</f>
        <v>14.861533181497236</v>
      </c>
      <c r="J339" s="19">
        <f t="shared" ref="J339:J350" si="73">IF(ISERROR(F339/E339),0,F339/E339*100)</f>
        <v>423.63043758554346</v>
      </c>
      <c r="K339" s="19">
        <f t="shared" ref="K339:K350" si="74">IF(ISERROR(F339/D339),0,F339/D339*100)</f>
        <v>100</v>
      </c>
    </row>
    <row r="340" spans="1:11" x14ac:dyDescent="0.2">
      <c r="A340" s="22" t="s">
        <v>27</v>
      </c>
      <c r="B340" s="17" t="s">
        <v>28</v>
      </c>
      <c r="C340" s="18">
        <v>5949837</v>
      </c>
      <c r="D340" s="18">
        <v>6834074</v>
      </c>
      <c r="E340" s="18">
        <v>1613216</v>
      </c>
      <c r="F340" s="18">
        <v>6834074</v>
      </c>
      <c r="G340" s="18">
        <f t="shared" si="70"/>
        <v>884237</v>
      </c>
      <c r="H340" s="18">
        <f t="shared" si="71"/>
        <v>-5220858</v>
      </c>
      <c r="I340" s="19">
        <f t="shared" si="72"/>
        <v>14.861533181497236</v>
      </c>
      <c r="J340" s="19">
        <f t="shared" si="73"/>
        <v>423.63043758554346</v>
      </c>
      <c r="K340" s="19">
        <f t="shared" si="74"/>
        <v>100</v>
      </c>
    </row>
    <row r="341" spans="1:11" x14ac:dyDescent="0.2">
      <c r="A341" s="23" t="s">
        <v>29</v>
      </c>
      <c r="B341" s="17" t="s">
        <v>30</v>
      </c>
      <c r="C341" s="18">
        <v>5949837</v>
      </c>
      <c r="D341" s="18">
        <v>6834074</v>
      </c>
      <c r="E341" s="18">
        <v>1613216</v>
      </c>
      <c r="F341" s="18">
        <v>6834074</v>
      </c>
      <c r="G341" s="18">
        <f t="shared" si="70"/>
        <v>884237</v>
      </c>
      <c r="H341" s="18">
        <f t="shared" si="71"/>
        <v>-5220858</v>
      </c>
      <c r="I341" s="19">
        <f t="shared" si="72"/>
        <v>14.861533181497236</v>
      </c>
      <c r="J341" s="19">
        <f t="shared" si="73"/>
        <v>423.63043758554346</v>
      </c>
      <c r="K341" s="19">
        <f t="shared" si="74"/>
        <v>100</v>
      </c>
    </row>
    <row r="342" spans="1:11" x14ac:dyDescent="0.2">
      <c r="A342" s="16" t="s">
        <v>31</v>
      </c>
      <c r="B342" s="17" t="s">
        <v>32</v>
      </c>
      <c r="C342" s="18">
        <v>1248644.73</v>
      </c>
      <c r="D342" s="18">
        <v>6834074</v>
      </c>
      <c r="E342" s="18">
        <v>1613216</v>
      </c>
      <c r="F342" s="18">
        <v>1316258.1000000001</v>
      </c>
      <c r="G342" s="18">
        <f t="shared" si="70"/>
        <v>67613.370000000112</v>
      </c>
      <c r="H342" s="18">
        <f t="shared" si="71"/>
        <v>296957.89999999991</v>
      </c>
      <c r="I342" s="19">
        <f t="shared" si="72"/>
        <v>5.4149405651998421</v>
      </c>
      <c r="J342" s="19">
        <f t="shared" si="73"/>
        <v>81.592179844484562</v>
      </c>
      <c r="K342" s="19">
        <f t="shared" si="74"/>
        <v>19.260226037938718</v>
      </c>
    </row>
    <row r="343" spans="1:11" x14ac:dyDescent="0.2">
      <c r="A343" s="22" t="s">
        <v>33</v>
      </c>
      <c r="B343" s="17" t="s">
        <v>34</v>
      </c>
      <c r="C343" s="18">
        <v>1248644.73</v>
      </c>
      <c r="D343" s="18">
        <v>6834074</v>
      </c>
      <c r="E343" s="18">
        <v>1613216</v>
      </c>
      <c r="F343" s="18">
        <v>1316258.1000000001</v>
      </c>
      <c r="G343" s="18">
        <f t="shared" si="70"/>
        <v>67613.370000000112</v>
      </c>
      <c r="H343" s="18">
        <f t="shared" si="71"/>
        <v>296957.89999999991</v>
      </c>
      <c r="I343" s="19">
        <f t="shared" si="72"/>
        <v>5.4149405651998421</v>
      </c>
      <c r="J343" s="19">
        <f t="shared" si="73"/>
        <v>81.592179844484562</v>
      </c>
      <c r="K343" s="19">
        <f t="shared" si="74"/>
        <v>19.260226037938718</v>
      </c>
    </row>
    <row r="344" spans="1:11" x14ac:dyDescent="0.2">
      <c r="A344" s="23" t="s">
        <v>35</v>
      </c>
      <c r="B344" s="17" t="s">
        <v>36</v>
      </c>
      <c r="C344" s="18">
        <v>1248644.73</v>
      </c>
      <c r="D344" s="18">
        <v>6834074</v>
      </c>
      <c r="E344" s="18">
        <v>1613216</v>
      </c>
      <c r="F344" s="18">
        <v>1316258.1000000001</v>
      </c>
      <c r="G344" s="18">
        <f t="shared" si="70"/>
        <v>67613.370000000112</v>
      </c>
      <c r="H344" s="18">
        <f t="shared" si="71"/>
        <v>296957.89999999991</v>
      </c>
      <c r="I344" s="19">
        <f t="shared" si="72"/>
        <v>5.4149405651998421</v>
      </c>
      <c r="J344" s="19">
        <f t="shared" si="73"/>
        <v>81.592179844484562</v>
      </c>
      <c r="K344" s="19">
        <f t="shared" si="74"/>
        <v>19.260226037938718</v>
      </c>
    </row>
    <row r="345" spans="1:11" x14ac:dyDescent="0.2">
      <c r="A345" s="24" t="s">
        <v>37</v>
      </c>
      <c r="B345" s="17" t="s">
        <v>38</v>
      </c>
      <c r="C345" s="18">
        <v>1233255.83</v>
      </c>
      <c r="D345" s="18">
        <v>6776668</v>
      </c>
      <c r="E345" s="18">
        <v>1598867</v>
      </c>
      <c r="F345" s="18">
        <v>1295595.3400000001</v>
      </c>
      <c r="G345" s="18">
        <f t="shared" si="70"/>
        <v>62339.510000000009</v>
      </c>
      <c r="H345" s="18">
        <f t="shared" si="71"/>
        <v>303271.65999999992</v>
      </c>
      <c r="I345" s="19">
        <f t="shared" si="72"/>
        <v>5.0548725157861156</v>
      </c>
      <c r="J345" s="19">
        <f t="shared" si="73"/>
        <v>81.032089598446916</v>
      </c>
      <c r="K345" s="19">
        <f t="shared" si="74"/>
        <v>19.118471496611612</v>
      </c>
    </row>
    <row r="346" spans="1:11" x14ac:dyDescent="0.2">
      <c r="A346" s="24" t="s">
        <v>39</v>
      </c>
      <c r="B346" s="17" t="s">
        <v>40</v>
      </c>
      <c r="C346" s="18">
        <v>15388.9</v>
      </c>
      <c r="D346" s="18">
        <v>57406</v>
      </c>
      <c r="E346" s="18">
        <v>14349</v>
      </c>
      <c r="F346" s="18">
        <v>20662.759999999998</v>
      </c>
      <c r="G346" s="18">
        <f t="shared" si="70"/>
        <v>5273.8599999999988</v>
      </c>
      <c r="H346" s="18">
        <f t="shared" si="71"/>
        <v>-6313.7599999999984</v>
      </c>
      <c r="I346" s="19">
        <f t="shared" si="72"/>
        <v>34.270545653035612</v>
      </c>
      <c r="J346" s="19">
        <f t="shared" si="73"/>
        <v>144.00139382535366</v>
      </c>
      <c r="K346" s="19">
        <f t="shared" si="74"/>
        <v>35.994077274152524</v>
      </c>
    </row>
    <row r="347" spans="1:11" x14ac:dyDescent="0.2">
      <c r="A347" s="25" t="s">
        <v>41</v>
      </c>
      <c r="B347" s="17" t="s">
        <v>42</v>
      </c>
      <c r="C347" s="18">
        <v>2954.91</v>
      </c>
      <c r="D347" s="18">
        <v>0</v>
      </c>
      <c r="E347" s="18">
        <v>0</v>
      </c>
      <c r="F347" s="18">
        <v>2722.77</v>
      </c>
      <c r="G347" s="18">
        <f t="shared" si="70"/>
        <v>-232.13999999999987</v>
      </c>
      <c r="H347" s="18">
        <f t="shared" si="71"/>
        <v>-2722.77</v>
      </c>
      <c r="I347" s="19">
        <f t="shared" si="72"/>
        <v>-7.8560768348274479</v>
      </c>
      <c r="J347" s="19">
        <f t="shared" si="73"/>
        <v>0</v>
      </c>
      <c r="K347" s="19">
        <f t="shared" si="74"/>
        <v>0</v>
      </c>
    </row>
    <row r="348" spans="1:11" x14ac:dyDescent="0.2">
      <c r="A348" s="16"/>
      <c r="B348" s="17" t="s">
        <v>61</v>
      </c>
      <c r="C348" s="18">
        <v>4701192.2699999996</v>
      </c>
      <c r="D348" s="18">
        <v>0</v>
      </c>
      <c r="E348" s="18">
        <v>0</v>
      </c>
      <c r="F348" s="18">
        <v>5517815.9000000004</v>
      </c>
      <c r="G348" s="18">
        <f t="shared" si="70"/>
        <v>816623.63000000082</v>
      </c>
      <c r="H348" s="18">
        <f t="shared" si="71"/>
        <v>-5517815.9000000004</v>
      </c>
      <c r="I348" s="19">
        <f t="shared" si="72"/>
        <v>17.370564382383805</v>
      </c>
      <c r="J348" s="19">
        <f t="shared" si="73"/>
        <v>0</v>
      </c>
      <c r="K348" s="19">
        <f t="shared" si="74"/>
        <v>0</v>
      </c>
    </row>
    <row r="349" spans="1:11" x14ac:dyDescent="0.2">
      <c r="A349" s="16" t="s">
        <v>62</v>
      </c>
      <c r="B349" s="17" t="s">
        <v>63</v>
      </c>
      <c r="C349" s="18">
        <v>-4701192.2699999996</v>
      </c>
      <c r="D349" s="18">
        <v>0</v>
      </c>
      <c r="E349" s="18">
        <v>0</v>
      </c>
      <c r="F349" s="18">
        <v>-5517815.9000000004</v>
      </c>
      <c r="G349" s="18">
        <f t="shared" si="70"/>
        <v>-816623.63000000082</v>
      </c>
      <c r="H349" s="18">
        <f t="shared" si="71"/>
        <v>5517815.9000000004</v>
      </c>
      <c r="I349" s="19">
        <f t="shared" si="72"/>
        <v>17.370564382383805</v>
      </c>
      <c r="J349" s="19">
        <f t="shared" si="73"/>
        <v>0</v>
      </c>
      <c r="K349" s="19">
        <f t="shared" si="74"/>
        <v>0</v>
      </c>
    </row>
    <row r="350" spans="1:11" x14ac:dyDescent="0.2">
      <c r="A350" s="22" t="s">
        <v>64</v>
      </c>
      <c r="B350" s="17" t="s">
        <v>65</v>
      </c>
      <c r="C350" s="18">
        <v>-4701192.2699999996</v>
      </c>
      <c r="D350" s="18">
        <v>0</v>
      </c>
      <c r="E350" s="18">
        <v>0</v>
      </c>
      <c r="F350" s="18">
        <v>-5517815.9000000004</v>
      </c>
      <c r="G350" s="18">
        <f t="shared" si="70"/>
        <v>-816623.63000000082</v>
      </c>
      <c r="H350" s="18">
        <f t="shared" si="71"/>
        <v>5517815.9000000004</v>
      </c>
      <c r="I350" s="19">
        <f t="shared" si="72"/>
        <v>17.370564382383805</v>
      </c>
      <c r="J350" s="19">
        <f t="shared" si="73"/>
        <v>0</v>
      </c>
      <c r="K350" s="19">
        <f t="shared" si="74"/>
        <v>0</v>
      </c>
    </row>
    <row r="351" spans="1:11" x14ac:dyDescent="0.2">
      <c r="A351" s="39" t="s">
        <v>399</v>
      </c>
      <c r="B351" s="28" t="s">
        <v>400</v>
      </c>
      <c r="C351" s="29"/>
      <c r="D351" s="29"/>
      <c r="E351" s="29"/>
      <c r="F351" s="29"/>
      <c r="G351" s="29"/>
      <c r="H351" s="29"/>
      <c r="I351" s="30"/>
      <c r="J351" s="30"/>
      <c r="K351" s="30"/>
    </row>
    <row r="352" spans="1:11" x14ac:dyDescent="0.2">
      <c r="A352" s="16" t="s">
        <v>25</v>
      </c>
      <c r="B352" s="17" t="s">
        <v>26</v>
      </c>
      <c r="C352" s="18">
        <v>60106534.439999998</v>
      </c>
      <c r="D352" s="18">
        <v>98300815</v>
      </c>
      <c r="E352" s="18">
        <v>40273316</v>
      </c>
      <c r="F352" s="18">
        <v>97335618.75</v>
      </c>
      <c r="G352" s="18">
        <f t="shared" ref="G352:G366" si="75">F352-C352</f>
        <v>37229084.310000002</v>
      </c>
      <c r="H352" s="18">
        <f t="shared" ref="H352:H366" si="76">E352-F352</f>
        <v>-57062302.75</v>
      </c>
      <c r="I352" s="19">
        <f t="shared" ref="I352:I366" si="77">IF(ISERROR(F352/C352),0,F352/C352*100-100)</f>
        <v>61.938497464303339</v>
      </c>
      <c r="J352" s="19">
        <f t="shared" ref="J352:J366" si="78">IF(ISERROR(F352/E352),0,F352/E352*100)</f>
        <v>241.68761953944889</v>
      </c>
      <c r="K352" s="19">
        <f t="shared" ref="K352:K366" si="79">IF(ISERROR(F352/D352),0,F352/D352*100)</f>
        <v>99.018119788732179</v>
      </c>
    </row>
    <row r="353" spans="1:11" ht="25.5" x14ac:dyDescent="0.2">
      <c r="A353" s="22" t="s">
        <v>71</v>
      </c>
      <c r="B353" s="17" t="s">
        <v>72</v>
      </c>
      <c r="C353" s="18">
        <v>478002.44</v>
      </c>
      <c r="D353" s="18">
        <v>1493111</v>
      </c>
      <c r="E353" s="18">
        <v>373277</v>
      </c>
      <c r="F353" s="18">
        <v>527914.75</v>
      </c>
      <c r="G353" s="18">
        <f t="shared" si="75"/>
        <v>49912.31</v>
      </c>
      <c r="H353" s="18">
        <f t="shared" si="76"/>
        <v>-154637.75</v>
      </c>
      <c r="I353" s="19">
        <f t="shared" si="77"/>
        <v>10.441852556233826</v>
      </c>
      <c r="J353" s="19">
        <f t="shared" si="78"/>
        <v>141.42707694286011</v>
      </c>
      <c r="K353" s="19">
        <f t="shared" si="79"/>
        <v>35.35669819591444</v>
      </c>
    </row>
    <row r="354" spans="1:11" x14ac:dyDescent="0.2">
      <c r="A354" s="22" t="s">
        <v>27</v>
      </c>
      <c r="B354" s="17" t="s">
        <v>28</v>
      </c>
      <c r="C354" s="18">
        <v>59628532</v>
      </c>
      <c r="D354" s="18">
        <v>96807704</v>
      </c>
      <c r="E354" s="18">
        <v>39900039</v>
      </c>
      <c r="F354" s="18">
        <v>96807704</v>
      </c>
      <c r="G354" s="18">
        <f t="shared" si="75"/>
        <v>37179172</v>
      </c>
      <c r="H354" s="18">
        <f t="shared" si="76"/>
        <v>-56907665</v>
      </c>
      <c r="I354" s="19">
        <f t="shared" si="77"/>
        <v>62.351311952472685</v>
      </c>
      <c r="J354" s="19">
        <f t="shared" si="78"/>
        <v>242.62558740857369</v>
      </c>
      <c r="K354" s="19">
        <f t="shared" si="79"/>
        <v>100</v>
      </c>
    </row>
    <row r="355" spans="1:11" x14ac:dyDescent="0.2">
      <c r="A355" s="23" t="s">
        <v>29</v>
      </c>
      <c r="B355" s="17" t="s">
        <v>30</v>
      </c>
      <c r="C355" s="18">
        <v>59628532</v>
      </c>
      <c r="D355" s="18">
        <v>96807704</v>
      </c>
      <c r="E355" s="18">
        <v>39900039</v>
      </c>
      <c r="F355" s="18">
        <v>96807704</v>
      </c>
      <c r="G355" s="18">
        <f t="shared" si="75"/>
        <v>37179172</v>
      </c>
      <c r="H355" s="18">
        <f t="shared" si="76"/>
        <v>-56907665</v>
      </c>
      <c r="I355" s="19">
        <f t="shared" si="77"/>
        <v>62.351311952472685</v>
      </c>
      <c r="J355" s="19">
        <f t="shared" si="78"/>
        <v>242.62558740857369</v>
      </c>
      <c r="K355" s="19">
        <f t="shared" si="79"/>
        <v>100</v>
      </c>
    </row>
    <row r="356" spans="1:11" x14ac:dyDescent="0.2">
      <c r="A356" s="16" t="s">
        <v>31</v>
      </c>
      <c r="B356" s="17" t="s">
        <v>32</v>
      </c>
      <c r="C356" s="18">
        <v>9842580.1199999992</v>
      </c>
      <c r="D356" s="18">
        <v>98300815</v>
      </c>
      <c r="E356" s="18">
        <v>40273316</v>
      </c>
      <c r="F356" s="18">
        <v>42495924.020000003</v>
      </c>
      <c r="G356" s="18">
        <f t="shared" si="75"/>
        <v>32653343.900000006</v>
      </c>
      <c r="H356" s="18">
        <f t="shared" si="76"/>
        <v>-2222608.0200000033</v>
      </c>
      <c r="I356" s="19">
        <f t="shared" si="77"/>
        <v>331.75593697884989</v>
      </c>
      <c r="J356" s="19">
        <f t="shared" si="78"/>
        <v>105.51881056926132</v>
      </c>
      <c r="K356" s="19">
        <f t="shared" si="79"/>
        <v>43.230490021878254</v>
      </c>
    </row>
    <row r="357" spans="1:11" x14ac:dyDescent="0.2">
      <c r="A357" s="22" t="s">
        <v>33</v>
      </c>
      <c r="B357" s="17" t="s">
        <v>34</v>
      </c>
      <c r="C357" s="18">
        <v>7855256.9100000001</v>
      </c>
      <c r="D357" s="18">
        <v>93426687</v>
      </c>
      <c r="E357" s="18">
        <v>39730902</v>
      </c>
      <c r="F357" s="18">
        <v>41389185.32</v>
      </c>
      <c r="G357" s="18">
        <f t="shared" si="75"/>
        <v>33533928.41</v>
      </c>
      <c r="H357" s="18">
        <f t="shared" si="76"/>
        <v>-1658283.3200000003</v>
      </c>
      <c r="I357" s="19">
        <f t="shared" si="77"/>
        <v>426.8979206435655</v>
      </c>
      <c r="J357" s="19">
        <f t="shared" si="78"/>
        <v>104.17378724500139</v>
      </c>
      <c r="K357" s="19">
        <f t="shared" si="79"/>
        <v>44.301244803853528</v>
      </c>
    </row>
    <row r="358" spans="1:11" x14ac:dyDescent="0.2">
      <c r="A358" s="23" t="s">
        <v>35</v>
      </c>
      <c r="B358" s="17" t="s">
        <v>36</v>
      </c>
      <c r="C358" s="18">
        <v>7855256.9100000001</v>
      </c>
      <c r="D358" s="18">
        <v>34697951</v>
      </c>
      <c r="E358" s="18">
        <v>7380180</v>
      </c>
      <c r="F358" s="18">
        <v>11872379.300000001</v>
      </c>
      <c r="G358" s="18">
        <f t="shared" si="75"/>
        <v>4017122.3900000006</v>
      </c>
      <c r="H358" s="18">
        <f t="shared" si="76"/>
        <v>-4492199.3000000007</v>
      </c>
      <c r="I358" s="19">
        <f t="shared" si="77"/>
        <v>51.139287180869559</v>
      </c>
      <c r="J358" s="19">
        <f t="shared" si="78"/>
        <v>160.86842461836974</v>
      </c>
      <c r="K358" s="19">
        <f t="shared" si="79"/>
        <v>34.216370009860235</v>
      </c>
    </row>
    <row r="359" spans="1:11" x14ac:dyDescent="0.2">
      <c r="A359" s="24" t="s">
        <v>39</v>
      </c>
      <c r="B359" s="17" t="s">
        <v>40</v>
      </c>
      <c r="C359" s="18">
        <v>7855256.9100000001</v>
      </c>
      <c r="D359" s="18">
        <v>34697951</v>
      </c>
      <c r="E359" s="18">
        <v>7380180</v>
      </c>
      <c r="F359" s="18">
        <v>11872379.300000001</v>
      </c>
      <c r="G359" s="18">
        <f t="shared" si="75"/>
        <v>4017122.3900000006</v>
      </c>
      <c r="H359" s="18">
        <f t="shared" si="76"/>
        <v>-4492199.3000000007</v>
      </c>
      <c r="I359" s="19">
        <f t="shared" si="77"/>
        <v>51.139287180869559</v>
      </c>
      <c r="J359" s="19">
        <f t="shared" si="78"/>
        <v>160.86842461836974</v>
      </c>
      <c r="K359" s="19">
        <f t="shared" si="79"/>
        <v>34.216370009860235</v>
      </c>
    </row>
    <row r="360" spans="1:11" x14ac:dyDescent="0.2">
      <c r="A360" s="23" t="s">
        <v>43</v>
      </c>
      <c r="B360" s="17" t="s">
        <v>44</v>
      </c>
      <c r="C360" s="18">
        <v>0</v>
      </c>
      <c r="D360" s="18">
        <v>58728736</v>
      </c>
      <c r="E360" s="18">
        <v>32350722</v>
      </c>
      <c r="F360" s="18">
        <v>29516806.02</v>
      </c>
      <c r="G360" s="18">
        <f t="shared" si="75"/>
        <v>29516806.02</v>
      </c>
      <c r="H360" s="18">
        <f t="shared" si="76"/>
        <v>2833915.9800000004</v>
      </c>
      <c r="I360" s="19">
        <f t="shared" si="77"/>
        <v>0</v>
      </c>
      <c r="J360" s="19">
        <f t="shared" si="78"/>
        <v>91.240022463795398</v>
      </c>
      <c r="K360" s="19">
        <f t="shared" si="79"/>
        <v>50.259562916525226</v>
      </c>
    </row>
    <row r="361" spans="1:11" x14ac:dyDescent="0.2">
      <c r="A361" s="24" t="s">
        <v>45</v>
      </c>
      <c r="B361" s="17" t="s">
        <v>46</v>
      </c>
      <c r="C361" s="18">
        <v>0</v>
      </c>
      <c r="D361" s="18">
        <v>58728736</v>
      </c>
      <c r="E361" s="18">
        <v>32350722</v>
      </c>
      <c r="F361" s="18">
        <v>29516806.02</v>
      </c>
      <c r="G361" s="18">
        <f t="shared" si="75"/>
        <v>29516806.02</v>
      </c>
      <c r="H361" s="18">
        <f t="shared" si="76"/>
        <v>2833915.9800000004</v>
      </c>
      <c r="I361" s="19">
        <f t="shared" si="77"/>
        <v>0</v>
      </c>
      <c r="J361" s="19">
        <f t="shared" si="78"/>
        <v>91.240022463795398</v>
      </c>
      <c r="K361" s="19">
        <f t="shared" si="79"/>
        <v>50.259562916525226</v>
      </c>
    </row>
    <row r="362" spans="1:11" x14ac:dyDescent="0.2">
      <c r="A362" s="22" t="s">
        <v>57</v>
      </c>
      <c r="B362" s="17" t="s">
        <v>58</v>
      </c>
      <c r="C362" s="18">
        <v>1987323.21</v>
      </c>
      <c r="D362" s="18">
        <v>4874128</v>
      </c>
      <c r="E362" s="18">
        <v>542414</v>
      </c>
      <c r="F362" s="18">
        <v>1106738.7</v>
      </c>
      <c r="G362" s="18">
        <f t="shared" si="75"/>
        <v>-880584.51</v>
      </c>
      <c r="H362" s="18">
        <f t="shared" si="76"/>
        <v>-564324.69999999995</v>
      </c>
      <c r="I362" s="19">
        <f t="shared" si="77"/>
        <v>-44.310080291368415</v>
      </c>
      <c r="J362" s="19">
        <f t="shared" si="78"/>
        <v>204.03947906949304</v>
      </c>
      <c r="K362" s="19">
        <f t="shared" si="79"/>
        <v>22.706393841113734</v>
      </c>
    </row>
    <row r="363" spans="1:11" x14ac:dyDescent="0.2">
      <c r="A363" s="23" t="s">
        <v>59</v>
      </c>
      <c r="B363" s="17" t="s">
        <v>60</v>
      </c>
      <c r="C363" s="18">
        <v>1987323.21</v>
      </c>
      <c r="D363" s="18">
        <v>4874128</v>
      </c>
      <c r="E363" s="18">
        <v>542414</v>
      </c>
      <c r="F363" s="18">
        <v>1106738.7</v>
      </c>
      <c r="G363" s="18">
        <f t="shared" si="75"/>
        <v>-880584.51</v>
      </c>
      <c r="H363" s="18">
        <f t="shared" si="76"/>
        <v>-564324.69999999995</v>
      </c>
      <c r="I363" s="19">
        <f t="shared" si="77"/>
        <v>-44.310080291368415</v>
      </c>
      <c r="J363" s="19">
        <f t="shared" si="78"/>
        <v>204.03947906949304</v>
      </c>
      <c r="K363" s="19">
        <f t="shared" si="79"/>
        <v>22.706393841113734</v>
      </c>
    </row>
    <row r="364" spans="1:11" x14ac:dyDescent="0.2">
      <c r="A364" s="16"/>
      <c r="B364" s="17" t="s">
        <v>61</v>
      </c>
      <c r="C364" s="18">
        <v>50263954.32</v>
      </c>
      <c r="D364" s="18">
        <v>0</v>
      </c>
      <c r="E364" s="18">
        <v>0</v>
      </c>
      <c r="F364" s="18">
        <v>54839694.729999997</v>
      </c>
      <c r="G364" s="18">
        <f t="shared" si="75"/>
        <v>4575740.4099999964</v>
      </c>
      <c r="H364" s="18">
        <f t="shared" si="76"/>
        <v>-54839694.729999997</v>
      </c>
      <c r="I364" s="19">
        <f t="shared" si="77"/>
        <v>9.1034230631140645</v>
      </c>
      <c r="J364" s="19">
        <f t="shared" si="78"/>
        <v>0</v>
      </c>
      <c r="K364" s="19">
        <f t="shared" si="79"/>
        <v>0</v>
      </c>
    </row>
    <row r="365" spans="1:11" x14ac:dyDescent="0.2">
      <c r="A365" s="16" t="s">
        <v>62</v>
      </c>
      <c r="B365" s="17" t="s">
        <v>63</v>
      </c>
      <c r="C365" s="18">
        <v>-50263954.32</v>
      </c>
      <c r="D365" s="18">
        <v>0</v>
      </c>
      <c r="E365" s="18">
        <v>0</v>
      </c>
      <c r="F365" s="18">
        <v>-54839694.729999997</v>
      </c>
      <c r="G365" s="18">
        <f t="shared" si="75"/>
        <v>-4575740.4099999964</v>
      </c>
      <c r="H365" s="18">
        <f t="shared" si="76"/>
        <v>54839694.729999997</v>
      </c>
      <c r="I365" s="19">
        <f t="shared" si="77"/>
        <v>9.1034230631140645</v>
      </c>
      <c r="J365" s="19">
        <f t="shared" si="78"/>
        <v>0</v>
      </c>
      <c r="K365" s="19">
        <f t="shared" si="79"/>
        <v>0</v>
      </c>
    </row>
    <row r="366" spans="1:11" x14ac:dyDescent="0.2">
      <c r="A366" s="22" t="s">
        <v>64</v>
      </c>
      <c r="B366" s="17" t="s">
        <v>65</v>
      </c>
      <c r="C366" s="18">
        <v>-50263954.32</v>
      </c>
      <c r="D366" s="18">
        <v>0</v>
      </c>
      <c r="E366" s="18">
        <v>0</v>
      </c>
      <c r="F366" s="18">
        <v>-54839694.729999997</v>
      </c>
      <c r="G366" s="18">
        <f t="shared" si="75"/>
        <v>-4575740.4099999964</v>
      </c>
      <c r="H366" s="18">
        <f t="shared" si="76"/>
        <v>54839694.729999997</v>
      </c>
      <c r="I366" s="19">
        <f t="shared" si="77"/>
        <v>9.1034230631140645</v>
      </c>
      <c r="J366" s="19">
        <f t="shared" si="78"/>
        <v>0</v>
      </c>
      <c r="K366" s="19">
        <f t="shared" si="79"/>
        <v>0</v>
      </c>
    </row>
    <row r="367" spans="1:11" x14ac:dyDescent="0.2">
      <c r="A367" s="39" t="s">
        <v>401</v>
      </c>
      <c r="B367" s="28" t="s">
        <v>402</v>
      </c>
      <c r="C367" s="29"/>
      <c r="D367" s="29"/>
      <c r="E367" s="29"/>
      <c r="F367" s="29"/>
      <c r="G367" s="29"/>
      <c r="H367" s="29"/>
      <c r="I367" s="30"/>
      <c r="J367" s="30"/>
      <c r="K367" s="30"/>
    </row>
    <row r="368" spans="1:11" x14ac:dyDescent="0.2">
      <c r="A368" s="16" t="s">
        <v>25</v>
      </c>
      <c r="B368" s="17" t="s">
        <v>26</v>
      </c>
      <c r="C368" s="18">
        <v>748240.1</v>
      </c>
      <c r="D368" s="18">
        <v>983037</v>
      </c>
      <c r="E368" s="18">
        <v>157256</v>
      </c>
      <c r="F368" s="18">
        <v>872260.36</v>
      </c>
      <c r="G368" s="18">
        <f t="shared" ref="G368:G380" si="80">F368-C368</f>
        <v>124020.26000000001</v>
      </c>
      <c r="H368" s="18">
        <f t="shared" ref="H368:H380" si="81">E368-F368</f>
        <v>-715004.36</v>
      </c>
      <c r="I368" s="19">
        <f t="shared" ref="I368:I380" si="82">IF(ISERROR(F368/C368),0,F368/C368*100-100)</f>
        <v>16.574928288392996</v>
      </c>
      <c r="J368" s="19">
        <f t="shared" ref="J368:J380" si="83">IF(ISERROR(F368/E368),0,F368/E368*100)</f>
        <v>554.67540825151343</v>
      </c>
      <c r="K368" s="19">
        <f t="shared" ref="K368:K380" si="84">IF(ISERROR(F368/D368),0,F368/D368*100)</f>
        <v>88.731183058216516</v>
      </c>
    </row>
    <row r="369" spans="1:11" ht="25.5" x14ac:dyDescent="0.2">
      <c r="A369" s="22" t="s">
        <v>71</v>
      </c>
      <c r="B369" s="17" t="s">
        <v>72</v>
      </c>
      <c r="C369" s="18">
        <v>94835.1</v>
      </c>
      <c r="D369" s="18">
        <v>209632</v>
      </c>
      <c r="E369" s="18">
        <v>52408</v>
      </c>
      <c r="F369" s="18">
        <v>98855.360000000001</v>
      </c>
      <c r="G369" s="18">
        <f t="shared" si="80"/>
        <v>4020.2599999999948</v>
      </c>
      <c r="H369" s="18">
        <f t="shared" si="81"/>
        <v>-46447.360000000001</v>
      </c>
      <c r="I369" s="19">
        <f t="shared" si="82"/>
        <v>4.23921100942583</v>
      </c>
      <c r="J369" s="19">
        <f t="shared" si="83"/>
        <v>188.62646924133719</v>
      </c>
      <c r="K369" s="19">
        <f t="shared" si="84"/>
        <v>47.156617310334298</v>
      </c>
    </row>
    <row r="370" spans="1:11" x14ac:dyDescent="0.2">
      <c r="A370" s="22" t="s">
        <v>27</v>
      </c>
      <c r="B370" s="17" t="s">
        <v>28</v>
      </c>
      <c r="C370" s="18">
        <v>653405</v>
      </c>
      <c r="D370" s="18">
        <v>773405</v>
      </c>
      <c r="E370" s="18">
        <v>104848</v>
      </c>
      <c r="F370" s="18">
        <v>773405</v>
      </c>
      <c r="G370" s="18">
        <f t="shared" si="80"/>
        <v>120000</v>
      </c>
      <c r="H370" s="18">
        <f t="shared" si="81"/>
        <v>-668557</v>
      </c>
      <c r="I370" s="19">
        <f t="shared" si="82"/>
        <v>18.365332374254862</v>
      </c>
      <c r="J370" s="19">
        <f t="shared" si="83"/>
        <v>737.64401800701967</v>
      </c>
      <c r="K370" s="19">
        <f t="shared" si="84"/>
        <v>100</v>
      </c>
    </row>
    <row r="371" spans="1:11" x14ac:dyDescent="0.2">
      <c r="A371" s="23" t="s">
        <v>29</v>
      </c>
      <c r="B371" s="17" t="s">
        <v>30</v>
      </c>
      <c r="C371" s="18">
        <v>653405</v>
      </c>
      <c r="D371" s="18">
        <v>773405</v>
      </c>
      <c r="E371" s="18">
        <v>104848</v>
      </c>
      <c r="F371" s="18">
        <v>773405</v>
      </c>
      <c r="G371" s="18">
        <f t="shared" si="80"/>
        <v>120000</v>
      </c>
      <c r="H371" s="18">
        <f t="shared" si="81"/>
        <v>-668557</v>
      </c>
      <c r="I371" s="19">
        <f t="shared" si="82"/>
        <v>18.365332374254862</v>
      </c>
      <c r="J371" s="19">
        <f t="shared" si="83"/>
        <v>737.64401800701967</v>
      </c>
      <c r="K371" s="19">
        <f t="shared" si="84"/>
        <v>100</v>
      </c>
    </row>
    <row r="372" spans="1:11" x14ac:dyDescent="0.2">
      <c r="A372" s="16" t="s">
        <v>31</v>
      </c>
      <c r="B372" s="17" t="s">
        <v>32</v>
      </c>
      <c r="C372" s="18">
        <v>88879.97</v>
      </c>
      <c r="D372" s="18">
        <v>983037</v>
      </c>
      <c r="E372" s="18">
        <v>157256</v>
      </c>
      <c r="F372" s="18">
        <v>405577.69</v>
      </c>
      <c r="G372" s="18">
        <f t="shared" si="80"/>
        <v>316697.71999999997</v>
      </c>
      <c r="H372" s="18">
        <f t="shared" si="81"/>
        <v>-248321.69</v>
      </c>
      <c r="I372" s="19">
        <f t="shared" si="82"/>
        <v>356.32068732696467</v>
      </c>
      <c r="J372" s="19">
        <f t="shared" si="83"/>
        <v>257.90919901307421</v>
      </c>
      <c r="K372" s="19">
        <f t="shared" si="84"/>
        <v>41.257622042710501</v>
      </c>
    </row>
    <row r="373" spans="1:11" x14ac:dyDescent="0.2">
      <c r="A373" s="22" t="s">
        <v>33</v>
      </c>
      <c r="B373" s="17" t="s">
        <v>34</v>
      </c>
      <c r="C373" s="18">
        <v>66127.13</v>
      </c>
      <c r="D373" s="18">
        <v>604579</v>
      </c>
      <c r="E373" s="18">
        <v>108641</v>
      </c>
      <c r="F373" s="18">
        <v>202931.25</v>
      </c>
      <c r="G373" s="18">
        <f t="shared" si="80"/>
        <v>136804.12</v>
      </c>
      <c r="H373" s="18">
        <f t="shared" si="81"/>
        <v>-94290.25</v>
      </c>
      <c r="I373" s="19">
        <f t="shared" si="82"/>
        <v>206.88047402026973</v>
      </c>
      <c r="J373" s="19">
        <f t="shared" si="83"/>
        <v>186.79066834804541</v>
      </c>
      <c r="K373" s="19">
        <f t="shared" si="84"/>
        <v>33.565712669477435</v>
      </c>
    </row>
    <row r="374" spans="1:11" x14ac:dyDescent="0.2">
      <c r="A374" s="23" t="s">
        <v>35</v>
      </c>
      <c r="B374" s="17" t="s">
        <v>36</v>
      </c>
      <c r="C374" s="18">
        <v>66127.13</v>
      </c>
      <c r="D374" s="18">
        <v>604579</v>
      </c>
      <c r="E374" s="18">
        <v>108641</v>
      </c>
      <c r="F374" s="18">
        <v>202931.25</v>
      </c>
      <c r="G374" s="18">
        <f t="shared" si="80"/>
        <v>136804.12</v>
      </c>
      <c r="H374" s="18">
        <f t="shared" si="81"/>
        <v>-94290.25</v>
      </c>
      <c r="I374" s="19">
        <f t="shared" si="82"/>
        <v>206.88047402026973</v>
      </c>
      <c r="J374" s="19">
        <f t="shared" si="83"/>
        <v>186.79066834804541</v>
      </c>
      <c r="K374" s="19">
        <f t="shared" si="84"/>
        <v>33.565712669477435</v>
      </c>
    </row>
    <row r="375" spans="1:11" x14ac:dyDescent="0.2">
      <c r="A375" s="24" t="s">
        <v>39</v>
      </c>
      <c r="B375" s="17" t="s">
        <v>40</v>
      </c>
      <c r="C375" s="18">
        <v>66127.13</v>
      </c>
      <c r="D375" s="18">
        <v>604579</v>
      </c>
      <c r="E375" s="18">
        <v>108641</v>
      </c>
      <c r="F375" s="18">
        <v>202931.25</v>
      </c>
      <c r="G375" s="18">
        <f t="shared" si="80"/>
        <v>136804.12</v>
      </c>
      <c r="H375" s="18">
        <f t="shared" si="81"/>
        <v>-94290.25</v>
      </c>
      <c r="I375" s="19">
        <f t="shared" si="82"/>
        <v>206.88047402026973</v>
      </c>
      <c r="J375" s="19">
        <f t="shared" si="83"/>
        <v>186.79066834804541</v>
      </c>
      <c r="K375" s="19">
        <f t="shared" si="84"/>
        <v>33.565712669477435</v>
      </c>
    </row>
    <row r="376" spans="1:11" x14ac:dyDescent="0.2">
      <c r="A376" s="22" t="s">
        <v>57</v>
      </c>
      <c r="B376" s="17" t="s">
        <v>58</v>
      </c>
      <c r="C376" s="18">
        <v>22752.84</v>
      </c>
      <c r="D376" s="18">
        <v>378458</v>
      </c>
      <c r="E376" s="18">
        <v>48615</v>
      </c>
      <c r="F376" s="18">
        <v>202646.44</v>
      </c>
      <c r="G376" s="18">
        <f t="shared" si="80"/>
        <v>179893.6</v>
      </c>
      <c r="H376" s="18">
        <f t="shared" si="81"/>
        <v>-154031.44</v>
      </c>
      <c r="I376" s="19">
        <f t="shared" si="82"/>
        <v>790.64239892690318</v>
      </c>
      <c r="J376" s="19">
        <f t="shared" si="83"/>
        <v>416.83932942507454</v>
      </c>
      <c r="K376" s="19">
        <f t="shared" si="84"/>
        <v>53.545291683621429</v>
      </c>
    </row>
    <row r="377" spans="1:11" x14ac:dyDescent="0.2">
      <c r="A377" s="23" t="s">
        <v>59</v>
      </c>
      <c r="B377" s="17" t="s">
        <v>60</v>
      </c>
      <c r="C377" s="18">
        <v>22752.84</v>
      </c>
      <c r="D377" s="18">
        <v>378458</v>
      </c>
      <c r="E377" s="18">
        <v>48615</v>
      </c>
      <c r="F377" s="18">
        <v>202646.44</v>
      </c>
      <c r="G377" s="18">
        <f t="shared" si="80"/>
        <v>179893.6</v>
      </c>
      <c r="H377" s="18">
        <f t="shared" si="81"/>
        <v>-154031.44</v>
      </c>
      <c r="I377" s="19">
        <f t="shared" si="82"/>
        <v>790.64239892690318</v>
      </c>
      <c r="J377" s="19">
        <f t="shared" si="83"/>
        <v>416.83932942507454</v>
      </c>
      <c r="K377" s="19">
        <f t="shared" si="84"/>
        <v>53.545291683621429</v>
      </c>
    </row>
    <row r="378" spans="1:11" x14ac:dyDescent="0.2">
      <c r="A378" s="16"/>
      <c r="B378" s="17" t="s">
        <v>61</v>
      </c>
      <c r="C378" s="18">
        <v>659360.13</v>
      </c>
      <c r="D378" s="18">
        <v>0</v>
      </c>
      <c r="E378" s="18">
        <v>0</v>
      </c>
      <c r="F378" s="18">
        <v>466682.67</v>
      </c>
      <c r="G378" s="18">
        <f t="shared" si="80"/>
        <v>-192677.46000000002</v>
      </c>
      <c r="H378" s="18">
        <f t="shared" si="81"/>
        <v>-466682.67</v>
      </c>
      <c r="I378" s="19">
        <f t="shared" si="82"/>
        <v>-29.221885163120191</v>
      </c>
      <c r="J378" s="19">
        <f t="shared" si="83"/>
        <v>0</v>
      </c>
      <c r="K378" s="19">
        <f t="shared" si="84"/>
        <v>0</v>
      </c>
    </row>
    <row r="379" spans="1:11" x14ac:dyDescent="0.2">
      <c r="A379" s="16" t="s">
        <v>62</v>
      </c>
      <c r="B379" s="17" t="s">
        <v>63</v>
      </c>
      <c r="C379" s="18">
        <v>-659360.13</v>
      </c>
      <c r="D379" s="18">
        <v>0</v>
      </c>
      <c r="E379" s="18">
        <v>0</v>
      </c>
      <c r="F379" s="18">
        <v>-466682.67</v>
      </c>
      <c r="G379" s="18">
        <f t="shared" si="80"/>
        <v>192677.46000000002</v>
      </c>
      <c r="H379" s="18">
        <f t="shared" si="81"/>
        <v>466682.67</v>
      </c>
      <c r="I379" s="19">
        <f t="shared" si="82"/>
        <v>-29.221885163120191</v>
      </c>
      <c r="J379" s="19">
        <f t="shared" si="83"/>
        <v>0</v>
      </c>
      <c r="K379" s="19">
        <f t="shared" si="84"/>
        <v>0</v>
      </c>
    </row>
    <row r="380" spans="1:11" x14ac:dyDescent="0.2">
      <c r="A380" s="22" t="s">
        <v>64</v>
      </c>
      <c r="B380" s="17" t="s">
        <v>65</v>
      </c>
      <c r="C380" s="18">
        <v>-659360.13</v>
      </c>
      <c r="D380" s="18">
        <v>0</v>
      </c>
      <c r="E380" s="18">
        <v>0</v>
      </c>
      <c r="F380" s="18">
        <v>-466682.67</v>
      </c>
      <c r="G380" s="18">
        <f t="shared" si="80"/>
        <v>192677.46000000002</v>
      </c>
      <c r="H380" s="18">
        <f t="shared" si="81"/>
        <v>466682.67</v>
      </c>
      <c r="I380" s="19">
        <f t="shared" si="82"/>
        <v>-29.221885163120191</v>
      </c>
      <c r="J380" s="19">
        <f t="shared" si="83"/>
        <v>0</v>
      </c>
      <c r="K380" s="19">
        <f t="shared" si="84"/>
        <v>0</v>
      </c>
    </row>
    <row r="381" spans="1:11" x14ac:dyDescent="0.2">
      <c r="A381" s="39" t="s">
        <v>403</v>
      </c>
      <c r="B381" s="28" t="s">
        <v>404</v>
      </c>
      <c r="C381" s="29"/>
      <c r="D381" s="29"/>
      <c r="E381" s="29"/>
      <c r="F381" s="29"/>
      <c r="G381" s="29"/>
      <c r="H381" s="29"/>
      <c r="I381" s="30"/>
      <c r="J381" s="30"/>
      <c r="K381" s="30"/>
    </row>
    <row r="382" spans="1:11" x14ac:dyDescent="0.2">
      <c r="A382" s="16" t="s">
        <v>25</v>
      </c>
      <c r="B382" s="17" t="s">
        <v>26</v>
      </c>
      <c r="C382" s="18">
        <v>10665.5</v>
      </c>
      <c r="D382" s="18">
        <v>41471</v>
      </c>
      <c r="E382" s="18">
        <v>0</v>
      </c>
      <c r="F382" s="18">
        <v>19353.080000000002</v>
      </c>
      <c r="G382" s="18">
        <f t="shared" ref="G382:G390" si="85">F382-C382</f>
        <v>8687.5800000000017</v>
      </c>
      <c r="H382" s="18">
        <f t="shared" ref="H382:H390" si="86">E382-F382</f>
        <v>-19353.080000000002</v>
      </c>
      <c r="I382" s="19">
        <f t="shared" ref="I382:I390" si="87">IF(ISERROR(F382/C382),0,F382/C382*100-100)</f>
        <v>81.454971637522874</v>
      </c>
      <c r="J382" s="19">
        <f t="shared" ref="J382:J390" si="88">IF(ISERROR(F382/E382),0,F382/E382*100)</f>
        <v>0</v>
      </c>
      <c r="K382" s="19">
        <f t="shared" ref="K382:K390" si="89">IF(ISERROR(F382/D382),0,F382/D382*100)</f>
        <v>46.666538062742646</v>
      </c>
    </row>
    <row r="383" spans="1:11" ht="25.5" x14ac:dyDescent="0.2">
      <c r="A383" s="22" t="s">
        <v>71</v>
      </c>
      <c r="B383" s="17" t="s">
        <v>72</v>
      </c>
      <c r="C383" s="18">
        <v>10665.5</v>
      </c>
      <c r="D383" s="18">
        <v>41471</v>
      </c>
      <c r="E383" s="18">
        <v>0</v>
      </c>
      <c r="F383" s="18">
        <v>19353.080000000002</v>
      </c>
      <c r="G383" s="18">
        <f t="shared" si="85"/>
        <v>8687.5800000000017</v>
      </c>
      <c r="H383" s="18">
        <f t="shared" si="86"/>
        <v>-19353.080000000002</v>
      </c>
      <c r="I383" s="19">
        <f t="shared" si="87"/>
        <v>81.454971637522874</v>
      </c>
      <c r="J383" s="19">
        <f t="shared" si="88"/>
        <v>0</v>
      </c>
      <c r="K383" s="19">
        <f t="shared" si="89"/>
        <v>46.666538062742646</v>
      </c>
    </row>
    <row r="384" spans="1:11" x14ac:dyDescent="0.2">
      <c r="A384" s="16" t="s">
        <v>31</v>
      </c>
      <c r="B384" s="17" t="s">
        <v>32</v>
      </c>
      <c r="C384" s="18">
        <v>0</v>
      </c>
      <c r="D384" s="18">
        <v>41471</v>
      </c>
      <c r="E384" s="18">
        <v>0</v>
      </c>
      <c r="F384" s="18">
        <v>1258.22</v>
      </c>
      <c r="G384" s="18">
        <f t="shared" si="85"/>
        <v>1258.22</v>
      </c>
      <c r="H384" s="18">
        <f t="shared" si="86"/>
        <v>-1258.22</v>
      </c>
      <c r="I384" s="19">
        <f t="shared" si="87"/>
        <v>0</v>
      </c>
      <c r="J384" s="19">
        <f t="shared" si="88"/>
        <v>0</v>
      </c>
      <c r="K384" s="19">
        <f t="shared" si="89"/>
        <v>3.0339755491789444</v>
      </c>
    </row>
    <row r="385" spans="1:11" x14ac:dyDescent="0.2">
      <c r="A385" s="22" t="s">
        <v>33</v>
      </c>
      <c r="B385" s="17" t="s">
        <v>34</v>
      </c>
      <c r="C385" s="18">
        <v>0</v>
      </c>
      <c r="D385" s="18">
        <v>41471</v>
      </c>
      <c r="E385" s="18">
        <v>0</v>
      </c>
      <c r="F385" s="18">
        <v>1258.22</v>
      </c>
      <c r="G385" s="18">
        <f t="shared" si="85"/>
        <v>1258.22</v>
      </c>
      <c r="H385" s="18">
        <f t="shared" si="86"/>
        <v>-1258.22</v>
      </c>
      <c r="I385" s="19">
        <f t="shared" si="87"/>
        <v>0</v>
      </c>
      <c r="J385" s="19">
        <f t="shared" si="88"/>
        <v>0</v>
      </c>
      <c r="K385" s="19">
        <f t="shared" si="89"/>
        <v>3.0339755491789444</v>
      </c>
    </row>
    <row r="386" spans="1:11" x14ac:dyDescent="0.2">
      <c r="A386" s="23" t="s">
        <v>35</v>
      </c>
      <c r="B386" s="17" t="s">
        <v>36</v>
      </c>
      <c r="C386" s="18">
        <v>0</v>
      </c>
      <c r="D386" s="18">
        <v>41471</v>
      </c>
      <c r="E386" s="18">
        <v>0</v>
      </c>
      <c r="F386" s="18">
        <v>1258.22</v>
      </c>
      <c r="G386" s="18">
        <f t="shared" si="85"/>
        <v>1258.22</v>
      </c>
      <c r="H386" s="18">
        <f t="shared" si="86"/>
        <v>-1258.22</v>
      </c>
      <c r="I386" s="19">
        <f t="shared" si="87"/>
        <v>0</v>
      </c>
      <c r="J386" s="19">
        <f t="shared" si="88"/>
        <v>0</v>
      </c>
      <c r="K386" s="19">
        <f t="shared" si="89"/>
        <v>3.0339755491789444</v>
      </c>
    </row>
    <row r="387" spans="1:11" x14ac:dyDescent="0.2">
      <c r="A387" s="24" t="s">
        <v>39</v>
      </c>
      <c r="B387" s="17" t="s">
        <v>40</v>
      </c>
      <c r="C387" s="18">
        <v>0</v>
      </c>
      <c r="D387" s="18">
        <v>41471</v>
      </c>
      <c r="E387" s="18">
        <v>0</v>
      </c>
      <c r="F387" s="18">
        <v>1258.22</v>
      </c>
      <c r="G387" s="18">
        <f t="shared" si="85"/>
        <v>1258.22</v>
      </c>
      <c r="H387" s="18">
        <f t="shared" si="86"/>
        <v>-1258.22</v>
      </c>
      <c r="I387" s="19">
        <f t="shared" si="87"/>
        <v>0</v>
      </c>
      <c r="J387" s="19">
        <f t="shared" si="88"/>
        <v>0</v>
      </c>
      <c r="K387" s="19">
        <f t="shared" si="89"/>
        <v>3.0339755491789444</v>
      </c>
    </row>
    <row r="388" spans="1:11" x14ac:dyDescent="0.2">
      <c r="A388" s="16"/>
      <c r="B388" s="17" t="s">
        <v>61</v>
      </c>
      <c r="C388" s="18">
        <v>10665.5</v>
      </c>
      <c r="D388" s="18">
        <v>0</v>
      </c>
      <c r="E388" s="18">
        <v>0</v>
      </c>
      <c r="F388" s="18">
        <v>18094.86</v>
      </c>
      <c r="G388" s="18">
        <f t="shared" si="85"/>
        <v>7429.3600000000006</v>
      </c>
      <c r="H388" s="18">
        <f t="shared" si="86"/>
        <v>-18094.86</v>
      </c>
      <c r="I388" s="19">
        <f t="shared" si="87"/>
        <v>69.657868829403213</v>
      </c>
      <c r="J388" s="19">
        <f t="shared" si="88"/>
        <v>0</v>
      </c>
      <c r="K388" s="19">
        <f t="shared" si="89"/>
        <v>0</v>
      </c>
    </row>
    <row r="389" spans="1:11" x14ac:dyDescent="0.2">
      <c r="A389" s="16" t="s">
        <v>62</v>
      </c>
      <c r="B389" s="17" t="s">
        <v>63</v>
      </c>
      <c r="C389" s="18">
        <v>-10665.5</v>
      </c>
      <c r="D389" s="18">
        <v>0</v>
      </c>
      <c r="E389" s="18">
        <v>0</v>
      </c>
      <c r="F389" s="18">
        <v>-18094.86</v>
      </c>
      <c r="G389" s="18">
        <f t="shared" si="85"/>
        <v>-7429.3600000000006</v>
      </c>
      <c r="H389" s="18">
        <f t="shared" si="86"/>
        <v>18094.86</v>
      </c>
      <c r="I389" s="19">
        <f t="shared" si="87"/>
        <v>69.657868829403213</v>
      </c>
      <c r="J389" s="19">
        <f t="shared" si="88"/>
        <v>0</v>
      </c>
      <c r="K389" s="19">
        <f t="shared" si="89"/>
        <v>0</v>
      </c>
    </row>
    <row r="390" spans="1:11" x14ac:dyDescent="0.2">
      <c r="A390" s="22" t="s">
        <v>64</v>
      </c>
      <c r="B390" s="17" t="s">
        <v>65</v>
      </c>
      <c r="C390" s="18">
        <v>-10665.5</v>
      </c>
      <c r="D390" s="18">
        <v>0</v>
      </c>
      <c r="E390" s="18">
        <v>0</v>
      </c>
      <c r="F390" s="18">
        <v>-18094.86</v>
      </c>
      <c r="G390" s="18">
        <f t="shared" si="85"/>
        <v>-7429.3600000000006</v>
      </c>
      <c r="H390" s="18">
        <f t="shared" si="86"/>
        <v>18094.86</v>
      </c>
      <c r="I390" s="19">
        <f t="shared" si="87"/>
        <v>69.657868829403213</v>
      </c>
      <c r="J390" s="19">
        <f t="shared" si="88"/>
        <v>0</v>
      </c>
      <c r="K390" s="19">
        <f t="shared" si="89"/>
        <v>0</v>
      </c>
    </row>
    <row r="391" spans="1:11" x14ac:dyDescent="0.2">
      <c r="A391" s="27" t="s">
        <v>343</v>
      </c>
      <c r="B391" s="28" t="s">
        <v>405</v>
      </c>
      <c r="C391" s="29"/>
      <c r="D391" s="29"/>
      <c r="E391" s="29"/>
      <c r="F391" s="29"/>
      <c r="G391" s="29"/>
      <c r="H391" s="29"/>
      <c r="I391" s="30"/>
      <c r="J391" s="30"/>
      <c r="K391" s="30"/>
    </row>
    <row r="392" spans="1:11" x14ac:dyDescent="0.2">
      <c r="A392" s="16" t="s">
        <v>25</v>
      </c>
      <c r="B392" s="17" t="s">
        <v>26</v>
      </c>
      <c r="C392" s="18">
        <v>4168871</v>
      </c>
      <c r="D392" s="18">
        <v>4620433</v>
      </c>
      <c r="E392" s="18">
        <v>980968</v>
      </c>
      <c r="F392" s="18">
        <v>4620570.7300000004</v>
      </c>
      <c r="G392" s="18">
        <f t="shared" ref="G392:G410" si="90">F392-C392</f>
        <v>451699.73000000045</v>
      </c>
      <c r="H392" s="18">
        <f t="shared" ref="H392:H410" si="91">E392-F392</f>
        <v>-3639602.7300000004</v>
      </c>
      <c r="I392" s="19">
        <f t="shared" ref="I392:I410" si="92">IF(ISERROR(F392/C392),0,F392/C392*100-100)</f>
        <v>10.835061339149149</v>
      </c>
      <c r="J392" s="19">
        <f t="shared" ref="J392:J410" si="93">IF(ISERROR(F392/E392),0,F392/E392*100)</f>
        <v>471.02155523931469</v>
      </c>
      <c r="K392" s="19">
        <f t="shared" ref="K392:K410" si="94">IF(ISERROR(F392/D392),0,F392/D392*100)</f>
        <v>100.00298088945345</v>
      </c>
    </row>
    <row r="393" spans="1:11" ht="25.5" x14ac:dyDescent="0.2">
      <c r="A393" s="22" t="s">
        <v>71</v>
      </c>
      <c r="B393" s="17" t="s">
        <v>72</v>
      </c>
      <c r="C393" s="18">
        <v>0</v>
      </c>
      <c r="D393" s="18">
        <v>0</v>
      </c>
      <c r="E393" s="18">
        <v>0</v>
      </c>
      <c r="F393" s="18">
        <v>137.72999999999999</v>
      </c>
      <c r="G393" s="18">
        <f t="shared" si="90"/>
        <v>137.72999999999999</v>
      </c>
      <c r="H393" s="18">
        <f t="shared" si="91"/>
        <v>-137.72999999999999</v>
      </c>
      <c r="I393" s="19">
        <f t="shared" si="92"/>
        <v>0</v>
      </c>
      <c r="J393" s="19">
        <f t="shared" si="93"/>
        <v>0</v>
      </c>
      <c r="K393" s="19">
        <f t="shared" si="94"/>
        <v>0</v>
      </c>
    </row>
    <row r="394" spans="1:11" x14ac:dyDescent="0.2">
      <c r="A394" s="22" t="s">
        <v>27</v>
      </c>
      <c r="B394" s="17" t="s">
        <v>28</v>
      </c>
      <c r="C394" s="18">
        <v>4168871</v>
      </c>
      <c r="D394" s="18">
        <v>4620433</v>
      </c>
      <c r="E394" s="18">
        <v>980968</v>
      </c>
      <c r="F394" s="18">
        <v>4620433</v>
      </c>
      <c r="G394" s="18">
        <f t="shared" si="90"/>
        <v>451562</v>
      </c>
      <c r="H394" s="18">
        <f t="shared" si="91"/>
        <v>-3639465</v>
      </c>
      <c r="I394" s="19">
        <f t="shared" si="92"/>
        <v>10.831757566976762</v>
      </c>
      <c r="J394" s="19">
        <f t="shared" si="93"/>
        <v>471.00751502597433</v>
      </c>
      <c r="K394" s="19">
        <f t="shared" si="94"/>
        <v>100</v>
      </c>
    </row>
    <row r="395" spans="1:11" x14ac:dyDescent="0.2">
      <c r="A395" s="23" t="s">
        <v>29</v>
      </c>
      <c r="B395" s="17" t="s">
        <v>30</v>
      </c>
      <c r="C395" s="18">
        <v>4168871</v>
      </c>
      <c r="D395" s="18">
        <v>4620433</v>
      </c>
      <c r="E395" s="18">
        <v>980968</v>
      </c>
      <c r="F395" s="18">
        <v>4620433</v>
      </c>
      <c r="G395" s="18">
        <f t="shared" si="90"/>
        <v>451562</v>
      </c>
      <c r="H395" s="18">
        <f t="shared" si="91"/>
        <v>-3639465</v>
      </c>
      <c r="I395" s="19">
        <f t="shared" si="92"/>
        <v>10.831757566976762</v>
      </c>
      <c r="J395" s="19">
        <f t="shared" si="93"/>
        <v>471.00751502597433</v>
      </c>
      <c r="K395" s="19">
        <f t="shared" si="94"/>
        <v>100</v>
      </c>
    </row>
    <row r="396" spans="1:11" x14ac:dyDescent="0.2">
      <c r="A396" s="16" t="s">
        <v>31</v>
      </c>
      <c r="B396" s="17" t="s">
        <v>32</v>
      </c>
      <c r="C396" s="18">
        <v>798951.97</v>
      </c>
      <c r="D396" s="18">
        <v>4620433</v>
      </c>
      <c r="E396" s="18">
        <v>980968</v>
      </c>
      <c r="F396" s="18">
        <v>738975.8</v>
      </c>
      <c r="G396" s="18">
        <f t="shared" si="90"/>
        <v>-59976.169999999925</v>
      </c>
      <c r="H396" s="18">
        <f t="shared" si="91"/>
        <v>241992.19999999995</v>
      </c>
      <c r="I396" s="19">
        <f t="shared" si="92"/>
        <v>-7.5068555122280998</v>
      </c>
      <c r="J396" s="19">
        <f t="shared" si="93"/>
        <v>75.331285016432744</v>
      </c>
      <c r="K396" s="19">
        <f t="shared" si="94"/>
        <v>15.993648214355668</v>
      </c>
    </row>
    <row r="397" spans="1:11" x14ac:dyDescent="0.2">
      <c r="A397" s="22" t="s">
        <v>33</v>
      </c>
      <c r="B397" s="17" t="s">
        <v>34</v>
      </c>
      <c r="C397" s="18">
        <v>798951.97</v>
      </c>
      <c r="D397" s="18">
        <v>4523402</v>
      </c>
      <c r="E397" s="18">
        <v>980968</v>
      </c>
      <c r="F397" s="18">
        <v>734165.9</v>
      </c>
      <c r="G397" s="18">
        <f t="shared" si="90"/>
        <v>-64786.069999999949</v>
      </c>
      <c r="H397" s="18">
        <f t="shared" si="91"/>
        <v>246802.09999999998</v>
      </c>
      <c r="I397" s="19">
        <f t="shared" si="92"/>
        <v>-8.1088816890957673</v>
      </c>
      <c r="J397" s="19">
        <f t="shared" si="93"/>
        <v>74.840963211847892</v>
      </c>
      <c r="K397" s="19">
        <f t="shared" si="94"/>
        <v>16.230392523149611</v>
      </c>
    </row>
    <row r="398" spans="1:11" x14ac:dyDescent="0.2">
      <c r="A398" s="23" t="s">
        <v>35</v>
      </c>
      <c r="B398" s="17" t="s">
        <v>36</v>
      </c>
      <c r="C398" s="18">
        <v>680598.97</v>
      </c>
      <c r="D398" s="18">
        <v>3779942</v>
      </c>
      <c r="E398" s="18">
        <v>860350</v>
      </c>
      <c r="F398" s="18">
        <v>550568.9</v>
      </c>
      <c r="G398" s="18">
        <f t="shared" si="90"/>
        <v>-130030.06999999995</v>
      </c>
      <c r="H398" s="18">
        <f t="shared" si="91"/>
        <v>309781.09999999998</v>
      </c>
      <c r="I398" s="19">
        <f t="shared" si="92"/>
        <v>-19.105240491327805</v>
      </c>
      <c r="J398" s="19">
        <f t="shared" si="93"/>
        <v>63.993595629685593</v>
      </c>
      <c r="K398" s="19">
        <f t="shared" si="94"/>
        <v>14.565538307201539</v>
      </c>
    </row>
    <row r="399" spans="1:11" x14ac:dyDescent="0.2">
      <c r="A399" s="24" t="s">
        <v>37</v>
      </c>
      <c r="B399" s="17" t="s">
        <v>38</v>
      </c>
      <c r="C399" s="18">
        <v>639358.56000000006</v>
      </c>
      <c r="D399" s="18">
        <v>3452263</v>
      </c>
      <c r="E399" s="18">
        <v>782671</v>
      </c>
      <c r="F399" s="18">
        <v>515159.37</v>
      </c>
      <c r="G399" s="18">
        <f t="shared" si="90"/>
        <v>-124199.19000000006</v>
      </c>
      <c r="H399" s="18">
        <f t="shared" si="91"/>
        <v>267511.63</v>
      </c>
      <c r="I399" s="19">
        <f t="shared" si="92"/>
        <v>-19.425592737821489</v>
      </c>
      <c r="J399" s="19">
        <f t="shared" si="93"/>
        <v>65.820679442575496</v>
      </c>
      <c r="K399" s="19">
        <f t="shared" si="94"/>
        <v>14.9223674441953</v>
      </c>
    </row>
    <row r="400" spans="1:11" x14ac:dyDescent="0.2">
      <c r="A400" s="24" t="s">
        <v>39</v>
      </c>
      <c r="B400" s="17" t="s">
        <v>40</v>
      </c>
      <c r="C400" s="18">
        <v>41240.410000000003</v>
      </c>
      <c r="D400" s="18">
        <v>327679</v>
      </c>
      <c r="E400" s="18">
        <v>77679</v>
      </c>
      <c r="F400" s="18">
        <v>35409.53</v>
      </c>
      <c r="G400" s="18">
        <f t="shared" si="90"/>
        <v>-5830.8800000000047</v>
      </c>
      <c r="H400" s="18">
        <f t="shared" si="91"/>
        <v>42269.47</v>
      </c>
      <c r="I400" s="19">
        <f t="shared" si="92"/>
        <v>-14.138753712681336</v>
      </c>
      <c r="J400" s="19">
        <f t="shared" si="93"/>
        <v>45.584430798542719</v>
      </c>
      <c r="K400" s="19">
        <f t="shared" si="94"/>
        <v>10.806163959240598</v>
      </c>
    </row>
    <row r="401" spans="1:11" x14ac:dyDescent="0.2">
      <c r="A401" s="25" t="s">
        <v>41</v>
      </c>
      <c r="B401" s="17" t="s">
        <v>42</v>
      </c>
      <c r="C401" s="18">
        <v>816.16</v>
      </c>
      <c r="D401" s="18">
        <v>0</v>
      </c>
      <c r="E401" s="18">
        <v>0</v>
      </c>
      <c r="F401" s="18">
        <v>1385.38</v>
      </c>
      <c r="G401" s="18">
        <f t="shared" si="90"/>
        <v>569.22000000000014</v>
      </c>
      <c r="H401" s="18">
        <f t="shared" si="91"/>
        <v>-1385.38</v>
      </c>
      <c r="I401" s="19">
        <f t="shared" si="92"/>
        <v>69.743677710252911</v>
      </c>
      <c r="J401" s="19">
        <f t="shared" si="93"/>
        <v>0</v>
      </c>
      <c r="K401" s="19">
        <f t="shared" si="94"/>
        <v>0</v>
      </c>
    </row>
    <row r="402" spans="1:11" ht="25.5" x14ac:dyDescent="0.2">
      <c r="A402" s="23" t="s">
        <v>49</v>
      </c>
      <c r="B402" s="17" t="s">
        <v>50</v>
      </c>
      <c r="C402" s="18">
        <v>118353</v>
      </c>
      <c r="D402" s="18">
        <v>743460</v>
      </c>
      <c r="E402" s="18">
        <v>120618</v>
      </c>
      <c r="F402" s="18">
        <v>183597</v>
      </c>
      <c r="G402" s="18">
        <f t="shared" si="90"/>
        <v>65244</v>
      </c>
      <c r="H402" s="18">
        <f t="shared" si="91"/>
        <v>-62979</v>
      </c>
      <c r="I402" s="19">
        <f t="shared" si="92"/>
        <v>55.126612760132815</v>
      </c>
      <c r="J402" s="19">
        <f t="shared" si="93"/>
        <v>152.21359996020493</v>
      </c>
      <c r="K402" s="19">
        <f t="shared" si="94"/>
        <v>24.694939875716244</v>
      </c>
    </row>
    <row r="403" spans="1:11" x14ac:dyDescent="0.2">
      <c r="A403" s="24" t="s">
        <v>51</v>
      </c>
      <c r="B403" s="17" t="s">
        <v>52</v>
      </c>
      <c r="C403" s="18">
        <v>118353</v>
      </c>
      <c r="D403" s="18">
        <v>743460</v>
      </c>
      <c r="E403" s="18">
        <v>120618</v>
      </c>
      <c r="F403" s="18">
        <v>183597</v>
      </c>
      <c r="G403" s="18">
        <f t="shared" si="90"/>
        <v>65244</v>
      </c>
      <c r="H403" s="18">
        <f t="shared" si="91"/>
        <v>-62979</v>
      </c>
      <c r="I403" s="19">
        <f t="shared" si="92"/>
        <v>55.126612760132815</v>
      </c>
      <c r="J403" s="19">
        <f t="shared" si="93"/>
        <v>152.21359996020493</v>
      </c>
      <c r="K403" s="19">
        <f t="shared" si="94"/>
        <v>24.694939875716244</v>
      </c>
    </row>
    <row r="404" spans="1:11" ht="25.5" x14ac:dyDescent="0.2">
      <c r="A404" s="25" t="s">
        <v>53</v>
      </c>
      <c r="B404" s="17" t="s">
        <v>54</v>
      </c>
      <c r="C404" s="18">
        <v>118353</v>
      </c>
      <c r="D404" s="18">
        <v>743460</v>
      </c>
      <c r="E404" s="18">
        <v>120618</v>
      </c>
      <c r="F404" s="18">
        <v>183597</v>
      </c>
      <c r="G404" s="18">
        <f t="shared" si="90"/>
        <v>65244</v>
      </c>
      <c r="H404" s="18">
        <f t="shared" si="91"/>
        <v>-62979</v>
      </c>
      <c r="I404" s="19">
        <f t="shared" si="92"/>
        <v>55.126612760132815</v>
      </c>
      <c r="J404" s="19">
        <f t="shared" si="93"/>
        <v>152.21359996020493</v>
      </c>
      <c r="K404" s="19">
        <f t="shared" si="94"/>
        <v>24.694939875716244</v>
      </c>
    </row>
    <row r="405" spans="1:11" ht="25.5" x14ac:dyDescent="0.2">
      <c r="A405" s="26" t="s">
        <v>55</v>
      </c>
      <c r="B405" s="17" t="s">
        <v>56</v>
      </c>
      <c r="C405" s="18">
        <v>118353</v>
      </c>
      <c r="D405" s="18">
        <v>743460</v>
      </c>
      <c r="E405" s="18">
        <v>120618</v>
      </c>
      <c r="F405" s="18">
        <v>183597</v>
      </c>
      <c r="G405" s="18">
        <f t="shared" si="90"/>
        <v>65244</v>
      </c>
      <c r="H405" s="18">
        <f t="shared" si="91"/>
        <v>-62979</v>
      </c>
      <c r="I405" s="19">
        <f t="shared" si="92"/>
        <v>55.126612760132815</v>
      </c>
      <c r="J405" s="19">
        <f t="shared" si="93"/>
        <v>152.21359996020493</v>
      </c>
      <c r="K405" s="19">
        <f t="shared" si="94"/>
        <v>24.694939875716244</v>
      </c>
    </row>
    <row r="406" spans="1:11" x14ac:dyDescent="0.2">
      <c r="A406" s="22" t="s">
        <v>57</v>
      </c>
      <c r="B406" s="17" t="s">
        <v>58</v>
      </c>
      <c r="C406" s="18">
        <v>0</v>
      </c>
      <c r="D406" s="18">
        <v>97031</v>
      </c>
      <c r="E406" s="18">
        <v>0</v>
      </c>
      <c r="F406" s="18">
        <v>4809.8999999999996</v>
      </c>
      <c r="G406" s="18">
        <f t="shared" si="90"/>
        <v>4809.8999999999996</v>
      </c>
      <c r="H406" s="18">
        <f t="shared" si="91"/>
        <v>-4809.8999999999996</v>
      </c>
      <c r="I406" s="19">
        <f t="shared" si="92"/>
        <v>0</v>
      </c>
      <c r="J406" s="19">
        <f t="shared" si="93"/>
        <v>0</v>
      </c>
      <c r="K406" s="19">
        <f t="shared" si="94"/>
        <v>4.9570755737856969</v>
      </c>
    </row>
    <row r="407" spans="1:11" x14ac:dyDescent="0.2">
      <c r="A407" s="23" t="s">
        <v>59</v>
      </c>
      <c r="B407" s="17" t="s">
        <v>60</v>
      </c>
      <c r="C407" s="18">
        <v>0</v>
      </c>
      <c r="D407" s="18">
        <v>97031</v>
      </c>
      <c r="E407" s="18">
        <v>0</v>
      </c>
      <c r="F407" s="18">
        <v>4809.8999999999996</v>
      </c>
      <c r="G407" s="18">
        <f t="shared" si="90"/>
        <v>4809.8999999999996</v>
      </c>
      <c r="H407" s="18">
        <f t="shared" si="91"/>
        <v>-4809.8999999999996</v>
      </c>
      <c r="I407" s="19">
        <f t="shared" si="92"/>
        <v>0</v>
      </c>
      <c r="J407" s="19">
        <f t="shared" si="93"/>
        <v>0</v>
      </c>
      <c r="K407" s="19">
        <f t="shared" si="94"/>
        <v>4.9570755737856969</v>
      </c>
    </row>
    <row r="408" spans="1:11" x14ac:dyDescent="0.2">
      <c r="A408" s="16"/>
      <c r="B408" s="17" t="s">
        <v>61</v>
      </c>
      <c r="C408" s="18">
        <v>3369919.03</v>
      </c>
      <c r="D408" s="18">
        <v>0</v>
      </c>
      <c r="E408" s="18">
        <v>0</v>
      </c>
      <c r="F408" s="18">
        <v>3881594.93</v>
      </c>
      <c r="G408" s="18">
        <f t="shared" si="90"/>
        <v>511675.90000000037</v>
      </c>
      <c r="H408" s="18">
        <f t="shared" si="91"/>
        <v>-3881594.93</v>
      </c>
      <c r="I408" s="19">
        <f t="shared" si="92"/>
        <v>15.183625940116443</v>
      </c>
      <c r="J408" s="19">
        <f t="shared" si="93"/>
        <v>0</v>
      </c>
      <c r="K408" s="19">
        <f t="shared" si="94"/>
        <v>0</v>
      </c>
    </row>
    <row r="409" spans="1:11" x14ac:dyDescent="0.2">
      <c r="A409" s="16" t="s">
        <v>62</v>
      </c>
      <c r="B409" s="17" t="s">
        <v>63</v>
      </c>
      <c r="C409" s="18">
        <v>-3369919.03</v>
      </c>
      <c r="D409" s="18">
        <v>0</v>
      </c>
      <c r="E409" s="18">
        <v>0</v>
      </c>
      <c r="F409" s="18">
        <v>-3881594.93</v>
      </c>
      <c r="G409" s="18">
        <f t="shared" si="90"/>
        <v>-511675.90000000037</v>
      </c>
      <c r="H409" s="18">
        <f t="shared" si="91"/>
        <v>3881594.93</v>
      </c>
      <c r="I409" s="19">
        <f t="shared" si="92"/>
        <v>15.183625940116443</v>
      </c>
      <c r="J409" s="19">
        <f t="shared" si="93"/>
        <v>0</v>
      </c>
      <c r="K409" s="19">
        <f t="shared" si="94"/>
        <v>0</v>
      </c>
    </row>
    <row r="410" spans="1:11" x14ac:dyDescent="0.2">
      <c r="A410" s="22" t="s">
        <v>64</v>
      </c>
      <c r="B410" s="17" t="s">
        <v>65</v>
      </c>
      <c r="C410" s="18">
        <v>-3369919.03</v>
      </c>
      <c r="D410" s="18">
        <v>0</v>
      </c>
      <c r="E410" s="18">
        <v>0</v>
      </c>
      <c r="F410" s="18">
        <v>-3881594.93</v>
      </c>
      <c r="G410" s="18">
        <f t="shared" si="90"/>
        <v>-511675.90000000037</v>
      </c>
      <c r="H410" s="18">
        <f t="shared" si="91"/>
        <v>3881594.93</v>
      </c>
      <c r="I410" s="19">
        <f t="shared" si="92"/>
        <v>15.183625940116443</v>
      </c>
      <c r="J410" s="19">
        <f t="shared" si="93"/>
        <v>0</v>
      </c>
      <c r="K410" s="19">
        <f t="shared" si="94"/>
        <v>0</v>
      </c>
    </row>
    <row r="411" spans="1:11" x14ac:dyDescent="0.2">
      <c r="A411" s="27" t="s">
        <v>406</v>
      </c>
      <c r="B411" s="28" t="s">
        <v>407</v>
      </c>
      <c r="C411" s="29"/>
      <c r="D411" s="29"/>
      <c r="E411" s="29"/>
      <c r="F411" s="29"/>
      <c r="G411" s="29"/>
      <c r="H411" s="29"/>
      <c r="I411" s="30"/>
      <c r="J411" s="30"/>
      <c r="K411" s="30"/>
    </row>
    <row r="412" spans="1:11" x14ac:dyDescent="0.2">
      <c r="A412" s="16" t="s">
        <v>25</v>
      </c>
      <c r="B412" s="17" t="s">
        <v>26</v>
      </c>
      <c r="C412" s="18">
        <v>5797255.0099999998</v>
      </c>
      <c r="D412" s="18">
        <v>4836378</v>
      </c>
      <c r="E412" s="18">
        <v>782319</v>
      </c>
      <c r="F412" s="18">
        <v>4833878</v>
      </c>
      <c r="G412" s="18">
        <f t="shared" ref="G412:G428" si="95">F412-C412</f>
        <v>-963377.00999999978</v>
      </c>
      <c r="H412" s="18">
        <f t="shared" ref="H412:H428" si="96">E412-F412</f>
        <v>-4051559</v>
      </c>
      <c r="I412" s="19">
        <f t="shared" ref="I412:I428" si="97">IF(ISERROR(F412/C412),0,F412/C412*100-100)</f>
        <v>-16.617813229506353</v>
      </c>
      <c r="J412" s="19">
        <f t="shared" ref="J412:J428" si="98">IF(ISERROR(F412/E412),0,F412/E412*100)</f>
        <v>617.89091150796537</v>
      </c>
      <c r="K412" s="19">
        <f t="shared" ref="K412:K428" si="99">IF(ISERROR(F412/D412),0,F412/D412*100)</f>
        <v>99.948308424196782</v>
      </c>
    </row>
    <row r="413" spans="1:11" ht="25.5" x14ac:dyDescent="0.2">
      <c r="A413" s="22" t="s">
        <v>71</v>
      </c>
      <c r="B413" s="17" t="s">
        <v>72</v>
      </c>
      <c r="C413" s="18">
        <v>5.01</v>
      </c>
      <c r="D413" s="18">
        <v>2500</v>
      </c>
      <c r="E413" s="18">
        <v>0</v>
      </c>
      <c r="F413" s="18">
        <v>0</v>
      </c>
      <c r="G413" s="18">
        <f t="shared" si="95"/>
        <v>-5.01</v>
      </c>
      <c r="H413" s="18">
        <f t="shared" si="96"/>
        <v>0</v>
      </c>
      <c r="I413" s="19">
        <f t="shared" si="97"/>
        <v>-100</v>
      </c>
      <c r="J413" s="19">
        <f t="shared" si="98"/>
        <v>0</v>
      </c>
      <c r="K413" s="19">
        <f t="shared" si="99"/>
        <v>0</v>
      </c>
    </row>
    <row r="414" spans="1:11" x14ac:dyDescent="0.2">
      <c r="A414" s="22" t="s">
        <v>27</v>
      </c>
      <c r="B414" s="17" t="s">
        <v>28</v>
      </c>
      <c r="C414" s="18">
        <v>5797250</v>
      </c>
      <c r="D414" s="18">
        <v>4833878</v>
      </c>
      <c r="E414" s="18">
        <v>782319</v>
      </c>
      <c r="F414" s="18">
        <v>4833878</v>
      </c>
      <c r="G414" s="18">
        <f t="shared" si="95"/>
        <v>-963372</v>
      </c>
      <c r="H414" s="18">
        <f t="shared" si="96"/>
        <v>-4051559</v>
      </c>
      <c r="I414" s="19">
        <f t="shared" si="97"/>
        <v>-16.617741170382502</v>
      </c>
      <c r="J414" s="19">
        <f t="shared" si="98"/>
        <v>617.89091150796537</v>
      </c>
      <c r="K414" s="19">
        <f t="shared" si="99"/>
        <v>100</v>
      </c>
    </row>
    <row r="415" spans="1:11" x14ac:dyDescent="0.2">
      <c r="A415" s="23" t="s">
        <v>29</v>
      </c>
      <c r="B415" s="17" t="s">
        <v>30</v>
      </c>
      <c r="C415" s="18">
        <v>5797250</v>
      </c>
      <c r="D415" s="18">
        <v>4833878</v>
      </c>
      <c r="E415" s="18">
        <v>782319</v>
      </c>
      <c r="F415" s="18">
        <v>4833878</v>
      </c>
      <c r="G415" s="18">
        <f t="shared" si="95"/>
        <v>-963372</v>
      </c>
      <c r="H415" s="18">
        <f t="shared" si="96"/>
        <v>-4051559</v>
      </c>
      <c r="I415" s="19">
        <f t="shared" si="97"/>
        <v>-16.617741170382502</v>
      </c>
      <c r="J415" s="19">
        <f t="shared" si="98"/>
        <v>617.89091150796537</v>
      </c>
      <c r="K415" s="19">
        <f t="shared" si="99"/>
        <v>100</v>
      </c>
    </row>
    <row r="416" spans="1:11" x14ac:dyDescent="0.2">
      <c r="A416" s="16" t="s">
        <v>31</v>
      </c>
      <c r="B416" s="17" t="s">
        <v>32</v>
      </c>
      <c r="C416" s="18">
        <v>671529.5</v>
      </c>
      <c r="D416" s="18">
        <v>4836378</v>
      </c>
      <c r="E416" s="18">
        <v>782319</v>
      </c>
      <c r="F416" s="18">
        <v>771345.11</v>
      </c>
      <c r="G416" s="18">
        <f t="shared" si="95"/>
        <v>99815.609999999986</v>
      </c>
      <c r="H416" s="18">
        <f t="shared" si="96"/>
        <v>10973.890000000014</v>
      </c>
      <c r="I416" s="19">
        <f t="shared" si="97"/>
        <v>14.863920348994355</v>
      </c>
      <c r="J416" s="19">
        <f t="shared" si="98"/>
        <v>98.597261475178271</v>
      </c>
      <c r="K416" s="19">
        <f t="shared" si="99"/>
        <v>15.948817689601599</v>
      </c>
    </row>
    <row r="417" spans="1:11" x14ac:dyDescent="0.2">
      <c r="A417" s="22" t="s">
        <v>33</v>
      </c>
      <c r="B417" s="17" t="s">
        <v>34</v>
      </c>
      <c r="C417" s="18">
        <v>668037.43999999994</v>
      </c>
      <c r="D417" s="18">
        <v>4700339</v>
      </c>
      <c r="E417" s="18">
        <v>782319</v>
      </c>
      <c r="F417" s="18">
        <v>770740.11</v>
      </c>
      <c r="G417" s="18">
        <f t="shared" si="95"/>
        <v>102702.67000000004</v>
      </c>
      <c r="H417" s="18">
        <f t="shared" si="96"/>
        <v>11578.890000000014</v>
      </c>
      <c r="I417" s="19">
        <f t="shared" si="97"/>
        <v>15.373789528922217</v>
      </c>
      <c r="J417" s="19">
        <f t="shared" si="98"/>
        <v>98.519927293086312</v>
      </c>
      <c r="K417" s="19">
        <f t="shared" si="99"/>
        <v>16.397543028279451</v>
      </c>
    </row>
    <row r="418" spans="1:11" x14ac:dyDescent="0.2">
      <c r="A418" s="23" t="s">
        <v>35</v>
      </c>
      <c r="B418" s="17" t="s">
        <v>36</v>
      </c>
      <c r="C418" s="18">
        <v>668037.43999999994</v>
      </c>
      <c r="D418" s="18">
        <v>4692339</v>
      </c>
      <c r="E418" s="18">
        <v>782319</v>
      </c>
      <c r="F418" s="18">
        <v>770740.11</v>
      </c>
      <c r="G418" s="18">
        <f t="shared" si="95"/>
        <v>102702.67000000004</v>
      </c>
      <c r="H418" s="18">
        <f t="shared" si="96"/>
        <v>11578.890000000014</v>
      </c>
      <c r="I418" s="19">
        <f t="shared" si="97"/>
        <v>15.373789528922217</v>
      </c>
      <c r="J418" s="19">
        <f t="shared" si="98"/>
        <v>98.519927293086312</v>
      </c>
      <c r="K418" s="19">
        <f t="shared" si="99"/>
        <v>16.425499308553793</v>
      </c>
    </row>
    <row r="419" spans="1:11" x14ac:dyDescent="0.2">
      <c r="A419" s="24" t="s">
        <v>37</v>
      </c>
      <c r="B419" s="17" t="s">
        <v>38</v>
      </c>
      <c r="C419" s="18">
        <v>559843.37</v>
      </c>
      <c r="D419" s="18">
        <v>3055224</v>
      </c>
      <c r="E419" s="18">
        <v>576151</v>
      </c>
      <c r="F419" s="18">
        <v>547156.82999999996</v>
      </c>
      <c r="G419" s="18">
        <f t="shared" si="95"/>
        <v>-12686.540000000037</v>
      </c>
      <c r="H419" s="18">
        <f t="shared" si="96"/>
        <v>28994.170000000042</v>
      </c>
      <c r="I419" s="19">
        <f t="shared" si="97"/>
        <v>-2.2660873879778194</v>
      </c>
      <c r="J419" s="19">
        <f t="shared" si="98"/>
        <v>94.967609185786358</v>
      </c>
      <c r="K419" s="19">
        <f t="shared" si="99"/>
        <v>17.908894077815571</v>
      </c>
    </row>
    <row r="420" spans="1:11" x14ac:dyDescent="0.2">
      <c r="A420" s="24" t="s">
        <v>39</v>
      </c>
      <c r="B420" s="17" t="s">
        <v>40</v>
      </c>
      <c r="C420" s="18">
        <v>108194.07</v>
      </c>
      <c r="D420" s="18">
        <v>1637115</v>
      </c>
      <c r="E420" s="18">
        <v>206168</v>
      </c>
      <c r="F420" s="18">
        <v>223583.28</v>
      </c>
      <c r="G420" s="18">
        <f t="shared" si="95"/>
        <v>115389.20999999999</v>
      </c>
      <c r="H420" s="18">
        <f t="shared" si="96"/>
        <v>-17415.28</v>
      </c>
      <c r="I420" s="19">
        <f t="shared" si="97"/>
        <v>106.6502165968985</v>
      </c>
      <c r="J420" s="19">
        <f t="shared" si="98"/>
        <v>108.44713049551822</v>
      </c>
      <c r="K420" s="19">
        <f t="shared" si="99"/>
        <v>13.657151757817868</v>
      </c>
    </row>
    <row r="421" spans="1:11" x14ac:dyDescent="0.2">
      <c r="A421" s="25" t="s">
        <v>41</v>
      </c>
      <c r="B421" s="17" t="s">
        <v>42</v>
      </c>
      <c r="C421" s="18">
        <v>4795.37</v>
      </c>
      <c r="D421" s="18">
        <v>0</v>
      </c>
      <c r="E421" s="18">
        <v>0</v>
      </c>
      <c r="F421" s="18">
        <v>4252.3</v>
      </c>
      <c r="G421" s="18">
        <f t="shared" si="95"/>
        <v>-543.06999999999971</v>
      </c>
      <c r="H421" s="18">
        <f t="shared" si="96"/>
        <v>-4252.3</v>
      </c>
      <c r="I421" s="19">
        <f t="shared" si="97"/>
        <v>-11.324882125883917</v>
      </c>
      <c r="J421" s="19">
        <f t="shared" si="98"/>
        <v>0</v>
      </c>
      <c r="K421" s="19">
        <f t="shared" si="99"/>
        <v>0</v>
      </c>
    </row>
    <row r="422" spans="1:11" ht="25.5" x14ac:dyDescent="0.2">
      <c r="A422" s="23" t="s">
        <v>73</v>
      </c>
      <c r="B422" s="17" t="s">
        <v>74</v>
      </c>
      <c r="C422" s="18">
        <v>0</v>
      </c>
      <c r="D422" s="18">
        <v>8000</v>
      </c>
      <c r="E422" s="18">
        <v>0</v>
      </c>
      <c r="F422" s="18">
        <v>0</v>
      </c>
      <c r="G422" s="18">
        <f t="shared" si="95"/>
        <v>0</v>
      </c>
      <c r="H422" s="18">
        <f t="shared" si="96"/>
        <v>0</v>
      </c>
      <c r="I422" s="19">
        <f t="shared" si="97"/>
        <v>0</v>
      </c>
      <c r="J422" s="19">
        <f t="shared" si="98"/>
        <v>0</v>
      </c>
      <c r="K422" s="19">
        <f t="shared" si="99"/>
        <v>0</v>
      </c>
    </row>
    <row r="423" spans="1:11" x14ac:dyDescent="0.2">
      <c r="A423" s="24" t="s">
        <v>75</v>
      </c>
      <c r="B423" s="17" t="s">
        <v>76</v>
      </c>
      <c r="C423" s="18">
        <v>0</v>
      </c>
      <c r="D423" s="18">
        <v>8000</v>
      </c>
      <c r="E423" s="18">
        <v>0</v>
      </c>
      <c r="F423" s="18">
        <v>0</v>
      </c>
      <c r="G423" s="18">
        <f t="shared" si="95"/>
        <v>0</v>
      </c>
      <c r="H423" s="18">
        <f t="shared" si="96"/>
        <v>0</v>
      </c>
      <c r="I423" s="19">
        <f t="shared" si="97"/>
        <v>0</v>
      </c>
      <c r="J423" s="19">
        <f t="shared" si="98"/>
        <v>0</v>
      </c>
      <c r="K423" s="19">
        <f t="shared" si="99"/>
        <v>0</v>
      </c>
    </row>
    <row r="424" spans="1:11" x14ac:dyDescent="0.2">
      <c r="A424" s="22" t="s">
        <v>57</v>
      </c>
      <c r="B424" s="17" t="s">
        <v>58</v>
      </c>
      <c r="C424" s="18">
        <v>3492.06</v>
      </c>
      <c r="D424" s="18">
        <v>136039</v>
      </c>
      <c r="E424" s="18">
        <v>0</v>
      </c>
      <c r="F424" s="18">
        <v>605</v>
      </c>
      <c r="G424" s="18">
        <f t="shared" si="95"/>
        <v>-2887.06</v>
      </c>
      <c r="H424" s="18">
        <f t="shared" si="96"/>
        <v>-605</v>
      </c>
      <c r="I424" s="19">
        <f t="shared" si="97"/>
        <v>-82.674982674982672</v>
      </c>
      <c r="J424" s="19">
        <f t="shared" si="98"/>
        <v>0</v>
      </c>
      <c r="K424" s="19">
        <f t="shared" si="99"/>
        <v>0.44472540962518098</v>
      </c>
    </row>
    <row r="425" spans="1:11" x14ac:dyDescent="0.2">
      <c r="A425" s="23" t="s">
        <v>59</v>
      </c>
      <c r="B425" s="17" t="s">
        <v>60</v>
      </c>
      <c r="C425" s="18">
        <v>3492.06</v>
      </c>
      <c r="D425" s="18">
        <v>136039</v>
      </c>
      <c r="E425" s="18">
        <v>0</v>
      </c>
      <c r="F425" s="18">
        <v>605</v>
      </c>
      <c r="G425" s="18">
        <f t="shared" si="95"/>
        <v>-2887.06</v>
      </c>
      <c r="H425" s="18">
        <f t="shared" si="96"/>
        <v>-605</v>
      </c>
      <c r="I425" s="19">
        <f t="shared" si="97"/>
        <v>-82.674982674982672</v>
      </c>
      <c r="J425" s="19">
        <f t="shared" si="98"/>
        <v>0</v>
      </c>
      <c r="K425" s="19">
        <f t="shared" si="99"/>
        <v>0.44472540962518098</v>
      </c>
    </row>
    <row r="426" spans="1:11" x14ac:dyDescent="0.2">
      <c r="A426" s="16"/>
      <c r="B426" s="17" t="s">
        <v>61</v>
      </c>
      <c r="C426" s="18">
        <v>5125725.51</v>
      </c>
      <c r="D426" s="18">
        <v>0</v>
      </c>
      <c r="E426" s="18">
        <v>0</v>
      </c>
      <c r="F426" s="18">
        <v>4062532.89</v>
      </c>
      <c r="G426" s="18">
        <f t="shared" si="95"/>
        <v>-1063192.6199999996</v>
      </c>
      <c r="H426" s="18">
        <f t="shared" si="96"/>
        <v>-4062532.89</v>
      </c>
      <c r="I426" s="19">
        <f t="shared" si="97"/>
        <v>-20.742285515011901</v>
      </c>
      <c r="J426" s="19">
        <f t="shared" si="98"/>
        <v>0</v>
      </c>
      <c r="K426" s="19">
        <f t="shared" si="99"/>
        <v>0</v>
      </c>
    </row>
    <row r="427" spans="1:11" x14ac:dyDescent="0.2">
      <c r="A427" s="16" t="s">
        <v>62</v>
      </c>
      <c r="B427" s="17" t="s">
        <v>63</v>
      </c>
      <c r="C427" s="18">
        <v>-5125725.51</v>
      </c>
      <c r="D427" s="18">
        <v>0</v>
      </c>
      <c r="E427" s="18">
        <v>0</v>
      </c>
      <c r="F427" s="18">
        <v>-4062532.89</v>
      </c>
      <c r="G427" s="18">
        <f t="shared" si="95"/>
        <v>1063192.6199999996</v>
      </c>
      <c r="H427" s="18">
        <f t="shared" si="96"/>
        <v>4062532.89</v>
      </c>
      <c r="I427" s="19">
        <f t="shared" si="97"/>
        <v>-20.742285515011901</v>
      </c>
      <c r="J427" s="19">
        <f t="shared" si="98"/>
        <v>0</v>
      </c>
      <c r="K427" s="19">
        <f t="shared" si="99"/>
        <v>0</v>
      </c>
    </row>
    <row r="428" spans="1:11" x14ac:dyDescent="0.2">
      <c r="A428" s="22" t="s">
        <v>64</v>
      </c>
      <c r="B428" s="17" t="s">
        <v>65</v>
      </c>
      <c r="C428" s="18">
        <v>-5125725.51</v>
      </c>
      <c r="D428" s="18">
        <v>0</v>
      </c>
      <c r="E428" s="18">
        <v>0</v>
      </c>
      <c r="F428" s="18">
        <v>-4062532.89</v>
      </c>
      <c r="G428" s="18">
        <f t="shared" si="95"/>
        <v>1063192.6199999996</v>
      </c>
      <c r="H428" s="18">
        <f t="shared" si="96"/>
        <v>4062532.89</v>
      </c>
      <c r="I428" s="19">
        <f t="shared" si="97"/>
        <v>-20.742285515011901</v>
      </c>
      <c r="J428" s="19">
        <f t="shared" si="98"/>
        <v>0</v>
      </c>
      <c r="K428" s="19">
        <f t="shared" si="99"/>
        <v>0</v>
      </c>
    </row>
    <row r="429" spans="1:11" x14ac:dyDescent="0.2">
      <c r="A429" s="27" t="s">
        <v>408</v>
      </c>
      <c r="B429" s="28" t="s">
        <v>409</v>
      </c>
      <c r="C429" s="29"/>
      <c r="D429" s="29"/>
      <c r="E429" s="29"/>
      <c r="F429" s="29"/>
      <c r="G429" s="29"/>
      <c r="H429" s="29"/>
      <c r="I429" s="30"/>
      <c r="J429" s="30"/>
      <c r="K429" s="30"/>
    </row>
    <row r="430" spans="1:11" x14ac:dyDescent="0.2">
      <c r="A430" s="16" t="s">
        <v>25</v>
      </c>
      <c r="B430" s="17" t="s">
        <v>26</v>
      </c>
      <c r="C430" s="18">
        <v>0</v>
      </c>
      <c r="D430" s="18">
        <v>1130066</v>
      </c>
      <c r="E430" s="18">
        <v>0</v>
      </c>
      <c r="F430" s="18">
        <v>1130066</v>
      </c>
      <c r="G430" s="18">
        <f t="shared" ref="G430:G440" si="100">F430-C430</f>
        <v>1130066</v>
      </c>
      <c r="H430" s="18">
        <f t="shared" ref="H430:H440" si="101">E430-F430</f>
        <v>-1130066</v>
      </c>
      <c r="I430" s="19">
        <f t="shared" ref="I430:I440" si="102">IF(ISERROR(F430/C430),0,F430/C430*100-100)</f>
        <v>0</v>
      </c>
      <c r="J430" s="19">
        <f t="shared" ref="J430:J440" si="103">IF(ISERROR(F430/E430),0,F430/E430*100)</f>
        <v>0</v>
      </c>
      <c r="K430" s="19">
        <f t="shared" ref="K430:K440" si="104">IF(ISERROR(F430/D430),0,F430/D430*100)</f>
        <v>100</v>
      </c>
    </row>
    <row r="431" spans="1:11" x14ac:dyDescent="0.2">
      <c r="A431" s="22" t="s">
        <v>27</v>
      </c>
      <c r="B431" s="17" t="s">
        <v>28</v>
      </c>
      <c r="C431" s="18">
        <v>0</v>
      </c>
      <c r="D431" s="18">
        <v>1130066</v>
      </c>
      <c r="E431" s="18">
        <v>0</v>
      </c>
      <c r="F431" s="18">
        <v>1130066</v>
      </c>
      <c r="G431" s="18">
        <f t="shared" si="100"/>
        <v>1130066</v>
      </c>
      <c r="H431" s="18">
        <f t="shared" si="101"/>
        <v>-1130066</v>
      </c>
      <c r="I431" s="19">
        <f t="shared" si="102"/>
        <v>0</v>
      </c>
      <c r="J431" s="19">
        <f t="shared" si="103"/>
        <v>0</v>
      </c>
      <c r="K431" s="19">
        <f t="shared" si="104"/>
        <v>100</v>
      </c>
    </row>
    <row r="432" spans="1:11" x14ac:dyDescent="0.2">
      <c r="A432" s="23" t="s">
        <v>29</v>
      </c>
      <c r="B432" s="17" t="s">
        <v>30</v>
      </c>
      <c r="C432" s="18">
        <v>0</v>
      </c>
      <c r="D432" s="18">
        <v>1130066</v>
      </c>
      <c r="E432" s="18">
        <v>0</v>
      </c>
      <c r="F432" s="18">
        <v>1130066</v>
      </c>
      <c r="G432" s="18">
        <f t="shared" si="100"/>
        <v>1130066</v>
      </c>
      <c r="H432" s="18">
        <f t="shared" si="101"/>
        <v>-1130066</v>
      </c>
      <c r="I432" s="19">
        <f t="shared" si="102"/>
        <v>0</v>
      </c>
      <c r="J432" s="19">
        <f t="shared" si="103"/>
        <v>0</v>
      </c>
      <c r="K432" s="19">
        <f t="shared" si="104"/>
        <v>100</v>
      </c>
    </row>
    <row r="433" spans="1:11" x14ac:dyDescent="0.2">
      <c r="A433" s="16" t="s">
        <v>31</v>
      </c>
      <c r="B433" s="17" t="s">
        <v>32</v>
      </c>
      <c r="C433" s="18">
        <v>0</v>
      </c>
      <c r="D433" s="18">
        <v>1130066</v>
      </c>
      <c r="E433" s="18">
        <v>0</v>
      </c>
      <c r="F433" s="18">
        <v>317282.18</v>
      </c>
      <c r="G433" s="18">
        <f t="shared" si="100"/>
        <v>317282.18</v>
      </c>
      <c r="H433" s="18">
        <f t="shared" si="101"/>
        <v>-317282.18</v>
      </c>
      <c r="I433" s="19">
        <f t="shared" si="102"/>
        <v>0</v>
      </c>
      <c r="J433" s="19">
        <f t="shared" si="103"/>
        <v>0</v>
      </c>
      <c r="K433" s="19">
        <f t="shared" si="104"/>
        <v>28.076429164314298</v>
      </c>
    </row>
    <row r="434" spans="1:11" x14ac:dyDescent="0.2">
      <c r="A434" s="22" t="s">
        <v>33</v>
      </c>
      <c r="B434" s="17" t="s">
        <v>34</v>
      </c>
      <c r="C434" s="18">
        <v>0</v>
      </c>
      <c r="D434" s="18">
        <v>1130066</v>
      </c>
      <c r="E434" s="18">
        <v>0</v>
      </c>
      <c r="F434" s="18">
        <v>317282.18</v>
      </c>
      <c r="G434" s="18">
        <f t="shared" si="100"/>
        <v>317282.18</v>
      </c>
      <c r="H434" s="18">
        <f t="shared" si="101"/>
        <v>-317282.18</v>
      </c>
      <c r="I434" s="19">
        <f t="shared" si="102"/>
        <v>0</v>
      </c>
      <c r="J434" s="19">
        <f t="shared" si="103"/>
        <v>0</v>
      </c>
      <c r="K434" s="19">
        <f t="shared" si="104"/>
        <v>28.076429164314298</v>
      </c>
    </row>
    <row r="435" spans="1:11" ht="25.5" x14ac:dyDescent="0.2">
      <c r="A435" s="23" t="s">
        <v>49</v>
      </c>
      <c r="B435" s="17" t="s">
        <v>50</v>
      </c>
      <c r="C435" s="18">
        <v>0</v>
      </c>
      <c r="D435" s="18">
        <v>1130066</v>
      </c>
      <c r="E435" s="18">
        <v>0</v>
      </c>
      <c r="F435" s="18">
        <v>317282.18</v>
      </c>
      <c r="G435" s="18">
        <f t="shared" si="100"/>
        <v>317282.18</v>
      </c>
      <c r="H435" s="18">
        <f t="shared" si="101"/>
        <v>-317282.18</v>
      </c>
      <c r="I435" s="19">
        <f t="shared" si="102"/>
        <v>0</v>
      </c>
      <c r="J435" s="19">
        <f t="shared" si="103"/>
        <v>0</v>
      </c>
      <c r="K435" s="19">
        <f t="shared" si="104"/>
        <v>28.076429164314298</v>
      </c>
    </row>
    <row r="436" spans="1:11" ht="25.5" x14ac:dyDescent="0.2">
      <c r="A436" s="24" t="s">
        <v>149</v>
      </c>
      <c r="B436" s="17" t="s">
        <v>150</v>
      </c>
      <c r="C436" s="18">
        <v>0</v>
      </c>
      <c r="D436" s="18">
        <v>1130066</v>
      </c>
      <c r="E436" s="18">
        <v>0</v>
      </c>
      <c r="F436" s="18">
        <v>317282.18</v>
      </c>
      <c r="G436" s="18">
        <f t="shared" si="100"/>
        <v>317282.18</v>
      </c>
      <c r="H436" s="18">
        <f t="shared" si="101"/>
        <v>-317282.18</v>
      </c>
      <c r="I436" s="19">
        <f t="shared" si="102"/>
        <v>0</v>
      </c>
      <c r="J436" s="19">
        <f t="shared" si="103"/>
        <v>0</v>
      </c>
      <c r="K436" s="19">
        <f t="shared" si="104"/>
        <v>28.076429164314298</v>
      </c>
    </row>
    <row r="437" spans="1:11" ht="38.25" x14ac:dyDescent="0.2">
      <c r="A437" s="25" t="s">
        <v>178</v>
      </c>
      <c r="B437" s="17" t="s">
        <v>179</v>
      </c>
      <c r="C437" s="18">
        <v>0</v>
      </c>
      <c r="D437" s="18">
        <v>1130066</v>
      </c>
      <c r="E437" s="18">
        <v>0</v>
      </c>
      <c r="F437" s="18">
        <v>317282.18</v>
      </c>
      <c r="G437" s="18">
        <f t="shared" si="100"/>
        <v>317282.18</v>
      </c>
      <c r="H437" s="18">
        <f t="shared" si="101"/>
        <v>-317282.18</v>
      </c>
      <c r="I437" s="19">
        <f t="shared" si="102"/>
        <v>0</v>
      </c>
      <c r="J437" s="19">
        <f t="shared" si="103"/>
        <v>0</v>
      </c>
      <c r="K437" s="19">
        <f t="shared" si="104"/>
        <v>28.076429164314298</v>
      </c>
    </row>
    <row r="438" spans="1:11" x14ac:dyDescent="0.2">
      <c r="A438" s="16"/>
      <c r="B438" s="17" t="s">
        <v>61</v>
      </c>
      <c r="C438" s="18">
        <v>0</v>
      </c>
      <c r="D438" s="18">
        <v>0</v>
      </c>
      <c r="E438" s="18">
        <v>0</v>
      </c>
      <c r="F438" s="18">
        <v>812783.82</v>
      </c>
      <c r="G438" s="18">
        <f t="shared" si="100"/>
        <v>812783.82</v>
      </c>
      <c r="H438" s="18">
        <f t="shared" si="101"/>
        <v>-812783.82</v>
      </c>
      <c r="I438" s="19">
        <f t="shared" si="102"/>
        <v>0</v>
      </c>
      <c r="J438" s="19">
        <f t="shared" si="103"/>
        <v>0</v>
      </c>
      <c r="K438" s="19">
        <f t="shared" si="104"/>
        <v>0</v>
      </c>
    </row>
    <row r="439" spans="1:11" x14ac:dyDescent="0.2">
      <c r="A439" s="16" t="s">
        <v>62</v>
      </c>
      <c r="B439" s="17" t="s">
        <v>63</v>
      </c>
      <c r="C439" s="18">
        <v>0</v>
      </c>
      <c r="D439" s="18">
        <v>0</v>
      </c>
      <c r="E439" s="18">
        <v>0</v>
      </c>
      <c r="F439" s="18">
        <v>-812783.82</v>
      </c>
      <c r="G439" s="18">
        <f t="shared" si="100"/>
        <v>-812783.82</v>
      </c>
      <c r="H439" s="18">
        <f t="shared" si="101"/>
        <v>812783.82</v>
      </c>
      <c r="I439" s="19">
        <f t="shared" si="102"/>
        <v>0</v>
      </c>
      <c r="J439" s="19">
        <f t="shared" si="103"/>
        <v>0</v>
      </c>
      <c r="K439" s="19">
        <f t="shared" si="104"/>
        <v>0</v>
      </c>
    </row>
    <row r="440" spans="1:11" x14ac:dyDescent="0.2">
      <c r="A440" s="22" t="s">
        <v>64</v>
      </c>
      <c r="B440" s="17" t="s">
        <v>65</v>
      </c>
      <c r="C440" s="18">
        <v>0</v>
      </c>
      <c r="D440" s="18">
        <v>0</v>
      </c>
      <c r="E440" s="18">
        <v>0</v>
      </c>
      <c r="F440" s="18">
        <v>-812783.82</v>
      </c>
      <c r="G440" s="18">
        <f t="shared" si="100"/>
        <v>-812783.82</v>
      </c>
      <c r="H440" s="18">
        <f t="shared" si="101"/>
        <v>812783.82</v>
      </c>
      <c r="I440" s="19">
        <f t="shared" si="102"/>
        <v>0</v>
      </c>
      <c r="J440" s="19">
        <f t="shared" si="103"/>
        <v>0</v>
      </c>
      <c r="K440" s="19">
        <f t="shared" si="104"/>
        <v>0</v>
      </c>
    </row>
    <row r="441" spans="1:11" x14ac:dyDescent="0.2">
      <c r="A441" s="27" t="s">
        <v>208</v>
      </c>
      <c r="B441" s="28" t="s">
        <v>209</v>
      </c>
      <c r="C441" s="29"/>
      <c r="D441" s="29"/>
      <c r="E441" s="29"/>
      <c r="F441" s="29"/>
      <c r="G441" s="29"/>
      <c r="H441" s="29"/>
      <c r="I441" s="30"/>
      <c r="J441" s="30"/>
      <c r="K441" s="30"/>
    </row>
    <row r="442" spans="1:11" x14ac:dyDescent="0.2">
      <c r="A442" s="16" t="s">
        <v>25</v>
      </c>
      <c r="B442" s="17" t="s">
        <v>26</v>
      </c>
      <c r="C442" s="18">
        <v>4168633.79</v>
      </c>
      <c r="D442" s="18">
        <v>5156563</v>
      </c>
      <c r="E442" s="18">
        <v>1098499</v>
      </c>
      <c r="F442" s="18">
        <v>5152602.68</v>
      </c>
      <c r="G442" s="18">
        <f t="shared" ref="G442:G461" si="105">F442-C442</f>
        <v>983968.88999999966</v>
      </c>
      <c r="H442" s="18">
        <f t="shared" ref="H442:H461" si="106">E442-F442</f>
        <v>-4054103.6799999997</v>
      </c>
      <c r="I442" s="19">
        <f t="shared" ref="I442:I461" si="107">IF(ISERROR(F442/C442),0,F442/C442*100-100)</f>
        <v>23.604109633242686</v>
      </c>
      <c r="J442" s="19">
        <f t="shared" ref="J442:J461" si="108">IF(ISERROR(F442/E442),0,F442/E442*100)</f>
        <v>469.05847706734363</v>
      </c>
      <c r="K442" s="19">
        <f t="shared" ref="K442:K461" si="109">IF(ISERROR(F442/D442),0,F442/D442*100)</f>
        <v>99.923198456025844</v>
      </c>
    </row>
    <row r="443" spans="1:11" ht="25.5" x14ac:dyDescent="0.2">
      <c r="A443" s="22" t="s">
        <v>71</v>
      </c>
      <c r="B443" s="17" t="s">
        <v>72</v>
      </c>
      <c r="C443" s="18">
        <v>63.79</v>
      </c>
      <c r="D443" s="18">
        <v>4084</v>
      </c>
      <c r="E443" s="18">
        <v>90</v>
      </c>
      <c r="F443" s="18">
        <v>123.68</v>
      </c>
      <c r="G443" s="18">
        <f t="shared" si="105"/>
        <v>59.890000000000008</v>
      </c>
      <c r="H443" s="18">
        <f t="shared" si="106"/>
        <v>-33.680000000000007</v>
      </c>
      <c r="I443" s="19">
        <f t="shared" si="107"/>
        <v>93.886189057846082</v>
      </c>
      <c r="J443" s="19">
        <f t="shared" si="108"/>
        <v>137.42222222222222</v>
      </c>
      <c r="K443" s="19">
        <f t="shared" si="109"/>
        <v>3.0284035259549462</v>
      </c>
    </row>
    <row r="444" spans="1:11" x14ac:dyDescent="0.2">
      <c r="A444" s="22" t="s">
        <v>27</v>
      </c>
      <c r="B444" s="17" t="s">
        <v>28</v>
      </c>
      <c r="C444" s="18">
        <v>4168570</v>
      </c>
      <c r="D444" s="18">
        <v>5152479</v>
      </c>
      <c r="E444" s="18">
        <v>1098409</v>
      </c>
      <c r="F444" s="18">
        <v>5152479</v>
      </c>
      <c r="G444" s="18">
        <f t="shared" si="105"/>
        <v>983909</v>
      </c>
      <c r="H444" s="18">
        <f t="shared" si="106"/>
        <v>-4054070</v>
      </c>
      <c r="I444" s="19">
        <f t="shared" si="107"/>
        <v>23.603034134007601</v>
      </c>
      <c r="J444" s="19">
        <f t="shared" si="108"/>
        <v>469.08565024503622</v>
      </c>
      <c r="K444" s="19">
        <f t="shared" si="109"/>
        <v>100</v>
      </c>
    </row>
    <row r="445" spans="1:11" x14ac:dyDescent="0.2">
      <c r="A445" s="23" t="s">
        <v>29</v>
      </c>
      <c r="B445" s="17" t="s">
        <v>30</v>
      </c>
      <c r="C445" s="18">
        <v>4168570</v>
      </c>
      <c r="D445" s="18">
        <v>5152479</v>
      </c>
      <c r="E445" s="18">
        <v>1098409</v>
      </c>
      <c r="F445" s="18">
        <v>5152479</v>
      </c>
      <c r="G445" s="18">
        <f t="shared" si="105"/>
        <v>983909</v>
      </c>
      <c r="H445" s="18">
        <f t="shared" si="106"/>
        <v>-4054070</v>
      </c>
      <c r="I445" s="19">
        <f t="shared" si="107"/>
        <v>23.603034134007601</v>
      </c>
      <c r="J445" s="19">
        <f t="shared" si="108"/>
        <v>469.08565024503622</v>
      </c>
      <c r="K445" s="19">
        <f t="shared" si="109"/>
        <v>100</v>
      </c>
    </row>
    <row r="446" spans="1:11" x14ac:dyDescent="0.2">
      <c r="A446" s="16" t="s">
        <v>31</v>
      </c>
      <c r="B446" s="17" t="s">
        <v>32</v>
      </c>
      <c r="C446" s="18">
        <v>929040.92</v>
      </c>
      <c r="D446" s="18">
        <v>5156563</v>
      </c>
      <c r="E446" s="18">
        <v>1098499</v>
      </c>
      <c r="F446" s="18">
        <v>1091034.3600000001</v>
      </c>
      <c r="G446" s="18">
        <f t="shared" si="105"/>
        <v>161993.44000000006</v>
      </c>
      <c r="H446" s="18">
        <f t="shared" si="106"/>
        <v>7464.6399999998976</v>
      </c>
      <c r="I446" s="19">
        <f t="shared" si="107"/>
        <v>17.436631316519396</v>
      </c>
      <c r="J446" s="19">
        <f t="shared" si="108"/>
        <v>99.32046911285309</v>
      </c>
      <c r="K446" s="19">
        <f t="shared" si="109"/>
        <v>21.158169889517499</v>
      </c>
    </row>
    <row r="447" spans="1:11" x14ac:dyDescent="0.2">
      <c r="A447" s="22" t="s">
        <v>33</v>
      </c>
      <c r="B447" s="17" t="s">
        <v>34</v>
      </c>
      <c r="C447" s="18">
        <v>929040.92</v>
      </c>
      <c r="D447" s="18">
        <v>5156563</v>
      </c>
      <c r="E447" s="18">
        <v>1098499</v>
      </c>
      <c r="F447" s="18">
        <v>1091034.3600000001</v>
      </c>
      <c r="G447" s="18">
        <f t="shared" si="105"/>
        <v>161993.44000000006</v>
      </c>
      <c r="H447" s="18">
        <f t="shared" si="106"/>
        <v>7464.6399999998976</v>
      </c>
      <c r="I447" s="19">
        <f t="shared" si="107"/>
        <v>17.436631316519396</v>
      </c>
      <c r="J447" s="19">
        <f t="shared" si="108"/>
        <v>99.32046911285309</v>
      </c>
      <c r="K447" s="19">
        <f t="shared" si="109"/>
        <v>21.158169889517499</v>
      </c>
    </row>
    <row r="448" spans="1:11" x14ac:dyDescent="0.2">
      <c r="A448" s="23" t="s">
        <v>35</v>
      </c>
      <c r="B448" s="17" t="s">
        <v>36</v>
      </c>
      <c r="C448" s="18">
        <v>916556.62</v>
      </c>
      <c r="D448" s="18">
        <v>5140845</v>
      </c>
      <c r="E448" s="18">
        <v>1084666</v>
      </c>
      <c r="F448" s="18">
        <v>1076890.98</v>
      </c>
      <c r="G448" s="18">
        <f t="shared" si="105"/>
        <v>160334.35999999999</v>
      </c>
      <c r="H448" s="18">
        <f t="shared" si="106"/>
        <v>7775.0200000000186</v>
      </c>
      <c r="I448" s="19">
        <f t="shared" si="107"/>
        <v>17.493121156006694</v>
      </c>
      <c r="J448" s="19">
        <f t="shared" si="108"/>
        <v>99.283187635640829</v>
      </c>
      <c r="K448" s="19">
        <f t="shared" si="109"/>
        <v>20.94774263764031</v>
      </c>
    </row>
    <row r="449" spans="1:11" x14ac:dyDescent="0.2">
      <c r="A449" s="24" t="s">
        <v>37</v>
      </c>
      <c r="B449" s="17" t="s">
        <v>38</v>
      </c>
      <c r="C449" s="18">
        <v>855137.28000000003</v>
      </c>
      <c r="D449" s="18">
        <v>4746826</v>
      </c>
      <c r="E449" s="18">
        <v>1039666</v>
      </c>
      <c r="F449" s="18">
        <v>1030878.34</v>
      </c>
      <c r="G449" s="18">
        <f t="shared" si="105"/>
        <v>175741.05999999994</v>
      </c>
      <c r="H449" s="18">
        <f t="shared" si="106"/>
        <v>8787.6600000000326</v>
      </c>
      <c r="I449" s="19">
        <f t="shared" si="107"/>
        <v>20.551210210365284</v>
      </c>
      <c r="J449" s="19">
        <f t="shared" si="108"/>
        <v>99.154761240629199</v>
      </c>
      <c r="K449" s="19">
        <f t="shared" si="109"/>
        <v>21.717213565443519</v>
      </c>
    </row>
    <row r="450" spans="1:11" x14ac:dyDescent="0.2">
      <c r="A450" s="24" t="s">
        <v>39</v>
      </c>
      <c r="B450" s="17" t="s">
        <v>40</v>
      </c>
      <c r="C450" s="18">
        <v>61419.34</v>
      </c>
      <c r="D450" s="18">
        <v>394019</v>
      </c>
      <c r="E450" s="18">
        <v>45000</v>
      </c>
      <c r="F450" s="18">
        <v>46012.639999999999</v>
      </c>
      <c r="G450" s="18">
        <f t="shared" si="105"/>
        <v>-15406.699999999997</v>
      </c>
      <c r="H450" s="18">
        <f t="shared" si="106"/>
        <v>-1012.6399999999994</v>
      </c>
      <c r="I450" s="19">
        <f t="shared" si="107"/>
        <v>-25.084444085527451</v>
      </c>
      <c r="J450" s="19">
        <f t="shared" si="108"/>
        <v>102.25031111111112</v>
      </c>
      <c r="K450" s="19">
        <f t="shared" si="109"/>
        <v>11.677771884096961</v>
      </c>
    </row>
    <row r="451" spans="1:11" x14ac:dyDescent="0.2">
      <c r="A451" s="25" t="s">
        <v>41</v>
      </c>
      <c r="B451" s="17" t="s">
        <v>42</v>
      </c>
      <c r="C451" s="18">
        <v>1643.13</v>
      </c>
      <c r="D451" s="18">
        <v>0</v>
      </c>
      <c r="E451" s="18">
        <v>0</v>
      </c>
      <c r="F451" s="18">
        <v>1968.62</v>
      </c>
      <c r="G451" s="18">
        <f t="shared" si="105"/>
        <v>325.48999999999978</v>
      </c>
      <c r="H451" s="18">
        <f t="shared" si="106"/>
        <v>-1968.62</v>
      </c>
      <c r="I451" s="19">
        <f t="shared" si="107"/>
        <v>19.809144742047181</v>
      </c>
      <c r="J451" s="19">
        <f t="shared" si="108"/>
        <v>0</v>
      </c>
      <c r="K451" s="19">
        <f t="shared" si="109"/>
        <v>0</v>
      </c>
    </row>
    <row r="452" spans="1:11" x14ac:dyDescent="0.2">
      <c r="A452" s="23" t="s">
        <v>43</v>
      </c>
      <c r="B452" s="17" t="s">
        <v>44</v>
      </c>
      <c r="C452" s="18">
        <v>1298.7</v>
      </c>
      <c r="D452" s="18">
        <v>3185</v>
      </c>
      <c r="E452" s="18">
        <v>1300</v>
      </c>
      <c r="F452" s="18">
        <v>1610.38</v>
      </c>
      <c r="G452" s="18">
        <f t="shared" si="105"/>
        <v>311.68000000000006</v>
      </c>
      <c r="H452" s="18">
        <f t="shared" si="106"/>
        <v>-310.38000000000011</v>
      </c>
      <c r="I452" s="19">
        <f t="shared" si="107"/>
        <v>23.999383999383994</v>
      </c>
      <c r="J452" s="19">
        <f t="shared" si="108"/>
        <v>123.87538461538463</v>
      </c>
      <c r="K452" s="19">
        <f t="shared" si="109"/>
        <v>50.56138147566719</v>
      </c>
    </row>
    <row r="453" spans="1:11" x14ac:dyDescent="0.2">
      <c r="A453" s="24" t="s">
        <v>47</v>
      </c>
      <c r="B453" s="17" t="s">
        <v>48</v>
      </c>
      <c r="C453" s="18">
        <v>1298.7</v>
      </c>
      <c r="D453" s="18">
        <v>3185</v>
      </c>
      <c r="E453" s="18">
        <v>1300</v>
      </c>
      <c r="F453" s="18">
        <v>1610.38</v>
      </c>
      <c r="G453" s="18">
        <f t="shared" si="105"/>
        <v>311.68000000000006</v>
      </c>
      <c r="H453" s="18">
        <f t="shared" si="106"/>
        <v>-310.38000000000011</v>
      </c>
      <c r="I453" s="19">
        <f t="shared" si="107"/>
        <v>23.999383999383994</v>
      </c>
      <c r="J453" s="19">
        <f t="shared" si="108"/>
        <v>123.87538461538463</v>
      </c>
      <c r="K453" s="19">
        <f t="shared" si="109"/>
        <v>50.56138147566719</v>
      </c>
    </row>
    <row r="454" spans="1:11" ht="25.5" x14ac:dyDescent="0.2">
      <c r="A454" s="23" t="s">
        <v>73</v>
      </c>
      <c r="B454" s="17" t="s">
        <v>74</v>
      </c>
      <c r="C454" s="18">
        <v>11140</v>
      </c>
      <c r="D454" s="18">
        <v>12533</v>
      </c>
      <c r="E454" s="18">
        <v>12533</v>
      </c>
      <c r="F454" s="18">
        <v>12533</v>
      </c>
      <c r="G454" s="18">
        <f t="shared" si="105"/>
        <v>1393</v>
      </c>
      <c r="H454" s="18">
        <f t="shared" si="106"/>
        <v>0</v>
      </c>
      <c r="I454" s="19">
        <f t="shared" si="107"/>
        <v>12.504488330341118</v>
      </c>
      <c r="J454" s="19">
        <f t="shared" si="108"/>
        <v>100</v>
      </c>
      <c r="K454" s="19">
        <f t="shared" si="109"/>
        <v>100</v>
      </c>
    </row>
    <row r="455" spans="1:11" x14ac:dyDescent="0.2">
      <c r="A455" s="24" t="s">
        <v>75</v>
      </c>
      <c r="B455" s="17" t="s">
        <v>76</v>
      </c>
      <c r="C455" s="18">
        <v>11140</v>
      </c>
      <c r="D455" s="18">
        <v>12533</v>
      </c>
      <c r="E455" s="18">
        <v>12533</v>
      </c>
      <c r="F455" s="18">
        <v>12533</v>
      </c>
      <c r="G455" s="18">
        <f t="shared" si="105"/>
        <v>1393</v>
      </c>
      <c r="H455" s="18">
        <f t="shared" si="106"/>
        <v>0</v>
      </c>
      <c r="I455" s="19">
        <f t="shared" si="107"/>
        <v>12.504488330341118</v>
      </c>
      <c r="J455" s="19">
        <f t="shared" si="108"/>
        <v>100</v>
      </c>
      <c r="K455" s="19">
        <f t="shared" si="109"/>
        <v>100</v>
      </c>
    </row>
    <row r="456" spans="1:11" ht="25.5" x14ac:dyDescent="0.2">
      <c r="A456" s="23" t="s">
        <v>49</v>
      </c>
      <c r="B456" s="17" t="s">
        <v>50</v>
      </c>
      <c r="C456" s="18">
        <v>45.6</v>
      </c>
      <c r="D456" s="18">
        <v>0</v>
      </c>
      <c r="E456" s="18">
        <v>0</v>
      </c>
      <c r="F456" s="18">
        <v>0</v>
      </c>
      <c r="G456" s="18">
        <f t="shared" si="105"/>
        <v>-45.6</v>
      </c>
      <c r="H456" s="18">
        <f t="shared" si="106"/>
        <v>0</v>
      </c>
      <c r="I456" s="19">
        <f t="shared" si="107"/>
        <v>-100</v>
      </c>
      <c r="J456" s="19">
        <f t="shared" si="108"/>
        <v>0</v>
      </c>
      <c r="K456" s="19">
        <f t="shared" si="109"/>
        <v>0</v>
      </c>
    </row>
    <row r="457" spans="1:11" x14ac:dyDescent="0.2">
      <c r="A457" s="24" t="s">
        <v>51</v>
      </c>
      <c r="B457" s="17" t="s">
        <v>52</v>
      </c>
      <c r="C457" s="18">
        <v>45.6</v>
      </c>
      <c r="D457" s="18">
        <v>0</v>
      </c>
      <c r="E457" s="18">
        <v>0</v>
      </c>
      <c r="F457" s="18">
        <v>0</v>
      </c>
      <c r="G457" s="18">
        <f t="shared" si="105"/>
        <v>-45.6</v>
      </c>
      <c r="H457" s="18">
        <f t="shared" si="106"/>
        <v>0</v>
      </c>
      <c r="I457" s="19">
        <f t="shared" si="107"/>
        <v>-100</v>
      </c>
      <c r="J457" s="19">
        <f t="shared" si="108"/>
        <v>0</v>
      </c>
      <c r="K457" s="19">
        <f t="shared" si="109"/>
        <v>0</v>
      </c>
    </row>
    <row r="458" spans="1:11" ht="25.5" x14ac:dyDescent="0.2">
      <c r="A458" s="25" t="s">
        <v>77</v>
      </c>
      <c r="B458" s="17" t="s">
        <v>78</v>
      </c>
      <c r="C458" s="18">
        <v>45.6</v>
      </c>
      <c r="D458" s="18">
        <v>0</v>
      </c>
      <c r="E458" s="18">
        <v>0</v>
      </c>
      <c r="F458" s="18">
        <v>0</v>
      </c>
      <c r="G458" s="18">
        <f t="shared" si="105"/>
        <v>-45.6</v>
      </c>
      <c r="H458" s="18">
        <f t="shared" si="106"/>
        <v>0</v>
      </c>
      <c r="I458" s="19">
        <f t="shared" si="107"/>
        <v>-100</v>
      </c>
      <c r="J458" s="19">
        <f t="shared" si="108"/>
        <v>0</v>
      </c>
      <c r="K458" s="19">
        <f t="shared" si="109"/>
        <v>0</v>
      </c>
    </row>
    <row r="459" spans="1:11" x14ac:dyDescent="0.2">
      <c r="A459" s="16"/>
      <c r="B459" s="17" t="s">
        <v>61</v>
      </c>
      <c r="C459" s="18">
        <v>3239592.87</v>
      </c>
      <c r="D459" s="18">
        <v>0</v>
      </c>
      <c r="E459" s="18">
        <v>0</v>
      </c>
      <c r="F459" s="18">
        <v>4061568.32</v>
      </c>
      <c r="G459" s="18">
        <f t="shared" si="105"/>
        <v>821975.44999999972</v>
      </c>
      <c r="H459" s="18">
        <f t="shared" si="106"/>
        <v>-4061568.32</v>
      </c>
      <c r="I459" s="19">
        <f t="shared" si="107"/>
        <v>25.372800934705083</v>
      </c>
      <c r="J459" s="19">
        <f t="shared" si="108"/>
        <v>0</v>
      </c>
      <c r="K459" s="19">
        <f t="shared" si="109"/>
        <v>0</v>
      </c>
    </row>
    <row r="460" spans="1:11" x14ac:dyDescent="0.2">
      <c r="A460" s="16" t="s">
        <v>62</v>
      </c>
      <c r="B460" s="17" t="s">
        <v>63</v>
      </c>
      <c r="C460" s="18">
        <v>-3239592.87</v>
      </c>
      <c r="D460" s="18">
        <v>0</v>
      </c>
      <c r="E460" s="18">
        <v>0</v>
      </c>
      <c r="F460" s="18">
        <v>-4061568.32</v>
      </c>
      <c r="G460" s="18">
        <f t="shared" si="105"/>
        <v>-821975.44999999972</v>
      </c>
      <c r="H460" s="18">
        <f t="shared" si="106"/>
        <v>4061568.32</v>
      </c>
      <c r="I460" s="19">
        <f t="shared" si="107"/>
        <v>25.372800934705083</v>
      </c>
      <c r="J460" s="19">
        <f t="shared" si="108"/>
        <v>0</v>
      </c>
      <c r="K460" s="19">
        <f t="shared" si="109"/>
        <v>0</v>
      </c>
    </row>
    <row r="461" spans="1:11" x14ac:dyDescent="0.2">
      <c r="A461" s="22" t="s">
        <v>64</v>
      </c>
      <c r="B461" s="17" t="s">
        <v>65</v>
      </c>
      <c r="C461" s="18">
        <v>-3239592.87</v>
      </c>
      <c r="D461" s="18">
        <v>0</v>
      </c>
      <c r="E461" s="18">
        <v>0</v>
      </c>
      <c r="F461" s="18">
        <v>-4061568.32</v>
      </c>
      <c r="G461" s="18">
        <f t="shared" si="105"/>
        <v>-821975.44999999972</v>
      </c>
      <c r="H461" s="18">
        <f t="shared" si="106"/>
        <v>4061568.32</v>
      </c>
      <c r="I461" s="19">
        <f t="shared" si="107"/>
        <v>25.372800934705083</v>
      </c>
      <c r="J461" s="19">
        <f t="shared" si="108"/>
        <v>0</v>
      </c>
      <c r="K461" s="19">
        <f t="shared" si="109"/>
        <v>0</v>
      </c>
    </row>
    <row r="462" spans="1:11" x14ac:dyDescent="0.2">
      <c r="A462" s="27" t="s">
        <v>102</v>
      </c>
      <c r="B462" s="28" t="s">
        <v>103</v>
      </c>
      <c r="C462" s="29"/>
      <c r="D462" s="29"/>
      <c r="E462" s="29"/>
      <c r="F462" s="29"/>
      <c r="G462" s="29"/>
      <c r="H462" s="29"/>
      <c r="I462" s="30"/>
      <c r="J462" s="30"/>
      <c r="K462" s="30"/>
    </row>
    <row r="463" spans="1:11" x14ac:dyDescent="0.2">
      <c r="A463" s="16" t="s">
        <v>25</v>
      </c>
      <c r="B463" s="17" t="s">
        <v>26</v>
      </c>
      <c r="C463" s="18">
        <v>9120004</v>
      </c>
      <c r="D463" s="18">
        <v>1616300</v>
      </c>
      <c r="E463" s="18">
        <v>0</v>
      </c>
      <c r="F463" s="18">
        <v>1616300</v>
      </c>
      <c r="G463" s="18">
        <f t="shared" ref="G463:G480" si="110">F463-C463</f>
        <v>-7503704</v>
      </c>
      <c r="H463" s="18">
        <f t="shared" ref="H463:H480" si="111">E463-F463</f>
        <v>-1616300</v>
      </c>
      <c r="I463" s="19">
        <f t="shared" ref="I463:I480" si="112">IF(ISERROR(F463/C463),0,F463/C463*100-100)</f>
        <v>-82.277420053763137</v>
      </c>
      <c r="J463" s="19">
        <f t="shared" ref="J463:J480" si="113">IF(ISERROR(F463/E463),0,F463/E463*100)</f>
        <v>0</v>
      </c>
      <c r="K463" s="19">
        <f t="shared" ref="K463:K480" si="114">IF(ISERROR(F463/D463),0,F463/D463*100)</f>
        <v>100</v>
      </c>
    </row>
    <row r="464" spans="1:11" x14ac:dyDescent="0.2">
      <c r="A464" s="22" t="s">
        <v>27</v>
      </c>
      <c r="B464" s="17" t="s">
        <v>28</v>
      </c>
      <c r="C464" s="18">
        <v>9120004</v>
      </c>
      <c r="D464" s="18">
        <v>1616300</v>
      </c>
      <c r="E464" s="18">
        <v>0</v>
      </c>
      <c r="F464" s="18">
        <v>1616300</v>
      </c>
      <c r="G464" s="18">
        <f t="shared" si="110"/>
        <v>-7503704</v>
      </c>
      <c r="H464" s="18">
        <f t="shared" si="111"/>
        <v>-1616300</v>
      </c>
      <c r="I464" s="19">
        <f t="shared" si="112"/>
        <v>-82.277420053763137</v>
      </c>
      <c r="J464" s="19">
        <f t="shared" si="113"/>
        <v>0</v>
      </c>
      <c r="K464" s="19">
        <f t="shared" si="114"/>
        <v>100</v>
      </c>
    </row>
    <row r="465" spans="1:11" x14ac:dyDescent="0.2">
      <c r="A465" s="23" t="s">
        <v>29</v>
      </c>
      <c r="B465" s="17" t="s">
        <v>30</v>
      </c>
      <c r="C465" s="18">
        <v>9120004</v>
      </c>
      <c r="D465" s="18">
        <v>1616300</v>
      </c>
      <c r="E465" s="18">
        <v>0</v>
      </c>
      <c r="F465" s="18">
        <v>1616300</v>
      </c>
      <c r="G465" s="18">
        <f t="shared" si="110"/>
        <v>-7503704</v>
      </c>
      <c r="H465" s="18">
        <f t="shared" si="111"/>
        <v>-1616300</v>
      </c>
      <c r="I465" s="19">
        <f t="shared" si="112"/>
        <v>-82.277420053763137</v>
      </c>
      <c r="J465" s="19">
        <f t="shared" si="113"/>
        <v>0</v>
      </c>
      <c r="K465" s="19">
        <f t="shared" si="114"/>
        <v>100</v>
      </c>
    </row>
    <row r="466" spans="1:11" x14ac:dyDescent="0.2">
      <c r="A466" s="16" t="s">
        <v>31</v>
      </c>
      <c r="B466" s="17" t="s">
        <v>32</v>
      </c>
      <c r="C466" s="18">
        <v>7460946.7300000004</v>
      </c>
      <c r="D466" s="18">
        <v>1616300</v>
      </c>
      <c r="E466" s="18">
        <v>0</v>
      </c>
      <c r="F466" s="18">
        <v>1300233.42</v>
      </c>
      <c r="G466" s="18">
        <f t="shared" si="110"/>
        <v>-6160713.3100000005</v>
      </c>
      <c r="H466" s="18">
        <f t="shared" si="111"/>
        <v>-1300233.42</v>
      </c>
      <c r="I466" s="19">
        <f t="shared" si="112"/>
        <v>-82.572809228461011</v>
      </c>
      <c r="J466" s="19">
        <f t="shared" si="113"/>
        <v>0</v>
      </c>
      <c r="K466" s="19">
        <f t="shared" si="114"/>
        <v>80.445054754686623</v>
      </c>
    </row>
    <row r="467" spans="1:11" x14ac:dyDescent="0.2">
      <c r="A467" s="22" t="s">
        <v>33</v>
      </c>
      <c r="B467" s="17" t="s">
        <v>34</v>
      </c>
      <c r="C467" s="18">
        <v>7458889.7300000004</v>
      </c>
      <c r="D467" s="18">
        <v>1616300</v>
      </c>
      <c r="E467" s="18">
        <v>0</v>
      </c>
      <c r="F467" s="18">
        <v>1300233.42</v>
      </c>
      <c r="G467" s="18">
        <f t="shared" si="110"/>
        <v>-6158656.3100000005</v>
      </c>
      <c r="H467" s="18">
        <f t="shared" si="111"/>
        <v>-1300233.42</v>
      </c>
      <c r="I467" s="19">
        <f t="shared" si="112"/>
        <v>-82.568003187251833</v>
      </c>
      <c r="J467" s="19">
        <f t="shared" si="113"/>
        <v>0</v>
      </c>
      <c r="K467" s="19">
        <f t="shared" si="114"/>
        <v>80.445054754686623</v>
      </c>
    </row>
    <row r="468" spans="1:11" x14ac:dyDescent="0.2">
      <c r="A468" s="23" t="s">
        <v>35</v>
      </c>
      <c r="B468" s="17" t="s">
        <v>36</v>
      </c>
      <c r="C468" s="18">
        <v>6461789.0899999999</v>
      </c>
      <c r="D468" s="18">
        <v>1616300</v>
      </c>
      <c r="E468" s="18">
        <v>0</v>
      </c>
      <c r="F468" s="18">
        <v>1300233.42</v>
      </c>
      <c r="G468" s="18">
        <f t="shared" si="110"/>
        <v>-5161555.67</v>
      </c>
      <c r="H468" s="18">
        <f t="shared" si="111"/>
        <v>-1300233.42</v>
      </c>
      <c r="I468" s="19">
        <f t="shared" si="112"/>
        <v>-79.878120410766925</v>
      </c>
      <c r="J468" s="19">
        <f t="shared" si="113"/>
        <v>0</v>
      </c>
      <c r="K468" s="19">
        <f t="shared" si="114"/>
        <v>80.445054754686623</v>
      </c>
    </row>
    <row r="469" spans="1:11" x14ac:dyDescent="0.2">
      <c r="A469" s="24" t="s">
        <v>37</v>
      </c>
      <c r="B469" s="17" t="s">
        <v>38</v>
      </c>
      <c r="C469" s="18">
        <v>6287186.96</v>
      </c>
      <c r="D469" s="18">
        <v>1494539</v>
      </c>
      <c r="E469" s="18">
        <v>0</v>
      </c>
      <c r="F469" s="18">
        <v>1262916.1599999999</v>
      </c>
      <c r="G469" s="18">
        <f t="shared" si="110"/>
        <v>-5024270.8</v>
      </c>
      <c r="H469" s="18">
        <f t="shared" si="111"/>
        <v>-1262916.1599999999</v>
      </c>
      <c r="I469" s="19">
        <f t="shared" si="112"/>
        <v>-79.912858198191714</v>
      </c>
      <c r="J469" s="19">
        <f t="shared" si="113"/>
        <v>0</v>
      </c>
      <c r="K469" s="19">
        <f t="shared" si="114"/>
        <v>84.502054479675664</v>
      </c>
    </row>
    <row r="470" spans="1:11" x14ac:dyDescent="0.2">
      <c r="A470" s="24" t="s">
        <v>39</v>
      </c>
      <c r="B470" s="17" t="s">
        <v>40</v>
      </c>
      <c r="C470" s="18">
        <v>174602.13</v>
      </c>
      <c r="D470" s="18">
        <v>121761</v>
      </c>
      <c r="E470" s="18">
        <v>0</v>
      </c>
      <c r="F470" s="18">
        <v>37317.26</v>
      </c>
      <c r="G470" s="18">
        <f t="shared" si="110"/>
        <v>-137284.87</v>
      </c>
      <c r="H470" s="18">
        <f t="shared" si="111"/>
        <v>-37317.26</v>
      </c>
      <c r="I470" s="19">
        <f t="shared" si="112"/>
        <v>-78.627259587268497</v>
      </c>
      <c r="J470" s="19">
        <f t="shared" si="113"/>
        <v>0</v>
      </c>
      <c r="K470" s="19">
        <f t="shared" si="114"/>
        <v>30.647957884708571</v>
      </c>
    </row>
    <row r="471" spans="1:11" x14ac:dyDescent="0.2">
      <c r="A471" s="23" t="s">
        <v>43</v>
      </c>
      <c r="B471" s="17" t="s">
        <v>44</v>
      </c>
      <c r="C471" s="18">
        <v>13000</v>
      </c>
      <c r="D471" s="18">
        <v>0</v>
      </c>
      <c r="E471" s="18">
        <v>0</v>
      </c>
      <c r="F471" s="18">
        <v>0</v>
      </c>
      <c r="G471" s="18">
        <f t="shared" si="110"/>
        <v>-13000</v>
      </c>
      <c r="H471" s="18">
        <f t="shared" si="111"/>
        <v>0</v>
      </c>
      <c r="I471" s="19">
        <f t="shared" si="112"/>
        <v>-100</v>
      </c>
      <c r="J471" s="19">
        <f t="shared" si="113"/>
        <v>0</v>
      </c>
      <c r="K471" s="19">
        <f t="shared" si="114"/>
        <v>0</v>
      </c>
    </row>
    <row r="472" spans="1:11" x14ac:dyDescent="0.2">
      <c r="A472" s="24" t="s">
        <v>47</v>
      </c>
      <c r="B472" s="17" t="s">
        <v>48</v>
      </c>
      <c r="C472" s="18">
        <v>13000</v>
      </c>
      <c r="D472" s="18">
        <v>0</v>
      </c>
      <c r="E472" s="18">
        <v>0</v>
      </c>
      <c r="F472" s="18">
        <v>0</v>
      </c>
      <c r="G472" s="18">
        <f t="shared" si="110"/>
        <v>-13000</v>
      </c>
      <c r="H472" s="18">
        <f t="shared" si="111"/>
        <v>0</v>
      </c>
      <c r="I472" s="19">
        <f t="shared" si="112"/>
        <v>-100</v>
      </c>
      <c r="J472" s="19">
        <f t="shared" si="113"/>
        <v>0</v>
      </c>
      <c r="K472" s="19">
        <f t="shared" si="114"/>
        <v>0</v>
      </c>
    </row>
    <row r="473" spans="1:11" ht="25.5" x14ac:dyDescent="0.2">
      <c r="A473" s="23" t="s">
        <v>49</v>
      </c>
      <c r="B473" s="17" t="s">
        <v>50</v>
      </c>
      <c r="C473" s="18">
        <v>984100.64</v>
      </c>
      <c r="D473" s="18">
        <v>0</v>
      </c>
      <c r="E473" s="18">
        <v>0</v>
      </c>
      <c r="F473" s="18">
        <v>0</v>
      </c>
      <c r="G473" s="18">
        <f t="shared" si="110"/>
        <v>-984100.64</v>
      </c>
      <c r="H473" s="18">
        <f t="shared" si="111"/>
        <v>0</v>
      </c>
      <c r="I473" s="19">
        <f t="shared" si="112"/>
        <v>-100</v>
      </c>
      <c r="J473" s="19">
        <f t="shared" si="113"/>
        <v>0</v>
      </c>
      <c r="K473" s="19">
        <f t="shared" si="114"/>
        <v>0</v>
      </c>
    </row>
    <row r="474" spans="1:11" ht="25.5" x14ac:dyDescent="0.2">
      <c r="A474" s="24" t="s">
        <v>149</v>
      </c>
      <c r="B474" s="17" t="s">
        <v>150</v>
      </c>
      <c r="C474" s="18">
        <v>984100.64</v>
      </c>
      <c r="D474" s="18">
        <v>0</v>
      </c>
      <c r="E474" s="18">
        <v>0</v>
      </c>
      <c r="F474" s="18">
        <v>0</v>
      </c>
      <c r="G474" s="18">
        <f t="shared" si="110"/>
        <v>-984100.64</v>
      </c>
      <c r="H474" s="18">
        <f t="shared" si="111"/>
        <v>0</v>
      </c>
      <c r="I474" s="19">
        <f t="shared" si="112"/>
        <v>-100</v>
      </c>
      <c r="J474" s="19">
        <f t="shared" si="113"/>
        <v>0</v>
      </c>
      <c r="K474" s="19">
        <f t="shared" si="114"/>
        <v>0</v>
      </c>
    </row>
    <row r="475" spans="1:11" ht="25.5" x14ac:dyDescent="0.2">
      <c r="A475" s="25" t="s">
        <v>151</v>
      </c>
      <c r="B475" s="17" t="s">
        <v>152</v>
      </c>
      <c r="C475" s="18">
        <v>984100.64</v>
      </c>
      <c r="D475" s="18">
        <v>0</v>
      </c>
      <c r="E475" s="18">
        <v>0</v>
      </c>
      <c r="F475" s="18">
        <v>0</v>
      </c>
      <c r="G475" s="18">
        <f t="shared" si="110"/>
        <v>-984100.64</v>
      </c>
      <c r="H475" s="18">
        <f t="shared" si="111"/>
        <v>0</v>
      </c>
      <c r="I475" s="19">
        <f t="shared" si="112"/>
        <v>-100</v>
      </c>
      <c r="J475" s="19">
        <f t="shared" si="113"/>
        <v>0</v>
      </c>
      <c r="K475" s="19">
        <f t="shared" si="114"/>
        <v>0</v>
      </c>
    </row>
    <row r="476" spans="1:11" x14ac:dyDescent="0.2">
      <c r="A476" s="22" t="s">
        <v>57</v>
      </c>
      <c r="B476" s="17" t="s">
        <v>58</v>
      </c>
      <c r="C476" s="18">
        <v>2057</v>
      </c>
      <c r="D476" s="18">
        <v>0</v>
      </c>
      <c r="E476" s="18">
        <v>0</v>
      </c>
      <c r="F476" s="18">
        <v>0</v>
      </c>
      <c r="G476" s="18">
        <f t="shared" si="110"/>
        <v>-2057</v>
      </c>
      <c r="H476" s="18">
        <f t="shared" si="111"/>
        <v>0</v>
      </c>
      <c r="I476" s="19">
        <f t="shared" si="112"/>
        <v>-100</v>
      </c>
      <c r="J476" s="19">
        <f t="shared" si="113"/>
        <v>0</v>
      </c>
      <c r="K476" s="19">
        <f t="shared" si="114"/>
        <v>0</v>
      </c>
    </row>
    <row r="477" spans="1:11" x14ac:dyDescent="0.2">
      <c r="A477" s="23" t="s">
        <v>59</v>
      </c>
      <c r="B477" s="17" t="s">
        <v>60</v>
      </c>
      <c r="C477" s="18">
        <v>2057</v>
      </c>
      <c r="D477" s="18">
        <v>0</v>
      </c>
      <c r="E477" s="18">
        <v>0</v>
      </c>
      <c r="F477" s="18">
        <v>0</v>
      </c>
      <c r="G477" s="18">
        <f t="shared" si="110"/>
        <v>-2057</v>
      </c>
      <c r="H477" s="18">
        <f t="shared" si="111"/>
        <v>0</v>
      </c>
      <c r="I477" s="19">
        <f t="shared" si="112"/>
        <v>-100</v>
      </c>
      <c r="J477" s="19">
        <f t="shared" si="113"/>
        <v>0</v>
      </c>
      <c r="K477" s="19">
        <f t="shared" si="114"/>
        <v>0</v>
      </c>
    </row>
    <row r="478" spans="1:11" x14ac:dyDescent="0.2">
      <c r="A478" s="16"/>
      <c r="B478" s="17" t="s">
        <v>61</v>
      </c>
      <c r="C478" s="18">
        <v>1659057.27</v>
      </c>
      <c r="D478" s="18">
        <v>0</v>
      </c>
      <c r="E478" s="18">
        <v>0</v>
      </c>
      <c r="F478" s="18">
        <v>316066.58</v>
      </c>
      <c r="G478" s="18">
        <f t="shared" si="110"/>
        <v>-1342990.69</v>
      </c>
      <c r="H478" s="18">
        <f t="shared" si="111"/>
        <v>-316066.58</v>
      </c>
      <c r="I478" s="19">
        <f t="shared" si="112"/>
        <v>-80.949025346183504</v>
      </c>
      <c r="J478" s="19">
        <f t="shared" si="113"/>
        <v>0</v>
      </c>
      <c r="K478" s="19">
        <f t="shared" si="114"/>
        <v>0</v>
      </c>
    </row>
    <row r="479" spans="1:11" x14ac:dyDescent="0.2">
      <c r="A479" s="16" t="s">
        <v>62</v>
      </c>
      <c r="B479" s="17" t="s">
        <v>63</v>
      </c>
      <c r="C479" s="18">
        <v>-1659057.27</v>
      </c>
      <c r="D479" s="18">
        <v>0</v>
      </c>
      <c r="E479" s="18">
        <v>0</v>
      </c>
      <c r="F479" s="18">
        <v>-316066.58</v>
      </c>
      <c r="G479" s="18">
        <f t="shared" si="110"/>
        <v>1342990.69</v>
      </c>
      <c r="H479" s="18">
        <f t="shared" si="111"/>
        <v>316066.58</v>
      </c>
      <c r="I479" s="19">
        <f t="shared" si="112"/>
        <v>-80.949025346183504</v>
      </c>
      <c r="J479" s="19">
        <f t="shared" si="113"/>
        <v>0</v>
      </c>
      <c r="K479" s="19">
        <f t="shared" si="114"/>
        <v>0</v>
      </c>
    </row>
    <row r="480" spans="1:11" x14ac:dyDescent="0.2">
      <c r="A480" s="22" t="s">
        <v>64</v>
      </c>
      <c r="B480" s="17" t="s">
        <v>65</v>
      </c>
      <c r="C480" s="18">
        <v>-1659057.27</v>
      </c>
      <c r="D480" s="18">
        <v>0</v>
      </c>
      <c r="E480" s="18">
        <v>0</v>
      </c>
      <c r="F480" s="18">
        <v>-316066.58</v>
      </c>
      <c r="G480" s="18">
        <f t="shared" si="110"/>
        <v>1342990.69</v>
      </c>
      <c r="H480" s="18">
        <f t="shared" si="111"/>
        <v>316066.58</v>
      </c>
      <c r="I480" s="19">
        <f t="shared" si="112"/>
        <v>-80.949025346183504</v>
      </c>
      <c r="J480" s="19">
        <f t="shared" si="113"/>
        <v>0</v>
      </c>
      <c r="K480" s="19">
        <f t="shared" si="114"/>
        <v>0</v>
      </c>
    </row>
    <row r="481" spans="1:11" x14ac:dyDescent="0.2">
      <c r="A481" s="16"/>
      <c r="B481" s="17"/>
      <c r="C481" s="18"/>
      <c r="D481" s="18"/>
      <c r="E481" s="18"/>
      <c r="F481" s="18"/>
      <c r="G481" s="18"/>
      <c r="H481" s="18"/>
      <c r="I481" s="19"/>
      <c r="J481" s="19"/>
      <c r="K481" s="19"/>
    </row>
    <row r="482" spans="1:11" ht="38.25" x14ac:dyDescent="0.2">
      <c r="A482" s="27"/>
      <c r="B482" s="28" t="s">
        <v>104</v>
      </c>
      <c r="C482" s="29"/>
      <c r="D482" s="29"/>
      <c r="E482" s="29"/>
      <c r="F482" s="29"/>
      <c r="G482" s="29"/>
      <c r="H482" s="29"/>
      <c r="I482" s="30"/>
      <c r="J482" s="30"/>
      <c r="K482" s="30"/>
    </row>
    <row r="483" spans="1:11" x14ac:dyDescent="0.2">
      <c r="A483" s="16" t="s">
        <v>25</v>
      </c>
      <c r="B483" s="17" t="s">
        <v>26</v>
      </c>
      <c r="C483" s="18">
        <v>23957498.34</v>
      </c>
      <c r="D483" s="18">
        <v>55756430</v>
      </c>
      <c r="E483" s="18">
        <v>5523023</v>
      </c>
      <c r="F483" s="18">
        <v>22217474.620000001</v>
      </c>
      <c r="G483" s="18">
        <f t="shared" ref="G483:G515" si="115">F483-C483</f>
        <v>-1740023.7199999988</v>
      </c>
      <c r="H483" s="18">
        <f t="shared" ref="H483:H515" si="116">E483-F483</f>
        <v>-16694451.620000001</v>
      </c>
      <c r="I483" s="19">
        <f t="shared" ref="I483:I515" si="117">IF(ISERROR(F483/C483),0,F483/C483*100-100)</f>
        <v>-7.2629608288225</v>
      </c>
      <c r="J483" s="19">
        <f t="shared" ref="J483:J515" si="118">IF(ISERROR(F483/E483),0,F483/E483*100)</f>
        <v>402.27018102224088</v>
      </c>
      <c r="K483" s="19">
        <f t="shared" ref="K483:K515" si="119">IF(ISERROR(F483/D483),0,F483/D483*100)</f>
        <v>39.8473765626673</v>
      </c>
    </row>
    <row r="484" spans="1:11" ht="25.5" x14ac:dyDescent="0.2">
      <c r="A484" s="22" t="s">
        <v>71</v>
      </c>
      <c r="B484" s="17" t="s">
        <v>72</v>
      </c>
      <c r="C484" s="18">
        <v>0</v>
      </c>
      <c r="D484" s="18">
        <v>0</v>
      </c>
      <c r="E484" s="18">
        <v>0</v>
      </c>
      <c r="F484" s="18">
        <v>1493.59</v>
      </c>
      <c r="G484" s="18">
        <f t="shared" si="115"/>
        <v>1493.59</v>
      </c>
      <c r="H484" s="18">
        <f t="shared" si="116"/>
        <v>-1493.59</v>
      </c>
      <c r="I484" s="19">
        <f t="shared" si="117"/>
        <v>0</v>
      </c>
      <c r="J484" s="19">
        <f t="shared" si="118"/>
        <v>0</v>
      </c>
      <c r="K484" s="19">
        <f t="shared" si="119"/>
        <v>0</v>
      </c>
    </row>
    <row r="485" spans="1:11" x14ac:dyDescent="0.2">
      <c r="A485" s="22" t="s">
        <v>176</v>
      </c>
      <c r="B485" s="17" t="s">
        <v>177</v>
      </c>
      <c r="C485" s="18">
        <v>3689119.5</v>
      </c>
      <c r="D485" s="18">
        <v>36545474</v>
      </c>
      <c r="E485" s="18">
        <v>3732252</v>
      </c>
      <c r="F485" s="18">
        <v>3046984.03</v>
      </c>
      <c r="G485" s="18">
        <f t="shared" si="115"/>
        <v>-642135.4700000002</v>
      </c>
      <c r="H485" s="18">
        <f t="shared" si="116"/>
        <v>685267.9700000002</v>
      </c>
      <c r="I485" s="19">
        <f t="shared" si="117"/>
        <v>-17.406198687789868</v>
      </c>
      <c r="J485" s="19">
        <f t="shared" si="118"/>
        <v>81.639289897895424</v>
      </c>
      <c r="K485" s="19">
        <f t="shared" si="119"/>
        <v>8.337514051671624</v>
      </c>
    </row>
    <row r="486" spans="1:11" x14ac:dyDescent="0.2">
      <c r="A486" s="22" t="s">
        <v>85</v>
      </c>
      <c r="B486" s="17" t="s">
        <v>86</v>
      </c>
      <c r="C486" s="18">
        <v>55356.84</v>
      </c>
      <c r="D486" s="18">
        <v>75378</v>
      </c>
      <c r="E486" s="18">
        <v>58687</v>
      </c>
      <c r="F486" s="18">
        <v>33419</v>
      </c>
      <c r="G486" s="18">
        <f t="shared" si="115"/>
        <v>-21937.839999999997</v>
      </c>
      <c r="H486" s="18">
        <f t="shared" si="116"/>
        <v>25268</v>
      </c>
      <c r="I486" s="19">
        <f t="shared" si="117"/>
        <v>-39.629863265316445</v>
      </c>
      <c r="J486" s="19">
        <f t="shared" si="118"/>
        <v>56.944468110484436</v>
      </c>
      <c r="K486" s="19">
        <f t="shared" si="119"/>
        <v>44.335217172119187</v>
      </c>
    </row>
    <row r="487" spans="1:11" x14ac:dyDescent="0.2">
      <c r="A487" s="23" t="s">
        <v>87</v>
      </c>
      <c r="B487" s="17" t="s">
        <v>88</v>
      </c>
      <c r="C487" s="18">
        <v>55356.84</v>
      </c>
      <c r="D487" s="18">
        <v>71016</v>
      </c>
      <c r="E487" s="18">
        <v>58687</v>
      </c>
      <c r="F487" s="18">
        <v>33419</v>
      </c>
      <c r="G487" s="18">
        <f t="shared" si="115"/>
        <v>-21937.839999999997</v>
      </c>
      <c r="H487" s="18">
        <f t="shared" si="116"/>
        <v>25268</v>
      </c>
      <c r="I487" s="19">
        <f t="shared" si="117"/>
        <v>-39.629863265316445</v>
      </c>
      <c r="J487" s="19">
        <f t="shared" si="118"/>
        <v>56.944468110484436</v>
      </c>
      <c r="K487" s="19">
        <f t="shared" si="119"/>
        <v>47.058409372535763</v>
      </c>
    </row>
    <row r="488" spans="1:11" x14ac:dyDescent="0.2">
      <c r="A488" s="24" t="s">
        <v>89</v>
      </c>
      <c r="B488" s="17" t="s">
        <v>90</v>
      </c>
      <c r="C488" s="18">
        <v>55356.84</v>
      </c>
      <c r="D488" s="18">
        <v>71016</v>
      </c>
      <c r="E488" s="18">
        <v>58687</v>
      </c>
      <c r="F488" s="18">
        <v>33419</v>
      </c>
      <c r="G488" s="18">
        <f t="shared" si="115"/>
        <v>-21937.839999999997</v>
      </c>
      <c r="H488" s="18">
        <f t="shared" si="116"/>
        <v>25268</v>
      </c>
      <c r="I488" s="19">
        <f t="shared" si="117"/>
        <v>-39.629863265316445</v>
      </c>
      <c r="J488" s="19">
        <f t="shared" si="118"/>
        <v>56.944468110484436</v>
      </c>
      <c r="K488" s="19">
        <f t="shared" si="119"/>
        <v>47.058409372535763</v>
      </c>
    </row>
    <row r="489" spans="1:11" ht="25.5" x14ac:dyDescent="0.2">
      <c r="A489" s="25" t="s">
        <v>91</v>
      </c>
      <c r="B489" s="17" t="s">
        <v>92</v>
      </c>
      <c r="C489" s="18">
        <v>55356.84</v>
      </c>
      <c r="D489" s="18">
        <v>71016</v>
      </c>
      <c r="E489" s="18">
        <v>58687</v>
      </c>
      <c r="F489" s="18">
        <v>33419</v>
      </c>
      <c r="G489" s="18">
        <f t="shared" si="115"/>
        <v>-21937.839999999997</v>
      </c>
      <c r="H489" s="18">
        <f t="shared" si="116"/>
        <v>25268</v>
      </c>
      <c r="I489" s="19">
        <f t="shared" si="117"/>
        <v>-39.629863265316445</v>
      </c>
      <c r="J489" s="19">
        <f t="shared" si="118"/>
        <v>56.944468110484436</v>
      </c>
      <c r="K489" s="19">
        <f t="shared" si="119"/>
        <v>47.058409372535763</v>
      </c>
    </row>
    <row r="490" spans="1:11" ht="25.5" x14ac:dyDescent="0.2">
      <c r="A490" s="26" t="s">
        <v>93</v>
      </c>
      <c r="B490" s="17" t="s">
        <v>94</v>
      </c>
      <c r="C490" s="18">
        <v>2256</v>
      </c>
      <c r="D490" s="18">
        <v>11427</v>
      </c>
      <c r="E490" s="18">
        <v>790</v>
      </c>
      <c r="F490" s="18">
        <v>11427</v>
      </c>
      <c r="G490" s="18">
        <f t="shared" si="115"/>
        <v>9171</v>
      </c>
      <c r="H490" s="18">
        <f t="shared" si="116"/>
        <v>-10637</v>
      </c>
      <c r="I490" s="19">
        <f t="shared" si="117"/>
        <v>406.5159574468085</v>
      </c>
      <c r="J490" s="19">
        <f t="shared" si="118"/>
        <v>1446.4556962025317</v>
      </c>
      <c r="K490" s="19">
        <f t="shared" si="119"/>
        <v>100</v>
      </c>
    </row>
    <row r="491" spans="1:11" ht="25.5" x14ac:dyDescent="0.2">
      <c r="A491" s="26" t="s">
        <v>95</v>
      </c>
      <c r="B491" s="17" t="s">
        <v>96</v>
      </c>
      <c r="C491" s="18">
        <v>53100.84</v>
      </c>
      <c r="D491" s="18">
        <v>59589</v>
      </c>
      <c r="E491" s="18">
        <v>57897</v>
      </c>
      <c r="F491" s="18">
        <v>21992</v>
      </c>
      <c r="G491" s="18">
        <f t="shared" si="115"/>
        <v>-31108.839999999997</v>
      </c>
      <c r="H491" s="18">
        <f t="shared" si="116"/>
        <v>35905</v>
      </c>
      <c r="I491" s="19">
        <f t="shared" si="117"/>
        <v>-58.584459304221923</v>
      </c>
      <c r="J491" s="19">
        <f t="shared" si="118"/>
        <v>37.984696961846041</v>
      </c>
      <c r="K491" s="19">
        <f t="shared" si="119"/>
        <v>36.906140395039358</v>
      </c>
    </row>
    <row r="492" spans="1:11" ht="25.5" x14ac:dyDescent="0.2">
      <c r="A492" s="23" t="s">
        <v>237</v>
      </c>
      <c r="B492" s="17" t="s">
        <v>238</v>
      </c>
      <c r="C492" s="18">
        <v>0</v>
      </c>
      <c r="D492" s="18">
        <v>4362</v>
      </c>
      <c r="E492" s="18">
        <v>0</v>
      </c>
      <c r="F492" s="18">
        <v>0</v>
      </c>
      <c r="G492" s="18">
        <f t="shared" si="115"/>
        <v>0</v>
      </c>
      <c r="H492" s="18">
        <f t="shared" si="116"/>
        <v>0</v>
      </c>
      <c r="I492" s="19">
        <f t="shared" si="117"/>
        <v>0</v>
      </c>
      <c r="J492" s="19">
        <f t="shared" si="118"/>
        <v>0</v>
      </c>
      <c r="K492" s="19">
        <f t="shared" si="119"/>
        <v>0</v>
      </c>
    </row>
    <row r="493" spans="1:11" ht="38.25" x14ac:dyDescent="0.2">
      <c r="A493" s="24" t="s">
        <v>239</v>
      </c>
      <c r="B493" s="17" t="s">
        <v>240</v>
      </c>
      <c r="C493" s="18">
        <v>0</v>
      </c>
      <c r="D493" s="18">
        <v>4362</v>
      </c>
      <c r="E493" s="18">
        <v>0</v>
      </c>
      <c r="F493" s="18">
        <v>0</v>
      </c>
      <c r="G493" s="18">
        <f t="shared" si="115"/>
        <v>0</v>
      </c>
      <c r="H493" s="18">
        <f t="shared" si="116"/>
        <v>0</v>
      </c>
      <c r="I493" s="19">
        <f t="shared" si="117"/>
        <v>0</v>
      </c>
      <c r="J493" s="19">
        <f t="shared" si="118"/>
        <v>0</v>
      </c>
      <c r="K493" s="19">
        <f t="shared" si="119"/>
        <v>0</v>
      </c>
    </row>
    <row r="494" spans="1:11" ht="51" x14ac:dyDescent="0.2">
      <c r="A494" s="25" t="s">
        <v>376</v>
      </c>
      <c r="B494" s="17" t="s">
        <v>377</v>
      </c>
      <c r="C494" s="18">
        <v>0</v>
      </c>
      <c r="D494" s="18">
        <v>4362</v>
      </c>
      <c r="E494" s="18">
        <v>0</v>
      </c>
      <c r="F494" s="18">
        <v>0</v>
      </c>
      <c r="G494" s="18">
        <f t="shared" si="115"/>
        <v>0</v>
      </c>
      <c r="H494" s="18">
        <f t="shared" si="116"/>
        <v>0</v>
      </c>
      <c r="I494" s="19">
        <f t="shared" si="117"/>
        <v>0</v>
      </c>
      <c r="J494" s="19">
        <f t="shared" si="118"/>
        <v>0</v>
      </c>
      <c r="K494" s="19">
        <f t="shared" si="119"/>
        <v>0</v>
      </c>
    </row>
    <row r="495" spans="1:11" x14ac:dyDescent="0.2">
      <c r="A495" s="22" t="s">
        <v>27</v>
      </c>
      <c r="B495" s="17" t="s">
        <v>28</v>
      </c>
      <c r="C495" s="18">
        <v>20213022</v>
      </c>
      <c r="D495" s="18">
        <v>19135578</v>
      </c>
      <c r="E495" s="18">
        <v>1732084</v>
      </c>
      <c r="F495" s="18">
        <v>19135578</v>
      </c>
      <c r="G495" s="18">
        <f t="shared" si="115"/>
        <v>-1077444</v>
      </c>
      <c r="H495" s="18">
        <f t="shared" si="116"/>
        <v>-17403494</v>
      </c>
      <c r="I495" s="19">
        <f t="shared" si="117"/>
        <v>-5.3304448983432593</v>
      </c>
      <c r="J495" s="19">
        <f t="shared" si="118"/>
        <v>1104.771939467139</v>
      </c>
      <c r="K495" s="19">
        <f t="shared" si="119"/>
        <v>100</v>
      </c>
    </row>
    <row r="496" spans="1:11" x14ac:dyDescent="0.2">
      <c r="A496" s="23" t="s">
        <v>29</v>
      </c>
      <c r="B496" s="17" t="s">
        <v>30</v>
      </c>
      <c r="C496" s="18">
        <v>20213022</v>
      </c>
      <c r="D496" s="18">
        <v>19135578</v>
      </c>
      <c r="E496" s="18">
        <v>1732084</v>
      </c>
      <c r="F496" s="18">
        <v>19135578</v>
      </c>
      <c r="G496" s="18">
        <f t="shared" si="115"/>
        <v>-1077444</v>
      </c>
      <c r="H496" s="18">
        <f t="shared" si="116"/>
        <v>-17403494</v>
      </c>
      <c r="I496" s="19">
        <f t="shared" si="117"/>
        <v>-5.3304448983432593</v>
      </c>
      <c r="J496" s="19">
        <f t="shared" si="118"/>
        <v>1104.771939467139</v>
      </c>
      <c r="K496" s="19">
        <f t="shared" si="119"/>
        <v>100</v>
      </c>
    </row>
    <row r="497" spans="1:11" x14ac:dyDescent="0.2">
      <c r="A497" s="16" t="s">
        <v>31</v>
      </c>
      <c r="B497" s="17" t="s">
        <v>32</v>
      </c>
      <c r="C497" s="18">
        <v>4735744.7699999996</v>
      </c>
      <c r="D497" s="18">
        <v>57167031</v>
      </c>
      <c r="E497" s="18">
        <v>6368748</v>
      </c>
      <c r="F497" s="18">
        <v>5097463.8899999997</v>
      </c>
      <c r="G497" s="18">
        <f t="shared" si="115"/>
        <v>361719.12000000011</v>
      </c>
      <c r="H497" s="18">
        <f t="shared" si="116"/>
        <v>1271284.1100000003</v>
      </c>
      <c r="I497" s="19">
        <f t="shared" si="117"/>
        <v>7.6380619642219472</v>
      </c>
      <c r="J497" s="19">
        <f t="shared" si="118"/>
        <v>80.038712318339492</v>
      </c>
      <c r="K497" s="19">
        <f t="shared" si="119"/>
        <v>8.9167896265244195</v>
      </c>
    </row>
    <row r="498" spans="1:11" x14ac:dyDescent="0.2">
      <c r="A498" s="22" t="s">
        <v>33</v>
      </c>
      <c r="B498" s="17" t="s">
        <v>34</v>
      </c>
      <c r="C498" s="18">
        <v>3006672.7</v>
      </c>
      <c r="D498" s="18">
        <v>44169645</v>
      </c>
      <c r="E498" s="18">
        <v>5914263</v>
      </c>
      <c r="F498" s="18">
        <v>3138262.9</v>
      </c>
      <c r="G498" s="18">
        <f t="shared" si="115"/>
        <v>131590.19999999972</v>
      </c>
      <c r="H498" s="18">
        <f t="shared" si="116"/>
        <v>2776000.1</v>
      </c>
      <c r="I498" s="19">
        <f t="shared" si="117"/>
        <v>4.3766054083638721</v>
      </c>
      <c r="J498" s="19">
        <f t="shared" si="118"/>
        <v>53.062619974796519</v>
      </c>
      <c r="K498" s="19">
        <f t="shared" si="119"/>
        <v>7.1050217858893818</v>
      </c>
    </row>
    <row r="499" spans="1:11" x14ac:dyDescent="0.2">
      <c r="A499" s="23" t="s">
        <v>35</v>
      </c>
      <c r="B499" s="17" t="s">
        <v>36</v>
      </c>
      <c r="C499" s="18">
        <v>2818146.12</v>
      </c>
      <c r="D499" s="18">
        <v>14197032</v>
      </c>
      <c r="E499" s="18">
        <v>5905618</v>
      </c>
      <c r="F499" s="18">
        <v>3064177.9</v>
      </c>
      <c r="G499" s="18">
        <f t="shared" si="115"/>
        <v>246031.7799999998</v>
      </c>
      <c r="H499" s="18">
        <f t="shared" si="116"/>
        <v>2841440.1</v>
      </c>
      <c r="I499" s="19">
        <f t="shared" si="117"/>
        <v>8.7302705226654354</v>
      </c>
      <c r="J499" s="19">
        <f t="shared" si="118"/>
        <v>51.885812797238152</v>
      </c>
      <c r="K499" s="19">
        <f t="shared" si="119"/>
        <v>21.58322880444307</v>
      </c>
    </row>
    <row r="500" spans="1:11" x14ac:dyDescent="0.2">
      <c r="A500" s="24" t="s">
        <v>37</v>
      </c>
      <c r="B500" s="17" t="s">
        <v>38</v>
      </c>
      <c r="C500" s="18">
        <v>394243.72</v>
      </c>
      <c r="D500" s="18">
        <v>3048781</v>
      </c>
      <c r="E500" s="18">
        <v>665235</v>
      </c>
      <c r="F500" s="18">
        <v>415440.32</v>
      </c>
      <c r="G500" s="18">
        <f t="shared" si="115"/>
        <v>21196.600000000035</v>
      </c>
      <c r="H500" s="18">
        <f t="shared" si="116"/>
        <v>249794.68</v>
      </c>
      <c r="I500" s="19">
        <f t="shared" si="117"/>
        <v>5.3765219139064726</v>
      </c>
      <c r="J500" s="19">
        <f t="shared" si="118"/>
        <v>62.450159717994389</v>
      </c>
      <c r="K500" s="19">
        <f t="shared" si="119"/>
        <v>13.626440206758044</v>
      </c>
    </row>
    <row r="501" spans="1:11" x14ac:dyDescent="0.2">
      <c r="A501" s="24" t="s">
        <v>39</v>
      </c>
      <c r="B501" s="17" t="s">
        <v>40</v>
      </c>
      <c r="C501" s="18">
        <v>2423902.4</v>
      </c>
      <c r="D501" s="18">
        <v>11148251</v>
      </c>
      <c r="E501" s="18">
        <v>5240383</v>
      </c>
      <c r="F501" s="18">
        <v>2648737.58</v>
      </c>
      <c r="G501" s="18">
        <f t="shared" si="115"/>
        <v>224835.18000000017</v>
      </c>
      <c r="H501" s="18">
        <f t="shared" si="116"/>
        <v>2591645.42</v>
      </c>
      <c r="I501" s="19">
        <f t="shared" si="117"/>
        <v>9.2757521920024573</v>
      </c>
      <c r="J501" s="19">
        <f t="shared" si="118"/>
        <v>50.544732703697427</v>
      </c>
      <c r="K501" s="19">
        <f t="shared" si="119"/>
        <v>23.759220885859136</v>
      </c>
    </row>
    <row r="502" spans="1:11" x14ac:dyDescent="0.2">
      <c r="A502" s="25" t="s">
        <v>41</v>
      </c>
      <c r="B502" s="17" t="s">
        <v>42</v>
      </c>
      <c r="C502" s="18">
        <v>7812.58</v>
      </c>
      <c r="D502" s="18">
        <v>0</v>
      </c>
      <c r="E502" s="18">
        <v>0</v>
      </c>
      <c r="F502" s="18">
        <v>26627.96</v>
      </c>
      <c r="G502" s="18">
        <f t="shared" si="115"/>
        <v>18815.379999999997</v>
      </c>
      <c r="H502" s="18">
        <f t="shared" si="116"/>
        <v>-26627.96</v>
      </c>
      <c r="I502" s="19">
        <f t="shared" si="117"/>
        <v>240.83439785576599</v>
      </c>
      <c r="J502" s="19">
        <f t="shared" si="118"/>
        <v>0</v>
      </c>
      <c r="K502" s="19">
        <f t="shared" si="119"/>
        <v>0</v>
      </c>
    </row>
    <row r="503" spans="1:11" x14ac:dyDescent="0.2">
      <c r="A503" s="23" t="s">
        <v>43</v>
      </c>
      <c r="B503" s="17" t="s">
        <v>44</v>
      </c>
      <c r="C503" s="18">
        <v>85203.31</v>
      </c>
      <c r="D503" s="18">
        <v>232168</v>
      </c>
      <c r="E503" s="18">
        <v>2082</v>
      </c>
      <c r="F503" s="18">
        <v>74085</v>
      </c>
      <c r="G503" s="18">
        <f t="shared" si="115"/>
        <v>-11118.309999999998</v>
      </c>
      <c r="H503" s="18">
        <f t="shared" si="116"/>
        <v>-72003</v>
      </c>
      <c r="I503" s="19">
        <f t="shared" si="117"/>
        <v>-13.049152667895186</v>
      </c>
      <c r="J503" s="19">
        <f t="shared" si="118"/>
        <v>3558.3573487031699</v>
      </c>
      <c r="K503" s="19">
        <f t="shared" si="119"/>
        <v>31.910082354157332</v>
      </c>
    </row>
    <row r="504" spans="1:11" x14ac:dyDescent="0.2">
      <c r="A504" s="24" t="s">
        <v>45</v>
      </c>
      <c r="B504" s="17" t="s">
        <v>46</v>
      </c>
      <c r="C504" s="18">
        <v>48208.93</v>
      </c>
      <c r="D504" s="18">
        <v>164221</v>
      </c>
      <c r="E504" s="18">
        <v>0</v>
      </c>
      <c r="F504" s="18">
        <v>72924</v>
      </c>
      <c r="G504" s="18">
        <f t="shared" si="115"/>
        <v>24715.07</v>
      </c>
      <c r="H504" s="18">
        <f t="shared" si="116"/>
        <v>-72924</v>
      </c>
      <c r="I504" s="19">
        <f t="shared" si="117"/>
        <v>51.266580693659847</v>
      </c>
      <c r="J504" s="19">
        <f t="shared" si="118"/>
        <v>0</v>
      </c>
      <c r="K504" s="19">
        <f t="shared" si="119"/>
        <v>44.406013847193719</v>
      </c>
    </row>
    <row r="505" spans="1:11" x14ac:dyDescent="0.2">
      <c r="A505" s="24" t="s">
        <v>47</v>
      </c>
      <c r="B505" s="17" t="s">
        <v>48</v>
      </c>
      <c r="C505" s="18">
        <v>36994.379999999997</v>
      </c>
      <c r="D505" s="18">
        <v>67947</v>
      </c>
      <c r="E505" s="18">
        <v>2082</v>
      </c>
      <c r="F505" s="18">
        <v>1161</v>
      </c>
      <c r="G505" s="18">
        <f t="shared" si="115"/>
        <v>-35833.379999999997</v>
      </c>
      <c r="H505" s="18">
        <f t="shared" si="116"/>
        <v>921</v>
      </c>
      <c r="I505" s="19">
        <f t="shared" si="117"/>
        <v>-96.861685477632008</v>
      </c>
      <c r="J505" s="19">
        <f t="shared" si="118"/>
        <v>55.763688760806915</v>
      </c>
      <c r="K505" s="19">
        <f t="shared" si="119"/>
        <v>1.708684710141728</v>
      </c>
    </row>
    <row r="506" spans="1:11" ht="25.5" x14ac:dyDescent="0.2">
      <c r="A506" s="23" t="s">
        <v>73</v>
      </c>
      <c r="B506" s="17" t="s">
        <v>74</v>
      </c>
      <c r="C506" s="18">
        <v>481.68</v>
      </c>
      <c r="D506" s="18">
        <v>15959740</v>
      </c>
      <c r="E506" s="18">
        <v>0</v>
      </c>
      <c r="F506" s="18">
        <v>0</v>
      </c>
      <c r="G506" s="18">
        <f t="shared" si="115"/>
        <v>-481.68</v>
      </c>
      <c r="H506" s="18">
        <f t="shared" si="116"/>
        <v>0</v>
      </c>
      <c r="I506" s="19">
        <f t="shared" si="117"/>
        <v>-100</v>
      </c>
      <c r="J506" s="19">
        <f t="shared" si="118"/>
        <v>0</v>
      </c>
      <c r="K506" s="19">
        <f t="shared" si="119"/>
        <v>0</v>
      </c>
    </row>
    <row r="507" spans="1:11" x14ac:dyDescent="0.2">
      <c r="A507" s="24" t="s">
        <v>75</v>
      </c>
      <c r="B507" s="17" t="s">
        <v>76</v>
      </c>
      <c r="C507" s="18">
        <v>481.68</v>
      </c>
      <c r="D507" s="18">
        <v>15959740</v>
      </c>
      <c r="E507" s="18">
        <v>0</v>
      </c>
      <c r="F507" s="18">
        <v>0</v>
      </c>
      <c r="G507" s="18">
        <f t="shared" si="115"/>
        <v>-481.68</v>
      </c>
      <c r="H507" s="18">
        <f t="shared" si="116"/>
        <v>0</v>
      </c>
      <c r="I507" s="19">
        <f t="shared" si="117"/>
        <v>-100</v>
      </c>
      <c r="J507" s="19">
        <f t="shared" si="118"/>
        <v>0</v>
      </c>
      <c r="K507" s="19">
        <f t="shared" si="119"/>
        <v>0</v>
      </c>
    </row>
    <row r="508" spans="1:11" ht="25.5" x14ac:dyDescent="0.2">
      <c r="A508" s="23" t="s">
        <v>49</v>
      </c>
      <c r="B508" s="17" t="s">
        <v>50</v>
      </c>
      <c r="C508" s="18">
        <v>102841.59</v>
      </c>
      <c r="D508" s="18">
        <v>13780705</v>
      </c>
      <c r="E508" s="18">
        <v>6563</v>
      </c>
      <c r="F508" s="18">
        <v>0</v>
      </c>
      <c r="G508" s="18">
        <f t="shared" si="115"/>
        <v>-102841.59</v>
      </c>
      <c r="H508" s="18">
        <f t="shared" si="116"/>
        <v>6563</v>
      </c>
      <c r="I508" s="19">
        <f t="shared" si="117"/>
        <v>-100</v>
      </c>
      <c r="J508" s="19">
        <f t="shared" si="118"/>
        <v>0</v>
      </c>
      <c r="K508" s="19">
        <f t="shared" si="119"/>
        <v>0</v>
      </c>
    </row>
    <row r="509" spans="1:11" x14ac:dyDescent="0.2">
      <c r="A509" s="24" t="s">
        <v>180</v>
      </c>
      <c r="B509" s="17" t="s">
        <v>181</v>
      </c>
      <c r="C509" s="18">
        <v>102841.59</v>
      </c>
      <c r="D509" s="18">
        <v>13780705</v>
      </c>
      <c r="E509" s="18">
        <v>6563</v>
      </c>
      <c r="F509" s="18">
        <v>0</v>
      </c>
      <c r="G509" s="18">
        <f t="shared" si="115"/>
        <v>-102841.59</v>
      </c>
      <c r="H509" s="18">
        <f t="shared" si="116"/>
        <v>6563</v>
      </c>
      <c r="I509" s="19">
        <f t="shared" si="117"/>
        <v>-100</v>
      </c>
      <c r="J509" s="19">
        <f t="shared" si="118"/>
        <v>0</v>
      </c>
      <c r="K509" s="19">
        <f t="shared" si="119"/>
        <v>0</v>
      </c>
    </row>
    <row r="510" spans="1:11" x14ac:dyDescent="0.2">
      <c r="A510" s="22" t="s">
        <v>57</v>
      </c>
      <c r="B510" s="17" t="s">
        <v>58</v>
      </c>
      <c r="C510" s="18">
        <v>1729072.07</v>
      </c>
      <c r="D510" s="18">
        <v>12997386</v>
      </c>
      <c r="E510" s="18">
        <v>454485</v>
      </c>
      <c r="F510" s="18">
        <v>1959200.99</v>
      </c>
      <c r="G510" s="18">
        <f t="shared" si="115"/>
        <v>230128.91999999993</v>
      </c>
      <c r="H510" s="18">
        <f t="shared" si="116"/>
        <v>-1504715.99</v>
      </c>
      <c r="I510" s="19">
        <f t="shared" si="117"/>
        <v>13.309388543879493</v>
      </c>
      <c r="J510" s="19">
        <f t="shared" si="118"/>
        <v>431.08155164636895</v>
      </c>
      <c r="K510" s="19">
        <f t="shared" si="119"/>
        <v>15.073807841053577</v>
      </c>
    </row>
    <row r="511" spans="1:11" x14ac:dyDescent="0.2">
      <c r="A511" s="23" t="s">
        <v>59</v>
      </c>
      <c r="B511" s="17" t="s">
        <v>60</v>
      </c>
      <c r="C511" s="18">
        <v>1729072.07</v>
      </c>
      <c r="D511" s="18">
        <v>12997386</v>
      </c>
      <c r="E511" s="18">
        <v>454485</v>
      </c>
      <c r="F511" s="18">
        <v>1959200.99</v>
      </c>
      <c r="G511" s="18">
        <f t="shared" si="115"/>
        <v>230128.91999999993</v>
      </c>
      <c r="H511" s="18">
        <f t="shared" si="116"/>
        <v>-1504715.99</v>
      </c>
      <c r="I511" s="19">
        <f t="shared" si="117"/>
        <v>13.309388543879493</v>
      </c>
      <c r="J511" s="19">
        <f t="shared" si="118"/>
        <v>431.08155164636895</v>
      </c>
      <c r="K511" s="19">
        <f t="shared" si="119"/>
        <v>15.073807841053577</v>
      </c>
    </row>
    <row r="512" spans="1:11" x14ac:dyDescent="0.2">
      <c r="A512" s="16"/>
      <c r="B512" s="17" t="s">
        <v>61</v>
      </c>
      <c r="C512" s="18">
        <v>19221753.57</v>
      </c>
      <c r="D512" s="18">
        <v>-1410601</v>
      </c>
      <c r="E512" s="18">
        <v>-845725</v>
      </c>
      <c r="F512" s="18">
        <v>17120010.73</v>
      </c>
      <c r="G512" s="18">
        <f t="shared" si="115"/>
        <v>-2101742.84</v>
      </c>
      <c r="H512" s="18">
        <f t="shared" si="116"/>
        <v>-17965735.73</v>
      </c>
      <c r="I512" s="19">
        <f t="shared" si="117"/>
        <v>-10.934188872758497</v>
      </c>
      <c r="J512" s="19">
        <f t="shared" si="118"/>
        <v>-2024.2999473824234</v>
      </c>
      <c r="K512" s="19">
        <f t="shared" si="119"/>
        <v>-1213.6678429974174</v>
      </c>
    </row>
    <row r="513" spans="1:11" x14ac:dyDescent="0.2">
      <c r="A513" s="16" t="s">
        <v>62</v>
      </c>
      <c r="B513" s="17" t="s">
        <v>63</v>
      </c>
      <c r="C513" s="18">
        <v>-19221753.57</v>
      </c>
      <c r="D513" s="18">
        <v>1410601</v>
      </c>
      <c r="E513" s="18">
        <v>845725</v>
      </c>
      <c r="F513" s="18">
        <v>-17120010.73</v>
      </c>
      <c r="G513" s="18">
        <f t="shared" si="115"/>
        <v>2101742.84</v>
      </c>
      <c r="H513" s="18">
        <f t="shared" si="116"/>
        <v>17965735.73</v>
      </c>
      <c r="I513" s="19">
        <f t="shared" si="117"/>
        <v>-10.934188872758497</v>
      </c>
      <c r="J513" s="19">
        <f t="shared" si="118"/>
        <v>-2024.2999473824234</v>
      </c>
      <c r="K513" s="19">
        <f t="shared" si="119"/>
        <v>-1213.6678429974174</v>
      </c>
    </row>
    <row r="514" spans="1:11" x14ac:dyDescent="0.2">
      <c r="A514" s="22" t="s">
        <v>64</v>
      </c>
      <c r="B514" s="17" t="s">
        <v>65</v>
      </c>
      <c r="C514" s="18">
        <v>-19221753.57</v>
      </c>
      <c r="D514" s="18">
        <v>1410601</v>
      </c>
      <c r="E514" s="18">
        <v>845725</v>
      </c>
      <c r="F514" s="18">
        <v>-17120010.73</v>
      </c>
      <c r="G514" s="18">
        <f t="shared" si="115"/>
        <v>2101742.84</v>
      </c>
      <c r="H514" s="18">
        <f t="shared" si="116"/>
        <v>17965735.73</v>
      </c>
      <c r="I514" s="19">
        <f t="shared" si="117"/>
        <v>-10.934188872758497</v>
      </c>
      <c r="J514" s="19">
        <f t="shared" si="118"/>
        <v>-2024.2999473824234</v>
      </c>
      <c r="K514" s="19">
        <f t="shared" si="119"/>
        <v>-1213.6678429974174</v>
      </c>
    </row>
    <row r="515" spans="1:11" ht="25.5" x14ac:dyDescent="0.2">
      <c r="A515" s="23" t="s">
        <v>97</v>
      </c>
      <c r="B515" s="17" t="s">
        <v>98</v>
      </c>
      <c r="C515" s="18">
        <v>-473171.53</v>
      </c>
      <c r="D515" s="18">
        <v>1410601</v>
      </c>
      <c r="E515" s="18">
        <v>845725</v>
      </c>
      <c r="F515" s="18">
        <v>-1324043.1299999999</v>
      </c>
      <c r="G515" s="18">
        <f t="shared" si="115"/>
        <v>-850871.59999999986</v>
      </c>
      <c r="H515" s="18">
        <f t="shared" si="116"/>
        <v>2169768.13</v>
      </c>
      <c r="I515" s="19">
        <f t="shared" si="117"/>
        <v>179.82307599952173</v>
      </c>
      <c r="J515" s="19">
        <f t="shared" si="118"/>
        <v>-156.5571704750362</v>
      </c>
      <c r="K515" s="19">
        <f t="shared" si="119"/>
        <v>-93.863759489749398</v>
      </c>
    </row>
    <row r="516" spans="1:11" ht="25.5" x14ac:dyDescent="0.2">
      <c r="A516" s="27" t="s">
        <v>105</v>
      </c>
      <c r="B516" s="28" t="s">
        <v>106</v>
      </c>
      <c r="C516" s="29"/>
      <c r="D516" s="29"/>
      <c r="E516" s="29"/>
      <c r="F516" s="29"/>
      <c r="G516" s="29"/>
      <c r="H516" s="29"/>
      <c r="I516" s="30"/>
      <c r="J516" s="30"/>
      <c r="K516" s="30"/>
    </row>
    <row r="517" spans="1:11" x14ac:dyDescent="0.2">
      <c r="A517" s="16" t="s">
        <v>25</v>
      </c>
      <c r="B517" s="17" t="s">
        <v>26</v>
      </c>
      <c r="C517" s="18">
        <v>4533236</v>
      </c>
      <c r="D517" s="18">
        <v>2755321</v>
      </c>
      <c r="E517" s="18">
        <v>0</v>
      </c>
      <c r="F517" s="18">
        <v>2756814.59</v>
      </c>
      <c r="G517" s="18">
        <f t="shared" ref="G517:G535" si="120">F517-C517</f>
        <v>-1776421.4100000001</v>
      </c>
      <c r="H517" s="18">
        <f t="shared" ref="H517:H535" si="121">E517-F517</f>
        <v>-2756814.59</v>
      </c>
      <c r="I517" s="19">
        <f t="shared" ref="I517:I535" si="122">IF(ISERROR(F517/C517),0,F517/C517*100-100)</f>
        <v>-39.186607756578304</v>
      </c>
      <c r="J517" s="19">
        <f t="shared" ref="J517:J535" si="123">IF(ISERROR(F517/E517),0,F517/E517*100)</f>
        <v>0</v>
      </c>
      <c r="K517" s="19">
        <f t="shared" ref="K517:K535" si="124">IF(ISERROR(F517/D517),0,F517/D517*100)</f>
        <v>100.05420747709613</v>
      </c>
    </row>
    <row r="518" spans="1:11" ht="25.5" x14ac:dyDescent="0.2">
      <c r="A518" s="22" t="s">
        <v>71</v>
      </c>
      <c r="B518" s="17" t="s">
        <v>72</v>
      </c>
      <c r="C518" s="18">
        <v>0</v>
      </c>
      <c r="D518" s="18">
        <v>0</v>
      </c>
      <c r="E518" s="18">
        <v>0</v>
      </c>
      <c r="F518" s="18">
        <v>1493.59</v>
      </c>
      <c r="G518" s="18">
        <f t="shared" si="120"/>
        <v>1493.59</v>
      </c>
      <c r="H518" s="18">
        <f t="shared" si="121"/>
        <v>-1493.59</v>
      </c>
      <c r="I518" s="19">
        <f t="shared" si="122"/>
        <v>0</v>
      </c>
      <c r="J518" s="19">
        <f t="shared" si="123"/>
        <v>0</v>
      </c>
      <c r="K518" s="19">
        <f t="shared" si="124"/>
        <v>0</v>
      </c>
    </row>
    <row r="519" spans="1:11" x14ac:dyDescent="0.2">
      <c r="A519" s="22" t="s">
        <v>85</v>
      </c>
      <c r="B519" s="17" t="s">
        <v>86</v>
      </c>
      <c r="C519" s="18">
        <v>0</v>
      </c>
      <c r="D519" s="18">
        <v>10637</v>
      </c>
      <c r="E519" s="18">
        <v>0</v>
      </c>
      <c r="F519" s="18">
        <v>10637</v>
      </c>
      <c r="G519" s="18">
        <f t="shared" si="120"/>
        <v>10637</v>
      </c>
      <c r="H519" s="18">
        <f t="shared" si="121"/>
        <v>-10637</v>
      </c>
      <c r="I519" s="19">
        <f t="shared" si="122"/>
        <v>0</v>
      </c>
      <c r="J519" s="19">
        <f t="shared" si="123"/>
        <v>0</v>
      </c>
      <c r="K519" s="19">
        <f t="shared" si="124"/>
        <v>100</v>
      </c>
    </row>
    <row r="520" spans="1:11" x14ac:dyDescent="0.2">
      <c r="A520" s="23" t="s">
        <v>87</v>
      </c>
      <c r="B520" s="17" t="s">
        <v>88</v>
      </c>
      <c r="C520" s="18">
        <v>0</v>
      </c>
      <c r="D520" s="18">
        <v>10637</v>
      </c>
      <c r="E520" s="18">
        <v>0</v>
      </c>
      <c r="F520" s="18">
        <v>10637</v>
      </c>
      <c r="G520" s="18">
        <f t="shared" si="120"/>
        <v>10637</v>
      </c>
      <c r="H520" s="18">
        <f t="shared" si="121"/>
        <v>-10637</v>
      </c>
      <c r="I520" s="19">
        <f t="shared" si="122"/>
        <v>0</v>
      </c>
      <c r="J520" s="19">
        <f t="shared" si="123"/>
        <v>0</v>
      </c>
      <c r="K520" s="19">
        <f t="shared" si="124"/>
        <v>100</v>
      </c>
    </row>
    <row r="521" spans="1:11" x14ac:dyDescent="0.2">
      <c r="A521" s="24" t="s">
        <v>89</v>
      </c>
      <c r="B521" s="17" t="s">
        <v>90</v>
      </c>
      <c r="C521" s="18">
        <v>0</v>
      </c>
      <c r="D521" s="18">
        <v>10637</v>
      </c>
      <c r="E521" s="18">
        <v>0</v>
      </c>
      <c r="F521" s="18">
        <v>10637</v>
      </c>
      <c r="G521" s="18">
        <f t="shared" si="120"/>
        <v>10637</v>
      </c>
      <c r="H521" s="18">
        <f t="shared" si="121"/>
        <v>-10637</v>
      </c>
      <c r="I521" s="19">
        <f t="shared" si="122"/>
        <v>0</v>
      </c>
      <c r="J521" s="19">
        <f t="shared" si="123"/>
        <v>0</v>
      </c>
      <c r="K521" s="19">
        <f t="shared" si="124"/>
        <v>100</v>
      </c>
    </row>
    <row r="522" spans="1:11" ht="25.5" x14ac:dyDescent="0.2">
      <c r="A522" s="25" t="s">
        <v>91</v>
      </c>
      <c r="B522" s="17" t="s">
        <v>92</v>
      </c>
      <c r="C522" s="18">
        <v>0</v>
      </c>
      <c r="D522" s="18">
        <v>10637</v>
      </c>
      <c r="E522" s="18">
        <v>0</v>
      </c>
      <c r="F522" s="18">
        <v>10637</v>
      </c>
      <c r="G522" s="18">
        <f t="shared" si="120"/>
        <v>10637</v>
      </c>
      <c r="H522" s="18">
        <f t="shared" si="121"/>
        <v>-10637</v>
      </c>
      <c r="I522" s="19">
        <f t="shared" si="122"/>
        <v>0</v>
      </c>
      <c r="J522" s="19">
        <f t="shared" si="123"/>
        <v>0</v>
      </c>
      <c r="K522" s="19">
        <f t="shared" si="124"/>
        <v>100</v>
      </c>
    </row>
    <row r="523" spans="1:11" ht="25.5" x14ac:dyDescent="0.2">
      <c r="A523" s="26" t="s">
        <v>93</v>
      </c>
      <c r="B523" s="17" t="s">
        <v>94</v>
      </c>
      <c r="C523" s="18">
        <v>0</v>
      </c>
      <c r="D523" s="18">
        <v>10637</v>
      </c>
      <c r="E523" s="18">
        <v>0</v>
      </c>
      <c r="F523" s="18">
        <v>10637</v>
      </c>
      <c r="G523" s="18">
        <f t="shared" si="120"/>
        <v>10637</v>
      </c>
      <c r="H523" s="18">
        <f t="shared" si="121"/>
        <v>-10637</v>
      </c>
      <c r="I523" s="19">
        <f t="shared" si="122"/>
        <v>0</v>
      </c>
      <c r="J523" s="19">
        <f t="shared" si="123"/>
        <v>0</v>
      </c>
      <c r="K523" s="19">
        <f t="shared" si="124"/>
        <v>100</v>
      </c>
    </row>
    <row r="524" spans="1:11" x14ac:dyDescent="0.2">
      <c r="A524" s="22" t="s">
        <v>27</v>
      </c>
      <c r="B524" s="17" t="s">
        <v>28</v>
      </c>
      <c r="C524" s="18">
        <v>4533236</v>
      </c>
      <c r="D524" s="18">
        <v>2744684</v>
      </c>
      <c r="E524" s="18">
        <v>0</v>
      </c>
      <c r="F524" s="18">
        <v>2744684</v>
      </c>
      <c r="G524" s="18">
        <f t="shared" si="120"/>
        <v>-1788552</v>
      </c>
      <c r="H524" s="18">
        <f t="shared" si="121"/>
        <v>-2744684</v>
      </c>
      <c r="I524" s="19">
        <f t="shared" si="122"/>
        <v>-39.454200046059817</v>
      </c>
      <c r="J524" s="19">
        <f t="shared" si="123"/>
        <v>0</v>
      </c>
      <c r="K524" s="19">
        <f t="shared" si="124"/>
        <v>100</v>
      </c>
    </row>
    <row r="525" spans="1:11" x14ac:dyDescent="0.2">
      <c r="A525" s="23" t="s">
        <v>29</v>
      </c>
      <c r="B525" s="17" t="s">
        <v>30</v>
      </c>
      <c r="C525" s="18">
        <v>4533236</v>
      </c>
      <c r="D525" s="18">
        <v>2744684</v>
      </c>
      <c r="E525" s="18">
        <v>0</v>
      </c>
      <c r="F525" s="18">
        <v>2744684</v>
      </c>
      <c r="G525" s="18">
        <f t="shared" si="120"/>
        <v>-1788552</v>
      </c>
      <c r="H525" s="18">
        <f t="shared" si="121"/>
        <v>-2744684</v>
      </c>
      <c r="I525" s="19">
        <f t="shared" si="122"/>
        <v>-39.454200046059817</v>
      </c>
      <c r="J525" s="19">
        <f t="shared" si="123"/>
        <v>0</v>
      </c>
      <c r="K525" s="19">
        <f t="shared" si="124"/>
        <v>100</v>
      </c>
    </row>
    <row r="526" spans="1:11" x14ac:dyDescent="0.2">
      <c r="A526" s="16" t="s">
        <v>31</v>
      </c>
      <c r="B526" s="17" t="s">
        <v>32</v>
      </c>
      <c r="C526" s="18">
        <v>1399377.17</v>
      </c>
      <c r="D526" s="18">
        <v>2755321</v>
      </c>
      <c r="E526" s="18">
        <v>0</v>
      </c>
      <c r="F526" s="18">
        <v>484007.93</v>
      </c>
      <c r="G526" s="18">
        <f t="shared" si="120"/>
        <v>-915369.24</v>
      </c>
      <c r="H526" s="18">
        <f t="shared" si="121"/>
        <v>-484007.93</v>
      </c>
      <c r="I526" s="19">
        <f t="shared" si="122"/>
        <v>-65.412617814824003</v>
      </c>
      <c r="J526" s="19">
        <f t="shared" si="123"/>
        <v>0</v>
      </c>
      <c r="K526" s="19">
        <f t="shared" si="124"/>
        <v>17.56629917167546</v>
      </c>
    </row>
    <row r="527" spans="1:11" x14ac:dyDescent="0.2">
      <c r="A527" s="22" t="s">
        <v>33</v>
      </c>
      <c r="B527" s="17" t="s">
        <v>34</v>
      </c>
      <c r="C527" s="18">
        <v>5296.45</v>
      </c>
      <c r="D527" s="18">
        <v>97026</v>
      </c>
      <c r="E527" s="18">
        <v>0</v>
      </c>
      <c r="F527" s="18">
        <v>9641.33</v>
      </c>
      <c r="G527" s="18">
        <f t="shared" si="120"/>
        <v>4344.88</v>
      </c>
      <c r="H527" s="18">
        <f t="shared" si="121"/>
        <v>-9641.33</v>
      </c>
      <c r="I527" s="19">
        <f t="shared" si="122"/>
        <v>82.033815102568695</v>
      </c>
      <c r="J527" s="19">
        <f t="shared" si="123"/>
        <v>0</v>
      </c>
      <c r="K527" s="19">
        <f t="shared" si="124"/>
        <v>9.9368519778203783</v>
      </c>
    </row>
    <row r="528" spans="1:11" x14ac:dyDescent="0.2">
      <c r="A528" s="23" t="s">
        <v>35</v>
      </c>
      <c r="B528" s="17" t="s">
        <v>36</v>
      </c>
      <c r="C528" s="18">
        <v>5296.45</v>
      </c>
      <c r="D528" s="18">
        <v>97026</v>
      </c>
      <c r="E528" s="18">
        <v>0</v>
      </c>
      <c r="F528" s="18">
        <v>9641.33</v>
      </c>
      <c r="G528" s="18">
        <f t="shared" si="120"/>
        <v>4344.88</v>
      </c>
      <c r="H528" s="18">
        <f t="shared" si="121"/>
        <v>-9641.33</v>
      </c>
      <c r="I528" s="19">
        <f t="shared" si="122"/>
        <v>82.033815102568695</v>
      </c>
      <c r="J528" s="19">
        <f t="shared" si="123"/>
        <v>0</v>
      </c>
      <c r="K528" s="19">
        <f t="shared" si="124"/>
        <v>9.9368519778203783</v>
      </c>
    </row>
    <row r="529" spans="1:11" x14ac:dyDescent="0.2">
      <c r="A529" s="24" t="s">
        <v>37</v>
      </c>
      <c r="B529" s="17" t="s">
        <v>38</v>
      </c>
      <c r="C529" s="18">
        <v>5296.45</v>
      </c>
      <c r="D529" s="18">
        <v>76832</v>
      </c>
      <c r="E529" s="18">
        <v>0</v>
      </c>
      <c r="F529" s="18">
        <v>9641.33</v>
      </c>
      <c r="G529" s="18">
        <f t="shared" si="120"/>
        <v>4344.88</v>
      </c>
      <c r="H529" s="18">
        <f t="shared" si="121"/>
        <v>-9641.33</v>
      </c>
      <c r="I529" s="19">
        <f t="shared" si="122"/>
        <v>82.033815102568695</v>
      </c>
      <c r="J529" s="19">
        <f t="shared" si="123"/>
        <v>0</v>
      </c>
      <c r="K529" s="19">
        <f t="shared" si="124"/>
        <v>12.548586526447314</v>
      </c>
    </row>
    <row r="530" spans="1:11" x14ac:dyDescent="0.2">
      <c r="A530" s="24" t="s">
        <v>39</v>
      </c>
      <c r="B530" s="17" t="s">
        <v>40</v>
      </c>
      <c r="C530" s="18">
        <v>0</v>
      </c>
      <c r="D530" s="18">
        <v>20194</v>
      </c>
      <c r="E530" s="18">
        <v>0</v>
      </c>
      <c r="F530" s="18">
        <v>0</v>
      </c>
      <c r="G530" s="18">
        <f t="shared" si="120"/>
        <v>0</v>
      </c>
      <c r="H530" s="18">
        <f t="shared" si="121"/>
        <v>0</v>
      </c>
      <c r="I530" s="19">
        <f t="shared" si="122"/>
        <v>0</v>
      </c>
      <c r="J530" s="19">
        <f t="shared" si="123"/>
        <v>0</v>
      </c>
      <c r="K530" s="19">
        <f t="shared" si="124"/>
        <v>0</v>
      </c>
    </row>
    <row r="531" spans="1:11" x14ac:dyDescent="0.2">
      <c r="A531" s="22" t="s">
        <v>57</v>
      </c>
      <c r="B531" s="17" t="s">
        <v>58</v>
      </c>
      <c r="C531" s="18">
        <v>1394080.72</v>
      </c>
      <c r="D531" s="18">
        <v>2658295</v>
      </c>
      <c r="E531" s="18">
        <v>0</v>
      </c>
      <c r="F531" s="18">
        <v>474366.6</v>
      </c>
      <c r="G531" s="18">
        <f t="shared" si="120"/>
        <v>-919714.12</v>
      </c>
      <c r="H531" s="18">
        <f t="shared" si="121"/>
        <v>-474366.6</v>
      </c>
      <c r="I531" s="19">
        <f t="shared" si="122"/>
        <v>-65.972802493100971</v>
      </c>
      <c r="J531" s="19">
        <f t="shared" si="123"/>
        <v>0</v>
      </c>
      <c r="K531" s="19">
        <f t="shared" si="124"/>
        <v>17.844768921432721</v>
      </c>
    </row>
    <row r="532" spans="1:11" x14ac:dyDescent="0.2">
      <c r="A532" s="23" t="s">
        <v>59</v>
      </c>
      <c r="B532" s="17" t="s">
        <v>60</v>
      </c>
      <c r="C532" s="18">
        <v>1394080.72</v>
      </c>
      <c r="D532" s="18">
        <v>2658295</v>
      </c>
      <c r="E532" s="18">
        <v>0</v>
      </c>
      <c r="F532" s="18">
        <v>474366.6</v>
      </c>
      <c r="G532" s="18">
        <f t="shared" si="120"/>
        <v>-919714.12</v>
      </c>
      <c r="H532" s="18">
        <f t="shared" si="121"/>
        <v>-474366.6</v>
      </c>
      <c r="I532" s="19">
        <f t="shared" si="122"/>
        <v>-65.972802493100971</v>
      </c>
      <c r="J532" s="19">
        <f t="shared" si="123"/>
        <v>0</v>
      </c>
      <c r="K532" s="19">
        <f t="shared" si="124"/>
        <v>17.844768921432721</v>
      </c>
    </row>
    <row r="533" spans="1:11" x14ac:dyDescent="0.2">
      <c r="A533" s="16"/>
      <c r="B533" s="17" t="s">
        <v>61</v>
      </c>
      <c r="C533" s="18">
        <v>3133858.83</v>
      </c>
      <c r="D533" s="18">
        <v>0</v>
      </c>
      <c r="E533" s="18">
        <v>0</v>
      </c>
      <c r="F533" s="18">
        <v>2272806.66</v>
      </c>
      <c r="G533" s="18">
        <f t="shared" si="120"/>
        <v>-861052.16999999993</v>
      </c>
      <c r="H533" s="18">
        <f t="shared" si="121"/>
        <v>-2272806.66</v>
      </c>
      <c r="I533" s="19">
        <f t="shared" si="122"/>
        <v>-27.475780394358097</v>
      </c>
      <c r="J533" s="19">
        <f t="shared" si="123"/>
        <v>0</v>
      </c>
      <c r="K533" s="19">
        <f t="shared" si="124"/>
        <v>0</v>
      </c>
    </row>
    <row r="534" spans="1:11" x14ac:dyDescent="0.2">
      <c r="A534" s="16" t="s">
        <v>62</v>
      </c>
      <c r="B534" s="17" t="s">
        <v>63</v>
      </c>
      <c r="C534" s="18">
        <v>-3133858.83</v>
      </c>
      <c r="D534" s="18">
        <v>0</v>
      </c>
      <c r="E534" s="18">
        <v>0</v>
      </c>
      <c r="F534" s="18">
        <v>-2272806.66</v>
      </c>
      <c r="G534" s="18">
        <f t="shared" si="120"/>
        <v>861052.16999999993</v>
      </c>
      <c r="H534" s="18">
        <f t="shared" si="121"/>
        <v>2272806.66</v>
      </c>
      <c r="I534" s="19">
        <f t="shared" si="122"/>
        <v>-27.475780394358097</v>
      </c>
      <c r="J534" s="19">
        <f t="shared" si="123"/>
        <v>0</v>
      </c>
      <c r="K534" s="19">
        <f t="shared" si="124"/>
        <v>0</v>
      </c>
    </row>
    <row r="535" spans="1:11" x14ac:dyDescent="0.2">
      <c r="A535" s="22" t="s">
        <v>64</v>
      </c>
      <c r="B535" s="17" t="s">
        <v>65</v>
      </c>
      <c r="C535" s="18">
        <v>-3133858.83</v>
      </c>
      <c r="D535" s="18">
        <v>0</v>
      </c>
      <c r="E535" s="18">
        <v>0</v>
      </c>
      <c r="F535" s="18">
        <v>-2272806.66</v>
      </c>
      <c r="G535" s="18">
        <f t="shared" si="120"/>
        <v>861052.16999999993</v>
      </c>
      <c r="H535" s="18">
        <f t="shared" si="121"/>
        <v>2272806.66</v>
      </c>
      <c r="I535" s="19">
        <f t="shared" si="122"/>
        <v>-27.475780394358097</v>
      </c>
      <c r="J535" s="19">
        <f t="shared" si="123"/>
        <v>0</v>
      </c>
      <c r="K535" s="19">
        <f t="shared" si="124"/>
        <v>0</v>
      </c>
    </row>
    <row r="536" spans="1:11" ht="25.5" x14ac:dyDescent="0.2">
      <c r="A536" s="39" t="s">
        <v>286</v>
      </c>
      <c r="B536" s="28" t="s">
        <v>410</v>
      </c>
      <c r="C536" s="29"/>
      <c r="D536" s="29"/>
      <c r="E536" s="29"/>
      <c r="F536" s="29"/>
      <c r="G536" s="29"/>
      <c r="H536" s="29"/>
      <c r="I536" s="30"/>
      <c r="J536" s="30"/>
      <c r="K536" s="30"/>
    </row>
    <row r="537" spans="1:11" x14ac:dyDescent="0.2">
      <c r="A537" s="16" t="s">
        <v>25</v>
      </c>
      <c r="B537" s="17" t="s">
        <v>26</v>
      </c>
      <c r="C537" s="18">
        <v>4533236</v>
      </c>
      <c r="D537" s="18">
        <v>2755321</v>
      </c>
      <c r="E537" s="18">
        <v>0</v>
      </c>
      <c r="F537" s="18">
        <v>2756814.59</v>
      </c>
      <c r="G537" s="18">
        <f t="shared" ref="G537:G555" si="125">F537-C537</f>
        <v>-1776421.4100000001</v>
      </c>
      <c r="H537" s="18">
        <f t="shared" ref="H537:H555" si="126">E537-F537</f>
        <v>-2756814.59</v>
      </c>
      <c r="I537" s="19">
        <f t="shared" ref="I537:I555" si="127">IF(ISERROR(F537/C537),0,F537/C537*100-100)</f>
        <v>-39.186607756578304</v>
      </c>
      <c r="J537" s="19">
        <f t="shared" ref="J537:J555" si="128">IF(ISERROR(F537/E537),0,F537/E537*100)</f>
        <v>0</v>
      </c>
      <c r="K537" s="19">
        <f t="shared" ref="K537:K555" si="129">IF(ISERROR(F537/D537),0,F537/D537*100)</f>
        <v>100.05420747709613</v>
      </c>
    </row>
    <row r="538" spans="1:11" ht="25.5" x14ac:dyDescent="0.2">
      <c r="A538" s="22" t="s">
        <v>71</v>
      </c>
      <c r="B538" s="17" t="s">
        <v>72</v>
      </c>
      <c r="C538" s="18">
        <v>0</v>
      </c>
      <c r="D538" s="18">
        <v>0</v>
      </c>
      <c r="E538" s="18">
        <v>0</v>
      </c>
      <c r="F538" s="18">
        <v>1493.59</v>
      </c>
      <c r="G538" s="18">
        <f t="shared" si="125"/>
        <v>1493.59</v>
      </c>
      <c r="H538" s="18">
        <f t="shared" si="126"/>
        <v>-1493.59</v>
      </c>
      <c r="I538" s="19">
        <f t="shared" si="127"/>
        <v>0</v>
      </c>
      <c r="J538" s="19">
        <f t="shared" si="128"/>
        <v>0</v>
      </c>
      <c r="K538" s="19">
        <f t="shared" si="129"/>
        <v>0</v>
      </c>
    </row>
    <row r="539" spans="1:11" x14ac:dyDescent="0.2">
      <c r="A539" s="22" t="s">
        <v>85</v>
      </c>
      <c r="B539" s="17" t="s">
        <v>86</v>
      </c>
      <c r="C539" s="18">
        <v>0</v>
      </c>
      <c r="D539" s="18">
        <v>10637</v>
      </c>
      <c r="E539" s="18">
        <v>0</v>
      </c>
      <c r="F539" s="18">
        <v>10637</v>
      </c>
      <c r="G539" s="18">
        <f t="shared" si="125"/>
        <v>10637</v>
      </c>
      <c r="H539" s="18">
        <f t="shared" si="126"/>
        <v>-10637</v>
      </c>
      <c r="I539" s="19">
        <f t="shared" si="127"/>
        <v>0</v>
      </c>
      <c r="J539" s="19">
        <f t="shared" si="128"/>
        <v>0</v>
      </c>
      <c r="K539" s="19">
        <f t="shared" si="129"/>
        <v>100</v>
      </c>
    </row>
    <row r="540" spans="1:11" x14ac:dyDescent="0.2">
      <c r="A540" s="23" t="s">
        <v>87</v>
      </c>
      <c r="B540" s="17" t="s">
        <v>88</v>
      </c>
      <c r="C540" s="18">
        <v>0</v>
      </c>
      <c r="D540" s="18">
        <v>10637</v>
      </c>
      <c r="E540" s="18">
        <v>0</v>
      </c>
      <c r="F540" s="18">
        <v>10637</v>
      </c>
      <c r="G540" s="18">
        <f t="shared" si="125"/>
        <v>10637</v>
      </c>
      <c r="H540" s="18">
        <f t="shared" si="126"/>
        <v>-10637</v>
      </c>
      <c r="I540" s="19">
        <f t="shared" si="127"/>
        <v>0</v>
      </c>
      <c r="J540" s="19">
        <f t="shared" si="128"/>
        <v>0</v>
      </c>
      <c r="K540" s="19">
        <f t="shared" si="129"/>
        <v>100</v>
      </c>
    </row>
    <row r="541" spans="1:11" x14ac:dyDescent="0.2">
      <c r="A541" s="24" t="s">
        <v>89</v>
      </c>
      <c r="B541" s="17" t="s">
        <v>90</v>
      </c>
      <c r="C541" s="18">
        <v>0</v>
      </c>
      <c r="D541" s="18">
        <v>10637</v>
      </c>
      <c r="E541" s="18">
        <v>0</v>
      </c>
      <c r="F541" s="18">
        <v>10637</v>
      </c>
      <c r="G541" s="18">
        <f t="shared" si="125"/>
        <v>10637</v>
      </c>
      <c r="H541" s="18">
        <f t="shared" si="126"/>
        <v>-10637</v>
      </c>
      <c r="I541" s="19">
        <f t="shared" si="127"/>
        <v>0</v>
      </c>
      <c r="J541" s="19">
        <f t="shared" si="128"/>
        <v>0</v>
      </c>
      <c r="K541" s="19">
        <f t="shared" si="129"/>
        <v>100</v>
      </c>
    </row>
    <row r="542" spans="1:11" ht="25.5" x14ac:dyDescent="0.2">
      <c r="A542" s="25" t="s">
        <v>91</v>
      </c>
      <c r="B542" s="17" t="s">
        <v>92</v>
      </c>
      <c r="C542" s="18">
        <v>0</v>
      </c>
      <c r="D542" s="18">
        <v>10637</v>
      </c>
      <c r="E542" s="18">
        <v>0</v>
      </c>
      <c r="F542" s="18">
        <v>10637</v>
      </c>
      <c r="G542" s="18">
        <f t="shared" si="125"/>
        <v>10637</v>
      </c>
      <c r="H542" s="18">
        <f t="shared" si="126"/>
        <v>-10637</v>
      </c>
      <c r="I542" s="19">
        <f t="shared" si="127"/>
        <v>0</v>
      </c>
      <c r="J542" s="19">
        <f t="shared" si="128"/>
        <v>0</v>
      </c>
      <c r="K542" s="19">
        <f t="shared" si="129"/>
        <v>100</v>
      </c>
    </row>
    <row r="543" spans="1:11" ht="25.5" x14ac:dyDescent="0.2">
      <c r="A543" s="26" t="s">
        <v>93</v>
      </c>
      <c r="B543" s="17" t="s">
        <v>94</v>
      </c>
      <c r="C543" s="18">
        <v>0</v>
      </c>
      <c r="D543" s="18">
        <v>10637</v>
      </c>
      <c r="E543" s="18">
        <v>0</v>
      </c>
      <c r="F543" s="18">
        <v>10637</v>
      </c>
      <c r="G543" s="18">
        <f t="shared" si="125"/>
        <v>10637</v>
      </c>
      <c r="H543" s="18">
        <f t="shared" si="126"/>
        <v>-10637</v>
      </c>
      <c r="I543" s="19">
        <f t="shared" si="127"/>
        <v>0</v>
      </c>
      <c r="J543" s="19">
        <f t="shared" si="128"/>
        <v>0</v>
      </c>
      <c r="K543" s="19">
        <f t="shared" si="129"/>
        <v>100</v>
      </c>
    </row>
    <row r="544" spans="1:11" x14ac:dyDescent="0.2">
      <c r="A544" s="22" t="s">
        <v>27</v>
      </c>
      <c r="B544" s="17" t="s">
        <v>28</v>
      </c>
      <c r="C544" s="18">
        <v>4533236</v>
      </c>
      <c r="D544" s="18">
        <v>2744684</v>
      </c>
      <c r="E544" s="18">
        <v>0</v>
      </c>
      <c r="F544" s="18">
        <v>2744684</v>
      </c>
      <c r="G544" s="18">
        <f t="shared" si="125"/>
        <v>-1788552</v>
      </c>
      <c r="H544" s="18">
        <f t="shared" si="126"/>
        <v>-2744684</v>
      </c>
      <c r="I544" s="19">
        <f t="shared" si="127"/>
        <v>-39.454200046059817</v>
      </c>
      <c r="J544" s="19">
        <f t="shared" si="128"/>
        <v>0</v>
      </c>
      <c r="K544" s="19">
        <f t="shared" si="129"/>
        <v>100</v>
      </c>
    </row>
    <row r="545" spans="1:11" x14ac:dyDescent="0.2">
      <c r="A545" s="23" t="s">
        <v>29</v>
      </c>
      <c r="B545" s="17" t="s">
        <v>30</v>
      </c>
      <c r="C545" s="18">
        <v>4533236</v>
      </c>
      <c r="D545" s="18">
        <v>2744684</v>
      </c>
      <c r="E545" s="18">
        <v>0</v>
      </c>
      <c r="F545" s="18">
        <v>2744684</v>
      </c>
      <c r="G545" s="18">
        <f t="shared" si="125"/>
        <v>-1788552</v>
      </c>
      <c r="H545" s="18">
        <f t="shared" si="126"/>
        <v>-2744684</v>
      </c>
      <c r="I545" s="19">
        <f t="shared" si="127"/>
        <v>-39.454200046059817</v>
      </c>
      <c r="J545" s="19">
        <f t="shared" si="128"/>
        <v>0</v>
      </c>
      <c r="K545" s="19">
        <f t="shared" si="129"/>
        <v>100</v>
      </c>
    </row>
    <row r="546" spans="1:11" x14ac:dyDescent="0.2">
      <c r="A546" s="16" t="s">
        <v>31</v>
      </c>
      <c r="B546" s="17" t="s">
        <v>32</v>
      </c>
      <c r="C546" s="18">
        <v>1399377.17</v>
      </c>
      <c r="D546" s="18">
        <v>2755321</v>
      </c>
      <c r="E546" s="18">
        <v>0</v>
      </c>
      <c r="F546" s="18">
        <v>484007.93</v>
      </c>
      <c r="G546" s="18">
        <f t="shared" si="125"/>
        <v>-915369.24</v>
      </c>
      <c r="H546" s="18">
        <f t="shared" si="126"/>
        <v>-484007.93</v>
      </c>
      <c r="I546" s="19">
        <f t="shared" si="127"/>
        <v>-65.412617814824003</v>
      </c>
      <c r="J546" s="19">
        <f t="shared" si="128"/>
        <v>0</v>
      </c>
      <c r="K546" s="19">
        <f t="shared" si="129"/>
        <v>17.56629917167546</v>
      </c>
    </row>
    <row r="547" spans="1:11" x14ac:dyDescent="0.2">
      <c r="A547" s="22" t="s">
        <v>33</v>
      </c>
      <c r="B547" s="17" t="s">
        <v>34</v>
      </c>
      <c r="C547" s="18">
        <v>5296.45</v>
      </c>
      <c r="D547" s="18">
        <v>97026</v>
      </c>
      <c r="E547" s="18">
        <v>0</v>
      </c>
      <c r="F547" s="18">
        <v>9641.33</v>
      </c>
      <c r="G547" s="18">
        <f t="shared" si="125"/>
        <v>4344.88</v>
      </c>
      <c r="H547" s="18">
        <f t="shared" si="126"/>
        <v>-9641.33</v>
      </c>
      <c r="I547" s="19">
        <f t="shared" si="127"/>
        <v>82.033815102568695</v>
      </c>
      <c r="J547" s="19">
        <f t="shared" si="128"/>
        <v>0</v>
      </c>
      <c r="K547" s="19">
        <f t="shared" si="129"/>
        <v>9.9368519778203783</v>
      </c>
    </row>
    <row r="548" spans="1:11" x14ac:dyDescent="0.2">
      <c r="A548" s="23" t="s">
        <v>35</v>
      </c>
      <c r="B548" s="17" t="s">
        <v>36</v>
      </c>
      <c r="C548" s="18">
        <v>5296.45</v>
      </c>
      <c r="D548" s="18">
        <v>97026</v>
      </c>
      <c r="E548" s="18">
        <v>0</v>
      </c>
      <c r="F548" s="18">
        <v>9641.33</v>
      </c>
      <c r="G548" s="18">
        <f t="shared" si="125"/>
        <v>4344.88</v>
      </c>
      <c r="H548" s="18">
        <f t="shared" si="126"/>
        <v>-9641.33</v>
      </c>
      <c r="I548" s="19">
        <f t="shared" si="127"/>
        <v>82.033815102568695</v>
      </c>
      <c r="J548" s="19">
        <f t="shared" si="128"/>
        <v>0</v>
      </c>
      <c r="K548" s="19">
        <f t="shared" si="129"/>
        <v>9.9368519778203783</v>
      </c>
    </row>
    <row r="549" spans="1:11" x14ac:dyDescent="0.2">
      <c r="A549" s="24" t="s">
        <v>37</v>
      </c>
      <c r="B549" s="17" t="s">
        <v>38</v>
      </c>
      <c r="C549" s="18">
        <v>5296.45</v>
      </c>
      <c r="D549" s="18">
        <v>76832</v>
      </c>
      <c r="E549" s="18">
        <v>0</v>
      </c>
      <c r="F549" s="18">
        <v>9641.33</v>
      </c>
      <c r="G549" s="18">
        <f t="shared" si="125"/>
        <v>4344.88</v>
      </c>
      <c r="H549" s="18">
        <f t="shared" si="126"/>
        <v>-9641.33</v>
      </c>
      <c r="I549" s="19">
        <f t="shared" si="127"/>
        <v>82.033815102568695</v>
      </c>
      <c r="J549" s="19">
        <f t="shared" si="128"/>
        <v>0</v>
      </c>
      <c r="K549" s="19">
        <f t="shared" si="129"/>
        <v>12.548586526447314</v>
      </c>
    </row>
    <row r="550" spans="1:11" x14ac:dyDescent="0.2">
      <c r="A550" s="24" t="s">
        <v>39</v>
      </c>
      <c r="B550" s="17" t="s">
        <v>40</v>
      </c>
      <c r="C550" s="18">
        <v>0</v>
      </c>
      <c r="D550" s="18">
        <v>20194</v>
      </c>
      <c r="E550" s="18">
        <v>0</v>
      </c>
      <c r="F550" s="18">
        <v>0</v>
      </c>
      <c r="G550" s="18">
        <f t="shared" si="125"/>
        <v>0</v>
      </c>
      <c r="H550" s="18">
        <f t="shared" si="126"/>
        <v>0</v>
      </c>
      <c r="I550" s="19">
        <f t="shared" si="127"/>
        <v>0</v>
      </c>
      <c r="J550" s="19">
        <f t="shared" si="128"/>
        <v>0</v>
      </c>
      <c r="K550" s="19">
        <f t="shared" si="129"/>
        <v>0</v>
      </c>
    </row>
    <row r="551" spans="1:11" x14ac:dyDescent="0.2">
      <c r="A551" s="22" t="s">
        <v>57</v>
      </c>
      <c r="B551" s="17" t="s">
        <v>58</v>
      </c>
      <c r="C551" s="18">
        <v>1394080.72</v>
      </c>
      <c r="D551" s="18">
        <v>2658295</v>
      </c>
      <c r="E551" s="18">
        <v>0</v>
      </c>
      <c r="F551" s="18">
        <v>474366.6</v>
      </c>
      <c r="G551" s="18">
        <f t="shared" si="125"/>
        <v>-919714.12</v>
      </c>
      <c r="H551" s="18">
        <f t="shared" si="126"/>
        <v>-474366.6</v>
      </c>
      <c r="I551" s="19">
        <f t="shared" si="127"/>
        <v>-65.972802493100971</v>
      </c>
      <c r="J551" s="19">
        <f t="shared" si="128"/>
        <v>0</v>
      </c>
      <c r="K551" s="19">
        <f t="shared" si="129"/>
        <v>17.844768921432721</v>
      </c>
    </row>
    <row r="552" spans="1:11" x14ac:dyDescent="0.2">
      <c r="A552" s="23" t="s">
        <v>59</v>
      </c>
      <c r="B552" s="17" t="s">
        <v>60</v>
      </c>
      <c r="C552" s="18">
        <v>1394080.72</v>
      </c>
      <c r="D552" s="18">
        <v>2658295</v>
      </c>
      <c r="E552" s="18">
        <v>0</v>
      </c>
      <c r="F552" s="18">
        <v>474366.6</v>
      </c>
      <c r="G552" s="18">
        <f t="shared" si="125"/>
        <v>-919714.12</v>
      </c>
      <c r="H552" s="18">
        <f t="shared" si="126"/>
        <v>-474366.6</v>
      </c>
      <c r="I552" s="19">
        <f t="shared" si="127"/>
        <v>-65.972802493100971</v>
      </c>
      <c r="J552" s="19">
        <f t="shared" si="128"/>
        <v>0</v>
      </c>
      <c r="K552" s="19">
        <f t="shared" si="129"/>
        <v>17.844768921432721</v>
      </c>
    </row>
    <row r="553" spans="1:11" x14ac:dyDescent="0.2">
      <c r="A553" s="16"/>
      <c r="B553" s="17" t="s">
        <v>61</v>
      </c>
      <c r="C553" s="18">
        <v>3133858.83</v>
      </c>
      <c r="D553" s="18">
        <v>0</v>
      </c>
      <c r="E553" s="18">
        <v>0</v>
      </c>
      <c r="F553" s="18">
        <v>2272806.66</v>
      </c>
      <c r="G553" s="18">
        <f t="shared" si="125"/>
        <v>-861052.16999999993</v>
      </c>
      <c r="H553" s="18">
        <f t="shared" si="126"/>
        <v>-2272806.66</v>
      </c>
      <c r="I553" s="19">
        <f t="shared" si="127"/>
        <v>-27.475780394358097</v>
      </c>
      <c r="J553" s="19">
        <f t="shared" si="128"/>
        <v>0</v>
      </c>
      <c r="K553" s="19">
        <f t="shared" si="129"/>
        <v>0</v>
      </c>
    </row>
    <row r="554" spans="1:11" x14ac:dyDescent="0.2">
      <c r="A554" s="16" t="s">
        <v>62</v>
      </c>
      <c r="B554" s="17" t="s">
        <v>63</v>
      </c>
      <c r="C554" s="18">
        <v>-3133858.83</v>
      </c>
      <c r="D554" s="18">
        <v>0</v>
      </c>
      <c r="E554" s="18">
        <v>0</v>
      </c>
      <c r="F554" s="18">
        <v>-2272806.66</v>
      </c>
      <c r="G554" s="18">
        <f t="shared" si="125"/>
        <v>861052.16999999993</v>
      </c>
      <c r="H554" s="18">
        <f t="shared" si="126"/>
        <v>2272806.66</v>
      </c>
      <c r="I554" s="19">
        <f t="shared" si="127"/>
        <v>-27.475780394358097</v>
      </c>
      <c r="J554" s="19">
        <f t="shared" si="128"/>
        <v>0</v>
      </c>
      <c r="K554" s="19">
        <f t="shared" si="129"/>
        <v>0</v>
      </c>
    </row>
    <row r="555" spans="1:11" x14ac:dyDescent="0.2">
      <c r="A555" s="22" t="s">
        <v>64</v>
      </c>
      <c r="B555" s="17" t="s">
        <v>65</v>
      </c>
      <c r="C555" s="18">
        <v>-3133858.83</v>
      </c>
      <c r="D555" s="18">
        <v>0</v>
      </c>
      <c r="E555" s="18">
        <v>0</v>
      </c>
      <c r="F555" s="18">
        <v>-2272806.66</v>
      </c>
      <c r="G555" s="18">
        <f t="shared" si="125"/>
        <v>861052.16999999993</v>
      </c>
      <c r="H555" s="18">
        <f t="shared" si="126"/>
        <v>2272806.66</v>
      </c>
      <c r="I555" s="19">
        <f t="shared" si="127"/>
        <v>-27.475780394358097</v>
      </c>
      <c r="J555" s="19">
        <f t="shared" si="128"/>
        <v>0</v>
      </c>
      <c r="K555" s="19">
        <f t="shared" si="129"/>
        <v>0</v>
      </c>
    </row>
    <row r="556" spans="1:11" ht="25.5" x14ac:dyDescent="0.2">
      <c r="A556" s="27" t="s">
        <v>162</v>
      </c>
      <c r="B556" s="28" t="s">
        <v>163</v>
      </c>
      <c r="C556" s="29"/>
      <c r="D556" s="29"/>
      <c r="E556" s="29"/>
      <c r="F556" s="29"/>
      <c r="G556" s="29"/>
      <c r="H556" s="29"/>
      <c r="I556" s="30"/>
      <c r="J556" s="30"/>
      <c r="K556" s="30"/>
    </row>
    <row r="557" spans="1:11" x14ac:dyDescent="0.2">
      <c r="A557" s="16" t="s">
        <v>25</v>
      </c>
      <c r="B557" s="17" t="s">
        <v>26</v>
      </c>
      <c r="C557" s="18">
        <v>4361790.01</v>
      </c>
      <c r="D557" s="18">
        <v>23980449</v>
      </c>
      <c r="E557" s="18">
        <v>4204851</v>
      </c>
      <c r="F557" s="18">
        <v>3851858.13</v>
      </c>
      <c r="G557" s="18">
        <f t="shared" ref="G557:G576" si="130">F557-C557</f>
        <v>-509931.87999999989</v>
      </c>
      <c r="H557" s="18">
        <f t="shared" ref="H557:H576" si="131">E557-F557</f>
        <v>352992.87000000011</v>
      </c>
      <c r="I557" s="19">
        <f t="shared" ref="I557:I576" si="132">IF(ISERROR(F557/C557),0,F557/C557*100-100)</f>
        <v>-11.690885595842786</v>
      </c>
      <c r="J557" s="19">
        <f t="shared" ref="J557:J576" si="133">IF(ISERROR(F557/E557),0,F557/E557*100)</f>
        <v>91.605103962066664</v>
      </c>
      <c r="K557" s="19">
        <f t="shared" ref="K557:K576" si="134">IF(ISERROR(F557/D557),0,F557/D557*100)</f>
        <v>16.062493783998789</v>
      </c>
    </row>
    <row r="558" spans="1:11" x14ac:dyDescent="0.2">
      <c r="A558" s="22" t="s">
        <v>176</v>
      </c>
      <c r="B558" s="17" t="s">
        <v>177</v>
      </c>
      <c r="C558" s="18">
        <v>3280644.01</v>
      </c>
      <c r="D558" s="18">
        <v>22899303</v>
      </c>
      <c r="E558" s="18">
        <v>3709564</v>
      </c>
      <c r="F558" s="18">
        <v>2770712.13</v>
      </c>
      <c r="G558" s="18">
        <f t="shared" si="130"/>
        <v>-509931.87999999989</v>
      </c>
      <c r="H558" s="18">
        <f t="shared" si="131"/>
        <v>938851.87000000011</v>
      </c>
      <c r="I558" s="19">
        <f t="shared" si="132"/>
        <v>-15.543651747816426</v>
      </c>
      <c r="J558" s="19">
        <f t="shared" si="133"/>
        <v>74.691045362743438</v>
      </c>
      <c r="K558" s="19">
        <f t="shared" si="134"/>
        <v>12.099547877068574</v>
      </c>
    </row>
    <row r="559" spans="1:11" x14ac:dyDescent="0.2">
      <c r="A559" s="22" t="s">
        <v>27</v>
      </c>
      <c r="B559" s="17" t="s">
        <v>28</v>
      </c>
      <c r="C559" s="18">
        <v>1081146</v>
      </c>
      <c r="D559" s="18">
        <v>1081146</v>
      </c>
      <c r="E559" s="18">
        <v>495287</v>
      </c>
      <c r="F559" s="18">
        <v>1081146</v>
      </c>
      <c r="G559" s="18">
        <f t="shared" si="130"/>
        <v>0</v>
      </c>
      <c r="H559" s="18">
        <f t="shared" si="131"/>
        <v>-585859</v>
      </c>
      <c r="I559" s="19">
        <f t="shared" si="132"/>
        <v>0</v>
      </c>
      <c r="J559" s="19">
        <f t="shared" si="133"/>
        <v>218.28677110443039</v>
      </c>
      <c r="K559" s="19">
        <f t="shared" si="134"/>
        <v>100</v>
      </c>
    </row>
    <row r="560" spans="1:11" x14ac:dyDescent="0.2">
      <c r="A560" s="23" t="s">
        <v>29</v>
      </c>
      <c r="B560" s="17" t="s">
        <v>30</v>
      </c>
      <c r="C560" s="18">
        <v>1081146</v>
      </c>
      <c r="D560" s="18">
        <v>1081146</v>
      </c>
      <c r="E560" s="18">
        <v>495287</v>
      </c>
      <c r="F560" s="18">
        <v>1081146</v>
      </c>
      <c r="G560" s="18">
        <f t="shared" si="130"/>
        <v>0</v>
      </c>
      <c r="H560" s="18">
        <f t="shared" si="131"/>
        <v>-585859</v>
      </c>
      <c r="I560" s="19">
        <f t="shared" si="132"/>
        <v>0</v>
      </c>
      <c r="J560" s="19">
        <f t="shared" si="133"/>
        <v>218.28677110443039</v>
      </c>
      <c r="K560" s="19">
        <f t="shared" si="134"/>
        <v>100</v>
      </c>
    </row>
    <row r="561" spans="1:11" x14ac:dyDescent="0.2">
      <c r="A561" s="16" t="s">
        <v>31</v>
      </c>
      <c r="B561" s="17" t="s">
        <v>32</v>
      </c>
      <c r="C561" s="18">
        <v>2175081.46</v>
      </c>
      <c r="D561" s="18">
        <v>23983861</v>
      </c>
      <c r="E561" s="18">
        <v>4204851</v>
      </c>
      <c r="F561" s="18">
        <v>2340403.61</v>
      </c>
      <c r="G561" s="18">
        <f t="shared" si="130"/>
        <v>165322.14999999991</v>
      </c>
      <c r="H561" s="18">
        <f t="shared" si="131"/>
        <v>1864447.3900000001</v>
      </c>
      <c r="I561" s="19">
        <f t="shared" si="132"/>
        <v>7.6007337214855255</v>
      </c>
      <c r="J561" s="19">
        <f t="shared" si="133"/>
        <v>55.659608628224873</v>
      </c>
      <c r="K561" s="19">
        <f t="shared" si="134"/>
        <v>9.7582437206419765</v>
      </c>
    </row>
    <row r="562" spans="1:11" x14ac:dyDescent="0.2">
      <c r="A562" s="22" t="s">
        <v>33</v>
      </c>
      <c r="B562" s="17" t="s">
        <v>34</v>
      </c>
      <c r="C562" s="18">
        <v>2169081.46</v>
      </c>
      <c r="D562" s="18">
        <v>23681214</v>
      </c>
      <c r="E562" s="18">
        <v>4129189</v>
      </c>
      <c r="F562" s="18">
        <v>2287170.7799999998</v>
      </c>
      <c r="G562" s="18">
        <f t="shared" si="130"/>
        <v>118089.31999999983</v>
      </c>
      <c r="H562" s="18">
        <f t="shared" si="131"/>
        <v>1842018.2200000002</v>
      </c>
      <c r="I562" s="19">
        <f t="shared" si="132"/>
        <v>5.4442086282918893</v>
      </c>
      <c r="J562" s="19">
        <f t="shared" si="133"/>
        <v>55.390314659852095</v>
      </c>
      <c r="K562" s="19">
        <f t="shared" si="134"/>
        <v>9.6581652444000543</v>
      </c>
    </row>
    <row r="563" spans="1:11" x14ac:dyDescent="0.2">
      <c r="A563" s="23" t="s">
        <v>35</v>
      </c>
      <c r="B563" s="17" t="s">
        <v>36</v>
      </c>
      <c r="C563" s="18">
        <v>2169081.46</v>
      </c>
      <c r="D563" s="18">
        <v>7421474</v>
      </c>
      <c r="E563" s="18">
        <v>4129189</v>
      </c>
      <c r="F563" s="18">
        <v>2287170.7799999998</v>
      </c>
      <c r="G563" s="18">
        <f t="shared" si="130"/>
        <v>118089.31999999983</v>
      </c>
      <c r="H563" s="18">
        <f t="shared" si="131"/>
        <v>1842018.2200000002</v>
      </c>
      <c r="I563" s="19">
        <f t="shared" si="132"/>
        <v>5.4442086282918893</v>
      </c>
      <c r="J563" s="19">
        <f t="shared" si="133"/>
        <v>55.390314659852095</v>
      </c>
      <c r="K563" s="19">
        <f t="shared" si="134"/>
        <v>30.818281920815188</v>
      </c>
    </row>
    <row r="564" spans="1:11" x14ac:dyDescent="0.2">
      <c r="A564" s="24" t="s">
        <v>37</v>
      </c>
      <c r="B564" s="17" t="s">
        <v>38</v>
      </c>
      <c r="C564" s="18">
        <v>0</v>
      </c>
      <c r="D564" s="18">
        <v>225550</v>
      </c>
      <c r="E564" s="18">
        <v>51548</v>
      </c>
      <c r="F564" s="18">
        <v>0</v>
      </c>
      <c r="G564" s="18">
        <f t="shared" si="130"/>
        <v>0</v>
      </c>
      <c r="H564" s="18">
        <f t="shared" si="131"/>
        <v>51548</v>
      </c>
      <c r="I564" s="19">
        <f t="shared" si="132"/>
        <v>0</v>
      </c>
      <c r="J564" s="19">
        <f t="shared" si="133"/>
        <v>0</v>
      </c>
      <c r="K564" s="19">
        <f t="shared" si="134"/>
        <v>0</v>
      </c>
    </row>
    <row r="565" spans="1:11" x14ac:dyDescent="0.2">
      <c r="A565" s="24" t="s">
        <v>39</v>
      </c>
      <c r="B565" s="17" t="s">
        <v>40</v>
      </c>
      <c r="C565" s="18">
        <v>2169081.46</v>
      </c>
      <c r="D565" s="18">
        <v>7195924</v>
      </c>
      <c r="E565" s="18">
        <v>4077641</v>
      </c>
      <c r="F565" s="18">
        <v>2287170.7799999998</v>
      </c>
      <c r="G565" s="18">
        <f t="shared" si="130"/>
        <v>118089.31999999983</v>
      </c>
      <c r="H565" s="18">
        <f t="shared" si="131"/>
        <v>1790470.2200000002</v>
      </c>
      <c r="I565" s="19">
        <f t="shared" si="132"/>
        <v>5.4442086282918893</v>
      </c>
      <c r="J565" s="19">
        <f t="shared" si="133"/>
        <v>56.090538132219095</v>
      </c>
      <c r="K565" s="19">
        <f t="shared" si="134"/>
        <v>31.784254252824233</v>
      </c>
    </row>
    <row r="566" spans="1:11" x14ac:dyDescent="0.2">
      <c r="A566" s="25" t="s">
        <v>41</v>
      </c>
      <c r="B566" s="17" t="s">
        <v>42</v>
      </c>
      <c r="C566" s="18">
        <v>0</v>
      </c>
      <c r="D566" s="18">
        <v>0</v>
      </c>
      <c r="E566" s="18">
        <v>0</v>
      </c>
      <c r="F566" s="18">
        <v>468</v>
      </c>
      <c r="G566" s="18">
        <f t="shared" si="130"/>
        <v>468</v>
      </c>
      <c r="H566" s="18">
        <f t="shared" si="131"/>
        <v>-468</v>
      </c>
      <c r="I566" s="19">
        <f t="shared" si="132"/>
        <v>0</v>
      </c>
      <c r="J566" s="19">
        <f t="shared" si="133"/>
        <v>0</v>
      </c>
      <c r="K566" s="19">
        <f t="shared" si="134"/>
        <v>0</v>
      </c>
    </row>
    <row r="567" spans="1:11" ht="25.5" x14ac:dyDescent="0.2">
      <c r="A567" s="23" t="s">
        <v>73</v>
      </c>
      <c r="B567" s="17" t="s">
        <v>74</v>
      </c>
      <c r="C567" s="18">
        <v>0</v>
      </c>
      <c r="D567" s="18">
        <v>15959740</v>
      </c>
      <c r="E567" s="18">
        <v>0</v>
      </c>
      <c r="F567" s="18">
        <v>0</v>
      </c>
      <c r="G567" s="18">
        <f t="shared" si="130"/>
        <v>0</v>
      </c>
      <c r="H567" s="18">
        <f t="shared" si="131"/>
        <v>0</v>
      </c>
      <c r="I567" s="19">
        <f t="shared" si="132"/>
        <v>0</v>
      </c>
      <c r="J567" s="19">
        <f t="shared" si="133"/>
        <v>0</v>
      </c>
      <c r="K567" s="19">
        <f t="shared" si="134"/>
        <v>0</v>
      </c>
    </row>
    <row r="568" spans="1:11" x14ac:dyDescent="0.2">
      <c r="A568" s="24" t="s">
        <v>75</v>
      </c>
      <c r="B568" s="17" t="s">
        <v>76</v>
      </c>
      <c r="C568" s="18">
        <v>0</v>
      </c>
      <c r="D568" s="18">
        <v>15959740</v>
      </c>
      <c r="E568" s="18">
        <v>0</v>
      </c>
      <c r="F568" s="18">
        <v>0</v>
      </c>
      <c r="G568" s="18">
        <f t="shared" si="130"/>
        <v>0</v>
      </c>
      <c r="H568" s="18">
        <f t="shared" si="131"/>
        <v>0</v>
      </c>
      <c r="I568" s="19">
        <f t="shared" si="132"/>
        <v>0</v>
      </c>
      <c r="J568" s="19">
        <f t="shared" si="133"/>
        <v>0</v>
      </c>
      <c r="K568" s="19">
        <f t="shared" si="134"/>
        <v>0</v>
      </c>
    </row>
    <row r="569" spans="1:11" ht="25.5" x14ac:dyDescent="0.2">
      <c r="A569" s="23" t="s">
        <v>49</v>
      </c>
      <c r="B569" s="17" t="s">
        <v>50</v>
      </c>
      <c r="C569" s="18">
        <v>0</v>
      </c>
      <c r="D569" s="18">
        <v>300000</v>
      </c>
      <c r="E569" s="18">
        <v>0</v>
      </c>
      <c r="F569" s="18">
        <v>0</v>
      </c>
      <c r="G569" s="18">
        <f t="shared" si="130"/>
        <v>0</v>
      </c>
      <c r="H569" s="18">
        <f t="shared" si="131"/>
        <v>0</v>
      </c>
      <c r="I569" s="19">
        <f t="shared" si="132"/>
        <v>0</v>
      </c>
      <c r="J569" s="19">
        <f t="shared" si="133"/>
        <v>0</v>
      </c>
      <c r="K569" s="19">
        <f t="shared" si="134"/>
        <v>0</v>
      </c>
    </row>
    <row r="570" spans="1:11" x14ac:dyDescent="0.2">
      <c r="A570" s="24" t="s">
        <v>180</v>
      </c>
      <c r="B570" s="17" t="s">
        <v>181</v>
      </c>
      <c r="C570" s="18">
        <v>0</v>
      </c>
      <c r="D570" s="18">
        <v>300000</v>
      </c>
      <c r="E570" s="18">
        <v>0</v>
      </c>
      <c r="F570" s="18">
        <v>0</v>
      </c>
      <c r="G570" s="18">
        <f t="shared" si="130"/>
        <v>0</v>
      </c>
      <c r="H570" s="18">
        <f t="shared" si="131"/>
        <v>0</v>
      </c>
      <c r="I570" s="19">
        <f t="shared" si="132"/>
        <v>0</v>
      </c>
      <c r="J570" s="19">
        <f t="shared" si="133"/>
        <v>0</v>
      </c>
      <c r="K570" s="19">
        <f t="shared" si="134"/>
        <v>0</v>
      </c>
    </row>
    <row r="571" spans="1:11" x14ac:dyDescent="0.2">
      <c r="A571" s="22" t="s">
        <v>57</v>
      </c>
      <c r="B571" s="17" t="s">
        <v>58</v>
      </c>
      <c r="C571" s="18">
        <v>6000</v>
      </c>
      <c r="D571" s="18">
        <v>302647</v>
      </c>
      <c r="E571" s="18">
        <v>75662</v>
      </c>
      <c r="F571" s="18">
        <v>53232.83</v>
      </c>
      <c r="G571" s="18">
        <f t="shared" si="130"/>
        <v>47232.83</v>
      </c>
      <c r="H571" s="18">
        <f t="shared" si="131"/>
        <v>22429.17</v>
      </c>
      <c r="I571" s="19">
        <f t="shared" si="132"/>
        <v>787.21383333333335</v>
      </c>
      <c r="J571" s="19">
        <f t="shared" si="133"/>
        <v>70.356096851788223</v>
      </c>
      <c r="K571" s="19">
        <f t="shared" si="134"/>
        <v>17.589082330239521</v>
      </c>
    </row>
    <row r="572" spans="1:11" x14ac:dyDescent="0.2">
      <c r="A572" s="23" t="s">
        <v>59</v>
      </c>
      <c r="B572" s="17" t="s">
        <v>60</v>
      </c>
      <c r="C572" s="18">
        <v>6000</v>
      </c>
      <c r="D572" s="18">
        <v>302647</v>
      </c>
      <c r="E572" s="18">
        <v>75662</v>
      </c>
      <c r="F572" s="18">
        <v>53232.83</v>
      </c>
      <c r="G572" s="18">
        <f t="shared" si="130"/>
        <v>47232.83</v>
      </c>
      <c r="H572" s="18">
        <f t="shared" si="131"/>
        <v>22429.17</v>
      </c>
      <c r="I572" s="19">
        <f t="shared" si="132"/>
        <v>787.21383333333335</v>
      </c>
      <c r="J572" s="19">
        <f t="shared" si="133"/>
        <v>70.356096851788223</v>
      </c>
      <c r="K572" s="19">
        <f t="shared" si="134"/>
        <v>17.589082330239521</v>
      </c>
    </row>
    <row r="573" spans="1:11" x14ac:dyDescent="0.2">
      <c r="A573" s="16"/>
      <c r="B573" s="17" t="s">
        <v>61</v>
      </c>
      <c r="C573" s="18">
        <v>2186708.5499999998</v>
      </c>
      <c r="D573" s="18">
        <v>-3412</v>
      </c>
      <c r="E573" s="18">
        <v>0</v>
      </c>
      <c r="F573" s="18">
        <v>1511454.52</v>
      </c>
      <c r="G573" s="18">
        <f t="shared" si="130"/>
        <v>-675254.0299999998</v>
      </c>
      <c r="H573" s="18">
        <f t="shared" si="131"/>
        <v>-1511454.52</v>
      </c>
      <c r="I573" s="19">
        <f t="shared" si="132"/>
        <v>-30.879928191619314</v>
      </c>
      <c r="J573" s="19">
        <f t="shared" si="133"/>
        <v>0</v>
      </c>
      <c r="K573" s="19">
        <f t="shared" si="134"/>
        <v>-44298.198124267292</v>
      </c>
    </row>
    <row r="574" spans="1:11" x14ac:dyDescent="0.2">
      <c r="A574" s="16" t="s">
        <v>62</v>
      </c>
      <c r="B574" s="17" t="s">
        <v>63</v>
      </c>
      <c r="C574" s="18">
        <v>-2186708.5499999998</v>
      </c>
      <c r="D574" s="18">
        <v>3412</v>
      </c>
      <c r="E574" s="18">
        <v>0</v>
      </c>
      <c r="F574" s="18">
        <v>-1511454.52</v>
      </c>
      <c r="G574" s="18">
        <f t="shared" si="130"/>
        <v>675254.0299999998</v>
      </c>
      <c r="H574" s="18">
        <f t="shared" si="131"/>
        <v>1511454.52</v>
      </c>
      <c r="I574" s="19">
        <f t="shared" si="132"/>
        <v>-30.879928191619314</v>
      </c>
      <c r="J574" s="19">
        <f t="shared" si="133"/>
        <v>0</v>
      </c>
      <c r="K574" s="19">
        <f t="shared" si="134"/>
        <v>-44298.198124267292</v>
      </c>
    </row>
    <row r="575" spans="1:11" x14ac:dyDescent="0.2">
      <c r="A575" s="22" t="s">
        <v>64</v>
      </c>
      <c r="B575" s="17" t="s">
        <v>65</v>
      </c>
      <c r="C575" s="18">
        <v>-2186708.5499999998</v>
      </c>
      <c r="D575" s="18">
        <v>3412</v>
      </c>
      <c r="E575" s="18">
        <v>0</v>
      </c>
      <c r="F575" s="18">
        <v>-1511454.52</v>
      </c>
      <c r="G575" s="18">
        <f t="shared" si="130"/>
        <v>675254.0299999998</v>
      </c>
      <c r="H575" s="18">
        <f t="shared" si="131"/>
        <v>1511454.52</v>
      </c>
      <c r="I575" s="19">
        <f t="shared" si="132"/>
        <v>-30.879928191619314</v>
      </c>
      <c r="J575" s="19">
        <f t="shared" si="133"/>
        <v>0</v>
      </c>
      <c r="K575" s="19">
        <f t="shared" si="134"/>
        <v>-44298.198124267292</v>
      </c>
    </row>
    <row r="576" spans="1:11" ht="25.5" x14ac:dyDescent="0.2">
      <c r="A576" s="23" t="s">
        <v>97</v>
      </c>
      <c r="B576" s="17" t="s">
        <v>98</v>
      </c>
      <c r="C576" s="18">
        <v>0</v>
      </c>
      <c r="D576" s="18">
        <v>3412</v>
      </c>
      <c r="E576" s="18">
        <v>0</v>
      </c>
      <c r="F576" s="18">
        <v>0</v>
      </c>
      <c r="G576" s="18">
        <f t="shared" si="130"/>
        <v>0</v>
      </c>
      <c r="H576" s="18">
        <f t="shared" si="131"/>
        <v>0</v>
      </c>
      <c r="I576" s="19">
        <f t="shared" si="132"/>
        <v>0</v>
      </c>
      <c r="J576" s="19">
        <f t="shared" si="133"/>
        <v>0</v>
      </c>
      <c r="K576" s="19">
        <f t="shared" si="134"/>
        <v>0</v>
      </c>
    </row>
    <row r="577" spans="1:11" ht="25.5" x14ac:dyDescent="0.2">
      <c r="A577" s="39" t="s">
        <v>411</v>
      </c>
      <c r="B577" s="28" t="s">
        <v>412</v>
      </c>
      <c r="C577" s="29"/>
      <c r="D577" s="29"/>
      <c r="E577" s="29"/>
      <c r="F577" s="29"/>
      <c r="G577" s="29"/>
      <c r="H577" s="29"/>
      <c r="I577" s="30"/>
      <c r="J577" s="30"/>
      <c r="K577" s="30"/>
    </row>
    <row r="578" spans="1:11" x14ac:dyDescent="0.2">
      <c r="A578" s="16" t="s">
        <v>25</v>
      </c>
      <c r="B578" s="17" t="s">
        <v>26</v>
      </c>
      <c r="C578" s="18">
        <v>0</v>
      </c>
      <c r="D578" s="18">
        <v>300000</v>
      </c>
      <c r="E578" s="18">
        <v>0</v>
      </c>
      <c r="F578" s="18">
        <v>0</v>
      </c>
      <c r="G578" s="18">
        <f t="shared" ref="G578:G583" si="135">F578-C578</f>
        <v>0</v>
      </c>
      <c r="H578" s="18">
        <f t="shared" ref="H578:H583" si="136">E578-F578</f>
        <v>0</v>
      </c>
      <c r="I578" s="19">
        <f t="shared" ref="I578:I583" si="137">IF(ISERROR(F578/C578),0,F578/C578*100-100)</f>
        <v>0</v>
      </c>
      <c r="J578" s="19">
        <f t="shared" ref="J578:J583" si="138">IF(ISERROR(F578/E578),0,F578/E578*100)</f>
        <v>0</v>
      </c>
      <c r="K578" s="19">
        <f t="shared" ref="K578:K583" si="139">IF(ISERROR(F578/D578),0,F578/D578*100)</f>
        <v>0</v>
      </c>
    </row>
    <row r="579" spans="1:11" x14ac:dyDescent="0.2">
      <c r="A579" s="22" t="s">
        <v>176</v>
      </c>
      <c r="B579" s="17" t="s">
        <v>177</v>
      </c>
      <c r="C579" s="18">
        <v>0</v>
      </c>
      <c r="D579" s="18">
        <v>300000</v>
      </c>
      <c r="E579" s="18">
        <v>0</v>
      </c>
      <c r="F579" s="18">
        <v>0</v>
      </c>
      <c r="G579" s="18">
        <f t="shared" si="135"/>
        <v>0</v>
      </c>
      <c r="H579" s="18">
        <f t="shared" si="136"/>
        <v>0</v>
      </c>
      <c r="I579" s="19">
        <f t="shared" si="137"/>
        <v>0</v>
      </c>
      <c r="J579" s="19">
        <f t="shared" si="138"/>
        <v>0</v>
      </c>
      <c r="K579" s="19">
        <f t="shared" si="139"/>
        <v>0</v>
      </c>
    </row>
    <row r="580" spans="1:11" x14ac:dyDescent="0.2">
      <c r="A580" s="16" t="s">
        <v>31</v>
      </c>
      <c r="B580" s="17" t="s">
        <v>32</v>
      </c>
      <c r="C580" s="18">
        <v>0</v>
      </c>
      <c r="D580" s="18">
        <v>300000</v>
      </c>
      <c r="E580" s="18">
        <v>0</v>
      </c>
      <c r="F580" s="18">
        <v>0</v>
      </c>
      <c r="G580" s="18">
        <f t="shared" si="135"/>
        <v>0</v>
      </c>
      <c r="H580" s="18">
        <f t="shared" si="136"/>
        <v>0</v>
      </c>
      <c r="I580" s="19">
        <f t="shared" si="137"/>
        <v>0</v>
      </c>
      <c r="J580" s="19">
        <f t="shared" si="138"/>
        <v>0</v>
      </c>
      <c r="K580" s="19">
        <f t="shared" si="139"/>
        <v>0</v>
      </c>
    </row>
    <row r="581" spans="1:11" x14ac:dyDescent="0.2">
      <c r="A581" s="22" t="s">
        <v>33</v>
      </c>
      <c r="B581" s="17" t="s">
        <v>34</v>
      </c>
      <c r="C581" s="18">
        <v>0</v>
      </c>
      <c r="D581" s="18">
        <v>300000</v>
      </c>
      <c r="E581" s="18">
        <v>0</v>
      </c>
      <c r="F581" s="18">
        <v>0</v>
      </c>
      <c r="G581" s="18">
        <f t="shared" si="135"/>
        <v>0</v>
      </c>
      <c r="H581" s="18">
        <f t="shared" si="136"/>
        <v>0</v>
      </c>
      <c r="I581" s="19">
        <f t="shared" si="137"/>
        <v>0</v>
      </c>
      <c r="J581" s="19">
        <f t="shared" si="138"/>
        <v>0</v>
      </c>
      <c r="K581" s="19">
        <f t="shared" si="139"/>
        <v>0</v>
      </c>
    </row>
    <row r="582" spans="1:11" ht="25.5" x14ac:dyDescent="0.2">
      <c r="A582" s="23" t="s">
        <v>49</v>
      </c>
      <c r="B582" s="17" t="s">
        <v>50</v>
      </c>
      <c r="C582" s="18">
        <v>0</v>
      </c>
      <c r="D582" s="18">
        <v>300000</v>
      </c>
      <c r="E582" s="18">
        <v>0</v>
      </c>
      <c r="F582" s="18">
        <v>0</v>
      </c>
      <c r="G582" s="18">
        <f t="shared" si="135"/>
        <v>0</v>
      </c>
      <c r="H582" s="18">
        <f t="shared" si="136"/>
        <v>0</v>
      </c>
      <c r="I582" s="19">
        <f t="shared" si="137"/>
        <v>0</v>
      </c>
      <c r="J582" s="19">
        <f t="shared" si="138"/>
        <v>0</v>
      </c>
      <c r="K582" s="19">
        <f t="shared" si="139"/>
        <v>0</v>
      </c>
    </row>
    <row r="583" spans="1:11" x14ac:dyDescent="0.2">
      <c r="A583" s="24" t="s">
        <v>180</v>
      </c>
      <c r="B583" s="17" t="s">
        <v>181</v>
      </c>
      <c r="C583" s="18">
        <v>0</v>
      </c>
      <c r="D583" s="18">
        <v>300000</v>
      </c>
      <c r="E583" s="18">
        <v>0</v>
      </c>
      <c r="F583" s="18">
        <v>0</v>
      </c>
      <c r="G583" s="18">
        <f t="shared" si="135"/>
        <v>0</v>
      </c>
      <c r="H583" s="18">
        <f t="shared" si="136"/>
        <v>0</v>
      </c>
      <c r="I583" s="19">
        <f t="shared" si="137"/>
        <v>0</v>
      </c>
      <c r="J583" s="19">
        <f t="shared" si="138"/>
        <v>0</v>
      </c>
      <c r="K583" s="19">
        <f t="shared" si="139"/>
        <v>0</v>
      </c>
    </row>
    <row r="584" spans="1:11" ht="25.5" x14ac:dyDescent="0.2">
      <c r="A584" s="39" t="s">
        <v>413</v>
      </c>
      <c r="B584" s="28" t="s">
        <v>414</v>
      </c>
      <c r="C584" s="29"/>
      <c r="D584" s="29"/>
      <c r="E584" s="29"/>
      <c r="F584" s="29"/>
      <c r="G584" s="29"/>
      <c r="H584" s="29"/>
      <c r="I584" s="30"/>
      <c r="J584" s="30"/>
      <c r="K584" s="30"/>
    </row>
    <row r="585" spans="1:11" x14ac:dyDescent="0.2">
      <c r="A585" s="16" t="s">
        <v>25</v>
      </c>
      <c r="B585" s="17" t="s">
        <v>26</v>
      </c>
      <c r="C585" s="18">
        <v>0</v>
      </c>
      <c r="D585" s="18">
        <v>15986866</v>
      </c>
      <c r="E585" s="18">
        <v>0</v>
      </c>
      <c r="F585" s="18">
        <v>14295.32</v>
      </c>
      <c r="G585" s="18">
        <f t="shared" ref="G585:G597" si="140">F585-C585</f>
        <v>14295.32</v>
      </c>
      <c r="H585" s="18">
        <f t="shared" ref="H585:H597" si="141">E585-F585</f>
        <v>-14295.32</v>
      </c>
      <c r="I585" s="19">
        <f t="shared" ref="I585:I597" si="142">IF(ISERROR(F585/C585),0,F585/C585*100-100)</f>
        <v>0</v>
      </c>
      <c r="J585" s="19">
        <f t="shared" ref="J585:J597" si="143">IF(ISERROR(F585/E585),0,F585/E585*100)</f>
        <v>0</v>
      </c>
      <c r="K585" s="19">
        <f t="shared" ref="K585:K597" si="144">IF(ISERROR(F585/D585),0,F585/D585*100)</f>
        <v>8.9419151946353956E-2</v>
      </c>
    </row>
    <row r="586" spans="1:11" x14ac:dyDescent="0.2">
      <c r="A586" s="22" t="s">
        <v>176</v>
      </c>
      <c r="B586" s="17" t="s">
        <v>177</v>
      </c>
      <c r="C586" s="18">
        <v>0</v>
      </c>
      <c r="D586" s="18">
        <v>15986866</v>
      </c>
      <c r="E586" s="18">
        <v>0</v>
      </c>
      <c r="F586" s="18">
        <v>14295.32</v>
      </c>
      <c r="G586" s="18">
        <f t="shared" si="140"/>
        <v>14295.32</v>
      </c>
      <c r="H586" s="18">
        <f t="shared" si="141"/>
        <v>-14295.32</v>
      </c>
      <c r="I586" s="19">
        <f t="shared" si="142"/>
        <v>0</v>
      </c>
      <c r="J586" s="19">
        <f t="shared" si="143"/>
        <v>0</v>
      </c>
      <c r="K586" s="19">
        <f t="shared" si="144"/>
        <v>8.9419151946353956E-2</v>
      </c>
    </row>
    <row r="587" spans="1:11" x14ac:dyDescent="0.2">
      <c r="A587" s="16" t="s">
        <v>31</v>
      </c>
      <c r="B587" s="17" t="s">
        <v>32</v>
      </c>
      <c r="C587" s="18">
        <v>0</v>
      </c>
      <c r="D587" s="18">
        <v>15990278</v>
      </c>
      <c r="E587" s="18">
        <v>0</v>
      </c>
      <c r="F587" s="18">
        <v>0</v>
      </c>
      <c r="G587" s="18">
        <f t="shared" si="140"/>
        <v>0</v>
      </c>
      <c r="H587" s="18">
        <f t="shared" si="141"/>
        <v>0</v>
      </c>
      <c r="I587" s="19">
        <f t="shared" si="142"/>
        <v>0</v>
      </c>
      <c r="J587" s="19">
        <f t="shared" si="143"/>
        <v>0</v>
      </c>
      <c r="K587" s="19">
        <f t="shared" si="144"/>
        <v>0</v>
      </c>
    </row>
    <row r="588" spans="1:11" x14ac:dyDescent="0.2">
      <c r="A588" s="22" t="s">
        <v>33</v>
      </c>
      <c r="B588" s="17" t="s">
        <v>34</v>
      </c>
      <c r="C588" s="18">
        <v>0</v>
      </c>
      <c r="D588" s="18">
        <v>15990278</v>
      </c>
      <c r="E588" s="18">
        <v>0</v>
      </c>
      <c r="F588" s="18">
        <v>0</v>
      </c>
      <c r="G588" s="18">
        <f t="shared" si="140"/>
        <v>0</v>
      </c>
      <c r="H588" s="18">
        <f t="shared" si="141"/>
        <v>0</v>
      </c>
      <c r="I588" s="19">
        <f t="shared" si="142"/>
        <v>0</v>
      </c>
      <c r="J588" s="19">
        <f t="shared" si="143"/>
        <v>0</v>
      </c>
      <c r="K588" s="19">
        <f t="shared" si="144"/>
        <v>0</v>
      </c>
    </row>
    <row r="589" spans="1:11" x14ac:dyDescent="0.2">
      <c r="A589" s="23" t="s">
        <v>35</v>
      </c>
      <c r="B589" s="17" t="s">
        <v>36</v>
      </c>
      <c r="C589" s="18">
        <v>0</v>
      </c>
      <c r="D589" s="18">
        <v>30538</v>
      </c>
      <c r="E589" s="18">
        <v>0</v>
      </c>
      <c r="F589" s="18">
        <v>0</v>
      </c>
      <c r="G589" s="18">
        <f t="shared" si="140"/>
        <v>0</v>
      </c>
      <c r="H589" s="18">
        <f t="shared" si="141"/>
        <v>0</v>
      </c>
      <c r="I589" s="19">
        <f t="shared" si="142"/>
        <v>0</v>
      </c>
      <c r="J589" s="19">
        <f t="shared" si="143"/>
        <v>0</v>
      </c>
      <c r="K589" s="19">
        <f t="shared" si="144"/>
        <v>0</v>
      </c>
    </row>
    <row r="590" spans="1:11" x14ac:dyDescent="0.2">
      <c r="A590" s="24" t="s">
        <v>37</v>
      </c>
      <c r="B590" s="17" t="s">
        <v>38</v>
      </c>
      <c r="C590" s="18">
        <v>0</v>
      </c>
      <c r="D590" s="18">
        <v>19355</v>
      </c>
      <c r="E590" s="18">
        <v>0</v>
      </c>
      <c r="F590" s="18">
        <v>0</v>
      </c>
      <c r="G590" s="18">
        <f t="shared" si="140"/>
        <v>0</v>
      </c>
      <c r="H590" s="18">
        <f t="shared" si="141"/>
        <v>0</v>
      </c>
      <c r="I590" s="19">
        <f t="shared" si="142"/>
        <v>0</v>
      </c>
      <c r="J590" s="19">
        <f t="shared" si="143"/>
        <v>0</v>
      </c>
      <c r="K590" s="19">
        <f t="shared" si="144"/>
        <v>0</v>
      </c>
    </row>
    <row r="591" spans="1:11" x14ac:dyDescent="0.2">
      <c r="A591" s="24" t="s">
        <v>39</v>
      </c>
      <c r="B591" s="17" t="s">
        <v>40</v>
      </c>
      <c r="C591" s="18">
        <v>0</v>
      </c>
      <c r="D591" s="18">
        <v>11183</v>
      </c>
      <c r="E591" s="18">
        <v>0</v>
      </c>
      <c r="F591" s="18">
        <v>0</v>
      </c>
      <c r="G591" s="18">
        <f t="shared" si="140"/>
        <v>0</v>
      </c>
      <c r="H591" s="18">
        <f t="shared" si="141"/>
        <v>0</v>
      </c>
      <c r="I591" s="19">
        <f t="shared" si="142"/>
        <v>0</v>
      </c>
      <c r="J591" s="19">
        <f t="shared" si="143"/>
        <v>0</v>
      </c>
      <c r="K591" s="19">
        <f t="shared" si="144"/>
        <v>0</v>
      </c>
    </row>
    <row r="592" spans="1:11" ht="25.5" x14ac:dyDescent="0.2">
      <c r="A592" s="23" t="s">
        <v>73</v>
      </c>
      <c r="B592" s="17" t="s">
        <v>74</v>
      </c>
      <c r="C592" s="18">
        <v>0</v>
      </c>
      <c r="D592" s="18">
        <v>15959740</v>
      </c>
      <c r="E592" s="18">
        <v>0</v>
      </c>
      <c r="F592" s="18">
        <v>0</v>
      </c>
      <c r="G592" s="18">
        <f t="shared" si="140"/>
        <v>0</v>
      </c>
      <c r="H592" s="18">
        <f t="shared" si="141"/>
        <v>0</v>
      </c>
      <c r="I592" s="19">
        <f t="shared" si="142"/>
        <v>0</v>
      </c>
      <c r="J592" s="19">
        <f t="shared" si="143"/>
        <v>0</v>
      </c>
      <c r="K592" s="19">
        <f t="shared" si="144"/>
        <v>0</v>
      </c>
    </row>
    <row r="593" spans="1:11" x14ac:dyDescent="0.2">
      <c r="A593" s="24" t="s">
        <v>75</v>
      </c>
      <c r="B593" s="17" t="s">
        <v>76</v>
      </c>
      <c r="C593" s="18">
        <v>0</v>
      </c>
      <c r="D593" s="18">
        <v>15959740</v>
      </c>
      <c r="E593" s="18">
        <v>0</v>
      </c>
      <c r="F593" s="18">
        <v>0</v>
      </c>
      <c r="G593" s="18">
        <f t="shared" si="140"/>
        <v>0</v>
      </c>
      <c r="H593" s="18">
        <f t="shared" si="141"/>
        <v>0</v>
      </c>
      <c r="I593" s="19">
        <f t="shared" si="142"/>
        <v>0</v>
      </c>
      <c r="J593" s="19">
        <f t="shared" si="143"/>
        <v>0</v>
      </c>
      <c r="K593" s="19">
        <f t="shared" si="144"/>
        <v>0</v>
      </c>
    </row>
    <row r="594" spans="1:11" x14ac:dyDescent="0.2">
      <c r="A594" s="16"/>
      <c r="B594" s="17" t="s">
        <v>61</v>
      </c>
      <c r="C594" s="18">
        <v>0</v>
      </c>
      <c r="D594" s="18">
        <v>-3412</v>
      </c>
      <c r="E594" s="18">
        <v>0</v>
      </c>
      <c r="F594" s="18">
        <v>14295.32</v>
      </c>
      <c r="G594" s="18">
        <f t="shared" si="140"/>
        <v>14295.32</v>
      </c>
      <c r="H594" s="18">
        <f t="shared" si="141"/>
        <v>-14295.32</v>
      </c>
      <c r="I594" s="19">
        <f t="shared" si="142"/>
        <v>0</v>
      </c>
      <c r="J594" s="19">
        <f t="shared" si="143"/>
        <v>0</v>
      </c>
      <c r="K594" s="19">
        <f t="shared" si="144"/>
        <v>-418.97186400937869</v>
      </c>
    </row>
    <row r="595" spans="1:11" x14ac:dyDescent="0.2">
      <c r="A595" s="16" t="s">
        <v>62</v>
      </c>
      <c r="B595" s="17" t="s">
        <v>63</v>
      </c>
      <c r="C595" s="18">
        <v>0</v>
      </c>
      <c r="D595" s="18">
        <v>3412</v>
      </c>
      <c r="E595" s="18">
        <v>0</v>
      </c>
      <c r="F595" s="18">
        <v>-14295.32</v>
      </c>
      <c r="G595" s="18">
        <f t="shared" si="140"/>
        <v>-14295.32</v>
      </c>
      <c r="H595" s="18">
        <f t="shared" si="141"/>
        <v>14295.32</v>
      </c>
      <c r="I595" s="19">
        <f t="shared" si="142"/>
        <v>0</v>
      </c>
      <c r="J595" s="19">
        <f t="shared" si="143"/>
        <v>0</v>
      </c>
      <c r="K595" s="19">
        <f t="shared" si="144"/>
        <v>-418.97186400937869</v>
      </c>
    </row>
    <row r="596" spans="1:11" x14ac:dyDescent="0.2">
      <c r="A596" s="22" t="s">
        <v>64</v>
      </c>
      <c r="B596" s="17" t="s">
        <v>65</v>
      </c>
      <c r="C596" s="18">
        <v>0</v>
      </c>
      <c r="D596" s="18">
        <v>3412</v>
      </c>
      <c r="E596" s="18">
        <v>0</v>
      </c>
      <c r="F596" s="18">
        <v>-14295.32</v>
      </c>
      <c r="G596" s="18">
        <f t="shared" si="140"/>
        <v>-14295.32</v>
      </c>
      <c r="H596" s="18">
        <f t="shared" si="141"/>
        <v>14295.32</v>
      </c>
      <c r="I596" s="19">
        <f t="shared" si="142"/>
        <v>0</v>
      </c>
      <c r="J596" s="19">
        <f t="shared" si="143"/>
        <v>0</v>
      </c>
      <c r="K596" s="19">
        <f t="shared" si="144"/>
        <v>-418.97186400937869</v>
      </c>
    </row>
    <row r="597" spans="1:11" ht="25.5" x14ac:dyDescent="0.2">
      <c r="A597" s="23" t="s">
        <v>97</v>
      </c>
      <c r="B597" s="17" t="s">
        <v>98</v>
      </c>
      <c r="C597" s="18">
        <v>0</v>
      </c>
      <c r="D597" s="18">
        <v>3412</v>
      </c>
      <c r="E597" s="18">
        <v>0</v>
      </c>
      <c r="F597" s="18">
        <v>0</v>
      </c>
      <c r="G597" s="18">
        <f t="shared" si="140"/>
        <v>0</v>
      </c>
      <c r="H597" s="18">
        <f t="shared" si="141"/>
        <v>0</v>
      </c>
      <c r="I597" s="19">
        <f t="shared" si="142"/>
        <v>0</v>
      </c>
      <c r="J597" s="19">
        <f t="shared" si="143"/>
        <v>0</v>
      </c>
      <c r="K597" s="19">
        <f t="shared" si="144"/>
        <v>0</v>
      </c>
    </row>
    <row r="598" spans="1:11" x14ac:dyDescent="0.2">
      <c r="A598" s="39" t="s">
        <v>415</v>
      </c>
      <c r="B598" s="28" t="s">
        <v>416</v>
      </c>
      <c r="C598" s="29"/>
      <c r="D598" s="29"/>
      <c r="E598" s="29"/>
      <c r="F598" s="29"/>
      <c r="G598" s="29"/>
      <c r="H598" s="29"/>
      <c r="I598" s="30"/>
      <c r="J598" s="30"/>
      <c r="K598" s="30"/>
    </row>
    <row r="599" spans="1:11" x14ac:dyDescent="0.2">
      <c r="A599" s="16" t="s">
        <v>25</v>
      </c>
      <c r="B599" s="17" t="s">
        <v>26</v>
      </c>
      <c r="C599" s="18">
        <v>4361790.01</v>
      </c>
      <c r="D599" s="18">
        <v>7693583</v>
      </c>
      <c r="E599" s="18">
        <v>4204851</v>
      </c>
      <c r="F599" s="18">
        <v>3837562.81</v>
      </c>
      <c r="G599" s="18">
        <f t="shared" ref="G599:G613" si="145">F599-C599</f>
        <v>-524227.19999999972</v>
      </c>
      <c r="H599" s="18">
        <f t="shared" ref="H599:H613" si="146">E599-F599</f>
        <v>367288.18999999994</v>
      </c>
      <c r="I599" s="19">
        <f t="shared" ref="I599:I613" si="147">IF(ISERROR(F599/C599),0,F599/C599*100-100)</f>
        <v>-12.018625353309929</v>
      </c>
      <c r="J599" s="19">
        <f t="shared" ref="J599:J613" si="148">IF(ISERROR(F599/E599),0,F599/E599*100)</f>
        <v>91.265131867930634</v>
      </c>
      <c r="K599" s="19">
        <f t="shared" ref="K599:K613" si="149">IF(ISERROR(F599/D599),0,F599/D599*100)</f>
        <v>49.880046917021623</v>
      </c>
    </row>
    <row r="600" spans="1:11" x14ac:dyDescent="0.2">
      <c r="A600" s="22" t="s">
        <v>176</v>
      </c>
      <c r="B600" s="17" t="s">
        <v>177</v>
      </c>
      <c r="C600" s="18">
        <v>3280644.01</v>
      </c>
      <c r="D600" s="18">
        <v>6612437</v>
      </c>
      <c r="E600" s="18">
        <v>3709564</v>
      </c>
      <c r="F600" s="18">
        <v>2756416.81</v>
      </c>
      <c r="G600" s="18">
        <f t="shared" si="145"/>
        <v>-524227.19999999972</v>
      </c>
      <c r="H600" s="18">
        <f t="shared" si="146"/>
        <v>953147.19</v>
      </c>
      <c r="I600" s="19">
        <f t="shared" si="147"/>
        <v>-15.979399118040831</v>
      </c>
      <c r="J600" s="19">
        <f t="shared" si="148"/>
        <v>74.305681476313652</v>
      </c>
      <c r="K600" s="19">
        <f t="shared" si="149"/>
        <v>41.685339459566876</v>
      </c>
    </row>
    <row r="601" spans="1:11" x14ac:dyDescent="0.2">
      <c r="A601" s="22" t="s">
        <v>27</v>
      </c>
      <c r="B601" s="17" t="s">
        <v>28</v>
      </c>
      <c r="C601" s="18">
        <v>1081146</v>
      </c>
      <c r="D601" s="18">
        <v>1081146</v>
      </c>
      <c r="E601" s="18">
        <v>495287</v>
      </c>
      <c r="F601" s="18">
        <v>1081146</v>
      </c>
      <c r="G601" s="18">
        <f t="shared" si="145"/>
        <v>0</v>
      </c>
      <c r="H601" s="18">
        <f t="shared" si="146"/>
        <v>-585859</v>
      </c>
      <c r="I601" s="19">
        <f t="shared" si="147"/>
        <v>0</v>
      </c>
      <c r="J601" s="19">
        <f t="shared" si="148"/>
        <v>218.28677110443039</v>
      </c>
      <c r="K601" s="19">
        <f t="shared" si="149"/>
        <v>100</v>
      </c>
    </row>
    <row r="602" spans="1:11" x14ac:dyDescent="0.2">
      <c r="A602" s="23" t="s">
        <v>29</v>
      </c>
      <c r="B602" s="17" t="s">
        <v>30</v>
      </c>
      <c r="C602" s="18">
        <v>1081146</v>
      </c>
      <c r="D602" s="18">
        <v>1081146</v>
      </c>
      <c r="E602" s="18">
        <v>495287</v>
      </c>
      <c r="F602" s="18">
        <v>1081146</v>
      </c>
      <c r="G602" s="18">
        <f t="shared" si="145"/>
        <v>0</v>
      </c>
      <c r="H602" s="18">
        <f t="shared" si="146"/>
        <v>-585859</v>
      </c>
      <c r="I602" s="19">
        <f t="shared" si="147"/>
        <v>0</v>
      </c>
      <c r="J602" s="19">
        <f t="shared" si="148"/>
        <v>218.28677110443039</v>
      </c>
      <c r="K602" s="19">
        <f t="shared" si="149"/>
        <v>100</v>
      </c>
    </row>
    <row r="603" spans="1:11" x14ac:dyDescent="0.2">
      <c r="A603" s="16" t="s">
        <v>31</v>
      </c>
      <c r="B603" s="17" t="s">
        <v>32</v>
      </c>
      <c r="C603" s="18">
        <v>2175081.46</v>
      </c>
      <c r="D603" s="18">
        <v>7693583</v>
      </c>
      <c r="E603" s="18">
        <v>4204851</v>
      </c>
      <c r="F603" s="18">
        <v>2340403.61</v>
      </c>
      <c r="G603" s="18">
        <f t="shared" si="145"/>
        <v>165322.14999999991</v>
      </c>
      <c r="H603" s="18">
        <f t="shared" si="146"/>
        <v>1864447.3900000001</v>
      </c>
      <c r="I603" s="19">
        <f t="shared" si="147"/>
        <v>7.6007337214855255</v>
      </c>
      <c r="J603" s="19">
        <f t="shared" si="148"/>
        <v>55.659608628224873</v>
      </c>
      <c r="K603" s="19">
        <f t="shared" si="149"/>
        <v>30.420203564451047</v>
      </c>
    </row>
    <row r="604" spans="1:11" x14ac:dyDescent="0.2">
      <c r="A604" s="22" t="s">
        <v>33</v>
      </c>
      <c r="B604" s="17" t="s">
        <v>34</v>
      </c>
      <c r="C604" s="18">
        <v>2169081.46</v>
      </c>
      <c r="D604" s="18">
        <v>7390936</v>
      </c>
      <c r="E604" s="18">
        <v>4129189</v>
      </c>
      <c r="F604" s="18">
        <v>2287170.7799999998</v>
      </c>
      <c r="G604" s="18">
        <f t="shared" si="145"/>
        <v>118089.31999999983</v>
      </c>
      <c r="H604" s="18">
        <f t="shared" si="146"/>
        <v>1842018.2200000002</v>
      </c>
      <c r="I604" s="19">
        <f t="shared" si="147"/>
        <v>5.4442086282918893</v>
      </c>
      <c r="J604" s="19">
        <f t="shared" si="148"/>
        <v>55.390314659852095</v>
      </c>
      <c r="K604" s="19">
        <f t="shared" si="149"/>
        <v>30.945617442770441</v>
      </c>
    </row>
    <row r="605" spans="1:11" x14ac:dyDescent="0.2">
      <c r="A605" s="23" t="s">
        <v>35</v>
      </c>
      <c r="B605" s="17" t="s">
        <v>36</v>
      </c>
      <c r="C605" s="18">
        <v>2169081.46</v>
      </c>
      <c r="D605" s="18">
        <v>7390936</v>
      </c>
      <c r="E605" s="18">
        <v>4129189</v>
      </c>
      <c r="F605" s="18">
        <v>2287170.7799999998</v>
      </c>
      <c r="G605" s="18">
        <f t="shared" si="145"/>
        <v>118089.31999999983</v>
      </c>
      <c r="H605" s="18">
        <f t="shared" si="146"/>
        <v>1842018.2200000002</v>
      </c>
      <c r="I605" s="19">
        <f t="shared" si="147"/>
        <v>5.4442086282918893</v>
      </c>
      <c r="J605" s="19">
        <f t="shared" si="148"/>
        <v>55.390314659852095</v>
      </c>
      <c r="K605" s="19">
        <f t="shared" si="149"/>
        <v>30.945617442770441</v>
      </c>
    </row>
    <row r="606" spans="1:11" x14ac:dyDescent="0.2">
      <c r="A606" s="24" t="s">
        <v>37</v>
      </c>
      <c r="B606" s="17" t="s">
        <v>38</v>
      </c>
      <c r="C606" s="18">
        <v>0</v>
      </c>
      <c r="D606" s="18">
        <v>206195</v>
      </c>
      <c r="E606" s="18">
        <v>51548</v>
      </c>
      <c r="F606" s="18">
        <v>0</v>
      </c>
      <c r="G606" s="18">
        <f t="shared" si="145"/>
        <v>0</v>
      </c>
      <c r="H606" s="18">
        <f t="shared" si="146"/>
        <v>51548</v>
      </c>
      <c r="I606" s="19">
        <f t="shared" si="147"/>
        <v>0</v>
      </c>
      <c r="J606" s="19">
        <f t="shared" si="148"/>
        <v>0</v>
      </c>
      <c r="K606" s="19">
        <f t="shared" si="149"/>
        <v>0</v>
      </c>
    </row>
    <row r="607" spans="1:11" x14ac:dyDescent="0.2">
      <c r="A607" s="24" t="s">
        <v>39</v>
      </c>
      <c r="B607" s="17" t="s">
        <v>40</v>
      </c>
      <c r="C607" s="18">
        <v>2169081.46</v>
      </c>
      <c r="D607" s="18">
        <v>7184741</v>
      </c>
      <c r="E607" s="18">
        <v>4077641</v>
      </c>
      <c r="F607" s="18">
        <v>2287170.7799999998</v>
      </c>
      <c r="G607" s="18">
        <f t="shared" si="145"/>
        <v>118089.31999999983</v>
      </c>
      <c r="H607" s="18">
        <f t="shared" si="146"/>
        <v>1790470.2200000002</v>
      </c>
      <c r="I607" s="19">
        <f t="shared" si="147"/>
        <v>5.4442086282918893</v>
      </c>
      <c r="J607" s="19">
        <f t="shared" si="148"/>
        <v>56.090538132219095</v>
      </c>
      <c r="K607" s="19">
        <f t="shared" si="149"/>
        <v>31.833726226178506</v>
      </c>
    </row>
    <row r="608" spans="1:11" x14ac:dyDescent="0.2">
      <c r="A608" s="25" t="s">
        <v>41</v>
      </c>
      <c r="B608" s="17" t="s">
        <v>42</v>
      </c>
      <c r="C608" s="18">
        <v>0</v>
      </c>
      <c r="D608" s="18">
        <v>0</v>
      </c>
      <c r="E608" s="18">
        <v>0</v>
      </c>
      <c r="F608" s="18">
        <v>468</v>
      </c>
      <c r="G608" s="18">
        <f t="shared" si="145"/>
        <v>468</v>
      </c>
      <c r="H608" s="18">
        <f t="shared" si="146"/>
        <v>-468</v>
      </c>
      <c r="I608" s="19">
        <f t="shared" si="147"/>
        <v>0</v>
      </c>
      <c r="J608" s="19">
        <f t="shared" si="148"/>
        <v>0</v>
      </c>
      <c r="K608" s="19">
        <f t="shared" si="149"/>
        <v>0</v>
      </c>
    </row>
    <row r="609" spans="1:11" x14ac:dyDescent="0.2">
      <c r="A609" s="22" t="s">
        <v>57</v>
      </c>
      <c r="B609" s="17" t="s">
        <v>58</v>
      </c>
      <c r="C609" s="18">
        <v>6000</v>
      </c>
      <c r="D609" s="18">
        <v>302647</v>
      </c>
      <c r="E609" s="18">
        <v>75662</v>
      </c>
      <c r="F609" s="18">
        <v>53232.83</v>
      </c>
      <c r="G609" s="18">
        <f t="shared" si="145"/>
        <v>47232.83</v>
      </c>
      <c r="H609" s="18">
        <f t="shared" si="146"/>
        <v>22429.17</v>
      </c>
      <c r="I609" s="19">
        <f t="shared" si="147"/>
        <v>787.21383333333335</v>
      </c>
      <c r="J609" s="19">
        <f t="shared" si="148"/>
        <v>70.356096851788223</v>
      </c>
      <c r="K609" s="19">
        <f t="shared" si="149"/>
        <v>17.589082330239521</v>
      </c>
    </row>
    <row r="610" spans="1:11" x14ac:dyDescent="0.2">
      <c r="A610" s="23" t="s">
        <v>59</v>
      </c>
      <c r="B610" s="17" t="s">
        <v>60</v>
      </c>
      <c r="C610" s="18">
        <v>6000</v>
      </c>
      <c r="D610" s="18">
        <v>302647</v>
      </c>
      <c r="E610" s="18">
        <v>75662</v>
      </c>
      <c r="F610" s="18">
        <v>53232.83</v>
      </c>
      <c r="G610" s="18">
        <f t="shared" si="145"/>
        <v>47232.83</v>
      </c>
      <c r="H610" s="18">
        <f t="shared" si="146"/>
        <v>22429.17</v>
      </c>
      <c r="I610" s="19">
        <f t="shared" si="147"/>
        <v>787.21383333333335</v>
      </c>
      <c r="J610" s="19">
        <f t="shared" si="148"/>
        <v>70.356096851788223</v>
      </c>
      <c r="K610" s="19">
        <f t="shared" si="149"/>
        <v>17.589082330239521</v>
      </c>
    </row>
    <row r="611" spans="1:11" x14ac:dyDescent="0.2">
      <c r="A611" s="16"/>
      <c r="B611" s="17" t="s">
        <v>61</v>
      </c>
      <c r="C611" s="18">
        <v>2186708.5499999998</v>
      </c>
      <c r="D611" s="18">
        <v>0</v>
      </c>
      <c r="E611" s="18">
        <v>0</v>
      </c>
      <c r="F611" s="18">
        <v>1497159.2</v>
      </c>
      <c r="G611" s="18">
        <f t="shared" si="145"/>
        <v>-689549.34999999986</v>
      </c>
      <c r="H611" s="18">
        <f t="shared" si="146"/>
        <v>-1497159.2</v>
      </c>
      <c r="I611" s="19">
        <f t="shared" si="147"/>
        <v>-31.533665060211163</v>
      </c>
      <c r="J611" s="19">
        <f t="shared" si="148"/>
        <v>0</v>
      </c>
      <c r="K611" s="19">
        <f t="shared" si="149"/>
        <v>0</v>
      </c>
    </row>
    <row r="612" spans="1:11" x14ac:dyDescent="0.2">
      <c r="A612" s="16" t="s">
        <v>62</v>
      </c>
      <c r="B612" s="17" t="s">
        <v>63</v>
      </c>
      <c r="C612" s="18">
        <v>-2186708.5499999998</v>
      </c>
      <c r="D612" s="18">
        <v>0</v>
      </c>
      <c r="E612" s="18">
        <v>0</v>
      </c>
      <c r="F612" s="18">
        <v>-1497159.2</v>
      </c>
      <c r="G612" s="18">
        <f t="shared" si="145"/>
        <v>689549.34999999986</v>
      </c>
      <c r="H612" s="18">
        <f t="shared" si="146"/>
        <v>1497159.2</v>
      </c>
      <c r="I612" s="19">
        <f t="shared" si="147"/>
        <v>-31.533665060211163</v>
      </c>
      <c r="J612" s="19">
        <f t="shared" si="148"/>
        <v>0</v>
      </c>
      <c r="K612" s="19">
        <f t="shared" si="149"/>
        <v>0</v>
      </c>
    </row>
    <row r="613" spans="1:11" x14ac:dyDescent="0.2">
      <c r="A613" s="22" t="s">
        <v>64</v>
      </c>
      <c r="B613" s="17" t="s">
        <v>65</v>
      </c>
      <c r="C613" s="18">
        <v>-2186708.5499999998</v>
      </c>
      <c r="D613" s="18">
        <v>0</v>
      </c>
      <c r="E613" s="18">
        <v>0</v>
      </c>
      <c r="F613" s="18">
        <v>-1497159.2</v>
      </c>
      <c r="G613" s="18">
        <f t="shared" si="145"/>
        <v>689549.34999999986</v>
      </c>
      <c r="H613" s="18">
        <f t="shared" si="146"/>
        <v>1497159.2</v>
      </c>
      <c r="I613" s="19">
        <f t="shared" si="147"/>
        <v>-31.533665060211163</v>
      </c>
      <c r="J613" s="19">
        <f t="shared" si="148"/>
        <v>0</v>
      </c>
      <c r="K613" s="19">
        <f t="shared" si="149"/>
        <v>0</v>
      </c>
    </row>
    <row r="614" spans="1:11" ht="25.5" x14ac:dyDescent="0.2">
      <c r="A614" s="27" t="s">
        <v>210</v>
      </c>
      <c r="B614" s="28" t="s">
        <v>211</v>
      </c>
      <c r="C614" s="29"/>
      <c r="D614" s="29"/>
      <c r="E614" s="29"/>
      <c r="F614" s="29"/>
      <c r="G614" s="29"/>
      <c r="H614" s="29"/>
      <c r="I614" s="30"/>
      <c r="J614" s="30"/>
      <c r="K614" s="30"/>
    </row>
    <row r="615" spans="1:11" x14ac:dyDescent="0.2">
      <c r="A615" s="16" t="s">
        <v>25</v>
      </c>
      <c r="B615" s="17" t="s">
        <v>26</v>
      </c>
      <c r="C615" s="18">
        <v>41002</v>
      </c>
      <c r="D615" s="18">
        <v>121064</v>
      </c>
      <c r="E615" s="18">
        <v>0</v>
      </c>
      <c r="F615" s="18">
        <v>0</v>
      </c>
      <c r="G615" s="18">
        <f t="shared" ref="G615:G629" si="150">F615-C615</f>
        <v>-41002</v>
      </c>
      <c r="H615" s="18">
        <f t="shared" ref="H615:H629" si="151">E615-F615</f>
        <v>0</v>
      </c>
      <c r="I615" s="19">
        <f t="shared" ref="I615:I629" si="152">IF(ISERROR(F615/C615),0,F615/C615*100-100)</f>
        <v>-100</v>
      </c>
      <c r="J615" s="19">
        <f t="shared" ref="J615:J629" si="153">IF(ISERROR(F615/E615),0,F615/E615*100)</f>
        <v>0</v>
      </c>
      <c r="K615" s="19">
        <f t="shared" ref="K615:K629" si="154">IF(ISERROR(F615/D615),0,F615/D615*100)</f>
        <v>0</v>
      </c>
    </row>
    <row r="616" spans="1:11" x14ac:dyDescent="0.2">
      <c r="A616" s="22" t="s">
        <v>176</v>
      </c>
      <c r="B616" s="17" t="s">
        <v>177</v>
      </c>
      <c r="C616" s="18">
        <v>0</v>
      </c>
      <c r="D616" s="18">
        <v>121064</v>
      </c>
      <c r="E616" s="18">
        <v>0</v>
      </c>
      <c r="F616" s="18">
        <v>0</v>
      </c>
      <c r="G616" s="18">
        <f t="shared" si="150"/>
        <v>0</v>
      </c>
      <c r="H616" s="18">
        <f t="shared" si="151"/>
        <v>0</v>
      </c>
      <c r="I616" s="19">
        <f t="shared" si="152"/>
        <v>0</v>
      </c>
      <c r="J616" s="19">
        <f t="shared" si="153"/>
        <v>0</v>
      </c>
      <c r="K616" s="19">
        <f t="shared" si="154"/>
        <v>0</v>
      </c>
    </row>
    <row r="617" spans="1:11" x14ac:dyDescent="0.2">
      <c r="A617" s="22" t="s">
        <v>27</v>
      </c>
      <c r="B617" s="17" t="s">
        <v>28</v>
      </c>
      <c r="C617" s="18">
        <v>41002</v>
      </c>
      <c r="D617" s="18">
        <v>0</v>
      </c>
      <c r="E617" s="18">
        <v>0</v>
      </c>
      <c r="F617" s="18">
        <v>0</v>
      </c>
      <c r="G617" s="18">
        <f t="shared" si="150"/>
        <v>-41002</v>
      </c>
      <c r="H617" s="18">
        <f t="shared" si="151"/>
        <v>0</v>
      </c>
      <c r="I617" s="19">
        <f t="shared" si="152"/>
        <v>-100</v>
      </c>
      <c r="J617" s="19">
        <f t="shared" si="153"/>
        <v>0</v>
      </c>
      <c r="K617" s="19">
        <f t="shared" si="154"/>
        <v>0</v>
      </c>
    </row>
    <row r="618" spans="1:11" x14ac:dyDescent="0.2">
      <c r="A618" s="23" t="s">
        <v>29</v>
      </c>
      <c r="B618" s="17" t="s">
        <v>30</v>
      </c>
      <c r="C618" s="18">
        <v>41002</v>
      </c>
      <c r="D618" s="18">
        <v>0</v>
      </c>
      <c r="E618" s="18">
        <v>0</v>
      </c>
      <c r="F618" s="18">
        <v>0</v>
      </c>
      <c r="G618" s="18">
        <f t="shared" si="150"/>
        <v>-41002</v>
      </c>
      <c r="H618" s="18">
        <f t="shared" si="151"/>
        <v>0</v>
      </c>
      <c r="I618" s="19">
        <f t="shared" si="152"/>
        <v>-100</v>
      </c>
      <c r="J618" s="19">
        <f t="shared" si="153"/>
        <v>0</v>
      </c>
      <c r="K618" s="19">
        <f t="shared" si="154"/>
        <v>0</v>
      </c>
    </row>
    <row r="619" spans="1:11" x14ac:dyDescent="0.2">
      <c r="A619" s="16" t="s">
        <v>31</v>
      </c>
      <c r="B619" s="17" t="s">
        <v>32</v>
      </c>
      <c r="C619" s="18">
        <v>7407.68</v>
      </c>
      <c r="D619" s="18">
        <v>121064</v>
      </c>
      <c r="E619" s="18">
        <v>0</v>
      </c>
      <c r="F619" s="18">
        <v>0</v>
      </c>
      <c r="G619" s="18">
        <f t="shared" si="150"/>
        <v>-7407.68</v>
      </c>
      <c r="H619" s="18">
        <f t="shared" si="151"/>
        <v>0</v>
      </c>
      <c r="I619" s="19">
        <f t="shared" si="152"/>
        <v>-100</v>
      </c>
      <c r="J619" s="19">
        <f t="shared" si="153"/>
        <v>0</v>
      </c>
      <c r="K619" s="19">
        <f t="shared" si="154"/>
        <v>0</v>
      </c>
    </row>
    <row r="620" spans="1:11" x14ac:dyDescent="0.2">
      <c r="A620" s="22" t="s">
        <v>33</v>
      </c>
      <c r="B620" s="17" t="s">
        <v>34</v>
      </c>
      <c r="C620" s="18">
        <v>7407.68</v>
      </c>
      <c r="D620" s="18">
        <v>121064</v>
      </c>
      <c r="E620" s="18">
        <v>0</v>
      </c>
      <c r="F620" s="18">
        <v>0</v>
      </c>
      <c r="G620" s="18">
        <f t="shared" si="150"/>
        <v>-7407.68</v>
      </c>
      <c r="H620" s="18">
        <f t="shared" si="151"/>
        <v>0</v>
      </c>
      <c r="I620" s="19">
        <f t="shared" si="152"/>
        <v>-100</v>
      </c>
      <c r="J620" s="19">
        <f t="shared" si="153"/>
        <v>0</v>
      </c>
      <c r="K620" s="19">
        <f t="shared" si="154"/>
        <v>0</v>
      </c>
    </row>
    <row r="621" spans="1:11" x14ac:dyDescent="0.2">
      <c r="A621" s="23" t="s">
        <v>35</v>
      </c>
      <c r="B621" s="17" t="s">
        <v>36</v>
      </c>
      <c r="C621" s="18">
        <v>7407.68</v>
      </c>
      <c r="D621" s="18">
        <v>0</v>
      </c>
      <c r="E621" s="18">
        <v>0</v>
      </c>
      <c r="F621" s="18">
        <v>0</v>
      </c>
      <c r="G621" s="18">
        <f t="shared" si="150"/>
        <v>-7407.68</v>
      </c>
      <c r="H621" s="18">
        <f t="shared" si="151"/>
        <v>0</v>
      </c>
      <c r="I621" s="19">
        <f t="shared" si="152"/>
        <v>-100</v>
      </c>
      <c r="J621" s="19">
        <f t="shared" si="153"/>
        <v>0</v>
      </c>
      <c r="K621" s="19">
        <f t="shared" si="154"/>
        <v>0</v>
      </c>
    </row>
    <row r="622" spans="1:11" x14ac:dyDescent="0.2">
      <c r="A622" s="24" t="s">
        <v>37</v>
      </c>
      <c r="B622" s="17" t="s">
        <v>38</v>
      </c>
      <c r="C622" s="18">
        <v>4165.2700000000004</v>
      </c>
      <c r="D622" s="18">
        <v>0</v>
      </c>
      <c r="E622" s="18">
        <v>0</v>
      </c>
      <c r="F622" s="18">
        <v>0</v>
      </c>
      <c r="G622" s="18">
        <f t="shared" si="150"/>
        <v>-4165.2700000000004</v>
      </c>
      <c r="H622" s="18">
        <f t="shared" si="151"/>
        <v>0</v>
      </c>
      <c r="I622" s="19">
        <f t="shared" si="152"/>
        <v>-100</v>
      </c>
      <c r="J622" s="19">
        <f t="shared" si="153"/>
        <v>0</v>
      </c>
      <c r="K622" s="19">
        <f t="shared" si="154"/>
        <v>0</v>
      </c>
    </row>
    <row r="623" spans="1:11" x14ac:dyDescent="0.2">
      <c r="A623" s="24" t="s">
        <v>39</v>
      </c>
      <c r="B623" s="17" t="s">
        <v>40</v>
      </c>
      <c r="C623" s="18">
        <v>3242.41</v>
      </c>
      <c r="D623" s="18">
        <v>0</v>
      </c>
      <c r="E623" s="18">
        <v>0</v>
      </c>
      <c r="F623" s="18">
        <v>0</v>
      </c>
      <c r="G623" s="18">
        <f t="shared" si="150"/>
        <v>-3242.41</v>
      </c>
      <c r="H623" s="18">
        <f t="shared" si="151"/>
        <v>0</v>
      </c>
      <c r="I623" s="19">
        <f t="shared" si="152"/>
        <v>-100</v>
      </c>
      <c r="J623" s="19">
        <f t="shared" si="153"/>
        <v>0</v>
      </c>
      <c r="K623" s="19">
        <f t="shared" si="154"/>
        <v>0</v>
      </c>
    </row>
    <row r="624" spans="1:11" x14ac:dyDescent="0.2">
      <c r="A624" s="25" t="s">
        <v>41</v>
      </c>
      <c r="B624" s="17" t="s">
        <v>42</v>
      </c>
      <c r="C624" s="18">
        <v>2420</v>
      </c>
      <c r="D624" s="18">
        <v>0</v>
      </c>
      <c r="E624" s="18">
        <v>0</v>
      </c>
      <c r="F624" s="18">
        <v>0</v>
      </c>
      <c r="G624" s="18">
        <f t="shared" si="150"/>
        <v>-2420</v>
      </c>
      <c r="H624" s="18">
        <f t="shared" si="151"/>
        <v>0</v>
      </c>
      <c r="I624" s="19">
        <f t="shared" si="152"/>
        <v>-100</v>
      </c>
      <c r="J624" s="19">
        <f t="shared" si="153"/>
        <v>0</v>
      </c>
      <c r="K624" s="19">
        <f t="shared" si="154"/>
        <v>0</v>
      </c>
    </row>
    <row r="625" spans="1:11" ht="25.5" x14ac:dyDescent="0.2">
      <c r="A625" s="23" t="s">
        <v>49</v>
      </c>
      <c r="B625" s="17" t="s">
        <v>50</v>
      </c>
      <c r="C625" s="18">
        <v>0</v>
      </c>
      <c r="D625" s="18">
        <v>121064</v>
      </c>
      <c r="E625" s="18">
        <v>0</v>
      </c>
      <c r="F625" s="18">
        <v>0</v>
      </c>
      <c r="G625" s="18">
        <f t="shared" si="150"/>
        <v>0</v>
      </c>
      <c r="H625" s="18">
        <f t="shared" si="151"/>
        <v>0</v>
      </c>
      <c r="I625" s="19">
        <f t="shared" si="152"/>
        <v>0</v>
      </c>
      <c r="J625" s="19">
        <f t="shared" si="153"/>
        <v>0</v>
      </c>
      <c r="K625" s="19">
        <f t="shared" si="154"/>
        <v>0</v>
      </c>
    </row>
    <row r="626" spans="1:11" x14ac:dyDescent="0.2">
      <c r="A626" s="24" t="s">
        <v>180</v>
      </c>
      <c r="B626" s="17" t="s">
        <v>181</v>
      </c>
      <c r="C626" s="18">
        <v>0</v>
      </c>
      <c r="D626" s="18">
        <v>121064</v>
      </c>
      <c r="E626" s="18">
        <v>0</v>
      </c>
      <c r="F626" s="18">
        <v>0</v>
      </c>
      <c r="G626" s="18">
        <f t="shared" si="150"/>
        <v>0</v>
      </c>
      <c r="H626" s="18">
        <f t="shared" si="151"/>
        <v>0</v>
      </c>
      <c r="I626" s="19">
        <f t="shared" si="152"/>
        <v>0</v>
      </c>
      <c r="J626" s="19">
        <f t="shared" si="153"/>
        <v>0</v>
      </c>
      <c r="K626" s="19">
        <f t="shared" si="154"/>
        <v>0</v>
      </c>
    </row>
    <row r="627" spans="1:11" x14ac:dyDescent="0.2">
      <c r="A627" s="16"/>
      <c r="B627" s="17" t="s">
        <v>61</v>
      </c>
      <c r="C627" s="18">
        <v>33594.32</v>
      </c>
      <c r="D627" s="18">
        <v>0</v>
      </c>
      <c r="E627" s="18">
        <v>0</v>
      </c>
      <c r="F627" s="18">
        <v>0</v>
      </c>
      <c r="G627" s="18">
        <f t="shared" si="150"/>
        <v>-33594.32</v>
      </c>
      <c r="H627" s="18">
        <f t="shared" si="151"/>
        <v>0</v>
      </c>
      <c r="I627" s="19">
        <f t="shared" si="152"/>
        <v>-100</v>
      </c>
      <c r="J627" s="19">
        <f t="shared" si="153"/>
        <v>0</v>
      </c>
      <c r="K627" s="19">
        <f t="shared" si="154"/>
        <v>0</v>
      </c>
    </row>
    <row r="628" spans="1:11" x14ac:dyDescent="0.2">
      <c r="A628" s="16" t="s">
        <v>62</v>
      </c>
      <c r="B628" s="17" t="s">
        <v>63</v>
      </c>
      <c r="C628" s="18">
        <v>-33594.32</v>
      </c>
      <c r="D628" s="18">
        <v>0</v>
      </c>
      <c r="E628" s="18">
        <v>0</v>
      </c>
      <c r="F628" s="18">
        <v>0</v>
      </c>
      <c r="G628" s="18">
        <f t="shared" si="150"/>
        <v>33594.32</v>
      </c>
      <c r="H628" s="18">
        <f t="shared" si="151"/>
        <v>0</v>
      </c>
      <c r="I628" s="19">
        <f t="shared" si="152"/>
        <v>-100</v>
      </c>
      <c r="J628" s="19">
        <f t="shared" si="153"/>
        <v>0</v>
      </c>
      <c r="K628" s="19">
        <f t="shared" si="154"/>
        <v>0</v>
      </c>
    </row>
    <row r="629" spans="1:11" x14ac:dyDescent="0.2">
      <c r="A629" s="22" t="s">
        <v>64</v>
      </c>
      <c r="B629" s="17" t="s">
        <v>65</v>
      </c>
      <c r="C629" s="18">
        <v>-33594.32</v>
      </c>
      <c r="D629" s="18">
        <v>0</v>
      </c>
      <c r="E629" s="18">
        <v>0</v>
      </c>
      <c r="F629" s="18">
        <v>0</v>
      </c>
      <c r="G629" s="18">
        <f t="shared" si="150"/>
        <v>33594.32</v>
      </c>
      <c r="H629" s="18">
        <f t="shared" si="151"/>
        <v>0</v>
      </c>
      <c r="I629" s="19">
        <f t="shared" si="152"/>
        <v>-100</v>
      </c>
      <c r="J629" s="19">
        <f t="shared" si="153"/>
        <v>0</v>
      </c>
      <c r="K629" s="19">
        <f t="shared" si="154"/>
        <v>0</v>
      </c>
    </row>
    <row r="630" spans="1:11" ht="25.5" x14ac:dyDescent="0.2">
      <c r="A630" s="39" t="s">
        <v>417</v>
      </c>
      <c r="B630" s="28" t="s">
        <v>418</v>
      </c>
      <c r="C630" s="29"/>
      <c r="D630" s="29"/>
      <c r="E630" s="29"/>
      <c r="F630" s="29"/>
      <c r="G630" s="29"/>
      <c r="H630" s="29"/>
      <c r="I630" s="30"/>
      <c r="J630" s="30"/>
      <c r="K630" s="30"/>
    </row>
    <row r="631" spans="1:11" x14ac:dyDescent="0.2">
      <c r="A631" s="16" t="s">
        <v>25</v>
      </c>
      <c r="B631" s="17" t="s">
        <v>26</v>
      </c>
      <c r="C631" s="18">
        <v>41002</v>
      </c>
      <c r="D631" s="18">
        <v>0</v>
      </c>
      <c r="E631" s="18">
        <v>0</v>
      </c>
      <c r="F631" s="18">
        <v>0</v>
      </c>
      <c r="G631" s="18">
        <f t="shared" ref="G631:G642" si="155">F631-C631</f>
        <v>-41002</v>
      </c>
      <c r="H631" s="18">
        <f t="shared" ref="H631:H642" si="156">E631-F631</f>
        <v>0</v>
      </c>
      <c r="I631" s="19">
        <f t="shared" ref="I631:I642" si="157">IF(ISERROR(F631/C631),0,F631/C631*100-100)</f>
        <v>-100</v>
      </c>
      <c r="J631" s="19">
        <f t="shared" ref="J631:J642" si="158">IF(ISERROR(F631/E631),0,F631/E631*100)</f>
        <v>0</v>
      </c>
      <c r="K631" s="19">
        <f t="shared" ref="K631:K642" si="159">IF(ISERROR(F631/D631),0,F631/D631*100)</f>
        <v>0</v>
      </c>
    </row>
    <row r="632" spans="1:11" x14ac:dyDescent="0.2">
      <c r="A632" s="22" t="s">
        <v>27</v>
      </c>
      <c r="B632" s="17" t="s">
        <v>28</v>
      </c>
      <c r="C632" s="18">
        <v>41002</v>
      </c>
      <c r="D632" s="18">
        <v>0</v>
      </c>
      <c r="E632" s="18">
        <v>0</v>
      </c>
      <c r="F632" s="18">
        <v>0</v>
      </c>
      <c r="G632" s="18">
        <f t="shared" si="155"/>
        <v>-41002</v>
      </c>
      <c r="H632" s="18">
        <f t="shared" si="156"/>
        <v>0</v>
      </c>
      <c r="I632" s="19">
        <f t="shared" si="157"/>
        <v>-100</v>
      </c>
      <c r="J632" s="19">
        <f t="shared" si="158"/>
        <v>0</v>
      </c>
      <c r="K632" s="19">
        <f t="shared" si="159"/>
        <v>0</v>
      </c>
    </row>
    <row r="633" spans="1:11" x14ac:dyDescent="0.2">
      <c r="A633" s="23" t="s">
        <v>29</v>
      </c>
      <c r="B633" s="17" t="s">
        <v>30</v>
      </c>
      <c r="C633" s="18">
        <v>41002</v>
      </c>
      <c r="D633" s="18">
        <v>0</v>
      </c>
      <c r="E633" s="18">
        <v>0</v>
      </c>
      <c r="F633" s="18">
        <v>0</v>
      </c>
      <c r="G633" s="18">
        <f t="shared" si="155"/>
        <v>-41002</v>
      </c>
      <c r="H633" s="18">
        <f t="shared" si="156"/>
        <v>0</v>
      </c>
      <c r="I633" s="19">
        <f t="shared" si="157"/>
        <v>-100</v>
      </c>
      <c r="J633" s="19">
        <f t="shared" si="158"/>
        <v>0</v>
      </c>
      <c r="K633" s="19">
        <f t="shared" si="159"/>
        <v>0</v>
      </c>
    </row>
    <row r="634" spans="1:11" x14ac:dyDescent="0.2">
      <c r="A634" s="16" t="s">
        <v>31</v>
      </c>
      <c r="B634" s="17" t="s">
        <v>32</v>
      </c>
      <c r="C634" s="18">
        <v>7407.68</v>
      </c>
      <c r="D634" s="18">
        <v>0</v>
      </c>
      <c r="E634" s="18">
        <v>0</v>
      </c>
      <c r="F634" s="18">
        <v>0</v>
      </c>
      <c r="G634" s="18">
        <f t="shared" si="155"/>
        <v>-7407.68</v>
      </c>
      <c r="H634" s="18">
        <f t="shared" si="156"/>
        <v>0</v>
      </c>
      <c r="I634" s="19">
        <f t="shared" si="157"/>
        <v>-100</v>
      </c>
      <c r="J634" s="19">
        <f t="shared" si="158"/>
        <v>0</v>
      </c>
      <c r="K634" s="19">
        <f t="shared" si="159"/>
        <v>0</v>
      </c>
    </row>
    <row r="635" spans="1:11" x14ac:dyDescent="0.2">
      <c r="A635" s="22" t="s">
        <v>33</v>
      </c>
      <c r="B635" s="17" t="s">
        <v>34</v>
      </c>
      <c r="C635" s="18">
        <v>7407.68</v>
      </c>
      <c r="D635" s="18">
        <v>0</v>
      </c>
      <c r="E635" s="18">
        <v>0</v>
      </c>
      <c r="F635" s="18">
        <v>0</v>
      </c>
      <c r="G635" s="18">
        <f t="shared" si="155"/>
        <v>-7407.68</v>
      </c>
      <c r="H635" s="18">
        <f t="shared" si="156"/>
        <v>0</v>
      </c>
      <c r="I635" s="19">
        <f t="shared" si="157"/>
        <v>-100</v>
      </c>
      <c r="J635" s="19">
        <f t="shared" si="158"/>
        <v>0</v>
      </c>
      <c r="K635" s="19">
        <f t="shared" si="159"/>
        <v>0</v>
      </c>
    </row>
    <row r="636" spans="1:11" x14ac:dyDescent="0.2">
      <c r="A636" s="23" t="s">
        <v>35</v>
      </c>
      <c r="B636" s="17" t="s">
        <v>36</v>
      </c>
      <c r="C636" s="18">
        <v>7407.68</v>
      </c>
      <c r="D636" s="18">
        <v>0</v>
      </c>
      <c r="E636" s="18">
        <v>0</v>
      </c>
      <c r="F636" s="18">
        <v>0</v>
      </c>
      <c r="G636" s="18">
        <f t="shared" si="155"/>
        <v>-7407.68</v>
      </c>
      <c r="H636" s="18">
        <f t="shared" si="156"/>
        <v>0</v>
      </c>
      <c r="I636" s="19">
        <f t="shared" si="157"/>
        <v>-100</v>
      </c>
      <c r="J636" s="19">
        <f t="shared" si="158"/>
        <v>0</v>
      </c>
      <c r="K636" s="19">
        <f t="shared" si="159"/>
        <v>0</v>
      </c>
    </row>
    <row r="637" spans="1:11" x14ac:dyDescent="0.2">
      <c r="A637" s="24" t="s">
        <v>37</v>
      </c>
      <c r="B637" s="17" t="s">
        <v>38</v>
      </c>
      <c r="C637" s="18">
        <v>4165.2700000000004</v>
      </c>
      <c r="D637" s="18">
        <v>0</v>
      </c>
      <c r="E637" s="18">
        <v>0</v>
      </c>
      <c r="F637" s="18">
        <v>0</v>
      </c>
      <c r="G637" s="18">
        <f t="shared" si="155"/>
        <v>-4165.2700000000004</v>
      </c>
      <c r="H637" s="18">
        <f t="shared" si="156"/>
        <v>0</v>
      </c>
      <c r="I637" s="19">
        <f t="shared" si="157"/>
        <v>-100</v>
      </c>
      <c r="J637" s="19">
        <f t="shared" si="158"/>
        <v>0</v>
      </c>
      <c r="K637" s="19">
        <f t="shared" si="159"/>
        <v>0</v>
      </c>
    </row>
    <row r="638" spans="1:11" x14ac:dyDescent="0.2">
      <c r="A638" s="24" t="s">
        <v>39</v>
      </c>
      <c r="B638" s="17" t="s">
        <v>40</v>
      </c>
      <c r="C638" s="18">
        <v>3242.41</v>
      </c>
      <c r="D638" s="18">
        <v>0</v>
      </c>
      <c r="E638" s="18">
        <v>0</v>
      </c>
      <c r="F638" s="18">
        <v>0</v>
      </c>
      <c r="G638" s="18">
        <f t="shared" si="155"/>
        <v>-3242.41</v>
      </c>
      <c r="H638" s="18">
        <f t="shared" si="156"/>
        <v>0</v>
      </c>
      <c r="I638" s="19">
        <f t="shared" si="157"/>
        <v>-100</v>
      </c>
      <c r="J638" s="19">
        <f t="shared" si="158"/>
        <v>0</v>
      </c>
      <c r="K638" s="19">
        <f t="shared" si="159"/>
        <v>0</v>
      </c>
    </row>
    <row r="639" spans="1:11" x14ac:dyDescent="0.2">
      <c r="A639" s="25" t="s">
        <v>41</v>
      </c>
      <c r="B639" s="17" t="s">
        <v>42</v>
      </c>
      <c r="C639" s="18">
        <v>2420</v>
      </c>
      <c r="D639" s="18">
        <v>0</v>
      </c>
      <c r="E639" s="18">
        <v>0</v>
      </c>
      <c r="F639" s="18">
        <v>0</v>
      </c>
      <c r="G639" s="18">
        <f t="shared" si="155"/>
        <v>-2420</v>
      </c>
      <c r="H639" s="18">
        <f t="shared" si="156"/>
        <v>0</v>
      </c>
      <c r="I639" s="19">
        <f t="shared" si="157"/>
        <v>-100</v>
      </c>
      <c r="J639" s="19">
        <f t="shared" si="158"/>
        <v>0</v>
      </c>
      <c r="K639" s="19">
        <f t="shared" si="159"/>
        <v>0</v>
      </c>
    </row>
    <row r="640" spans="1:11" x14ac:dyDescent="0.2">
      <c r="A640" s="16"/>
      <c r="B640" s="17" t="s">
        <v>61</v>
      </c>
      <c r="C640" s="18">
        <v>33594.32</v>
      </c>
      <c r="D640" s="18">
        <v>0</v>
      </c>
      <c r="E640" s="18">
        <v>0</v>
      </c>
      <c r="F640" s="18">
        <v>0</v>
      </c>
      <c r="G640" s="18">
        <f t="shared" si="155"/>
        <v>-33594.32</v>
      </c>
      <c r="H640" s="18">
        <f t="shared" si="156"/>
        <v>0</v>
      </c>
      <c r="I640" s="19">
        <f t="shared" si="157"/>
        <v>-100</v>
      </c>
      <c r="J640" s="19">
        <f t="shared" si="158"/>
        <v>0</v>
      </c>
      <c r="K640" s="19">
        <f t="shared" si="159"/>
        <v>0</v>
      </c>
    </row>
    <row r="641" spans="1:11" x14ac:dyDescent="0.2">
      <c r="A641" s="16" t="s">
        <v>62</v>
      </c>
      <c r="B641" s="17" t="s">
        <v>63</v>
      </c>
      <c r="C641" s="18">
        <v>-33594.32</v>
      </c>
      <c r="D641" s="18">
        <v>0</v>
      </c>
      <c r="E641" s="18">
        <v>0</v>
      </c>
      <c r="F641" s="18">
        <v>0</v>
      </c>
      <c r="G641" s="18">
        <f t="shared" si="155"/>
        <v>33594.32</v>
      </c>
      <c r="H641" s="18">
        <f t="shared" si="156"/>
        <v>0</v>
      </c>
      <c r="I641" s="19">
        <f t="shared" si="157"/>
        <v>-100</v>
      </c>
      <c r="J641" s="19">
        <f t="shared" si="158"/>
        <v>0</v>
      </c>
      <c r="K641" s="19">
        <f t="shared" si="159"/>
        <v>0</v>
      </c>
    </row>
    <row r="642" spans="1:11" x14ac:dyDescent="0.2">
      <c r="A642" s="22" t="s">
        <v>64</v>
      </c>
      <c r="B642" s="17" t="s">
        <v>65</v>
      </c>
      <c r="C642" s="18">
        <v>-33594.32</v>
      </c>
      <c r="D642" s="18">
        <v>0</v>
      </c>
      <c r="E642" s="18">
        <v>0</v>
      </c>
      <c r="F642" s="18">
        <v>0</v>
      </c>
      <c r="G642" s="18">
        <f t="shared" si="155"/>
        <v>33594.32</v>
      </c>
      <c r="H642" s="18">
        <f t="shared" si="156"/>
        <v>0</v>
      </c>
      <c r="I642" s="19">
        <f t="shared" si="157"/>
        <v>-100</v>
      </c>
      <c r="J642" s="19">
        <f t="shared" si="158"/>
        <v>0</v>
      </c>
      <c r="K642" s="19">
        <f t="shared" si="159"/>
        <v>0</v>
      </c>
    </row>
    <row r="643" spans="1:11" ht="25.5" x14ac:dyDescent="0.2">
      <c r="A643" s="39" t="s">
        <v>419</v>
      </c>
      <c r="B643" s="28" t="s">
        <v>420</v>
      </c>
      <c r="C643" s="29"/>
      <c r="D643" s="29"/>
      <c r="E643" s="29"/>
      <c r="F643" s="29"/>
      <c r="G643" s="29"/>
      <c r="H643" s="29"/>
      <c r="I643" s="30"/>
      <c r="J643" s="30"/>
      <c r="K643" s="30"/>
    </row>
    <row r="644" spans="1:11" x14ac:dyDescent="0.2">
      <c r="A644" s="16" t="s">
        <v>25</v>
      </c>
      <c r="B644" s="17" t="s">
        <v>26</v>
      </c>
      <c r="C644" s="18">
        <v>0</v>
      </c>
      <c r="D644" s="18">
        <v>121064</v>
      </c>
      <c r="E644" s="18">
        <v>0</v>
      </c>
      <c r="F644" s="18">
        <v>0</v>
      </c>
      <c r="G644" s="18">
        <f t="shared" ref="G644:G649" si="160">F644-C644</f>
        <v>0</v>
      </c>
      <c r="H644" s="18">
        <f t="shared" ref="H644:H649" si="161">E644-F644</f>
        <v>0</v>
      </c>
      <c r="I644" s="19">
        <f t="shared" ref="I644:I649" si="162">IF(ISERROR(F644/C644),0,F644/C644*100-100)</f>
        <v>0</v>
      </c>
      <c r="J644" s="19">
        <f t="shared" ref="J644:J649" si="163">IF(ISERROR(F644/E644),0,F644/E644*100)</f>
        <v>0</v>
      </c>
      <c r="K644" s="19">
        <f t="shared" ref="K644:K649" si="164">IF(ISERROR(F644/D644),0,F644/D644*100)</f>
        <v>0</v>
      </c>
    </row>
    <row r="645" spans="1:11" x14ac:dyDescent="0.2">
      <c r="A645" s="22" t="s">
        <v>176</v>
      </c>
      <c r="B645" s="17" t="s">
        <v>177</v>
      </c>
      <c r="C645" s="18">
        <v>0</v>
      </c>
      <c r="D645" s="18">
        <v>121064</v>
      </c>
      <c r="E645" s="18">
        <v>0</v>
      </c>
      <c r="F645" s="18">
        <v>0</v>
      </c>
      <c r="G645" s="18">
        <f t="shared" si="160"/>
        <v>0</v>
      </c>
      <c r="H645" s="18">
        <f t="shared" si="161"/>
        <v>0</v>
      </c>
      <c r="I645" s="19">
        <f t="shared" si="162"/>
        <v>0</v>
      </c>
      <c r="J645" s="19">
        <f t="shared" si="163"/>
        <v>0</v>
      </c>
      <c r="K645" s="19">
        <f t="shared" si="164"/>
        <v>0</v>
      </c>
    </row>
    <row r="646" spans="1:11" x14ac:dyDescent="0.2">
      <c r="A646" s="16" t="s">
        <v>31</v>
      </c>
      <c r="B646" s="17" t="s">
        <v>32</v>
      </c>
      <c r="C646" s="18">
        <v>0</v>
      </c>
      <c r="D646" s="18">
        <v>121064</v>
      </c>
      <c r="E646" s="18">
        <v>0</v>
      </c>
      <c r="F646" s="18">
        <v>0</v>
      </c>
      <c r="G646" s="18">
        <f t="shared" si="160"/>
        <v>0</v>
      </c>
      <c r="H646" s="18">
        <f t="shared" si="161"/>
        <v>0</v>
      </c>
      <c r="I646" s="19">
        <f t="shared" si="162"/>
        <v>0</v>
      </c>
      <c r="J646" s="19">
        <f t="shared" si="163"/>
        <v>0</v>
      </c>
      <c r="K646" s="19">
        <f t="shared" si="164"/>
        <v>0</v>
      </c>
    </row>
    <row r="647" spans="1:11" x14ac:dyDescent="0.2">
      <c r="A647" s="22" t="s">
        <v>33</v>
      </c>
      <c r="B647" s="17" t="s">
        <v>34</v>
      </c>
      <c r="C647" s="18">
        <v>0</v>
      </c>
      <c r="D647" s="18">
        <v>121064</v>
      </c>
      <c r="E647" s="18">
        <v>0</v>
      </c>
      <c r="F647" s="18">
        <v>0</v>
      </c>
      <c r="G647" s="18">
        <f t="shared" si="160"/>
        <v>0</v>
      </c>
      <c r="H647" s="18">
        <f t="shared" si="161"/>
        <v>0</v>
      </c>
      <c r="I647" s="19">
        <f t="shared" si="162"/>
        <v>0</v>
      </c>
      <c r="J647" s="19">
        <f t="shared" si="163"/>
        <v>0</v>
      </c>
      <c r="K647" s="19">
        <f t="shared" si="164"/>
        <v>0</v>
      </c>
    </row>
    <row r="648" spans="1:11" ht="25.5" x14ac:dyDescent="0.2">
      <c r="A648" s="23" t="s">
        <v>49</v>
      </c>
      <c r="B648" s="17" t="s">
        <v>50</v>
      </c>
      <c r="C648" s="18">
        <v>0</v>
      </c>
      <c r="D648" s="18">
        <v>121064</v>
      </c>
      <c r="E648" s="18">
        <v>0</v>
      </c>
      <c r="F648" s="18">
        <v>0</v>
      </c>
      <c r="G648" s="18">
        <f t="shared" si="160"/>
        <v>0</v>
      </c>
      <c r="H648" s="18">
        <f t="shared" si="161"/>
        <v>0</v>
      </c>
      <c r="I648" s="19">
        <f t="shared" si="162"/>
        <v>0</v>
      </c>
      <c r="J648" s="19">
        <f t="shared" si="163"/>
        <v>0</v>
      </c>
      <c r="K648" s="19">
        <f t="shared" si="164"/>
        <v>0</v>
      </c>
    </row>
    <row r="649" spans="1:11" x14ac:dyDescent="0.2">
      <c r="A649" s="24" t="s">
        <v>180</v>
      </c>
      <c r="B649" s="17" t="s">
        <v>181</v>
      </c>
      <c r="C649" s="18">
        <v>0</v>
      </c>
      <c r="D649" s="18">
        <v>121064</v>
      </c>
      <c r="E649" s="18">
        <v>0</v>
      </c>
      <c r="F649" s="18">
        <v>0</v>
      </c>
      <c r="G649" s="18">
        <f t="shared" si="160"/>
        <v>0</v>
      </c>
      <c r="H649" s="18">
        <f t="shared" si="161"/>
        <v>0</v>
      </c>
      <c r="I649" s="19">
        <f t="shared" si="162"/>
        <v>0</v>
      </c>
      <c r="J649" s="19">
        <f t="shared" si="163"/>
        <v>0</v>
      </c>
      <c r="K649" s="19">
        <f t="shared" si="164"/>
        <v>0</v>
      </c>
    </row>
    <row r="650" spans="1:11" ht="25.5" x14ac:dyDescent="0.2">
      <c r="A650" s="27" t="s">
        <v>117</v>
      </c>
      <c r="B650" s="28" t="s">
        <v>118</v>
      </c>
      <c r="C650" s="29"/>
      <c r="D650" s="29"/>
      <c r="E650" s="29"/>
      <c r="F650" s="29"/>
      <c r="G650" s="29"/>
      <c r="H650" s="29"/>
      <c r="I650" s="30"/>
      <c r="J650" s="30"/>
      <c r="K650" s="30"/>
    </row>
    <row r="651" spans="1:11" x14ac:dyDescent="0.2">
      <c r="A651" s="16" t="s">
        <v>25</v>
      </c>
      <c r="B651" s="17" t="s">
        <v>26</v>
      </c>
      <c r="C651" s="18">
        <v>12568470.33</v>
      </c>
      <c r="D651" s="18">
        <v>25806547</v>
      </c>
      <c r="E651" s="18">
        <v>851510</v>
      </c>
      <c r="F651" s="18">
        <v>12527345.9</v>
      </c>
      <c r="G651" s="18">
        <f t="shared" ref="G651:G682" si="165">F651-C651</f>
        <v>-41124.429999999702</v>
      </c>
      <c r="H651" s="18">
        <f t="shared" ref="H651:H682" si="166">E651-F651</f>
        <v>-11675835.9</v>
      </c>
      <c r="I651" s="19">
        <f t="shared" ref="I651:I682" si="167">IF(ISERROR(F651/C651),0,F651/C651*100-100)</f>
        <v>-0.32720314342341794</v>
      </c>
      <c r="J651" s="19">
        <f t="shared" ref="J651:J682" si="168">IF(ISERROR(F651/E651),0,F651/E651*100)</f>
        <v>1471.1918709116746</v>
      </c>
      <c r="K651" s="19">
        <f t="shared" ref="K651:K682" si="169">IF(ISERROR(F651/D651),0,F651/D651*100)</f>
        <v>48.543285934379362</v>
      </c>
    </row>
    <row r="652" spans="1:11" x14ac:dyDescent="0.2">
      <c r="A652" s="22" t="s">
        <v>176</v>
      </c>
      <c r="B652" s="17" t="s">
        <v>177</v>
      </c>
      <c r="C652" s="18">
        <v>408475.49</v>
      </c>
      <c r="D652" s="18">
        <v>13513514</v>
      </c>
      <c r="E652" s="18">
        <v>16125</v>
      </c>
      <c r="F652" s="18">
        <v>276271.90000000002</v>
      </c>
      <c r="G652" s="18">
        <f t="shared" si="165"/>
        <v>-132203.58999999997</v>
      </c>
      <c r="H652" s="18">
        <f t="shared" si="166"/>
        <v>-260146.90000000002</v>
      </c>
      <c r="I652" s="19">
        <f t="shared" si="167"/>
        <v>-32.365121833870617</v>
      </c>
      <c r="J652" s="19">
        <f t="shared" si="168"/>
        <v>1713.3141085271318</v>
      </c>
      <c r="K652" s="19">
        <f t="shared" si="169"/>
        <v>2.0444119864011685</v>
      </c>
    </row>
    <row r="653" spans="1:11" x14ac:dyDescent="0.2">
      <c r="A653" s="22" t="s">
        <v>85</v>
      </c>
      <c r="B653" s="17" t="s">
        <v>86</v>
      </c>
      <c r="C653" s="18">
        <v>55356.84</v>
      </c>
      <c r="D653" s="18">
        <v>64741</v>
      </c>
      <c r="E653" s="18">
        <v>58687</v>
      </c>
      <c r="F653" s="18">
        <v>22782</v>
      </c>
      <c r="G653" s="18">
        <f t="shared" si="165"/>
        <v>-32574.839999999997</v>
      </c>
      <c r="H653" s="18">
        <f t="shared" si="166"/>
        <v>35905</v>
      </c>
      <c r="I653" s="19">
        <f t="shared" si="167"/>
        <v>-58.845194198223737</v>
      </c>
      <c r="J653" s="19">
        <f t="shared" si="168"/>
        <v>38.819500059638422</v>
      </c>
      <c r="K653" s="19">
        <f t="shared" si="169"/>
        <v>35.189447181847669</v>
      </c>
    </row>
    <row r="654" spans="1:11" x14ac:dyDescent="0.2">
      <c r="A654" s="23" t="s">
        <v>87</v>
      </c>
      <c r="B654" s="17" t="s">
        <v>88</v>
      </c>
      <c r="C654" s="18">
        <v>55356.84</v>
      </c>
      <c r="D654" s="18">
        <v>60379</v>
      </c>
      <c r="E654" s="18">
        <v>58687</v>
      </c>
      <c r="F654" s="18">
        <v>22782</v>
      </c>
      <c r="G654" s="18">
        <f t="shared" si="165"/>
        <v>-32574.839999999997</v>
      </c>
      <c r="H654" s="18">
        <f t="shared" si="166"/>
        <v>35905</v>
      </c>
      <c r="I654" s="19">
        <f t="shared" si="167"/>
        <v>-58.845194198223737</v>
      </c>
      <c r="J654" s="19">
        <f t="shared" si="168"/>
        <v>38.819500059638422</v>
      </c>
      <c r="K654" s="19">
        <f t="shared" si="169"/>
        <v>37.731661670448332</v>
      </c>
    </row>
    <row r="655" spans="1:11" x14ac:dyDescent="0.2">
      <c r="A655" s="24" t="s">
        <v>89</v>
      </c>
      <c r="B655" s="17" t="s">
        <v>90</v>
      </c>
      <c r="C655" s="18">
        <v>55356.84</v>
      </c>
      <c r="D655" s="18">
        <v>60379</v>
      </c>
      <c r="E655" s="18">
        <v>58687</v>
      </c>
      <c r="F655" s="18">
        <v>22782</v>
      </c>
      <c r="G655" s="18">
        <f t="shared" si="165"/>
        <v>-32574.839999999997</v>
      </c>
      <c r="H655" s="18">
        <f t="shared" si="166"/>
        <v>35905</v>
      </c>
      <c r="I655" s="19">
        <f t="shared" si="167"/>
        <v>-58.845194198223737</v>
      </c>
      <c r="J655" s="19">
        <f t="shared" si="168"/>
        <v>38.819500059638422</v>
      </c>
      <c r="K655" s="19">
        <f t="shared" si="169"/>
        <v>37.731661670448332</v>
      </c>
    </row>
    <row r="656" spans="1:11" ht="25.5" x14ac:dyDescent="0.2">
      <c r="A656" s="25" t="s">
        <v>91</v>
      </c>
      <c r="B656" s="17" t="s">
        <v>92</v>
      </c>
      <c r="C656" s="18">
        <v>55356.84</v>
      </c>
      <c r="D656" s="18">
        <v>60379</v>
      </c>
      <c r="E656" s="18">
        <v>58687</v>
      </c>
      <c r="F656" s="18">
        <v>22782</v>
      </c>
      <c r="G656" s="18">
        <f t="shared" si="165"/>
        <v>-32574.839999999997</v>
      </c>
      <c r="H656" s="18">
        <f t="shared" si="166"/>
        <v>35905</v>
      </c>
      <c r="I656" s="19">
        <f t="shared" si="167"/>
        <v>-58.845194198223737</v>
      </c>
      <c r="J656" s="19">
        <f t="shared" si="168"/>
        <v>38.819500059638422</v>
      </c>
      <c r="K656" s="19">
        <f t="shared" si="169"/>
        <v>37.731661670448332</v>
      </c>
    </row>
    <row r="657" spans="1:11" ht="25.5" x14ac:dyDescent="0.2">
      <c r="A657" s="26" t="s">
        <v>93</v>
      </c>
      <c r="B657" s="17" t="s">
        <v>94</v>
      </c>
      <c r="C657" s="18">
        <v>2256</v>
      </c>
      <c r="D657" s="18">
        <v>790</v>
      </c>
      <c r="E657" s="18">
        <v>790</v>
      </c>
      <c r="F657" s="18">
        <v>790</v>
      </c>
      <c r="G657" s="18">
        <f t="shared" si="165"/>
        <v>-1466</v>
      </c>
      <c r="H657" s="18">
        <f t="shared" si="166"/>
        <v>0</v>
      </c>
      <c r="I657" s="19">
        <f t="shared" si="167"/>
        <v>-64.982269503546092</v>
      </c>
      <c r="J657" s="19">
        <f t="shared" si="168"/>
        <v>100</v>
      </c>
      <c r="K657" s="19">
        <f t="shared" si="169"/>
        <v>100</v>
      </c>
    </row>
    <row r="658" spans="1:11" ht="25.5" x14ac:dyDescent="0.2">
      <c r="A658" s="26" t="s">
        <v>95</v>
      </c>
      <c r="B658" s="17" t="s">
        <v>96</v>
      </c>
      <c r="C658" s="18">
        <v>53100.84</v>
      </c>
      <c r="D658" s="18">
        <v>59589</v>
      </c>
      <c r="E658" s="18">
        <v>57897</v>
      </c>
      <c r="F658" s="18">
        <v>21992</v>
      </c>
      <c r="G658" s="18">
        <f t="shared" si="165"/>
        <v>-31108.839999999997</v>
      </c>
      <c r="H658" s="18">
        <f t="shared" si="166"/>
        <v>35905</v>
      </c>
      <c r="I658" s="19">
        <f t="shared" si="167"/>
        <v>-58.584459304221923</v>
      </c>
      <c r="J658" s="19">
        <f t="shared" si="168"/>
        <v>37.984696961846041</v>
      </c>
      <c r="K658" s="19">
        <f t="shared" si="169"/>
        <v>36.906140395039358</v>
      </c>
    </row>
    <row r="659" spans="1:11" ht="25.5" x14ac:dyDescent="0.2">
      <c r="A659" s="23" t="s">
        <v>237</v>
      </c>
      <c r="B659" s="17" t="s">
        <v>238</v>
      </c>
      <c r="C659" s="18">
        <v>0</v>
      </c>
      <c r="D659" s="18">
        <v>4362</v>
      </c>
      <c r="E659" s="18">
        <v>0</v>
      </c>
      <c r="F659" s="18">
        <v>0</v>
      </c>
      <c r="G659" s="18">
        <f t="shared" si="165"/>
        <v>0</v>
      </c>
      <c r="H659" s="18">
        <f t="shared" si="166"/>
        <v>0</v>
      </c>
      <c r="I659" s="19">
        <f t="shared" si="167"/>
        <v>0</v>
      </c>
      <c r="J659" s="19">
        <f t="shared" si="168"/>
        <v>0</v>
      </c>
      <c r="K659" s="19">
        <f t="shared" si="169"/>
        <v>0</v>
      </c>
    </row>
    <row r="660" spans="1:11" ht="38.25" x14ac:dyDescent="0.2">
      <c r="A660" s="24" t="s">
        <v>239</v>
      </c>
      <c r="B660" s="17" t="s">
        <v>240</v>
      </c>
      <c r="C660" s="18">
        <v>0</v>
      </c>
      <c r="D660" s="18">
        <v>4362</v>
      </c>
      <c r="E660" s="18">
        <v>0</v>
      </c>
      <c r="F660" s="18">
        <v>0</v>
      </c>
      <c r="G660" s="18">
        <f t="shared" si="165"/>
        <v>0</v>
      </c>
      <c r="H660" s="18">
        <f t="shared" si="166"/>
        <v>0</v>
      </c>
      <c r="I660" s="19">
        <f t="shared" si="167"/>
        <v>0</v>
      </c>
      <c r="J660" s="19">
        <f t="shared" si="168"/>
        <v>0</v>
      </c>
      <c r="K660" s="19">
        <f t="shared" si="169"/>
        <v>0</v>
      </c>
    </row>
    <row r="661" spans="1:11" ht="51" x14ac:dyDescent="0.2">
      <c r="A661" s="25" t="s">
        <v>376</v>
      </c>
      <c r="B661" s="17" t="s">
        <v>377</v>
      </c>
      <c r="C661" s="18">
        <v>0</v>
      </c>
      <c r="D661" s="18">
        <v>4362</v>
      </c>
      <c r="E661" s="18">
        <v>0</v>
      </c>
      <c r="F661" s="18">
        <v>0</v>
      </c>
      <c r="G661" s="18">
        <f t="shared" si="165"/>
        <v>0</v>
      </c>
      <c r="H661" s="18">
        <f t="shared" si="166"/>
        <v>0</v>
      </c>
      <c r="I661" s="19">
        <f t="shared" si="167"/>
        <v>0</v>
      </c>
      <c r="J661" s="19">
        <f t="shared" si="168"/>
        <v>0</v>
      </c>
      <c r="K661" s="19">
        <f t="shared" si="169"/>
        <v>0</v>
      </c>
    </row>
    <row r="662" spans="1:11" x14ac:dyDescent="0.2">
      <c r="A662" s="22" t="s">
        <v>27</v>
      </c>
      <c r="B662" s="17" t="s">
        <v>28</v>
      </c>
      <c r="C662" s="18">
        <v>12104638</v>
      </c>
      <c r="D662" s="18">
        <v>12228292</v>
      </c>
      <c r="E662" s="18">
        <v>776698</v>
      </c>
      <c r="F662" s="18">
        <v>12228292</v>
      </c>
      <c r="G662" s="18">
        <f t="shared" si="165"/>
        <v>123654</v>
      </c>
      <c r="H662" s="18">
        <f t="shared" si="166"/>
        <v>-11451594</v>
      </c>
      <c r="I662" s="19">
        <f t="shared" si="167"/>
        <v>1.0215423212160459</v>
      </c>
      <c r="J662" s="19">
        <f t="shared" si="168"/>
        <v>1574.3946810729524</v>
      </c>
      <c r="K662" s="19">
        <f t="shared" si="169"/>
        <v>100</v>
      </c>
    </row>
    <row r="663" spans="1:11" x14ac:dyDescent="0.2">
      <c r="A663" s="23" t="s">
        <v>29</v>
      </c>
      <c r="B663" s="17" t="s">
        <v>30</v>
      </c>
      <c r="C663" s="18">
        <v>12104638</v>
      </c>
      <c r="D663" s="18">
        <v>12228292</v>
      </c>
      <c r="E663" s="18">
        <v>776698</v>
      </c>
      <c r="F663" s="18">
        <v>12228292</v>
      </c>
      <c r="G663" s="18">
        <f t="shared" si="165"/>
        <v>123654</v>
      </c>
      <c r="H663" s="18">
        <f t="shared" si="166"/>
        <v>-11451594</v>
      </c>
      <c r="I663" s="19">
        <f t="shared" si="167"/>
        <v>1.0215423212160459</v>
      </c>
      <c r="J663" s="19">
        <f t="shared" si="168"/>
        <v>1574.3946810729524</v>
      </c>
      <c r="K663" s="19">
        <f t="shared" si="169"/>
        <v>100</v>
      </c>
    </row>
    <row r="664" spans="1:11" x14ac:dyDescent="0.2">
      <c r="A664" s="16" t="s">
        <v>31</v>
      </c>
      <c r="B664" s="17" t="s">
        <v>32</v>
      </c>
      <c r="C664" s="18">
        <v>1075107.79</v>
      </c>
      <c r="D664" s="18">
        <v>27213736</v>
      </c>
      <c r="E664" s="18">
        <v>1697235</v>
      </c>
      <c r="F664" s="18">
        <v>2083099.72</v>
      </c>
      <c r="G664" s="18">
        <f t="shared" si="165"/>
        <v>1007991.9299999999</v>
      </c>
      <c r="H664" s="18">
        <f t="shared" si="166"/>
        <v>-385864.72</v>
      </c>
      <c r="I664" s="19">
        <f t="shared" si="167"/>
        <v>93.757290141112264</v>
      </c>
      <c r="J664" s="19">
        <f t="shared" si="168"/>
        <v>122.73490235589063</v>
      </c>
      <c r="K664" s="19">
        <f t="shared" si="169"/>
        <v>7.6545892853520732</v>
      </c>
    </row>
    <row r="665" spans="1:11" x14ac:dyDescent="0.2">
      <c r="A665" s="22" t="s">
        <v>33</v>
      </c>
      <c r="B665" s="17" t="s">
        <v>34</v>
      </c>
      <c r="C665" s="18">
        <v>746116.44</v>
      </c>
      <c r="D665" s="18">
        <v>19011281</v>
      </c>
      <c r="E665" s="18">
        <v>1318412</v>
      </c>
      <c r="F665" s="18">
        <v>696297.93</v>
      </c>
      <c r="G665" s="18">
        <f t="shared" si="165"/>
        <v>-49818.509999999893</v>
      </c>
      <c r="H665" s="18">
        <f t="shared" si="166"/>
        <v>622114.06999999995</v>
      </c>
      <c r="I665" s="19">
        <f t="shared" si="167"/>
        <v>-6.6770422589803644</v>
      </c>
      <c r="J665" s="19">
        <f t="shared" si="168"/>
        <v>52.813379277494441</v>
      </c>
      <c r="K665" s="19">
        <f t="shared" si="169"/>
        <v>3.6625513556924441</v>
      </c>
    </row>
    <row r="666" spans="1:11" x14ac:dyDescent="0.2">
      <c r="A666" s="23" t="s">
        <v>35</v>
      </c>
      <c r="B666" s="17" t="s">
        <v>36</v>
      </c>
      <c r="C666" s="18">
        <v>557589.86</v>
      </c>
      <c r="D666" s="18">
        <v>5428515</v>
      </c>
      <c r="E666" s="18">
        <v>1316330</v>
      </c>
      <c r="F666" s="18">
        <v>622212.93000000005</v>
      </c>
      <c r="G666" s="18">
        <f t="shared" si="165"/>
        <v>64623.070000000065</v>
      </c>
      <c r="H666" s="18">
        <f t="shared" si="166"/>
        <v>694117.07</v>
      </c>
      <c r="I666" s="19">
        <f t="shared" si="167"/>
        <v>11.589713987983941</v>
      </c>
      <c r="J666" s="19">
        <f t="shared" si="168"/>
        <v>47.268764671472965</v>
      </c>
      <c r="K666" s="19">
        <f t="shared" si="169"/>
        <v>11.461936275390231</v>
      </c>
    </row>
    <row r="667" spans="1:11" x14ac:dyDescent="0.2">
      <c r="A667" s="24" t="s">
        <v>37</v>
      </c>
      <c r="B667" s="17" t="s">
        <v>38</v>
      </c>
      <c r="C667" s="18">
        <v>331774.06</v>
      </c>
      <c r="D667" s="18">
        <v>2355312</v>
      </c>
      <c r="E667" s="18">
        <v>545137</v>
      </c>
      <c r="F667" s="18">
        <v>329271.07</v>
      </c>
      <c r="G667" s="18">
        <f t="shared" si="165"/>
        <v>-2502.9899999999907</v>
      </c>
      <c r="H667" s="18">
        <f t="shared" si="166"/>
        <v>215865.93</v>
      </c>
      <c r="I667" s="19">
        <f t="shared" si="167"/>
        <v>-0.75442606935574474</v>
      </c>
      <c r="J667" s="19">
        <f t="shared" si="168"/>
        <v>60.40152658872907</v>
      </c>
      <c r="K667" s="19">
        <f t="shared" si="169"/>
        <v>13.979934293206167</v>
      </c>
    </row>
    <row r="668" spans="1:11" x14ac:dyDescent="0.2">
      <c r="A668" s="24" t="s">
        <v>39</v>
      </c>
      <c r="B668" s="17" t="s">
        <v>40</v>
      </c>
      <c r="C668" s="18">
        <v>225815.8</v>
      </c>
      <c r="D668" s="18">
        <v>3073203</v>
      </c>
      <c r="E668" s="18">
        <v>771193</v>
      </c>
      <c r="F668" s="18">
        <v>292941.86</v>
      </c>
      <c r="G668" s="18">
        <f t="shared" si="165"/>
        <v>67126.06</v>
      </c>
      <c r="H668" s="18">
        <f t="shared" si="166"/>
        <v>478251.14</v>
      </c>
      <c r="I668" s="19">
        <f t="shared" si="167"/>
        <v>29.726024485443446</v>
      </c>
      <c r="J668" s="19">
        <f t="shared" si="168"/>
        <v>37.985544474599742</v>
      </c>
      <c r="K668" s="19">
        <f t="shared" si="169"/>
        <v>9.5321350395662119</v>
      </c>
    </row>
    <row r="669" spans="1:11" x14ac:dyDescent="0.2">
      <c r="A669" s="25" t="s">
        <v>41</v>
      </c>
      <c r="B669" s="17" t="s">
        <v>42</v>
      </c>
      <c r="C669" s="18">
        <v>93.62</v>
      </c>
      <c r="D669" s="18">
        <v>0</v>
      </c>
      <c r="E669" s="18">
        <v>0</v>
      </c>
      <c r="F669" s="18">
        <v>2059.85</v>
      </c>
      <c r="G669" s="18">
        <f t="shared" si="165"/>
        <v>1966.23</v>
      </c>
      <c r="H669" s="18">
        <f t="shared" si="166"/>
        <v>-2059.85</v>
      </c>
      <c r="I669" s="19">
        <f t="shared" si="167"/>
        <v>2100.2243110446484</v>
      </c>
      <c r="J669" s="19">
        <f t="shared" si="168"/>
        <v>0</v>
      </c>
      <c r="K669" s="19">
        <f t="shared" si="169"/>
        <v>0</v>
      </c>
    </row>
    <row r="670" spans="1:11" x14ac:dyDescent="0.2">
      <c r="A670" s="23" t="s">
        <v>43</v>
      </c>
      <c r="B670" s="17" t="s">
        <v>44</v>
      </c>
      <c r="C670" s="18">
        <v>85203.31</v>
      </c>
      <c r="D670" s="18">
        <v>230138</v>
      </c>
      <c r="E670" s="18">
        <v>2082</v>
      </c>
      <c r="F670" s="18">
        <v>74085</v>
      </c>
      <c r="G670" s="18">
        <f t="shared" si="165"/>
        <v>-11118.309999999998</v>
      </c>
      <c r="H670" s="18">
        <f t="shared" si="166"/>
        <v>-72003</v>
      </c>
      <c r="I670" s="19">
        <f t="shared" si="167"/>
        <v>-13.049152667895186</v>
      </c>
      <c r="J670" s="19">
        <f t="shared" si="168"/>
        <v>3558.3573487031699</v>
      </c>
      <c r="K670" s="19">
        <f t="shared" si="169"/>
        <v>32.191554632437928</v>
      </c>
    </row>
    <row r="671" spans="1:11" x14ac:dyDescent="0.2">
      <c r="A671" s="24" t="s">
        <v>45</v>
      </c>
      <c r="B671" s="17" t="s">
        <v>46</v>
      </c>
      <c r="C671" s="18">
        <v>48208.93</v>
      </c>
      <c r="D671" s="18">
        <v>164221</v>
      </c>
      <c r="E671" s="18">
        <v>0</v>
      </c>
      <c r="F671" s="18">
        <v>72924</v>
      </c>
      <c r="G671" s="18">
        <f t="shared" si="165"/>
        <v>24715.07</v>
      </c>
      <c r="H671" s="18">
        <f t="shared" si="166"/>
        <v>-72924</v>
      </c>
      <c r="I671" s="19">
        <f t="shared" si="167"/>
        <v>51.266580693659847</v>
      </c>
      <c r="J671" s="19">
        <f t="shared" si="168"/>
        <v>0</v>
      </c>
      <c r="K671" s="19">
        <f t="shared" si="169"/>
        <v>44.406013847193719</v>
      </c>
    </row>
    <row r="672" spans="1:11" x14ac:dyDescent="0.2">
      <c r="A672" s="24" t="s">
        <v>47</v>
      </c>
      <c r="B672" s="17" t="s">
        <v>48</v>
      </c>
      <c r="C672" s="18">
        <v>36994.379999999997</v>
      </c>
      <c r="D672" s="18">
        <v>65917</v>
      </c>
      <c r="E672" s="18">
        <v>2082</v>
      </c>
      <c r="F672" s="18">
        <v>1161</v>
      </c>
      <c r="G672" s="18">
        <f t="shared" si="165"/>
        <v>-35833.379999999997</v>
      </c>
      <c r="H672" s="18">
        <f t="shared" si="166"/>
        <v>921</v>
      </c>
      <c r="I672" s="19">
        <f t="shared" si="167"/>
        <v>-96.861685477632008</v>
      </c>
      <c r="J672" s="19">
        <f t="shared" si="168"/>
        <v>55.763688760806915</v>
      </c>
      <c r="K672" s="19">
        <f t="shared" si="169"/>
        <v>1.7613058846731495</v>
      </c>
    </row>
    <row r="673" spans="1:11" ht="25.5" x14ac:dyDescent="0.2">
      <c r="A673" s="23" t="s">
        <v>73</v>
      </c>
      <c r="B673" s="17" t="s">
        <v>74</v>
      </c>
      <c r="C673" s="18">
        <v>481.68</v>
      </c>
      <c r="D673" s="18">
        <v>0</v>
      </c>
      <c r="E673" s="18">
        <v>0</v>
      </c>
      <c r="F673" s="18">
        <v>0</v>
      </c>
      <c r="G673" s="18">
        <f t="shared" si="165"/>
        <v>-481.68</v>
      </c>
      <c r="H673" s="18">
        <f t="shared" si="166"/>
        <v>0</v>
      </c>
      <c r="I673" s="19">
        <f t="shared" si="167"/>
        <v>-100</v>
      </c>
      <c r="J673" s="19">
        <f t="shared" si="168"/>
        <v>0</v>
      </c>
      <c r="K673" s="19">
        <f t="shared" si="169"/>
        <v>0</v>
      </c>
    </row>
    <row r="674" spans="1:11" x14ac:dyDescent="0.2">
      <c r="A674" s="24" t="s">
        <v>75</v>
      </c>
      <c r="B674" s="17" t="s">
        <v>76</v>
      </c>
      <c r="C674" s="18">
        <v>481.68</v>
      </c>
      <c r="D674" s="18">
        <v>0</v>
      </c>
      <c r="E674" s="18">
        <v>0</v>
      </c>
      <c r="F674" s="18">
        <v>0</v>
      </c>
      <c r="G674" s="18">
        <f t="shared" si="165"/>
        <v>-481.68</v>
      </c>
      <c r="H674" s="18">
        <f t="shared" si="166"/>
        <v>0</v>
      </c>
      <c r="I674" s="19">
        <f t="shared" si="167"/>
        <v>-100</v>
      </c>
      <c r="J674" s="19">
        <f t="shared" si="168"/>
        <v>0</v>
      </c>
      <c r="K674" s="19">
        <f t="shared" si="169"/>
        <v>0</v>
      </c>
    </row>
    <row r="675" spans="1:11" ht="25.5" x14ac:dyDescent="0.2">
      <c r="A675" s="23" t="s">
        <v>49</v>
      </c>
      <c r="B675" s="17" t="s">
        <v>50</v>
      </c>
      <c r="C675" s="18">
        <v>102841.59</v>
      </c>
      <c r="D675" s="18">
        <v>13352628</v>
      </c>
      <c r="E675" s="18">
        <v>0</v>
      </c>
      <c r="F675" s="18">
        <v>0</v>
      </c>
      <c r="G675" s="18">
        <f t="shared" si="165"/>
        <v>-102841.59</v>
      </c>
      <c r="H675" s="18">
        <f t="shared" si="166"/>
        <v>0</v>
      </c>
      <c r="I675" s="19">
        <f t="shared" si="167"/>
        <v>-100</v>
      </c>
      <c r="J675" s="19">
        <f t="shared" si="168"/>
        <v>0</v>
      </c>
      <c r="K675" s="19">
        <f t="shared" si="169"/>
        <v>0</v>
      </c>
    </row>
    <row r="676" spans="1:11" x14ac:dyDescent="0.2">
      <c r="A676" s="24" t="s">
        <v>180</v>
      </c>
      <c r="B676" s="17" t="s">
        <v>181</v>
      </c>
      <c r="C676" s="18">
        <v>102841.59</v>
      </c>
      <c r="D676" s="18">
        <v>13352628</v>
      </c>
      <c r="E676" s="18">
        <v>0</v>
      </c>
      <c r="F676" s="18">
        <v>0</v>
      </c>
      <c r="G676" s="18">
        <f t="shared" si="165"/>
        <v>-102841.59</v>
      </c>
      <c r="H676" s="18">
        <f t="shared" si="166"/>
        <v>0</v>
      </c>
      <c r="I676" s="19">
        <f t="shared" si="167"/>
        <v>-100</v>
      </c>
      <c r="J676" s="19">
        <f t="shared" si="168"/>
        <v>0</v>
      </c>
      <c r="K676" s="19">
        <f t="shared" si="169"/>
        <v>0</v>
      </c>
    </row>
    <row r="677" spans="1:11" x14ac:dyDescent="0.2">
      <c r="A677" s="22" t="s">
        <v>57</v>
      </c>
      <c r="B677" s="17" t="s">
        <v>58</v>
      </c>
      <c r="C677" s="18">
        <v>328991.34999999998</v>
      </c>
      <c r="D677" s="18">
        <v>8202455</v>
      </c>
      <c r="E677" s="18">
        <v>378823</v>
      </c>
      <c r="F677" s="18">
        <v>1386801.79</v>
      </c>
      <c r="G677" s="18">
        <f t="shared" si="165"/>
        <v>1057810.44</v>
      </c>
      <c r="H677" s="18">
        <f t="shared" si="166"/>
        <v>-1007978.79</v>
      </c>
      <c r="I677" s="19">
        <f t="shared" si="167"/>
        <v>321.53138372787009</v>
      </c>
      <c r="J677" s="19">
        <f t="shared" si="168"/>
        <v>366.08172946204428</v>
      </c>
      <c r="K677" s="19">
        <f t="shared" si="169"/>
        <v>16.907155113926258</v>
      </c>
    </row>
    <row r="678" spans="1:11" x14ac:dyDescent="0.2">
      <c r="A678" s="23" t="s">
        <v>59</v>
      </c>
      <c r="B678" s="17" t="s">
        <v>60</v>
      </c>
      <c r="C678" s="18">
        <v>328991.34999999998</v>
      </c>
      <c r="D678" s="18">
        <v>8202455</v>
      </c>
      <c r="E678" s="18">
        <v>378823</v>
      </c>
      <c r="F678" s="18">
        <v>1386801.79</v>
      </c>
      <c r="G678" s="18">
        <f t="shared" si="165"/>
        <v>1057810.44</v>
      </c>
      <c r="H678" s="18">
        <f t="shared" si="166"/>
        <v>-1007978.79</v>
      </c>
      <c r="I678" s="19">
        <f t="shared" si="167"/>
        <v>321.53138372787009</v>
      </c>
      <c r="J678" s="19">
        <f t="shared" si="168"/>
        <v>366.08172946204428</v>
      </c>
      <c r="K678" s="19">
        <f t="shared" si="169"/>
        <v>16.907155113926258</v>
      </c>
    </row>
    <row r="679" spans="1:11" x14ac:dyDescent="0.2">
      <c r="A679" s="16"/>
      <c r="B679" s="17" t="s">
        <v>61</v>
      </c>
      <c r="C679" s="18">
        <v>11493362.539999999</v>
      </c>
      <c r="D679" s="18">
        <v>-1407189</v>
      </c>
      <c r="E679" s="18">
        <v>-845725</v>
      </c>
      <c r="F679" s="18">
        <v>10444246.18</v>
      </c>
      <c r="G679" s="18">
        <f t="shared" si="165"/>
        <v>-1049116.3599999994</v>
      </c>
      <c r="H679" s="18">
        <f t="shared" si="166"/>
        <v>-11289971.18</v>
      </c>
      <c r="I679" s="19">
        <f t="shared" si="167"/>
        <v>-9.1280193794356705</v>
      </c>
      <c r="J679" s="19">
        <f t="shared" si="168"/>
        <v>-1234.9458961246266</v>
      </c>
      <c r="K679" s="19">
        <f t="shared" si="169"/>
        <v>-742.20635465456303</v>
      </c>
    </row>
    <row r="680" spans="1:11" x14ac:dyDescent="0.2">
      <c r="A680" s="16" t="s">
        <v>62</v>
      </c>
      <c r="B680" s="17" t="s">
        <v>63</v>
      </c>
      <c r="C680" s="18">
        <v>-11493362.539999999</v>
      </c>
      <c r="D680" s="18">
        <v>1407189</v>
      </c>
      <c r="E680" s="18">
        <v>845725</v>
      </c>
      <c r="F680" s="18">
        <v>-10444246.18</v>
      </c>
      <c r="G680" s="18">
        <f t="shared" si="165"/>
        <v>1049116.3599999994</v>
      </c>
      <c r="H680" s="18">
        <f t="shared" si="166"/>
        <v>11289971.18</v>
      </c>
      <c r="I680" s="19">
        <f t="shared" si="167"/>
        <v>-9.1280193794356705</v>
      </c>
      <c r="J680" s="19">
        <f t="shared" si="168"/>
        <v>-1234.9458961246266</v>
      </c>
      <c r="K680" s="19">
        <f t="shared" si="169"/>
        <v>-742.20635465456303</v>
      </c>
    </row>
    <row r="681" spans="1:11" x14ac:dyDescent="0.2">
      <c r="A681" s="22" t="s">
        <v>64</v>
      </c>
      <c r="B681" s="17" t="s">
        <v>65</v>
      </c>
      <c r="C681" s="18">
        <v>-11493362.539999999</v>
      </c>
      <c r="D681" s="18">
        <v>1407189</v>
      </c>
      <c r="E681" s="18">
        <v>845725</v>
      </c>
      <c r="F681" s="18">
        <v>-10444246.18</v>
      </c>
      <c r="G681" s="18">
        <f t="shared" si="165"/>
        <v>1049116.3599999994</v>
      </c>
      <c r="H681" s="18">
        <f t="shared" si="166"/>
        <v>11289971.18</v>
      </c>
      <c r="I681" s="19">
        <f t="shared" si="167"/>
        <v>-9.1280193794356705</v>
      </c>
      <c r="J681" s="19">
        <f t="shared" si="168"/>
        <v>-1234.9458961246266</v>
      </c>
      <c r="K681" s="19">
        <f t="shared" si="169"/>
        <v>-742.20635465456303</v>
      </c>
    </row>
    <row r="682" spans="1:11" ht="25.5" x14ac:dyDescent="0.2">
      <c r="A682" s="23" t="s">
        <v>97</v>
      </c>
      <c r="B682" s="17" t="s">
        <v>98</v>
      </c>
      <c r="C682" s="18">
        <v>-462489.63</v>
      </c>
      <c r="D682" s="18">
        <v>1407189</v>
      </c>
      <c r="E682" s="18">
        <v>845725</v>
      </c>
      <c r="F682" s="18">
        <v>-1324043.1299999999</v>
      </c>
      <c r="G682" s="18">
        <f t="shared" si="165"/>
        <v>-861553.49999999988</v>
      </c>
      <c r="H682" s="18">
        <f t="shared" si="166"/>
        <v>2169768.13</v>
      </c>
      <c r="I682" s="19">
        <f t="shared" si="167"/>
        <v>186.28601467237218</v>
      </c>
      <c r="J682" s="19">
        <f t="shared" si="168"/>
        <v>-156.5571704750362</v>
      </c>
      <c r="K682" s="19">
        <f t="shared" si="169"/>
        <v>-94.091350202424834</v>
      </c>
    </row>
    <row r="683" spans="1:11" x14ac:dyDescent="0.2">
      <c r="A683" s="39" t="s">
        <v>234</v>
      </c>
      <c r="B683" s="28" t="s">
        <v>421</v>
      </c>
      <c r="C683" s="29"/>
      <c r="D683" s="29"/>
      <c r="E683" s="29"/>
      <c r="F683" s="29"/>
      <c r="G683" s="29"/>
      <c r="H683" s="29"/>
      <c r="I683" s="30"/>
      <c r="J683" s="30"/>
      <c r="K683" s="30"/>
    </row>
    <row r="684" spans="1:11" x14ac:dyDescent="0.2">
      <c r="A684" s="16" t="s">
        <v>25</v>
      </c>
      <c r="B684" s="17" t="s">
        <v>26</v>
      </c>
      <c r="C684" s="18">
        <v>455633.9</v>
      </c>
      <c r="D684" s="18">
        <v>393079</v>
      </c>
      <c r="E684" s="18">
        <v>53458</v>
      </c>
      <c r="F684" s="18">
        <v>201579</v>
      </c>
      <c r="G684" s="18">
        <f t="shared" ref="G684:G699" si="170">F684-C684</f>
        <v>-254054.90000000002</v>
      </c>
      <c r="H684" s="18">
        <f t="shared" ref="H684:H699" si="171">E684-F684</f>
        <v>-148121</v>
      </c>
      <c r="I684" s="19">
        <f t="shared" ref="I684:I699" si="172">IF(ISERROR(F684/C684),0,F684/C684*100-100)</f>
        <v>-55.758559668189747</v>
      </c>
      <c r="J684" s="19">
        <f t="shared" ref="J684:J699" si="173">IF(ISERROR(F684/E684),0,F684/E684*100)</f>
        <v>377.07920236447302</v>
      </c>
      <c r="K684" s="19">
        <f t="shared" ref="K684:K699" si="174">IF(ISERROR(F684/D684),0,F684/D684*100)</f>
        <v>51.28205780517402</v>
      </c>
    </row>
    <row r="685" spans="1:11" x14ac:dyDescent="0.2">
      <c r="A685" s="22" t="s">
        <v>176</v>
      </c>
      <c r="B685" s="17" t="s">
        <v>177</v>
      </c>
      <c r="C685" s="18">
        <v>305633.90000000002</v>
      </c>
      <c r="D685" s="18">
        <v>191500</v>
      </c>
      <c r="E685" s="18">
        <v>0</v>
      </c>
      <c r="F685" s="18">
        <v>0</v>
      </c>
      <c r="G685" s="18">
        <f t="shared" si="170"/>
        <v>-305633.90000000002</v>
      </c>
      <c r="H685" s="18">
        <f t="shared" si="171"/>
        <v>0</v>
      </c>
      <c r="I685" s="19">
        <f t="shared" si="172"/>
        <v>-100</v>
      </c>
      <c r="J685" s="19">
        <f t="shared" si="173"/>
        <v>0</v>
      </c>
      <c r="K685" s="19">
        <f t="shared" si="174"/>
        <v>0</v>
      </c>
    </row>
    <row r="686" spans="1:11" x14ac:dyDescent="0.2">
      <c r="A686" s="22" t="s">
        <v>27</v>
      </c>
      <c r="B686" s="17" t="s">
        <v>28</v>
      </c>
      <c r="C686" s="18">
        <v>150000</v>
      </c>
      <c r="D686" s="18">
        <v>201579</v>
      </c>
      <c r="E686" s="18">
        <v>53458</v>
      </c>
      <c r="F686" s="18">
        <v>201579</v>
      </c>
      <c r="G686" s="18">
        <f t="shared" si="170"/>
        <v>51579</v>
      </c>
      <c r="H686" s="18">
        <f t="shared" si="171"/>
        <v>-148121</v>
      </c>
      <c r="I686" s="19">
        <f t="shared" si="172"/>
        <v>34.385999999999996</v>
      </c>
      <c r="J686" s="19">
        <f t="shared" si="173"/>
        <v>377.07920236447302</v>
      </c>
      <c r="K686" s="19">
        <f t="shared" si="174"/>
        <v>100</v>
      </c>
    </row>
    <row r="687" spans="1:11" x14ac:dyDescent="0.2">
      <c r="A687" s="23" t="s">
        <v>29</v>
      </c>
      <c r="B687" s="17" t="s">
        <v>30</v>
      </c>
      <c r="C687" s="18">
        <v>150000</v>
      </c>
      <c r="D687" s="18">
        <v>201579</v>
      </c>
      <c r="E687" s="18">
        <v>53458</v>
      </c>
      <c r="F687" s="18">
        <v>201579</v>
      </c>
      <c r="G687" s="18">
        <f t="shared" si="170"/>
        <v>51579</v>
      </c>
      <c r="H687" s="18">
        <f t="shared" si="171"/>
        <v>-148121</v>
      </c>
      <c r="I687" s="19">
        <f t="shared" si="172"/>
        <v>34.385999999999996</v>
      </c>
      <c r="J687" s="19">
        <f t="shared" si="173"/>
        <v>377.07920236447302</v>
      </c>
      <c r="K687" s="19">
        <f t="shared" si="174"/>
        <v>100</v>
      </c>
    </row>
    <row r="688" spans="1:11" x14ac:dyDescent="0.2">
      <c r="A688" s="16" t="s">
        <v>31</v>
      </c>
      <c r="B688" s="17" t="s">
        <v>32</v>
      </c>
      <c r="C688" s="18">
        <v>19512.61</v>
      </c>
      <c r="D688" s="18">
        <v>393079</v>
      </c>
      <c r="E688" s="18">
        <v>53458</v>
      </c>
      <c r="F688" s="18">
        <v>19903.2</v>
      </c>
      <c r="G688" s="18">
        <f t="shared" si="170"/>
        <v>390.59000000000015</v>
      </c>
      <c r="H688" s="18">
        <f t="shared" si="171"/>
        <v>33554.800000000003</v>
      </c>
      <c r="I688" s="19">
        <f t="shared" si="172"/>
        <v>2.0017311881906039</v>
      </c>
      <c r="J688" s="19">
        <f t="shared" si="173"/>
        <v>37.231471435519474</v>
      </c>
      <c r="K688" s="19">
        <f t="shared" si="174"/>
        <v>5.0634096453893491</v>
      </c>
    </row>
    <row r="689" spans="1:11" x14ac:dyDescent="0.2">
      <c r="A689" s="22" t="s">
        <v>33</v>
      </c>
      <c r="B689" s="17" t="s">
        <v>34</v>
      </c>
      <c r="C689" s="18">
        <v>19512.61</v>
      </c>
      <c r="D689" s="18">
        <v>378579</v>
      </c>
      <c r="E689" s="18">
        <v>51958</v>
      </c>
      <c r="F689" s="18">
        <v>19903.2</v>
      </c>
      <c r="G689" s="18">
        <f t="shared" si="170"/>
        <v>390.59000000000015</v>
      </c>
      <c r="H689" s="18">
        <f t="shared" si="171"/>
        <v>32054.799999999999</v>
      </c>
      <c r="I689" s="19">
        <f t="shared" si="172"/>
        <v>2.0017311881906039</v>
      </c>
      <c r="J689" s="19">
        <f t="shared" si="173"/>
        <v>38.306324338889105</v>
      </c>
      <c r="K689" s="19">
        <f t="shared" si="174"/>
        <v>5.257343909725579</v>
      </c>
    </row>
    <row r="690" spans="1:11" x14ac:dyDescent="0.2">
      <c r="A690" s="23" t="s">
        <v>35</v>
      </c>
      <c r="B690" s="17" t="s">
        <v>36</v>
      </c>
      <c r="C690" s="18">
        <v>19512.61</v>
      </c>
      <c r="D690" s="18">
        <v>187079</v>
      </c>
      <c r="E690" s="18">
        <v>51958</v>
      </c>
      <c r="F690" s="18">
        <v>19903.2</v>
      </c>
      <c r="G690" s="18">
        <f t="shared" si="170"/>
        <v>390.59000000000015</v>
      </c>
      <c r="H690" s="18">
        <f t="shared" si="171"/>
        <v>32054.799999999999</v>
      </c>
      <c r="I690" s="19">
        <f t="shared" si="172"/>
        <v>2.0017311881906039</v>
      </c>
      <c r="J690" s="19">
        <f t="shared" si="173"/>
        <v>38.306324338889105</v>
      </c>
      <c r="K690" s="19">
        <f t="shared" si="174"/>
        <v>10.638927939533566</v>
      </c>
    </row>
    <row r="691" spans="1:11" x14ac:dyDescent="0.2">
      <c r="A691" s="24" t="s">
        <v>37</v>
      </c>
      <c r="B691" s="17" t="s">
        <v>38</v>
      </c>
      <c r="C691" s="18">
        <v>17555.09</v>
      </c>
      <c r="D691" s="18">
        <v>152390</v>
      </c>
      <c r="E691" s="18">
        <v>42863</v>
      </c>
      <c r="F691" s="18">
        <v>18066.419999999998</v>
      </c>
      <c r="G691" s="18">
        <f t="shared" si="170"/>
        <v>511.32999999999811</v>
      </c>
      <c r="H691" s="18">
        <f t="shared" si="171"/>
        <v>24796.58</v>
      </c>
      <c r="I691" s="19">
        <f t="shared" si="172"/>
        <v>2.9127164827978476</v>
      </c>
      <c r="J691" s="19">
        <f t="shared" si="173"/>
        <v>42.149219606653752</v>
      </c>
      <c r="K691" s="19">
        <f t="shared" si="174"/>
        <v>11.855384211562438</v>
      </c>
    </row>
    <row r="692" spans="1:11" x14ac:dyDescent="0.2">
      <c r="A692" s="24" t="s">
        <v>39</v>
      </c>
      <c r="B692" s="17" t="s">
        <v>40</v>
      </c>
      <c r="C692" s="18">
        <v>1957.52</v>
      </c>
      <c r="D692" s="18">
        <v>34689</v>
      </c>
      <c r="E692" s="18">
        <v>9095</v>
      </c>
      <c r="F692" s="18">
        <v>1836.78</v>
      </c>
      <c r="G692" s="18">
        <f t="shared" si="170"/>
        <v>-120.74000000000001</v>
      </c>
      <c r="H692" s="18">
        <f t="shared" si="171"/>
        <v>7258.22</v>
      </c>
      <c r="I692" s="19">
        <f t="shared" si="172"/>
        <v>-6.1680085005517071</v>
      </c>
      <c r="J692" s="19">
        <f t="shared" si="173"/>
        <v>20.195492028587136</v>
      </c>
      <c r="K692" s="19">
        <f t="shared" si="174"/>
        <v>5.2949926489665309</v>
      </c>
    </row>
    <row r="693" spans="1:11" ht="25.5" x14ac:dyDescent="0.2">
      <c r="A693" s="23" t="s">
        <v>49</v>
      </c>
      <c r="B693" s="17" t="s">
        <v>50</v>
      </c>
      <c r="C693" s="18">
        <v>0</v>
      </c>
      <c r="D693" s="18">
        <v>191500</v>
      </c>
      <c r="E693" s="18">
        <v>0</v>
      </c>
      <c r="F693" s="18">
        <v>0</v>
      </c>
      <c r="G693" s="18">
        <f t="shared" si="170"/>
        <v>0</v>
      </c>
      <c r="H693" s="18">
        <f t="shared" si="171"/>
        <v>0</v>
      </c>
      <c r="I693" s="19">
        <f t="shared" si="172"/>
        <v>0</v>
      </c>
      <c r="J693" s="19">
        <f t="shared" si="173"/>
        <v>0</v>
      </c>
      <c r="K693" s="19">
        <f t="shared" si="174"/>
        <v>0</v>
      </c>
    </row>
    <row r="694" spans="1:11" x14ac:dyDescent="0.2">
      <c r="A694" s="24" t="s">
        <v>180</v>
      </c>
      <c r="B694" s="17" t="s">
        <v>181</v>
      </c>
      <c r="C694" s="18">
        <v>0</v>
      </c>
      <c r="D694" s="18">
        <v>191500</v>
      </c>
      <c r="E694" s="18">
        <v>0</v>
      </c>
      <c r="F694" s="18">
        <v>0</v>
      </c>
      <c r="G694" s="18">
        <f t="shared" si="170"/>
        <v>0</v>
      </c>
      <c r="H694" s="18">
        <f t="shared" si="171"/>
        <v>0</v>
      </c>
      <c r="I694" s="19">
        <f t="shared" si="172"/>
        <v>0</v>
      </c>
      <c r="J694" s="19">
        <f t="shared" si="173"/>
        <v>0</v>
      </c>
      <c r="K694" s="19">
        <f t="shared" si="174"/>
        <v>0</v>
      </c>
    </row>
    <row r="695" spans="1:11" x14ac:dyDescent="0.2">
      <c r="A695" s="22" t="s">
        <v>57</v>
      </c>
      <c r="B695" s="17" t="s">
        <v>58</v>
      </c>
      <c r="C695" s="18">
        <v>0</v>
      </c>
      <c r="D695" s="18">
        <v>14500</v>
      </c>
      <c r="E695" s="18">
        <v>1500</v>
      </c>
      <c r="F695" s="18">
        <v>0</v>
      </c>
      <c r="G695" s="18">
        <f t="shared" si="170"/>
        <v>0</v>
      </c>
      <c r="H695" s="18">
        <f t="shared" si="171"/>
        <v>1500</v>
      </c>
      <c r="I695" s="19">
        <f t="shared" si="172"/>
        <v>0</v>
      </c>
      <c r="J695" s="19">
        <f t="shared" si="173"/>
        <v>0</v>
      </c>
      <c r="K695" s="19">
        <f t="shared" si="174"/>
        <v>0</v>
      </c>
    </row>
    <row r="696" spans="1:11" x14ac:dyDescent="0.2">
      <c r="A696" s="23" t="s">
        <v>59</v>
      </c>
      <c r="B696" s="17" t="s">
        <v>60</v>
      </c>
      <c r="C696" s="18">
        <v>0</v>
      </c>
      <c r="D696" s="18">
        <v>14500</v>
      </c>
      <c r="E696" s="18">
        <v>1500</v>
      </c>
      <c r="F696" s="18">
        <v>0</v>
      </c>
      <c r="G696" s="18">
        <f t="shared" si="170"/>
        <v>0</v>
      </c>
      <c r="H696" s="18">
        <f t="shared" si="171"/>
        <v>1500</v>
      </c>
      <c r="I696" s="19">
        <f t="shared" si="172"/>
        <v>0</v>
      </c>
      <c r="J696" s="19">
        <f t="shared" si="173"/>
        <v>0</v>
      </c>
      <c r="K696" s="19">
        <f t="shared" si="174"/>
        <v>0</v>
      </c>
    </row>
    <row r="697" spans="1:11" x14ac:dyDescent="0.2">
      <c r="A697" s="16"/>
      <c r="B697" s="17" t="s">
        <v>61</v>
      </c>
      <c r="C697" s="18">
        <v>436121.29</v>
      </c>
      <c r="D697" s="18">
        <v>0</v>
      </c>
      <c r="E697" s="18">
        <v>0</v>
      </c>
      <c r="F697" s="18">
        <v>181675.8</v>
      </c>
      <c r="G697" s="18">
        <f t="shared" si="170"/>
        <v>-254445.49</v>
      </c>
      <c r="H697" s="18">
        <f t="shared" si="171"/>
        <v>-181675.8</v>
      </c>
      <c r="I697" s="19">
        <f t="shared" si="172"/>
        <v>-58.342827060793113</v>
      </c>
      <c r="J697" s="19">
        <f t="shared" si="173"/>
        <v>0</v>
      </c>
      <c r="K697" s="19">
        <f t="shared" si="174"/>
        <v>0</v>
      </c>
    </row>
    <row r="698" spans="1:11" x14ac:dyDescent="0.2">
      <c r="A698" s="16" t="s">
        <v>62</v>
      </c>
      <c r="B698" s="17" t="s">
        <v>63</v>
      </c>
      <c r="C698" s="18">
        <v>-436121.29</v>
      </c>
      <c r="D698" s="18">
        <v>0</v>
      </c>
      <c r="E698" s="18">
        <v>0</v>
      </c>
      <c r="F698" s="18">
        <v>-181675.8</v>
      </c>
      <c r="G698" s="18">
        <f t="shared" si="170"/>
        <v>254445.49</v>
      </c>
      <c r="H698" s="18">
        <f t="shared" si="171"/>
        <v>181675.8</v>
      </c>
      <c r="I698" s="19">
        <f t="shared" si="172"/>
        <v>-58.342827060793113</v>
      </c>
      <c r="J698" s="19">
        <f t="shared" si="173"/>
        <v>0</v>
      </c>
      <c r="K698" s="19">
        <f t="shared" si="174"/>
        <v>0</v>
      </c>
    </row>
    <row r="699" spans="1:11" x14ac:dyDescent="0.2">
      <c r="A699" s="22" t="s">
        <v>64</v>
      </c>
      <c r="B699" s="17" t="s">
        <v>65</v>
      </c>
      <c r="C699" s="18">
        <v>-436121.29</v>
      </c>
      <c r="D699" s="18">
        <v>0</v>
      </c>
      <c r="E699" s="18">
        <v>0</v>
      </c>
      <c r="F699" s="18">
        <v>-181675.8</v>
      </c>
      <c r="G699" s="18">
        <f t="shared" si="170"/>
        <v>254445.49</v>
      </c>
      <c r="H699" s="18">
        <f t="shared" si="171"/>
        <v>181675.8</v>
      </c>
      <c r="I699" s="19">
        <f t="shared" si="172"/>
        <v>-58.342827060793113</v>
      </c>
      <c r="J699" s="19">
        <f t="shared" si="173"/>
        <v>0</v>
      </c>
      <c r="K699" s="19">
        <f t="shared" si="174"/>
        <v>0</v>
      </c>
    </row>
    <row r="700" spans="1:11" ht="38.25" x14ac:dyDescent="0.2">
      <c r="A700" s="39" t="s">
        <v>422</v>
      </c>
      <c r="B700" s="28" t="s">
        <v>120</v>
      </c>
      <c r="C700" s="29"/>
      <c r="D700" s="29"/>
      <c r="E700" s="29"/>
      <c r="F700" s="29"/>
      <c r="G700" s="29"/>
      <c r="H700" s="29"/>
      <c r="I700" s="30"/>
      <c r="J700" s="30"/>
      <c r="K700" s="30"/>
    </row>
    <row r="701" spans="1:11" x14ac:dyDescent="0.2">
      <c r="A701" s="16" t="s">
        <v>25</v>
      </c>
      <c r="B701" s="17" t="s">
        <v>26</v>
      </c>
      <c r="C701" s="18">
        <v>48825.84</v>
      </c>
      <c r="D701" s="18">
        <v>56205</v>
      </c>
      <c r="E701" s="18">
        <v>56205</v>
      </c>
      <c r="F701" s="18">
        <v>20300</v>
      </c>
      <c r="G701" s="18">
        <f t="shared" ref="G701:G714" si="175">F701-C701</f>
        <v>-28525.839999999997</v>
      </c>
      <c r="H701" s="18">
        <f t="shared" ref="H701:H714" si="176">E701-F701</f>
        <v>35905</v>
      </c>
      <c r="I701" s="19">
        <f t="shared" ref="I701:I714" si="177">IF(ISERROR(F701/C701),0,F701/C701*100-100)</f>
        <v>-58.423654360068355</v>
      </c>
      <c r="J701" s="19">
        <f t="shared" ref="J701:J714" si="178">IF(ISERROR(F701/E701),0,F701/E701*100)</f>
        <v>36.117783115381194</v>
      </c>
      <c r="K701" s="19">
        <f t="shared" ref="K701:K714" si="179">IF(ISERROR(F701/D701),0,F701/D701*100)</f>
        <v>36.117783115381194</v>
      </c>
    </row>
    <row r="702" spans="1:11" x14ac:dyDescent="0.2">
      <c r="A702" s="22" t="s">
        <v>85</v>
      </c>
      <c r="B702" s="17" t="s">
        <v>86</v>
      </c>
      <c r="C702" s="18">
        <v>48825.84</v>
      </c>
      <c r="D702" s="18">
        <v>56205</v>
      </c>
      <c r="E702" s="18">
        <v>56205</v>
      </c>
      <c r="F702" s="18">
        <v>20300</v>
      </c>
      <c r="G702" s="18">
        <f t="shared" si="175"/>
        <v>-28525.839999999997</v>
      </c>
      <c r="H702" s="18">
        <f t="shared" si="176"/>
        <v>35905</v>
      </c>
      <c r="I702" s="19">
        <f t="shared" si="177"/>
        <v>-58.423654360068355</v>
      </c>
      <c r="J702" s="19">
        <f t="shared" si="178"/>
        <v>36.117783115381194</v>
      </c>
      <c r="K702" s="19">
        <f t="shared" si="179"/>
        <v>36.117783115381194</v>
      </c>
    </row>
    <row r="703" spans="1:11" x14ac:dyDescent="0.2">
      <c r="A703" s="23" t="s">
        <v>87</v>
      </c>
      <c r="B703" s="17" t="s">
        <v>88</v>
      </c>
      <c r="C703" s="18">
        <v>48825.84</v>
      </c>
      <c r="D703" s="18">
        <v>56205</v>
      </c>
      <c r="E703" s="18">
        <v>56205</v>
      </c>
      <c r="F703" s="18">
        <v>20300</v>
      </c>
      <c r="G703" s="18">
        <f t="shared" si="175"/>
        <v>-28525.839999999997</v>
      </c>
      <c r="H703" s="18">
        <f t="shared" si="176"/>
        <v>35905</v>
      </c>
      <c r="I703" s="19">
        <f t="shared" si="177"/>
        <v>-58.423654360068355</v>
      </c>
      <c r="J703" s="19">
        <f t="shared" si="178"/>
        <v>36.117783115381194</v>
      </c>
      <c r="K703" s="19">
        <f t="shared" si="179"/>
        <v>36.117783115381194</v>
      </c>
    </row>
    <row r="704" spans="1:11" x14ac:dyDescent="0.2">
      <c r="A704" s="24" t="s">
        <v>89</v>
      </c>
      <c r="B704" s="17" t="s">
        <v>90</v>
      </c>
      <c r="C704" s="18">
        <v>48825.84</v>
      </c>
      <c r="D704" s="18">
        <v>56205</v>
      </c>
      <c r="E704" s="18">
        <v>56205</v>
      </c>
      <c r="F704" s="18">
        <v>20300</v>
      </c>
      <c r="G704" s="18">
        <f t="shared" si="175"/>
        <v>-28525.839999999997</v>
      </c>
      <c r="H704" s="18">
        <f t="shared" si="176"/>
        <v>35905</v>
      </c>
      <c r="I704" s="19">
        <f t="shared" si="177"/>
        <v>-58.423654360068355</v>
      </c>
      <c r="J704" s="19">
        <f t="shared" si="178"/>
        <v>36.117783115381194</v>
      </c>
      <c r="K704" s="19">
        <f t="shared" si="179"/>
        <v>36.117783115381194</v>
      </c>
    </row>
    <row r="705" spans="1:11" ht="25.5" x14ac:dyDescent="0.2">
      <c r="A705" s="25" t="s">
        <v>91</v>
      </c>
      <c r="B705" s="17" t="s">
        <v>92</v>
      </c>
      <c r="C705" s="18">
        <v>48825.84</v>
      </c>
      <c r="D705" s="18">
        <v>56205</v>
      </c>
      <c r="E705" s="18">
        <v>56205</v>
      </c>
      <c r="F705" s="18">
        <v>20300</v>
      </c>
      <c r="G705" s="18">
        <f t="shared" si="175"/>
        <v>-28525.839999999997</v>
      </c>
      <c r="H705" s="18">
        <f t="shared" si="176"/>
        <v>35905</v>
      </c>
      <c r="I705" s="19">
        <f t="shared" si="177"/>
        <v>-58.423654360068355</v>
      </c>
      <c r="J705" s="19">
        <f t="shared" si="178"/>
        <v>36.117783115381194</v>
      </c>
      <c r="K705" s="19">
        <f t="shared" si="179"/>
        <v>36.117783115381194</v>
      </c>
    </row>
    <row r="706" spans="1:11" ht="25.5" x14ac:dyDescent="0.2">
      <c r="A706" s="26" t="s">
        <v>95</v>
      </c>
      <c r="B706" s="17" t="s">
        <v>96</v>
      </c>
      <c r="C706" s="18">
        <v>48825.84</v>
      </c>
      <c r="D706" s="18">
        <v>56205</v>
      </c>
      <c r="E706" s="18">
        <v>56205</v>
      </c>
      <c r="F706" s="18">
        <v>20300</v>
      </c>
      <c r="G706" s="18">
        <f t="shared" si="175"/>
        <v>-28525.839999999997</v>
      </c>
      <c r="H706" s="18">
        <f t="shared" si="176"/>
        <v>35905</v>
      </c>
      <c r="I706" s="19">
        <f t="shared" si="177"/>
        <v>-58.423654360068355</v>
      </c>
      <c r="J706" s="19">
        <f t="shared" si="178"/>
        <v>36.117783115381194</v>
      </c>
      <c r="K706" s="19">
        <f t="shared" si="179"/>
        <v>36.117783115381194</v>
      </c>
    </row>
    <row r="707" spans="1:11" x14ac:dyDescent="0.2">
      <c r="A707" s="16" t="s">
        <v>31</v>
      </c>
      <c r="B707" s="17" t="s">
        <v>32</v>
      </c>
      <c r="C707" s="18">
        <v>20358.47</v>
      </c>
      <c r="D707" s="18">
        <v>56205</v>
      </c>
      <c r="E707" s="18">
        <v>10000</v>
      </c>
      <c r="F707" s="18">
        <v>18316.599999999999</v>
      </c>
      <c r="G707" s="18">
        <f t="shared" si="175"/>
        <v>-2041.8700000000026</v>
      </c>
      <c r="H707" s="18">
        <f t="shared" si="176"/>
        <v>-8316.5999999999985</v>
      </c>
      <c r="I707" s="19">
        <f t="shared" si="177"/>
        <v>-10.029584737949378</v>
      </c>
      <c r="J707" s="19">
        <f t="shared" si="178"/>
        <v>183.166</v>
      </c>
      <c r="K707" s="19">
        <f t="shared" si="179"/>
        <v>32.588915576905968</v>
      </c>
    </row>
    <row r="708" spans="1:11" x14ac:dyDescent="0.2">
      <c r="A708" s="22" t="s">
        <v>33</v>
      </c>
      <c r="B708" s="17" t="s">
        <v>34</v>
      </c>
      <c r="C708" s="18">
        <v>20358.47</v>
      </c>
      <c r="D708" s="18">
        <v>56205</v>
      </c>
      <c r="E708" s="18">
        <v>10000</v>
      </c>
      <c r="F708" s="18">
        <v>18316.599999999999</v>
      </c>
      <c r="G708" s="18">
        <f t="shared" si="175"/>
        <v>-2041.8700000000026</v>
      </c>
      <c r="H708" s="18">
        <f t="shared" si="176"/>
        <v>-8316.5999999999985</v>
      </c>
      <c r="I708" s="19">
        <f t="shared" si="177"/>
        <v>-10.029584737949378</v>
      </c>
      <c r="J708" s="19">
        <f t="shared" si="178"/>
        <v>183.166</v>
      </c>
      <c r="K708" s="19">
        <f t="shared" si="179"/>
        <v>32.588915576905968</v>
      </c>
    </row>
    <row r="709" spans="1:11" x14ac:dyDescent="0.2">
      <c r="A709" s="23" t="s">
        <v>35</v>
      </c>
      <c r="B709" s="17" t="s">
        <v>36</v>
      </c>
      <c r="C709" s="18">
        <v>20358.47</v>
      </c>
      <c r="D709" s="18">
        <v>56205</v>
      </c>
      <c r="E709" s="18">
        <v>10000</v>
      </c>
      <c r="F709" s="18">
        <v>18316.599999999999</v>
      </c>
      <c r="G709" s="18">
        <f t="shared" si="175"/>
        <v>-2041.8700000000026</v>
      </c>
      <c r="H709" s="18">
        <f t="shared" si="176"/>
        <v>-8316.5999999999985</v>
      </c>
      <c r="I709" s="19">
        <f t="shared" si="177"/>
        <v>-10.029584737949378</v>
      </c>
      <c r="J709" s="19">
        <f t="shared" si="178"/>
        <v>183.166</v>
      </c>
      <c r="K709" s="19">
        <f t="shared" si="179"/>
        <v>32.588915576905968</v>
      </c>
    </row>
    <row r="710" spans="1:11" x14ac:dyDescent="0.2">
      <c r="A710" s="24" t="s">
        <v>39</v>
      </c>
      <c r="B710" s="17" t="s">
        <v>40</v>
      </c>
      <c r="C710" s="18">
        <v>20358.47</v>
      </c>
      <c r="D710" s="18">
        <v>56205</v>
      </c>
      <c r="E710" s="18">
        <v>10000</v>
      </c>
      <c r="F710" s="18">
        <v>18316.599999999999</v>
      </c>
      <c r="G710" s="18">
        <f t="shared" si="175"/>
        <v>-2041.8700000000026</v>
      </c>
      <c r="H710" s="18">
        <f t="shared" si="176"/>
        <v>-8316.5999999999985</v>
      </c>
      <c r="I710" s="19">
        <f t="shared" si="177"/>
        <v>-10.029584737949378</v>
      </c>
      <c r="J710" s="19">
        <f t="shared" si="178"/>
        <v>183.166</v>
      </c>
      <c r="K710" s="19">
        <f t="shared" si="179"/>
        <v>32.588915576905968</v>
      </c>
    </row>
    <row r="711" spans="1:11" x14ac:dyDescent="0.2">
      <c r="A711" s="16"/>
      <c r="B711" s="17" t="s">
        <v>61</v>
      </c>
      <c r="C711" s="18">
        <v>28467.37</v>
      </c>
      <c r="D711" s="18">
        <v>0</v>
      </c>
      <c r="E711" s="18">
        <v>46205</v>
      </c>
      <c r="F711" s="18">
        <v>1983.4</v>
      </c>
      <c r="G711" s="18">
        <f t="shared" si="175"/>
        <v>-26483.969999999998</v>
      </c>
      <c r="H711" s="18">
        <f t="shared" si="176"/>
        <v>44221.599999999999</v>
      </c>
      <c r="I711" s="19">
        <f t="shared" si="177"/>
        <v>-93.032724835487087</v>
      </c>
      <c r="J711" s="19">
        <f t="shared" si="178"/>
        <v>4.2926090249972946</v>
      </c>
      <c r="K711" s="19">
        <f t="shared" si="179"/>
        <v>0</v>
      </c>
    </row>
    <row r="712" spans="1:11" x14ac:dyDescent="0.2">
      <c r="A712" s="16" t="s">
        <v>62</v>
      </c>
      <c r="B712" s="17" t="s">
        <v>63</v>
      </c>
      <c r="C712" s="18">
        <v>-28467.37</v>
      </c>
      <c r="D712" s="18">
        <v>0</v>
      </c>
      <c r="E712" s="18">
        <v>-46205</v>
      </c>
      <c r="F712" s="18">
        <v>-1983.4</v>
      </c>
      <c r="G712" s="18">
        <f t="shared" si="175"/>
        <v>26483.969999999998</v>
      </c>
      <c r="H712" s="18">
        <f t="shared" si="176"/>
        <v>-44221.599999999999</v>
      </c>
      <c r="I712" s="19">
        <f t="shared" si="177"/>
        <v>-93.032724835487087</v>
      </c>
      <c r="J712" s="19">
        <f t="shared" si="178"/>
        <v>4.2926090249972946</v>
      </c>
      <c r="K712" s="19">
        <f t="shared" si="179"/>
        <v>0</v>
      </c>
    </row>
    <row r="713" spans="1:11" x14ac:dyDescent="0.2">
      <c r="A713" s="22" t="s">
        <v>64</v>
      </c>
      <c r="B713" s="17" t="s">
        <v>65</v>
      </c>
      <c r="C713" s="18">
        <v>-28467.37</v>
      </c>
      <c r="D713" s="18">
        <v>0</v>
      </c>
      <c r="E713" s="18">
        <v>-46205</v>
      </c>
      <c r="F713" s="18">
        <v>-1983.4</v>
      </c>
      <c r="G713" s="18">
        <f t="shared" si="175"/>
        <v>26483.969999999998</v>
      </c>
      <c r="H713" s="18">
        <f t="shared" si="176"/>
        <v>-44221.599999999999</v>
      </c>
      <c r="I713" s="19">
        <f t="shared" si="177"/>
        <v>-93.032724835487087</v>
      </c>
      <c r="J713" s="19">
        <f t="shared" si="178"/>
        <v>4.2926090249972946</v>
      </c>
      <c r="K713" s="19">
        <f t="shared" si="179"/>
        <v>0</v>
      </c>
    </row>
    <row r="714" spans="1:11" ht="25.5" x14ac:dyDescent="0.2">
      <c r="A714" s="23" t="s">
        <v>97</v>
      </c>
      <c r="B714" s="17" t="s">
        <v>98</v>
      </c>
      <c r="C714" s="18">
        <v>-8370.16</v>
      </c>
      <c r="D714" s="18">
        <v>0</v>
      </c>
      <c r="E714" s="18">
        <v>-46205</v>
      </c>
      <c r="F714" s="18">
        <v>0</v>
      </c>
      <c r="G714" s="18">
        <f t="shared" si="175"/>
        <v>8370.16</v>
      </c>
      <c r="H714" s="18">
        <f t="shared" si="176"/>
        <v>-46205</v>
      </c>
      <c r="I714" s="19">
        <f t="shared" si="177"/>
        <v>-100</v>
      </c>
      <c r="J714" s="19">
        <f t="shared" si="178"/>
        <v>0</v>
      </c>
      <c r="K714" s="19">
        <f t="shared" si="179"/>
        <v>0</v>
      </c>
    </row>
    <row r="715" spans="1:11" ht="25.5" x14ac:dyDescent="0.2">
      <c r="A715" s="39" t="s">
        <v>423</v>
      </c>
      <c r="B715" s="28" t="s">
        <v>122</v>
      </c>
      <c r="C715" s="29"/>
      <c r="D715" s="29"/>
      <c r="E715" s="29"/>
      <c r="F715" s="29"/>
      <c r="G715" s="29"/>
      <c r="H715" s="29"/>
      <c r="I715" s="30"/>
      <c r="J715" s="30"/>
      <c r="K715" s="30"/>
    </row>
    <row r="716" spans="1:11" x14ac:dyDescent="0.2">
      <c r="A716" s="16" t="s">
        <v>25</v>
      </c>
      <c r="B716" s="17" t="s">
        <v>26</v>
      </c>
      <c r="C716" s="18">
        <v>6531</v>
      </c>
      <c r="D716" s="18">
        <v>21235</v>
      </c>
      <c r="E716" s="18">
        <v>2482</v>
      </c>
      <c r="F716" s="18">
        <v>8125.25</v>
      </c>
      <c r="G716" s="18">
        <f t="shared" ref="G716:G736" si="180">F716-C716</f>
        <v>1594.25</v>
      </c>
      <c r="H716" s="18">
        <f t="shared" ref="H716:H736" si="181">E716-F716</f>
        <v>-5643.25</v>
      </c>
      <c r="I716" s="19">
        <f t="shared" ref="I716:I736" si="182">IF(ISERROR(F716/C716),0,F716/C716*100-100)</f>
        <v>24.410503751339775</v>
      </c>
      <c r="J716" s="19">
        <f t="shared" ref="J716:J736" si="183">IF(ISERROR(F716/E716),0,F716/E716*100)</f>
        <v>327.36704270749397</v>
      </c>
      <c r="K716" s="19">
        <f t="shared" ref="K716:K736" si="184">IF(ISERROR(F716/D716),0,F716/D716*100)</f>
        <v>38.263480103602546</v>
      </c>
    </row>
    <row r="717" spans="1:11" x14ac:dyDescent="0.2">
      <c r="A717" s="22" t="s">
        <v>176</v>
      </c>
      <c r="B717" s="17" t="s">
        <v>177</v>
      </c>
      <c r="C717" s="18">
        <v>0</v>
      </c>
      <c r="D717" s="18">
        <v>17061</v>
      </c>
      <c r="E717" s="18">
        <v>0</v>
      </c>
      <c r="F717" s="18">
        <v>5643.25</v>
      </c>
      <c r="G717" s="18">
        <f t="shared" si="180"/>
        <v>5643.25</v>
      </c>
      <c r="H717" s="18">
        <f t="shared" si="181"/>
        <v>-5643.25</v>
      </c>
      <c r="I717" s="19">
        <f t="shared" si="182"/>
        <v>0</v>
      </c>
      <c r="J717" s="19">
        <f t="shared" si="183"/>
        <v>0</v>
      </c>
      <c r="K717" s="19">
        <f t="shared" si="184"/>
        <v>33.076900533380218</v>
      </c>
    </row>
    <row r="718" spans="1:11" x14ac:dyDescent="0.2">
      <c r="A718" s="22" t="s">
        <v>85</v>
      </c>
      <c r="B718" s="17" t="s">
        <v>86</v>
      </c>
      <c r="C718" s="18">
        <v>6531</v>
      </c>
      <c r="D718" s="18">
        <v>4174</v>
      </c>
      <c r="E718" s="18">
        <v>2482</v>
      </c>
      <c r="F718" s="18">
        <v>2482</v>
      </c>
      <c r="G718" s="18">
        <f t="shared" si="180"/>
        <v>-4049</v>
      </c>
      <c r="H718" s="18">
        <f t="shared" si="181"/>
        <v>0</v>
      </c>
      <c r="I718" s="19">
        <f t="shared" si="182"/>
        <v>-61.996631450007655</v>
      </c>
      <c r="J718" s="19">
        <f t="shared" si="183"/>
        <v>100</v>
      </c>
      <c r="K718" s="19">
        <f t="shared" si="184"/>
        <v>59.463344513655969</v>
      </c>
    </row>
    <row r="719" spans="1:11" x14ac:dyDescent="0.2">
      <c r="A719" s="23" t="s">
        <v>87</v>
      </c>
      <c r="B719" s="17" t="s">
        <v>88</v>
      </c>
      <c r="C719" s="18">
        <v>6531</v>
      </c>
      <c r="D719" s="18">
        <v>4174</v>
      </c>
      <c r="E719" s="18">
        <v>2482</v>
      </c>
      <c r="F719" s="18">
        <v>2482</v>
      </c>
      <c r="G719" s="18">
        <f t="shared" si="180"/>
        <v>-4049</v>
      </c>
      <c r="H719" s="18">
        <f t="shared" si="181"/>
        <v>0</v>
      </c>
      <c r="I719" s="19">
        <f t="shared" si="182"/>
        <v>-61.996631450007655</v>
      </c>
      <c r="J719" s="19">
        <f t="shared" si="183"/>
        <v>100</v>
      </c>
      <c r="K719" s="19">
        <f t="shared" si="184"/>
        <v>59.463344513655969</v>
      </c>
    </row>
    <row r="720" spans="1:11" x14ac:dyDescent="0.2">
      <c r="A720" s="24" t="s">
        <v>89</v>
      </c>
      <c r="B720" s="17" t="s">
        <v>90</v>
      </c>
      <c r="C720" s="18">
        <v>6531</v>
      </c>
      <c r="D720" s="18">
        <v>4174</v>
      </c>
      <c r="E720" s="18">
        <v>2482</v>
      </c>
      <c r="F720" s="18">
        <v>2482</v>
      </c>
      <c r="G720" s="18">
        <f t="shared" si="180"/>
        <v>-4049</v>
      </c>
      <c r="H720" s="18">
        <f t="shared" si="181"/>
        <v>0</v>
      </c>
      <c r="I720" s="19">
        <f t="shared" si="182"/>
        <v>-61.996631450007655</v>
      </c>
      <c r="J720" s="19">
        <f t="shared" si="183"/>
        <v>100</v>
      </c>
      <c r="K720" s="19">
        <f t="shared" si="184"/>
        <v>59.463344513655969</v>
      </c>
    </row>
    <row r="721" spans="1:11" ht="25.5" x14ac:dyDescent="0.2">
      <c r="A721" s="25" t="s">
        <v>91</v>
      </c>
      <c r="B721" s="17" t="s">
        <v>92</v>
      </c>
      <c r="C721" s="18">
        <v>6531</v>
      </c>
      <c r="D721" s="18">
        <v>4174</v>
      </c>
      <c r="E721" s="18">
        <v>2482</v>
      </c>
      <c r="F721" s="18">
        <v>2482</v>
      </c>
      <c r="G721" s="18">
        <f t="shared" si="180"/>
        <v>-4049</v>
      </c>
      <c r="H721" s="18">
        <f t="shared" si="181"/>
        <v>0</v>
      </c>
      <c r="I721" s="19">
        <f t="shared" si="182"/>
        <v>-61.996631450007655</v>
      </c>
      <c r="J721" s="19">
        <f t="shared" si="183"/>
        <v>100</v>
      </c>
      <c r="K721" s="19">
        <f t="shared" si="184"/>
        <v>59.463344513655969</v>
      </c>
    </row>
    <row r="722" spans="1:11" ht="25.5" x14ac:dyDescent="0.2">
      <c r="A722" s="26" t="s">
        <v>93</v>
      </c>
      <c r="B722" s="17" t="s">
        <v>94</v>
      </c>
      <c r="C722" s="18">
        <v>2256</v>
      </c>
      <c r="D722" s="18">
        <v>790</v>
      </c>
      <c r="E722" s="18">
        <v>790</v>
      </c>
      <c r="F722" s="18">
        <v>790</v>
      </c>
      <c r="G722" s="18">
        <f t="shared" si="180"/>
        <v>-1466</v>
      </c>
      <c r="H722" s="18">
        <f t="shared" si="181"/>
        <v>0</v>
      </c>
      <c r="I722" s="19">
        <f t="shared" si="182"/>
        <v>-64.982269503546092</v>
      </c>
      <c r="J722" s="19">
        <f t="shared" si="183"/>
        <v>100</v>
      </c>
      <c r="K722" s="19">
        <f t="shared" si="184"/>
        <v>100</v>
      </c>
    </row>
    <row r="723" spans="1:11" ht="25.5" x14ac:dyDescent="0.2">
      <c r="A723" s="26" t="s">
        <v>95</v>
      </c>
      <c r="B723" s="17" t="s">
        <v>96</v>
      </c>
      <c r="C723" s="18">
        <v>4275</v>
      </c>
      <c r="D723" s="18">
        <v>3384</v>
      </c>
      <c r="E723" s="18">
        <v>1692</v>
      </c>
      <c r="F723" s="18">
        <v>1692</v>
      </c>
      <c r="G723" s="18">
        <f t="shared" si="180"/>
        <v>-2583</v>
      </c>
      <c r="H723" s="18">
        <f t="shared" si="181"/>
        <v>0</v>
      </c>
      <c r="I723" s="19">
        <f t="shared" si="182"/>
        <v>-60.421052631578945</v>
      </c>
      <c r="J723" s="19">
        <f t="shared" si="183"/>
        <v>100</v>
      </c>
      <c r="K723" s="19">
        <f t="shared" si="184"/>
        <v>50</v>
      </c>
    </row>
    <row r="724" spans="1:11" x14ac:dyDescent="0.2">
      <c r="A724" s="16" t="s">
        <v>31</v>
      </c>
      <c r="B724" s="17" t="s">
        <v>32</v>
      </c>
      <c r="C724" s="18">
        <v>481.68</v>
      </c>
      <c r="D724" s="18">
        <v>18577</v>
      </c>
      <c r="E724" s="18">
        <v>2482</v>
      </c>
      <c r="F724" s="18">
        <v>3524.24</v>
      </c>
      <c r="G724" s="18">
        <f t="shared" si="180"/>
        <v>3042.56</v>
      </c>
      <c r="H724" s="18">
        <f t="shared" si="181"/>
        <v>-1042.2399999999998</v>
      </c>
      <c r="I724" s="19">
        <f t="shared" si="182"/>
        <v>631.65587111775449</v>
      </c>
      <c r="J724" s="19">
        <f t="shared" si="183"/>
        <v>141.99194198227235</v>
      </c>
      <c r="K724" s="19">
        <f t="shared" si="184"/>
        <v>18.970985627388707</v>
      </c>
    </row>
    <row r="725" spans="1:11" x14ac:dyDescent="0.2">
      <c r="A725" s="22" t="s">
        <v>33</v>
      </c>
      <c r="B725" s="17" t="s">
        <v>34</v>
      </c>
      <c r="C725" s="18">
        <v>481.68</v>
      </c>
      <c r="D725" s="18">
        <v>18577</v>
      </c>
      <c r="E725" s="18">
        <v>2482</v>
      </c>
      <c r="F725" s="18">
        <v>3524.24</v>
      </c>
      <c r="G725" s="18">
        <f t="shared" si="180"/>
        <v>3042.56</v>
      </c>
      <c r="H725" s="18">
        <f t="shared" si="181"/>
        <v>-1042.2399999999998</v>
      </c>
      <c r="I725" s="19">
        <f t="shared" si="182"/>
        <v>631.65587111775449</v>
      </c>
      <c r="J725" s="19">
        <f t="shared" si="183"/>
        <v>141.99194198227235</v>
      </c>
      <c r="K725" s="19">
        <f t="shared" si="184"/>
        <v>18.970985627388707</v>
      </c>
    </row>
    <row r="726" spans="1:11" x14ac:dyDescent="0.2">
      <c r="A726" s="23" t="s">
        <v>35</v>
      </c>
      <c r="B726" s="17" t="s">
        <v>36</v>
      </c>
      <c r="C726" s="18">
        <v>0</v>
      </c>
      <c r="D726" s="18">
        <v>15660</v>
      </c>
      <c r="E726" s="18">
        <v>400</v>
      </c>
      <c r="F726" s="18">
        <v>2504.2399999999998</v>
      </c>
      <c r="G726" s="18">
        <f t="shared" si="180"/>
        <v>2504.2399999999998</v>
      </c>
      <c r="H726" s="18">
        <f t="shared" si="181"/>
        <v>-2104.2399999999998</v>
      </c>
      <c r="I726" s="19">
        <f t="shared" si="182"/>
        <v>0</v>
      </c>
      <c r="J726" s="19">
        <f t="shared" si="183"/>
        <v>626.05999999999995</v>
      </c>
      <c r="K726" s="19">
        <f t="shared" si="184"/>
        <v>15.991315453384416</v>
      </c>
    </row>
    <row r="727" spans="1:11" x14ac:dyDescent="0.2">
      <c r="A727" s="24" t="s">
        <v>37</v>
      </c>
      <c r="B727" s="17" t="s">
        <v>38</v>
      </c>
      <c r="C727" s="18">
        <v>0</v>
      </c>
      <c r="D727" s="18">
        <v>12510</v>
      </c>
      <c r="E727" s="18">
        <v>400</v>
      </c>
      <c r="F727" s="18">
        <v>2504.2399999999998</v>
      </c>
      <c r="G727" s="18">
        <f t="shared" si="180"/>
        <v>2504.2399999999998</v>
      </c>
      <c r="H727" s="18">
        <f t="shared" si="181"/>
        <v>-2104.2399999999998</v>
      </c>
      <c r="I727" s="19">
        <f t="shared" si="182"/>
        <v>0</v>
      </c>
      <c r="J727" s="19">
        <f t="shared" si="183"/>
        <v>626.05999999999995</v>
      </c>
      <c r="K727" s="19">
        <f t="shared" si="184"/>
        <v>20.01790567545963</v>
      </c>
    </row>
    <row r="728" spans="1:11" x14ac:dyDescent="0.2">
      <c r="A728" s="24" t="s">
        <v>39</v>
      </c>
      <c r="B728" s="17" t="s">
        <v>40</v>
      </c>
      <c r="C728" s="18">
        <v>0</v>
      </c>
      <c r="D728" s="18">
        <v>3150</v>
      </c>
      <c r="E728" s="18">
        <v>0</v>
      </c>
      <c r="F728" s="18">
        <v>0</v>
      </c>
      <c r="G728" s="18">
        <f t="shared" si="180"/>
        <v>0</v>
      </c>
      <c r="H728" s="18">
        <f t="shared" si="181"/>
        <v>0</v>
      </c>
      <c r="I728" s="19">
        <f t="shared" si="182"/>
        <v>0</v>
      </c>
      <c r="J728" s="19">
        <f t="shared" si="183"/>
        <v>0</v>
      </c>
      <c r="K728" s="19">
        <f t="shared" si="184"/>
        <v>0</v>
      </c>
    </row>
    <row r="729" spans="1:11" x14ac:dyDescent="0.2">
      <c r="A729" s="23" t="s">
        <v>43</v>
      </c>
      <c r="B729" s="17" t="s">
        <v>44</v>
      </c>
      <c r="C729" s="18">
        <v>0</v>
      </c>
      <c r="D729" s="18">
        <v>2917</v>
      </c>
      <c r="E729" s="18">
        <v>2082</v>
      </c>
      <c r="F729" s="18">
        <v>1020</v>
      </c>
      <c r="G729" s="18">
        <f t="shared" si="180"/>
        <v>1020</v>
      </c>
      <c r="H729" s="18">
        <f t="shared" si="181"/>
        <v>1062</v>
      </c>
      <c r="I729" s="19">
        <f t="shared" si="182"/>
        <v>0</v>
      </c>
      <c r="J729" s="19">
        <f t="shared" si="183"/>
        <v>48.991354466858787</v>
      </c>
      <c r="K729" s="19">
        <f t="shared" si="184"/>
        <v>34.967432293452177</v>
      </c>
    </row>
    <row r="730" spans="1:11" x14ac:dyDescent="0.2">
      <c r="A730" s="24" t="s">
        <v>47</v>
      </c>
      <c r="B730" s="17" t="s">
        <v>48</v>
      </c>
      <c r="C730" s="18">
        <v>0</v>
      </c>
      <c r="D730" s="18">
        <v>2917</v>
      </c>
      <c r="E730" s="18">
        <v>2082</v>
      </c>
      <c r="F730" s="18">
        <v>1020</v>
      </c>
      <c r="G730" s="18">
        <f t="shared" si="180"/>
        <v>1020</v>
      </c>
      <c r="H730" s="18">
        <f t="shared" si="181"/>
        <v>1062</v>
      </c>
      <c r="I730" s="19">
        <f t="shared" si="182"/>
        <v>0</v>
      </c>
      <c r="J730" s="19">
        <f t="shared" si="183"/>
        <v>48.991354466858787</v>
      </c>
      <c r="K730" s="19">
        <f t="shared" si="184"/>
        <v>34.967432293452177</v>
      </c>
    </row>
    <row r="731" spans="1:11" ht="25.5" x14ac:dyDescent="0.2">
      <c r="A731" s="23" t="s">
        <v>73</v>
      </c>
      <c r="B731" s="17" t="s">
        <v>74</v>
      </c>
      <c r="C731" s="18">
        <v>481.68</v>
      </c>
      <c r="D731" s="18">
        <v>0</v>
      </c>
      <c r="E731" s="18">
        <v>0</v>
      </c>
      <c r="F731" s="18">
        <v>0</v>
      </c>
      <c r="G731" s="18">
        <f t="shared" si="180"/>
        <v>-481.68</v>
      </c>
      <c r="H731" s="18">
        <f t="shared" si="181"/>
        <v>0</v>
      </c>
      <c r="I731" s="19">
        <f t="shared" si="182"/>
        <v>-100</v>
      </c>
      <c r="J731" s="19">
        <f t="shared" si="183"/>
        <v>0</v>
      </c>
      <c r="K731" s="19">
        <f t="shared" si="184"/>
        <v>0</v>
      </c>
    </row>
    <row r="732" spans="1:11" x14ac:dyDescent="0.2">
      <c r="A732" s="24" t="s">
        <v>75</v>
      </c>
      <c r="B732" s="17" t="s">
        <v>76</v>
      </c>
      <c r="C732" s="18">
        <v>481.68</v>
      </c>
      <c r="D732" s="18">
        <v>0</v>
      </c>
      <c r="E732" s="18">
        <v>0</v>
      </c>
      <c r="F732" s="18">
        <v>0</v>
      </c>
      <c r="G732" s="18">
        <f t="shared" si="180"/>
        <v>-481.68</v>
      </c>
      <c r="H732" s="18">
        <f t="shared" si="181"/>
        <v>0</v>
      </c>
      <c r="I732" s="19">
        <f t="shared" si="182"/>
        <v>-100</v>
      </c>
      <c r="J732" s="19">
        <f t="shared" si="183"/>
        <v>0</v>
      </c>
      <c r="K732" s="19">
        <f t="shared" si="184"/>
        <v>0</v>
      </c>
    </row>
    <row r="733" spans="1:11" x14ac:dyDescent="0.2">
      <c r="A733" s="16"/>
      <c r="B733" s="17" t="s">
        <v>61</v>
      </c>
      <c r="C733" s="18">
        <v>6049.32</v>
      </c>
      <c r="D733" s="18">
        <v>2658</v>
      </c>
      <c r="E733" s="18">
        <v>0</v>
      </c>
      <c r="F733" s="18">
        <v>4601.01</v>
      </c>
      <c r="G733" s="18">
        <f t="shared" si="180"/>
        <v>-1448.3099999999995</v>
      </c>
      <c r="H733" s="18">
        <f t="shared" si="181"/>
        <v>-4601.01</v>
      </c>
      <c r="I733" s="19">
        <f t="shared" si="182"/>
        <v>-23.941699232310398</v>
      </c>
      <c r="J733" s="19">
        <f t="shared" si="183"/>
        <v>0</v>
      </c>
      <c r="K733" s="19">
        <f t="shared" si="184"/>
        <v>173.10045146726861</v>
      </c>
    </row>
    <row r="734" spans="1:11" x14ac:dyDescent="0.2">
      <c r="A734" s="16" t="s">
        <v>62</v>
      </c>
      <c r="B734" s="17" t="s">
        <v>63</v>
      </c>
      <c r="C734" s="18">
        <v>-6049.32</v>
      </c>
      <c r="D734" s="18">
        <v>-2658</v>
      </c>
      <c r="E734" s="18">
        <v>0</v>
      </c>
      <c r="F734" s="18">
        <v>-4601.01</v>
      </c>
      <c r="G734" s="18">
        <f t="shared" si="180"/>
        <v>1448.3099999999995</v>
      </c>
      <c r="H734" s="18">
        <f t="shared" si="181"/>
        <v>4601.01</v>
      </c>
      <c r="I734" s="19">
        <f t="shared" si="182"/>
        <v>-23.941699232310398</v>
      </c>
      <c r="J734" s="19">
        <f t="shared" si="183"/>
        <v>0</v>
      </c>
      <c r="K734" s="19">
        <f t="shared" si="184"/>
        <v>173.10045146726861</v>
      </c>
    </row>
    <row r="735" spans="1:11" x14ac:dyDescent="0.2">
      <c r="A735" s="22" t="s">
        <v>64</v>
      </c>
      <c r="B735" s="17" t="s">
        <v>65</v>
      </c>
      <c r="C735" s="18">
        <v>-6049.32</v>
      </c>
      <c r="D735" s="18">
        <v>-2658</v>
      </c>
      <c r="E735" s="18">
        <v>0</v>
      </c>
      <c r="F735" s="18">
        <v>-4601.01</v>
      </c>
      <c r="G735" s="18">
        <f t="shared" si="180"/>
        <v>1448.3099999999995</v>
      </c>
      <c r="H735" s="18">
        <f t="shared" si="181"/>
        <v>4601.01</v>
      </c>
      <c r="I735" s="19">
        <f t="shared" si="182"/>
        <v>-23.941699232310398</v>
      </c>
      <c r="J735" s="19">
        <f t="shared" si="183"/>
        <v>0</v>
      </c>
      <c r="K735" s="19">
        <f t="shared" si="184"/>
        <v>173.10045146726861</v>
      </c>
    </row>
    <row r="736" spans="1:11" ht="25.5" x14ac:dyDescent="0.2">
      <c r="A736" s="23" t="s">
        <v>97</v>
      </c>
      <c r="B736" s="17" t="s">
        <v>98</v>
      </c>
      <c r="C736" s="18">
        <v>-4429.68</v>
      </c>
      <c r="D736" s="18">
        <v>-2658</v>
      </c>
      <c r="E736" s="18">
        <v>0</v>
      </c>
      <c r="F736" s="18">
        <v>0</v>
      </c>
      <c r="G736" s="18">
        <f t="shared" si="180"/>
        <v>4429.68</v>
      </c>
      <c r="H736" s="18">
        <f t="shared" si="181"/>
        <v>0</v>
      </c>
      <c r="I736" s="19">
        <f t="shared" si="182"/>
        <v>-100</v>
      </c>
      <c r="J736" s="19">
        <f t="shared" si="183"/>
        <v>0</v>
      </c>
      <c r="K736" s="19">
        <f t="shared" si="184"/>
        <v>0</v>
      </c>
    </row>
    <row r="737" spans="1:11" ht="25.5" x14ac:dyDescent="0.2">
      <c r="A737" s="39" t="s">
        <v>424</v>
      </c>
      <c r="B737" s="28" t="s">
        <v>425</v>
      </c>
      <c r="C737" s="29"/>
      <c r="D737" s="29"/>
      <c r="E737" s="29"/>
      <c r="F737" s="29"/>
      <c r="G737" s="29"/>
      <c r="H737" s="29"/>
      <c r="I737" s="30"/>
      <c r="J737" s="30"/>
      <c r="K737" s="30"/>
    </row>
    <row r="738" spans="1:11" x14ac:dyDescent="0.2">
      <c r="A738" s="16" t="s">
        <v>25</v>
      </c>
      <c r="B738" s="17" t="s">
        <v>26</v>
      </c>
      <c r="C738" s="18">
        <v>11724802</v>
      </c>
      <c r="D738" s="18">
        <v>10194350</v>
      </c>
      <c r="E738" s="18">
        <v>144963</v>
      </c>
      <c r="F738" s="18">
        <v>10194350</v>
      </c>
      <c r="G738" s="18">
        <f t="shared" ref="G738:G754" si="185">F738-C738</f>
        <v>-1530452</v>
      </c>
      <c r="H738" s="18">
        <f t="shared" ref="H738:H754" si="186">E738-F738</f>
        <v>-10049387</v>
      </c>
      <c r="I738" s="19">
        <f t="shared" ref="I738:I754" si="187">IF(ISERROR(F738/C738),0,F738/C738*100-100)</f>
        <v>-13.053115950273622</v>
      </c>
      <c r="J738" s="19">
        <f t="shared" ref="J738:J754" si="188">IF(ISERROR(F738/E738),0,F738/E738*100)</f>
        <v>7032.3806764484725</v>
      </c>
      <c r="K738" s="19">
        <f t="shared" ref="K738:K754" si="189">IF(ISERROR(F738/D738),0,F738/D738*100)</f>
        <v>100</v>
      </c>
    </row>
    <row r="739" spans="1:11" x14ac:dyDescent="0.2">
      <c r="A739" s="22" t="s">
        <v>27</v>
      </c>
      <c r="B739" s="17" t="s">
        <v>28</v>
      </c>
      <c r="C739" s="18">
        <v>11724802</v>
      </c>
      <c r="D739" s="18">
        <v>10194350</v>
      </c>
      <c r="E739" s="18">
        <v>144963</v>
      </c>
      <c r="F739" s="18">
        <v>10194350</v>
      </c>
      <c r="G739" s="18">
        <f t="shared" si="185"/>
        <v>-1530452</v>
      </c>
      <c r="H739" s="18">
        <f t="shared" si="186"/>
        <v>-10049387</v>
      </c>
      <c r="I739" s="19">
        <f t="shared" si="187"/>
        <v>-13.053115950273622</v>
      </c>
      <c r="J739" s="19">
        <f t="shared" si="188"/>
        <v>7032.3806764484725</v>
      </c>
      <c r="K739" s="19">
        <f t="shared" si="189"/>
        <v>100</v>
      </c>
    </row>
    <row r="740" spans="1:11" x14ac:dyDescent="0.2">
      <c r="A740" s="23" t="s">
        <v>29</v>
      </c>
      <c r="B740" s="17" t="s">
        <v>30</v>
      </c>
      <c r="C740" s="18">
        <v>11724802</v>
      </c>
      <c r="D740" s="18">
        <v>10194350</v>
      </c>
      <c r="E740" s="18">
        <v>144963</v>
      </c>
      <c r="F740" s="18">
        <v>10194350</v>
      </c>
      <c r="G740" s="18">
        <f t="shared" si="185"/>
        <v>-1530452</v>
      </c>
      <c r="H740" s="18">
        <f t="shared" si="186"/>
        <v>-10049387</v>
      </c>
      <c r="I740" s="19">
        <f t="shared" si="187"/>
        <v>-13.053115950273622</v>
      </c>
      <c r="J740" s="19">
        <f t="shared" si="188"/>
        <v>7032.3806764484725</v>
      </c>
      <c r="K740" s="19">
        <f t="shared" si="189"/>
        <v>100</v>
      </c>
    </row>
    <row r="741" spans="1:11" x14ac:dyDescent="0.2">
      <c r="A741" s="16" t="s">
        <v>31</v>
      </c>
      <c r="B741" s="17" t="s">
        <v>32</v>
      </c>
      <c r="C741" s="18">
        <v>856313.8</v>
      </c>
      <c r="D741" s="18">
        <v>10194350</v>
      </c>
      <c r="E741" s="18">
        <v>144963</v>
      </c>
      <c r="F741" s="18">
        <v>1369971.72</v>
      </c>
      <c r="G741" s="18">
        <f t="shared" si="185"/>
        <v>513657.91999999993</v>
      </c>
      <c r="H741" s="18">
        <f t="shared" si="186"/>
        <v>-1225008.72</v>
      </c>
      <c r="I741" s="19">
        <f t="shared" si="187"/>
        <v>59.984776608761877</v>
      </c>
      <c r="J741" s="19">
        <f t="shared" si="188"/>
        <v>945.04923325262314</v>
      </c>
      <c r="K741" s="19">
        <f t="shared" si="189"/>
        <v>13.43853919082629</v>
      </c>
    </row>
    <row r="742" spans="1:11" x14ac:dyDescent="0.2">
      <c r="A742" s="22" t="s">
        <v>33</v>
      </c>
      <c r="B742" s="17" t="s">
        <v>34</v>
      </c>
      <c r="C742" s="18">
        <v>527322.44999999995</v>
      </c>
      <c r="D742" s="18">
        <v>2777495</v>
      </c>
      <c r="E742" s="18">
        <v>144963</v>
      </c>
      <c r="F742" s="18">
        <v>574757.13</v>
      </c>
      <c r="G742" s="18">
        <f t="shared" si="185"/>
        <v>47434.680000000051</v>
      </c>
      <c r="H742" s="18">
        <f t="shared" si="186"/>
        <v>-429794.13</v>
      </c>
      <c r="I742" s="19">
        <f t="shared" si="187"/>
        <v>8.9953841335600515</v>
      </c>
      <c r="J742" s="19">
        <f t="shared" si="188"/>
        <v>396.48539972268787</v>
      </c>
      <c r="K742" s="19">
        <f t="shared" si="189"/>
        <v>20.693363264380313</v>
      </c>
    </row>
    <row r="743" spans="1:11" x14ac:dyDescent="0.2">
      <c r="A743" s="23" t="s">
        <v>35</v>
      </c>
      <c r="B743" s="17" t="s">
        <v>36</v>
      </c>
      <c r="C743" s="18">
        <v>490328.07</v>
      </c>
      <c r="D743" s="18">
        <v>2617636</v>
      </c>
      <c r="E743" s="18">
        <v>144963</v>
      </c>
      <c r="F743" s="18">
        <v>501833.13</v>
      </c>
      <c r="G743" s="18">
        <f t="shared" si="185"/>
        <v>11505.059999999998</v>
      </c>
      <c r="H743" s="18">
        <f t="shared" si="186"/>
        <v>-356870.13</v>
      </c>
      <c r="I743" s="19">
        <f t="shared" si="187"/>
        <v>2.3464004416471624</v>
      </c>
      <c r="J743" s="19">
        <f t="shared" si="188"/>
        <v>346.18014941743758</v>
      </c>
      <c r="K743" s="19">
        <f t="shared" si="189"/>
        <v>19.171234273978506</v>
      </c>
    </row>
    <row r="744" spans="1:11" x14ac:dyDescent="0.2">
      <c r="A744" s="24" t="s">
        <v>37</v>
      </c>
      <c r="B744" s="17" t="s">
        <v>38</v>
      </c>
      <c r="C744" s="18">
        <v>297992.84999999998</v>
      </c>
      <c r="D744" s="18">
        <v>1292251</v>
      </c>
      <c r="E744" s="18">
        <v>114277</v>
      </c>
      <c r="F744" s="18">
        <v>251997.08</v>
      </c>
      <c r="G744" s="18">
        <f t="shared" si="185"/>
        <v>-45995.76999999999</v>
      </c>
      <c r="H744" s="18">
        <f t="shared" si="186"/>
        <v>-137720.07999999999</v>
      </c>
      <c r="I744" s="19">
        <f t="shared" si="187"/>
        <v>-15.435192488678837</v>
      </c>
      <c r="J744" s="19">
        <f t="shared" si="188"/>
        <v>220.5142592122649</v>
      </c>
      <c r="K744" s="19">
        <f t="shared" si="189"/>
        <v>19.500629521664134</v>
      </c>
    </row>
    <row r="745" spans="1:11" x14ac:dyDescent="0.2">
      <c r="A745" s="24" t="s">
        <v>39</v>
      </c>
      <c r="B745" s="17" t="s">
        <v>40</v>
      </c>
      <c r="C745" s="18">
        <v>192335.22</v>
      </c>
      <c r="D745" s="18">
        <v>1325385</v>
      </c>
      <c r="E745" s="18">
        <v>30686</v>
      </c>
      <c r="F745" s="18">
        <v>249836.05</v>
      </c>
      <c r="G745" s="18">
        <f t="shared" si="185"/>
        <v>57500.829999999987</v>
      </c>
      <c r="H745" s="18">
        <f t="shared" si="186"/>
        <v>-219150.05</v>
      </c>
      <c r="I745" s="19">
        <f t="shared" si="187"/>
        <v>29.896152145197306</v>
      </c>
      <c r="J745" s="19">
        <f t="shared" si="188"/>
        <v>814.16949097308213</v>
      </c>
      <c r="K745" s="19">
        <f t="shared" si="189"/>
        <v>18.850073752155033</v>
      </c>
    </row>
    <row r="746" spans="1:11" x14ac:dyDescent="0.2">
      <c r="A746" s="25" t="s">
        <v>41</v>
      </c>
      <c r="B746" s="17" t="s">
        <v>42</v>
      </c>
      <c r="C746" s="18">
        <v>93.62</v>
      </c>
      <c r="D746" s="18">
        <v>0</v>
      </c>
      <c r="E746" s="18">
        <v>0</v>
      </c>
      <c r="F746" s="18">
        <v>1905.85</v>
      </c>
      <c r="G746" s="18">
        <f t="shared" si="185"/>
        <v>1812.23</v>
      </c>
      <c r="H746" s="18">
        <f t="shared" si="186"/>
        <v>-1905.85</v>
      </c>
      <c r="I746" s="19">
        <f t="shared" si="187"/>
        <v>1935.7295449690234</v>
      </c>
      <c r="J746" s="19">
        <f t="shared" si="188"/>
        <v>0</v>
      </c>
      <c r="K746" s="19">
        <f t="shared" si="189"/>
        <v>0</v>
      </c>
    </row>
    <row r="747" spans="1:11" x14ac:dyDescent="0.2">
      <c r="A747" s="23" t="s">
        <v>43</v>
      </c>
      <c r="B747" s="17" t="s">
        <v>44</v>
      </c>
      <c r="C747" s="18">
        <v>36994.379999999997</v>
      </c>
      <c r="D747" s="18">
        <v>159859</v>
      </c>
      <c r="E747" s="18">
        <v>0</v>
      </c>
      <c r="F747" s="18">
        <v>72924</v>
      </c>
      <c r="G747" s="18">
        <f t="shared" si="185"/>
        <v>35929.620000000003</v>
      </c>
      <c r="H747" s="18">
        <f t="shared" si="186"/>
        <v>-72924</v>
      </c>
      <c r="I747" s="19">
        <f t="shared" si="187"/>
        <v>97.121833100054658</v>
      </c>
      <c r="J747" s="19">
        <f t="shared" si="188"/>
        <v>0</v>
      </c>
      <c r="K747" s="19">
        <f t="shared" si="189"/>
        <v>45.617700598652561</v>
      </c>
    </row>
    <row r="748" spans="1:11" x14ac:dyDescent="0.2">
      <c r="A748" s="24" t="s">
        <v>45</v>
      </c>
      <c r="B748" s="17" t="s">
        <v>46</v>
      </c>
      <c r="C748" s="18">
        <v>0</v>
      </c>
      <c r="D748" s="18">
        <v>159859</v>
      </c>
      <c r="E748" s="18">
        <v>0</v>
      </c>
      <c r="F748" s="18">
        <v>72924</v>
      </c>
      <c r="G748" s="18">
        <f t="shared" si="185"/>
        <v>72924</v>
      </c>
      <c r="H748" s="18">
        <f t="shared" si="186"/>
        <v>-72924</v>
      </c>
      <c r="I748" s="19">
        <f t="shared" si="187"/>
        <v>0</v>
      </c>
      <c r="J748" s="19">
        <f t="shared" si="188"/>
        <v>0</v>
      </c>
      <c r="K748" s="19">
        <f t="shared" si="189"/>
        <v>45.617700598652561</v>
      </c>
    </row>
    <row r="749" spans="1:11" x14ac:dyDescent="0.2">
      <c r="A749" s="24" t="s">
        <v>47</v>
      </c>
      <c r="B749" s="17" t="s">
        <v>48</v>
      </c>
      <c r="C749" s="18">
        <v>36994.379999999997</v>
      </c>
      <c r="D749" s="18">
        <v>0</v>
      </c>
      <c r="E749" s="18">
        <v>0</v>
      </c>
      <c r="F749" s="18">
        <v>0</v>
      </c>
      <c r="G749" s="18">
        <f t="shared" si="185"/>
        <v>-36994.379999999997</v>
      </c>
      <c r="H749" s="18">
        <f t="shared" si="186"/>
        <v>0</v>
      </c>
      <c r="I749" s="19">
        <f t="shared" si="187"/>
        <v>-100</v>
      </c>
      <c r="J749" s="19">
        <f t="shared" si="188"/>
        <v>0</v>
      </c>
      <c r="K749" s="19">
        <f t="shared" si="189"/>
        <v>0</v>
      </c>
    </row>
    <row r="750" spans="1:11" x14ac:dyDescent="0.2">
      <c r="A750" s="22" t="s">
        <v>57</v>
      </c>
      <c r="B750" s="17" t="s">
        <v>58</v>
      </c>
      <c r="C750" s="18">
        <v>328991.34999999998</v>
      </c>
      <c r="D750" s="18">
        <v>7416855</v>
      </c>
      <c r="E750" s="18">
        <v>0</v>
      </c>
      <c r="F750" s="18">
        <v>795214.59</v>
      </c>
      <c r="G750" s="18">
        <f t="shared" si="185"/>
        <v>466223.24</v>
      </c>
      <c r="H750" s="18">
        <f t="shared" si="186"/>
        <v>-795214.59</v>
      </c>
      <c r="I750" s="19">
        <f t="shared" si="187"/>
        <v>141.71291737609516</v>
      </c>
      <c r="J750" s="19">
        <f t="shared" si="188"/>
        <v>0</v>
      </c>
      <c r="K750" s="19">
        <f t="shared" si="189"/>
        <v>10.721722212447188</v>
      </c>
    </row>
    <row r="751" spans="1:11" x14ac:dyDescent="0.2">
      <c r="A751" s="23" t="s">
        <v>59</v>
      </c>
      <c r="B751" s="17" t="s">
        <v>60</v>
      </c>
      <c r="C751" s="18">
        <v>328991.34999999998</v>
      </c>
      <c r="D751" s="18">
        <v>7416855</v>
      </c>
      <c r="E751" s="18">
        <v>0</v>
      </c>
      <c r="F751" s="18">
        <v>795214.59</v>
      </c>
      <c r="G751" s="18">
        <f t="shared" si="185"/>
        <v>466223.24</v>
      </c>
      <c r="H751" s="18">
        <f t="shared" si="186"/>
        <v>-795214.59</v>
      </c>
      <c r="I751" s="19">
        <f t="shared" si="187"/>
        <v>141.71291737609516</v>
      </c>
      <c r="J751" s="19">
        <f t="shared" si="188"/>
        <v>0</v>
      </c>
      <c r="K751" s="19">
        <f t="shared" si="189"/>
        <v>10.721722212447188</v>
      </c>
    </row>
    <row r="752" spans="1:11" x14ac:dyDescent="0.2">
      <c r="A752" s="16"/>
      <c r="B752" s="17" t="s">
        <v>61</v>
      </c>
      <c r="C752" s="18">
        <v>10868488.199999999</v>
      </c>
      <c r="D752" s="18">
        <v>0</v>
      </c>
      <c r="E752" s="18">
        <v>0</v>
      </c>
      <c r="F752" s="18">
        <v>8824378.2799999993</v>
      </c>
      <c r="G752" s="18">
        <f t="shared" si="185"/>
        <v>-2044109.92</v>
      </c>
      <c r="H752" s="18">
        <f t="shared" si="186"/>
        <v>-8824378.2799999993</v>
      </c>
      <c r="I752" s="19">
        <f t="shared" si="187"/>
        <v>-18.807674833745509</v>
      </c>
      <c r="J752" s="19">
        <f t="shared" si="188"/>
        <v>0</v>
      </c>
      <c r="K752" s="19">
        <f t="shared" si="189"/>
        <v>0</v>
      </c>
    </row>
    <row r="753" spans="1:11" x14ac:dyDescent="0.2">
      <c r="A753" s="16" t="s">
        <v>62</v>
      </c>
      <c r="B753" s="17" t="s">
        <v>63</v>
      </c>
      <c r="C753" s="18">
        <v>-10868488.199999999</v>
      </c>
      <c r="D753" s="18">
        <v>0</v>
      </c>
      <c r="E753" s="18">
        <v>0</v>
      </c>
      <c r="F753" s="18">
        <v>-8824378.2799999993</v>
      </c>
      <c r="G753" s="18">
        <f t="shared" si="185"/>
        <v>2044109.92</v>
      </c>
      <c r="H753" s="18">
        <f t="shared" si="186"/>
        <v>8824378.2799999993</v>
      </c>
      <c r="I753" s="19">
        <f t="shared" si="187"/>
        <v>-18.807674833745509</v>
      </c>
      <c r="J753" s="19">
        <f t="shared" si="188"/>
        <v>0</v>
      </c>
      <c r="K753" s="19">
        <f t="shared" si="189"/>
        <v>0</v>
      </c>
    </row>
    <row r="754" spans="1:11" x14ac:dyDescent="0.2">
      <c r="A754" s="22" t="s">
        <v>64</v>
      </c>
      <c r="B754" s="17" t="s">
        <v>65</v>
      </c>
      <c r="C754" s="18">
        <v>-10868488.199999999</v>
      </c>
      <c r="D754" s="18">
        <v>0</v>
      </c>
      <c r="E754" s="18">
        <v>0</v>
      </c>
      <c r="F754" s="18">
        <v>-8824378.2799999993</v>
      </c>
      <c r="G754" s="18">
        <f t="shared" si="185"/>
        <v>2044109.92</v>
      </c>
      <c r="H754" s="18">
        <f t="shared" si="186"/>
        <v>8824378.2799999993</v>
      </c>
      <c r="I754" s="19">
        <f t="shared" si="187"/>
        <v>-18.807674833745509</v>
      </c>
      <c r="J754" s="19">
        <f t="shared" si="188"/>
        <v>0</v>
      </c>
      <c r="K754" s="19">
        <f t="shared" si="189"/>
        <v>0</v>
      </c>
    </row>
    <row r="755" spans="1:11" ht="25.5" x14ac:dyDescent="0.2">
      <c r="A755" s="39" t="s">
        <v>426</v>
      </c>
      <c r="B755" s="28" t="s">
        <v>427</v>
      </c>
      <c r="C755" s="29"/>
      <c r="D755" s="29"/>
      <c r="E755" s="29"/>
      <c r="F755" s="29"/>
      <c r="G755" s="29"/>
      <c r="H755" s="29"/>
      <c r="I755" s="30"/>
      <c r="J755" s="30"/>
      <c r="K755" s="30"/>
    </row>
    <row r="756" spans="1:11" x14ac:dyDescent="0.2">
      <c r="A756" s="16" t="s">
        <v>25</v>
      </c>
      <c r="B756" s="17" t="s">
        <v>26</v>
      </c>
      <c r="C756" s="18">
        <v>24880</v>
      </c>
      <c r="D756" s="18">
        <v>22688</v>
      </c>
      <c r="E756" s="18">
        <v>16125</v>
      </c>
      <c r="F756" s="18">
        <v>16125</v>
      </c>
      <c r="G756" s="18">
        <f t="shared" ref="G756:G770" si="190">F756-C756</f>
        <v>-8755</v>
      </c>
      <c r="H756" s="18">
        <f t="shared" ref="H756:H770" si="191">E756-F756</f>
        <v>0</v>
      </c>
      <c r="I756" s="19">
        <f t="shared" ref="I756:I770" si="192">IF(ISERROR(F756/C756),0,F756/C756*100-100)</f>
        <v>-35.188906752411569</v>
      </c>
      <c r="J756" s="19">
        <f t="shared" ref="J756:J770" si="193">IF(ISERROR(F756/E756),0,F756/E756*100)</f>
        <v>100</v>
      </c>
      <c r="K756" s="19">
        <f t="shared" ref="K756:K770" si="194">IF(ISERROR(F756/D756),0,F756/D756*100)</f>
        <v>71.072813822284914</v>
      </c>
    </row>
    <row r="757" spans="1:11" x14ac:dyDescent="0.2">
      <c r="A757" s="22" t="s">
        <v>176</v>
      </c>
      <c r="B757" s="17" t="s">
        <v>177</v>
      </c>
      <c r="C757" s="18">
        <v>0</v>
      </c>
      <c r="D757" s="18">
        <v>22688</v>
      </c>
      <c r="E757" s="18">
        <v>16125</v>
      </c>
      <c r="F757" s="18">
        <v>16125</v>
      </c>
      <c r="G757" s="18">
        <f t="shared" si="190"/>
        <v>16125</v>
      </c>
      <c r="H757" s="18">
        <f t="shared" si="191"/>
        <v>0</v>
      </c>
      <c r="I757" s="19">
        <f t="shared" si="192"/>
        <v>0</v>
      </c>
      <c r="J757" s="19">
        <f t="shared" si="193"/>
        <v>100</v>
      </c>
      <c r="K757" s="19">
        <f t="shared" si="194"/>
        <v>71.072813822284914</v>
      </c>
    </row>
    <row r="758" spans="1:11" x14ac:dyDescent="0.2">
      <c r="A758" s="22" t="s">
        <v>27</v>
      </c>
      <c r="B758" s="17" t="s">
        <v>28</v>
      </c>
      <c r="C758" s="18">
        <v>24880</v>
      </c>
      <c r="D758" s="18">
        <v>0</v>
      </c>
      <c r="E758" s="18">
        <v>0</v>
      </c>
      <c r="F758" s="18">
        <v>0</v>
      </c>
      <c r="G758" s="18">
        <f t="shared" si="190"/>
        <v>-24880</v>
      </c>
      <c r="H758" s="18">
        <f t="shared" si="191"/>
        <v>0</v>
      </c>
      <c r="I758" s="19">
        <f t="shared" si="192"/>
        <v>-100</v>
      </c>
      <c r="J758" s="19">
        <f t="shared" si="193"/>
        <v>0</v>
      </c>
      <c r="K758" s="19">
        <f t="shared" si="194"/>
        <v>0</v>
      </c>
    </row>
    <row r="759" spans="1:11" x14ac:dyDescent="0.2">
      <c r="A759" s="23" t="s">
        <v>29</v>
      </c>
      <c r="B759" s="17" t="s">
        <v>30</v>
      </c>
      <c r="C759" s="18">
        <v>24880</v>
      </c>
      <c r="D759" s="18">
        <v>0</v>
      </c>
      <c r="E759" s="18">
        <v>0</v>
      </c>
      <c r="F759" s="18">
        <v>0</v>
      </c>
      <c r="G759" s="18">
        <f t="shared" si="190"/>
        <v>-24880</v>
      </c>
      <c r="H759" s="18">
        <f t="shared" si="191"/>
        <v>0</v>
      </c>
      <c r="I759" s="19">
        <f t="shared" si="192"/>
        <v>-100</v>
      </c>
      <c r="J759" s="19">
        <f t="shared" si="193"/>
        <v>0</v>
      </c>
      <c r="K759" s="19">
        <f t="shared" si="194"/>
        <v>0</v>
      </c>
    </row>
    <row r="760" spans="1:11" x14ac:dyDescent="0.2">
      <c r="A760" s="16" t="s">
        <v>31</v>
      </c>
      <c r="B760" s="17" t="s">
        <v>32</v>
      </c>
      <c r="C760" s="18">
        <v>11365.97</v>
      </c>
      <c r="D760" s="18">
        <v>72996</v>
      </c>
      <c r="E760" s="18">
        <v>12916</v>
      </c>
      <c r="F760" s="18">
        <v>4483.58</v>
      </c>
      <c r="G760" s="18">
        <f t="shared" si="190"/>
        <v>-6882.3899999999994</v>
      </c>
      <c r="H760" s="18">
        <f t="shared" si="191"/>
        <v>8432.42</v>
      </c>
      <c r="I760" s="19">
        <f t="shared" si="192"/>
        <v>-60.552596918696779</v>
      </c>
      <c r="J760" s="19">
        <f t="shared" si="193"/>
        <v>34.713378755032515</v>
      </c>
      <c r="K760" s="19">
        <f t="shared" si="194"/>
        <v>6.1422269713408948</v>
      </c>
    </row>
    <row r="761" spans="1:11" x14ac:dyDescent="0.2">
      <c r="A761" s="22" t="s">
        <v>33</v>
      </c>
      <c r="B761" s="17" t="s">
        <v>34</v>
      </c>
      <c r="C761" s="18">
        <v>11365.97</v>
      </c>
      <c r="D761" s="18">
        <v>72996</v>
      </c>
      <c r="E761" s="18">
        <v>12916</v>
      </c>
      <c r="F761" s="18">
        <v>4483.58</v>
      </c>
      <c r="G761" s="18">
        <f t="shared" si="190"/>
        <v>-6882.3899999999994</v>
      </c>
      <c r="H761" s="18">
        <f t="shared" si="191"/>
        <v>8432.42</v>
      </c>
      <c r="I761" s="19">
        <f t="shared" si="192"/>
        <v>-60.552596918696779</v>
      </c>
      <c r="J761" s="19">
        <f t="shared" si="193"/>
        <v>34.713378755032515</v>
      </c>
      <c r="K761" s="19">
        <f t="shared" si="194"/>
        <v>6.1422269713408948</v>
      </c>
    </row>
    <row r="762" spans="1:11" x14ac:dyDescent="0.2">
      <c r="A762" s="23" t="s">
        <v>35</v>
      </c>
      <c r="B762" s="17" t="s">
        <v>36</v>
      </c>
      <c r="C762" s="18">
        <v>11365.97</v>
      </c>
      <c r="D762" s="18">
        <v>66433</v>
      </c>
      <c r="E762" s="18">
        <v>12916</v>
      </c>
      <c r="F762" s="18">
        <v>4483.58</v>
      </c>
      <c r="G762" s="18">
        <f t="shared" si="190"/>
        <v>-6882.3899999999994</v>
      </c>
      <c r="H762" s="18">
        <f t="shared" si="191"/>
        <v>8432.42</v>
      </c>
      <c r="I762" s="19">
        <f t="shared" si="192"/>
        <v>-60.552596918696779</v>
      </c>
      <c r="J762" s="19">
        <f t="shared" si="193"/>
        <v>34.713378755032515</v>
      </c>
      <c r="K762" s="19">
        <f t="shared" si="194"/>
        <v>6.7490253337949513</v>
      </c>
    </row>
    <row r="763" spans="1:11" x14ac:dyDescent="0.2">
      <c r="A763" s="24" t="s">
        <v>37</v>
      </c>
      <c r="B763" s="17" t="s">
        <v>38</v>
      </c>
      <c r="C763" s="18">
        <v>6627.15</v>
      </c>
      <c r="D763" s="18">
        <v>38933</v>
      </c>
      <c r="E763" s="18">
        <v>6076</v>
      </c>
      <c r="F763" s="18">
        <v>2625.15</v>
      </c>
      <c r="G763" s="18">
        <f t="shared" si="190"/>
        <v>-4001.9999999999995</v>
      </c>
      <c r="H763" s="18">
        <f t="shared" si="191"/>
        <v>3450.85</v>
      </c>
      <c r="I763" s="19">
        <f t="shared" si="192"/>
        <v>-60.387949571082586</v>
      </c>
      <c r="J763" s="19">
        <f t="shared" si="193"/>
        <v>43.205233706385783</v>
      </c>
      <c r="K763" s="19">
        <f t="shared" si="194"/>
        <v>6.7427375234377012</v>
      </c>
    </row>
    <row r="764" spans="1:11" x14ac:dyDescent="0.2">
      <c r="A764" s="24" t="s">
        <v>39</v>
      </c>
      <c r="B764" s="17" t="s">
        <v>40</v>
      </c>
      <c r="C764" s="18">
        <v>4738.82</v>
      </c>
      <c r="D764" s="18">
        <v>27500</v>
      </c>
      <c r="E764" s="18">
        <v>6840</v>
      </c>
      <c r="F764" s="18">
        <v>1858.43</v>
      </c>
      <c r="G764" s="18">
        <f t="shared" si="190"/>
        <v>-2880.3899999999994</v>
      </c>
      <c r="H764" s="18">
        <f t="shared" si="191"/>
        <v>4981.57</v>
      </c>
      <c r="I764" s="19">
        <f t="shared" si="192"/>
        <v>-60.7828531153325</v>
      </c>
      <c r="J764" s="19">
        <f t="shared" si="193"/>
        <v>27.17002923976608</v>
      </c>
      <c r="K764" s="19">
        <f t="shared" si="194"/>
        <v>6.7579272727272723</v>
      </c>
    </row>
    <row r="765" spans="1:11" ht="25.5" x14ac:dyDescent="0.2">
      <c r="A765" s="23" t="s">
        <v>49</v>
      </c>
      <c r="B765" s="17" t="s">
        <v>50</v>
      </c>
      <c r="C765" s="18">
        <v>0</v>
      </c>
      <c r="D765" s="18">
        <v>6563</v>
      </c>
      <c r="E765" s="18">
        <v>0</v>
      </c>
      <c r="F765" s="18">
        <v>0</v>
      </c>
      <c r="G765" s="18">
        <f t="shared" si="190"/>
        <v>0</v>
      </c>
      <c r="H765" s="18">
        <f t="shared" si="191"/>
        <v>0</v>
      </c>
      <c r="I765" s="19">
        <f t="shared" si="192"/>
        <v>0</v>
      </c>
      <c r="J765" s="19">
        <f t="shared" si="193"/>
        <v>0</v>
      </c>
      <c r="K765" s="19">
        <f t="shared" si="194"/>
        <v>0</v>
      </c>
    </row>
    <row r="766" spans="1:11" x14ac:dyDescent="0.2">
      <c r="A766" s="24" t="s">
        <v>180</v>
      </c>
      <c r="B766" s="17" t="s">
        <v>181</v>
      </c>
      <c r="C766" s="18">
        <v>0</v>
      </c>
      <c r="D766" s="18">
        <v>6563</v>
      </c>
      <c r="E766" s="18">
        <v>0</v>
      </c>
      <c r="F766" s="18">
        <v>0</v>
      </c>
      <c r="G766" s="18">
        <f t="shared" si="190"/>
        <v>0</v>
      </c>
      <c r="H766" s="18">
        <f t="shared" si="191"/>
        <v>0</v>
      </c>
      <c r="I766" s="19">
        <f t="shared" si="192"/>
        <v>0</v>
      </c>
      <c r="J766" s="19">
        <f t="shared" si="193"/>
        <v>0</v>
      </c>
      <c r="K766" s="19">
        <f t="shared" si="194"/>
        <v>0</v>
      </c>
    </row>
    <row r="767" spans="1:11" x14ac:dyDescent="0.2">
      <c r="A767" s="16"/>
      <c r="B767" s="17" t="s">
        <v>61</v>
      </c>
      <c r="C767" s="18">
        <v>13514.03</v>
      </c>
      <c r="D767" s="18">
        <v>-50308</v>
      </c>
      <c r="E767" s="18">
        <v>3209</v>
      </c>
      <c r="F767" s="18">
        <v>11641.42</v>
      </c>
      <c r="G767" s="18">
        <f t="shared" si="190"/>
        <v>-1872.6100000000006</v>
      </c>
      <c r="H767" s="18">
        <f t="shared" si="191"/>
        <v>-8432.42</v>
      </c>
      <c r="I767" s="19">
        <f t="shared" si="192"/>
        <v>-13.856784393700465</v>
      </c>
      <c r="J767" s="19">
        <f t="shared" si="193"/>
        <v>362.77407291991273</v>
      </c>
      <c r="K767" s="19">
        <f t="shared" si="194"/>
        <v>-23.140295778007474</v>
      </c>
    </row>
    <row r="768" spans="1:11" x14ac:dyDescent="0.2">
      <c r="A768" s="16" t="s">
        <v>62</v>
      </c>
      <c r="B768" s="17" t="s">
        <v>63</v>
      </c>
      <c r="C768" s="18">
        <v>-13514.03</v>
      </c>
      <c r="D768" s="18">
        <v>50308</v>
      </c>
      <c r="E768" s="18">
        <v>-3209</v>
      </c>
      <c r="F768" s="18">
        <v>-11641.42</v>
      </c>
      <c r="G768" s="18">
        <f t="shared" si="190"/>
        <v>1872.6100000000006</v>
      </c>
      <c r="H768" s="18">
        <f t="shared" si="191"/>
        <v>8432.42</v>
      </c>
      <c r="I768" s="19">
        <f t="shared" si="192"/>
        <v>-13.856784393700465</v>
      </c>
      <c r="J768" s="19">
        <f t="shared" si="193"/>
        <v>362.77407291991273</v>
      </c>
      <c r="K768" s="19">
        <f t="shared" si="194"/>
        <v>-23.140295778007474</v>
      </c>
    </row>
    <row r="769" spans="1:11" x14ac:dyDescent="0.2">
      <c r="A769" s="22" t="s">
        <v>64</v>
      </c>
      <c r="B769" s="17" t="s">
        <v>65</v>
      </c>
      <c r="C769" s="18">
        <v>-13514.03</v>
      </c>
      <c r="D769" s="18">
        <v>50308</v>
      </c>
      <c r="E769" s="18">
        <v>-3209</v>
      </c>
      <c r="F769" s="18">
        <v>-11641.42</v>
      </c>
      <c r="G769" s="18">
        <f t="shared" si="190"/>
        <v>1872.6100000000006</v>
      </c>
      <c r="H769" s="18">
        <f t="shared" si="191"/>
        <v>8432.42</v>
      </c>
      <c r="I769" s="19">
        <f t="shared" si="192"/>
        <v>-13.856784393700465</v>
      </c>
      <c r="J769" s="19">
        <f t="shared" si="193"/>
        <v>362.77407291991273</v>
      </c>
      <c r="K769" s="19">
        <f t="shared" si="194"/>
        <v>-23.140295778007474</v>
      </c>
    </row>
    <row r="770" spans="1:11" ht="25.5" x14ac:dyDescent="0.2">
      <c r="A770" s="23" t="s">
        <v>97</v>
      </c>
      <c r="B770" s="17" t="s">
        <v>98</v>
      </c>
      <c r="C770" s="18">
        <v>-90903.87</v>
      </c>
      <c r="D770" s="18">
        <v>50308</v>
      </c>
      <c r="E770" s="18">
        <v>-3209</v>
      </c>
      <c r="F770" s="18">
        <v>-7265.13</v>
      </c>
      <c r="G770" s="18">
        <f t="shared" si="190"/>
        <v>83638.739999999991</v>
      </c>
      <c r="H770" s="18">
        <f t="shared" si="191"/>
        <v>4056.13</v>
      </c>
      <c r="I770" s="19">
        <f t="shared" si="192"/>
        <v>-92.007898013582917</v>
      </c>
      <c r="J770" s="19">
        <f t="shared" si="193"/>
        <v>226.3985665316298</v>
      </c>
      <c r="K770" s="19">
        <f t="shared" si="194"/>
        <v>-14.441301582253319</v>
      </c>
    </row>
    <row r="771" spans="1:11" ht="38.25" x14ac:dyDescent="0.2">
      <c r="A771" s="39" t="s">
        <v>428</v>
      </c>
      <c r="B771" s="28" t="s">
        <v>429</v>
      </c>
      <c r="C771" s="29"/>
      <c r="D771" s="29"/>
      <c r="E771" s="29"/>
      <c r="F771" s="29"/>
      <c r="G771" s="29"/>
      <c r="H771" s="29"/>
      <c r="I771" s="30"/>
      <c r="J771" s="30"/>
      <c r="K771" s="30"/>
    </row>
    <row r="772" spans="1:11" x14ac:dyDescent="0.2">
      <c r="A772" s="16" t="s">
        <v>25</v>
      </c>
      <c r="B772" s="17" t="s">
        <v>26</v>
      </c>
      <c r="C772" s="18">
        <v>0</v>
      </c>
      <c r="D772" s="18">
        <v>12651261</v>
      </c>
      <c r="E772" s="18">
        <v>0</v>
      </c>
      <c r="F772" s="18">
        <v>0</v>
      </c>
      <c r="G772" s="18">
        <f t="shared" ref="G772:G777" si="195">F772-C772</f>
        <v>0</v>
      </c>
      <c r="H772" s="18">
        <f t="shared" ref="H772:H777" si="196">E772-F772</f>
        <v>0</v>
      </c>
      <c r="I772" s="19">
        <f t="shared" ref="I772:I777" si="197">IF(ISERROR(F772/C772),0,F772/C772*100-100)</f>
        <v>0</v>
      </c>
      <c r="J772" s="19">
        <f t="shared" ref="J772:J777" si="198">IF(ISERROR(F772/E772),0,F772/E772*100)</f>
        <v>0</v>
      </c>
      <c r="K772" s="19">
        <f t="shared" ref="K772:K777" si="199">IF(ISERROR(F772/D772),0,F772/D772*100)</f>
        <v>0</v>
      </c>
    </row>
    <row r="773" spans="1:11" x14ac:dyDescent="0.2">
      <c r="A773" s="22" t="s">
        <v>176</v>
      </c>
      <c r="B773" s="17" t="s">
        <v>177</v>
      </c>
      <c r="C773" s="18">
        <v>0</v>
      </c>
      <c r="D773" s="18">
        <v>12651261</v>
      </c>
      <c r="E773" s="18">
        <v>0</v>
      </c>
      <c r="F773" s="18">
        <v>0</v>
      </c>
      <c r="G773" s="18">
        <f t="shared" si="195"/>
        <v>0</v>
      </c>
      <c r="H773" s="18">
        <f t="shared" si="196"/>
        <v>0</v>
      </c>
      <c r="I773" s="19">
        <f t="shared" si="197"/>
        <v>0</v>
      </c>
      <c r="J773" s="19">
        <f t="shared" si="198"/>
        <v>0</v>
      </c>
      <c r="K773" s="19">
        <f t="shared" si="199"/>
        <v>0</v>
      </c>
    </row>
    <row r="774" spans="1:11" x14ac:dyDescent="0.2">
      <c r="A774" s="16" t="s">
        <v>31</v>
      </c>
      <c r="B774" s="17" t="s">
        <v>32</v>
      </c>
      <c r="C774" s="18">
        <v>0</v>
      </c>
      <c r="D774" s="18">
        <v>12651261</v>
      </c>
      <c r="E774" s="18">
        <v>0</v>
      </c>
      <c r="F774" s="18">
        <v>0</v>
      </c>
      <c r="G774" s="18">
        <f t="shared" si="195"/>
        <v>0</v>
      </c>
      <c r="H774" s="18">
        <f t="shared" si="196"/>
        <v>0</v>
      </c>
      <c r="I774" s="19">
        <f t="shared" si="197"/>
        <v>0</v>
      </c>
      <c r="J774" s="19">
        <f t="shared" si="198"/>
        <v>0</v>
      </c>
      <c r="K774" s="19">
        <f t="shared" si="199"/>
        <v>0</v>
      </c>
    </row>
    <row r="775" spans="1:11" x14ac:dyDescent="0.2">
      <c r="A775" s="22" t="s">
        <v>33</v>
      </c>
      <c r="B775" s="17" t="s">
        <v>34</v>
      </c>
      <c r="C775" s="18">
        <v>0</v>
      </c>
      <c r="D775" s="18">
        <v>12651261</v>
      </c>
      <c r="E775" s="18">
        <v>0</v>
      </c>
      <c r="F775" s="18">
        <v>0</v>
      </c>
      <c r="G775" s="18">
        <f t="shared" si="195"/>
        <v>0</v>
      </c>
      <c r="H775" s="18">
        <f t="shared" si="196"/>
        <v>0</v>
      </c>
      <c r="I775" s="19">
        <f t="shared" si="197"/>
        <v>0</v>
      </c>
      <c r="J775" s="19">
        <f t="shared" si="198"/>
        <v>0</v>
      </c>
      <c r="K775" s="19">
        <f t="shared" si="199"/>
        <v>0</v>
      </c>
    </row>
    <row r="776" spans="1:11" ht="25.5" x14ac:dyDescent="0.2">
      <c r="A776" s="23" t="s">
        <v>49</v>
      </c>
      <c r="B776" s="17" t="s">
        <v>50</v>
      </c>
      <c r="C776" s="18">
        <v>0</v>
      </c>
      <c r="D776" s="18">
        <v>12651261</v>
      </c>
      <c r="E776" s="18">
        <v>0</v>
      </c>
      <c r="F776" s="18">
        <v>0</v>
      </c>
      <c r="G776" s="18">
        <f t="shared" si="195"/>
        <v>0</v>
      </c>
      <c r="H776" s="18">
        <f t="shared" si="196"/>
        <v>0</v>
      </c>
      <c r="I776" s="19">
        <f t="shared" si="197"/>
        <v>0</v>
      </c>
      <c r="J776" s="19">
        <f t="shared" si="198"/>
        <v>0</v>
      </c>
      <c r="K776" s="19">
        <f t="shared" si="199"/>
        <v>0</v>
      </c>
    </row>
    <row r="777" spans="1:11" x14ac:dyDescent="0.2">
      <c r="A777" s="24" t="s">
        <v>180</v>
      </c>
      <c r="B777" s="17" t="s">
        <v>181</v>
      </c>
      <c r="C777" s="18">
        <v>0</v>
      </c>
      <c r="D777" s="18">
        <v>12651261</v>
      </c>
      <c r="E777" s="18">
        <v>0</v>
      </c>
      <c r="F777" s="18">
        <v>0</v>
      </c>
      <c r="G777" s="18">
        <f t="shared" si="195"/>
        <v>0</v>
      </c>
      <c r="H777" s="18">
        <f t="shared" si="196"/>
        <v>0</v>
      </c>
      <c r="I777" s="19">
        <f t="shared" si="197"/>
        <v>0</v>
      </c>
      <c r="J777" s="19">
        <f t="shared" si="198"/>
        <v>0</v>
      </c>
      <c r="K777" s="19">
        <f t="shared" si="199"/>
        <v>0</v>
      </c>
    </row>
    <row r="778" spans="1:11" ht="25.5" x14ac:dyDescent="0.2">
      <c r="A778" s="39" t="s">
        <v>430</v>
      </c>
      <c r="B778" s="28" t="s">
        <v>431</v>
      </c>
      <c r="C778" s="29"/>
      <c r="D778" s="29"/>
      <c r="E778" s="29"/>
      <c r="F778" s="29"/>
      <c r="G778" s="29"/>
      <c r="H778" s="29"/>
      <c r="I778" s="30"/>
      <c r="J778" s="30"/>
      <c r="K778" s="30"/>
    </row>
    <row r="779" spans="1:11" x14ac:dyDescent="0.2">
      <c r="A779" s="16" t="s">
        <v>25</v>
      </c>
      <c r="B779" s="17" t="s">
        <v>26</v>
      </c>
      <c r="C779" s="18">
        <v>267912.59000000003</v>
      </c>
      <c r="D779" s="18">
        <v>1611955</v>
      </c>
      <c r="E779" s="18">
        <v>552151</v>
      </c>
      <c r="F779" s="18">
        <v>1231092.6499999999</v>
      </c>
      <c r="G779" s="18">
        <f t="shared" ref="G779:G801" si="200">F779-C779</f>
        <v>963180.05999999982</v>
      </c>
      <c r="H779" s="18">
        <f t="shared" ref="H779:H801" si="201">E779-F779</f>
        <v>-678941.64999999991</v>
      </c>
      <c r="I779" s="19">
        <f t="shared" ref="I779:I801" si="202">IF(ISERROR(F779/C779),0,F779/C779*100-100)</f>
        <v>359.51280229122477</v>
      </c>
      <c r="J779" s="19">
        <f t="shared" ref="J779:J801" si="203">IF(ISERROR(F779/E779),0,F779/E779*100)</f>
        <v>222.96303909618925</v>
      </c>
      <c r="K779" s="19">
        <f t="shared" ref="K779:K801" si="204">IF(ISERROR(F779/D779),0,F779/D779*100)</f>
        <v>76.37264377727665</v>
      </c>
    </row>
    <row r="780" spans="1:11" x14ac:dyDescent="0.2">
      <c r="A780" s="22" t="s">
        <v>176</v>
      </c>
      <c r="B780" s="17" t="s">
        <v>177</v>
      </c>
      <c r="C780" s="18">
        <v>102841.59</v>
      </c>
      <c r="D780" s="18">
        <v>631004</v>
      </c>
      <c r="E780" s="18">
        <v>0</v>
      </c>
      <c r="F780" s="18">
        <v>254503.65</v>
      </c>
      <c r="G780" s="18">
        <f t="shared" si="200"/>
        <v>151662.06</v>
      </c>
      <c r="H780" s="18">
        <f t="shared" si="201"/>
        <v>-254503.65</v>
      </c>
      <c r="I780" s="19">
        <f t="shared" si="202"/>
        <v>147.47152392334658</v>
      </c>
      <c r="J780" s="19">
        <f t="shared" si="203"/>
        <v>0</v>
      </c>
      <c r="K780" s="19">
        <f t="shared" si="204"/>
        <v>40.333127840710993</v>
      </c>
    </row>
    <row r="781" spans="1:11" x14ac:dyDescent="0.2">
      <c r="A781" s="22" t="s">
        <v>85</v>
      </c>
      <c r="B781" s="17" t="s">
        <v>86</v>
      </c>
      <c r="C781" s="18">
        <v>0</v>
      </c>
      <c r="D781" s="18">
        <v>4362</v>
      </c>
      <c r="E781" s="18">
        <v>0</v>
      </c>
      <c r="F781" s="18">
        <v>0</v>
      </c>
      <c r="G781" s="18">
        <f t="shared" si="200"/>
        <v>0</v>
      </c>
      <c r="H781" s="18">
        <f t="shared" si="201"/>
        <v>0</v>
      </c>
      <c r="I781" s="19">
        <f t="shared" si="202"/>
        <v>0</v>
      </c>
      <c r="J781" s="19">
        <f t="shared" si="203"/>
        <v>0</v>
      </c>
      <c r="K781" s="19">
        <f t="shared" si="204"/>
        <v>0</v>
      </c>
    </row>
    <row r="782" spans="1:11" ht="25.5" x14ac:dyDescent="0.2">
      <c r="A782" s="23" t="s">
        <v>237</v>
      </c>
      <c r="B782" s="17" t="s">
        <v>238</v>
      </c>
      <c r="C782" s="18">
        <v>0</v>
      </c>
      <c r="D782" s="18">
        <v>4362</v>
      </c>
      <c r="E782" s="18">
        <v>0</v>
      </c>
      <c r="F782" s="18">
        <v>0</v>
      </c>
      <c r="G782" s="18">
        <f t="shared" si="200"/>
        <v>0</v>
      </c>
      <c r="H782" s="18">
        <f t="shared" si="201"/>
        <v>0</v>
      </c>
      <c r="I782" s="19">
        <f t="shared" si="202"/>
        <v>0</v>
      </c>
      <c r="J782" s="19">
        <f t="shared" si="203"/>
        <v>0</v>
      </c>
      <c r="K782" s="19">
        <f t="shared" si="204"/>
        <v>0</v>
      </c>
    </row>
    <row r="783" spans="1:11" ht="38.25" x14ac:dyDescent="0.2">
      <c r="A783" s="24" t="s">
        <v>239</v>
      </c>
      <c r="B783" s="17" t="s">
        <v>240</v>
      </c>
      <c r="C783" s="18">
        <v>0</v>
      </c>
      <c r="D783" s="18">
        <v>4362</v>
      </c>
      <c r="E783" s="18">
        <v>0</v>
      </c>
      <c r="F783" s="18">
        <v>0</v>
      </c>
      <c r="G783" s="18">
        <f t="shared" si="200"/>
        <v>0</v>
      </c>
      <c r="H783" s="18">
        <f t="shared" si="201"/>
        <v>0</v>
      </c>
      <c r="I783" s="19">
        <f t="shared" si="202"/>
        <v>0</v>
      </c>
      <c r="J783" s="19">
        <f t="shared" si="203"/>
        <v>0</v>
      </c>
      <c r="K783" s="19">
        <f t="shared" si="204"/>
        <v>0</v>
      </c>
    </row>
    <row r="784" spans="1:11" ht="51" x14ac:dyDescent="0.2">
      <c r="A784" s="25" t="s">
        <v>376</v>
      </c>
      <c r="B784" s="17" t="s">
        <v>377</v>
      </c>
      <c r="C784" s="18">
        <v>0</v>
      </c>
      <c r="D784" s="18">
        <v>4362</v>
      </c>
      <c r="E784" s="18">
        <v>0</v>
      </c>
      <c r="F784" s="18">
        <v>0</v>
      </c>
      <c r="G784" s="18">
        <f t="shared" si="200"/>
        <v>0</v>
      </c>
      <c r="H784" s="18">
        <f t="shared" si="201"/>
        <v>0</v>
      </c>
      <c r="I784" s="19">
        <f t="shared" si="202"/>
        <v>0</v>
      </c>
      <c r="J784" s="19">
        <f t="shared" si="203"/>
        <v>0</v>
      </c>
      <c r="K784" s="19">
        <f t="shared" si="204"/>
        <v>0</v>
      </c>
    </row>
    <row r="785" spans="1:11" x14ac:dyDescent="0.2">
      <c r="A785" s="22" t="s">
        <v>27</v>
      </c>
      <c r="B785" s="17" t="s">
        <v>28</v>
      </c>
      <c r="C785" s="18">
        <v>165071</v>
      </c>
      <c r="D785" s="18">
        <v>976589</v>
      </c>
      <c r="E785" s="18">
        <v>552151</v>
      </c>
      <c r="F785" s="18">
        <v>976589</v>
      </c>
      <c r="G785" s="18">
        <f t="shared" si="200"/>
        <v>811518</v>
      </c>
      <c r="H785" s="18">
        <f t="shared" si="201"/>
        <v>-424438</v>
      </c>
      <c r="I785" s="19">
        <f t="shared" si="202"/>
        <v>491.61754638912953</v>
      </c>
      <c r="J785" s="19">
        <f t="shared" si="203"/>
        <v>176.869914208251</v>
      </c>
      <c r="K785" s="19">
        <f t="shared" si="204"/>
        <v>100</v>
      </c>
    </row>
    <row r="786" spans="1:11" x14ac:dyDescent="0.2">
      <c r="A786" s="23" t="s">
        <v>29</v>
      </c>
      <c r="B786" s="17" t="s">
        <v>30</v>
      </c>
      <c r="C786" s="18">
        <v>165071</v>
      </c>
      <c r="D786" s="18">
        <v>976589</v>
      </c>
      <c r="E786" s="18">
        <v>552151</v>
      </c>
      <c r="F786" s="18">
        <v>976589</v>
      </c>
      <c r="G786" s="18">
        <f t="shared" si="200"/>
        <v>811518</v>
      </c>
      <c r="H786" s="18">
        <f t="shared" si="201"/>
        <v>-424438</v>
      </c>
      <c r="I786" s="19">
        <f t="shared" si="202"/>
        <v>491.61754638912953</v>
      </c>
      <c r="J786" s="19">
        <f t="shared" si="203"/>
        <v>176.869914208251</v>
      </c>
      <c r="K786" s="19">
        <f t="shared" si="204"/>
        <v>100</v>
      </c>
    </row>
    <row r="787" spans="1:11" x14ac:dyDescent="0.2">
      <c r="A787" s="16" t="s">
        <v>31</v>
      </c>
      <c r="B787" s="17" t="s">
        <v>32</v>
      </c>
      <c r="C787" s="18">
        <v>167075.26</v>
      </c>
      <c r="D787" s="18">
        <v>2971494</v>
      </c>
      <c r="E787" s="18">
        <v>1447290</v>
      </c>
      <c r="F787" s="18">
        <v>634557.1</v>
      </c>
      <c r="G787" s="18">
        <f t="shared" si="200"/>
        <v>467481.83999999997</v>
      </c>
      <c r="H787" s="18">
        <f t="shared" si="201"/>
        <v>812732.9</v>
      </c>
      <c r="I787" s="19">
        <f t="shared" si="202"/>
        <v>279.80314979010052</v>
      </c>
      <c r="J787" s="19">
        <f t="shared" si="203"/>
        <v>43.844502483952766</v>
      </c>
      <c r="K787" s="19">
        <f t="shared" si="204"/>
        <v>21.354816802591557</v>
      </c>
    </row>
    <row r="788" spans="1:11" x14ac:dyDescent="0.2">
      <c r="A788" s="22" t="s">
        <v>33</v>
      </c>
      <c r="B788" s="17" t="s">
        <v>34</v>
      </c>
      <c r="C788" s="18">
        <v>167075.26</v>
      </c>
      <c r="D788" s="18">
        <v>2312394</v>
      </c>
      <c r="E788" s="18">
        <v>1072467</v>
      </c>
      <c r="F788" s="18">
        <v>42969.9</v>
      </c>
      <c r="G788" s="18">
        <f t="shared" si="200"/>
        <v>-124105.36000000002</v>
      </c>
      <c r="H788" s="18">
        <f t="shared" si="201"/>
        <v>1029497.1</v>
      </c>
      <c r="I788" s="19">
        <f t="shared" si="202"/>
        <v>-74.281111398539792</v>
      </c>
      <c r="J788" s="19">
        <f t="shared" si="203"/>
        <v>4.0066407637717525</v>
      </c>
      <c r="K788" s="19">
        <f t="shared" si="204"/>
        <v>1.8582430156798539</v>
      </c>
    </row>
    <row r="789" spans="1:11" x14ac:dyDescent="0.2">
      <c r="A789" s="23" t="s">
        <v>35</v>
      </c>
      <c r="B789" s="17" t="s">
        <v>36</v>
      </c>
      <c r="C789" s="18">
        <v>16024.74</v>
      </c>
      <c r="D789" s="18">
        <v>1804728</v>
      </c>
      <c r="E789" s="18">
        <v>1072467</v>
      </c>
      <c r="F789" s="18">
        <v>42969.9</v>
      </c>
      <c r="G789" s="18">
        <f t="shared" si="200"/>
        <v>26945.160000000003</v>
      </c>
      <c r="H789" s="18">
        <f t="shared" si="201"/>
        <v>1029497.1</v>
      </c>
      <c r="I789" s="19">
        <f t="shared" si="202"/>
        <v>168.14725231111396</v>
      </c>
      <c r="J789" s="19">
        <f t="shared" si="203"/>
        <v>4.0066407637717525</v>
      </c>
      <c r="K789" s="19">
        <f t="shared" si="204"/>
        <v>2.3809626713831671</v>
      </c>
    </row>
    <row r="790" spans="1:11" x14ac:dyDescent="0.2">
      <c r="A790" s="24" t="s">
        <v>37</v>
      </c>
      <c r="B790" s="17" t="s">
        <v>38</v>
      </c>
      <c r="C790" s="18">
        <v>9598.9699999999993</v>
      </c>
      <c r="D790" s="18">
        <v>387191</v>
      </c>
      <c r="E790" s="18">
        <v>358395</v>
      </c>
      <c r="F790" s="18">
        <v>39058.22</v>
      </c>
      <c r="G790" s="18">
        <f t="shared" si="200"/>
        <v>29459.25</v>
      </c>
      <c r="H790" s="18">
        <f t="shared" si="201"/>
        <v>319336.78000000003</v>
      </c>
      <c r="I790" s="19">
        <f t="shared" si="202"/>
        <v>306.90011532487347</v>
      </c>
      <c r="J790" s="19">
        <f t="shared" si="203"/>
        <v>10.898092886340491</v>
      </c>
      <c r="K790" s="19">
        <f t="shared" si="204"/>
        <v>10.087584680429039</v>
      </c>
    </row>
    <row r="791" spans="1:11" x14ac:dyDescent="0.2">
      <c r="A791" s="24" t="s">
        <v>39</v>
      </c>
      <c r="B791" s="17" t="s">
        <v>40</v>
      </c>
      <c r="C791" s="18">
        <v>6425.77</v>
      </c>
      <c r="D791" s="18">
        <v>1417537</v>
      </c>
      <c r="E791" s="18">
        <v>714072</v>
      </c>
      <c r="F791" s="18">
        <v>3911.68</v>
      </c>
      <c r="G791" s="18">
        <f t="shared" si="200"/>
        <v>-2514.0900000000006</v>
      </c>
      <c r="H791" s="18">
        <f t="shared" si="201"/>
        <v>710160.32</v>
      </c>
      <c r="I791" s="19">
        <f t="shared" si="202"/>
        <v>-39.125116523000358</v>
      </c>
      <c r="J791" s="19">
        <f t="shared" si="203"/>
        <v>0.54779910149116606</v>
      </c>
      <c r="K791" s="19">
        <f t="shared" si="204"/>
        <v>0.27594905811982329</v>
      </c>
    </row>
    <row r="792" spans="1:11" x14ac:dyDescent="0.2">
      <c r="A792" s="23" t="s">
        <v>43</v>
      </c>
      <c r="B792" s="17" t="s">
        <v>44</v>
      </c>
      <c r="C792" s="18">
        <v>48208.93</v>
      </c>
      <c r="D792" s="18">
        <v>4362</v>
      </c>
      <c r="E792" s="18">
        <v>0</v>
      </c>
      <c r="F792" s="18">
        <v>0</v>
      </c>
      <c r="G792" s="18">
        <f t="shared" si="200"/>
        <v>-48208.93</v>
      </c>
      <c r="H792" s="18">
        <f t="shared" si="201"/>
        <v>0</v>
      </c>
      <c r="I792" s="19">
        <f t="shared" si="202"/>
        <v>-100</v>
      </c>
      <c r="J792" s="19">
        <f t="shared" si="203"/>
        <v>0</v>
      </c>
      <c r="K792" s="19">
        <f t="shared" si="204"/>
        <v>0</v>
      </c>
    </row>
    <row r="793" spans="1:11" x14ac:dyDescent="0.2">
      <c r="A793" s="24" t="s">
        <v>45</v>
      </c>
      <c r="B793" s="17" t="s">
        <v>46</v>
      </c>
      <c r="C793" s="18">
        <v>48208.93</v>
      </c>
      <c r="D793" s="18">
        <v>4362</v>
      </c>
      <c r="E793" s="18">
        <v>0</v>
      </c>
      <c r="F793" s="18">
        <v>0</v>
      </c>
      <c r="G793" s="18">
        <f t="shared" si="200"/>
        <v>-48208.93</v>
      </c>
      <c r="H793" s="18">
        <f t="shared" si="201"/>
        <v>0</v>
      </c>
      <c r="I793" s="19">
        <f t="shared" si="202"/>
        <v>-100</v>
      </c>
      <c r="J793" s="19">
        <f t="shared" si="203"/>
        <v>0</v>
      </c>
      <c r="K793" s="19">
        <f t="shared" si="204"/>
        <v>0</v>
      </c>
    </row>
    <row r="794" spans="1:11" ht="25.5" x14ac:dyDescent="0.2">
      <c r="A794" s="23" t="s">
        <v>49</v>
      </c>
      <c r="B794" s="17" t="s">
        <v>50</v>
      </c>
      <c r="C794" s="18">
        <v>102841.59</v>
      </c>
      <c r="D794" s="18">
        <v>503304</v>
      </c>
      <c r="E794" s="18">
        <v>0</v>
      </c>
      <c r="F794" s="18">
        <v>0</v>
      </c>
      <c r="G794" s="18">
        <f t="shared" si="200"/>
        <v>-102841.59</v>
      </c>
      <c r="H794" s="18">
        <f t="shared" si="201"/>
        <v>0</v>
      </c>
      <c r="I794" s="19">
        <f t="shared" si="202"/>
        <v>-100</v>
      </c>
      <c r="J794" s="19">
        <f t="shared" si="203"/>
        <v>0</v>
      </c>
      <c r="K794" s="19">
        <f t="shared" si="204"/>
        <v>0</v>
      </c>
    </row>
    <row r="795" spans="1:11" x14ac:dyDescent="0.2">
      <c r="A795" s="24" t="s">
        <v>180</v>
      </c>
      <c r="B795" s="17" t="s">
        <v>181</v>
      </c>
      <c r="C795" s="18">
        <v>102841.59</v>
      </c>
      <c r="D795" s="18">
        <v>503304</v>
      </c>
      <c r="E795" s="18">
        <v>0</v>
      </c>
      <c r="F795" s="18">
        <v>0</v>
      </c>
      <c r="G795" s="18">
        <f t="shared" si="200"/>
        <v>-102841.59</v>
      </c>
      <c r="H795" s="18">
        <f t="shared" si="201"/>
        <v>0</v>
      </c>
      <c r="I795" s="19">
        <f t="shared" si="202"/>
        <v>-100</v>
      </c>
      <c r="J795" s="19">
        <f t="shared" si="203"/>
        <v>0</v>
      </c>
      <c r="K795" s="19">
        <f t="shared" si="204"/>
        <v>0</v>
      </c>
    </row>
    <row r="796" spans="1:11" x14ac:dyDescent="0.2">
      <c r="A796" s="22" t="s">
        <v>57</v>
      </c>
      <c r="B796" s="17" t="s">
        <v>58</v>
      </c>
      <c r="C796" s="18">
        <v>0</v>
      </c>
      <c r="D796" s="18">
        <v>659100</v>
      </c>
      <c r="E796" s="18">
        <v>374823</v>
      </c>
      <c r="F796" s="18">
        <v>591587.19999999995</v>
      </c>
      <c r="G796" s="18">
        <f t="shared" si="200"/>
        <v>591587.19999999995</v>
      </c>
      <c r="H796" s="18">
        <f t="shared" si="201"/>
        <v>-216764.19999999995</v>
      </c>
      <c r="I796" s="19">
        <f t="shared" si="202"/>
        <v>0</v>
      </c>
      <c r="J796" s="19">
        <f t="shared" si="203"/>
        <v>157.83108293781331</v>
      </c>
      <c r="K796" s="19">
        <f t="shared" si="204"/>
        <v>89.756819905932332</v>
      </c>
    </row>
    <row r="797" spans="1:11" x14ac:dyDescent="0.2">
      <c r="A797" s="23" t="s">
        <v>59</v>
      </c>
      <c r="B797" s="17" t="s">
        <v>60</v>
      </c>
      <c r="C797" s="18">
        <v>0</v>
      </c>
      <c r="D797" s="18">
        <v>659100</v>
      </c>
      <c r="E797" s="18">
        <v>374823</v>
      </c>
      <c r="F797" s="18">
        <v>591587.19999999995</v>
      </c>
      <c r="G797" s="18">
        <f t="shared" si="200"/>
        <v>591587.19999999995</v>
      </c>
      <c r="H797" s="18">
        <f t="shared" si="201"/>
        <v>-216764.19999999995</v>
      </c>
      <c r="I797" s="19">
        <f t="shared" si="202"/>
        <v>0</v>
      </c>
      <c r="J797" s="19">
        <f t="shared" si="203"/>
        <v>157.83108293781331</v>
      </c>
      <c r="K797" s="19">
        <f t="shared" si="204"/>
        <v>89.756819905932332</v>
      </c>
    </row>
    <row r="798" spans="1:11" x14ac:dyDescent="0.2">
      <c r="A798" s="16"/>
      <c r="B798" s="17" t="s">
        <v>61</v>
      </c>
      <c r="C798" s="18">
        <v>100837.33</v>
      </c>
      <c r="D798" s="18">
        <v>-1359539</v>
      </c>
      <c r="E798" s="18">
        <v>-895139</v>
      </c>
      <c r="F798" s="18">
        <v>596535.55000000005</v>
      </c>
      <c r="G798" s="18">
        <f t="shared" si="200"/>
        <v>495698.22000000003</v>
      </c>
      <c r="H798" s="18">
        <f t="shared" si="201"/>
        <v>-1491674.55</v>
      </c>
      <c r="I798" s="19">
        <f t="shared" si="202"/>
        <v>491.58205597074027</v>
      </c>
      <c r="J798" s="19">
        <f t="shared" si="203"/>
        <v>-66.641666824928876</v>
      </c>
      <c r="K798" s="19">
        <f t="shared" si="204"/>
        <v>-43.877781365595254</v>
      </c>
    </row>
    <row r="799" spans="1:11" x14ac:dyDescent="0.2">
      <c r="A799" s="16" t="s">
        <v>62</v>
      </c>
      <c r="B799" s="17" t="s">
        <v>63</v>
      </c>
      <c r="C799" s="18">
        <v>-100837.33</v>
      </c>
      <c r="D799" s="18">
        <v>1359539</v>
      </c>
      <c r="E799" s="18">
        <v>895139</v>
      </c>
      <c r="F799" s="18">
        <v>-596535.55000000005</v>
      </c>
      <c r="G799" s="18">
        <f t="shared" si="200"/>
        <v>-495698.22000000003</v>
      </c>
      <c r="H799" s="18">
        <f t="shared" si="201"/>
        <v>1491674.55</v>
      </c>
      <c r="I799" s="19">
        <f t="shared" si="202"/>
        <v>491.58205597074027</v>
      </c>
      <c r="J799" s="19">
        <f t="shared" si="203"/>
        <v>-66.641666824928876</v>
      </c>
      <c r="K799" s="19">
        <f t="shared" si="204"/>
        <v>-43.877781365595254</v>
      </c>
    </row>
    <row r="800" spans="1:11" x14ac:dyDescent="0.2">
      <c r="A800" s="22" t="s">
        <v>64</v>
      </c>
      <c r="B800" s="17" t="s">
        <v>65</v>
      </c>
      <c r="C800" s="18">
        <v>-100837.33</v>
      </c>
      <c r="D800" s="18">
        <v>1359539</v>
      </c>
      <c r="E800" s="18">
        <v>895139</v>
      </c>
      <c r="F800" s="18">
        <v>-596535.55000000005</v>
      </c>
      <c r="G800" s="18">
        <f t="shared" si="200"/>
        <v>-495698.22000000003</v>
      </c>
      <c r="H800" s="18">
        <f t="shared" si="201"/>
        <v>1491674.55</v>
      </c>
      <c r="I800" s="19">
        <f t="shared" si="202"/>
        <v>491.58205597074027</v>
      </c>
      <c r="J800" s="19">
        <f t="shared" si="203"/>
        <v>-66.641666824928876</v>
      </c>
      <c r="K800" s="19">
        <f t="shared" si="204"/>
        <v>-43.877781365595254</v>
      </c>
    </row>
    <row r="801" spans="1:11" ht="25.5" x14ac:dyDescent="0.2">
      <c r="A801" s="23" t="s">
        <v>97</v>
      </c>
      <c r="B801" s="17" t="s">
        <v>98</v>
      </c>
      <c r="C801" s="18">
        <v>-358785.92</v>
      </c>
      <c r="D801" s="18">
        <v>1359539</v>
      </c>
      <c r="E801" s="18">
        <v>895139</v>
      </c>
      <c r="F801" s="18">
        <v>-1316778</v>
      </c>
      <c r="G801" s="18">
        <f t="shared" si="200"/>
        <v>-957992.08000000007</v>
      </c>
      <c r="H801" s="18">
        <f t="shared" si="201"/>
        <v>2211917</v>
      </c>
      <c r="I801" s="19">
        <f t="shared" si="202"/>
        <v>267.00938542961779</v>
      </c>
      <c r="J801" s="19">
        <f t="shared" si="203"/>
        <v>-147.10318732621414</v>
      </c>
      <c r="K801" s="19">
        <f t="shared" si="204"/>
        <v>-96.854742673803401</v>
      </c>
    </row>
    <row r="802" spans="1:11" ht="51" x14ac:dyDescent="0.2">
      <c r="A802" s="39" t="s">
        <v>432</v>
      </c>
      <c r="B802" s="28" t="s">
        <v>433</v>
      </c>
      <c r="C802" s="29"/>
      <c r="D802" s="29"/>
      <c r="E802" s="29"/>
      <c r="F802" s="29"/>
      <c r="G802" s="29"/>
      <c r="H802" s="29"/>
      <c r="I802" s="30"/>
      <c r="J802" s="30"/>
      <c r="K802" s="30"/>
    </row>
    <row r="803" spans="1:11" x14ac:dyDescent="0.2">
      <c r="A803" s="16" t="s">
        <v>25</v>
      </c>
      <c r="B803" s="17" t="s">
        <v>26</v>
      </c>
      <c r="C803" s="18">
        <v>0</v>
      </c>
      <c r="D803" s="18">
        <v>760000</v>
      </c>
      <c r="E803" s="18">
        <v>0</v>
      </c>
      <c r="F803" s="18">
        <v>760000</v>
      </c>
      <c r="G803" s="18">
        <f t="shared" ref="G803:G817" si="205">F803-C803</f>
        <v>760000</v>
      </c>
      <c r="H803" s="18">
        <f t="shared" ref="H803:H817" si="206">E803-F803</f>
        <v>-760000</v>
      </c>
      <c r="I803" s="19">
        <f t="shared" ref="I803:I817" si="207">IF(ISERROR(F803/C803),0,F803/C803*100-100)</f>
        <v>0</v>
      </c>
      <c r="J803" s="19">
        <f t="shared" ref="J803:J817" si="208">IF(ISERROR(F803/E803),0,F803/E803*100)</f>
        <v>0</v>
      </c>
      <c r="K803" s="19">
        <f t="shared" ref="K803:K817" si="209">IF(ISERROR(F803/D803),0,F803/D803*100)</f>
        <v>100</v>
      </c>
    </row>
    <row r="804" spans="1:11" x14ac:dyDescent="0.2">
      <c r="A804" s="22" t="s">
        <v>27</v>
      </c>
      <c r="B804" s="17" t="s">
        <v>28</v>
      </c>
      <c r="C804" s="18">
        <v>0</v>
      </c>
      <c r="D804" s="18">
        <v>760000</v>
      </c>
      <c r="E804" s="18">
        <v>0</v>
      </c>
      <c r="F804" s="18">
        <v>760000</v>
      </c>
      <c r="G804" s="18">
        <f t="shared" si="205"/>
        <v>760000</v>
      </c>
      <c r="H804" s="18">
        <f t="shared" si="206"/>
        <v>-760000</v>
      </c>
      <c r="I804" s="19">
        <f t="shared" si="207"/>
        <v>0</v>
      </c>
      <c r="J804" s="19">
        <f t="shared" si="208"/>
        <v>0</v>
      </c>
      <c r="K804" s="19">
        <f t="shared" si="209"/>
        <v>100</v>
      </c>
    </row>
    <row r="805" spans="1:11" x14ac:dyDescent="0.2">
      <c r="A805" s="23" t="s">
        <v>29</v>
      </c>
      <c r="B805" s="17" t="s">
        <v>30</v>
      </c>
      <c r="C805" s="18">
        <v>0</v>
      </c>
      <c r="D805" s="18">
        <v>760000</v>
      </c>
      <c r="E805" s="18">
        <v>0</v>
      </c>
      <c r="F805" s="18">
        <v>760000</v>
      </c>
      <c r="G805" s="18">
        <f t="shared" si="205"/>
        <v>760000</v>
      </c>
      <c r="H805" s="18">
        <f t="shared" si="206"/>
        <v>-760000</v>
      </c>
      <c r="I805" s="19">
        <f t="shared" si="207"/>
        <v>0</v>
      </c>
      <c r="J805" s="19">
        <f t="shared" si="208"/>
        <v>0</v>
      </c>
      <c r="K805" s="19">
        <f t="shared" si="209"/>
        <v>100</v>
      </c>
    </row>
    <row r="806" spans="1:11" x14ac:dyDescent="0.2">
      <c r="A806" s="16" t="s">
        <v>31</v>
      </c>
      <c r="B806" s="17" t="s">
        <v>32</v>
      </c>
      <c r="C806" s="18">
        <v>0</v>
      </c>
      <c r="D806" s="18">
        <v>760000</v>
      </c>
      <c r="E806" s="18">
        <v>0</v>
      </c>
      <c r="F806" s="18">
        <v>17169.32</v>
      </c>
      <c r="G806" s="18">
        <f t="shared" si="205"/>
        <v>17169.32</v>
      </c>
      <c r="H806" s="18">
        <f t="shared" si="206"/>
        <v>-17169.32</v>
      </c>
      <c r="I806" s="19">
        <f t="shared" si="207"/>
        <v>0</v>
      </c>
      <c r="J806" s="19">
        <f t="shared" si="208"/>
        <v>0</v>
      </c>
      <c r="K806" s="19">
        <f t="shared" si="209"/>
        <v>2.259121052631579</v>
      </c>
    </row>
    <row r="807" spans="1:11" x14ac:dyDescent="0.2">
      <c r="A807" s="22" t="s">
        <v>33</v>
      </c>
      <c r="B807" s="17" t="s">
        <v>34</v>
      </c>
      <c r="C807" s="18">
        <v>0</v>
      </c>
      <c r="D807" s="18">
        <v>650500</v>
      </c>
      <c r="E807" s="18">
        <v>0</v>
      </c>
      <c r="F807" s="18">
        <v>17169.32</v>
      </c>
      <c r="G807" s="18">
        <f t="shared" si="205"/>
        <v>17169.32</v>
      </c>
      <c r="H807" s="18">
        <f t="shared" si="206"/>
        <v>-17169.32</v>
      </c>
      <c r="I807" s="19">
        <f t="shared" si="207"/>
        <v>0</v>
      </c>
      <c r="J807" s="19">
        <f t="shared" si="208"/>
        <v>0</v>
      </c>
      <c r="K807" s="19">
        <f t="shared" si="209"/>
        <v>2.6394035357417369</v>
      </c>
    </row>
    <row r="808" spans="1:11" x14ac:dyDescent="0.2">
      <c r="A808" s="23" t="s">
        <v>35</v>
      </c>
      <c r="B808" s="17" t="s">
        <v>36</v>
      </c>
      <c r="C808" s="18">
        <v>0</v>
      </c>
      <c r="D808" s="18">
        <v>587500</v>
      </c>
      <c r="E808" s="18">
        <v>0</v>
      </c>
      <c r="F808" s="18">
        <v>17028.32</v>
      </c>
      <c r="G808" s="18">
        <f t="shared" si="205"/>
        <v>17028.32</v>
      </c>
      <c r="H808" s="18">
        <f t="shared" si="206"/>
        <v>-17028.32</v>
      </c>
      <c r="I808" s="19">
        <f t="shared" si="207"/>
        <v>0</v>
      </c>
      <c r="J808" s="19">
        <f t="shared" si="208"/>
        <v>0</v>
      </c>
      <c r="K808" s="19">
        <f t="shared" si="209"/>
        <v>2.8984374468085106</v>
      </c>
    </row>
    <row r="809" spans="1:11" x14ac:dyDescent="0.2">
      <c r="A809" s="24" t="s">
        <v>37</v>
      </c>
      <c r="B809" s="17" t="s">
        <v>38</v>
      </c>
      <c r="C809" s="18">
        <v>0</v>
      </c>
      <c r="D809" s="18">
        <v>379533</v>
      </c>
      <c r="E809" s="18">
        <v>0</v>
      </c>
      <c r="F809" s="18">
        <v>0</v>
      </c>
      <c r="G809" s="18">
        <f t="shared" si="205"/>
        <v>0</v>
      </c>
      <c r="H809" s="18">
        <f t="shared" si="206"/>
        <v>0</v>
      </c>
      <c r="I809" s="19">
        <f t="shared" si="207"/>
        <v>0</v>
      </c>
      <c r="J809" s="19">
        <f t="shared" si="208"/>
        <v>0</v>
      </c>
      <c r="K809" s="19">
        <f t="shared" si="209"/>
        <v>0</v>
      </c>
    </row>
    <row r="810" spans="1:11" x14ac:dyDescent="0.2">
      <c r="A810" s="24" t="s">
        <v>39</v>
      </c>
      <c r="B810" s="17" t="s">
        <v>40</v>
      </c>
      <c r="C810" s="18">
        <v>0</v>
      </c>
      <c r="D810" s="18">
        <v>207967</v>
      </c>
      <c r="E810" s="18">
        <v>0</v>
      </c>
      <c r="F810" s="18">
        <v>17028.32</v>
      </c>
      <c r="G810" s="18">
        <f t="shared" si="205"/>
        <v>17028.32</v>
      </c>
      <c r="H810" s="18">
        <f t="shared" si="206"/>
        <v>-17028.32</v>
      </c>
      <c r="I810" s="19">
        <f t="shared" si="207"/>
        <v>0</v>
      </c>
      <c r="J810" s="19">
        <f t="shared" si="208"/>
        <v>0</v>
      </c>
      <c r="K810" s="19">
        <f t="shared" si="209"/>
        <v>8.1879913640144828</v>
      </c>
    </row>
    <row r="811" spans="1:11" x14ac:dyDescent="0.2">
      <c r="A811" s="23" t="s">
        <v>43</v>
      </c>
      <c r="B811" s="17" t="s">
        <v>44</v>
      </c>
      <c r="C811" s="18">
        <v>0</v>
      </c>
      <c r="D811" s="18">
        <v>63000</v>
      </c>
      <c r="E811" s="18">
        <v>0</v>
      </c>
      <c r="F811" s="18">
        <v>141</v>
      </c>
      <c r="G811" s="18">
        <f t="shared" si="205"/>
        <v>141</v>
      </c>
      <c r="H811" s="18">
        <f t="shared" si="206"/>
        <v>-141</v>
      </c>
      <c r="I811" s="19">
        <f t="shared" si="207"/>
        <v>0</v>
      </c>
      <c r="J811" s="19">
        <f t="shared" si="208"/>
        <v>0</v>
      </c>
      <c r="K811" s="19">
        <f t="shared" si="209"/>
        <v>0.22380952380952382</v>
      </c>
    </row>
    <row r="812" spans="1:11" x14ac:dyDescent="0.2">
      <c r="A812" s="24" t="s">
        <v>47</v>
      </c>
      <c r="B812" s="17" t="s">
        <v>48</v>
      </c>
      <c r="C812" s="18">
        <v>0</v>
      </c>
      <c r="D812" s="18">
        <v>63000</v>
      </c>
      <c r="E812" s="18">
        <v>0</v>
      </c>
      <c r="F812" s="18">
        <v>141</v>
      </c>
      <c r="G812" s="18">
        <f t="shared" si="205"/>
        <v>141</v>
      </c>
      <c r="H812" s="18">
        <f t="shared" si="206"/>
        <v>-141</v>
      </c>
      <c r="I812" s="19">
        <f t="shared" si="207"/>
        <v>0</v>
      </c>
      <c r="J812" s="19">
        <f t="shared" si="208"/>
        <v>0</v>
      </c>
      <c r="K812" s="19">
        <f t="shared" si="209"/>
        <v>0.22380952380952382</v>
      </c>
    </row>
    <row r="813" spans="1:11" x14ac:dyDescent="0.2">
      <c r="A813" s="22" t="s">
        <v>57</v>
      </c>
      <c r="B813" s="17" t="s">
        <v>58</v>
      </c>
      <c r="C813" s="18">
        <v>0</v>
      </c>
      <c r="D813" s="18">
        <v>109500</v>
      </c>
      <c r="E813" s="18">
        <v>0</v>
      </c>
      <c r="F813" s="18">
        <v>0</v>
      </c>
      <c r="G813" s="18">
        <f t="shared" si="205"/>
        <v>0</v>
      </c>
      <c r="H813" s="18">
        <f t="shared" si="206"/>
        <v>0</v>
      </c>
      <c r="I813" s="19">
        <f t="shared" si="207"/>
        <v>0</v>
      </c>
      <c r="J813" s="19">
        <f t="shared" si="208"/>
        <v>0</v>
      </c>
      <c r="K813" s="19">
        <f t="shared" si="209"/>
        <v>0</v>
      </c>
    </row>
    <row r="814" spans="1:11" x14ac:dyDescent="0.2">
      <c r="A814" s="23" t="s">
        <v>59</v>
      </c>
      <c r="B814" s="17" t="s">
        <v>60</v>
      </c>
      <c r="C814" s="18">
        <v>0</v>
      </c>
      <c r="D814" s="18">
        <v>109500</v>
      </c>
      <c r="E814" s="18">
        <v>0</v>
      </c>
      <c r="F814" s="18">
        <v>0</v>
      </c>
      <c r="G814" s="18">
        <f t="shared" si="205"/>
        <v>0</v>
      </c>
      <c r="H814" s="18">
        <f t="shared" si="206"/>
        <v>0</v>
      </c>
      <c r="I814" s="19">
        <f t="shared" si="207"/>
        <v>0</v>
      </c>
      <c r="J814" s="19">
        <f t="shared" si="208"/>
        <v>0</v>
      </c>
      <c r="K814" s="19">
        <f t="shared" si="209"/>
        <v>0</v>
      </c>
    </row>
    <row r="815" spans="1:11" x14ac:dyDescent="0.2">
      <c r="A815" s="16"/>
      <c r="B815" s="17" t="s">
        <v>61</v>
      </c>
      <c r="C815" s="18">
        <v>0</v>
      </c>
      <c r="D815" s="18">
        <v>0</v>
      </c>
      <c r="E815" s="18">
        <v>0</v>
      </c>
      <c r="F815" s="18">
        <v>742830.68</v>
      </c>
      <c r="G815" s="18">
        <f t="shared" si="205"/>
        <v>742830.68</v>
      </c>
      <c r="H815" s="18">
        <f t="shared" si="206"/>
        <v>-742830.68</v>
      </c>
      <c r="I815" s="19">
        <f t="shared" si="207"/>
        <v>0</v>
      </c>
      <c r="J815" s="19">
        <f t="shared" si="208"/>
        <v>0</v>
      </c>
      <c r="K815" s="19">
        <f t="shared" si="209"/>
        <v>0</v>
      </c>
    </row>
    <row r="816" spans="1:11" x14ac:dyDescent="0.2">
      <c r="A816" s="16" t="s">
        <v>62</v>
      </c>
      <c r="B816" s="17" t="s">
        <v>63</v>
      </c>
      <c r="C816" s="18">
        <v>0</v>
      </c>
      <c r="D816" s="18">
        <v>0</v>
      </c>
      <c r="E816" s="18">
        <v>0</v>
      </c>
      <c r="F816" s="18">
        <v>-742830.68</v>
      </c>
      <c r="G816" s="18">
        <f t="shared" si="205"/>
        <v>-742830.68</v>
      </c>
      <c r="H816" s="18">
        <f t="shared" si="206"/>
        <v>742830.68</v>
      </c>
      <c r="I816" s="19">
        <f t="shared" si="207"/>
        <v>0</v>
      </c>
      <c r="J816" s="19">
        <f t="shared" si="208"/>
        <v>0</v>
      </c>
      <c r="K816" s="19">
        <f t="shared" si="209"/>
        <v>0</v>
      </c>
    </row>
    <row r="817" spans="1:11" x14ac:dyDescent="0.2">
      <c r="A817" s="22" t="s">
        <v>64</v>
      </c>
      <c r="B817" s="17" t="s">
        <v>65</v>
      </c>
      <c r="C817" s="18">
        <v>0</v>
      </c>
      <c r="D817" s="18">
        <v>0</v>
      </c>
      <c r="E817" s="18">
        <v>0</v>
      </c>
      <c r="F817" s="18">
        <v>-742830.68</v>
      </c>
      <c r="G817" s="18">
        <f t="shared" si="205"/>
        <v>-742830.68</v>
      </c>
      <c r="H817" s="18">
        <f t="shared" si="206"/>
        <v>742830.68</v>
      </c>
      <c r="I817" s="19">
        <f t="shared" si="207"/>
        <v>0</v>
      </c>
      <c r="J817" s="19">
        <f t="shared" si="208"/>
        <v>0</v>
      </c>
      <c r="K817" s="19">
        <f t="shared" si="209"/>
        <v>0</v>
      </c>
    </row>
    <row r="818" spans="1:11" ht="25.5" x14ac:dyDescent="0.2">
      <c r="A818" s="39" t="s">
        <v>123</v>
      </c>
      <c r="B818" s="28" t="s">
        <v>124</v>
      </c>
      <c r="C818" s="29"/>
      <c r="D818" s="29"/>
      <c r="E818" s="29"/>
      <c r="F818" s="29"/>
      <c r="G818" s="29"/>
      <c r="H818" s="29"/>
      <c r="I818" s="30"/>
      <c r="J818" s="30"/>
      <c r="K818" s="30"/>
    </row>
    <row r="819" spans="1:11" x14ac:dyDescent="0.2">
      <c r="A819" s="16" t="s">
        <v>25</v>
      </c>
      <c r="B819" s="17" t="s">
        <v>26</v>
      </c>
      <c r="C819" s="18">
        <v>39885</v>
      </c>
      <c r="D819" s="18">
        <v>95774</v>
      </c>
      <c r="E819" s="18">
        <v>26126</v>
      </c>
      <c r="F819" s="18">
        <v>95774</v>
      </c>
      <c r="G819" s="18">
        <f t="shared" ref="G819:G832" si="210">F819-C819</f>
        <v>55889</v>
      </c>
      <c r="H819" s="18">
        <f t="shared" ref="H819:H832" si="211">E819-F819</f>
        <v>-69648</v>
      </c>
      <c r="I819" s="19">
        <f t="shared" ref="I819:I832" si="212">IF(ISERROR(F819/C819),0,F819/C819*100-100)</f>
        <v>140.12536041118216</v>
      </c>
      <c r="J819" s="19">
        <f t="shared" ref="J819:J832" si="213">IF(ISERROR(F819/E819),0,F819/E819*100)</f>
        <v>366.58501110005358</v>
      </c>
      <c r="K819" s="19">
        <f t="shared" ref="K819:K832" si="214">IF(ISERROR(F819/D819),0,F819/D819*100)</f>
        <v>100</v>
      </c>
    </row>
    <row r="820" spans="1:11" x14ac:dyDescent="0.2">
      <c r="A820" s="22" t="s">
        <v>27</v>
      </c>
      <c r="B820" s="17" t="s">
        <v>28</v>
      </c>
      <c r="C820" s="18">
        <v>39885</v>
      </c>
      <c r="D820" s="18">
        <v>95774</v>
      </c>
      <c r="E820" s="18">
        <v>26126</v>
      </c>
      <c r="F820" s="18">
        <v>95774</v>
      </c>
      <c r="G820" s="18">
        <f t="shared" si="210"/>
        <v>55889</v>
      </c>
      <c r="H820" s="18">
        <f t="shared" si="211"/>
        <v>-69648</v>
      </c>
      <c r="I820" s="19">
        <f t="shared" si="212"/>
        <v>140.12536041118216</v>
      </c>
      <c r="J820" s="19">
        <f t="shared" si="213"/>
        <v>366.58501110005358</v>
      </c>
      <c r="K820" s="19">
        <f t="shared" si="214"/>
        <v>100</v>
      </c>
    </row>
    <row r="821" spans="1:11" x14ac:dyDescent="0.2">
      <c r="A821" s="23" t="s">
        <v>29</v>
      </c>
      <c r="B821" s="17" t="s">
        <v>30</v>
      </c>
      <c r="C821" s="18">
        <v>39885</v>
      </c>
      <c r="D821" s="18">
        <v>95774</v>
      </c>
      <c r="E821" s="18">
        <v>26126</v>
      </c>
      <c r="F821" s="18">
        <v>95774</v>
      </c>
      <c r="G821" s="18">
        <f t="shared" si="210"/>
        <v>55889</v>
      </c>
      <c r="H821" s="18">
        <f t="shared" si="211"/>
        <v>-69648</v>
      </c>
      <c r="I821" s="19">
        <f t="shared" si="212"/>
        <v>140.12536041118216</v>
      </c>
      <c r="J821" s="19">
        <f t="shared" si="213"/>
        <v>366.58501110005358</v>
      </c>
      <c r="K821" s="19">
        <f t="shared" si="214"/>
        <v>100</v>
      </c>
    </row>
    <row r="822" spans="1:11" x14ac:dyDescent="0.2">
      <c r="A822" s="16" t="s">
        <v>31</v>
      </c>
      <c r="B822" s="17" t="s">
        <v>32</v>
      </c>
      <c r="C822" s="18">
        <v>0</v>
      </c>
      <c r="D822" s="18">
        <v>95774</v>
      </c>
      <c r="E822" s="18">
        <v>26126</v>
      </c>
      <c r="F822" s="18">
        <v>15173.96</v>
      </c>
      <c r="G822" s="18">
        <f t="shared" si="210"/>
        <v>15173.96</v>
      </c>
      <c r="H822" s="18">
        <f t="shared" si="211"/>
        <v>10952.04</v>
      </c>
      <c r="I822" s="19">
        <f t="shared" si="212"/>
        <v>0</v>
      </c>
      <c r="J822" s="19">
        <f t="shared" si="213"/>
        <v>58.079920385822547</v>
      </c>
      <c r="K822" s="19">
        <f t="shared" si="214"/>
        <v>15.843506588426919</v>
      </c>
    </row>
    <row r="823" spans="1:11" x14ac:dyDescent="0.2">
      <c r="A823" s="22" t="s">
        <v>33</v>
      </c>
      <c r="B823" s="17" t="s">
        <v>34</v>
      </c>
      <c r="C823" s="18">
        <v>0</v>
      </c>
      <c r="D823" s="18">
        <v>93274</v>
      </c>
      <c r="E823" s="18">
        <v>23626</v>
      </c>
      <c r="F823" s="18">
        <v>15173.96</v>
      </c>
      <c r="G823" s="18">
        <f t="shared" si="210"/>
        <v>15173.96</v>
      </c>
      <c r="H823" s="18">
        <f t="shared" si="211"/>
        <v>8452.0400000000009</v>
      </c>
      <c r="I823" s="19">
        <f t="shared" si="212"/>
        <v>0</v>
      </c>
      <c r="J823" s="19">
        <f t="shared" si="213"/>
        <v>64.225683568949449</v>
      </c>
      <c r="K823" s="19">
        <f t="shared" si="214"/>
        <v>16.268156185003321</v>
      </c>
    </row>
    <row r="824" spans="1:11" x14ac:dyDescent="0.2">
      <c r="A824" s="23" t="s">
        <v>35</v>
      </c>
      <c r="B824" s="17" t="s">
        <v>36</v>
      </c>
      <c r="C824" s="18">
        <v>0</v>
      </c>
      <c r="D824" s="18">
        <v>93274</v>
      </c>
      <c r="E824" s="18">
        <v>23626</v>
      </c>
      <c r="F824" s="18">
        <v>15173.96</v>
      </c>
      <c r="G824" s="18">
        <f t="shared" si="210"/>
        <v>15173.96</v>
      </c>
      <c r="H824" s="18">
        <f t="shared" si="211"/>
        <v>8452.0400000000009</v>
      </c>
      <c r="I824" s="19">
        <f t="shared" si="212"/>
        <v>0</v>
      </c>
      <c r="J824" s="19">
        <f t="shared" si="213"/>
        <v>64.225683568949449</v>
      </c>
      <c r="K824" s="19">
        <f t="shared" si="214"/>
        <v>16.268156185003321</v>
      </c>
    </row>
    <row r="825" spans="1:11" x14ac:dyDescent="0.2">
      <c r="A825" s="24" t="s">
        <v>37</v>
      </c>
      <c r="B825" s="17" t="s">
        <v>38</v>
      </c>
      <c r="C825" s="18">
        <v>0</v>
      </c>
      <c r="D825" s="18">
        <v>92504</v>
      </c>
      <c r="E825" s="18">
        <v>23126</v>
      </c>
      <c r="F825" s="18">
        <v>15019.96</v>
      </c>
      <c r="G825" s="18">
        <f t="shared" si="210"/>
        <v>15019.96</v>
      </c>
      <c r="H825" s="18">
        <f t="shared" si="211"/>
        <v>8106.0400000000009</v>
      </c>
      <c r="I825" s="19">
        <f t="shared" si="212"/>
        <v>0</v>
      </c>
      <c r="J825" s="19">
        <f t="shared" si="213"/>
        <v>64.948369800224853</v>
      </c>
      <c r="K825" s="19">
        <f t="shared" si="214"/>
        <v>16.237092450056213</v>
      </c>
    </row>
    <row r="826" spans="1:11" x14ac:dyDescent="0.2">
      <c r="A826" s="24" t="s">
        <v>39</v>
      </c>
      <c r="B826" s="17" t="s">
        <v>40</v>
      </c>
      <c r="C826" s="18">
        <v>0</v>
      </c>
      <c r="D826" s="18">
        <v>770</v>
      </c>
      <c r="E826" s="18">
        <v>500</v>
      </c>
      <c r="F826" s="18">
        <v>154</v>
      </c>
      <c r="G826" s="18">
        <f t="shared" si="210"/>
        <v>154</v>
      </c>
      <c r="H826" s="18">
        <f t="shared" si="211"/>
        <v>346</v>
      </c>
      <c r="I826" s="19">
        <f t="shared" si="212"/>
        <v>0</v>
      </c>
      <c r="J826" s="19">
        <f t="shared" si="213"/>
        <v>30.8</v>
      </c>
      <c r="K826" s="19">
        <f t="shared" si="214"/>
        <v>20</v>
      </c>
    </row>
    <row r="827" spans="1:11" x14ac:dyDescent="0.2">
      <c r="A827" s="25" t="s">
        <v>41</v>
      </c>
      <c r="B827" s="17" t="s">
        <v>42</v>
      </c>
      <c r="C827" s="18">
        <v>0</v>
      </c>
      <c r="D827" s="18">
        <v>0</v>
      </c>
      <c r="E827" s="18">
        <v>0</v>
      </c>
      <c r="F827" s="18">
        <v>154</v>
      </c>
      <c r="G827" s="18">
        <f t="shared" si="210"/>
        <v>154</v>
      </c>
      <c r="H827" s="18">
        <f t="shared" si="211"/>
        <v>-154</v>
      </c>
      <c r="I827" s="19">
        <f t="shared" si="212"/>
        <v>0</v>
      </c>
      <c r="J827" s="19">
        <f t="shared" si="213"/>
        <v>0</v>
      </c>
      <c r="K827" s="19">
        <f t="shared" si="214"/>
        <v>0</v>
      </c>
    </row>
    <row r="828" spans="1:11" x14ac:dyDescent="0.2">
      <c r="A828" s="22" t="s">
        <v>57</v>
      </c>
      <c r="B828" s="17" t="s">
        <v>58</v>
      </c>
      <c r="C828" s="18">
        <v>0</v>
      </c>
      <c r="D828" s="18">
        <v>2500</v>
      </c>
      <c r="E828" s="18">
        <v>2500</v>
      </c>
      <c r="F828" s="18">
        <v>0</v>
      </c>
      <c r="G828" s="18">
        <f t="shared" si="210"/>
        <v>0</v>
      </c>
      <c r="H828" s="18">
        <f t="shared" si="211"/>
        <v>2500</v>
      </c>
      <c r="I828" s="19">
        <f t="shared" si="212"/>
        <v>0</v>
      </c>
      <c r="J828" s="19">
        <f t="shared" si="213"/>
        <v>0</v>
      </c>
      <c r="K828" s="19">
        <f t="shared" si="214"/>
        <v>0</v>
      </c>
    </row>
    <row r="829" spans="1:11" x14ac:dyDescent="0.2">
      <c r="A829" s="23" t="s">
        <v>59</v>
      </c>
      <c r="B829" s="17" t="s">
        <v>60</v>
      </c>
      <c r="C829" s="18">
        <v>0</v>
      </c>
      <c r="D829" s="18">
        <v>2500</v>
      </c>
      <c r="E829" s="18">
        <v>2500</v>
      </c>
      <c r="F829" s="18">
        <v>0</v>
      </c>
      <c r="G829" s="18">
        <f t="shared" si="210"/>
        <v>0</v>
      </c>
      <c r="H829" s="18">
        <f t="shared" si="211"/>
        <v>2500</v>
      </c>
      <c r="I829" s="19">
        <f t="shared" si="212"/>
        <v>0</v>
      </c>
      <c r="J829" s="19">
        <f t="shared" si="213"/>
        <v>0</v>
      </c>
      <c r="K829" s="19">
        <f t="shared" si="214"/>
        <v>0</v>
      </c>
    </row>
    <row r="830" spans="1:11" x14ac:dyDescent="0.2">
      <c r="A830" s="16"/>
      <c r="B830" s="17" t="s">
        <v>61</v>
      </c>
      <c r="C830" s="18">
        <v>39885</v>
      </c>
      <c r="D830" s="18">
        <v>0</v>
      </c>
      <c r="E830" s="18">
        <v>0</v>
      </c>
      <c r="F830" s="18">
        <v>80600.039999999994</v>
      </c>
      <c r="G830" s="18">
        <f t="shared" si="210"/>
        <v>40715.039999999994</v>
      </c>
      <c r="H830" s="18">
        <f t="shared" si="211"/>
        <v>-80600.039999999994</v>
      </c>
      <c r="I830" s="19">
        <f t="shared" si="212"/>
        <v>102.08108311395262</v>
      </c>
      <c r="J830" s="19">
        <f t="shared" si="213"/>
        <v>0</v>
      </c>
      <c r="K830" s="19">
        <f t="shared" si="214"/>
        <v>0</v>
      </c>
    </row>
    <row r="831" spans="1:11" x14ac:dyDescent="0.2">
      <c r="A831" s="16" t="s">
        <v>62</v>
      </c>
      <c r="B831" s="17" t="s">
        <v>63</v>
      </c>
      <c r="C831" s="18">
        <v>-39885</v>
      </c>
      <c r="D831" s="18">
        <v>0</v>
      </c>
      <c r="E831" s="18">
        <v>0</v>
      </c>
      <c r="F831" s="18">
        <v>-80600.039999999994</v>
      </c>
      <c r="G831" s="18">
        <f t="shared" si="210"/>
        <v>-40715.039999999994</v>
      </c>
      <c r="H831" s="18">
        <f t="shared" si="211"/>
        <v>80600.039999999994</v>
      </c>
      <c r="I831" s="19">
        <f t="shared" si="212"/>
        <v>102.08108311395262</v>
      </c>
      <c r="J831" s="19">
        <f t="shared" si="213"/>
        <v>0</v>
      </c>
      <c r="K831" s="19">
        <f t="shared" si="214"/>
        <v>0</v>
      </c>
    </row>
    <row r="832" spans="1:11" x14ac:dyDescent="0.2">
      <c r="A832" s="22" t="s">
        <v>64</v>
      </c>
      <c r="B832" s="17" t="s">
        <v>65</v>
      </c>
      <c r="C832" s="18">
        <v>-39885</v>
      </c>
      <c r="D832" s="18">
        <v>0</v>
      </c>
      <c r="E832" s="18">
        <v>0</v>
      </c>
      <c r="F832" s="18">
        <v>-80600.039999999994</v>
      </c>
      <c r="G832" s="18">
        <f t="shared" si="210"/>
        <v>-40715.039999999994</v>
      </c>
      <c r="H832" s="18">
        <f t="shared" si="211"/>
        <v>80600.039999999994</v>
      </c>
      <c r="I832" s="19">
        <f t="shared" si="212"/>
        <v>102.08108311395262</v>
      </c>
      <c r="J832" s="19">
        <f t="shared" si="213"/>
        <v>0</v>
      </c>
      <c r="K832" s="19">
        <f t="shared" si="214"/>
        <v>0</v>
      </c>
    </row>
    <row r="833" spans="1:11" ht="38.25" x14ac:dyDescent="0.2">
      <c r="A833" s="27" t="s">
        <v>125</v>
      </c>
      <c r="B833" s="28" t="s">
        <v>126</v>
      </c>
      <c r="C833" s="29"/>
      <c r="D833" s="29"/>
      <c r="E833" s="29"/>
      <c r="F833" s="29"/>
      <c r="G833" s="29"/>
      <c r="H833" s="29"/>
      <c r="I833" s="30"/>
      <c r="J833" s="30"/>
      <c r="K833" s="30"/>
    </row>
    <row r="834" spans="1:11" x14ac:dyDescent="0.2">
      <c r="A834" s="16" t="s">
        <v>25</v>
      </c>
      <c r="B834" s="17" t="s">
        <v>26</v>
      </c>
      <c r="C834" s="18">
        <v>2419917</v>
      </c>
      <c r="D834" s="18">
        <v>1760953</v>
      </c>
      <c r="E834" s="18">
        <v>410005</v>
      </c>
      <c r="F834" s="18">
        <v>1760953</v>
      </c>
      <c r="G834" s="18">
        <f t="shared" ref="G834:G847" si="215">F834-C834</f>
        <v>-658964</v>
      </c>
      <c r="H834" s="18">
        <f t="shared" ref="H834:H847" si="216">E834-F834</f>
        <v>-1350948</v>
      </c>
      <c r="I834" s="19">
        <f t="shared" ref="I834:I847" si="217">IF(ISERROR(F834/C834),0,F834/C834*100-100)</f>
        <v>-27.23085130605719</v>
      </c>
      <c r="J834" s="19">
        <f t="shared" ref="J834:J847" si="218">IF(ISERROR(F834/E834),0,F834/E834*100)</f>
        <v>429.49549395739075</v>
      </c>
      <c r="K834" s="19">
        <f t="shared" ref="K834:K847" si="219">IF(ISERROR(F834/D834),0,F834/D834*100)</f>
        <v>100</v>
      </c>
    </row>
    <row r="835" spans="1:11" x14ac:dyDescent="0.2">
      <c r="A835" s="22" t="s">
        <v>27</v>
      </c>
      <c r="B835" s="17" t="s">
        <v>28</v>
      </c>
      <c r="C835" s="18">
        <v>2419917</v>
      </c>
      <c r="D835" s="18">
        <v>1760953</v>
      </c>
      <c r="E835" s="18">
        <v>410005</v>
      </c>
      <c r="F835" s="18">
        <v>1760953</v>
      </c>
      <c r="G835" s="18">
        <f t="shared" si="215"/>
        <v>-658964</v>
      </c>
      <c r="H835" s="18">
        <f t="shared" si="216"/>
        <v>-1350948</v>
      </c>
      <c r="I835" s="19">
        <f t="shared" si="217"/>
        <v>-27.23085130605719</v>
      </c>
      <c r="J835" s="19">
        <f t="shared" si="218"/>
        <v>429.49549395739075</v>
      </c>
      <c r="K835" s="19">
        <f t="shared" si="219"/>
        <v>100</v>
      </c>
    </row>
    <row r="836" spans="1:11" x14ac:dyDescent="0.2">
      <c r="A836" s="23" t="s">
        <v>29</v>
      </c>
      <c r="B836" s="17" t="s">
        <v>30</v>
      </c>
      <c r="C836" s="18">
        <v>2419917</v>
      </c>
      <c r="D836" s="18">
        <v>1760953</v>
      </c>
      <c r="E836" s="18">
        <v>410005</v>
      </c>
      <c r="F836" s="18">
        <v>1760953</v>
      </c>
      <c r="G836" s="18">
        <f t="shared" si="215"/>
        <v>-658964</v>
      </c>
      <c r="H836" s="18">
        <f t="shared" si="216"/>
        <v>-1350948</v>
      </c>
      <c r="I836" s="19">
        <f t="shared" si="217"/>
        <v>-27.23085130605719</v>
      </c>
      <c r="J836" s="19">
        <f t="shared" si="218"/>
        <v>429.49549395739075</v>
      </c>
      <c r="K836" s="19">
        <f t="shared" si="219"/>
        <v>100</v>
      </c>
    </row>
    <row r="837" spans="1:11" x14ac:dyDescent="0.2">
      <c r="A837" s="16" t="s">
        <v>31</v>
      </c>
      <c r="B837" s="17" t="s">
        <v>32</v>
      </c>
      <c r="C837" s="18">
        <v>68870.67</v>
      </c>
      <c r="D837" s="18">
        <v>1760953</v>
      </c>
      <c r="E837" s="18">
        <v>410005</v>
      </c>
      <c r="F837" s="18">
        <v>183636.43</v>
      </c>
      <c r="G837" s="18">
        <f t="shared" si="215"/>
        <v>114765.75999999999</v>
      </c>
      <c r="H837" s="18">
        <f t="shared" si="216"/>
        <v>226368.57</v>
      </c>
      <c r="I837" s="19">
        <f t="shared" si="217"/>
        <v>166.63952884442682</v>
      </c>
      <c r="J837" s="19">
        <f t="shared" si="218"/>
        <v>44.788826965524805</v>
      </c>
      <c r="K837" s="19">
        <f t="shared" si="219"/>
        <v>10.428241412462457</v>
      </c>
    </row>
    <row r="838" spans="1:11" x14ac:dyDescent="0.2">
      <c r="A838" s="22" t="s">
        <v>33</v>
      </c>
      <c r="B838" s="17" t="s">
        <v>34</v>
      </c>
      <c r="C838" s="18">
        <v>68870.67</v>
      </c>
      <c r="D838" s="18">
        <v>1004566</v>
      </c>
      <c r="E838" s="18">
        <v>410005</v>
      </c>
      <c r="F838" s="18">
        <v>138836.66</v>
      </c>
      <c r="G838" s="18">
        <f t="shared" si="215"/>
        <v>69965.990000000005</v>
      </c>
      <c r="H838" s="18">
        <f t="shared" si="216"/>
        <v>271168.33999999997</v>
      </c>
      <c r="I838" s="19">
        <f t="shared" si="217"/>
        <v>101.59040125498996</v>
      </c>
      <c r="J838" s="19">
        <f t="shared" si="218"/>
        <v>33.862187046499429</v>
      </c>
      <c r="K838" s="19">
        <f t="shared" si="219"/>
        <v>13.820561317026458</v>
      </c>
    </row>
    <row r="839" spans="1:11" x14ac:dyDescent="0.2">
      <c r="A839" s="23" t="s">
        <v>35</v>
      </c>
      <c r="B839" s="17" t="s">
        <v>36</v>
      </c>
      <c r="C839" s="18">
        <v>68870.67</v>
      </c>
      <c r="D839" s="18">
        <v>1004566</v>
      </c>
      <c r="E839" s="18">
        <v>410005</v>
      </c>
      <c r="F839" s="18">
        <v>138836.66</v>
      </c>
      <c r="G839" s="18">
        <f t="shared" si="215"/>
        <v>69965.990000000005</v>
      </c>
      <c r="H839" s="18">
        <f t="shared" si="216"/>
        <v>271168.33999999997</v>
      </c>
      <c r="I839" s="19">
        <f t="shared" si="217"/>
        <v>101.59040125498996</v>
      </c>
      <c r="J839" s="19">
        <f t="shared" si="218"/>
        <v>33.862187046499429</v>
      </c>
      <c r="K839" s="19">
        <f t="shared" si="219"/>
        <v>13.820561317026458</v>
      </c>
    </row>
    <row r="840" spans="1:11" x14ac:dyDescent="0.2">
      <c r="A840" s="24" t="s">
        <v>37</v>
      </c>
      <c r="B840" s="17" t="s">
        <v>38</v>
      </c>
      <c r="C840" s="18">
        <v>53007.94</v>
      </c>
      <c r="D840" s="18">
        <v>357087</v>
      </c>
      <c r="E840" s="18">
        <v>68550</v>
      </c>
      <c r="F840" s="18">
        <v>76527.92</v>
      </c>
      <c r="G840" s="18">
        <f t="shared" si="215"/>
        <v>23519.979999999996</v>
      </c>
      <c r="H840" s="18">
        <f t="shared" si="216"/>
        <v>-7977.9199999999983</v>
      </c>
      <c r="I840" s="19">
        <f t="shared" si="217"/>
        <v>44.370673525513325</v>
      </c>
      <c r="J840" s="19">
        <f t="shared" si="218"/>
        <v>111.63810357403354</v>
      </c>
      <c r="K840" s="19">
        <f t="shared" si="219"/>
        <v>21.431169434899619</v>
      </c>
    </row>
    <row r="841" spans="1:11" x14ac:dyDescent="0.2">
      <c r="A841" s="24" t="s">
        <v>39</v>
      </c>
      <c r="B841" s="17" t="s">
        <v>40</v>
      </c>
      <c r="C841" s="18">
        <v>15862.73</v>
      </c>
      <c r="D841" s="18">
        <v>647479</v>
      </c>
      <c r="E841" s="18">
        <v>341455</v>
      </c>
      <c r="F841" s="18">
        <v>62308.74</v>
      </c>
      <c r="G841" s="18">
        <f t="shared" si="215"/>
        <v>46446.009999999995</v>
      </c>
      <c r="H841" s="18">
        <f t="shared" si="216"/>
        <v>279146.26</v>
      </c>
      <c r="I841" s="19">
        <f t="shared" si="217"/>
        <v>292.79960006884062</v>
      </c>
      <c r="J841" s="19">
        <f t="shared" si="218"/>
        <v>18.248009254513772</v>
      </c>
      <c r="K841" s="19">
        <f t="shared" si="219"/>
        <v>9.6232835350644574</v>
      </c>
    </row>
    <row r="842" spans="1:11" x14ac:dyDescent="0.2">
      <c r="A842" s="25" t="s">
        <v>41</v>
      </c>
      <c r="B842" s="17" t="s">
        <v>42</v>
      </c>
      <c r="C842" s="18">
        <v>5298.96</v>
      </c>
      <c r="D842" s="18">
        <v>0</v>
      </c>
      <c r="E842" s="18">
        <v>0</v>
      </c>
      <c r="F842" s="18">
        <v>24100.11</v>
      </c>
      <c r="G842" s="18">
        <f t="shared" si="215"/>
        <v>18801.150000000001</v>
      </c>
      <c r="H842" s="18">
        <f t="shared" si="216"/>
        <v>-24100.11</v>
      </c>
      <c r="I842" s="19">
        <f t="shared" si="217"/>
        <v>354.80830200643146</v>
      </c>
      <c r="J842" s="19">
        <f t="shared" si="218"/>
        <v>0</v>
      </c>
      <c r="K842" s="19">
        <f t="shared" si="219"/>
        <v>0</v>
      </c>
    </row>
    <row r="843" spans="1:11" x14ac:dyDescent="0.2">
      <c r="A843" s="22" t="s">
        <v>57</v>
      </c>
      <c r="B843" s="17" t="s">
        <v>58</v>
      </c>
      <c r="C843" s="18">
        <v>0</v>
      </c>
      <c r="D843" s="18">
        <v>756387</v>
      </c>
      <c r="E843" s="18">
        <v>0</v>
      </c>
      <c r="F843" s="18">
        <v>44799.77</v>
      </c>
      <c r="G843" s="18">
        <f t="shared" si="215"/>
        <v>44799.77</v>
      </c>
      <c r="H843" s="18">
        <f t="shared" si="216"/>
        <v>-44799.77</v>
      </c>
      <c r="I843" s="19">
        <f t="shared" si="217"/>
        <v>0</v>
      </c>
      <c r="J843" s="19">
        <f t="shared" si="218"/>
        <v>0</v>
      </c>
      <c r="K843" s="19">
        <f t="shared" si="219"/>
        <v>5.9228635605847266</v>
      </c>
    </row>
    <row r="844" spans="1:11" x14ac:dyDescent="0.2">
      <c r="A844" s="23" t="s">
        <v>59</v>
      </c>
      <c r="B844" s="17" t="s">
        <v>60</v>
      </c>
      <c r="C844" s="18">
        <v>0</v>
      </c>
      <c r="D844" s="18">
        <v>756387</v>
      </c>
      <c r="E844" s="18">
        <v>0</v>
      </c>
      <c r="F844" s="18">
        <v>44799.77</v>
      </c>
      <c r="G844" s="18">
        <f t="shared" si="215"/>
        <v>44799.77</v>
      </c>
      <c r="H844" s="18">
        <f t="shared" si="216"/>
        <v>-44799.77</v>
      </c>
      <c r="I844" s="19">
        <f t="shared" si="217"/>
        <v>0</v>
      </c>
      <c r="J844" s="19">
        <f t="shared" si="218"/>
        <v>0</v>
      </c>
      <c r="K844" s="19">
        <f t="shared" si="219"/>
        <v>5.9228635605847266</v>
      </c>
    </row>
    <row r="845" spans="1:11" x14ac:dyDescent="0.2">
      <c r="A845" s="16"/>
      <c r="B845" s="17" t="s">
        <v>61</v>
      </c>
      <c r="C845" s="18">
        <v>2351046.33</v>
      </c>
      <c r="D845" s="18">
        <v>0</v>
      </c>
      <c r="E845" s="18">
        <v>0</v>
      </c>
      <c r="F845" s="18">
        <v>1577316.57</v>
      </c>
      <c r="G845" s="18">
        <f t="shared" si="215"/>
        <v>-773729.76</v>
      </c>
      <c r="H845" s="18">
        <f t="shared" si="216"/>
        <v>-1577316.57</v>
      </c>
      <c r="I845" s="19">
        <f t="shared" si="217"/>
        <v>-32.910017558012143</v>
      </c>
      <c r="J845" s="19">
        <f t="shared" si="218"/>
        <v>0</v>
      </c>
      <c r="K845" s="19">
        <f t="shared" si="219"/>
        <v>0</v>
      </c>
    </row>
    <row r="846" spans="1:11" x14ac:dyDescent="0.2">
      <c r="A846" s="16" t="s">
        <v>62</v>
      </c>
      <c r="B846" s="17" t="s">
        <v>63</v>
      </c>
      <c r="C846" s="18">
        <v>-2351046.33</v>
      </c>
      <c r="D846" s="18">
        <v>0</v>
      </c>
      <c r="E846" s="18">
        <v>0</v>
      </c>
      <c r="F846" s="18">
        <v>-1577316.57</v>
      </c>
      <c r="G846" s="18">
        <f t="shared" si="215"/>
        <v>773729.76</v>
      </c>
      <c r="H846" s="18">
        <f t="shared" si="216"/>
        <v>1577316.57</v>
      </c>
      <c r="I846" s="19">
        <f t="shared" si="217"/>
        <v>-32.910017558012143</v>
      </c>
      <c r="J846" s="19">
        <f t="shared" si="218"/>
        <v>0</v>
      </c>
      <c r="K846" s="19">
        <f t="shared" si="219"/>
        <v>0</v>
      </c>
    </row>
    <row r="847" spans="1:11" x14ac:dyDescent="0.2">
      <c r="A847" s="22" t="s">
        <v>64</v>
      </c>
      <c r="B847" s="17" t="s">
        <v>65</v>
      </c>
      <c r="C847" s="18">
        <v>-2351046.33</v>
      </c>
      <c r="D847" s="18">
        <v>0</v>
      </c>
      <c r="E847" s="18">
        <v>0</v>
      </c>
      <c r="F847" s="18">
        <v>-1577316.57</v>
      </c>
      <c r="G847" s="18">
        <f t="shared" si="215"/>
        <v>773729.76</v>
      </c>
      <c r="H847" s="18">
        <f t="shared" si="216"/>
        <v>1577316.57</v>
      </c>
      <c r="I847" s="19">
        <f t="shared" si="217"/>
        <v>-32.910017558012143</v>
      </c>
      <c r="J847" s="19">
        <f t="shared" si="218"/>
        <v>0</v>
      </c>
      <c r="K847" s="19">
        <f t="shared" si="219"/>
        <v>0</v>
      </c>
    </row>
    <row r="848" spans="1:11" ht="25.5" x14ac:dyDescent="0.2">
      <c r="A848" s="39" t="s">
        <v>127</v>
      </c>
      <c r="B848" s="28" t="s">
        <v>128</v>
      </c>
      <c r="C848" s="29"/>
      <c r="D848" s="29"/>
      <c r="E848" s="29"/>
      <c r="F848" s="29"/>
      <c r="G848" s="29"/>
      <c r="H848" s="29"/>
      <c r="I848" s="30"/>
      <c r="J848" s="30"/>
      <c r="K848" s="30"/>
    </row>
    <row r="849" spans="1:11" x14ac:dyDescent="0.2">
      <c r="A849" s="16" t="s">
        <v>25</v>
      </c>
      <c r="B849" s="17" t="s">
        <v>26</v>
      </c>
      <c r="C849" s="18">
        <v>2419917</v>
      </c>
      <c r="D849" s="18">
        <v>1760953</v>
      </c>
      <c r="E849" s="18">
        <v>410005</v>
      </c>
      <c r="F849" s="18">
        <v>1760953</v>
      </c>
      <c r="G849" s="18">
        <f t="shared" ref="G849:G862" si="220">F849-C849</f>
        <v>-658964</v>
      </c>
      <c r="H849" s="18">
        <f t="shared" ref="H849:H862" si="221">E849-F849</f>
        <v>-1350948</v>
      </c>
      <c r="I849" s="19">
        <f t="shared" ref="I849:I862" si="222">IF(ISERROR(F849/C849),0,F849/C849*100-100)</f>
        <v>-27.23085130605719</v>
      </c>
      <c r="J849" s="19">
        <f t="shared" ref="J849:J862" si="223">IF(ISERROR(F849/E849),0,F849/E849*100)</f>
        <v>429.49549395739075</v>
      </c>
      <c r="K849" s="19">
        <f t="shared" ref="K849:K862" si="224">IF(ISERROR(F849/D849),0,F849/D849*100)</f>
        <v>100</v>
      </c>
    </row>
    <row r="850" spans="1:11" x14ac:dyDescent="0.2">
      <c r="A850" s="22" t="s">
        <v>27</v>
      </c>
      <c r="B850" s="17" t="s">
        <v>28</v>
      </c>
      <c r="C850" s="18">
        <v>2419917</v>
      </c>
      <c r="D850" s="18">
        <v>1760953</v>
      </c>
      <c r="E850" s="18">
        <v>410005</v>
      </c>
      <c r="F850" s="18">
        <v>1760953</v>
      </c>
      <c r="G850" s="18">
        <f t="shared" si="220"/>
        <v>-658964</v>
      </c>
      <c r="H850" s="18">
        <f t="shared" si="221"/>
        <v>-1350948</v>
      </c>
      <c r="I850" s="19">
        <f t="shared" si="222"/>
        <v>-27.23085130605719</v>
      </c>
      <c r="J850" s="19">
        <f t="shared" si="223"/>
        <v>429.49549395739075</v>
      </c>
      <c r="K850" s="19">
        <f t="shared" si="224"/>
        <v>100</v>
      </c>
    </row>
    <row r="851" spans="1:11" x14ac:dyDescent="0.2">
      <c r="A851" s="23" t="s">
        <v>29</v>
      </c>
      <c r="B851" s="17" t="s">
        <v>30</v>
      </c>
      <c r="C851" s="18">
        <v>2419917</v>
      </c>
      <c r="D851" s="18">
        <v>1760953</v>
      </c>
      <c r="E851" s="18">
        <v>410005</v>
      </c>
      <c r="F851" s="18">
        <v>1760953</v>
      </c>
      <c r="G851" s="18">
        <f t="shared" si="220"/>
        <v>-658964</v>
      </c>
      <c r="H851" s="18">
        <f t="shared" si="221"/>
        <v>-1350948</v>
      </c>
      <c r="I851" s="19">
        <f t="shared" si="222"/>
        <v>-27.23085130605719</v>
      </c>
      <c r="J851" s="19">
        <f t="shared" si="223"/>
        <v>429.49549395739075</v>
      </c>
      <c r="K851" s="19">
        <f t="shared" si="224"/>
        <v>100</v>
      </c>
    </row>
    <row r="852" spans="1:11" x14ac:dyDescent="0.2">
      <c r="A852" s="16" t="s">
        <v>31</v>
      </c>
      <c r="B852" s="17" t="s">
        <v>32</v>
      </c>
      <c r="C852" s="18">
        <v>68870.67</v>
      </c>
      <c r="D852" s="18">
        <v>1760953</v>
      </c>
      <c r="E852" s="18">
        <v>410005</v>
      </c>
      <c r="F852" s="18">
        <v>183636.43</v>
      </c>
      <c r="G852" s="18">
        <f t="shared" si="220"/>
        <v>114765.75999999999</v>
      </c>
      <c r="H852" s="18">
        <f t="shared" si="221"/>
        <v>226368.57</v>
      </c>
      <c r="I852" s="19">
        <f t="shared" si="222"/>
        <v>166.63952884442682</v>
      </c>
      <c r="J852" s="19">
        <f t="shared" si="223"/>
        <v>44.788826965524805</v>
      </c>
      <c r="K852" s="19">
        <f t="shared" si="224"/>
        <v>10.428241412462457</v>
      </c>
    </row>
    <row r="853" spans="1:11" x14ac:dyDescent="0.2">
      <c r="A853" s="22" t="s">
        <v>33</v>
      </c>
      <c r="B853" s="17" t="s">
        <v>34</v>
      </c>
      <c r="C853" s="18">
        <v>68870.67</v>
      </c>
      <c r="D853" s="18">
        <v>1004566</v>
      </c>
      <c r="E853" s="18">
        <v>410005</v>
      </c>
      <c r="F853" s="18">
        <v>138836.66</v>
      </c>
      <c r="G853" s="18">
        <f t="shared" si="220"/>
        <v>69965.990000000005</v>
      </c>
      <c r="H853" s="18">
        <f t="shared" si="221"/>
        <v>271168.33999999997</v>
      </c>
      <c r="I853" s="19">
        <f t="shared" si="222"/>
        <v>101.59040125498996</v>
      </c>
      <c r="J853" s="19">
        <f t="shared" si="223"/>
        <v>33.862187046499429</v>
      </c>
      <c r="K853" s="19">
        <f t="shared" si="224"/>
        <v>13.820561317026458</v>
      </c>
    </row>
    <row r="854" spans="1:11" x14ac:dyDescent="0.2">
      <c r="A854" s="23" t="s">
        <v>35</v>
      </c>
      <c r="B854" s="17" t="s">
        <v>36</v>
      </c>
      <c r="C854" s="18">
        <v>68870.67</v>
      </c>
      <c r="D854" s="18">
        <v>1004566</v>
      </c>
      <c r="E854" s="18">
        <v>410005</v>
      </c>
      <c r="F854" s="18">
        <v>138836.66</v>
      </c>
      <c r="G854" s="18">
        <f t="shared" si="220"/>
        <v>69965.990000000005</v>
      </c>
      <c r="H854" s="18">
        <f t="shared" si="221"/>
        <v>271168.33999999997</v>
      </c>
      <c r="I854" s="19">
        <f t="shared" si="222"/>
        <v>101.59040125498996</v>
      </c>
      <c r="J854" s="19">
        <f t="shared" si="223"/>
        <v>33.862187046499429</v>
      </c>
      <c r="K854" s="19">
        <f t="shared" si="224"/>
        <v>13.820561317026458</v>
      </c>
    </row>
    <row r="855" spans="1:11" x14ac:dyDescent="0.2">
      <c r="A855" s="24" t="s">
        <v>37</v>
      </c>
      <c r="B855" s="17" t="s">
        <v>38</v>
      </c>
      <c r="C855" s="18">
        <v>53007.94</v>
      </c>
      <c r="D855" s="18">
        <v>357087</v>
      </c>
      <c r="E855" s="18">
        <v>68550</v>
      </c>
      <c r="F855" s="18">
        <v>76527.92</v>
      </c>
      <c r="G855" s="18">
        <f t="shared" si="220"/>
        <v>23519.979999999996</v>
      </c>
      <c r="H855" s="18">
        <f t="shared" si="221"/>
        <v>-7977.9199999999983</v>
      </c>
      <c r="I855" s="19">
        <f t="shared" si="222"/>
        <v>44.370673525513325</v>
      </c>
      <c r="J855" s="19">
        <f t="shared" si="223"/>
        <v>111.63810357403354</v>
      </c>
      <c r="K855" s="19">
        <f t="shared" si="224"/>
        <v>21.431169434899619</v>
      </c>
    </row>
    <row r="856" spans="1:11" x14ac:dyDescent="0.2">
      <c r="A856" s="24" t="s">
        <v>39</v>
      </c>
      <c r="B856" s="17" t="s">
        <v>40</v>
      </c>
      <c r="C856" s="18">
        <v>15862.73</v>
      </c>
      <c r="D856" s="18">
        <v>647479</v>
      </c>
      <c r="E856" s="18">
        <v>341455</v>
      </c>
      <c r="F856" s="18">
        <v>62308.74</v>
      </c>
      <c r="G856" s="18">
        <f t="shared" si="220"/>
        <v>46446.009999999995</v>
      </c>
      <c r="H856" s="18">
        <f t="shared" si="221"/>
        <v>279146.26</v>
      </c>
      <c r="I856" s="19">
        <f t="shared" si="222"/>
        <v>292.79960006884062</v>
      </c>
      <c r="J856" s="19">
        <f t="shared" si="223"/>
        <v>18.248009254513772</v>
      </c>
      <c r="K856" s="19">
        <f t="shared" si="224"/>
        <v>9.6232835350644574</v>
      </c>
    </row>
    <row r="857" spans="1:11" x14ac:dyDescent="0.2">
      <c r="A857" s="25" t="s">
        <v>41</v>
      </c>
      <c r="B857" s="17" t="s">
        <v>42</v>
      </c>
      <c r="C857" s="18">
        <v>5298.96</v>
      </c>
      <c r="D857" s="18">
        <v>0</v>
      </c>
      <c r="E857" s="18">
        <v>0</v>
      </c>
      <c r="F857" s="18">
        <v>24100.11</v>
      </c>
      <c r="G857" s="18">
        <f t="shared" si="220"/>
        <v>18801.150000000001</v>
      </c>
      <c r="H857" s="18">
        <f t="shared" si="221"/>
        <v>-24100.11</v>
      </c>
      <c r="I857" s="19">
        <f t="shared" si="222"/>
        <v>354.80830200643146</v>
      </c>
      <c r="J857" s="19">
        <f t="shared" si="223"/>
        <v>0</v>
      </c>
      <c r="K857" s="19">
        <f t="shared" si="224"/>
        <v>0</v>
      </c>
    </row>
    <row r="858" spans="1:11" x14ac:dyDescent="0.2">
      <c r="A858" s="22" t="s">
        <v>57</v>
      </c>
      <c r="B858" s="17" t="s">
        <v>58</v>
      </c>
      <c r="C858" s="18">
        <v>0</v>
      </c>
      <c r="D858" s="18">
        <v>756387</v>
      </c>
      <c r="E858" s="18">
        <v>0</v>
      </c>
      <c r="F858" s="18">
        <v>44799.77</v>
      </c>
      <c r="G858" s="18">
        <f t="shared" si="220"/>
        <v>44799.77</v>
      </c>
      <c r="H858" s="18">
        <f t="shared" si="221"/>
        <v>-44799.77</v>
      </c>
      <c r="I858" s="19">
        <f t="shared" si="222"/>
        <v>0</v>
      </c>
      <c r="J858" s="19">
        <f t="shared" si="223"/>
        <v>0</v>
      </c>
      <c r="K858" s="19">
        <f t="shared" si="224"/>
        <v>5.9228635605847266</v>
      </c>
    </row>
    <row r="859" spans="1:11" x14ac:dyDescent="0.2">
      <c r="A859" s="23" t="s">
        <v>59</v>
      </c>
      <c r="B859" s="17" t="s">
        <v>60</v>
      </c>
      <c r="C859" s="18">
        <v>0</v>
      </c>
      <c r="D859" s="18">
        <v>756387</v>
      </c>
      <c r="E859" s="18">
        <v>0</v>
      </c>
      <c r="F859" s="18">
        <v>44799.77</v>
      </c>
      <c r="G859" s="18">
        <f t="shared" si="220"/>
        <v>44799.77</v>
      </c>
      <c r="H859" s="18">
        <f t="shared" si="221"/>
        <v>-44799.77</v>
      </c>
      <c r="I859" s="19">
        <f t="shared" si="222"/>
        <v>0</v>
      </c>
      <c r="J859" s="19">
        <f t="shared" si="223"/>
        <v>0</v>
      </c>
      <c r="K859" s="19">
        <f t="shared" si="224"/>
        <v>5.9228635605847266</v>
      </c>
    </row>
    <row r="860" spans="1:11" x14ac:dyDescent="0.2">
      <c r="A860" s="16"/>
      <c r="B860" s="17" t="s">
        <v>61</v>
      </c>
      <c r="C860" s="18">
        <v>2351046.33</v>
      </c>
      <c r="D860" s="18">
        <v>0</v>
      </c>
      <c r="E860" s="18">
        <v>0</v>
      </c>
      <c r="F860" s="18">
        <v>1577316.57</v>
      </c>
      <c r="G860" s="18">
        <f t="shared" si="220"/>
        <v>-773729.76</v>
      </c>
      <c r="H860" s="18">
        <f t="shared" si="221"/>
        <v>-1577316.57</v>
      </c>
      <c r="I860" s="19">
        <f t="shared" si="222"/>
        <v>-32.910017558012143</v>
      </c>
      <c r="J860" s="19">
        <f t="shared" si="223"/>
        <v>0</v>
      </c>
      <c r="K860" s="19">
        <f t="shared" si="224"/>
        <v>0</v>
      </c>
    </row>
    <row r="861" spans="1:11" x14ac:dyDescent="0.2">
      <c r="A861" s="16" t="s">
        <v>62</v>
      </c>
      <c r="B861" s="17" t="s">
        <v>63</v>
      </c>
      <c r="C861" s="18">
        <v>-2351046.33</v>
      </c>
      <c r="D861" s="18">
        <v>0</v>
      </c>
      <c r="E861" s="18">
        <v>0</v>
      </c>
      <c r="F861" s="18">
        <v>-1577316.57</v>
      </c>
      <c r="G861" s="18">
        <f t="shared" si="220"/>
        <v>773729.76</v>
      </c>
      <c r="H861" s="18">
        <f t="shared" si="221"/>
        <v>1577316.57</v>
      </c>
      <c r="I861" s="19">
        <f t="shared" si="222"/>
        <v>-32.910017558012143</v>
      </c>
      <c r="J861" s="19">
        <f t="shared" si="223"/>
        <v>0</v>
      </c>
      <c r="K861" s="19">
        <f t="shared" si="224"/>
        <v>0</v>
      </c>
    </row>
    <row r="862" spans="1:11" x14ac:dyDescent="0.2">
      <c r="A862" s="22" t="s">
        <v>64</v>
      </c>
      <c r="B862" s="17" t="s">
        <v>65</v>
      </c>
      <c r="C862" s="18">
        <v>-2351046.33</v>
      </c>
      <c r="D862" s="18">
        <v>0</v>
      </c>
      <c r="E862" s="18">
        <v>0</v>
      </c>
      <c r="F862" s="18">
        <v>-1577316.57</v>
      </c>
      <c r="G862" s="18">
        <f t="shared" si="220"/>
        <v>773729.76</v>
      </c>
      <c r="H862" s="18">
        <f t="shared" si="221"/>
        <v>1577316.57</v>
      </c>
      <c r="I862" s="19">
        <f t="shared" si="222"/>
        <v>-32.910017558012143</v>
      </c>
      <c r="J862" s="19">
        <f t="shared" si="223"/>
        <v>0</v>
      </c>
      <c r="K862" s="19">
        <f t="shared" si="224"/>
        <v>0</v>
      </c>
    </row>
    <row r="863" spans="1:11" x14ac:dyDescent="0.2">
      <c r="A863" s="27" t="s">
        <v>129</v>
      </c>
      <c r="B863" s="28" t="s">
        <v>130</v>
      </c>
      <c r="C863" s="29"/>
      <c r="D863" s="29"/>
      <c r="E863" s="29"/>
      <c r="F863" s="29"/>
      <c r="G863" s="29"/>
      <c r="H863" s="29"/>
      <c r="I863" s="30"/>
      <c r="J863" s="30"/>
      <c r="K863" s="30"/>
    </row>
    <row r="864" spans="1:11" x14ac:dyDescent="0.2">
      <c r="A864" s="16" t="s">
        <v>25</v>
      </c>
      <c r="B864" s="17" t="s">
        <v>26</v>
      </c>
      <c r="C864" s="18">
        <v>33083</v>
      </c>
      <c r="D864" s="18">
        <v>14043</v>
      </c>
      <c r="E864" s="18">
        <v>6563</v>
      </c>
      <c r="F864" s="18">
        <v>2450</v>
      </c>
      <c r="G864" s="18">
        <f t="shared" ref="G864:G879" si="225">F864-C864</f>
        <v>-30633</v>
      </c>
      <c r="H864" s="18">
        <f t="shared" ref="H864:H879" si="226">E864-F864</f>
        <v>4113</v>
      </c>
      <c r="I864" s="19">
        <f t="shared" ref="I864:I879" si="227">IF(ISERROR(F864/C864),0,F864/C864*100-100)</f>
        <v>-92.594383822507027</v>
      </c>
      <c r="J864" s="19">
        <f t="shared" ref="J864:J879" si="228">IF(ISERROR(F864/E864),0,F864/E864*100)</f>
        <v>37.330489105591958</v>
      </c>
      <c r="K864" s="19">
        <f t="shared" ref="K864:K879" si="229">IF(ISERROR(F864/D864),0,F864/D864*100)</f>
        <v>17.446414583778395</v>
      </c>
    </row>
    <row r="865" spans="1:11" x14ac:dyDescent="0.2">
      <c r="A865" s="22" t="s">
        <v>176</v>
      </c>
      <c r="B865" s="17" t="s">
        <v>177</v>
      </c>
      <c r="C865" s="18">
        <v>0</v>
      </c>
      <c r="D865" s="18">
        <v>11593</v>
      </c>
      <c r="E865" s="18">
        <v>6563</v>
      </c>
      <c r="F865" s="18">
        <v>0</v>
      </c>
      <c r="G865" s="18">
        <f t="shared" si="225"/>
        <v>0</v>
      </c>
      <c r="H865" s="18">
        <f t="shared" si="226"/>
        <v>6563</v>
      </c>
      <c r="I865" s="19">
        <f t="shared" si="227"/>
        <v>0</v>
      </c>
      <c r="J865" s="19">
        <f t="shared" si="228"/>
        <v>0</v>
      </c>
      <c r="K865" s="19">
        <f t="shared" si="229"/>
        <v>0</v>
      </c>
    </row>
    <row r="866" spans="1:11" x14ac:dyDescent="0.2">
      <c r="A866" s="22" t="s">
        <v>27</v>
      </c>
      <c r="B866" s="17" t="s">
        <v>28</v>
      </c>
      <c r="C866" s="18">
        <v>33083</v>
      </c>
      <c r="D866" s="18">
        <v>2450</v>
      </c>
      <c r="E866" s="18">
        <v>0</v>
      </c>
      <c r="F866" s="18">
        <v>2450</v>
      </c>
      <c r="G866" s="18">
        <f t="shared" si="225"/>
        <v>-30633</v>
      </c>
      <c r="H866" s="18">
        <f t="shared" si="226"/>
        <v>-2450</v>
      </c>
      <c r="I866" s="19">
        <f t="shared" si="227"/>
        <v>-92.594383822507027</v>
      </c>
      <c r="J866" s="19">
        <f t="shared" si="228"/>
        <v>0</v>
      </c>
      <c r="K866" s="19">
        <f t="shared" si="229"/>
        <v>100</v>
      </c>
    </row>
    <row r="867" spans="1:11" x14ac:dyDescent="0.2">
      <c r="A867" s="23" t="s">
        <v>29</v>
      </c>
      <c r="B867" s="17" t="s">
        <v>30</v>
      </c>
      <c r="C867" s="18">
        <v>33083</v>
      </c>
      <c r="D867" s="18">
        <v>2450</v>
      </c>
      <c r="E867" s="18">
        <v>0</v>
      </c>
      <c r="F867" s="18">
        <v>2450</v>
      </c>
      <c r="G867" s="18">
        <f t="shared" si="225"/>
        <v>-30633</v>
      </c>
      <c r="H867" s="18">
        <f t="shared" si="226"/>
        <v>-2450</v>
      </c>
      <c r="I867" s="19">
        <f t="shared" si="227"/>
        <v>-92.594383822507027</v>
      </c>
      <c r="J867" s="19">
        <f t="shared" si="228"/>
        <v>0</v>
      </c>
      <c r="K867" s="19">
        <f t="shared" si="229"/>
        <v>100</v>
      </c>
    </row>
    <row r="868" spans="1:11" x14ac:dyDescent="0.2">
      <c r="A868" s="16" t="s">
        <v>31</v>
      </c>
      <c r="B868" s="17" t="s">
        <v>32</v>
      </c>
      <c r="C868" s="18">
        <v>9900</v>
      </c>
      <c r="D868" s="18">
        <v>14043</v>
      </c>
      <c r="E868" s="18">
        <v>6563</v>
      </c>
      <c r="F868" s="18">
        <v>0</v>
      </c>
      <c r="G868" s="18">
        <f t="shared" si="225"/>
        <v>-9900</v>
      </c>
      <c r="H868" s="18">
        <f t="shared" si="226"/>
        <v>6563</v>
      </c>
      <c r="I868" s="19">
        <f t="shared" si="227"/>
        <v>-100</v>
      </c>
      <c r="J868" s="19">
        <f t="shared" si="228"/>
        <v>0</v>
      </c>
      <c r="K868" s="19">
        <f t="shared" si="229"/>
        <v>0</v>
      </c>
    </row>
    <row r="869" spans="1:11" x14ac:dyDescent="0.2">
      <c r="A869" s="22" t="s">
        <v>33</v>
      </c>
      <c r="B869" s="17" t="s">
        <v>34</v>
      </c>
      <c r="C869" s="18">
        <v>9900</v>
      </c>
      <c r="D869" s="18">
        <v>14043</v>
      </c>
      <c r="E869" s="18">
        <v>6563</v>
      </c>
      <c r="F869" s="18">
        <v>0</v>
      </c>
      <c r="G869" s="18">
        <f t="shared" si="225"/>
        <v>-9900</v>
      </c>
      <c r="H869" s="18">
        <f t="shared" si="226"/>
        <v>6563</v>
      </c>
      <c r="I869" s="19">
        <f t="shared" si="227"/>
        <v>-100</v>
      </c>
      <c r="J869" s="19">
        <f t="shared" si="228"/>
        <v>0</v>
      </c>
      <c r="K869" s="19">
        <f t="shared" si="229"/>
        <v>0</v>
      </c>
    </row>
    <row r="870" spans="1:11" x14ac:dyDescent="0.2">
      <c r="A870" s="23" t="s">
        <v>35</v>
      </c>
      <c r="B870" s="17" t="s">
        <v>36</v>
      </c>
      <c r="C870" s="18">
        <v>9900</v>
      </c>
      <c r="D870" s="18">
        <v>5000</v>
      </c>
      <c r="E870" s="18">
        <v>0</v>
      </c>
      <c r="F870" s="18">
        <v>0</v>
      </c>
      <c r="G870" s="18">
        <f t="shared" si="225"/>
        <v>-9900</v>
      </c>
      <c r="H870" s="18">
        <f t="shared" si="226"/>
        <v>0</v>
      </c>
      <c r="I870" s="19">
        <f t="shared" si="227"/>
        <v>-100</v>
      </c>
      <c r="J870" s="19">
        <f t="shared" si="228"/>
        <v>0</v>
      </c>
      <c r="K870" s="19">
        <f t="shared" si="229"/>
        <v>0</v>
      </c>
    </row>
    <row r="871" spans="1:11" x14ac:dyDescent="0.2">
      <c r="A871" s="24" t="s">
        <v>39</v>
      </c>
      <c r="B871" s="17" t="s">
        <v>40</v>
      </c>
      <c r="C871" s="18">
        <v>9900</v>
      </c>
      <c r="D871" s="18">
        <v>5000</v>
      </c>
      <c r="E871" s="18">
        <v>0</v>
      </c>
      <c r="F871" s="18">
        <v>0</v>
      </c>
      <c r="G871" s="18">
        <f t="shared" si="225"/>
        <v>-9900</v>
      </c>
      <c r="H871" s="18">
        <f t="shared" si="226"/>
        <v>0</v>
      </c>
      <c r="I871" s="19">
        <f t="shared" si="227"/>
        <v>-100</v>
      </c>
      <c r="J871" s="19">
        <f t="shared" si="228"/>
        <v>0</v>
      </c>
      <c r="K871" s="19">
        <f t="shared" si="229"/>
        <v>0</v>
      </c>
    </row>
    <row r="872" spans="1:11" x14ac:dyDescent="0.2">
      <c r="A872" s="23" t="s">
        <v>43</v>
      </c>
      <c r="B872" s="17" t="s">
        <v>44</v>
      </c>
      <c r="C872" s="18">
        <v>0</v>
      </c>
      <c r="D872" s="18">
        <v>2030</v>
      </c>
      <c r="E872" s="18">
        <v>0</v>
      </c>
      <c r="F872" s="18">
        <v>0</v>
      </c>
      <c r="G872" s="18">
        <f t="shared" si="225"/>
        <v>0</v>
      </c>
      <c r="H872" s="18">
        <f t="shared" si="226"/>
        <v>0</v>
      </c>
      <c r="I872" s="19">
        <f t="shared" si="227"/>
        <v>0</v>
      </c>
      <c r="J872" s="19">
        <f t="shared" si="228"/>
        <v>0</v>
      </c>
      <c r="K872" s="19">
        <f t="shared" si="229"/>
        <v>0</v>
      </c>
    </row>
    <row r="873" spans="1:11" x14ac:dyDescent="0.2">
      <c r="A873" s="24" t="s">
        <v>47</v>
      </c>
      <c r="B873" s="17" t="s">
        <v>48</v>
      </c>
      <c r="C873" s="18">
        <v>0</v>
      </c>
      <c r="D873" s="18">
        <v>2030</v>
      </c>
      <c r="E873" s="18">
        <v>0</v>
      </c>
      <c r="F873" s="18">
        <v>0</v>
      </c>
      <c r="G873" s="18">
        <f t="shared" si="225"/>
        <v>0</v>
      </c>
      <c r="H873" s="18">
        <f t="shared" si="226"/>
        <v>0</v>
      </c>
      <c r="I873" s="19">
        <f t="shared" si="227"/>
        <v>0</v>
      </c>
      <c r="J873" s="19">
        <f t="shared" si="228"/>
        <v>0</v>
      </c>
      <c r="K873" s="19">
        <f t="shared" si="229"/>
        <v>0</v>
      </c>
    </row>
    <row r="874" spans="1:11" ht="25.5" x14ac:dyDescent="0.2">
      <c r="A874" s="23" t="s">
        <v>49</v>
      </c>
      <c r="B874" s="17" t="s">
        <v>50</v>
      </c>
      <c r="C874" s="18">
        <v>0</v>
      </c>
      <c r="D874" s="18">
        <v>7013</v>
      </c>
      <c r="E874" s="18">
        <v>6563</v>
      </c>
      <c r="F874" s="18">
        <v>0</v>
      </c>
      <c r="G874" s="18">
        <f t="shared" si="225"/>
        <v>0</v>
      </c>
      <c r="H874" s="18">
        <f t="shared" si="226"/>
        <v>6563</v>
      </c>
      <c r="I874" s="19">
        <f t="shared" si="227"/>
        <v>0</v>
      </c>
      <c r="J874" s="19">
        <f t="shared" si="228"/>
        <v>0</v>
      </c>
      <c r="K874" s="19">
        <f t="shared" si="229"/>
        <v>0</v>
      </c>
    </row>
    <row r="875" spans="1:11" x14ac:dyDescent="0.2">
      <c r="A875" s="24" t="s">
        <v>180</v>
      </c>
      <c r="B875" s="17" t="s">
        <v>181</v>
      </c>
      <c r="C875" s="18">
        <v>0</v>
      </c>
      <c r="D875" s="18">
        <v>7013</v>
      </c>
      <c r="E875" s="18">
        <v>6563</v>
      </c>
      <c r="F875" s="18">
        <v>0</v>
      </c>
      <c r="G875" s="18">
        <f t="shared" si="225"/>
        <v>0</v>
      </c>
      <c r="H875" s="18">
        <f t="shared" si="226"/>
        <v>6563</v>
      </c>
      <c r="I875" s="19">
        <f t="shared" si="227"/>
        <v>0</v>
      </c>
      <c r="J875" s="19">
        <f t="shared" si="228"/>
        <v>0</v>
      </c>
      <c r="K875" s="19">
        <f t="shared" si="229"/>
        <v>0</v>
      </c>
    </row>
    <row r="876" spans="1:11" x14ac:dyDescent="0.2">
      <c r="A876" s="16"/>
      <c r="B876" s="17" t="s">
        <v>61</v>
      </c>
      <c r="C876" s="18">
        <v>23183</v>
      </c>
      <c r="D876" s="18">
        <v>0</v>
      </c>
      <c r="E876" s="18">
        <v>0</v>
      </c>
      <c r="F876" s="18">
        <v>2450</v>
      </c>
      <c r="G876" s="18">
        <f t="shared" si="225"/>
        <v>-20733</v>
      </c>
      <c r="H876" s="18">
        <f t="shared" si="226"/>
        <v>-2450</v>
      </c>
      <c r="I876" s="19">
        <f t="shared" si="227"/>
        <v>-89.431911314325149</v>
      </c>
      <c r="J876" s="19">
        <f t="shared" si="228"/>
        <v>0</v>
      </c>
      <c r="K876" s="19">
        <f t="shared" si="229"/>
        <v>0</v>
      </c>
    </row>
    <row r="877" spans="1:11" x14ac:dyDescent="0.2">
      <c r="A877" s="16" t="s">
        <v>62</v>
      </c>
      <c r="B877" s="17" t="s">
        <v>63</v>
      </c>
      <c r="C877" s="18">
        <v>-23183</v>
      </c>
      <c r="D877" s="18">
        <v>0</v>
      </c>
      <c r="E877" s="18">
        <v>0</v>
      </c>
      <c r="F877" s="18">
        <v>-2450</v>
      </c>
      <c r="G877" s="18">
        <f t="shared" si="225"/>
        <v>20733</v>
      </c>
      <c r="H877" s="18">
        <f t="shared" si="226"/>
        <v>2450</v>
      </c>
      <c r="I877" s="19">
        <f t="shared" si="227"/>
        <v>-89.431911314325149</v>
      </c>
      <c r="J877" s="19">
        <f t="shared" si="228"/>
        <v>0</v>
      </c>
      <c r="K877" s="19">
        <f t="shared" si="229"/>
        <v>0</v>
      </c>
    </row>
    <row r="878" spans="1:11" x14ac:dyDescent="0.2">
      <c r="A878" s="22" t="s">
        <v>64</v>
      </c>
      <c r="B878" s="17" t="s">
        <v>65</v>
      </c>
      <c r="C878" s="18">
        <v>-23183</v>
      </c>
      <c r="D878" s="18">
        <v>0</v>
      </c>
      <c r="E878" s="18">
        <v>0</v>
      </c>
      <c r="F878" s="18">
        <v>-2450</v>
      </c>
      <c r="G878" s="18">
        <f t="shared" si="225"/>
        <v>20733</v>
      </c>
      <c r="H878" s="18">
        <f t="shared" si="226"/>
        <v>2450</v>
      </c>
      <c r="I878" s="19">
        <f t="shared" si="227"/>
        <v>-89.431911314325149</v>
      </c>
      <c r="J878" s="19">
        <f t="shared" si="228"/>
        <v>0</v>
      </c>
      <c r="K878" s="19">
        <f t="shared" si="229"/>
        <v>0</v>
      </c>
    </row>
    <row r="879" spans="1:11" ht="25.5" x14ac:dyDescent="0.2">
      <c r="A879" s="23" t="s">
        <v>97</v>
      </c>
      <c r="B879" s="17" t="s">
        <v>98</v>
      </c>
      <c r="C879" s="18">
        <v>-10681.9</v>
      </c>
      <c r="D879" s="18">
        <v>0</v>
      </c>
      <c r="E879" s="18">
        <v>0</v>
      </c>
      <c r="F879" s="18">
        <v>0</v>
      </c>
      <c r="G879" s="18">
        <f t="shared" si="225"/>
        <v>10681.9</v>
      </c>
      <c r="H879" s="18">
        <f t="shared" si="226"/>
        <v>0</v>
      </c>
      <c r="I879" s="19">
        <f t="shared" si="227"/>
        <v>-100</v>
      </c>
      <c r="J879" s="19">
        <f t="shared" si="228"/>
        <v>0</v>
      </c>
      <c r="K879" s="19">
        <f t="shared" si="229"/>
        <v>0</v>
      </c>
    </row>
    <row r="880" spans="1:11" ht="25.5" x14ac:dyDescent="0.2">
      <c r="A880" s="39" t="s">
        <v>434</v>
      </c>
      <c r="B880" s="28" t="s">
        <v>435</v>
      </c>
      <c r="C880" s="29"/>
      <c r="D880" s="29"/>
      <c r="E880" s="29"/>
      <c r="F880" s="29"/>
      <c r="G880" s="29"/>
      <c r="H880" s="29"/>
      <c r="I880" s="30"/>
      <c r="J880" s="30"/>
      <c r="K880" s="30"/>
    </row>
    <row r="881" spans="1:11" x14ac:dyDescent="0.2">
      <c r="A881" s="16" t="s">
        <v>25</v>
      </c>
      <c r="B881" s="17" t="s">
        <v>26</v>
      </c>
      <c r="C881" s="18">
        <v>0</v>
      </c>
      <c r="D881" s="18">
        <v>7013</v>
      </c>
      <c r="E881" s="18">
        <v>6563</v>
      </c>
      <c r="F881" s="18">
        <v>0</v>
      </c>
      <c r="G881" s="18">
        <f t="shared" ref="G881:G886" si="230">F881-C881</f>
        <v>0</v>
      </c>
      <c r="H881" s="18">
        <f t="shared" ref="H881:H886" si="231">E881-F881</f>
        <v>6563</v>
      </c>
      <c r="I881" s="19">
        <f t="shared" ref="I881:I886" si="232">IF(ISERROR(F881/C881),0,F881/C881*100-100)</f>
        <v>0</v>
      </c>
      <c r="J881" s="19">
        <f t="shared" ref="J881:J886" si="233">IF(ISERROR(F881/E881),0,F881/E881*100)</f>
        <v>0</v>
      </c>
      <c r="K881" s="19">
        <f t="shared" ref="K881:K886" si="234">IF(ISERROR(F881/D881),0,F881/D881*100)</f>
        <v>0</v>
      </c>
    </row>
    <row r="882" spans="1:11" x14ac:dyDescent="0.2">
      <c r="A882" s="22" t="s">
        <v>176</v>
      </c>
      <c r="B882" s="17" t="s">
        <v>177</v>
      </c>
      <c r="C882" s="18">
        <v>0</v>
      </c>
      <c r="D882" s="18">
        <v>7013</v>
      </c>
      <c r="E882" s="18">
        <v>6563</v>
      </c>
      <c r="F882" s="18">
        <v>0</v>
      </c>
      <c r="G882" s="18">
        <f t="shared" si="230"/>
        <v>0</v>
      </c>
      <c r="H882" s="18">
        <f t="shared" si="231"/>
        <v>6563</v>
      </c>
      <c r="I882" s="19">
        <f t="shared" si="232"/>
        <v>0</v>
      </c>
      <c r="J882" s="19">
        <f t="shared" si="233"/>
        <v>0</v>
      </c>
      <c r="K882" s="19">
        <f t="shared" si="234"/>
        <v>0</v>
      </c>
    </row>
    <row r="883" spans="1:11" x14ac:dyDescent="0.2">
      <c r="A883" s="16" t="s">
        <v>31</v>
      </c>
      <c r="B883" s="17" t="s">
        <v>32</v>
      </c>
      <c r="C883" s="18">
        <v>0</v>
      </c>
      <c r="D883" s="18">
        <v>7013</v>
      </c>
      <c r="E883" s="18">
        <v>6563</v>
      </c>
      <c r="F883" s="18">
        <v>0</v>
      </c>
      <c r="G883" s="18">
        <f t="shared" si="230"/>
        <v>0</v>
      </c>
      <c r="H883" s="18">
        <f t="shared" si="231"/>
        <v>6563</v>
      </c>
      <c r="I883" s="19">
        <f t="shared" si="232"/>
        <v>0</v>
      </c>
      <c r="J883" s="19">
        <f t="shared" si="233"/>
        <v>0</v>
      </c>
      <c r="K883" s="19">
        <f t="shared" si="234"/>
        <v>0</v>
      </c>
    </row>
    <row r="884" spans="1:11" x14ac:dyDescent="0.2">
      <c r="A884" s="22" t="s">
        <v>33</v>
      </c>
      <c r="B884" s="17" t="s">
        <v>34</v>
      </c>
      <c r="C884" s="18">
        <v>0</v>
      </c>
      <c r="D884" s="18">
        <v>7013</v>
      </c>
      <c r="E884" s="18">
        <v>6563</v>
      </c>
      <c r="F884" s="18">
        <v>0</v>
      </c>
      <c r="G884" s="18">
        <f t="shared" si="230"/>
        <v>0</v>
      </c>
      <c r="H884" s="18">
        <f t="shared" si="231"/>
        <v>6563</v>
      </c>
      <c r="I884" s="19">
        <f t="shared" si="232"/>
        <v>0</v>
      </c>
      <c r="J884" s="19">
        <f t="shared" si="233"/>
        <v>0</v>
      </c>
      <c r="K884" s="19">
        <f t="shared" si="234"/>
        <v>0</v>
      </c>
    </row>
    <row r="885" spans="1:11" ht="25.5" x14ac:dyDescent="0.2">
      <c r="A885" s="23" t="s">
        <v>49</v>
      </c>
      <c r="B885" s="17" t="s">
        <v>50</v>
      </c>
      <c r="C885" s="18">
        <v>0</v>
      </c>
      <c r="D885" s="18">
        <v>7013</v>
      </c>
      <c r="E885" s="18">
        <v>6563</v>
      </c>
      <c r="F885" s="18">
        <v>0</v>
      </c>
      <c r="G885" s="18">
        <f t="shared" si="230"/>
        <v>0</v>
      </c>
      <c r="H885" s="18">
        <f t="shared" si="231"/>
        <v>6563</v>
      </c>
      <c r="I885" s="19">
        <f t="shared" si="232"/>
        <v>0</v>
      </c>
      <c r="J885" s="19">
        <f t="shared" si="233"/>
        <v>0</v>
      </c>
      <c r="K885" s="19">
        <f t="shared" si="234"/>
        <v>0</v>
      </c>
    </row>
    <row r="886" spans="1:11" x14ac:dyDescent="0.2">
      <c r="A886" s="24" t="s">
        <v>180</v>
      </c>
      <c r="B886" s="17" t="s">
        <v>181</v>
      </c>
      <c r="C886" s="18">
        <v>0</v>
      </c>
      <c r="D886" s="18">
        <v>7013</v>
      </c>
      <c r="E886" s="18">
        <v>6563</v>
      </c>
      <c r="F886" s="18">
        <v>0</v>
      </c>
      <c r="G886" s="18">
        <f t="shared" si="230"/>
        <v>0</v>
      </c>
      <c r="H886" s="18">
        <f t="shared" si="231"/>
        <v>6563</v>
      </c>
      <c r="I886" s="19">
        <f t="shared" si="232"/>
        <v>0</v>
      </c>
      <c r="J886" s="19">
        <f t="shared" si="233"/>
        <v>0</v>
      </c>
      <c r="K886" s="19">
        <f t="shared" si="234"/>
        <v>0</v>
      </c>
    </row>
    <row r="887" spans="1:11" ht="25.5" x14ac:dyDescent="0.2">
      <c r="A887" s="39" t="s">
        <v>131</v>
      </c>
      <c r="B887" s="28" t="s">
        <v>436</v>
      </c>
      <c r="C887" s="29"/>
      <c r="D887" s="29"/>
      <c r="E887" s="29"/>
      <c r="F887" s="29"/>
      <c r="G887" s="29"/>
      <c r="H887" s="29"/>
      <c r="I887" s="30"/>
      <c r="J887" s="30"/>
      <c r="K887" s="30"/>
    </row>
    <row r="888" spans="1:11" x14ac:dyDescent="0.2">
      <c r="A888" s="16" t="s">
        <v>25</v>
      </c>
      <c r="B888" s="17" t="s">
        <v>26</v>
      </c>
      <c r="C888" s="18">
        <v>5145</v>
      </c>
      <c r="D888" s="18">
        <v>2030</v>
      </c>
      <c r="E888" s="18">
        <v>0</v>
      </c>
      <c r="F888" s="18">
        <v>0</v>
      </c>
      <c r="G888" s="18">
        <f t="shared" ref="G888:G898" si="235">F888-C888</f>
        <v>-5145</v>
      </c>
      <c r="H888" s="18">
        <f t="shared" ref="H888:H898" si="236">E888-F888</f>
        <v>0</v>
      </c>
      <c r="I888" s="19">
        <f t="shared" ref="I888:I898" si="237">IF(ISERROR(F888/C888),0,F888/C888*100-100)</f>
        <v>-100</v>
      </c>
      <c r="J888" s="19">
        <f t="shared" ref="J888:J898" si="238">IF(ISERROR(F888/E888),0,F888/E888*100)</f>
        <v>0</v>
      </c>
      <c r="K888" s="19">
        <f t="shared" ref="K888:K898" si="239">IF(ISERROR(F888/D888),0,F888/D888*100)</f>
        <v>0</v>
      </c>
    </row>
    <row r="889" spans="1:11" x14ac:dyDescent="0.2">
      <c r="A889" s="22" t="s">
        <v>176</v>
      </c>
      <c r="B889" s="17" t="s">
        <v>177</v>
      </c>
      <c r="C889" s="18">
        <v>0</v>
      </c>
      <c r="D889" s="18">
        <v>2030</v>
      </c>
      <c r="E889" s="18">
        <v>0</v>
      </c>
      <c r="F889" s="18">
        <v>0</v>
      </c>
      <c r="G889" s="18">
        <f t="shared" si="235"/>
        <v>0</v>
      </c>
      <c r="H889" s="18">
        <f t="shared" si="236"/>
        <v>0</v>
      </c>
      <c r="I889" s="19">
        <f t="shared" si="237"/>
        <v>0</v>
      </c>
      <c r="J889" s="19">
        <f t="shared" si="238"/>
        <v>0</v>
      </c>
      <c r="K889" s="19">
        <f t="shared" si="239"/>
        <v>0</v>
      </c>
    </row>
    <row r="890" spans="1:11" x14ac:dyDescent="0.2">
      <c r="A890" s="22" t="s">
        <v>27</v>
      </c>
      <c r="B890" s="17" t="s">
        <v>28</v>
      </c>
      <c r="C890" s="18">
        <v>5145</v>
      </c>
      <c r="D890" s="18">
        <v>0</v>
      </c>
      <c r="E890" s="18">
        <v>0</v>
      </c>
      <c r="F890" s="18">
        <v>0</v>
      </c>
      <c r="G890" s="18">
        <f t="shared" si="235"/>
        <v>-5145</v>
      </c>
      <c r="H890" s="18">
        <f t="shared" si="236"/>
        <v>0</v>
      </c>
      <c r="I890" s="19">
        <f t="shared" si="237"/>
        <v>-100</v>
      </c>
      <c r="J890" s="19">
        <f t="shared" si="238"/>
        <v>0</v>
      </c>
      <c r="K890" s="19">
        <f t="shared" si="239"/>
        <v>0</v>
      </c>
    </row>
    <row r="891" spans="1:11" x14ac:dyDescent="0.2">
      <c r="A891" s="23" t="s">
        <v>29</v>
      </c>
      <c r="B891" s="17" t="s">
        <v>30</v>
      </c>
      <c r="C891" s="18">
        <v>5145</v>
      </c>
      <c r="D891" s="18">
        <v>0</v>
      </c>
      <c r="E891" s="18">
        <v>0</v>
      </c>
      <c r="F891" s="18">
        <v>0</v>
      </c>
      <c r="G891" s="18">
        <f t="shared" si="235"/>
        <v>-5145</v>
      </c>
      <c r="H891" s="18">
        <f t="shared" si="236"/>
        <v>0</v>
      </c>
      <c r="I891" s="19">
        <f t="shared" si="237"/>
        <v>-100</v>
      </c>
      <c r="J891" s="19">
        <f t="shared" si="238"/>
        <v>0</v>
      </c>
      <c r="K891" s="19">
        <f t="shared" si="239"/>
        <v>0</v>
      </c>
    </row>
    <row r="892" spans="1:11" x14ac:dyDescent="0.2">
      <c r="A892" s="16" t="s">
        <v>31</v>
      </c>
      <c r="B892" s="17" t="s">
        <v>32</v>
      </c>
      <c r="C892" s="18">
        <v>0</v>
      </c>
      <c r="D892" s="18">
        <v>2030</v>
      </c>
      <c r="E892" s="18">
        <v>0</v>
      </c>
      <c r="F892" s="18">
        <v>0</v>
      </c>
      <c r="G892" s="18">
        <f t="shared" si="235"/>
        <v>0</v>
      </c>
      <c r="H892" s="18">
        <f t="shared" si="236"/>
        <v>0</v>
      </c>
      <c r="I892" s="19">
        <f t="shared" si="237"/>
        <v>0</v>
      </c>
      <c r="J892" s="19">
        <f t="shared" si="238"/>
        <v>0</v>
      </c>
      <c r="K892" s="19">
        <f t="shared" si="239"/>
        <v>0</v>
      </c>
    </row>
    <row r="893" spans="1:11" x14ac:dyDescent="0.2">
      <c r="A893" s="22" t="s">
        <v>33</v>
      </c>
      <c r="B893" s="17" t="s">
        <v>34</v>
      </c>
      <c r="C893" s="18">
        <v>0</v>
      </c>
      <c r="D893" s="18">
        <v>2030</v>
      </c>
      <c r="E893" s="18">
        <v>0</v>
      </c>
      <c r="F893" s="18">
        <v>0</v>
      </c>
      <c r="G893" s="18">
        <f t="shared" si="235"/>
        <v>0</v>
      </c>
      <c r="H893" s="18">
        <f t="shared" si="236"/>
        <v>0</v>
      </c>
      <c r="I893" s="19">
        <f t="shared" si="237"/>
        <v>0</v>
      </c>
      <c r="J893" s="19">
        <f t="shared" si="238"/>
        <v>0</v>
      </c>
      <c r="K893" s="19">
        <f t="shared" si="239"/>
        <v>0</v>
      </c>
    </row>
    <row r="894" spans="1:11" x14ac:dyDescent="0.2">
      <c r="A894" s="23" t="s">
        <v>43</v>
      </c>
      <c r="B894" s="17" t="s">
        <v>44</v>
      </c>
      <c r="C894" s="18">
        <v>0</v>
      </c>
      <c r="D894" s="18">
        <v>2030</v>
      </c>
      <c r="E894" s="18">
        <v>0</v>
      </c>
      <c r="F894" s="18">
        <v>0</v>
      </c>
      <c r="G894" s="18">
        <f t="shared" si="235"/>
        <v>0</v>
      </c>
      <c r="H894" s="18">
        <f t="shared" si="236"/>
        <v>0</v>
      </c>
      <c r="I894" s="19">
        <f t="shared" si="237"/>
        <v>0</v>
      </c>
      <c r="J894" s="19">
        <f t="shared" si="238"/>
        <v>0</v>
      </c>
      <c r="K894" s="19">
        <f t="shared" si="239"/>
        <v>0</v>
      </c>
    </row>
    <row r="895" spans="1:11" x14ac:dyDescent="0.2">
      <c r="A895" s="24" t="s">
        <v>47</v>
      </c>
      <c r="B895" s="17" t="s">
        <v>48</v>
      </c>
      <c r="C895" s="18">
        <v>0</v>
      </c>
      <c r="D895" s="18">
        <v>2030</v>
      </c>
      <c r="E895" s="18">
        <v>0</v>
      </c>
      <c r="F895" s="18">
        <v>0</v>
      </c>
      <c r="G895" s="18">
        <f t="shared" si="235"/>
        <v>0</v>
      </c>
      <c r="H895" s="18">
        <f t="shared" si="236"/>
        <v>0</v>
      </c>
      <c r="I895" s="19">
        <f t="shared" si="237"/>
        <v>0</v>
      </c>
      <c r="J895" s="19">
        <f t="shared" si="238"/>
        <v>0</v>
      </c>
      <c r="K895" s="19">
        <f t="shared" si="239"/>
        <v>0</v>
      </c>
    </row>
    <row r="896" spans="1:11" x14ac:dyDescent="0.2">
      <c r="A896" s="16"/>
      <c r="B896" s="17" t="s">
        <v>61</v>
      </c>
      <c r="C896" s="18">
        <v>5145</v>
      </c>
      <c r="D896" s="18">
        <v>0</v>
      </c>
      <c r="E896" s="18">
        <v>0</v>
      </c>
      <c r="F896" s="18">
        <v>0</v>
      </c>
      <c r="G896" s="18">
        <f t="shared" si="235"/>
        <v>-5145</v>
      </c>
      <c r="H896" s="18">
        <f t="shared" si="236"/>
        <v>0</v>
      </c>
      <c r="I896" s="19">
        <f t="shared" si="237"/>
        <v>-100</v>
      </c>
      <c r="J896" s="19">
        <f t="shared" si="238"/>
        <v>0</v>
      </c>
      <c r="K896" s="19">
        <f t="shared" si="239"/>
        <v>0</v>
      </c>
    </row>
    <row r="897" spans="1:11" x14ac:dyDescent="0.2">
      <c r="A897" s="16" t="s">
        <v>62</v>
      </c>
      <c r="B897" s="17" t="s">
        <v>63</v>
      </c>
      <c r="C897" s="18">
        <v>-5145</v>
      </c>
      <c r="D897" s="18">
        <v>0</v>
      </c>
      <c r="E897" s="18">
        <v>0</v>
      </c>
      <c r="F897" s="18">
        <v>0</v>
      </c>
      <c r="G897" s="18">
        <f t="shared" si="235"/>
        <v>5145</v>
      </c>
      <c r="H897" s="18">
        <f t="shared" si="236"/>
        <v>0</v>
      </c>
      <c r="I897" s="19">
        <f t="shared" si="237"/>
        <v>-100</v>
      </c>
      <c r="J897" s="19">
        <f t="shared" si="238"/>
        <v>0</v>
      </c>
      <c r="K897" s="19">
        <f t="shared" si="239"/>
        <v>0</v>
      </c>
    </row>
    <row r="898" spans="1:11" x14ac:dyDescent="0.2">
      <c r="A898" s="22" t="s">
        <v>64</v>
      </c>
      <c r="B898" s="17" t="s">
        <v>65</v>
      </c>
      <c r="C898" s="18">
        <v>-5145</v>
      </c>
      <c r="D898" s="18">
        <v>0</v>
      </c>
      <c r="E898" s="18">
        <v>0</v>
      </c>
      <c r="F898" s="18">
        <v>0</v>
      </c>
      <c r="G898" s="18">
        <f t="shared" si="235"/>
        <v>5145</v>
      </c>
      <c r="H898" s="18">
        <f t="shared" si="236"/>
        <v>0</v>
      </c>
      <c r="I898" s="19">
        <f t="shared" si="237"/>
        <v>-100</v>
      </c>
      <c r="J898" s="19">
        <f t="shared" si="238"/>
        <v>0</v>
      </c>
      <c r="K898" s="19">
        <f t="shared" si="239"/>
        <v>0</v>
      </c>
    </row>
    <row r="899" spans="1:11" ht="25.5" x14ac:dyDescent="0.2">
      <c r="A899" s="39" t="s">
        <v>368</v>
      </c>
      <c r="B899" s="28" t="s">
        <v>437</v>
      </c>
      <c r="C899" s="29"/>
      <c r="D899" s="29"/>
      <c r="E899" s="29"/>
      <c r="F899" s="29"/>
      <c r="G899" s="29"/>
      <c r="H899" s="29"/>
      <c r="I899" s="30"/>
      <c r="J899" s="30"/>
      <c r="K899" s="30"/>
    </row>
    <row r="900" spans="1:11" x14ac:dyDescent="0.2">
      <c r="A900" s="16" t="s">
        <v>25</v>
      </c>
      <c r="B900" s="17" t="s">
        <v>26</v>
      </c>
      <c r="C900" s="18">
        <v>27938</v>
      </c>
      <c r="D900" s="18">
        <v>0</v>
      </c>
      <c r="E900" s="18">
        <v>0</v>
      </c>
      <c r="F900" s="18">
        <v>0</v>
      </c>
      <c r="G900" s="18">
        <f t="shared" ref="G900:G910" si="240">F900-C900</f>
        <v>-27938</v>
      </c>
      <c r="H900" s="18">
        <f t="shared" ref="H900:H910" si="241">E900-F900</f>
        <v>0</v>
      </c>
      <c r="I900" s="19">
        <f t="shared" ref="I900:I910" si="242">IF(ISERROR(F900/C900),0,F900/C900*100-100)</f>
        <v>-100</v>
      </c>
      <c r="J900" s="19">
        <f t="shared" ref="J900:J910" si="243">IF(ISERROR(F900/E900),0,F900/E900*100)</f>
        <v>0</v>
      </c>
      <c r="K900" s="19">
        <f t="shared" ref="K900:K910" si="244">IF(ISERROR(F900/D900),0,F900/D900*100)</f>
        <v>0</v>
      </c>
    </row>
    <row r="901" spans="1:11" x14ac:dyDescent="0.2">
      <c r="A901" s="22" t="s">
        <v>27</v>
      </c>
      <c r="B901" s="17" t="s">
        <v>28</v>
      </c>
      <c r="C901" s="18">
        <v>27938</v>
      </c>
      <c r="D901" s="18">
        <v>0</v>
      </c>
      <c r="E901" s="18">
        <v>0</v>
      </c>
      <c r="F901" s="18">
        <v>0</v>
      </c>
      <c r="G901" s="18">
        <f t="shared" si="240"/>
        <v>-27938</v>
      </c>
      <c r="H901" s="18">
        <f t="shared" si="241"/>
        <v>0</v>
      </c>
      <c r="I901" s="19">
        <f t="shared" si="242"/>
        <v>-100</v>
      </c>
      <c r="J901" s="19">
        <f t="shared" si="243"/>
        <v>0</v>
      </c>
      <c r="K901" s="19">
        <f t="shared" si="244"/>
        <v>0</v>
      </c>
    </row>
    <row r="902" spans="1:11" x14ac:dyDescent="0.2">
      <c r="A902" s="23" t="s">
        <v>29</v>
      </c>
      <c r="B902" s="17" t="s">
        <v>30</v>
      </c>
      <c r="C902" s="18">
        <v>27938</v>
      </c>
      <c r="D902" s="18">
        <v>0</v>
      </c>
      <c r="E902" s="18">
        <v>0</v>
      </c>
      <c r="F902" s="18">
        <v>0</v>
      </c>
      <c r="G902" s="18">
        <f t="shared" si="240"/>
        <v>-27938</v>
      </c>
      <c r="H902" s="18">
        <f t="shared" si="241"/>
        <v>0</v>
      </c>
      <c r="I902" s="19">
        <f t="shared" si="242"/>
        <v>-100</v>
      </c>
      <c r="J902" s="19">
        <f t="shared" si="243"/>
        <v>0</v>
      </c>
      <c r="K902" s="19">
        <f t="shared" si="244"/>
        <v>0</v>
      </c>
    </row>
    <row r="903" spans="1:11" x14ac:dyDescent="0.2">
      <c r="A903" s="16" t="s">
        <v>31</v>
      </c>
      <c r="B903" s="17" t="s">
        <v>32</v>
      </c>
      <c r="C903" s="18">
        <v>9900</v>
      </c>
      <c r="D903" s="18">
        <v>0</v>
      </c>
      <c r="E903" s="18">
        <v>0</v>
      </c>
      <c r="F903" s="18">
        <v>0</v>
      </c>
      <c r="G903" s="18">
        <f t="shared" si="240"/>
        <v>-9900</v>
      </c>
      <c r="H903" s="18">
        <f t="shared" si="241"/>
        <v>0</v>
      </c>
      <c r="I903" s="19">
        <f t="shared" si="242"/>
        <v>-100</v>
      </c>
      <c r="J903" s="19">
        <f t="shared" si="243"/>
        <v>0</v>
      </c>
      <c r="K903" s="19">
        <f t="shared" si="244"/>
        <v>0</v>
      </c>
    </row>
    <row r="904" spans="1:11" x14ac:dyDescent="0.2">
      <c r="A904" s="22" t="s">
        <v>33</v>
      </c>
      <c r="B904" s="17" t="s">
        <v>34</v>
      </c>
      <c r="C904" s="18">
        <v>9900</v>
      </c>
      <c r="D904" s="18">
        <v>0</v>
      </c>
      <c r="E904" s="18">
        <v>0</v>
      </c>
      <c r="F904" s="18">
        <v>0</v>
      </c>
      <c r="G904" s="18">
        <f t="shared" si="240"/>
        <v>-9900</v>
      </c>
      <c r="H904" s="18">
        <f t="shared" si="241"/>
        <v>0</v>
      </c>
      <c r="I904" s="19">
        <f t="shared" si="242"/>
        <v>-100</v>
      </c>
      <c r="J904" s="19">
        <f t="shared" si="243"/>
        <v>0</v>
      </c>
      <c r="K904" s="19">
        <f t="shared" si="244"/>
        <v>0</v>
      </c>
    </row>
    <row r="905" spans="1:11" x14ac:dyDescent="0.2">
      <c r="A905" s="23" t="s">
        <v>35</v>
      </c>
      <c r="B905" s="17" t="s">
        <v>36</v>
      </c>
      <c r="C905" s="18">
        <v>9900</v>
      </c>
      <c r="D905" s="18">
        <v>0</v>
      </c>
      <c r="E905" s="18">
        <v>0</v>
      </c>
      <c r="F905" s="18">
        <v>0</v>
      </c>
      <c r="G905" s="18">
        <f t="shared" si="240"/>
        <v>-9900</v>
      </c>
      <c r="H905" s="18">
        <f t="shared" si="241"/>
        <v>0</v>
      </c>
      <c r="I905" s="19">
        <f t="shared" si="242"/>
        <v>-100</v>
      </c>
      <c r="J905" s="19">
        <f t="shared" si="243"/>
        <v>0</v>
      </c>
      <c r="K905" s="19">
        <f t="shared" si="244"/>
        <v>0</v>
      </c>
    </row>
    <row r="906" spans="1:11" x14ac:dyDescent="0.2">
      <c r="A906" s="24" t="s">
        <v>39</v>
      </c>
      <c r="B906" s="17" t="s">
        <v>40</v>
      </c>
      <c r="C906" s="18">
        <v>9900</v>
      </c>
      <c r="D906" s="18">
        <v>0</v>
      </c>
      <c r="E906" s="18">
        <v>0</v>
      </c>
      <c r="F906" s="18">
        <v>0</v>
      </c>
      <c r="G906" s="18">
        <f t="shared" si="240"/>
        <v>-9900</v>
      </c>
      <c r="H906" s="18">
        <f t="shared" si="241"/>
        <v>0</v>
      </c>
      <c r="I906" s="19">
        <f t="shared" si="242"/>
        <v>-100</v>
      </c>
      <c r="J906" s="19">
        <f t="shared" si="243"/>
        <v>0</v>
      </c>
      <c r="K906" s="19">
        <f t="shared" si="244"/>
        <v>0</v>
      </c>
    </row>
    <row r="907" spans="1:11" x14ac:dyDescent="0.2">
      <c r="A907" s="16"/>
      <c r="B907" s="17" t="s">
        <v>61</v>
      </c>
      <c r="C907" s="18">
        <v>18038</v>
      </c>
      <c r="D907" s="18">
        <v>0</v>
      </c>
      <c r="E907" s="18">
        <v>0</v>
      </c>
      <c r="F907" s="18">
        <v>0</v>
      </c>
      <c r="G907" s="18">
        <f t="shared" si="240"/>
        <v>-18038</v>
      </c>
      <c r="H907" s="18">
        <f t="shared" si="241"/>
        <v>0</v>
      </c>
      <c r="I907" s="19">
        <f t="shared" si="242"/>
        <v>-100</v>
      </c>
      <c r="J907" s="19">
        <f t="shared" si="243"/>
        <v>0</v>
      </c>
      <c r="K907" s="19">
        <f t="shared" si="244"/>
        <v>0</v>
      </c>
    </row>
    <row r="908" spans="1:11" x14ac:dyDescent="0.2">
      <c r="A908" s="16" t="s">
        <v>62</v>
      </c>
      <c r="B908" s="17" t="s">
        <v>63</v>
      </c>
      <c r="C908" s="18">
        <v>-18038</v>
      </c>
      <c r="D908" s="18">
        <v>0</v>
      </c>
      <c r="E908" s="18">
        <v>0</v>
      </c>
      <c r="F908" s="18">
        <v>0</v>
      </c>
      <c r="G908" s="18">
        <f t="shared" si="240"/>
        <v>18038</v>
      </c>
      <c r="H908" s="18">
        <f t="shared" si="241"/>
        <v>0</v>
      </c>
      <c r="I908" s="19">
        <f t="shared" si="242"/>
        <v>-100</v>
      </c>
      <c r="J908" s="19">
        <f t="shared" si="243"/>
        <v>0</v>
      </c>
      <c r="K908" s="19">
        <f t="shared" si="244"/>
        <v>0</v>
      </c>
    </row>
    <row r="909" spans="1:11" x14ac:dyDescent="0.2">
      <c r="A909" s="22" t="s">
        <v>64</v>
      </c>
      <c r="B909" s="17" t="s">
        <v>65</v>
      </c>
      <c r="C909" s="18">
        <v>-18038</v>
      </c>
      <c r="D909" s="18">
        <v>0</v>
      </c>
      <c r="E909" s="18">
        <v>0</v>
      </c>
      <c r="F909" s="18">
        <v>0</v>
      </c>
      <c r="G909" s="18">
        <f t="shared" si="240"/>
        <v>18038</v>
      </c>
      <c r="H909" s="18">
        <f t="shared" si="241"/>
        <v>0</v>
      </c>
      <c r="I909" s="19">
        <f t="shared" si="242"/>
        <v>-100</v>
      </c>
      <c r="J909" s="19">
        <f t="shared" si="243"/>
        <v>0</v>
      </c>
      <c r="K909" s="19">
        <f t="shared" si="244"/>
        <v>0</v>
      </c>
    </row>
    <row r="910" spans="1:11" ht="25.5" x14ac:dyDescent="0.2">
      <c r="A910" s="23" t="s">
        <v>97</v>
      </c>
      <c r="B910" s="17" t="s">
        <v>98</v>
      </c>
      <c r="C910" s="18">
        <v>-10681.9</v>
      </c>
      <c r="D910" s="18">
        <v>0</v>
      </c>
      <c r="E910" s="18">
        <v>0</v>
      </c>
      <c r="F910" s="18">
        <v>0</v>
      </c>
      <c r="G910" s="18">
        <f t="shared" si="240"/>
        <v>10681.9</v>
      </c>
      <c r="H910" s="18">
        <f t="shared" si="241"/>
        <v>0</v>
      </c>
      <c r="I910" s="19">
        <f t="shared" si="242"/>
        <v>-100</v>
      </c>
      <c r="J910" s="19">
        <f t="shared" si="243"/>
        <v>0</v>
      </c>
      <c r="K910" s="19">
        <f t="shared" si="244"/>
        <v>0</v>
      </c>
    </row>
    <row r="911" spans="1:11" ht="25.5" x14ac:dyDescent="0.2">
      <c r="A911" s="39" t="s">
        <v>438</v>
      </c>
      <c r="B911" s="28" t="s">
        <v>439</v>
      </c>
      <c r="C911" s="29"/>
      <c r="D911" s="29"/>
      <c r="E911" s="29"/>
      <c r="F911" s="29"/>
      <c r="G911" s="29"/>
      <c r="H911" s="29"/>
      <c r="I911" s="30"/>
      <c r="J911" s="30"/>
      <c r="K911" s="30"/>
    </row>
    <row r="912" spans="1:11" x14ac:dyDescent="0.2">
      <c r="A912" s="16" t="s">
        <v>25</v>
      </c>
      <c r="B912" s="17" t="s">
        <v>26</v>
      </c>
      <c r="C912" s="18">
        <v>0</v>
      </c>
      <c r="D912" s="18">
        <v>5000</v>
      </c>
      <c r="E912" s="18">
        <v>0</v>
      </c>
      <c r="F912" s="18">
        <v>2450</v>
      </c>
      <c r="G912" s="18">
        <f t="shared" ref="G912:G922" si="245">F912-C912</f>
        <v>2450</v>
      </c>
      <c r="H912" s="18">
        <f t="shared" ref="H912:H922" si="246">E912-F912</f>
        <v>-2450</v>
      </c>
      <c r="I912" s="19">
        <f t="shared" ref="I912:I922" si="247">IF(ISERROR(F912/C912),0,F912/C912*100-100)</f>
        <v>0</v>
      </c>
      <c r="J912" s="19">
        <f t="shared" ref="J912:J922" si="248">IF(ISERROR(F912/E912),0,F912/E912*100)</f>
        <v>0</v>
      </c>
      <c r="K912" s="19">
        <f t="shared" ref="K912:K922" si="249">IF(ISERROR(F912/D912),0,F912/D912*100)</f>
        <v>49</v>
      </c>
    </row>
    <row r="913" spans="1:11" x14ac:dyDescent="0.2">
      <c r="A913" s="22" t="s">
        <v>176</v>
      </c>
      <c r="B913" s="17" t="s">
        <v>177</v>
      </c>
      <c r="C913" s="18">
        <v>0</v>
      </c>
      <c r="D913" s="18">
        <v>2550</v>
      </c>
      <c r="E913" s="18">
        <v>0</v>
      </c>
      <c r="F913" s="18">
        <v>0</v>
      </c>
      <c r="G913" s="18">
        <f t="shared" si="245"/>
        <v>0</v>
      </c>
      <c r="H913" s="18">
        <f t="shared" si="246"/>
        <v>0</v>
      </c>
      <c r="I913" s="19">
        <f t="shared" si="247"/>
        <v>0</v>
      </c>
      <c r="J913" s="19">
        <f t="shared" si="248"/>
        <v>0</v>
      </c>
      <c r="K913" s="19">
        <f t="shared" si="249"/>
        <v>0</v>
      </c>
    </row>
    <row r="914" spans="1:11" x14ac:dyDescent="0.2">
      <c r="A914" s="22" t="s">
        <v>27</v>
      </c>
      <c r="B914" s="17" t="s">
        <v>28</v>
      </c>
      <c r="C914" s="18">
        <v>0</v>
      </c>
      <c r="D914" s="18">
        <v>2450</v>
      </c>
      <c r="E914" s="18">
        <v>0</v>
      </c>
      <c r="F914" s="18">
        <v>2450</v>
      </c>
      <c r="G914" s="18">
        <f t="shared" si="245"/>
        <v>2450</v>
      </c>
      <c r="H914" s="18">
        <f t="shared" si="246"/>
        <v>-2450</v>
      </c>
      <c r="I914" s="19">
        <f t="shared" si="247"/>
        <v>0</v>
      </c>
      <c r="J914" s="19">
        <f t="shared" si="248"/>
        <v>0</v>
      </c>
      <c r="K914" s="19">
        <f t="shared" si="249"/>
        <v>100</v>
      </c>
    </row>
    <row r="915" spans="1:11" x14ac:dyDescent="0.2">
      <c r="A915" s="23" t="s">
        <v>29</v>
      </c>
      <c r="B915" s="17" t="s">
        <v>30</v>
      </c>
      <c r="C915" s="18">
        <v>0</v>
      </c>
      <c r="D915" s="18">
        <v>2450</v>
      </c>
      <c r="E915" s="18">
        <v>0</v>
      </c>
      <c r="F915" s="18">
        <v>2450</v>
      </c>
      <c r="G915" s="18">
        <f t="shared" si="245"/>
        <v>2450</v>
      </c>
      <c r="H915" s="18">
        <f t="shared" si="246"/>
        <v>-2450</v>
      </c>
      <c r="I915" s="19">
        <f t="shared" si="247"/>
        <v>0</v>
      </c>
      <c r="J915" s="19">
        <f t="shared" si="248"/>
        <v>0</v>
      </c>
      <c r="K915" s="19">
        <f t="shared" si="249"/>
        <v>100</v>
      </c>
    </row>
    <row r="916" spans="1:11" x14ac:dyDescent="0.2">
      <c r="A916" s="16" t="s">
        <v>31</v>
      </c>
      <c r="B916" s="17" t="s">
        <v>32</v>
      </c>
      <c r="C916" s="18">
        <v>0</v>
      </c>
      <c r="D916" s="18">
        <v>5000</v>
      </c>
      <c r="E916" s="18">
        <v>0</v>
      </c>
      <c r="F916" s="18">
        <v>0</v>
      </c>
      <c r="G916" s="18">
        <f t="shared" si="245"/>
        <v>0</v>
      </c>
      <c r="H916" s="18">
        <f t="shared" si="246"/>
        <v>0</v>
      </c>
      <c r="I916" s="19">
        <f t="shared" si="247"/>
        <v>0</v>
      </c>
      <c r="J916" s="19">
        <f t="shared" si="248"/>
        <v>0</v>
      </c>
      <c r="K916" s="19">
        <f t="shared" si="249"/>
        <v>0</v>
      </c>
    </row>
    <row r="917" spans="1:11" x14ac:dyDescent="0.2">
      <c r="A917" s="22" t="s">
        <v>33</v>
      </c>
      <c r="B917" s="17" t="s">
        <v>34</v>
      </c>
      <c r="C917" s="18">
        <v>0</v>
      </c>
      <c r="D917" s="18">
        <v>5000</v>
      </c>
      <c r="E917" s="18">
        <v>0</v>
      </c>
      <c r="F917" s="18">
        <v>0</v>
      </c>
      <c r="G917" s="18">
        <f t="shared" si="245"/>
        <v>0</v>
      </c>
      <c r="H917" s="18">
        <f t="shared" si="246"/>
        <v>0</v>
      </c>
      <c r="I917" s="19">
        <f t="shared" si="247"/>
        <v>0</v>
      </c>
      <c r="J917" s="19">
        <f t="shared" si="248"/>
        <v>0</v>
      </c>
      <c r="K917" s="19">
        <f t="shared" si="249"/>
        <v>0</v>
      </c>
    </row>
    <row r="918" spans="1:11" x14ac:dyDescent="0.2">
      <c r="A918" s="23" t="s">
        <v>35</v>
      </c>
      <c r="B918" s="17" t="s">
        <v>36</v>
      </c>
      <c r="C918" s="18">
        <v>0</v>
      </c>
      <c r="D918" s="18">
        <v>5000</v>
      </c>
      <c r="E918" s="18">
        <v>0</v>
      </c>
      <c r="F918" s="18">
        <v>0</v>
      </c>
      <c r="G918" s="18">
        <f t="shared" si="245"/>
        <v>0</v>
      </c>
      <c r="H918" s="18">
        <f t="shared" si="246"/>
        <v>0</v>
      </c>
      <c r="I918" s="19">
        <f t="shared" si="247"/>
        <v>0</v>
      </c>
      <c r="J918" s="19">
        <f t="shared" si="248"/>
        <v>0</v>
      </c>
      <c r="K918" s="19">
        <f t="shared" si="249"/>
        <v>0</v>
      </c>
    </row>
    <row r="919" spans="1:11" x14ac:dyDescent="0.2">
      <c r="A919" s="24" t="s">
        <v>39</v>
      </c>
      <c r="B919" s="17" t="s">
        <v>40</v>
      </c>
      <c r="C919" s="18">
        <v>0</v>
      </c>
      <c r="D919" s="18">
        <v>5000</v>
      </c>
      <c r="E919" s="18">
        <v>0</v>
      </c>
      <c r="F919" s="18">
        <v>0</v>
      </c>
      <c r="G919" s="18">
        <f t="shared" si="245"/>
        <v>0</v>
      </c>
      <c r="H919" s="18">
        <f t="shared" si="246"/>
        <v>0</v>
      </c>
      <c r="I919" s="19">
        <f t="shared" si="247"/>
        <v>0</v>
      </c>
      <c r="J919" s="19">
        <f t="shared" si="248"/>
        <v>0</v>
      </c>
      <c r="K919" s="19">
        <f t="shared" si="249"/>
        <v>0</v>
      </c>
    </row>
    <row r="920" spans="1:11" x14ac:dyDescent="0.2">
      <c r="A920" s="16"/>
      <c r="B920" s="17" t="s">
        <v>61</v>
      </c>
      <c r="C920" s="18">
        <v>0</v>
      </c>
      <c r="D920" s="18">
        <v>0</v>
      </c>
      <c r="E920" s="18">
        <v>0</v>
      </c>
      <c r="F920" s="18">
        <v>2450</v>
      </c>
      <c r="G920" s="18">
        <f t="shared" si="245"/>
        <v>2450</v>
      </c>
      <c r="H920" s="18">
        <f t="shared" si="246"/>
        <v>-2450</v>
      </c>
      <c r="I920" s="19">
        <f t="shared" si="247"/>
        <v>0</v>
      </c>
      <c r="J920" s="19">
        <f t="shared" si="248"/>
        <v>0</v>
      </c>
      <c r="K920" s="19">
        <f t="shared" si="249"/>
        <v>0</v>
      </c>
    </row>
    <row r="921" spans="1:11" x14ac:dyDescent="0.2">
      <c r="A921" s="16" t="s">
        <v>62</v>
      </c>
      <c r="B921" s="17" t="s">
        <v>63</v>
      </c>
      <c r="C921" s="18">
        <v>0</v>
      </c>
      <c r="D921" s="18">
        <v>0</v>
      </c>
      <c r="E921" s="18">
        <v>0</v>
      </c>
      <c r="F921" s="18">
        <v>-2450</v>
      </c>
      <c r="G921" s="18">
        <f t="shared" si="245"/>
        <v>-2450</v>
      </c>
      <c r="H921" s="18">
        <f t="shared" si="246"/>
        <v>2450</v>
      </c>
      <c r="I921" s="19">
        <f t="shared" si="247"/>
        <v>0</v>
      </c>
      <c r="J921" s="19">
        <f t="shared" si="248"/>
        <v>0</v>
      </c>
      <c r="K921" s="19">
        <f t="shared" si="249"/>
        <v>0</v>
      </c>
    </row>
    <row r="922" spans="1:11" x14ac:dyDescent="0.2">
      <c r="A922" s="22" t="s">
        <v>64</v>
      </c>
      <c r="B922" s="17" t="s">
        <v>65</v>
      </c>
      <c r="C922" s="18">
        <v>0</v>
      </c>
      <c r="D922" s="18">
        <v>0</v>
      </c>
      <c r="E922" s="18">
        <v>0</v>
      </c>
      <c r="F922" s="18">
        <v>-2450</v>
      </c>
      <c r="G922" s="18">
        <f t="shared" si="245"/>
        <v>-2450</v>
      </c>
      <c r="H922" s="18">
        <f t="shared" si="246"/>
        <v>2450</v>
      </c>
      <c r="I922" s="19">
        <f t="shared" si="247"/>
        <v>0</v>
      </c>
      <c r="J922" s="19">
        <f t="shared" si="248"/>
        <v>0</v>
      </c>
      <c r="K922" s="19">
        <f t="shared" si="249"/>
        <v>0</v>
      </c>
    </row>
    <row r="923" spans="1:11" ht="25.5" x14ac:dyDescent="0.2">
      <c r="A923" s="27" t="s">
        <v>133</v>
      </c>
      <c r="B923" s="28" t="s">
        <v>134</v>
      </c>
      <c r="C923" s="29"/>
      <c r="D923" s="29"/>
      <c r="E923" s="29"/>
      <c r="F923" s="29"/>
      <c r="G923" s="29"/>
      <c r="H923" s="29"/>
      <c r="I923" s="30"/>
      <c r="J923" s="30"/>
      <c r="K923" s="30"/>
    </row>
    <row r="924" spans="1:11" x14ac:dyDescent="0.2">
      <c r="A924" s="16" t="s">
        <v>25</v>
      </c>
      <c r="B924" s="17" t="s">
        <v>26</v>
      </c>
      <c r="C924" s="18">
        <v>0</v>
      </c>
      <c r="D924" s="18">
        <v>1318053</v>
      </c>
      <c r="E924" s="18">
        <v>50094</v>
      </c>
      <c r="F924" s="18">
        <v>1318053</v>
      </c>
      <c r="G924" s="18">
        <f t="shared" ref="G924:G936" si="250">F924-C924</f>
        <v>1318053</v>
      </c>
      <c r="H924" s="18">
        <f t="shared" ref="H924:H936" si="251">E924-F924</f>
        <v>-1267959</v>
      </c>
      <c r="I924" s="19">
        <f t="shared" ref="I924:I936" si="252">IF(ISERROR(F924/C924),0,F924/C924*100-100)</f>
        <v>0</v>
      </c>
      <c r="J924" s="19">
        <f t="shared" ref="J924:J936" si="253">IF(ISERROR(F924/E924),0,F924/E924*100)</f>
        <v>2631.159420289855</v>
      </c>
      <c r="K924" s="19">
        <f t="shared" ref="K924:K936" si="254">IF(ISERROR(F924/D924),0,F924/D924*100)</f>
        <v>100</v>
      </c>
    </row>
    <row r="925" spans="1:11" x14ac:dyDescent="0.2">
      <c r="A925" s="22" t="s">
        <v>27</v>
      </c>
      <c r="B925" s="17" t="s">
        <v>28</v>
      </c>
      <c r="C925" s="18">
        <v>0</v>
      </c>
      <c r="D925" s="18">
        <v>1318053</v>
      </c>
      <c r="E925" s="18">
        <v>50094</v>
      </c>
      <c r="F925" s="18">
        <v>1318053</v>
      </c>
      <c r="G925" s="18">
        <f t="shared" si="250"/>
        <v>1318053</v>
      </c>
      <c r="H925" s="18">
        <f t="shared" si="251"/>
        <v>-1267959</v>
      </c>
      <c r="I925" s="19">
        <f t="shared" si="252"/>
        <v>0</v>
      </c>
      <c r="J925" s="19">
        <f t="shared" si="253"/>
        <v>2631.159420289855</v>
      </c>
      <c r="K925" s="19">
        <f t="shared" si="254"/>
        <v>100</v>
      </c>
    </row>
    <row r="926" spans="1:11" x14ac:dyDescent="0.2">
      <c r="A926" s="23" t="s">
        <v>29</v>
      </c>
      <c r="B926" s="17" t="s">
        <v>30</v>
      </c>
      <c r="C926" s="18">
        <v>0</v>
      </c>
      <c r="D926" s="18">
        <v>1318053</v>
      </c>
      <c r="E926" s="18">
        <v>50094</v>
      </c>
      <c r="F926" s="18">
        <v>1318053</v>
      </c>
      <c r="G926" s="18">
        <f t="shared" si="250"/>
        <v>1318053</v>
      </c>
      <c r="H926" s="18">
        <f t="shared" si="251"/>
        <v>-1267959</v>
      </c>
      <c r="I926" s="19">
        <f t="shared" si="252"/>
        <v>0</v>
      </c>
      <c r="J926" s="19">
        <f t="shared" si="253"/>
        <v>2631.159420289855</v>
      </c>
      <c r="K926" s="19">
        <f t="shared" si="254"/>
        <v>100</v>
      </c>
    </row>
    <row r="927" spans="1:11" x14ac:dyDescent="0.2">
      <c r="A927" s="16" t="s">
        <v>31</v>
      </c>
      <c r="B927" s="17" t="s">
        <v>32</v>
      </c>
      <c r="C927" s="18">
        <v>0</v>
      </c>
      <c r="D927" s="18">
        <v>1318053</v>
      </c>
      <c r="E927" s="18">
        <v>50094</v>
      </c>
      <c r="F927" s="18">
        <v>6316.2</v>
      </c>
      <c r="G927" s="18">
        <f t="shared" si="250"/>
        <v>6316.2</v>
      </c>
      <c r="H927" s="18">
        <f t="shared" si="251"/>
        <v>43777.8</v>
      </c>
      <c r="I927" s="19">
        <f t="shared" si="252"/>
        <v>0</v>
      </c>
      <c r="J927" s="19">
        <f t="shared" si="253"/>
        <v>12.608695652173912</v>
      </c>
      <c r="K927" s="19">
        <f t="shared" si="254"/>
        <v>0.47920683007435966</v>
      </c>
    </row>
    <row r="928" spans="1:11" x14ac:dyDescent="0.2">
      <c r="A928" s="22" t="s">
        <v>33</v>
      </c>
      <c r="B928" s="17" t="s">
        <v>34</v>
      </c>
      <c r="C928" s="18">
        <v>0</v>
      </c>
      <c r="D928" s="18">
        <v>240451</v>
      </c>
      <c r="E928" s="18">
        <v>50094</v>
      </c>
      <c r="F928" s="18">
        <v>6316.2</v>
      </c>
      <c r="G928" s="18">
        <f t="shared" si="250"/>
        <v>6316.2</v>
      </c>
      <c r="H928" s="18">
        <f t="shared" si="251"/>
        <v>43777.8</v>
      </c>
      <c r="I928" s="19">
        <f t="shared" si="252"/>
        <v>0</v>
      </c>
      <c r="J928" s="19">
        <f t="shared" si="253"/>
        <v>12.608695652173912</v>
      </c>
      <c r="K928" s="19">
        <f t="shared" si="254"/>
        <v>2.6268137791067616</v>
      </c>
    </row>
    <row r="929" spans="1:11" x14ac:dyDescent="0.2">
      <c r="A929" s="23" t="s">
        <v>35</v>
      </c>
      <c r="B929" s="17" t="s">
        <v>36</v>
      </c>
      <c r="C929" s="18">
        <v>0</v>
      </c>
      <c r="D929" s="18">
        <v>240451</v>
      </c>
      <c r="E929" s="18">
        <v>50094</v>
      </c>
      <c r="F929" s="18">
        <v>6316.2</v>
      </c>
      <c r="G929" s="18">
        <f t="shared" si="250"/>
        <v>6316.2</v>
      </c>
      <c r="H929" s="18">
        <f t="shared" si="251"/>
        <v>43777.8</v>
      </c>
      <c r="I929" s="19">
        <f t="shared" si="252"/>
        <v>0</v>
      </c>
      <c r="J929" s="19">
        <f t="shared" si="253"/>
        <v>12.608695652173912</v>
      </c>
      <c r="K929" s="19">
        <f t="shared" si="254"/>
        <v>2.6268137791067616</v>
      </c>
    </row>
    <row r="930" spans="1:11" x14ac:dyDescent="0.2">
      <c r="A930" s="24" t="s">
        <v>37</v>
      </c>
      <c r="B930" s="17" t="s">
        <v>38</v>
      </c>
      <c r="C930" s="18">
        <v>0</v>
      </c>
      <c r="D930" s="18">
        <v>34000</v>
      </c>
      <c r="E930" s="18">
        <v>0</v>
      </c>
      <c r="F930" s="18">
        <v>0</v>
      </c>
      <c r="G930" s="18">
        <f t="shared" si="250"/>
        <v>0</v>
      </c>
      <c r="H930" s="18">
        <f t="shared" si="251"/>
        <v>0</v>
      </c>
      <c r="I930" s="19">
        <f t="shared" si="252"/>
        <v>0</v>
      </c>
      <c r="J930" s="19">
        <f t="shared" si="253"/>
        <v>0</v>
      </c>
      <c r="K930" s="19">
        <f t="shared" si="254"/>
        <v>0</v>
      </c>
    </row>
    <row r="931" spans="1:11" x14ac:dyDescent="0.2">
      <c r="A931" s="24" t="s">
        <v>39</v>
      </c>
      <c r="B931" s="17" t="s">
        <v>40</v>
      </c>
      <c r="C931" s="18">
        <v>0</v>
      </c>
      <c r="D931" s="18">
        <v>206451</v>
      </c>
      <c r="E931" s="18">
        <v>50094</v>
      </c>
      <c r="F931" s="18">
        <v>6316.2</v>
      </c>
      <c r="G931" s="18">
        <f t="shared" si="250"/>
        <v>6316.2</v>
      </c>
      <c r="H931" s="18">
        <f t="shared" si="251"/>
        <v>43777.8</v>
      </c>
      <c r="I931" s="19">
        <f t="shared" si="252"/>
        <v>0</v>
      </c>
      <c r="J931" s="19">
        <f t="shared" si="253"/>
        <v>12.608695652173912</v>
      </c>
      <c r="K931" s="19">
        <f t="shared" si="254"/>
        <v>3.0594184576485461</v>
      </c>
    </row>
    <row r="932" spans="1:11" x14ac:dyDescent="0.2">
      <c r="A932" s="22" t="s">
        <v>57</v>
      </c>
      <c r="B932" s="17" t="s">
        <v>58</v>
      </c>
      <c r="C932" s="18">
        <v>0</v>
      </c>
      <c r="D932" s="18">
        <v>1077602</v>
      </c>
      <c r="E932" s="18">
        <v>0</v>
      </c>
      <c r="F932" s="18">
        <v>0</v>
      </c>
      <c r="G932" s="18">
        <f t="shared" si="250"/>
        <v>0</v>
      </c>
      <c r="H932" s="18">
        <f t="shared" si="251"/>
        <v>0</v>
      </c>
      <c r="I932" s="19">
        <f t="shared" si="252"/>
        <v>0</v>
      </c>
      <c r="J932" s="19">
        <f t="shared" si="253"/>
        <v>0</v>
      </c>
      <c r="K932" s="19">
        <f t="shared" si="254"/>
        <v>0</v>
      </c>
    </row>
    <row r="933" spans="1:11" x14ac:dyDescent="0.2">
      <c r="A933" s="23" t="s">
        <v>59</v>
      </c>
      <c r="B933" s="17" t="s">
        <v>60</v>
      </c>
      <c r="C933" s="18">
        <v>0</v>
      </c>
      <c r="D933" s="18">
        <v>1077602</v>
      </c>
      <c r="E933" s="18">
        <v>0</v>
      </c>
      <c r="F933" s="18">
        <v>0</v>
      </c>
      <c r="G933" s="18">
        <f t="shared" si="250"/>
        <v>0</v>
      </c>
      <c r="H933" s="18">
        <f t="shared" si="251"/>
        <v>0</v>
      </c>
      <c r="I933" s="19">
        <f t="shared" si="252"/>
        <v>0</v>
      </c>
      <c r="J933" s="19">
        <f t="shared" si="253"/>
        <v>0</v>
      </c>
      <c r="K933" s="19">
        <f t="shared" si="254"/>
        <v>0</v>
      </c>
    </row>
    <row r="934" spans="1:11" x14ac:dyDescent="0.2">
      <c r="A934" s="16"/>
      <c r="B934" s="17" t="s">
        <v>61</v>
      </c>
      <c r="C934" s="18">
        <v>0</v>
      </c>
      <c r="D934" s="18">
        <v>0</v>
      </c>
      <c r="E934" s="18">
        <v>0</v>
      </c>
      <c r="F934" s="18">
        <v>1311736.8</v>
      </c>
      <c r="G934" s="18">
        <f t="shared" si="250"/>
        <v>1311736.8</v>
      </c>
      <c r="H934" s="18">
        <f t="shared" si="251"/>
        <v>-1311736.8</v>
      </c>
      <c r="I934" s="19">
        <f t="shared" si="252"/>
        <v>0</v>
      </c>
      <c r="J934" s="19">
        <f t="shared" si="253"/>
        <v>0</v>
      </c>
      <c r="K934" s="19">
        <f t="shared" si="254"/>
        <v>0</v>
      </c>
    </row>
    <row r="935" spans="1:11" x14ac:dyDescent="0.2">
      <c r="A935" s="16" t="s">
        <v>62</v>
      </c>
      <c r="B935" s="17" t="s">
        <v>63</v>
      </c>
      <c r="C935" s="18">
        <v>0</v>
      </c>
      <c r="D935" s="18">
        <v>0</v>
      </c>
      <c r="E935" s="18">
        <v>0</v>
      </c>
      <c r="F935" s="18">
        <v>-1311736.8</v>
      </c>
      <c r="G935" s="18">
        <f t="shared" si="250"/>
        <v>-1311736.8</v>
      </c>
      <c r="H935" s="18">
        <f t="shared" si="251"/>
        <v>1311736.8</v>
      </c>
      <c r="I935" s="19">
        <f t="shared" si="252"/>
        <v>0</v>
      </c>
      <c r="J935" s="19">
        <f t="shared" si="253"/>
        <v>0</v>
      </c>
      <c r="K935" s="19">
        <f t="shared" si="254"/>
        <v>0</v>
      </c>
    </row>
    <row r="936" spans="1:11" x14ac:dyDescent="0.2">
      <c r="A936" s="22" t="s">
        <v>64</v>
      </c>
      <c r="B936" s="17" t="s">
        <v>65</v>
      </c>
      <c r="C936" s="18">
        <v>0</v>
      </c>
      <c r="D936" s="18">
        <v>0</v>
      </c>
      <c r="E936" s="18">
        <v>0</v>
      </c>
      <c r="F936" s="18">
        <v>-1311736.8</v>
      </c>
      <c r="G936" s="18">
        <f t="shared" si="250"/>
        <v>-1311736.8</v>
      </c>
      <c r="H936" s="18">
        <f t="shared" si="251"/>
        <v>1311736.8</v>
      </c>
      <c r="I936" s="19">
        <f t="shared" si="252"/>
        <v>0</v>
      </c>
      <c r="J936" s="19">
        <f t="shared" si="253"/>
        <v>0</v>
      </c>
      <c r="K936" s="19">
        <f t="shared" si="254"/>
        <v>0</v>
      </c>
    </row>
    <row r="937" spans="1:11" ht="25.5" x14ac:dyDescent="0.2">
      <c r="A937" s="39" t="s">
        <v>135</v>
      </c>
      <c r="B937" s="28" t="s">
        <v>136</v>
      </c>
      <c r="C937" s="29"/>
      <c r="D937" s="29"/>
      <c r="E937" s="29"/>
      <c r="F937" s="29"/>
      <c r="G937" s="29"/>
      <c r="H937" s="29"/>
      <c r="I937" s="30"/>
      <c r="J937" s="30"/>
      <c r="K937" s="30"/>
    </row>
    <row r="938" spans="1:11" x14ac:dyDescent="0.2">
      <c r="A938" s="16" t="s">
        <v>25</v>
      </c>
      <c r="B938" s="17" t="s">
        <v>26</v>
      </c>
      <c r="C938" s="18">
        <v>0</v>
      </c>
      <c r="D938" s="18">
        <v>1284053</v>
      </c>
      <c r="E938" s="18">
        <v>50094</v>
      </c>
      <c r="F938" s="18">
        <v>1284053</v>
      </c>
      <c r="G938" s="18">
        <f t="shared" ref="G938:G949" si="255">F938-C938</f>
        <v>1284053</v>
      </c>
      <c r="H938" s="18">
        <f t="shared" ref="H938:H949" si="256">E938-F938</f>
        <v>-1233959</v>
      </c>
      <c r="I938" s="19">
        <f t="shared" ref="I938:I949" si="257">IF(ISERROR(F938/C938),0,F938/C938*100-100)</f>
        <v>0</v>
      </c>
      <c r="J938" s="19">
        <f t="shared" ref="J938:J949" si="258">IF(ISERROR(F938/E938),0,F938/E938*100)</f>
        <v>2563.2870204016449</v>
      </c>
      <c r="K938" s="19">
        <f t="shared" ref="K938:K949" si="259">IF(ISERROR(F938/D938),0,F938/D938*100)</f>
        <v>100</v>
      </c>
    </row>
    <row r="939" spans="1:11" x14ac:dyDescent="0.2">
      <c r="A939" s="22" t="s">
        <v>27</v>
      </c>
      <c r="B939" s="17" t="s">
        <v>28</v>
      </c>
      <c r="C939" s="18">
        <v>0</v>
      </c>
      <c r="D939" s="18">
        <v>1284053</v>
      </c>
      <c r="E939" s="18">
        <v>50094</v>
      </c>
      <c r="F939" s="18">
        <v>1284053</v>
      </c>
      <c r="G939" s="18">
        <f t="shared" si="255"/>
        <v>1284053</v>
      </c>
      <c r="H939" s="18">
        <f t="shared" si="256"/>
        <v>-1233959</v>
      </c>
      <c r="I939" s="19">
        <f t="shared" si="257"/>
        <v>0</v>
      </c>
      <c r="J939" s="19">
        <f t="shared" si="258"/>
        <v>2563.2870204016449</v>
      </c>
      <c r="K939" s="19">
        <f t="shared" si="259"/>
        <v>100</v>
      </c>
    </row>
    <row r="940" spans="1:11" x14ac:dyDescent="0.2">
      <c r="A940" s="23" t="s">
        <v>29</v>
      </c>
      <c r="B940" s="17" t="s">
        <v>30</v>
      </c>
      <c r="C940" s="18">
        <v>0</v>
      </c>
      <c r="D940" s="18">
        <v>1284053</v>
      </c>
      <c r="E940" s="18">
        <v>50094</v>
      </c>
      <c r="F940" s="18">
        <v>1284053</v>
      </c>
      <c r="G940" s="18">
        <f t="shared" si="255"/>
        <v>1284053</v>
      </c>
      <c r="H940" s="18">
        <f t="shared" si="256"/>
        <v>-1233959</v>
      </c>
      <c r="I940" s="19">
        <f t="shared" si="257"/>
        <v>0</v>
      </c>
      <c r="J940" s="19">
        <f t="shared" si="258"/>
        <v>2563.2870204016449</v>
      </c>
      <c r="K940" s="19">
        <f t="shared" si="259"/>
        <v>100</v>
      </c>
    </row>
    <row r="941" spans="1:11" x14ac:dyDescent="0.2">
      <c r="A941" s="16" t="s">
        <v>31</v>
      </c>
      <c r="B941" s="17" t="s">
        <v>32</v>
      </c>
      <c r="C941" s="18">
        <v>0</v>
      </c>
      <c r="D941" s="18">
        <v>1284053</v>
      </c>
      <c r="E941" s="18">
        <v>50094</v>
      </c>
      <c r="F941" s="18">
        <v>6316.2</v>
      </c>
      <c r="G941" s="18">
        <f t="shared" si="255"/>
        <v>6316.2</v>
      </c>
      <c r="H941" s="18">
        <f t="shared" si="256"/>
        <v>43777.8</v>
      </c>
      <c r="I941" s="19">
        <f t="shared" si="257"/>
        <v>0</v>
      </c>
      <c r="J941" s="19">
        <f t="shared" si="258"/>
        <v>12.608695652173912</v>
      </c>
      <c r="K941" s="19">
        <f t="shared" si="259"/>
        <v>0.49189558374926889</v>
      </c>
    </row>
    <row r="942" spans="1:11" x14ac:dyDescent="0.2">
      <c r="A942" s="22" t="s">
        <v>33</v>
      </c>
      <c r="B942" s="17" t="s">
        <v>34</v>
      </c>
      <c r="C942" s="18">
        <v>0</v>
      </c>
      <c r="D942" s="18">
        <v>206451</v>
      </c>
      <c r="E942" s="18">
        <v>50094</v>
      </c>
      <c r="F942" s="18">
        <v>6316.2</v>
      </c>
      <c r="G942" s="18">
        <f t="shared" si="255"/>
        <v>6316.2</v>
      </c>
      <c r="H942" s="18">
        <f t="shared" si="256"/>
        <v>43777.8</v>
      </c>
      <c r="I942" s="19">
        <f t="shared" si="257"/>
        <v>0</v>
      </c>
      <c r="J942" s="19">
        <f t="shared" si="258"/>
        <v>12.608695652173912</v>
      </c>
      <c r="K942" s="19">
        <f t="shared" si="259"/>
        <v>3.0594184576485461</v>
      </c>
    </row>
    <row r="943" spans="1:11" x14ac:dyDescent="0.2">
      <c r="A943" s="23" t="s">
        <v>35</v>
      </c>
      <c r="B943" s="17" t="s">
        <v>36</v>
      </c>
      <c r="C943" s="18">
        <v>0</v>
      </c>
      <c r="D943" s="18">
        <v>206451</v>
      </c>
      <c r="E943" s="18">
        <v>50094</v>
      </c>
      <c r="F943" s="18">
        <v>6316.2</v>
      </c>
      <c r="G943" s="18">
        <f t="shared" si="255"/>
        <v>6316.2</v>
      </c>
      <c r="H943" s="18">
        <f t="shared" si="256"/>
        <v>43777.8</v>
      </c>
      <c r="I943" s="19">
        <f t="shared" si="257"/>
        <v>0</v>
      </c>
      <c r="J943" s="19">
        <f t="shared" si="258"/>
        <v>12.608695652173912</v>
      </c>
      <c r="K943" s="19">
        <f t="shared" si="259"/>
        <v>3.0594184576485461</v>
      </c>
    </row>
    <row r="944" spans="1:11" x14ac:dyDescent="0.2">
      <c r="A944" s="24" t="s">
        <v>39</v>
      </c>
      <c r="B944" s="17" t="s">
        <v>40</v>
      </c>
      <c r="C944" s="18">
        <v>0</v>
      </c>
      <c r="D944" s="18">
        <v>206451</v>
      </c>
      <c r="E944" s="18">
        <v>50094</v>
      </c>
      <c r="F944" s="18">
        <v>6316.2</v>
      </c>
      <c r="G944" s="18">
        <f t="shared" si="255"/>
        <v>6316.2</v>
      </c>
      <c r="H944" s="18">
        <f t="shared" si="256"/>
        <v>43777.8</v>
      </c>
      <c r="I944" s="19">
        <f t="shared" si="257"/>
        <v>0</v>
      </c>
      <c r="J944" s="19">
        <f t="shared" si="258"/>
        <v>12.608695652173912</v>
      </c>
      <c r="K944" s="19">
        <f t="shared" si="259"/>
        <v>3.0594184576485461</v>
      </c>
    </row>
    <row r="945" spans="1:11" x14ac:dyDescent="0.2">
      <c r="A945" s="22" t="s">
        <v>57</v>
      </c>
      <c r="B945" s="17" t="s">
        <v>58</v>
      </c>
      <c r="C945" s="18">
        <v>0</v>
      </c>
      <c r="D945" s="18">
        <v>1077602</v>
      </c>
      <c r="E945" s="18">
        <v>0</v>
      </c>
      <c r="F945" s="18">
        <v>0</v>
      </c>
      <c r="G945" s="18">
        <f t="shared" si="255"/>
        <v>0</v>
      </c>
      <c r="H945" s="18">
        <f t="shared" si="256"/>
        <v>0</v>
      </c>
      <c r="I945" s="19">
        <f t="shared" si="257"/>
        <v>0</v>
      </c>
      <c r="J945" s="19">
        <f t="shared" si="258"/>
        <v>0</v>
      </c>
      <c r="K945" s="19">
        <f t="shared" si="259"/>
        <v>0</v>
      </c>
    </row>
    <row r="946" spans="1:11" x14ac:dyDescent="0.2">
      <c r="A946" s="23" t="s">
        <v>59</v>
      </c>
      <c r="B946" s="17" t="s">
        <v>60</v>
      </c>
      <c r="C946" s="18">
        <v>0</v>
      </c>
      <c r="D946" s="18">
        <v>1077602</v>
      </c>
      <c r="E946" s="18">
        <v>0</v>
      </c>
      <c r="F946" s="18">
        <v>0</v>
      </c>
      <c r="G946" s="18">
        <f t="shared" si="255"/>
        <v>0</v>
      </c>
      <c r="H946" s="18">
        <f t="shared" si="256"/>
        <v>0</v>
      </c>
      <c r="I946" s="19">
        <f t="shared" si="257"/>
        <v>0</v>
      </c>
      <c r="J946" s="19">
        <f t="shared" si="258"/>
        <v>0</v>
      </c>
      <c r="K946" s="19">
        <f t="shared" si="259"/>
        <v>0</v>
      </c>
    </row>
    <row r="947" spans="1:11" x14ac:dyDescent="0.2">
      <c r="A947" s="16"/>
      <c r="B947" s="17" t="s">
        <v>61</v>
      </c>
      <c r="C947" s="18">
        <v>0</v>
      </c>
      <c r="D947" s="18">
        <v>0</v>
      </c>
      <c r="E947" s="18">
        <v>0</v>
      </c>
      <c r="F947" s="18">
        <v>1277736.8</v>
      </c>
      <c r="G947" s="18">
        <f t="shared" si="255"/>
        <v>1277736.8</v>
      </c>
      <c r="H947" s="18">
        <f t="shared" si="256"/>
        <v>-1277736.8</v>
      </c>
      <c r="I947" s="19">
        <f t="shared" si="257"/>
        <v>0</v>
      </c>
      <c r="J947" s="19">
        <f t="shared" si="258"/>
        <v>0</v>
      </c>
      <c r="K947" s="19">
        <f t="shared" si="259"/>
        <v>0</v>
      </c>
    </row>
    <row r="948" spans="1:11" x14ac:dyDescent="0.2">
      <c r="A948" s="16" t="s">
        <v>62</v>
      </c>
      <c r="B948" s="17" t="s">
        <v>63</v>
      </c>
      <c r="C948" s="18">
        <v>0</v>
      </c>
      <c r="D948" s="18">
        <v>0</v>
      </c>
      <c r="E948" s="18">
        <v>0</v>
      </c>
      <c r="F948" s="18">
        <v>-1277736.8</v>
      </c>
      <c r="G948" s="18">
        <f t="shared" si="255"/>
        <v>-1277736.8</v>
      </c>
      <c r="H948" s="18">
        <f t="shared" si="256"/>
        <v>1277736.8</v>
      </c>
      <c r="I948" s="19">
        <f t="shared" si="257"/>
        <v>0</v>
      </c>
      <c r="J948" s="19">
        <f t="shared" si="258"/>
        <v>0</v>
      </c>
      <c r="K948" s="19">
        <f t="shared" si="259"/>
        <v>0</v>
      </c>
    </row>
    <row r="949" spans="1:11" x14ac:dyDescent="0.2">
      <c r="A949" s="22" t="s">
        <v>64</v>
      </c>
      <c r="B949" s="17" t="s">
        <v>65</v>
      </c>
      <c r="C949" s="18">
        <v>0</v>
      </c>
      <c r="D949" s="18">
        <v>0</v>
      </c>
      <c r="E949" s="18">
        <v>0</v>
      </c>
      <c r="F949" s="18">
        <v>-1277736.8</v>
      </c>
      <c r="G949" s="18">
        <f t="shared" si="255"/>
        <v>-1277736.8</v>
      </c>
      <c r="H949" s="18">
        <f t="shared" si="256"/>
        <v>1277736.8</v>
      </c>
      <c r="I949" s="19">
        <f t="shared" si="257"/>
        <v>0</v>
      </c>
      <c r="J949" s="19">
        <f t="shared" si="258"/>
        <v>0</v>
      </c>
      <c r="K949" s="19">
        <f t="shared" si="259"/>
        <v>0</v>
      </c>
    </row>
    <row r="950" spans="1:11" ht="25.5" x14ac:dyDescent="0.2">
      <c r="A950" s="39" t="s">
        <v>137</v>
      </c>
      <c r="B950" s="28" t="s">
        <v>138</v>
      </c>
      <c r="C950" s="29"/>
      <c r="D950" s="29"/>
      <c r="E950" s="29"/>
      <c r="F950" s="29"/>
      <c r="G950" s="29"/>
      <c r="H950" s="29"/>
      <c r="I950" s="30"/>
      <c r="J950" s="30"/>
      <c r="K950" s="30"/>
    </row>
    <row r="951" spans="1:11" x14ac:dyDescent="0.2">
      <c r="A951" s="16" t="s">
        <v>25</v>
      </c>
      <c r="B951" s="17" t="s">
        <v>26</v>
      </c>
      <c r="C951" s="18">
        <v>0</v>
      </c>
      <c r="D951" s="18">
        <v>34000</v>
      </c>
      <c r="E951" s="18">
        <v>0</v>
      </c>
      <c r="F951" s="18">
        <v>34000</v>
      </c>
      <c r="G951" s="18">
        <f t="shared" ref="G951:G960" si="260">F951-C951</f>
        <v>34000</v>
      </c>
      <c r="H951" s="18">
        <f t="shared" ref="H951:H960" si="261">E951-F951</f>
        <v>-34000</v>
      </c>
      <c r="I951" s="19">
        <f t="shared" ref="I951:I960" si="262">IF(ISERROR(F951/C951),0,F951/C951*100-100)</f>
        <v>0</v>
      </c>
      <c r="J951" s="19">
        <f t="shared" ref="J951:J960" si="263">IF(ISERROR(F951/E951),0,F951/E951*100)</f>
        <v>0</v>
      </c>
      <c r="K951" s="19">
        <f t="shared" ref="K951:K960" si="264">IF(ISERROR(F951/D951),0,F951/D951*100)</f>
        <v>100</v>
      </c>
    </row>
    <row r="952" spans="1:11" x14ac:dyDescent="0.2">
      <c r="A952" s="22" t="s">
        <v>27</v>
      </c>
      <c r="B952" s="17" t="s">
        <v>28</v>
      </c>
      <c r="C952" s="18">
        <v>0</v>
      </c>
      <c r="D952" s="18">
        <v>34000</v>
      </c>
      <c r="E952" s="18">
        <v>0</v>
      </c>
      <c r="F952" s="18">
        <v>34000</v>
      </c>
      <c r="G952" s="18">
        <f t="shared" si="260"/>
        <v>34000</v>
      </c>
      <c r="H952" s="18">
        <f t="shared" si="261"/>
        <v>-34000</v>
      </c>
      <c r="I952" s="19">
        <f t="shared" si="262"/>
        <v>0</v>
      </c>
      <c r="J952" s="19">
        <f t="shared" si="263"/>
        <v>0</v>
      </c>
      <c r="K952" s="19">
        <f t="shared" si="264"/>
        <v>100</v>
      </c>
    </row>
    <row r="953" spans="1:11" x14ac:dyDescent="0.2">
      <c r="A953" s="23" t="s">
        <v>29</v>
      </c>
      <c r="B953" s="17" t="s">
        <v>30</v>
      </c>
      <c r="C953" s="18">
        <v>0</v>
      </c>
      <c r="D953" s="18">
        <v>34000</v>
      </c>
      <c r="E953" s="18">
        <v>0</v>
      </c>
      <c r="F953" s="18">
        <v>34000</v>
      </c>
      <c r="G953" s="18">
        <f t="shared" si="260"/>
        <v>34000</v>
      </c>
      <c r="H953" s="18">
        <f t="shared" si="261"/>
        <v>-34000</v>
      </c>
      <c r="I953" s="19">
        <f t="shared" si="262"/>
        <v>0</v>
      </c>
      <c r="J953" s="19">
        <f t="shared" si="263"/>
        <v>0</v>
      </c>
      <c r="K953" s="19">
        <f t="shared" si="264"/>
        <v>100</v>
      </c>
    </row>
    <row r="954" spans="1:11" x14ac:dyDescent="0.2">
      <c r="A954" s="16" t="s">
        <v>31</v>
      </c>
      <c r="B954" s="17" t="s">
        <v>32</v>
      </c>
      <c r="C954" s="18">
        <v>0</v>
      </c>
      <c r="D954" s="18">
        <v>34000</v>
      </c>
      <c r="E954" s="18">
        <v>0</v>
      </c>
      <c r="F954" s="18">
        <v>0</v>
      </c>
      <c r="G954" s="18">
        <f t="shared" si="260"/>
        <v>0</v>
      </c>
      <c r="H954" s="18">
        <f t="shared" si="261"/>
        <v>0</v>
      </c>
      <c r="I954" s="19">
        <f t="shared" si="262"/>
        <v>0</v>
      </c>
      <c r="J954" s="19">
        <f t="shared" si="263"/>
        <v>0</v>
      </c>
      <c r="K954" s="19">
        <f t="shared" si="264"/>
        <v>0</v>
      </c>
    </row>
    <row r="955" spans="1:11" x14ac:dyDescent="0.2">
      <c r="A955" s="22" t="s">
        <v>33</v>
      </c>
      <c r="B955" s="17" t="s">
        <v>34</v>
      </c>
      <c r="C955" s="18">
        <v>0</v>
      </c>
      <c r="D955" s="18">
        <v>34000</v>
      </c>
      <c r="E955" s="18">
        <v>0</v>
      </c>
      <c r="F955" s="18">
        <v>0</v>
      </c>
      <c r="G955" s="18">
        <f t="shared" si="260"/>
        <v>0</v>
      </c>
      <c r="H955" s="18">
        <f t="shared" si="261"/>
        <v>0</v>
      </c>
      <c r="I955" s="19">
        <f t="shared" si="262"/>
        <v>0</v>
      </c>
      <c r="J955" s="19">
        <f t="shared" si="263"/>
        <v>0</v>
      </c>
      <c r="K955" s="19">
        <f t="shared" si="264"/>
        <v>0</v>
      </c>
    </row>
    <row r="956" spans="1:11" x14ac:dyDescent="0.2">
      <c r="A956" s="23" t="s">
        <v>35</v>
      </c>
      <c r="B956" s="17" t="s">
        <v>36</v>
      </c>
      <c r="C956" s="18">
        <v>0</v>
      </c>
      <c r="D956" s="18">
        <v>34000</v>
      </c>
      <c r="E956" s="18">
        <v>0</v>
      </c>
      <c r="F956" s="18">
        <v>0</v>
      </c>
      <c r="G956" s="18">
        <f t="shared" si="260"/>
        <v>0</v>
      </c>
      <c r="H956" s="18">
        <f t="shared" si="261"/>
        <v>0</v>
      </c>
      <c r="I956" s="19">
        <f t="shared" si="262"/>
        <v>0</v>
      </c>
      <c r="J956" s="19">
        <f t="shared" si="263"/>
        <v>0</v>
      </c>
      <c r="K956" s="19">
        <f t="shared" si="264"/>
        <v>0</v>
      </c>
    </row>
    <row r="957" spans="1:11" x14ac:dyDescent="0.2">
      <c r="A957" s="24" t="s">
        <v>37</v>
      </c>
      <c r="B957" s="17" t="s">
        <v>38</v>
      </c>
      <c r="C957" s="18">
        <v>0</v>
      </c>
      <c r="D957" s="18">
        <v>34000</v>
      </c>
      <c r="E957" s="18">
        <v>0</v>
      </c>
      <c r="F957" s="18">
        <v>0</v>
      </c>
      <c r="G957" s="18">
        <f t="shared" si="260"/>
        <v>0</v>
      </c>
      <c r="H957" s="18">
        <f t="shared" si="261"/>
        <v>0</v>
      </c>
      <c r="I957" s="19">
        <f t="shared" si="262"/>
        <v>0</v>
      </c>
      <c r="J957" s="19">
        <f t="shared" si="263"/>
        <v>0</v>
      </c>
      <c r="K957" s="19">
        <f t="shared" si="264"/>
        <v>0</v>
      </c>
    </row>
    <row r="958" spans="1:11" x14ac:dyDescent="0.2">
      <c r="A958" s="16"/>
      <c r="B958" s="17" t="s">
        <v>61</v>
      </c>
      <c r="C958" s="18">
        <v>0</v>
      </c>
      <c r="D958" s="18">
        <v>0</v>
      </c>
      <c r="E958" s="18">
        <v>0</v>
      </c>
      <c r="F958" s="18">
        <v>34000</v>
      </c>
      <c r="G958" s="18">
        <f t="shared" si="260"/>
        <v>34000</v>
      </c>
      <c r="H958" s="18">
        <f t="shared" si="261"/>
        <v>-34000</v>
      </c>
      <c r="I958" s="19">
        <f t="shared" si="262"/>
        <v>0</v>
      </c>
      <c r="J958" s="19">
        <f t="shared" si="263"/>
        <v>0</v>
      </c>
      <c r="K958" s="19">
        <f t="shared" si="264"/>
        <v>0</v>
      </c>
    </row>
    <row r="959" spans="1:11" x14ac:dyDescent="0.2">
      <c r="A959" s="16" t="s">
        <v>62</v>
      </c>
      <c r="B959" s="17" t="s">
        <v>63</v>
      </c>
      <c r="C959" s="18">
        <v>0</v>
      </c>
      <c r="D959" s="18">
        <v>0</v>
      </c>
      <c r="E959" s="18">
        <v>0</v>
      </c>
      <c r="F959" s="18">
        <v>-34000</v>
      </c>
      <c r="G959" s="18">
        <f t="shared" si="260"/>
        <v>-34000</v>
      </c>
      <c r="H959" s="18">
        <f t="shared" si="261"/>
        <v>34000</v>
      </c>
      <c r="I959" s="19">
        <f t="shared" si="262"/>
        <v>0</v>
      </c>
      <c r="J959" s="19">
        <f t="shared" si="263"/>
        <v>0</v>
      </c>
      <c r="K959" s="19">
        <f t="shared" si="264"/>
        <v>0</v>
      </c>
    </row>
    <row r="960" spans="1:11" x14ac:dyDescent="0.2">
      <c r="A960" s="22" t="s">
        <v>64</v>
      </c>
      <c r="B960" s="17" t="s">
        <v>65</v>
      </c>
      <c r="C960" s="18">
        <v>0</v>
      </c>
      <c r="D960" s="18">
        <v>0</v>
      </c>
      <c r="E960" s="18">
        <v>0</v>
      </c>
      <c r="F960" s="18">
        <v>-34000</v>
      </c>
      <c r="G960" s="18">
        <f t="shared" si="260"/>
        <v>-34000</v>
      </c>
      <c r="H960" s="18">
        <f t="shared" si="261"/>
        <v>34000</v>
      </c>
      <c r="I960" s="19">
        <f t="shared" si="262"/>
        <v>0</v>
      </c>
      <c r="J960" s="19">
        <f t="shared" si="263"/>
        <v>0</v>
      </c>
      <c r="K960" s="19">
        <f t="shared" si="264"/>
        <v>0</v>
      </c>
    </row>
    <row r="965" spans="1:11" ht="15.75" x14ac:dyDescent="0.2">
      <c r="A965" s="32"/>
      <c r="E965" s="35"/>
      <c r="K965" s="37"/>
    </row>
    <row r="967" spans="1:11" ht="15.75" x14ac:dyDescent="0.2">
      <c r="A967"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80"/>
  <sheetViews>
    <sheetView zoomScaleNormal="100" workbookViewId="0">
      <selection activeCell="O1570" sqref="O1570"/>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440</v>
      </c>
      <c r="B13" s="21" t="s">
        <v>441</v>
      </c>
      <c r="C13" s="18"/>
      <c r="D13" s="18"/>
      <c r="E13" s="18"/>
      <c r="F13" s="18"/>
      <c r="G13" s="18"/>
      <c r="H13" s="18"/>
      <c r="I13" s="19"/>
      <c r="J13" s="19"/>
      <c r="K13" s="19"/>
    </row>
    <row r="14" spans="1:11" x14ac:dyDescent="0.2">
      <c r="A14" s="16" t="s">
        <v>25</v>
      </c>
      <c r="B14" s="17" t="s">
        <v>26</v>
      </c>
      <c r="C14" s="18">
        <v>406623701.35000002</v>
      </c>
      <c r="D14" s="18">
        <v>494312053</v>
      </c>
      <c r="E14" s="18">
        <v>126610765</v>
      </c>
      <c r="F14" s="18">
        <v>451427828.23000002</v>
      </c>
      <c r="G14" s="18">
        <f t="shared" ref="G14:G45" si="0">F14-C14</f>
        <v>44804126.879999995</v>
      </c>
      <c r="H14" s="18">
        <f t="shared" ref="H14:H45" si="1">E14-F14</f>
        <v>-324817063.23000002</v>
      </c>
      <c r="I14" s="19">
        <f t="shared" ref="I14:I45" si="2">IF(ISERROR(F14/C14),0,F14/C14*100-100)</f>
        <v>11.0185723879964</v>
      </c>
      <c r="J14" s="19">
        <f t="shared" ref="J14:J45" si="3">IF(ISERROR(F14/E14),0,F14/E14*100)</f>
        <v>356.5477455491245</v>
      </c>
      <c r="K14" s="19">
        <f t="shared" ref="K14:K45" si="4">IF(ISERROR(F14/D14),0,F14/D14*100)</f>
        <v>91.324463057347302</v>
      </c>
    </row>
    <row r="15" spans="1:11" ht="25.5" x14ac:dyDescent="0.2">
      <c r="A15" s="22" t="s">
        <v>71</v>
      </c>
      <c r="B15" s="17" t="s">
        <v>72</v>
      </c>
      <c r="C15" s="18">
        <v>1388192.8</v>
      </c>
      <c r="D15" s="18">
        <v>6579826</v>
      </c>
      <c r="E15" s="18">
        <v>2001505</v>
      </c>
      <c r="F15" s="18">
        <v>1671500.66</v>
      </c>
      <c r="G15" s="18">
        <f t="shared" si="0"/>
        <v>283307.85999999987</v>
      </c>
      <c r="H15" s="18">
        <f t="shared" si="1"/>
        <v>330004.34000000008</v>
      </c>
      <c r="I15" s="19">
        <f t="shared" si="2"/>
        <v>20.408394280679147</v>
      </c>
      <c r="J15" s="19">
        <f t="shared" si="3"/>
        <v>83.512190076967073</v>
      </c>
      <c r="K15" s="19">
        <f t="shared" si="4"/>
        <v>25.403417354805431</v>
      </c>
    </row>
    <row r="16" spans="1:11" x14ac:dyDescent="0.2">
      <c r="A16" s="22" t="s">
        <v>176</v>
      </c>
      <c r="B16" s="17" t="s">
        <v>177</v>
      </c>
      <c r="C16" s="18">
        <v>1855646.38</v>
      </c>
      <c r="D16" s="18">
        <v>38749779</v>
      </c>
      <c r="E16" s="18">
        <v>2185325</v>
      </c>
      <c r="F16" s="18">
        <v>897458.12</v>
      </c>
      <c r="G16" s="18">
        <f t="shared" si="0"/>
        <v>-958188.25999999989</v>
      </c>
      <c r="H16" s="18">
        <f t="shared" si="1"/>
        <v>1287866.8799999999</v>
      </c>
      <c r="I16" s="19">
        <f t="shared" si="2"/>
        <v>-51.636360802751653</v>
      </c>
      <c r="J16" s="19">
        <f t="shared" si="3"/>
        <v>41.067489732648461</v>
      </c>
      <c r="K16" s="19">
        <f t="shared" si="4"/>
        <v>2.3160341637045208</v>
      </c>
    </row>
    <row r="17" spans="1:11" x14ac:dyDescent="0.2">
      <c r="A17" s="22" t="s">
        <v>85</v>
      </c>
      <c r="B17" s="17" t="s">
        <v>86</v>
      </c>
      <c r="C17" s="18">
        <v>1642478.17</v>
      </c>
      <c r="D17" s="18">
        <v>4695838</v>
      </c>
      <c r="E17" s="18">
        <v>1721089</v>
      </c>
      <c r="F17" s="18">
        <v>4572259.45</v>
      </c>
      <c r="G17" s="18">
        <f t="shared" si="0"/>
        <v>2929781.2800000003</v>
      </c>
      <c r="H17" s="18">
        <f t="shared" si="1"/>
        <v>-2851170.45</v>
      </c>
      <c r="I17" s="19">
        <f t="shared" si="2"/>
        <v>178.3756602378466</v>
      </c>
      <c r="J17" s="19">
        <f t="shared" si="3"/>
        <v>265.66083741166204</v>
      </c>
      <c r="K17" s="19">
        <f t="shared" si="4"/>
        <v>97.368338728891416</v>
      </c>
    </row>
    <row r="18" spans="1:11" x14ac:dyDescent="0.2">
      <c r="A18" s="23" t="s">
        <v>87</v>
      </c>
      <c r="B18" s="17" t="s">
        <v>88</v>
      </c>
      <c r="C18" s="18">
        <v>1012212.78</v>
      </c>
      <c r="D18" s="18">
        <v>4467525</v>
      </c>
      <c r="E18" s="18">
        <v>1492776</v>
      </c>
      <c r="F18" s="18">
        <v>3946701</v>
      </c>
      <c r="G18" s="18">
        <f t="shared" si="0"/>
        <v>2934488.2199999997</v>
      </c>
      <c r="H18" s="18">
        <f t="shared" si="1"/>
        <v>-2453925</v>
      </c>
      <c r="I18" s="19">
        <f t="shared" si="2"/>
        <v>289.90823648758908</v>
      </c>
      <c r="J18" s="19">
        <f t="shared" si="3"/>
        <v>264.38668628112993</v>
      </c>
      <c r="K18" s="19">
        <f t="shared" si="4"/>
        <v>88.342001443752423</v>
      </c>
    </row>
    <row r="19" spans="1:11" x14ac:dyDescent="0.2">
      <c r="A19" s="24" t="s">
        <v>89</v>
      </c>
      <c r="B19" s="17" t="s">
        <v>90</v>
      </c>
      <c r="C19" s="18">
        <v>1012212.78</v>
      </c>
      <c r="D19" s="18">
        <v>4467525</v>
      </c>
      <c r="E19" s="18">
        <v>1492776</v>
      </c>
      <c r="F19" s="18">
        <v>3946701</v>
      </c>
      <c r="G19" s="18">
        <f t="shared" si="0"/>
        <v>2934488.2199999997</v>
      </c>
      <c r="H19" s="18">
        <f t="shared" si="1"/>
        <v>-2453925</v>
      </c>
      <c r="I19" s="19">
        <f t="shared" si="2"/>
        <v>289.90823648758908</v>
      </c>
      <c r="J19" s="19">
        <f t="shared" si="3"/>
        <v>264.38668628112993</v>
      </c>
      <c r="K19" s="19">
        <f t="shared" si="4"/>
        <v>88.342001443752423</v>
      </c>
    </row>
    <row r="20" spans="1:11" ht="25.5" x14ac:dyDescent="0.2">
      <c r="A20" s="25" t="s">
        <v>91</v>
      </c>
      <c r="B20" s="17" t="s">
        <v>92</v>
      </c>
      <c r="C20" s="18">
        <v>1012212.78</v>
      </c>
      <c r="D20" s="18">
        <v>4467525</v>
      </c>
      <c r="E20" s="18">
        <v>1492776</v>
      </c>
      <c r="F20" s="18">
        <v>3946701</v>
      </c>
      <c r="G20" s="18">
        <f t="shared" si="0"/>
        <v>2934488.2199999997</v>
      </c>
      <c r="H20" s="18">
        <f t="shared" si="1"/>
        <v>-2453925</v>
      </c>
      <c r="I20" s="19">
        <f t="shared" si="2"/>
        <v>289.90823648758908</v>
      </c>
      <c r="J20" s="19">
        <f t="shared" si="3"/>
        <v>264.38668628112993</v>
      </c>
      <c r="K20" s="19">
        <f t="shared" si="4"/>
        <v>88.342001443752423</v>
      </c>
    </row>
    <row r="21" spans="1:11" ht="25.5" x14ac:dyDescent="0.2">
      <c r="A21" s="26" t="s">
        <v>93</v>
      </c>
      <c r="B21" s="17" t="s">
        <v>94</v>
      </c>
      <c r="C21" s="18">
        <v>959892.51</v>
      </c>
      <c r="D21" s="18">
        <v>4433454</v>
      </c>
      <c r="E21" s="18">
        <v>1487276</v>
      </c>
      <c r="F21" s="18">
        <v>3935101</v>
      </c>
      <c r="G21" s="18">
        <f t="shared" si="0"/>
        <v>2975208.49</v>
      </c>
      <c r="H21" s="18">
        <f t="shared" si="1"/>
        <v>-2447825</v>
      </c>
      <c r="I21" s="19">
        <f t="shared" si="2"/>
        <v>309.95225600833163</v>
      </c>
      <c r="J21" s="19">
        <f t="shared" si="3"/>
        <v>264.58444834717966</v>
      </c>
      <c r="K21" s="19">
        <f t="shared" si="4"/>
        <v>88.759260838163655</v>
      </c>
    </row>
    <row r="22" spans="1:11" ht="25.5" x14ac:dyDescent="0.2">
      <c r="A22" s="26" t="s">
        <v>95</v>
      </c>
      <c r="B22" s="17" t="s">
        <v>96</v>
      </c>
      <c r="C22" s="18">
        <v>52320.27</v>
      </c>
      <c r="D22" s="18">
        <v>34071</v>
      </c>
      <c r="E22" s="18">
        <v>5500</v>
      </c>
      <c r="F22" s="18">
        <v>11600</v>
      </c>
      <c r="G22" s="18">
        <f t="shared" si="0"/>
        <v>-40720.269999999997</v>
      </c>
      <c r="H22" s="18">
        <f t="shared" si="1"/>
        <v>-6100</v>
      </c>
      <c r="I22" s="19">
        <f t="shared" si="2"/>
        <v>-77.828860592653669</v>
      </c>
      <c r="J22" s="19">
        <f t="shared" si="3"/>
        <v>210.90909090909088</v>
      </c>
      <c r="K22" s="19">
        <f t="shared" si="4"/>
        <v>34.046549851780107</v>
      </c>
    </row>
    <row r="23" spans="1:11" x14ac:dyDescent="0.2">
      <c r="A23" s="23" t="s">
        <v>291</v>
      </c>
      <c r="B23" s="17" t="s">
        <v>292</v>
      </c>
      <c r="C23" s="18">
        <v>29423.01</v>
      </c>
      <c r="D23" s="18">
        <v>0</v>
      </c>
      <c r="E23" s="18">
        <v>0</v>
      </c>
      <c r="F23" s="18">
        <v>166972.76</v>
      </c>
      <c r="G23" s="18">
        <f t="shared" si="0"/>
        <v>137549.75</v>
      </c>
      <c r="H23" s="18">
        <f t="shared" si="1"/>
        <v>-166972.76</v>
      </c>
      <c r="I23" s="19">
        <f t="shared" si="2"/>
        <v>467.49040971674901</v>
      </c>
      <c r="J23" s="19">
        <f t="shared" si="3"/>
        <v>0</v>
      </c>
      <c r="K23" s="19">
        <f t="shared" si="4"/>
        <v>0</v>
      </c>
    </row>
    <row r="24" spans="1:11" x14ac:dyDescent="0.2">
      <c r="A24" s="24" t="s">
        <v>293</v>
      </c>
      <c r="B24" s="17" t="s">
        <v>294</v>
      </c>
      <c r="C24" s="18">
        <v>29423.01</v>
      </c>
      <c r="D24" s="18">
        <v>0</v>
      </c>
      <c r="E24" s="18">
        <v>0</v>
      </c>
      <c r="F24" s="18">
        <v>166972.76</v>
      </c>
      <c r="G24" s="18">
        <f t="shared" si="0"/>
        <v>137549.75</v>
      </c>
      <c r="H24" s="18">
        <f t="shared" si="1"/>
        <v>-166972.76</v>
      </c>
      <c r="I24" s="19">
        <f t="shared" si="2"/>
        <v>467.49040971674901</v>
      </c>
      <c r="J24" s="19">
        <f t="shared" si="3"/>
        <v>0</v>
      </c>
      <c r="K24" s="19">
        <f t="shared" si="4"/>
        <v>0</v>
      </c>
    </row>
    <row r="25" spans="1:11" ht="25.5" x14ac:dyDescent="0.2">
      <c r="A25" s="25" t="s">
        <v>442</v>
      </c>
      <c r="B25" s="17" t="s">
        <v>443</v>
      </c>
      <c r="C25" s="18">
        <v>2165.6</v>
      </c>
      <c r="D25" s="18">
        <v>0</v>
      </c>
      <c r="E25" s="18">
        <v>0</v>
      </c>
      <c r="F25" s="18">
        <v>3234.8</v>
      </c>
      <c r="G25" s="18">
        <f t="shared" si="0"/>
        <v>1069.2000000000003</v>
      </c>
      <c r="H25" s="18">
        <f t="shared" si="1"/>
        <v>-3234.8</v>
      </c>
      <c r="I25" s="19">
        <f t="shared" si="2"/>
        <v>49.371998522349486</v>
      </c>
      <c r="J25" s="19">
        <f t="shared" si="3"/>
        <v>0</v>
      </c>
      <c r="K25" s="19">
        <f t="shared" si="4"/>
        <v>0</v>
      </c>
    </row>
    <row r="26" spans="1:11" ht="38.25" x14ac:dyDescent="0.2">
      <c r="A26" s="25" t="s">
        <v>444</v>
      </c>
      <c r="B26" s="17" t="s">
        <v>445</v>
      </c>
      <c r="C26" s="18">
        <v>0.1</v>
      </c>
      <c r="D26" s="18">
        <v>0</v>
      </c>
      <c r="E26" s="18">
        <v>0</v>
      </c>
      <c r="F26" s="18">
        <v>5742.76</v>
      </c>
      <c r="G26" s="18">
        <f t="shared" si="0"/>
        <v>5742.66</v>
      </c>
      <c r="H26" s="18">
        <f t="shared" si="1"/>
        <v>-5742.76</v>
      </c>
      <c r="I26" s="19">
        <f t="shared" si="2"/>
        <v>5742660</v>
      </c>
      <c r="J26" s="19">
        <f t="shared" si="3"/>
        <v>0</v>
      </c>
      <c r="K26" s="19">
        <f t="shared" si="4"/>
        <v>0</v>
      </c>
    </row>
    <row r="27" spans="1:11" ht="51" x14ac:dyDescent="0.2">
      <c r="A27" s="25" t="s">
        <v>295</v>
      </c>
      <c r="B27" s="17" t="s">
        <v>296</v>
      </c>
      <c r="C27" s="18">
        <v>27257.31</v>
      </c>
      <c r="D27" s="18">
        <v>0</v>
      </c>
      <c r="E27" s="18">
        <v>0</v>
      </c>
      <c r="F27" s="18">
        <v>157995.20000000001</v>
      </c>
      <c r="G27" s="18">
        <f t="shared" si="0"/>
        <v>130737.89000000001</v>
      </c>
      <c r="H27" s="18">
        <f t="shared" si="1"/>
        <v>-157995.20000000001</v>
      </c>
      <c r="I27" s="19">
        <f t="shared" si="2"/>
        <v>479.64340575060419</v>
      </c>
      <c r="J27" s="19">
        <f t="shared" si="3"/>
        <v>0</v>
      </c>
      <c r="K27" s="19">
        <f t="shared" si="4"/>
        <v>0</v>
      </c>
    </row>
    <row r="28" spans="1:11" ht="25.5" x14ac:dyDescent="0.2">
      <c r="A28" s="23" t="s">
        <v>237</v>
      </c>
      <c r="B28" s="17" t="s">
        <v>238</v>
      </c>
      <c r="C28" s="18">
        <v>600842.38</v>
      </c>
      <c r="D28" s="18">
        <v>228313</v>
      </c>
      <c r="E28" s="18">
        <v>228313</v>
      </c>
      <c r="F28" s="18">
        <v>458585.69</v>
      </c>
      <c r="G28" s="18">
        <f t="shared" si="0"/>
        <v>-142256.69</v>
      </c>
      <c r="H28" s="18">
        <f t="shared" si="1"/>
        <v>-230272.69</v>
      </c>
      <c r="I28" s="19">
        <f t="shared" si="2"/>
        <v>-23.676207726891704</v>
      </c>
      <c r="J28" s="19">
        <f t="shared" si="3"/>
        <v>200.85833482981695</v>
      </c>
      <c r="K28" s="19">
        <f t="shared" si="4"/>
        <v>200.85833482981695</v>
      </c>
    </row>
    <row r="29" spans="1:11" ht="38.25" x14ac:dyDescent="0.2">
      <c r="A29" s="24" t="s">
        <v>239</v>
      </c>
      <c r="B29" s="17" t="s">
        <v>240</v>
      </c>
      <c r="C29" s="18">
        <v>600842.38</v>
      </c>
      <c r="D29" s="18">
        <v>228313</v>
      </c>
      <c r="E29" s="18">
        <v>228313</v>
      </c>
      <c r="F29" s="18">
        <v>458585.69</v>
      </c>
      <c r="G29" s="18">
        <f t="shared" si="0"/>
        <v>-142256.69</v>
      </c>
      <c r="H29" s="18">
        <f t="shared" si="1"/>
        <v>-230272.69</v>
      </c>
      <c r="I29" s="19">
        <f t="shared" si="2"/>
        <v>-23.676207726891704</v>
      </c>
      <c r="J29" s="19">
        <f t="shared" si="3"/>
        <v>200.85833482981695</v>
      </c>
      <c r="K29" s="19">
        <f t="shared" si="4"/>
        <v>200.85833482981695</v>
      </c>
    </row>
    <row r="30" spans="1:11" ht="51" x14ac:dyDescent="0.2">
      <c r="A30" s="25" t="s">
        <v>446</v>
      </c>
      <c r="B30" s="17" t="s">
        <v>447</v>
      </c>
      <c r="C30" s="18">
        <v>7229.65</v>
      </c>
      <c r="D30" s="18">
        <v>0</v>
      </c>
      <c r="E30" s="18">
        <v>0</v>
      </c>
      <c r="F30" s="18">
        <v>91696.53</v>
      </c>
      <c r="G30" s="18">
        <f t="shared" si="0"/>
        <v>84466.880000000005</v>
      </c>
      <c r="H30" s="18">
        <f t="shared" si="1"/>
        <v>-91696.53</v>
      </c>
      <c r="I30" s="19">
        <f t="shared" si="2"/>
        <v>1168.3398228129993</v>
      </c>
      <c r="J30" s="19">
        <f t="shared" si="3"/>
        <v>0</v>
      </c>
      <c r="K30" s="19">
        <f t="shared" si="4"/>
        <v>0</v>
      </c>
    </row>
    <row r="31" spans="1:11" ht="51" x14ac:dyDescent="0.2">
      <c r="A31" s="25" t="s">
        <v>376</v>
      </c>
      <c r="B31" s="17" t="s">
        <v>377</v>
      </c>
      <c r="C31" s="18">
        <v>0</v>
      </c>
      <c r="D31" s="18">
        <v>0</v>
      </c>
      <c r="E31" s="18">
        <v>0</v>
      </c>
      <c r="F31" s="18">
        <v>2579.5300000000002</v>
      </c>
      <c r="G31" s="18">
        <f t="shared" si="0"/>
        <v>2579.5300000000002</v>
      </c>
      <c r="H31" s="18">
        <f t="shared" si="1"/>
        <v>-2579.5300000000002</v>
      </c>
      <c r="I31" s="19">
        <f t="shared" si="2"/>
        <v>0</v>
      </c>
      <c r="J31" s="19">
        <f t="shared" si="3"/>
        <v>0</v>
      </c>
      <c r="K31" s="19">
        <f t="shared" si="4"/>
        <v>0</v>
      </c>
    </row>
    <row r="32" spans="1:11" ht="89.25" x14ac:dyDescent="0.2">
      <c r="A32" s="25" t="s">
        <v>448</v>
      </c>
      <c r="B32" s="17" t="s">
        <v>449</v>
      </c>
      <c r="C32" s="18">
        <v>478597.92</v>
      </c>
      <c r="D32" s="18">
        <v>228313</v>
      </c>
      <c r="E32" s="18">
        <v>228313</v>
      </c>
      <c r="F32" s="18">
        <v>305920.93</v>
      </c>
      <c r="G32" s="18">
        <f t="shared" si="0"/>
        <v>-172676.99</v>
      </c>
      <c r="H32" s="18">
        <f t="shared" si="1"/>
        <v>-77607.929999999993</v>
      </c>
      <c r="I32" s="19">
        <f t="shared" si="2"/>
        <v>-36.079761901180007</v>
      </c>
      <c r="J32" s="19">
        <f t="shared" si="3"/>
        <v>133.99190146859794</v>
      </c>
      <c r="K32" s="19">
        <f t="shared" si="4"/>
        <v>133.99190146859794</v>
      </c>
    </row>
    <row r="33" spans="1:11" ht="89.25" x14ac:dyDescent="0.2">
      <c r="A33" s="25" t="s">
        <v>241</v>
      </c>
      <c r="B33" s="17" t="s">
        <v>242</v>
      </c>
      <c r="C33" s="18">
        <v>115014.81</v>
      </c>
      <c r="D33" s="18">
        <v>0</v>
      </c>
      <c r="E33" s="18">
        <v>0</v>
      </c>
      <c r="F33" s="18">
        <v>58388.7</v>
      </c>
      <c r="G33" s="18">
        <f t="shared" si="0"/>
        <v>-56626.11</v>
      </c>
      <c r="H33" s="18">
        <f t="shared" si="1"/>
        <v>-58388.7</v>
      </c>
      <c r="I33" s="19">
        <f t="shared" si="2"/>
        <v>-49.233755200743282</v>
      </c>
      <c r="J33" s="19">
        <f t="shared" si="3"/>
        <v>0</v>
      </c>
      <c r="K33" s="19">
        <f t="shared" si="4"/>
        <v>0</v>
      </c>
    </row>
    <row r="34" spans="1:11" x14ac:dyDescent="0.2">
      <c r="A34" s="22" t="s">
        <v>27</v>
      </c>
      <c r="B34" s="17" t="s">
        <v>28</v>
      </c>
      <c r="C34" s="18">
        <v>401737384</v>
      </c>
      <c r="D34" s="18">
        <v>444286610</v>
      </c>
      <c r="E34" s="18">
        <v>120702846</v>
      </c>
      <c r="F34" s="18">
        <v>444286610</v>
      </c>
      <c r="G34" s="18">
        <f t="shared" si="0"/>
        <v>42549226</v>
      </c>
      <c r="H34" s="18">
        <f t="shared" si="1"/>
        <v>-323583764</v>
      </c>
      <c r="I34" s="19">
        <f t="shared" si="2"/>
        <v>10.591303596480842</v>
      </c>
      <c r="J34" s="19">
        <f t="shared" si="3"/>
        <v>368.0829613578457</v>
      </c>
      <c r="K34" s="19">
        <f t="shared" si="4"/>
        <v>100</v>
      </c>
    </row>
    <row r="35" spans="1:11" x14ac:dyDescent="0.2">
      <c r="A35" s="23" t="s">
        <v>29</v>
      </c>
      <c r="B35" s="17" t="s">
        <v>30</v>
      </c>
      <c r="C35" s="18">
        <v>401737384</v>
      </c>
      <c r="D35" s="18">
        <v>444286610</v>
      </c>
      <c r="E35" s="18">
        <v>120702846</v>
      </c>
      <c r="F35" s="18">
        <v>444286610</v>
      </c>
      <c r="G35" s="18">
        <f t="shared" si="0"/>
        <v>42549226</v>
      </c>
      <c r="H35" s="18">
        <f t="shared" si="1"/>
        <v>-323583764</v>
      </c>
      <c r="I35" s="19">
        <f t="shared" si="2"/>
        <v>10.591303596480842</v>
      </c>
      <c r="J35" s="19">
        <f t="shared" si="3"/>
        <v>368.0829613578457</v>
      </c>
      <c r="K35" s="19">
        <f t="shared" si="4"/>
        <v>100</v>
      </c>
    </row>
    <row r="36" spans="1:11" x14ac:dyDescent="0.2">
      <c r="A36" s="16" t="s">
        <v>31</v>
      </c>
      <c r="B36" s="17" t="s">
        <v>32</v>
      </c>
      <c r="C36" s="18">
        <v>96069011.340000004</v>
      </c>
      <c r="D36" s="18">
        <v>503644928</v>
      </c>
      <c r="E36" s="18">
        <v>134610370</v>
      </c>
      <c r="F36" s="18">
        <v>107687214.41</v>
      </c>
      <c r="G36" s="18">
        <f t="shared" si="0"/>
        <v>11618203.069999993</v>
      </c>
      <c r="H36" s="18">
        <f t="shared" si="1"/>
        <v>26923155.590000004</v>
      </c>
      <c r="I36" s="19">
        <f t="shared" si="2"/>
        <v>12.093601160192804</v>
      </c>
      <c r="J36" s="19">
        <f t="shared" si="3"/>
        <v>79.999196503211451</v>
      </c>
      <c r="K36" s="19">
        <f t="shared" si="4"/>
        <v>21.381574284413325</v>
      </c>
    </row>
    <row r="37" spans="1:11" x14ac:dyDescent="0.2">
      <c r="A37" s="22" t="s">
        <v>33</v>
      </c>
      <c r="B37" s="17" t="s">
        <v>34</v>
      </c>
      <c r="C37" s="18">
        <v>93732919.140000001</v>
      </c>
      <c r="D37" s="18">
        <v>480298824</v>
      </c>
      <c r="E37" s="18">
        <v>119254192</v>
      </c>
      <c r="F37" s="18">
        <v>98711141.950000003</v>
      </c>
      <c r="G37" s="18">
        <f t="shared" si="0"/>
        <v>4978222.8100000024</v>
      </c>
      <c r="H37" s="18">
        <f t="shared" si="1"/>
        <v>20543050.049999997</v>
      </c>
      <c r="I37" s="19">
        <f t="shared" si="2"/>
        <v>5.3110719858884465</v>
      </c>
      <c r="J37" s="19">
        <f t="shared" si="3"/>
        <v>82.773729203582207</v>
      </c>
      <c r="K37" s="19">
        <f t="shared" si="4"/>
        <v>20.552026575438795</v>
      </c>
    </row>
    <row r="38" spans="1:11" x14ac:dyDescent="0.2">
      <c r="A38" s="23" t="s">
        <v>35</v>
      </c>
      <c r="B38" s="17" t="s">
        <v>36</v>
      </c>
      <c r="C38" s="18">
        <v>23522259.190000001</v>
      </c>
      <c r="D38" s="18">
        <v>134988049</v>
      </c>
      <c r="E38" s="18">
        <v>33113152</v>
      </c>
      <c r="F38" s="18">
        <v>28285683.789999999</v>
      </c>
      <c r="G38" s="18">
        <f t="shared" si="0"/>
        <v>4763424.5999999978</v>
      </c>
      <c r="H38" s="18">
        <f t="shared" si="1"/>
        <v>4827468.2100000009</v>
      </c>
      <c r="I38" s="19">
        <f t="shared" si="2"/>
        <v>20.250710450572143</v>
      </c>
      <c r="J38" s="19">
        <f t="shared" si="3"/>
        <v>85.421296619542588</v>
      </c>
      <c r="K38" s="19">
        <f t="shared" si="4"/>
        <v>20.954213354102183</v>
      </c>
    </row>
    <row r="39" spans="1:11" x14ac:dyDescent="0.2">
      <c r="A39" s="24" t="s">
        <v>37</v>
      </c>
      <c r="B39" s="17" t="s">
        <v>38</v>
      </c>
      <c r="C39" s="18">
        <v>16409098.9</v>
      </c>
      <c r="D39" s="18">
        <v>93170040</v>
      </c>
      <c r="E39" s="18">
        <v>21373288</v>
      </c>
      <c r="F39" s="18">
        <v>18206274.27</v>
      </c>
      <c r="G39" s="18">
        <f t="shared" si="0"/>
        <v>1797175.3699999992</v>
      </c>
      <c r="H39" s="18">
        <f t="shared" si="1"/>
        <v>3167013.7300000004</v>
      </c>
      <c r="I39" s="19">
        <f t="shared" si="2"/>
        <v>10.952309940675647</v>
      </c>
      <c r="J39" s="19">
        <f t="shared" si="3"/>
        <v>85.182374700607596</v>
      </c>
      <c r="K39" s="19">
        <f t="shared" si="4"/>
        <v>19.540910651106298</v>
      </c>
    </row>
    <row r="40" spans="1:11" x14ac:dyDescent="0.2">
      <c r="A40" s="24" t="s">
        <v>39</v>
      </c>
      <c r="B40" s="17" t="s">
        <v>40</v>
      </c>
      <c r="C40" s="18">
        <v>7113160.29</v>
      </c>
      <c r="D40" s="18">
        <v>41818009</v>
      </c>
      <c r="E40" s="18">
        <v>11739864</v>
      </c>
      <c r="F40" s="18">
        <v>10079409.52</v>
      </c>
      <c r="G40" s="18">
        <f t="shared" si="0"/>
        <v>2966249.2299999995</v>
      </c>
      <c r="H40" s="18">
        <f t="shared" si="1"/>
        <v>1660454.4800000004</v>
      </c>
      <c r="I40" s="19">
        <f t="shared" si="2"/>
        <v>41.700863035099673</v>
      </c>
      <c r="J40" s="19">
        <f t="shared" si="3"/>
        <v>85.856271588836123</v>
      </c>
      <c r="K40" s="19">
        <f t="shared" si="4"/>
        <v>24.10303541710941</v>
      </c>
    </row>
    <row r="41" spans="1:11" x14ac:dyDescent="0.2">
      <c r="A41" s="25" t="s">
        <v>41</v>
      </c>
      <c r="B41" s="17" t="s">
        <v>42</v>
      </c>
      <c r="C41" s="18">
        <v>278543.90000000002</v>
      </c>
      <c r="D41" s="18">
        <v>0</v>
      </c>
      <c r="E41" s="18">
        <v>0</v>
      </c>
      <c r="F41" s="18">
        <v>135587.88</v>
      </c>
      <c r="G41" s="18">
        <f t="shared" si="0"/>
        <v>-142956.02000000002</v>
      </c>
      <c r="H41" s="18">
        <f t="shared" si="1"/>
        <v>-135587.88</v>
      </c>
      <c r="I41" s="19">
        <f t="shared" si="2"/>
        <v>-51.322617368393281</v>
      </c>
      <c r="J41" s="19">
        <f t="shared" si="3"/>
        <v>0</v>
      </c>
      <c r="K41" s="19">
        <f t="shared" si="4"/>
        <v>0</v>
      </c>
    </row>
    <row r="42" spans="1:11" x14ac:dyDescent="0.2">
      <c r="A42" s="23" t="s">
        <v>297</v>
      </c>
      <c r="B42" s="17" t="s">
        <v>298</v>
      </c>
      <c r="C42" s="18">
        <v>144692.14000000001</v>
      </c>
      <c r="D42" s="18">
        <v>1765893</v>
      </c>
      <c r="E42" s="18">
        <v>382982</v>
      </c>
      <c r="F42" s="18">
        <v>279394.81</v>
      </c>
      <c r="G42" s="18">
        <f t="shared" si="0"/>
        <v>134702.66999999998</v>
      </c>
      <c r="H42" s="18">
        <f t="shared" si="1"/>
        <v>103587.19</v>
      </c>
      <c r="I42" s="19">
        <f t="shared" si="2"/>
        <v>93.096052073042785</v>
      </c>
      <c r="J42" s="19">
        <f t="shared" si="3"/>
        <v>72.952465128909452</v>
      </c>
      <c r="K42" s="19">
        <f t="shared" si="4"/>
        <v>15.821729289373703</v>
      </c>
    </row>
    <row r="43" spans="1:11" x14ac:dyDescent="0.2">
      <c r="A43" s="23" t="s">
        <v>43</v>
      </c>
      <c r="B43" s="17" t="s">
        <v>44</v>
      </c>
      <c r="C43" s="18">
        <v>19023235.52</v>
      </c>
      <c r="D43" s="18">
        <v>87964112</v>
      </c>
      <c r="E43" s="18">
        <v>23027220</v>
      </c>
      <c r="F43" s="18">
        <v>17520507.940000001</v>
      </c>
      <c r="G43" s="18">
        <f t="shared" si="0"/>
        <v>-1502727.5799999982</v>
      </c>
      <c r="H43" s="18">
        <f t="shared" si="1"/>
        <v>5506712.0599999987</v>
      </c>
      <c r="I43" s="19">
        <f t="shared" si="2"/>
        <v>-7.8994321361374773</v>
      </c>
      <c r="J43" s="19">
        <f t="shared" si="3"/>
        <v>76.086075262233138</v>
      </c>
      <c r="K43" s="19">
        <f t="shared" si="4"/>
        <v>19.917790950927809</v>
      </c>
    </row>
    <row r="44" spans="1:11" x14ac:dyDescent="0.2">
      <c r="A44" s="24" t="s">
        <v>45</v>
      </c>
      <c r="B44" s="17" t="s">
        <v>46</v>
      </c>
      <c r="C44" s="18">
        <v>16606053.68</v>
      </c>
      <c r="D44" s="18">
        <v>77239873</v>
      </c>
      <c r="E44" s="18">
        <v>20233964</v>
      </c>
      <c r="F44" s="18">
        <v>15052540.98</v>
      </c>
      <c r="G44" s="18">
        <f t="shared" si="0"/>
        <v>-1553512.6999999993</v>
      </c>
      <c r="H44" s="18">
        <f t="shared" si="1"/>
        <v>5181423.0199999996</v>
      </c>
      <c r="I44" s="19">
        <f t="shared" si="2"/>
        <v>-9.3550986281046278</v>
      </c>
      <c r="J44" s="19">
        <f t="shared" si="3"/>
        <v>74.392447174463697</v>
      </c>
      <c r="K44" s="19">
        <f t="shared" si="4"/>
        <v>19.48804470457894</v>
      </c>
    </row>
    <row r="45" spans="1:11" x14ac:dyDescent="0.2">
      <c r="A45" s="24" t="s">
        <v>47</v>
      </c>
      <c r="B45" s="17" t="s">
        <v>48</v>
      </c>
      <c r="C45" s="18">
        <v>2417181.84</v>
      </c>
      <c r="D45" s="18">
        <v>10724239</v>
      </c>
      <c r="E45" s="18">
        <v>2793256</v>
      </c>
      <c r="F45" s="18">
        <v>2467966.96</v>
      </c>
      <c r="G45" s="18">
        <f t="shared" si="0"/>
        <v>50785.120000000112</v>
      </c>
      <c r="H45" s="18">
        <f t="shared" si="1"/>
        <v>325289.04000000004</v>
      </c>
      <c r="I45" s="19">
        <f t="shared" si="2"/>
        <v>2.1010053591996183</v>
      </c>
      <c r="J45" s="19">
        <f t="shared" si="3"/>
        <v>88.354485231572042</v>
      </c>
      <c r="K45" s="19">
        <f t="shared" si="4"/>
        <v>23.012979848733323</v>
      </c>
    </row>
    <row r="46" spans="1:11" ht="25.5" x14ac:dyDescent="0.2">
      <c r="A46" s="23" t="s">
        <v>73</v>
      </c>
      <c r="B46" s="17" t="s">
        <v>74</v>
      </c>
      <c r="C46" s="18">
        <v>1377928.23</v>
      </c>
      <c r="D46" s="18">
        <v>3278013</v>
      </c>
      <c r="E46" s="18">
        <v>2505999</v>
      </c>
      <c r="F46" s="18">
        <v>1789137.67</v>
      </c>
      <c r="G46" s="18">
        <f t="shared" ref="G46:G75" si="5">F46-C46</f>
        <v>411209.43999999994</v>
      </c>
      <c r="H46" s="18">
        <f t="shared" ref="H46:H75" si="6">E46-F46</f>
        <v>716861.33000000007</v>
      </c>
      <c r="I46" s="19">
        <f t="shared" ref="I46:I75" si="7">IF(ISERROR(F46/C46),0,F46/C46*100-100)</f>
        <v>29.842587665106493</v>
      </c>
      <c r="J46" s="19">
        <f t="shared" ref="J46:J75" si="8">IF(ISERROR(F46/E46),0,F46/E46*100)</f>
        <v>71.394189303347687</v>
      </c>
      <c r="K46" s="19">
        <f t="shared" ref="K46:K75" si="9">IF(ISERROR(F46/D46),0,F46/D46*100)</f>
        <v>54.579944313826701</v>
      </c>
    </row>
    <row r="47" spans="1:11" x14ac:dyDescent="0.2">
      <c r="A47" s="24" t="s">
        <v>75</v>
      </c>
      <c r="B47" s="17" t="s">
        <v>76</v>
      </c>
      <c r="C47" s="18">
        <v>1377928.23</v>
      </c>
      <c r="D47" s="18">
        <v>3278013</v>
      </c>
      <c r="E47" s="18">
        <v>2505999</v>
      </c>
      <c r="F47" s="18">
        <v>1789137.67</v>
      </c>
      <c r="G47" s="18">
        <f t="shared" si="5"/>
        <v>411209.43999999994</v>
      </c>
      <c r="H47" s="18">
        <f t="shared" si="6"/>
        <v>716861.33000000007</v>
      </c>
      <c r="I47" s="19">
        <f t="shared" si="7"/>
        <v>29.842587665106493</v>
      </c>
      <c r="J47" s="19">
        <f t="shared" si="8"/>
        <v>71.394189303347687</v>
      </c>
      <c r="K47" s="19">
        <f t="shared" si="9"/>
        <v>54.579944313826701</v>
      </c>
    </row>
    <row r="48" spans="1:11" ht="25.5" x14ac:dyDescent="0.2">
      <c r="A48" s="23" t="s">
        <v>49</v>
      </c>
      <c r="B48" s="17" t="s">
        <v>50</v>
      </c>
      <c r="C48" s="18">
        <v>49664804.060000002</v>
      </c>
      <c r="D48" s="18">
        <v>252302757</v>
      </c>
      <c r="E48" s="18">
        <v>60224839</v>
      </c>
      <c r="F48" s="18">
        <v>50836417.740000002</v>
      </c>
      <c r="G48" s="18">
        <f t="shared" si="5"/>
        <v>1171613.6799999997</v>
      </c>
      <c r="H48" s="18">
        <f t="shared" si="6"/>
        <v>9388421.2599999979</v>
      </c>
      <c r="I48" s="19">
        <f t="shared" si="7"/>
        <v>2.3590421872692389</v>
      </c>
      <c r="J48" s="19">
        <f t="shared" si="8"/>
        <v>84.411047973079675</v>
      </c>
      <c r="K48" s="19">
        <f t="shared" si="9"/>
        <v>20.148974329281703</v>
      </c>
    </row>
    <row r="49" spans="1:11" x14ac:dyDescent="0.2">
      <c r="A49" s="24" t="s">
        <v>51</v>
      </c>
      <c r="B49" s="17" t="s">
        <v>52</v>
      </c>
      <c r="C49" s="18">
        <v>160523.32</v>
      </c>
      <c r="D49" s="18">
        <v>229783</v>
      </c>
      <c r="E49" s="18">
        <v>201936</v>
      </c>
      <c r="F49" s="18">
        <v>58953</v>
      </c>
      <c r="G49" s="18">
        <f t="shared" si="5"/>
        <v>-101570.32</v>
      </c>
      <c r="H49" s="18">
        <f t="shared" si="6"/>
        <v>142983</v>
      </c>
      <c r="I49" s="19">
        <f t="shared" si="7"/>
        <v>-63.274494945656492</v>
      </c>
      <c r="J49" s="19">
        <f t="shared" si="8"/>
        <v>29.193903018778229</v>
      </c>
      <c r="K49" s="19">
        <f t="shared" si="9"/>
        <v>25.655944956763555</v>
      </c>
    </row>
    <row r="50" spans="1:11" ht="25.5" x14ac:dyDescent="0.2">
      <c r="A50" s="25" t="s">
        <v>77</v>
      </c>
      <c r="B50" s="17" t="s">
        <v>78</v>
      </c>
      <c r="C50" s="18">
        <v>0</v>
      </c>
      <c r="D50" s="18">
        <v>185</v>
      </c>
      <c r="E50" s="18">
        <v>47</v>
      </c>
      <c r="F50" s="18">
        <v>0</v>
      </c>
      <c r="G50" s="18">
        <f t="shared" si="5"/>
        <v>0</v>
      </c>
      <c r="H50" s="18">
        <f t="shared" si="6"/>
        <v>47</v>
      </c>
      <c r="I50" s="19">
        <f t="shared" si="7"/>
        <v>0</v>
      </c>
      <c r="J50" s="19">
        <f t="shared" si="8"/>
        <v>0</v>
      </c>
      <c r="K50" s="19">
        <f t="shared" si="9"/>
        <v>0</v>
      </c>
    </row>
    <row r="51" spans="1:11" ht="25.5" x14ac:dyDescent="0.2">
      <c r="A51" s="25" t="s">
        <v>53</v>
      </c>
      <c r="B51" s="17" t="s">
        <v>54</v>
      </c>
      <c r="C51" s="18">
        <v>160523.32</v>
      </c>
      <c r="D51" s="18">
        <v>229598</v>
      </c>
      <c r="E51" s="18">
        <v>201889</v>
      </c>
      <c r="F51" s="18">
        <v>58953</v>
      </c>
      <c r="G51" s="18">
        <f t="shared" si="5"/>
        <v>-101570.32</v>
      </c>
      <c r="H51" s="18">
        <f t="shared" si="6"/>
        <v>142936</v>
      </c>
      <c r="I51" s="19">
        <f t="shared" si="7"/>
        <v>-63.274494945656492</v>
      </c>
      <c r="J51" s="19">
        <f t="shared" si="8"/>
        <v>29.20069939422158</v>
      </c>
      <c r="K51" s="19">
        <f t="shared" si="9"/>
        <v>25.676617392137562</v>
      </c>
    </row>
    <row r="52" spans="1:11" ht="25.5" x14ac:dyDescent="0.2">
      <c r="A52" s="26" t="s">
        <v>55</v>
      </c>
      <c r="B52" s="17" t="s">
        <v>56</v>
      </c>
      <c r="C52" s="18">
        <v>156248.32000000001</v>
      </c>
      <c r="D52" s="18">
        <v>84781</v>
      </c>
      <c r="E52" s="18">
        <v>57072</v>
      </c>
      <c r="F52" s="18">
        <v>57261</v>
      </c>
      <c r="G52" s="18">
        <f t="shared" si="5"/>
        <v>-98987.32</v>
      </c>
      <c r="H52" s="18">
        <f t="shared" si="6"/>
        <v>-189</v>
      </c>
      <c r="I52" s="19">
        <f t="shared" si="7"/>
        <v>-63.352565966789278</v>
      </c>
      <c r="J52" s="19">
        <f t="shared" si="8"/>
        <v>100.3311606391926</v>
      </c>
      <c r="K52" s="19">
        <f t="shared" si="9"/>
        <v>67.539896910864456</v>
      </c>
    </row>
    <row r="53" spans="1:11" ht="25.5" x14ac:dyDescent="0.2">
      <c r="A53" s="26" t="s">
        <v>223</v>
      </c>
      <c r="B53" s="17" t="s">
        <v>224</v>
      </c>
      <c r="C53" s="18">
        <v>4275</v>
      </c>
      <c r="D53" s="18">
        <v>144817</v>
      </c>
      <c r="E53" s="18">
        <v>144817</v>
      </c>
      <c r="F53" s="18">
        <v>1692</v>
      </c>
      <c r="G53" s="18">
        <f t="shared" si="5"/>
        <v>-2583</v>
      </c>
      <c r="H53" s="18">
        <f t="shared" si="6"/>
        <v>143125</v>
      </c>
      <c r="I53" s="19">
        <f t="shared" si="7"/>
        <v>-60.421052631578945</v>
      </c>
      <c r="J53" s="19">
        <f t="shared" si="8"/>
        <v>1.1683711166506694</v>
      </c>
      <c r="K53" s="19">
        <f t="shared" si="9"/>
        <v>1.1683711166506694</v>
      </c>
    </row>
    <row r="54" spans="1:11" ht="51" x14ac:dyDescent="0.2">
      <c r="A54" s="24" t="s">
        <v>145</v>
      </c>
      <c r="B54" s="17" t="s">
        <v>146</v>
      </c>
      <c r="C54" s="18">
        <v>6027505.8600000003</v>
      </c>
      <c r="D54" s="18">
        <v>41827640</v>
      </c>
      <c r="E54" s="18">
        <v>11159340</v>
      </c>
      <c r="F54" s="18">
        <v>5422581.3499999996</v>
      </c>
      <c r="G54" s="18">
        <f t="shared" si="5"/>
        <v>-604924.51000000071</v>
      </c>
      <c r="H54" s="18">
        <f t="shared" si="6"/>
        <v>5736758.6500000004</v>
      </c>
      <c r="I54" s="19">
        <f t="shared" si="7"/>
        <v>-10.036066725615768</v>
      </c>
      <c r="J54" s="19">
        <f t="shared" si="8"/>
        <v>48.592312358974631</v>
      </c>
      <c r="K54" s="19">
        <f t="shared" si="9"/>
        <v>12.964110215159161</v>
      </c>
    </row>
    <row r="55" spans="1:11" ht="38.25" x14ac:dyDescent="0.2">
      <c r="A55" s="25" t="s">
        <v>147</v>
      </c>
      <c r="B55" s="17" t="s">
        <v>148</v>
      </c>
      <c r="C55" s="18">
        <v>2591877.4500000002</v>
      </c>
      <c r="D55" s="18">
        <v>15464105</v>
      </c>
      <c r="E55" s="18">
        <v>4487012</v>
      </c>
      <c r="F55" s="18">
        <v>1665975.26</v>
      </c>
      <c r="G55" s="18">
        <f t="shared" si="5"/>
        <v>-925902.19000000018</v>
      </c>
      <c r="H55" s="18">
        <f t="shared" si="6"/>
        <v>2821036.74</v>
      </c>
      <c r="I55" s="19">
        <f t="shared" si="7"/>
        <v>-35.723224105368104</v>
      </c>
      <c r="J55" s="19">
        <f t="shared" si="8"/>
        <v>37.12883451169732</v>
      </c>
      <c r="K55" s="19">
        <f t="shared" si="9"/>
        <v>10.773176074528724</v>
      </c>
    </row>
    <row r="56" spans="1:11" ht="63.75" x14ac:dyDescent="0.2">
      <c r="A56" s="25" t="s">
        <v>245</v>
      </c>
      <c r="B56" s="17" t="s">
        <v>246</v>
      </c>
      <c r="C56" s="18">
        <v>3435628.41</v>
      </c>
      <c r="D56" s="18">
        <v>26363535</v>
      </c>
      <c r="E56" s="18">
        <v>6672328</v>
      </c>
      <c r="F56" s="18">
        <v>3756606.09</v>
      </c>
      <c r="G56" s="18">
        <f t="shared" si="5"/>
        <v>320977.6799999997</v>
      </c>
      <c r="H56" s="18">
        <f t="shared" si="6"/>
        <v>2915721.91</v>
      </c>
      <c r="I56" s="19">
        <f t="shared" si="7"/>
        <v>9.3426192153300889</v>
      </c>
      <c r="J56" s="19">
        <f t="shared" si="8"/>
        <v>56.301280302766884</v>
      </c>
      <c r="K56" s="19">
        <f t="shared" si="9"/>
        <v>14.249250299703739</v>
      </c>
    </row>
    <row r="57" spans="1:11" ht="25.5" x14ac:dyDescent="0.2">
      <c r="A57" s="24" t="s">
        <v>149</v>
      </c>
      <c r="B57" s="17" t="s">
        <v>150</v>
      </c>
      <c r="C57" s="18">
        <v>43476774.880000003</v>
      </c>
      <c r="D57" s="18">
        <v>210245334</v>
      </c>
      <c r="E57" s="18">
        <v>48863563</v>
      </c>
      <c r="F57" s="18">
        <v>45354883.390000001</v>
      </c>
      <c r="G57" s="18">
        <f t="shared" si="5"/>
        <v>1878108.5099999979</v>
      </c>
      <c r="H57" s="18">
        <f t="shared" si="6"/>
        <v>3508679.6099999994</v>
      </c>
      <c r="I57" s="19">
        <f t="shared" si="7"/>
        <v>4.3197972139924303</v>
      </c>
      <c r="J57" s="19">
        <f t="shared" si="8"/>
        <v>92.819435598668889</v>
      </c>
      <c r="K57" s="19">
        <f t="shared" si="9"/>
        <v>21.572361453691048</v>
      </c>
    </row>
    <row r="58" spans="1:11" ht="25.5" x14ac:dyDescent="0.2">
      <c r="A58" s="25" t="s">
        <v>151</v>
      </c>
      <c r="B58" s="17" t="s">
        <v>152</v>
      </c>
      <c r="C58" s="18">
        <v>8539500.4700000007</v>
      </c>
      <c r="D58" s="18">
        <v>45237153</v>
      </c>
      <c r="E58" s="18">
        <v>11888746</v>
      </c>
      <c r="F58" s="18">
        <v>11764013.189999999</v>
      </c>
      <c r="G58" s="18">
        <f t="shared" si="5"/>
        <v>3224512.7199999988</v>
      </c>
      <c r="H58" s="18">
        <f t="shared" si="6"/>
        <v>124732.81000000052</v>
      </c>
      <c r="I58" s="19">
        <f t="shared" si="7"/>
        <v>37.759968880240592</v>
      </c>
      <c r="J58" s="19">
        <f t="shared" si="8"/>
        <v>98.95083291374884</v>
      </c>
      <c r="K58" s="19">
        <f t="shared" si="9"/>
        <v>26.005202383094268</v>
      </c>
    </row>
    <row r="59" spans="1:11" ht="38.25" x14ac:dyDescent="0.2">
      <c r="A59" s="25" t="s">
        <v>178</v>
      </c>
      <c r="B59" s="17" t="s">
        <v>179</v>
      </c>
      <c r="C59" s="18">
        <v>34937274.409999996</v>
      </c>
      <c r="D59" s="18">
        <v>165008181</v>
      </c>
      <c r="E59" s="18">
        <v>36974817</v>
      </c>
      <c r="F59" s="18">
        <v>33590870.200000003</v>
      </c>
      <c r="G59" s="18">
        <f t="shared" si="5"/>
        <v>-1346404.2099999934</v>
      </c>
      <c r="H59" s="18">
        <f t="shared" si="6"/>
        <v>3383946.799999997</v>
      </c>
      <c r="I59" s="19">
        <f t="shared" si="7"/>
        <v>-3.8537757530811092</v>
      </c>
      <c r="J59" s="19">
        <f t="shared" si="8"/>
        <v>90.847968767499253</v>
      </c>
      <c r="K59" s="19">
        <f t="shared" si="9"/>
        <v>20.357093809791166</v>
      </c>
    </row>
    <row r="60" spans="1:11" x14ac:dyDescent="0.2">
      <c r="A60" s="22" t="s">
        <v>57</v>
      </c>
      <c r="B60" s="17" t="s">
        <v>58</v>
      </c>
      <c r="C60" s="18">
        <v>2336092.2000000002</v>
      </c>
      <c r="D60" s="18">
        <v>23346104</v>
      </c>
      <c r="E60" s="18">
        <v>15356178</v>
      </c>
      <c r="F60" s="18">
        <v>8976072.4600000009</v>
      </c>
      <c r="G60" s="18">
        <f t="shared" si="5"/>
        <v>6639980.2600000007</v>
      </c>
      <c r="H60" s="18">
        <f t="shared" si="6"/>
        <v>6380105.5399999991</v>
      </c>
      <c r="I60" s="19">
        <f t="shared" si="7"/>
        <v>284.23451180565564</v>
      </c>
      <c r="J60" s="19">
        <f t="shared" si="8"/>
        <v>58.452516374842759</v>
      </c>
      <c r="K60" s="19">
        <f t="shared" si="9"/>
        <v>38.447838919932856</v>
      </c>
    </row>
    <row r="61" spans="1:11" x14ac:dyDescent="0.2">
      <c r="A61" s="23" t="s">
        <v>59</v>
      </c>
      <c r="B61" s="17" t="s">
        <v>60</v>
      </c>
      <c r="C61" s="18">
        <v>2336092.2000000002</v>
      </c>
      <c r="D61" s="18">
        <v>18860253</v>
      </c>
      <c r="E61" s="18">
        <v>10870327</v>
      </c>
      <c r="F61" s="18">
        <v>8976072.4600000009</v>
      </c>
      <c r="G61" s="18">
        <f t="shared" si="5"/>
        <v>6639980.2600000007</v>
      </c>
      <c r="H61" s="18">
        <f t="shared" si="6"/>
        <v>1894254.5399999991</v>
      </c>
      <c r="I61" s="19">
        <f t="shared" si="7"/>
        <v>284.23451180565564</v>
      </c>
      <c r="J61" s="19">
        <f t="shared" si="8"/>
        <v>82.574079510211618</v>
      </c>
      <c r="K61" s="19">
        <f t="shared" si="9"/>
        <v>47.592534734290155</v>
      </c>
    </row>
    <row r="62" spans="1:11" x14ac:dyDescent="0.2">
      <c r="A62" s="23" t="s">
        <v>182</v>
      </c>
      <c r="B62" s="17" t="s">
        <v>183</v>
      </c>
      <c r="C62" s="18">
        <v>0</v>
      </c>
      <c r="D62" s="18">
        <v>4485851</v>
      </c>
      <c r="E62" s="18">
        <v>4485851</v>
      </c>
      <c r="F62" s="18">
        <v>0</v>
      </c>
      <c r="G62" s="18">
        <f t="shared" si="5"/>
        <v>0</v>
      </c>
      <c r="H62" s="18">
        <f t="shared" si="6"/>
        <v>4485851</v>
      </c>
      <c r="I62" s="19">
        <f t="shared" si="7"/>
        <v>0</v>
      </c>
      <c r="J62" s="19">
        <f t="shared" si="8"/>
        <v>0</v>
      </c>
      <c r="K62" s="19">
        <f t="shared" si="9"/>
        <v>0</v>
      </c>
    </row>
    <row r="63" spans="1:11" ht="25.5" x14ac:dyDescent="0.2">
      <c r="A63" s="24" t="s">
        <v>184</v>
      </c>
      <c r="B63" s="17" t="s">
        <v>185</v>
      </c>
      <c r="C63" s="18">
        <v>0</v>
      </c>
      <c r="D63" s="18">
        <v>4485851</v>
      </c>
      <c r="E63" s="18">
        <v>4485851</v>
      </c>
      <c r="F63" s="18">
        <v>0</v>
      </c>
      <c r="G63" s="18">
        <f t="shared" si="5"/>
        <v>0</v>
      </c>
      <c r="H63" s="18">
        <f t="shared" si="6"/>
        <v>4485851</v>
      </c>
      <c r="I63" s="19">
        <f t="shared" si="7"/>
        <v>0</v>
      </c>
      <c r="J63" s="19">
        <f t="shared" si="8"/>
        <v>0</v>
      </c>
      <c r="K63" s="19">
        <f t="shared" si="9"/>
        <v>0</v>
      </c>
    </row>
    <row r="64" spans="1:11" ht="25.5" x14ac:dyDescent="0.2">
      <c r="A64" s="25" t="s">
        <v>450</v>
      </c>
      <c r="B64" s="17" t="s">
        <v>451</v>
      </c>
      <c r="C64" s="18">
        <v>0</v>
      </c>
      <c r="D64" s="18">
        <v>4485851</v>
      </c>
      <c r="E64" s="18">
        <v>4485851</v>
      </c>
      <c r="F64" s="18">
        <v>0</v>
      </c>
      <c r="G64" s="18">
        <f t="shared" si="5"/>
        <v>0</v>
      </c>
      <c r="H64" s="18">
        <f t="shared" si="6"/>
        <v>4485851</v>
      </c>
      <c r="I64" s="19">
        <f t="shared" si="7"/>
        <v>0</v>
      </c>
      <c r="J64" s="19">
        <f t="shared" si="8"/>
        <v>0</v>
      </c>
      <c r="K64" s="19">
        <f t="shared" si="9"/>
        <v>0</v>
      </c>
    </row>
    <row r="65" spans="1:11" x14ac:dyDescent="0.2">
      <c r="A65" s="16"/>
      <c r="B65" s="17" t="s">
        <v>61</v>
      </c>
      <c r="C65" s="18">
        <v>310554690.00999999</v>
      </c>
      <c r="D65" s="18">
        <v>-9332875</v>
      </c>
      <c r="E65" s="18">
        <v>-7999605</v>
      </c>
      <c r="F65" s="18">
        <v>343740613.81999999</v>
      </c>
      <c r="G65" s="18">
        <f t="shared" si="5"/>
        <v>33185923.810000002</v>
      </c>
      <c r="H65" s="18">
        <f t="shared" si="6"/>
        <v>-351740218.81999999</v>
      </c>
      <c r="I65" s="19">
        <f t="shared" si="7"/>
        <v>10.686015982863253</v>
      </c>
      <c r="J65" s="19">
        <f t="shared" si="8"/>
        <v>-4296.9698356356348</v>
      </c>
      <c r="K65" s="19">
        <f t="shared" si="9"/>
        <v>-3683.1160153757551</v>
      </c>
    </row>
    <row r="66" spans="1:11" x14ac:dyDescent="0.2">
      <c r="A66" s="16" t="s">
        <v>62</v>
      </c>
      <c r="B66" s="17" t="s">
        <v>63</v>
      </c>
      <c r="C66" s="18">
        <v>-310554690.00999999</v>
      </c>
      <c r="D66" s="18">
        <v>9332875</v>
      </c>
      <c r="E66" s="18">
        <v>7999605</v>
      </c>
      <c r="F66" s="18">
        <v>-343740613.81999999</v>
      </c>
      <c r="G66" s="18">
        <f t="shared" si="5"/>
        <v>-33185923.810000002</v>
      </c>
      <c r="H66" s="18">
        <f t="shared" si="6"/>
        <v>351740218.81999999</v>
      </c>
      <c r="I66" s="19">
        <f t="shared" si="7"/>
        <v>10.686015982863253</v>
      </c>
      <c r="J66" s="19">
        <f t="shared" si="8"/>
        <v>-4296.9698356356348</v>
      </c>
      <c r="K66" s="19">
        <f t="shared" si="9"/>
        <v>-3683.1160153757551</v>
      </c>
    </row>
    <row r="67" spans="1:11" x14ac:dyDescent="0.2">
      <c r="A67" s="22" t="s">
        <v>305</v>
      </c>
      <c r="B67" s="17" t="s">
        <v>306</v>
      </c>
      <c r="C67" s="18">
        <v>15182.84</v>
      </c>
      <c r="D67" s="18">
        <v>708000</v>
      </c>
      <c r="E67" s="18">
        <v>177000</v>
      </c>
      <c r="F67" s="18">
        <v>9110.82</v>
      </c>
      <c r="G67" s="18">
        <f t="shared" si="5"/>
        <v>-6072.02</v>
      </c>
      <c r="H67" s="18">
        <f t="shared" si="6"/>
        <v>167889.18</v>
      </c>
      <c r="I67" s="19">
        <f t="shared" si="7"/>
        <v>-39.992649596518184</v>
      </c>
      <c r="J67" s="19">
        <f t="shared" si="8"/>
        <v>5.1473559322033893</v>
      </c>
      <c r="K67" s="19">
        <f t="shared" si="9"/>
        <v>1.2868389830508473</v>
      </c>
    </row>
    <row r="68" spans="1:11" x14ac:dyDescent="0.2">
      <c r="A68" s="23" t="s">
        <v>309</v>
      </c>
      <c r="B68" s="17" t="s">
        <v>310</v>
      </c>
      <c r="C68" s="18">
        <v>15182.84</v>
      </c>
      <c r="D68" s="18">
        <v>708000</v>
      </c>
      <c r="E68" s="18">
        <v>177000</v>
      </c>
      <c r="F68" s="18">
        <v>9110.82</v>
      </c>
      <c r="G68" s="18">
        <f t="shared" si="5"/>
        <v>-6072.02</v>
      </c>
      <c r="H68" s="18">
        <f t="shared" si="6"/>
        <v>167889.18</v>
      </c>
      <c r="I68" s="19">
        <f t="shared" si="7"/>
        <v>-39.992649596518184</v>
      </c>
      <c r="J68" s="19">
        <f t="shared" si="8"/>
        <v>5.1473559322033893</v>
      </c>
      <c r="K68" s="19">
        <f t="shared" si="9"/>
        <v>1.2868389830508473</v>
      </c>
    </row>
    <row r="69" spans="1:11" x14ac:dyDescent="0.2">
      <c r="A69" s="22" t="s">
        <v>452</v>
      </c>
      <c r="B69" s="17" t="s">
        <v>453</v>
      </c>
      <c r="C69" s="18">
        <v>-150769.16</v>
      </c>
      <c r="D69" s="18">
        <v>-1523495</v>
      </c>
      <c r="E69" s="18">
        <v>-406250</v>
      </c>
      <c r="F69" s="18">
        <v>-94610.91</v>
      </c>
      <c r="G69" s="18">
        <f t="shared" si="5"/>
        <v>56158.25</v>
      </c>
      <c r="H69" s="18">
        <f t="shared" si="6"/>
        <v>-311639.08999999997</v>
      </c>
      <c r="I69" s="19">
        <f t="shared" si="7"/>
        <v>-37.247836361229311</v>
      </c>
      <c r="J69" s="19">
        <f t="shared" si="8"/>
        <v>23.288839384615386</v>
      </c>
      <c r="K69" s="19">
        <f t="shared" si="9"/>
        <v>6.2101227769044209</v>
      </c>
    </row>
    <row r="70" spans="1:11" x14ac:dyDescent="0.2">
      <c r="A70" s="23" t="s">
        <v>454</v>
      </c>
      <c r="B70" s="17" t="s">
        <v>455</v>
      </c>
      <c r="C70" s="18">
        <v>-150769.16</v>
      </c>
      <c r="D70" s="18">
        <v>-1523495</v>
      </c>
      <c r="E70" s="18">
        <v>-406250</v>
      </c>
      <c r="F70" s="18">
        <v>-94610.91</v>
      </c>
      <c r="G70" s="18">
        <f t="shared" si="5"/>
        <v>56158.25</v>
      </c>
      <c r="H70" s="18">
        <f t="shared" si="6"/>
        <v>-311639.08999999997</v>
      </c>
      <c r="I70" s="19">
        <f t="shared" si="7"/>
        <v>-37.247836361229311</v>
      </c>
      <c r="J70" s="19">
        <f t="shared" si="8"/>
        <v>23.288839384615386</v>
      </c>
      <c r="K70" s="19">
        <f t="shared" si="9"/>
        <v>6.2101227769044209</v>
      </c>
    </row>
    <row r="71" spans="1:11" x14ac:dyDescent="0.2">
      <c r="A71" s="22" t="s">
        <v>64</v>
      </c>
      <c r="B71" s="17" t="s">
        <v>65</v>
      </c>
      <c r="C71" s="18">
        <v>-296951387.69</v>
      </c>
      <c r="D71" s="18">
        <v>10148370</v>
      </c>
      <c r="E71" s="18">
        <v>8228855</v>
      </c>
      <c r="F71" s="18">
        <v>-343655113.73000002</v>
      </c>
      <c r="G71" s="18">
        <f t="shared" si="5"/>
        <v>-46703726.040000021</v>
      </c>
      <c r="H71" s="18">
        <f t="shared" si="6"/>
        <v>351883968.73000002</v>
      </c>
      <c r="I71" s="19">
        <f t="shared" si="7"/>
        <v>15.727734564000755</v>
      </c>
      <c r="J71" s="19">
        <f t="shared" si="8"/>
        <v>-4176.2203092653845</v>
      </c>
      <c r="K71" s="19">
        <f t="shared" si="9"/>
        <v>-3386.3084784058919</v>
      </c>
    </row>
    <row r="72" spans="1:11" ht="25.5" x14ac:dyDescent="0.2">
      <c r="A72" s="23" t="s">
        <v>171</v>
      </c>
      <c r="B72" s="17" t="s">
        <v>172</v>
      </c>
      <c r="C72" s="18">
        <v>-51851</v>
      </c>
      <c r="D72" s="18">
        <v>625943</v>
      </c>
      <c r="E72" s="18">
        <v>-5831</v>
      </c>
      <c r="F72" s="18">
        <v>-110849</v>
      </c>
      <c r="G72" s="18">
        <f t="shared" si="5"/>
        <v>-58998</v>
      </c>
      <c r="H72" s="18">
        <f t="shared" si="6"/>
        <v>105018</v>
      </c>
      <c r="I72" s="19">
        <f t="shared" si="7"/>
        <v>113.78372644693448</v>
      </c>
      <c r="J72" s="19">
        <f t="shared" si="8"/>
        <v>1901.02898302178</v>
      </c>
      <c r="K72" s="19">
        <f t="shared" si="9"/>
        <v>-17.709120479021255</v>
      </c>
    </row>
    <row r="73" spans="1:11" ht="25.5" x14ac:dyDescent="0.2">
      <c r="A73" s="23" t="s">
        <v>97</v>
      </c>
      <c r="B73" s="17" t="s">
        <v>98</v>
      </c>
      <c r="C73" s="18">
        <v>-26393074.960000001</v>
      </c>
      <c r="D73" s="18">
        <v>9522427</v>
      </c>
      <c r="E73" s="18">
        <v>8234686</v>
      </c>
      <c r="F73" s="18">
        <v>-12224067.800000001</v>
      </c>
      <c r="G73" s="18">
        <f t="shared" si="5"/>
        <v>14169007.16</v>
      </c>
      <c r="H73" s="18">
        <f t="shared" si="6"/>
        <v>20458753.800000001</v>
      </c>
      <c r="I73" s="19">
        <f t="shared" si="7"/>
        <v>-53.684563778467741</v>
      </c>
      <c r="J73" s="19">
        <f t="shared" si="8"/>
        <v>-148.44607068199082</v>
      </c>
      <c r="K73" s="19">
        <f t="shared" si="9"/>
        <v>-128.37134692657662</v>
      </c>
    </row>
    <row r="74" spans="1:11" ht="25.5" x14ac:dyDescent="0.2">
      <c r="A74" s="23" t="s">
        <v>311</v>
      </c>
      <c r="B74" s="17" t="s">
        <v>312</v>
      </c>
      <c r="C74" s="18">
        <v>-15182.84</v>
      </c>
      <c r="D74" s="18">
        <v>-708000</v>
      </c>
      <c r="E74" s="18">
        <v>-177000</v>
      </c>
      <c r="F74" s="18">
        <v>-9110.82</v>
      </c>
      <c r="G74" s="18">
        <f t="shared" si="5"/>
        <v>6072.02</v>
      </c>
      <c r="H74" s="18">
        <f t="shared" si="6"/>
        <v>-167889.18</v>
      </c>
      <c r="I74" s="19">
        <f t="shared" si="7"/>
        <v>-39.992649596518184</v>
      </c>
      <c r="J74" s="19">
        <f t="shared" si="8"/>
        <v>5.1473559322033893</v>
      </c>
      <c r="K74" s="19">
        <f t="shared" si="9"/>
        <v>1.2868389830508473</v>
      </c>
    </row>
    <row r="75" spans="1:11" x14ac:dyDescent="0.2">
      <c r="A75" s="22" t="s">
        <v>313</v>
      </c>
      <c r="B75" s="17" t="s">
        <v>314</v>
      </c>
      <c r="C75" s="18">
        <v>-13467716</v>
      </c>
      <c r="D75" s="18">
        <v>0</v>
      </c>
      <c r="E75" s="18">
        <v>0</v>
      </c>
      <c r="F75" s="18">
        <v>0</v>
      </c>
      <c r="G75" s="18">
        <f t="shared" si="5"/>
        <v>13467716</v>
      </c>
      <c r="H75" s="18">
        <f t="shared" si="6"/>
        <v>0</v>
      </c>
      <c r="I75" s="19">
        <f t="shared" si="7"/>
        <v>-100</v>
      </c>
      <c r="J75" s="19">
        <f t="shared" si="8"/>
        <v>0</v>
      </c>
      <c r="K75" s="19">
        <f t="shared" si="9"/>
        <v>0</v>
      </c>
    </row>
    <row r="76" spans="1:11" x14ac:dyDescent="0.2">
      <c r="A76" s="16"/>
      <c r="B76" s="17"/>
      <c r="C76" s="18"/>
      <c r="D76" s="18"/>
      <c r="E76" s="18"/>
      <c r="F76" s="18"/>
      <c r="G76" s="18"/>
      <c r="H76" s="18"/>
      <c r="I76" s="19"/>
      <c r="J76" s="19"/>
      <c r="K76" s="19"/>
    </row>
    <row r="77" spans="1:11" x14ac:dyDescent="0.2">
      <c r="A77" s="27"/>
      <c r="B77" s="28" t="s">
        <v>66</v>
      </c>
      <c r="C77" s="29"/>
      <c r="D77" s="29"/>
      <c r="E77" s="29"/>
      <c r="F77" s="29"/>
      <c r="G77" s="29"/>
      <c r="H77" s="29"/>
      <c r="I77" s="30"/>
      <c r="J77" s="30"/>
      <c r="K77" s="30"/>
    </row>
    <row r="78" spans="1:11" x14ac:dyDescent="0.2">
      <c r="A78" s="16" t="s">
        <v>25</v>
      </c>
      <c r="B78" s="17" t="s">
        <v>26</v>
      </c>
      <c r="C78" s="18">
        <v>333121195.17000002</v>
      </c>
      <c r="D78" s="18">
        <v>393878195</v>
      </c>
      <c r="E78" s="18">
        <v>99094015</v>
      </c>
      <c r="F78" s="18">
        <v>388589028.61000001</v>
      </c>
      <c r="G78" s="18">
        <f t="shared" ref="G78:G109" si="10">F78-C78</f>
        <v>55467833.439999998</v>
      </c>
      <c r="H78" s="18">
        <f t="shared" ref="H78:H109" si="11">E78-F78</f>
        <v>-289495013.61000001</v>
      </c>
      <c r="I78" s="19">
        <f t="shared" ref="I78:I109" si="12">IF(ISERROR(F78/C78),0,F78/C78*100-100)</f>
        <v>16.650946935902226</v>
      </c>
      <c r="J78" s="19">
        <f t="shared" ref="J78:J109" si="13">IF(ISERROR(F78/E78),0,F78/E78*100)</f>
        <v>392.14177426356173</v>
      </c>
      <c r="K78" s="19">
        <f t="shared" ref="K78:K109" si="14">IF(ISERROR(F78/D78),0,F78/D78*100)</f>
        <v>98.657156842612224</v>
      </c>
    </row>
    <row r="79" spans="1:11" ht="25.5" x14ac:dyDescent="0.2">
      <c r="A79" s="22" t="s">
        <v>71</v>
      </c>
      <c r="B79" s="17" t="s">
        <v>72</v>
      </c>
      <c r="C79" s="18">
        <v>1387767.82</v>
      </c>
      <c r="D79" s="18">
        <v>6579826</v>
      </c>
      <c r="E79" s="18">
        <v>2001505</v>
      </c>
      <c r="F79" s="18">
        <v>1662628.26</v>
      </c>
      <c r="G79" s="18">
        <f t="shared" si="10"/>
        <v>274860.43999999994</v>
      </c>
      <c r="H79" s="18">
        <f t="shared" si="11"/>
        <v>338876.74</v>
      </c>
      <c r="I79" s="19">
        <f t="shared" si="12"/>
        <v>19.805938431401302</v>
      </c>
      <c r="J79" s="19">
        <f t="shared" si="13"/>
        <v>83.068903650003378</v>
      </c>
      <c r="K79" s="19">
        <f t="shared" si="14"/>
        <v>25.268574883287187</v>
      </c>
    </row>
    <row r="80" spans="1:11" x14ac:dyDescent="0.2">
      <c r="A80" s="22" t="s">
        <v>85</v>
      </c>
      <c r="B80" s="17" t="s">
        <v>86</v>
      </c>
      <c r="C80" s="18">
        <v>930014.35</v>
      </c>
      <c r="D80" s="18">
        <v>4392227</v>
      </c>
      <c r="E80" s="18">
        <v>1466662</v>
      </c>
      <c r="F80" s="18">
        <v>4020258.35</v>
      </c>
      <c r="G80" s="18">
        <f t="shared" si="10"/>
        <v>3090244</v>
      </c>
      <c r="H80" s="18">
        <f t="shared" si="11"/>
        <v>-2553596.35</v>
      </c>
      <c r="I80" s="19">
        <f t="shared" si="12"/>
        <v>332.27917397188548</v>
      </c>
      <c r="J80" s="19">
        <f t="shared" si="13"/>
        <v>274.10939602989646</v>
      </c>
      <c r="K80" s="19">
        <f t="shared" si="14"/>
        <v>91.53120615123035</v>
      </c>
    </row>
    <row r="81" spans="1:11" x14ac:dyDescent="0.2">
      <c r="A81" s="23" t="s">
        <v>87</v>
      </c>
      <c r="B81" s="17" t="s">
        <v>88</v>
      </c>
      <c r="C81" s="18">
        <v>926307</v>
      </c>
      <c r="D81" s="18">
        <v>4392227</v>
      </c>
      <c r="E81" s="18">
        <v>1466662</v>
      </c>
      <c r="F81" s="18">
        <v>3914487</v>
      </c>
      <c r="G81" s="18">
        <f t="shared" si="10"/>
        <v>2988180</v>
      </c>
      <c r="H81" s="18">
        <f t="shared" si="11"/>
        <v>-2447825</v>
      </c>
      <c r="I81" s="19">
        <f t="shared" si="12"/>
        <v>322.59067458196904</v>
      </c>
      <c r="J81" s="19">
        <f t="shared" si="13"/>
        <v>266.89769012901405</v>
      </c>
      <c r="K81" s="19">
        <f t="shared" si="14"/>
        <v>89.123057619745055</v>
      </c>
    </row>
    <row r="82" spans="1:11" x14ac:dyDescent="0.2">
      <c r="A82" s="24" t="s">
        <v>89</v>
      </c>
      <c r="B82" s="17" t="s">
        <v>90</v>
      </c>
      <c r="C82" s="18">
        <v>926307</v>
      </c>
      <c r="D82" s="18">
        <v>4392227</v>
      </c>
      <c r="E82" s="18">
        <v>1466662</v>
      </c>
      <c r="F82" s="18">
        <v>3914487</v>
      </c>
      <c r="G82" s="18">
        <f t="shared" si="10"/>
        <v>2988180</v>
      </c>
      <c r="H82" s="18">
        <f t="shared" si="11"/>
        <v>-2447825</v>
      </c>
      <c r="I82" s="19">
        <f t="shared" si="12"/>
        <v>322.59067458196904</v>
      </c>
      <c r="J82" s="19">
        <f t="shared" si="13"/>
        <v>266.89769012901405</v>
      </c>
      <c r="K82" s="19">
        <f t="shared" si="14"/>
        <v>89.123057619745055</v>
      </c>
    </row>
    <row r="83" spans="1:11" ht="25.5" x14ac:dyDescent="0.2">
      <c r="A83" s="25" t="s">
        <v>91</v>
      </c>
      <c r="B83" s="17" t="s">
        <v>92</v>
      </c>
      <c r="C83" s="18">
        <v>926307</v>
      </c>
      <c r="D83" s="18">
        <v>4392227</v>
      </c>
      <c r="E83" s="18">
        <v>1466662</v>
      </c>
      <c r="F83" s="18">
        <v>3914487</v>
      </c>
      <c r="G83" s="18">
        <f t="shared" si="10"/>
        <v>2988180</v>
      </c>
      <c r="H83" s="18">
        <f t="shared" si="11"/>
        <v>-2447825</v>
      </c>
      <c r="I83" s="19">
        <f t="shared" si="12"/>
        <v>322.59067458196904</v>
      </c>
      <c r="J83" s="19">
        <f t="shared" si="13"/>
        <v>266.89769012901405</v>
      </c>
      <c r="K83" s="19">
        <f t="shared" si="14"/>
        <v>89.123057619745055</v>
      </c>
    </row>
    <row r="84" spans="1:11" ht="25.5" x14ac:dyDescent="0.2">
      <c r="A84" s="26" t="s">
        <v>93</v>
      </c>
      <c r="B84" s="17" t="s">
        <v>94</v>
      </c>
      <c r="C84" s="18">
        <v>926307</v>
      </c>
      <c r="D84" s="18">
        <v>4392227</v>
      </c>
      <c r="E84" s="18">
        <v>1466662</v>
      </c>
      <c r="F84" s="18">
        <v>3914487</v>
      </c>
      <c r="G84" s="18">
        <f t="shared" si="10"/>
        <v>2988180</v>
      </c>
      <c r="H84" s="18">
        <f t="shared" si="11"/>
        <v>-2447825</v>
      </c>
      <c r="I84" s="19">
        <f t="shared" si="12"/>
        <v>322.59067458196904</v>
      </c>
      <c r="J84" s="19">
        <f t="shared" si="13"/>
        <v>266.89769012901405</v>
      </c>
      <c r="K84" s="19">
        <f t="shared" si="14"/>
        <v>89.123057619745055</v>
      </c>
    </row>
    <row r="85" spans="1:11" x14ac:dyDescent="0.2">
      <c r="A85" s="23" t="s">
        <v>291</v>
      </c>
      <c r="B85" s="17" t="s">
        <v>292</v>
      </c>
      <c r="C85" s="18">
        <v>2165.6999999999998</v>
      </c>
      <c r="D85" s="18">
        <v>0</v>
      </c>
      <c r="E85" s="18">
        <v>0</v>
      </c>
      <c r="F85" s="18">
        <v>8977.56</v>
      </c>
      <c r="G85" s="18">
        <f t="shared" si="10"/>
        <v>6811.86</v>
      </c>
      <c r="H85" s="18">
        <f t="shared" si="11"/>
        <v>-8977.56</v>
      </c>
      <c r="I85" s="19">
        <f t="shared" si="12"/>
        <v>314.53386895691926</v>
      </c>
      <c r="J85" s="19">
        <f t="shared" si="13"/>
        <v>0</v>
      </c>
      <c r="K85" s="19">
        <f t="shared" si="14"/>
        <v>0</v>
      </c>
    </row>
    <row r="86" spans="1:11" x14ac:dyDescent="0.2">
      <c r="A86" s="24" t="s">
        <v>293</v>
      </c>
      <c r="B86" s="17" t="s">
        <v>294</v>
      </c>
      <c r="C86" s="18">
        <v>2165.6999999999998</v>
      </c>
      <c r="D86" s="18">
        <v>0</v>
      </c>
      <c r="E86" s="18">
        <v>0</v>
      </c>
      <c r="F86" s="18">
        <v>8977.56</v>
      </c>
      <c r="G86" s="18">
        <f t="shared" si="10"/>
        <v>6811.86</v>
      </c>
      <c r="H86" s="18">
        <f t="shared" si="11"/>
        <v>-8977.56</v>
      </c>
      <c r="I86" s="19">
        <f t="shared" si="12"/>
        <v>314.53386895691926</v>
      </c>
      <c r="J86" s="19">
        <f t="shared" si="13"/>
        <v>0</v>
      </c>
      <c r="K86" s="19">
        <f t="shared" si="14"/>
        <v>0</v>
      </c>
    </row>
    <row r="87" spans="1:11" ht="25.5" x14ac:dyDescent="0.2">
      <c r="A87" s="25" t="s">
        <v>442</v>
      </c>
      <c r="B87" s="17" t="s">
        <v>443</v>
      </c>
      <c r="C87" s="18">
        <v>2165.6</v>
      </c>
      <c r="D87" s="18">
        <v>0</v>
      </c>
      <c r="E87" s="18">
        <v>0</v>
      </c>
      <c r="F87" s="18">
        <v>3234.8</v>
      </c>
      <c r="G87" s="18">
        <f t="shared" si="10"/>
        <v>1069.2000000000003</v>
      </c>
      <c r="H87" s="18">
        <f t="shared" si="11"/>
        <v>-3234.8</v>
      </c>
      <c r="I87" s="19">
        <f t="shared" si="12"/>
        <v>49.371998522349486</v>
      </c>
      <c r="J87" s="19">
        <f t="shared" si="13"/>
        <v>0</v>
      </c>
      <c r="K87" s="19">
        <f t="shared" si="14"/>
        <v>0</v>
      </c>
    </row>
    <row r="88" spans="1:11" ht="38.25" x14ac:dyDescent="0.2">
      <c r="A88" s="25" t="s">
        <v>444</v>
      </c>
      <c r="B88" s="17" t="s">
        <v>445</v>
      </c>
      <c r="C88" s="18">
        <v>0.1</v>
      </c>
      <c r="D88" s="18">
        <v>0</v>
      </c>
      <c r="E88" s="18">
        <v>0</v>
      </c>
      <c r="F88" s="18">
        <v>5742.76</v>
      </c>
      <c r="G88" s="18">
        <f t="shared" si="10"/>
        <v>5742.66</v>
      </c>
      <c r="H88" s="18">
        <f t="shared" si="11"/>
        <v>-5742.76</v>
      </c>
      <c r="I88" s="19">
        <f t="shared" si="12"/>
        <v>5742660</v>
      </c>
      <c r="J88" s="19">
        <f t="shared" si="13"/>
        <v>0</v>
      </c>
      <c r="K88" s="19">
        <f t="shared" si="14"/>
        <v>0</v>
      </c>
    </row>
    <row r="89" spans="1:11" ht="25.5" x14ac:dyDescent="0.2">
      <c r="A89" s="23" t="s">
        <v>237</v>
      </c>
      <c r="B89" s="17" t="s">
        <v>238</v>
      </c>
      <c r="C89" s="18">
        <v>1541.65</v>
      </c>
      <c r="D89" s="18">
        <v>0</v>
      </c>
      <c r="E89" s="18">
        <v>0</v>
      </c>
      <c r="F89" s="18">
        <v>96793.79</v>
      </c>
      <c r="G89" s="18">
        <f t="shared" si="10"/>
        <v>95252.14</v>
      </c>
      <c r="H89" s="18">
        <f t="shared" si="11"/>
        <v>-96793.79</v>
      </c>
      <c r="I89" s="19">
        <f t="shared" si="12"/>
        <v>6178.5839846917252</v>
      </c>
      <c r="J89" s="19">
        <f t="shared" si="13"/>
        <v>0</v>
      </c>
      <c r="K89" s="19">
        <f t="shared" si="14"/>
        <v>0</v>
      </c>
    </row>
    <row r="90" spans="1:11" ht="38.25" x14ac:dyDescent="0.2">
      <c r="A90" s="24" t="s">
        <v>239</v>
      </c>
      <c r="B90" s="17" t="s">
        <v>240</v>
      </c>
      <c r="C90" s="18">
        <v>1541.65</v>
      </c>
      <c r="D90" s="18">
        <v>0</v>
      </c>
      <c r="E90" s="18">
        <v>0</v>
      </c>
      <c r="F90" s="18">
        <v>96793.79</v>
      </c>
      <c r="G90" s="18">
        <f t="shared" si="10"/>
        <v>95252.14</v>
      </c>
      <c r="H90" s="18">
        <f t="shared" si="11"/>
        <v>-96793.79</v>
      </c>
      <c r="I90" s="19">
        <f t="shared" si="12"/>
        <v>6178.5839846917252</v>
      </c>
      <c r="J90" s="19">
        <f t="shared" si="13"/>
        <v>0</v>
      </c>
      <c r="K90" s="19">
        <f t="shared" si="14"/>
        <v>0</v>
      </c>
    </row>
    <row r="91" spans="1:11" ht="51" x14ac:dyDescent="0.2">
      <c r="A91" s="25" t="s">
        <v>446</v>
      </c>
      <c r="B91" s="17" t="s">
        <v>447</v>
      </c>
      <c r="C91" s="18">
        <v>1541.65</v>
      </c>
      <c r="D91" s="18">
        <v>0</v>
      </c>
      <c r="E91" s="18">
        <v>0</v>
      </c>
      <c r="F91" s="18">
        <v>91696.53</v>
      </c>
      <c r="G91" s="18">
        <f t="shared" si="10"/>
        <v>90154.880000000005</v>
      </c>
      <c r="H91" s="18">
        <f t="shared" si="11"/>
        <v>-91696.53</v>
      </c>
      <c r="I91" s="19">
        <f t="shared" si="12"/>
        <v>5847.9473291603153</v>
      </c>
      <c r="J91" s="19">
        <f t="shared" si="13"/>
        <v>0</v>
      </c>
      <c r="K91" s="19">
        <f t="shared" si="14"/>
        <v>0</v>
      </c>
    </row>
    <row r="92" spans="1:11" ht="51" x14ac:dyDescent="0.2">
      <c r="A92" s="25" t="s">
        <v>376</v>
      </c>
      <c r="B92" s="17" t="s">
        <v>377</v>
      </c>
      <c r="C92" s="18">
        <v>0</v>
      </c>
      <c r="D92" s="18">
        <v>0</v>
      </c>
      <c r="E92" s="18">
        <v>0</v>
      </c>
      <c r="F92" s="18">
        <v>2579.5300000000002</v>
      </c>
      <c r="G92" s="18">
        <f t="shared" si="10"/>
        <v>2579.5300000000002</v>
      </c>
      <c r="H92" s="18">
        <f t="shared" si="11"/>
        <v>-2579.5300000000002</v>
      </c>
      <c r="I92" s="19">
        <f t="shared" si="12"/>
        <v>0</v>
      </c>
      <c r="J92" s="19">
        <f t="shared" si="13"/>
        <v>0</v>
      </c>
      <c r="K92" s="19">
        <f t="shared" si="14"/>
        <v>0</v>
      </c>
    </row>
    <row r="93" spans="1:11" ht="89.25" x14ac:dyDescent="0.2">
      <c r="A93" s="25" t="s">
        <v>241</v>
      </c>
      <c r="B93" s="17" t="s">
        <v>242</v>
      </c>
      <c r="C93" s="18">
        <v>0</v>
      </c>
      <c r="D93" s="18">
        <v>0</v>
      </c>
      <c r="E93" s="18">
        <v>0</v>
      </c>
      <c r="F93" s="18">
        <v>2517.73</v>
      </c>
      <c r="G93" s="18">
        <f t="shared" si="10"/>
        <v>2517.73</v>
      </c>
      <c r="H93" s="18">
        <f t="shared" si="11"/>
        <v>-2517.73</v>
      </c>
      <c r="I93" s="19">
        <f t="shared" si="12"/>
        <v>0</v>
      </c>
      <c r="J93" s="19">
        <f t="shared" si="13"/>
        <v>0</v>
      </c>
      <c r="K93" s="19">
        <f t="shared" si="14"/>
        <v>0</v>
      </c>
    </row>
    <row r="94" spans="1:11" x14ac:dyDescent="0.2">
      <c r="A94" s="22" t="s">
        <v>27</v>
      </c>
      <c r="B94" s="17" t="s">
        <v>28</v>
      </c>
      <c r="C94" s="18">
        <v>330803413</v>
      </c>
      <c r="D94" s="18">
        <v>382906142</v>
      </c>
      <c r="E94" s="18">
        <v>95625848</v>
      </c>
      <c r="F94" s="18">
        <v>382906142</v>
      </c>
      <c r="G94" s="18">
        <f t="shared" si="10"/>
        <v>52102729</v>
      </c>
      <c r="H94" s="18">
        <f t="shared" si="11"/>
        <v>-287280294</v>
      </c>
      <c r="I94" s="19">
        <f t="shared" si="12"/>
        <v>15.750360169349278</v>
      </c>
      <c r="J94" s="19">
        <f t="shared" si="13"/>
        <v>400.42117273563946</v>
      </c>
      <c r="K94" s="19">
        <f t="shared" si="14"/>
        <v>100</v>
      </c>
    </row>
    <row r="95" spans="1:11" x14ac:dyDescent="0.2">
      <c r="A95" s="23" t="s">
        <v>29</v>
      </c>
      <c r="B95" s="17" t="s">
        <v>30</v>
      </c>
      <c r="C95" s="18">
        <v>330803413</v>
      </c>
      <c r="D95" s="18">
        <v>382906142</v>
      </c>
      <c r="E95" s="18">
        <v>95625848</v>
      </c>
      <c r="F95" s="18">
        <v>382906142</v>
      </c>
      <c r="G95" s="18">
        <f t="shared" si="10"/>
        <v>52102729</v>
      </c>
      <c r="H95" s="18">
        <f t="shared" si="11"/>
        <v>-287280294</v>
      </c>
      <c r="I95" s="19">
        <f t="shared" si="12"/>
        <v>15.750360169349278</v>
      </c>
      <c r="J95" s="19">
        <f t="shared" si="13"/>
        <v>400.42117273563946</v>
      </c>
      <c r="K95" s="19">
        <f t="shared" si="14"/>
        <v>100</v>
      </c>
    </row>
    <row r="96" spans="1:11" x14ac:dyDescent="0.2">
      <c r="A96" s="16" t="s">
        <v>31</v>
      </c>
      <c r="B96" s="17" t="s">
        <v>32</v>
      </c>
      <c r="C96" s="18">
        <v>80303027.650000006</v>
      </c>
      <c r="D96" s="18">
        <v>393688643</v>
      </c>
      <c r="E96" s="18">
        <v>98858934</v>
      </c>
      <c r="F96" s="18">
        <v>84211026.370000005</v>
      </c>
      <c r="G96" s="18">
        <f t="shared" si="10"/>
        <v>3907998.7199999988</v>
      </c>
      <c r="H96" s="18">
        <f t="shared" si="11"/>
        <v>14647907.629999995</v>
      </c>
      <c r="I96" s="19">
        <f t="shared" si="12"/>
        <v>4.866564604553858</v>
      </c>
      <c r="J96" s="19">
        <f t="shared" si="13"/>
        <v>85.183020858792588</v>
      </c>
      <c r="K96" s="19">
        <f t="shared" si="14"/>
        <v>21.39026051864036</v>
      </c>
    </row>
    <row r="97" spans="1:11" x14ac:dyDescent="0.2">
      <c r="A97" s="22" t="s">
        <v>33</v>
      </c>
      <c r="B97" s="17" t="s">
        <v>34</v>
      </c>
      <c r="C97" s="18">
        <v>79153318.489999995</v>
      </c>
      <c r="D97" s="18">
        <v>386372063</v>
      </c>
      <c r="E97" s="18">
        <v>93548014</v>
      </c>
      <c r="F97" s="18">
        <v>83591143.980000004</v>
      </c>
      <c r="G97" s="18">
        <f t="shared" si="10"/>
        <v>4437825.4900000095</v>
      </c>
      <c r="H97" s="18">
        <f t="shared" si="11"/>
        <v>9956870.0199999958</v>
      </c>
      <c r="I97" s="19">
        <f t="shared" si="12"/>
        <v>5.6066196271488735</v>
      </c>
      <c r="J97" s="19">
        <f t="shared" si="13"/>
        <v>89.356406839379829</v>
      </c>
      <c r="K97" s="19">
        <f t="shared" si="14"/>
        <v>21.634883053125918</v>
      </c>
    </row>
    <row r="98" spans="1:11" x14ac:dyDescent="0.2">
      <c r="A98" s="23" t="s">
        <v>35</v>
      </c>
      <c r="B98" s="17" t="s">
        <v>36</v>
      </c>
      <c r="C98" s="18">
        <v>18199909.879999999</v>
      </c>
      <c r="D98" s="18">
        <v>107452371</v>
      </c>
      <c r="E98" s="18">
        <v>23785778</v>
      </c>
      <c r="F98" s="18">
        <v>22150109.809999999</v>
      </c>
      <c r="G98" s="18">
        <f t="shared" si="10"/>
        <v>3950199.9299999997</v>
      </c>
      <c r="H98" s="18">
        <f t="shared" si="11"/>
        <v>1635668.1900000013</v>
      </c>
      <c r="I98" s="19">
        <f t="shared" si="12"/>
        <v>21.70450269284521</v>
      </c>
      <c r="J98" s="19">
        <f t="shared" si="13"/>
        <v>93.123335339293916</v>
      </c>
      <c r="K98" s="19">
        <f t="shared" si="14"/>
        <v>20.613886509772779</v>
      </c>
    </row>
    <row r="99" spans="1:11" x14ac:dyDescent="0.2">
      <c r="A99" s="24" t="s">
        <v>37</v>
      </c>
      <c r="B99" s="17" t="s">
        <v>38</v>
      </c>
      <c r="C99" s="18">
        <v>12975916.619999999</v>
      </c>
      <c r="D99" s="18">
        <v>78604969</v>
      </c>
      <c r="E99" s="18">
        <v>17544019</v>
      </c>
      <c r="F99" s="18">
        <v>14885543.890000001</v>
      </c>
      <c r="G99" s="18">
        <f t="shared" si="10"/>
        <v>1909627.2700000014</v>
      </c>
      <c r="H99" s="18">
        <f t="shared" si="11"/>
        <v>2658475.1099999994</v>
      </c>
      <c r="I99" s="19">
        <f t="shared" si="12"/>
        <v>14.716704229253907</v>
      </c>
      <c r="J99" s="19">
        <f t="shared" si="13"/>
        <v>84.84682950924757</v>
      </c>
      <c r="K99" s="19">
        <f t="shared" si="14"/>
        <v>18.937153820390158</v>
      </c>
    </row>
    <row r="100" spans="1:11" x14ac:dyDescent="0.2">
      <c r="A100" s="24" t="s">
        <v>39</v>
      </c>
      <c r="B100" s="17" t="s">
        <v>40</v>
      </c>
      <c r="C100" s="18">
        <v>5223993.26</v>
      </c>
      <c r="D100" s="18">
        <v>28847402</v>
      </c>
      <c r="E100" s="18">
        <v>6241759</v>
      </c>
      <c r="F100" s="18">
        <v>7264565.9199999999</v>
      </c>
      <c r="G100" s="18">
        <f t="shared" si="10"/>
        <v>2040572.6600000001</v>
      </c>
      <c r="H100" s="18">
        <f t="shared" si="11"/>
        <v>-1022806.9199999999</v>
      </c>
      <c r="I100" s="19">
        <f t="shared" si="12"/>
        <v>39.061548482931983</v>
      </c>
      <c r="J100" s="19">
        <f t="shared" si="13"/>
        <v>116.38651732628576</v>
      </c>
      <c r="K100" s="19">
        <f t="shared" si="14"/>
        <v>25.18273888234372</v>
      </c>
    </row>
    <row r="101" spans="1:11" x14ac:dyDescent="0.2">
      <c r="A101" s="25" t="s">
        <v>41</v>
      </c>
      <c r="B101" s="17" t="s">
        <v>42</v>
      </c>
      <c r="C101" s="18">
        <v>76582.33</v>
      </c>
      <c r="D101" s="18">
        <v>0</v>
      </c>
      <c r="E101" s="18">
        <v>0</v>
      </c>
      <c r="F101" s="18">
        <v>91151.94</v>
      </c>
      <c r="G101" s="18">
        <f t="shared" si="10"/>
        <v>14569.61</v>
      </c>
      <c r="H101" s="18">
        <f t="shared" si="11"/>
        <v>-91151.94</v>
      </c>
      <c r="I101" s="19">
        <f t="shared" si="12"/>
        <v>19.024767201520248</v>
      </c>
      <c r="J101" s="19">
        <f t="shared" si="13"/>
        <v>0</v>
      </c>
      <c r="K101" s="19">
        <f t="shared" si="14"/>
        <v>0</v>
      </c>
    </row>
    <row r="102" spans="1:11" x14ac:dyDescent="0.2">
      <c r="A102" s="23" t="s">
        <v>297</v>
      </c>
      <c r="B102" s="17" t="s">
        <v>298</v>
      </c>
      <c r="C102" s="18">
        <v>144692.14000000001</v>
      </c>
      <c r="D102" s="18">
        <v>1765893</v>
      </c>
      <c r="E102" s="18">
        <v>382982</v>
      </c>
      <c r="F102" s="18">
        <v>279394.81</v>
      </c>
      <c r="G102" s="18">
        <f t="shared" si="10"/>
        <v>134702.66999999998</v>
      </c>
      <c r="H102" s="18">
        <f t="shared" si="11"/>
        <v>103587.19</v>
      </c>
      <c r="I102" s="19">
        <f t="shared" si="12"/>
        <v>93.096052073042785</v>
      </c>
      <c r="J102" s="19">
        <f t="shared" si="13"/>
        <v>72.952465128909452</v>
      </c>
      <c r="K102" s="19">
        <f t="shared" si="14"/>
        <v>15.821729289373703</v>
      </c>
    </row>
    <row r="103" spans="1:11" x14ac:dyDescent="0.2">
      <c r="A103" s="23" t="s">
        <v>43</v>
      </c>
      <c r="B103" s="17" t="s">
        <v>44</v>
      </c>
      <c r="C103" s="18">
        <v>16228781.77</v>
      </c>
      <c r="D103" s="18">
        <v>64499850</v>
      </c>
      <c r="E103" s="18">
        <v>18316999</v>
      </c>
      <c r="F103" s="18">
        <v>14111998.23</v>
      </c>
      <c r="G103" s="18">
        <f t="shared" si="10"/>
        <v>-2116783.5399999991</v>
      </c>
      <c r="H103" s="18">
        <f t="shared" si="11"/>
        <v>4205000.7699999996</v>
      </c>
      <c r="I103" s="19">
        <f t="shared" si="12"/>
        <v>-13.043391488035269</v>
      </c>
      <c r="J103" s="19">
        <f t="shared" si="13"/>
        <v>77.043178470447046</v>
      </c>
      <c r="K103" s="19">
        <f t="shared" si="14"/>
        <v>21.879117904925359</v>
      </c>
    </row>
    <row r="104" spans="1:11" x14ac:dyDescent="0.2">
      <c r="A104" s="24" t="s">
        <v>45</v>
      </c>
      <c r="B104" s="17" t="s">
        <v>46</v>
      </c>
      <c r="C104" s="18">
        <v>13828288.26</v>
      </c>
      <c r="D104" s="18">
        <v>54293361</v>
      </c>
      <c r="E104" s="18">
        <v>15725435</v>
      </c>
      <c r="F104" s="18">
        <v>11644031.27</v>
      </c>
      <c r="G104" s="18">
        <f t="shared" si="10"/>
        <v>-2184256.9900000002</v>
      </c>
      <c r="H104" s="18">
        <f t="shared" si="11"/>
        <v>4081403.7300000004</v>
      </c>
      <c r="I104" s="19">
        <f t="shared" si="12"/>
        <v>-15.795570275449265</v>
      </c>
      <c r="J104" s="19">
        <f t="shared" si="13"/>
        <v>74.045845281863421</v>
      </c>
      <c r="K104" s="19">
        <f t="shared" si="14"/>
        <v>21.446510320110775</v>
      </c>
    </row>
    <row r="105" spans="1:11" x14ac:dyDescent="0.2">
      <c r="A105" s="24" t="s">
        <v>47</v>
      </c>
      <c r="B105" s="17" t="s">
        <v>48</v>
      </c>
      <c r="C105" s="18">
        <v>2400493.5099999998</v>
      </c>
      <c r="D105" s="18">
        <v>10206489</v>
      </c>
      <c r="E105" s="18">
        <v>2591564</v>
      </c>
      <c r="F105" s="18">
        <v>2467966.96</v>
      </c>
      <c r="G105" s="18">
        <f t="shared" si="10"/>
        <v>67473.450000000186</v>
      </c>
      <c r="H105" s="18">
        <f t="shared" si="11"/>
        <v>123597.04000000004</v>
      </c>
      <c r="I105" s="19">
        <f t="shared" si="12"/>
        <v>2.8108157642967342</v>
      </c>
      <c r="J105" s="19">
        <f t="shared" si="13"/>
        <v>95.230793451367589</v>
      </c>
      <c r="K105" s="19">
        <f t="shared" si="14"/>
        <v>24.18037152638875</v>
      </c>
    </row>
    <row r="106" spans="1:11" ht="25.5" x14ac:dyDescent="0.2">
      <c r="A106" s="23" t="s">
        <v>73</v>
      </c>
      <c r="B106" s="17" t="s">
        <v>74</v>
      </c>
      <c r="C106" s="18">
        <v>983493.5</v>
      </c>
      <c r="D106" s="18">
        <v>2356228</v>
      </c>
      <c r="E106" s="18">
        <v>2174152</v>
      </c>
      <c r="F106" s="18">
        <v>1670075.74</v>
      </c>
      <c r="G106" s="18">
        <f t="shared" si="10"/>
        <v>686582.24</v>
      </c>
      <c r="H106" s="18">
        <f t="shared" si="11"/>
        <v>504076.26</v>
      </c>
      <c r="I106" s="19">
        <f t="shared" si="12"/>
        <v>69.810551874516705</v>
      </c>
      <c r="J106" s="19">
        <f t="shared" si="13"/>
        <v>76.815040530744866</v>
      </c>
      <c r="K106" s="19">
        <f t="shared" si="14"/>
        <v>70.879207784645629</v>
      </c>
    </row>
    <row r="107" spans="1:11" x14ac:dyDescent="0.2">
      <c r="A107" s="24" t="s">
        <v>75</v>
      </c>
      <c r="B107" s="17" t="s">
        <v>76</v>
      </c>
      <c r="C107" s="18">
        <v>983493.5</v>
      </c>
      <c r="D107" s="18">
        <v>2356228</v>
      </c>
      <c r="E107" s="18">
        <v>2174152</v>
      </c>
      <c r="F107" s="18">
        <v>1670075.74</v>
      </c>
      <c r="G107" s="18">
        <f t="shared" si="10"/>
        <v>686582.24</v>
      </c>
      <c r="H107" s="18">
        <f t="shared" si="11"/>
        <v>504076.26</v>
      </c>
      <c r="I107" s="19">
        <f t="shared" si="12"/>
        <v>69.810551874516705</v>
      </c>
      <c r="J107" s="19">
        <f t="shared" si="13"/>
        <v>76.815040530744866</v>
      </c>
      <c r="K107" s="19">
        <f t="shared" si="14"/>
        <v>70.879207784645629</v>
      </c>
    </row>
    <row r="108" spans="1:11" ht="25.5" x14ac:dyDescent="0.2">
      <c r="A108" s="23" t="s">
        <v>49</v>
      </c>
      <c r="B108" s="17" t="s">
        <v>50</v>
      </c>
      <c r="C108" s="18">
        <v>43596441.200000003</v>
      </c>
      <c r="D108" s="18">
        <v>210297721</v>
      </c>
      <c r="E108" s="18">
        <v>48888103</v>
      </c>
      <c r="F108" s="18">
        <v>45379565.390000001</v>
      </c>
      <c r="G108" s="18">
        <f t="shared" si="10"/>
        <v>1783124.1899999976</v>
      </c>
      <c r="H108" s="18">
        <f t="shared" si="11"/>
        <v>3508537.6099999994</v>
      </c>
      <c r="I108" s="19">
        <f t="shared" si="12"/>
        <v>4.0900682278626022</v>
      </c>
      <c r="J108" s="19">
        <f t="shared" si="13"/>
        <v>92.823330432763981</v>
      </c>
      <c r="K108" s="19">
        <f t="shared" si="14"/>
        <v>21.578724283940289</v>
      </c>
    </row>
    <row r="109" spans="1:11" x14ac:dyDescent="0.2">
      <c r="A109" s="24" t="s">
        <v>51</v>
      </c>
      <c r="B109" s="17" t="s">
        <v>52</v>
      </c>
      <c r="C109" s="18">
        <v>119666.32</v>
      </c>
      <c r="D109" s="18">
        <v>52387</v>
      </c>
      <c r="E109" s="18">
        <v>24540</v>
      </c>
      <c r="F109" s="18">
        <v>24682</v>
      </c>
      <c r="G109" s="18">
        <f t="shared" si="10"/>
        <v>-94984.320000000007</v>
      </c>
      <c r="H109" s="18">
        <f t="shared" si="11"/>
        <v>-142</v>
      </c>
      <c r="I109" s="19">
        <f t="shared" si="12"/>
        <v>-79.374313507760576</v>
      </c>
      <c r="J109" s="19">
        <f t="shared" si="13"/>
        <v>100.57864710676448</v>
      </c>
      <c r="K109" s="19">
        <f t="shared" si="14"/>
        <v>47.114742207036095</v>
      </c>
    </row>
    <row r="110" spans="1:11" ht="25.5" x14ac:dyDescent="0.2">
      <c r="A110" s="25" t="s">
        <v>77</v>
      </c>
      <c r="B110" s="17" t="s">
        <v>78</v>
      </c>
      <c r="C110" s="18">
        <v>0</v>
      </c>
      <c r="D110" s="18">
        <v>185</v>
      </c>
      <c r="E110" s="18">
        <v>47</v>
      </c>
      <c r="F110" s="18">
        <v>0</v>
      </c>
      <c r="G110" s="18">
        <f t="shared" ref="G110:G130" si="15">F110-C110</f>
        <v>0</v>
      </c>
      <c r="H110" s="18">
        <f t="shared" ref="H110:H130" si="16">E110-F110</f>
        <v>47</v>
      </c>
      <c r="I110" s="19">
        <f t="shared" ref="I110:I130" si="17">IF(ISERROR(F110/C110),0,F110/C110*100-100)</f>
        <v>0</v>
      </c>
      <c r="J110" s="19">
        <f t="shared" ref="J110:J130" si="18">IF(ISERROR(F110/E110),0,F110/E110*100)</f>
        <v>0</v>
      </c>
      <c r="K110" s="19">
        <f t="shared" ref="K110:K130" si="19">IF(ISERROR(F110/D110),0,F110/D110*100)</f>
        <v>0</v>
      </c>
    </row>
    <row r="111" spans="1:11" ht="25.5" x14ac:dyDescent="0.2">
      <c r="A111" s="25" t="s">
        <v>53</v>
      </c>
      <c r="B111" s="17" t="s">
        <v>54</v>
      </c>
      <c r="C111" s="18">
        <v>119666.32</v>
      </c>
      <c r="D111" s="18">
        <v>52202</v>
      </c>
      <c r="E111" s="18">
        <v>24493</v>
      </c>
      <c r="F111" s="18">
        <v>24682</v>
      </c>
      <c r="G111" s="18">
        <f t="shared" si="15"/>
        <v>-94984.320000000007</v>
      </c>
      <c r="H111" s="18">
        <f t="shared" si="16"/>
        <v>-189</v>
      </c>
      <c r="I111" s="19">
        <f t="shared" si="17"/>
        <v>-79.374313507760576</v>
      </c>
      <c r="J111" s="19">
        <f t="shared" si="18"/>
        <v>100.7716490425836</v>
      </c>
      <c r="K111" s="19">
        <f t="shared" si="19"/>
        <v>47.281713344316309</v>
      </c>
    </row>
    <row r="112" spans="1:11" ht="25.5" x14ac:dyDescent="0.2">
      <c r="A112" s="26" t="s">
        <v>55</v>
      </c>
      <c r="B112" s="17" t="s">
        <v>56</v>
      </c>
      <c r="C112" s="18">
        <v>119666.32</v>
      </c>
      <c r="D112" s="18">
        <v>52202</v>
      </c>
      <c r="E112" s="18">
        <v>24493</v>
      </c>
      <c r="F112" s="18">
        <v>24682</v>
      </c>
      <c r="G112" s="18">
        <f t="shared" si="15"/>
        <v>-94984.320000000007</v>
      </c>
      <c r="H112" s="18">
        <f t="shared" si="16"/>
        <v>-189</v>
      </c>
      <c r="I112" s="19">
        <f t="shared" si="17"/>
        <v>-79.374313507760576</v>
      </c>
      <c r="J112" s="19">
        <f t="shared" si="18"/>
        <v>100.7716490425836</v>
      </c>
      <c r="K112" s="19">
        <f t="shared" si="19"/>
        <v>47.281713344316309</v>
      </c>
    </row>
    <row r="113" spans="1:11" ht="25.5" x14ac:dyDescent="0.2">
      <c r="A113" s="24" t="s">
        <v>149</v>
      </c>
      <c r="B113" s="17" t="s">
        <v>150</v>
      </c>
      <c r="C113" s="18">
        <v>43476774.880000003</v>
      </c>
      <c r="D113" s="18">
        <v>210245334</v>
      </c>
      <c r="E113" s="18">
        <v>48863563</v>
      </c>
      <c r="F113" s="18">
        <v>45354883.390000001</v>
      </c>
      <c r="G113" s="18">
        <f t="shared" si="15"/>
        <v>1878108.5099999979</v>
      </c>
      <c r="H113" s="18">
        <f t="shared" si="16"/>
        <v>3508679.6099999994</v>
      </c>
      <c r="I113" s="19">
        <f t="shared" si="17"/>
        <v>4.3197972139924303</v>
      </c>
      <c r="J113" s="19">
        <f t="shared" si="18"/>
        <v>92.819435598668889</v>
      </c>
      <c r="K113" s="19">
        <f t="shared" si="19"/>
        <v>21.572361453691048</v>
      </c>
    </row>
    <row r="114" spans="1:11" ht="25.5" x14ac:dyDescent="0.2">
      <c r="A114" s="25" t="s">
        <v>151</v>
      </c>
      <c r="B114" s="17" t="s">
        <v>152</v>
      </c>
      <c r="C114" s="18">
        <v>8539500.4700000007</v>
      </c>
      <c r="D114" s="18">
        <v>45237153</v>
      </c>
      <c r="E114" s="18">
        <v>11888746</v>
      </c>
      <c r="F114" s="18">
        <v>11764013.189999999</v>
      </c>
      <c r="G114" s="18">
        <f t="shared" si="15"/>
        <v>3224512.7199999988</v>
      </c>
      <c r="H114" s="18">
        <f t="shared" si="16"/>
        <v>124732.81000000052</v>
      </c>
      <c r="I114" s="19">
        <f t="shared" si="17"/>
        <v>37.759968880240592</v>
      </c>
      <c r="J114" s="19">
        <f t="shared" si="18"/>
        <v>98.95083291374884</v>
      </c>
      <c r="K114" s="19">
        <f t="shared" si="19"/>
        <v>26.005202383094268</v>
      </c>
    </row>
    <row r="115" spans="1:11" ht="38.25" x14ac:dyDescent="0.2">
      <c r="A115" s="25" t="s">
        <v>178</v>
      </c>
      <c r="B115" s="17" t="s">
        <v>179</v>
      </c>
      <c r="C115" s="18">
        <v>34937274.409999996</v>
      </c>
      <c r="D115" s="18">
        <v>165008181</v>
      </c>
      <c r="E115" s="18">
        <v>36974817</v>
      </c>
      <c r="F115" s="18">
        <v>33590870.200000003</v>
      </c>
      <c r="G115" s="18">
        <f t="shared" si="15"/>
        <v>-1346404.2099999934</v>
      </c>
      <c r="H115" s="18">
        <f t="shared" si="16"/>
        <v>3383946.799999997</v>
      </c>
      <c r="I115" s="19">
        <f t="shared" si="17"/>
        <v>-3.8537757530811092</v>
      </c>
      <c r="J115" s="19">
        <f t="shared" si="18"/>
        <v>90.847968767499253</v>
      </c>
      <c r="K115" s="19">
        <f t="shared" si="19"/>
        <v>20.357093809791166</v>
      </c>
    </row>
    <row r="116" spans="1:11" x14ac:dyDescent="0.2">
      <c r="A116" s="22" t="s">
        <v>57</v>
      </c>
      <c r="B116" s="17" t="s">
        <v>58</v>
      </c>
      <c r="C116" s="18">
        <v>1149709.1599999999</v>
      </c>
      <c r="D116" s="18">
        <v>7316580</v>
      </c>
      <c r="E116" s="18">
        <v>5310920</v>
      </c>
      <c r="F116" s="18">
        <v>619882.39</v>
      </c>
      <c r="G116" s="18">
        <f t="shared" si="15"/>
        <v>-529826.7699999999</v>
      </c>
      <c r="H116" s="18">
        <f t="shared" si="16"/>
        <v>4691037.6100000003</v>
      </c>
      <c r="I116" s="19">
        <f t="shared" si="17"/>
        <v>-46.08354777307332</v>
      </c>
      <c r="J116" s="19">
        <f t="shared" si="18"/>
        <v>11.671845744240169</v>
      </c>
      <c r="K116" s="19">
        <f t="shared" si="19"/>
        <v>8.4722970294864552</v>
      </c>
    </row>
    <row r="117" spans="1:11" x14ac:dyDescent="0.2">
      <c r="A117" s="23" t="s">
        <v>59</v>
      </c>
      <c r="B117" s="17" t="s">
        <v>60</v>
      </c>
      <c r="C117" s="18">
        <v>1149709.1599999999</v>
      </c>
      <c r="D117" s="18">
        <v>2830729</v>
      </c>
      <c r="E117" s="18">
        <v>825069</v>
      </c>
      <c r="F117" s="18">
        <v>619882.39</v>
      </c>
      <c r="G117" s="18">
        <f t="shared" si="15"/>
        <v>-529826.7699999999</v>
      </c>
      <c r="H117" s="18">
        <f t="shared" si="16"/>
        <v>205186.61</v>
      </c>
      <c r="I117" s="19">
        <f t="shared" si="17"/>
        <v>-46.08354777307332</v>
      </c>
      <c r="J117" s="19">
        <f t="shared" si="18"/>
        <v>75.130975712334376</v>
      </c>
      <c r="K117" s="19">
        <f t="shared" si="19"/>
        <v>21.898330430076491</v>
      </c>
    </row>
    <row r="118" spans="1:11" x14ac:dyDescent="0.2">
      <c r="A118" s="23" t="s">
        <v>182</v>
      </c>
      <c r="B118" s="17" t="s">
        <v>183</v>
      </c>
      <c r="C118" s="18">
        <v>0</v>
      </c>
      <c r="D118" s="18">
        <v>4485851</v>
      </c>
      <c r="E118" s="18">
        <v>4485851</v>
      </c>
      <c r="F118" s="18">
        <v>0</v>
      </c>
      <c r="G118" s="18">
        <f t="shared" si="15"/>
        <v>0</v>
      </c>
      <c r="H118" s="18">
        <f t="shared" si="16"/>
        <v>4485851</v>
      </c>
      <c r="I118" s="19">
        <f t="shared" si="17"/>
        <v>0</v>
      </c>
      <c r="J118" s="19">
        <f t="shared" si="18"/>
        <v>0</v>
      </c>
      <c r="K118" s="19">
        <f t="shared" si="19"/>
        <v>0</v>
      </c>
    </row>
    <row r="119" spans="1:11" ht="25.5" x14ac:dyDescent="0.2">
      <c r="A119" s="24" t="s">
        <v>184</v>
      </c>
      <c r="B119" s="17" t="s">
        <v>185</v>
      </c>
      <c r="C119" s="18">
        <v>0</v>
      </c>
      <c r="D119" s="18">
        <v>4485851</v>
      </c>
      <c r="E119" s="18">
        <v>4485851</v>
      </c>
      <c r="F119" s="18">
        <v>0</v>
      </c>
      <c r="G119" s="18">
        <f t="shared" si="15"/>
        <v>0</v>
      </c>
      <c r="H119" s="18">
        <f t="shared" si="16"/>
        <v>4485851</v>
      </c>
      <c r="I119" s="19">
        <f t="shared" si="17"/>
        <v>0</v>
      </c>
      <c r="J119" s="19">
        <f t="shared" si="18"/>
        <v>0</v>
      </c>
      <c r="K119" s="19">
        <f t="shared" si="19"/>
        <v>0</v>
      </c>
    </row>
    <row r="120" spans="1:11" ht="25.5" x14ac:dyDescent="0.2">
      <c r="A120" s="25" t="s">
        <v>450</v>
      </c>
      <c r="B120" s="17" t="s">
        <v>451</v>
      </c>
      <c r="C120" s="18">
        <v>0</v>
      </c>
      <c r="D120" s="18">
        <v>4485851</v>
      </c>
      <c r="E120" s="18">
        <v>4485851</v>
      </c>
      <c r="F120" s="18">
        <v>0</v>
      </c>
      <c r="G120" s="18">
        <f t="shared" si="15"/>
        <v>0</v>
      </c>
      <c r="H120" s="18">
        <f t="shared" si="16"/>
        <v>4485851</v>
      </c>
      <c r="I120" s="19">
        <f t="shared" si="17"/>
        <v>0</v>
      </c>
      <c r="J120" s="19">
        <f t="shared" si="18"/>
        <v>0</v>
      </c>
      <c r="K120" s="19">
        <f t="shared" si="19"/>
        <v>0</v>
      </c>
    </row>
    <row r="121" spans="1:11" x14ac:dyDescent="0.2">
      <c r="A121" s="16"/>
      <c r="B121" s="17" t="s">
        <v>61</v>
      </c>
      <c r="C121" s="18">
        <v>252818167.52000001</v>
      </c>
      <c r="D121" s="18">
        <v>189552</v>
      </c>
      <c r="E121" s="18">
        <v>235081</v>
      </c>
      <c r="F121" s="18">
        <v>304378002.24000001</v>
      </c>
      <c r="G121" s="18">
        <f t="shared" si="15"/>
        <v>51559834.719999999</v>
      </c>
      <c r="H121" s="18">
        <f t="shared" si="16"/>
        <v>-304142921.24000001</v>
      </c>
      <c r="I121" s="19">
        <f t="shared" si="17"/>
        <v>20.3940386190487</v>
      </c>
      <c r="J121" s="19">
        <f t="shared" si="18"/>
        <v>129477.92558309689</v>
      </c>
      <c r="K121" s="19">
        <f t="shared" si="19"/>
        <v>160577.57356292731</v>
      </c>
    </row>
    <row r="122" spans="1:11" x14ac:dyDescent="0.2">
      <c r="A122" s="16" t="s">
        <v>62</v>
      </c>
      <c r="B122" s="17" t="s">
        <v>63</v>
      </c>
      <c r="C122" s="18">
        <v>-252818167.52000001</v>
      </c>
      <c r="D122" s="18">
        <v>-189552</v>
      </c>
      <c r="E122" s="18">
        <v>-235081</v>
      </c>
      <c r="F122" s="18">
        <v>-304378002.24000001</v>
      </c>
      <c r="G122" s="18">
        <f t="shared" si="15"/>
        <v>-51559834.719999999</v>
      </c>
      <c r="H122" s="18">
        <f t="shared" si="16"/>
        <v>304142921.24000001</v>
      </c>
      <c r="I122" s="19">
        <f t="shared" si="17"/>
        <v>20.3940386190487</v>
      </c>
      <c r="J122" s="19">
        <f t="shared" si="18"/>
        <v>129477.92558309689</v>
      </c>
      <c r="K122" s="19">
        <f t="shared" si="19"/>
        <v>160577.57356292731</v>
      </c>
    </row>
    <row r="123" spans="1:11" x14ac:dyDescent="0.2">
      <c r="A123" s="22" t="s">
        <v>305</v>
      </c>
      <c r="B123" s="17" t="s">
        <v>306</v>
      </c>
      <c r="C123" s="18">
        <v>15182.84</v>
      </c>
      <c r="D123" s="18">
        <v>708000</v>
      </c>
      <c r="E123" s="18">
        <v>177000</v>
      </c>
      <c r="F123" s="18">
        <v>9110.82</v>
      </c>
      <c r="G123" s="18">
        <f t="shared" si="15"/>
        <v>-6072.02</v>
      </c>
      <c r="H123" s="18">
        <f t="shared" si="16"/>
        <v>167889.18</v>
      </c>
      <c r="I123" s="19">
        <f t="shared" si="17"/>
        <v>-39.992649596518184</v>
      </c>
      <c r="J123" s="19">
        <f t="shared" si="18"/>
        <v>5.1473559322033893</v>
      </c>
      <c r="K123" s="19">
        <f t="shared" si="19"/>
        <v>1.2868389830508473</v>
      </c>
    </row>
    <row r="124" spans="1:11" x14ac:dyDescent="0.2">
      <c r="A124" s="23" t="s">
        <v>309</v>
      </c>
      <c r="B124" s="17" t="s">
        <v>310</v>
      </c>
      <c r="C124" s="18">
        <v>15182.84</v>
      </c>
      <c r="D124" s="18">
        <v>708000</v>
      </c>
      <c r="E124" s="18">
        <v>177000</v>
      </c>
      <c r="F124" s="18">
        <v>9110.82</v>
      </c>
      <c r="G124" s="18">
        <f t="shared" si="15"/>
        <v>-6072.02</v>
      </c>
      <c r="H124" s="18">
        <f t="shared" si="16"/>
        <v>167889.18</v>
      </c>
      <c r="I124" s="19">
        <f t="shared" si="17"/>
        <v>-39.992649596518184</v>
      </c>
      <c r="J124" s="19">
        <f t="shared" si="18"/>
        <v>5.1473559322033893</v>
      </c>
      <c r="K124" s="19">
        <f t="shared" si="19"/>
        <v>1.2868389830508473</v>
      </c>
    </row>
    <row r="125" spans="1:11" x14ac:dyDescent="0.2">
      <c r="A125" s="22" t="s">
        <v>452</v>
      </c>
      <c r="B125" s="17" t="s">
        <v>453</v>
      </c>
      <c r="C125" s="18">
        <v>-150769.16</v>
      </c>
      <c r="D125" s="18">
        <v>-1523495</v>
      </c>
      <c r="E125" s="18">
        <v>-406250</v>
      </c>
      <c r="F125" s="18">
        <v>-94610.91</v>
      </c>
      <c r="G125" s="18">
        <f t="shared" si="15"/>
        <v>56158.25</v>
      </c>
      <c r="H125" s="18">
        <f t="shared" si="16"/>
        <v>-311639.08999999997</v>
      </c>
      <c r="I125" s="19">
        <f t="shared" si="17"/>
        <v>-37.247836361229311</v>
      </c>
      <c r="J125" s="19">
        <f t="shared" si="18"/>
        <v>23.288839384615386</v>
      </c>
      <c r="K125" s="19">
        <f t="shared" si="19"/>
        <v>6.2101227769044209</v>
      </c>
    </row>
    <row r="126" spans="1:11" x14ac:dyDescent="0.2">
      <c r="A126" s="23" t="s">
        <v>454</v>
      </c>
      <c r="B126" s="17" t="s">
        <v>455</v>
      </c>
      <c r="C126" s="18">
        <v>-150769.16</v>
      </c>
      <c r="D126" s="18">
        <v>-1523495</v>
      </c>
      <c r="E126" s="18">
        <v>-406250</v>
      </c>
      <c r="F126" s="18">
        <v>-94610.91</v>
      </c>
      <c r="G126" s="18">
        <f t="shared" si="15"/>
        <v>56158.25</v>
      </c>
      <c r="H126" s="18">
        <f t="shared" si="16"/>
        <v>-311639.08999999997</v>
      </c>
      <c r="I126" s="19">
        <f t="shared" si="17"/>
        <v>-37.247836361229311</v>
      </c>
      <c r="J126" s="19">
        <f t="shared" si="18"/>
        <v>23.288839384615386</v>
      </c>
      <c r="K126" s="19">
        <f t="shared" si="19"/>
        <v>6.2101227769044209</v>
      </c>
    </row>
    <row r="127" spans="1:11" x14ac:dyDescent="0.2">
      <c r="A127" s="22" t="s">
        <v>64</v>
      </c>
      <c r="B127" s="17" t="s">
        <v>65</v>
      </c>
      <c r="C127" s="18">
        <v>-239214865.19999999</v>
      </c>
      <c r="D127" s="18">
        <v>625943</v>
      </c>
      <c r="E127" s="18">
        <v>-5831</v>
      </c>
      <c r="F127" s="18">
        <v>-304292502.14999998</v>
      </c>
      <c r="G127" s="18">
        <f t="shared" si="15"/>
        <v>-65077636.949999988</v>
      </c>
      <c r="H127" s="18">
        <f t="shared" si="16"/>
        <v>304286671.14999998</v>
      </c>
      <c r="I127" s="19">
        <f t="shared" si="17"/>
        <v>27.204679314385686</v>
      </c>
      <c r="J127" s="19">
        <f t="shared" si="18"/>
        <v>5218530.3061224483</v>
      </c>
      <c r="K127" s="19">
        <f t="shared" si="19"/>
        <v>-48613.452367068559</v>
      </c>
    </row>
    <row r="128" spans="1:11" ht="25.5" x14ac:dyDescent="0.2">
      <c r="A128" s="23" t="s">
        <v>171</v>
      </c>
      <c r="B128" s="17" t="s">
        <v>172</v>
      </c>
      <c r="C128" s="18">
        <v>-51851</v>
      </c>
      <c r="D128" s="18">
        <v>625943</v>
      </c>
      <c r="E128" s="18">
        <v>-5831</v>
      </c>
      <c r="F128" s="18">
        <v>-110849</v>
      </c>
      <c r="G128" s="18">
        <f t="shared" si="15"/>
        <v>-58998</v>
      </c>
      <c r="H128" s="18">
        <f t="shared" si="16"/>
        <v>105018</v>
      </c>
      <c r="I128" s="19">
        <f t="shared" si="17"/>
        <v>113.78372644693448</v>
      </c>
      <c r="J128" s="19">
        <f t="shared" si="18"/>
        <v>1901.02898302178</v>
      </c>
      <c r="K128" s="19">
        <f t="shared" si="19"/>
        <v>-17.709120479021255</v>
      </c>
    </row>
    <row r="129" spans="1:11" ht="25.5" x14ac:dyDescent="0.2">
      <c r="A129" s="23" t="s">
        <v>311</v>
      </c>
      <c r="B129" s="17" t="s">
        <v>312</v>
      </c>
      <c r="C129" s="18">
        <v>-15182.84</v>
      </c>
      <c r="D129" s="18">
        <v>-708000</v>
      </c>
      <c r="E129" s="18">
        <v>-177000</v>
      </c>
      <c r="F129" s="18">
        <v>-9110.82</v>
      </c>
      <c r="G129" s="18">
        <f t="shared" si="15"/>
        <v>6072.02</v>
      </c>
      <c r="H129" s="18">
        <f t="shared" si="16"/>
        <v>-167889.18</v>
      </c>
      <c r="I129" s="19">
        <f t="shared" si="17"/>
        <v>-39.992649596518184</v>
      </c>
      <c r="J129" s="19">
        <f t="shared" si="18"/>
        <v>5.1473559322033893</v>
      </c>
      <c r="K129" s="19">
        <f t="shared" si="19"/>
        <v>1.2868389830508473</v>
      </c>
    </row>
    <row r="130" spans="1:11" x14ac:dyDescent="0.2">
      <c r="A130" s="22" t="s">
        <v>313</v>
      </c>
      <c r="B130" s="17" t="s">
        <v>314</v>
      </c>
      <c r="C130" s="18">
        <v>-13467716</v>
      </c>
      <c r="D130" s="18">
        <v>0</v>
      </c>
      <c r="E130" s="18">
        <v>0</v>
      </c>
      <c r="F130" s="18">
        <v>0</v>
      </c>
      <c r="G130" s="18">
        <f t="shared" si="15"/>
        <v>13467716</v>
      </c>
      <c r="H130" s="18">
        <f t="shared" si="16"/>
        <v>0</v>
      </c>
      <c r="I130" s="19">
        <f t="shared" si="17"/>
        <v>-100</v>
      </c>
      <c r="J130" s="19">
        <f t="shared" si="18"/>
        <v>0</v>
      </c>
      <c r="K130" s="19">
        <f t="shared" si="19"/>
        <v>0</v>
      </c>
    </row>
    <row r="131" spans="1:11" x14ac:dyDescent="0.2">
      <c r="A131" s="27" t="s">
        <v>79</v>
      </c>
      <c r="B131" s="28" t="s">
        <v>456</v>
      </c>
      <c r="C131" s="29"/>
      <c r="D131" s="29"/>
      <c r="E131" s="29"/>
      <c r="F131" s="29"/>
      <c r="G131" s="29"/>
      <c r="H131" s="29"/>
      <c r="I131" s="30"/>
      <c r="J131" s="30"/>
      <c r="K131" s="30"/>
    </row>
    <row r="132" spans="1:11" x14ac:dyDescent="0.2">
      <c r="A132" s="16" t="s">
        <v>25</v>
      </c>
      <c r="B132" s="17" t="s">
        <v>26</v>
      </c>
      <c r="C132" s="18">
        <v>30426815.859999999</v>
      </c>
      <c r="D132" s="18">
        <v>47667207</v>
      </c>
      <c r="E132" s="18">
        <v>15806131</v>
      </c>
      <c r="F132" s="18">
        <v>47667207.049999997</v>
      </c>
      <c r="G132" s="18">
        <f t="shared" ref="G132:G160" si="20">F132-C132</f>
        <v>17240391.189999998</v>
      </c>
      <c r="H132" s="18">
        <f t="shared" ref="H132:H160" si="21">E132-F132</f>
        <v>-31861076.049999997</v>
      </c>
      <c r="I132" s="19">
        <f t="shared" ref="I132:I160" si="22">IF(ISERROR(F132/C132),0,F132/C132*100-100)</f>
        <v>56.661831685992269</v>
      </c>
      <c r="J132" s="19">
        <f t="shared" ref="J132:J160" si="23">IF(ISERROR(F132/E132),0,F132/E132*100)</f>
        <v>301.57416163386216</v>
      </c>
      <c r="K132" s="19">
        <f t="shared" ref="K132:K160" si="24">IF(ISERROR(F132/D132),0,F132/D132*100)</f>
        <v>100.00000010489391</v>
      </c>
    </row>
    <row r="133" spans="1:11" ht="25.5" x14ac:dyDescent="0.2">
      <c r="A133" s="22" t="s">
        <v>71</v>
      </c>
      <c r="B133" s="17" t="s">
        <v>72</v>
      </c>
      <c r="C133" s="18">
        <v>6559.86</v>
      </c>
      <c r="D133" s="18">
        <v>0</v>
      </c>
      <c r="E133" s="18">
        <v>0</v>
      </c>
      <c r="F133" s="18">
        <v>0.05</v>
      </c>
      <c r="G133" s="18">
        <f t="shared" si="20"/>
        <v>-6559.8099999999995</v>
      </c>
      <c r="H133" s="18">
        <f t="shared" si="21"/>
        <v>-0.05</v>
      </c>
      <c r="I133" s="19">
        <f t="shared" si="22"/>
        <v>-99.999237788611339</v>
      </c>
      <c r="J133" s="19">
        <f t="shared" si="23"/>
        <v>0</v>
      </c>
      <c r="K133" s="19">
        <f t="shared" si="24"/>
        <v>0</v>
      </c>
    </row>
    <row r="134" spans="1:11" x14ac:dyDescent="0.2">
      <c r="A134" s="22" t="s">
        <v>27</v>
      </c>
      <c r="B134" s="17" t="s">
        <v>28</v>
      </c>
      <c r="C134" s="18">
        <v>30420256</v>
      </c>
      <c r="D134" s="18">
        <v>47667207</v>
      </c>
      <c r="E134" s="18">
        <v>15806131</v>
      </c>
      <c r="F134" s="18">
        <v>47667207</v>
      </c>
      <c r="G134" s="18">
        <f t="shared" si="20"/>
        <v>17246951</v>
      </c>
      <c r="H134" s="18">
        <f t="shared" si="21"/>
        <v>-31861076</v>
      </c>
      <c r="I134" s="19">
        <f t="shared" si="22"/>
        <v>56.695614264390173</v>
      </c>
      <c r="J134" s="19">
        <f t="shared" si="23"/>
        <v>301.57416131752927</v>
      </c>
      <c r="K134" s="19">
        <f t="shared" si="24"/>
        <v>100</v>
      </c>
    </row>
    <row r="135" spans="1:11" x14ac:dyDescent="0.2">
      <c r="A135" s="23" t="s">
        <v>29</v>
      </c>
      <c r="B135" s="17" t="s">
        <v>30</v>
      </c>
      <c r="C135" s="18">
        <v>30420256</v>
      </c>
      <c r="D135" s="18">
        <v>47667207</v>
      </c>
      <c r="E135" s="18">
        <v>15806131</v>
      </c>
      <c r="F135" s="18">
        <v>47667207</v>
      </c>
      <c r="G135" s="18">
        <f t="shared" si="20"/>
        <v>17246951</v>
      </c>
      <c r="H135" s="18">
        <f t="shared" si="21"/>
        <v>-31861076</v>
      </c>
      <c r="I135" s="19">
        <f t="shared" si="22"/>
        <v>56.695614264390173</v>
      </c>
      <c r="J135" s="19">
        <f t="shared" si="23"/>
        <v>301.57416131752927</v>
      </c>
      <c r="K135" s="19">
        <f t="shared" si="24"/>
        <v>100</v>
      </c>
    </row>
    <row r="136" spans="1:11" x14ac:dyDescent="0.2">
      <c r="A136" s="16" t="s">
        <v>31</v>
      </c>
      <c r="B136" s="17" t="s">
        <v>32</v>
      </c>
      <c r="C136" s="18">
        <v>7767331.2800000003</v>
      </c>
      <c r="D136" s="18">
        <v>47667207</v>
      </c>
      <c r="E136" s="18">
        <v>15806131</v>
      </c>
      <c r="F136" s="18">
        <v>10729809.27</v>
      </c>
      <c r="G136" s="18">
        <f t="shared" si="20"/>
        <v>2962477.9899999993</v>
      </c>
      <c r="H136" s="18">
        <f t="shared" si="21"/>
        <v>5076321.7300000004</v>
      </c>
      <c r="I136" s="19">
        <f t="shared" si="22"/>
        <v>38.140229677444609</v>
      </c>
      <c r="J136" s="19">
        <f t="shared" si="23"/>
        <v>67.88384374392443</v>
      </c>
      <c r="K136" s="19">
        <f t="shared" si="24"/>
        <v>22.509834213697481</v>
      </c>
    </row>
    <row r="137" spans="1:11" x14ac:dyDescent="0.2">
      <c r="A137" s="22" t="s">
        <v>33</v>
      </c>
      <c r="B137" s="17" t="s">
        <v>34</v>
      </c>
      <c r="C137" s="18">
        <v>7764834.2699999996</v>
      </c>
      <c r="D137" s="18">
        <v>43181356</v>
      </c>
      <c r="E137" s="18">
        <v>11320280</v>
      </c>
      <c r="F137" s="18">
        <v>10729809.27</v>
      </c>
      <c r="G137" s="18">
        <f t="shared" si="20"/>
        <v>2964975</v>
      </c>
      <c r="H137" s="18">
        <f t="shared" si="21"/>
        <v>590470.73000000045</v>
      </c>
      <c r="I137" s="19">
        <f t="shared" si="22"/>
        <v>38.184652716354748</v>
      </c>
      <c r="J137" s="19">
        <f t="shared" si="23"/>
        <v>94.78395649224224</v>
      </c>
      <c r="K137" s="19">
        <f t="shared" si="24"/>
        <v>24.848245316798295</v>
      </c>
    </row>
    <row r="138" spans="1:11" x14ac:dyDescent="0.2">
      <c r="A138" s="23" t="s">
        <v>35</v>
      </c>
      <c r="B138" s="17" t="s">
        <v>36</v>
      </c>
      <c r="C138" s="18">
        <v>293515.3</v>
      </c>
      <c r="D138" s="18">
        <v>1077049</v>
      </c>
      <c r="E138" s="18">
        <v>226153</v>
      </c>
      <c r="F138" s="18">
        <v>23919.4</v>
      </c>
      <c r="G138" s="18">
        <f t="shared" si="20"/>
        <v>-269595.89999999997</v>
      </c>
      <c r="H138" s="18">
        <f t="shared" si="21"/>
        <v>202233.60000000001</v>
      </c>
      <c r="I138" s="19">
        <f t="shared" si="22"/>
        <v>-91.850714426130423</v>
      </c>
      <c r="J138" s="19">
        <f t="shared" si="23"/>
        <v>10.576645014658219</v>
      </c>
      <c r="K138" s="19">
        <f t="shared" si="24"/>
        <v>2.2208274646743091</v>
      </c>
    </row>
    <row r="139" spans="1:11" x14ac:dyDescent="0.2">
      <c r="A139" s="24" t="s">
        <v>37</v>
      </c>
      <c r="B139" s="17" t="s">
        <v>38</v>
      </c>
      <c r="C139" s="18">
        <v>97730.73</v>
      </c>
      <c r="D139" s="18">
        <v>104614</v>
      </c>
      <c r="E139" s="18">
        <v>26153</v>
      </c>
      <c r="F139" s="18">
        <v>19193.400000000001</v>
      </c>
      <c r="G139" s="18">
        <f t="shared" si="20"/>
        <v>-78537.329999999987</v>
      </c>
      <c r="H139" s="18">
        <f t="shared" si="21"/>
        <v>6959.5999999999985</v>
      </c>
      <c r="I139" s="19">
        <f t="shared" si="22"/>
        <v>-80.360936626586124</v>
      </c>
      <c r="J139" s="19">
        <f t="shared" si="23"/>
        <v>73.388903758651026</v>
      </c>
      <c r="K139" s="19">
        <f t="shared" si="24"/>
        <v>18.346875179230317</v>
      </c>
    </row>
    <row r="140" spans="1:11" x14ac:dyDescent="0.2">
      <c r="A140" s="24" t="s">
        <v>39</v>
      </c>
      <c r="B140" s="17" t="s">
        <v>40</v>
      </c>
      <c r="C140" s="18">
        <v>195784.57</v>
      </c>
      <c r="D140" s="18">
        <v>972435</v>
      </c>
      <c r="E140" s="18">
        <v>200000</v>
      </c>
      <c r="F140" s="18">
        <v>4726</v>
      </c>
      <c r="G140" s="18">
        <f t="shared" si="20"/>
        <v>-191058.57</v>
      </c>
      <c r="H140" s="18">
        <f t="shared" si="21"/>
        <v>195274</v>
      </c>
      <c r="I140" s="19">
        <f t="shared" si="22"/>
        <v>-97.586122338445776</v>
      </c>
      <c r="J140" s="19">
        <f t="shared" si="23"/>
        <v>2.363</v>
      </c>
      <c r="K140" s="19">
        <f t="shared" si="24"/>
        <v>0.48599649333888639</v>
      </c>
    </row>
    <row r="141" spans="1:11" x14ac:dyDescent="0.2">
      <c r="A141" s="25" t="s">
        <v>41</v>
      </c>
      <c r="B141" s="17" t="s">
        <v>42</v>
      </c>
      <c r="C141" s="18">
        <v>2707.14</v>
      </c>
      <c r="D141" s="18">
        <v>0</v>
      </c>
      <c r="E141" s="18">
        <v>0</v>
      </c>
      <c r="F141" s="18">
        <v>640</v>
      </c>
      <c r="G141" s="18">
        <f t="shared" si="20"/>
        <v>-2067.14</v>
      </c>
      <c r="H141" s="18">
        <f t="shared" si="21"/>
        <v>-640</v>
      </c>
      <c r="I141" s="19">
        <f t="shared" si="22"/>
        <v>-76.358814099012235</v>
      </c>
      <c r="J141" s="19">
        <f t="shared" si="23"/>
        <v>0</v>
      </c>
      <c r="K141" s="19">
        <f t="shared" si="24"/>
        <v>0</v>
      </c>
    </row>
    <row r="142" spans="1:11" x14ac:dyDescent="0.2">
      <c r="A142" s="23" t="s">
        <v>43</v>
      </c>
      <c r="B142" s="17" t="s">
        <v>44</v>
      </c>
      <c r="C142" s="18">
        <v>3260506</v>
      </c>
      <c r="D142" s="18">
        <v>18640272</v>
      </c>
      <c r="E142" s="18">
        <v>4713769</v>
      </c>
      <c r="F142" s="18">
        <v>4444988</v>
      </c>
      <c r="G142" s="18">
        <f t="shared" si="20"/>
        <v>1184482</v>
      </c>
      <c r="H142" s="18">
        <f t="shared" si="21"/>
        <v>268781</v>
      </c>
      <c r="I142" s="19">
        <f t="shared" si="22"/>
        <v>36.328165014878067</v>
      </c>
      <c r="J142" s="19">
        <f t="shared" si="23"/>
        <v>94.297959870328825</v>
      </c>
      <c r="K142" s="19">
        <f t="shared" si="24"/>
        <v>23.846154176290991</v>
      </c>
    </row>
    <row r="143" spans="1:11" x14ac:dyDescent="0.2">
      <c r="A143" s="24" t="s">
        <v>45</v>
      </c>
      <c r="B143" s="17" t="s">
        <v>46</v>
      </c>
      <c r="C143" s="18">
        <v>3260506</v>
      </c>
      <c r="D143" s="18">
        <v>18640272</v>
      </c>
      <c r="E143" s="18">
        <v>4713769</v>
      </c>
      <c r="F143" s="18">
        <v>4444988</v>
      </c>
      <c r="G143" s="18">
        <f t="shared" si="20"/>
        <v>1184482</v>
      </c>
      <c r="H143" s="18">
        <f t="shared" si="21"/>
        <v>268781</v>
      </c>
      <c r="I143" s="19">
        <f t="shared" si="22"/>
        <v>36.328165014878067</v>
      </c>
      <c r="J143" s="19">
        <f t="shared" si="23"/>
        <v>94.297959870328825</v>
      </c>
      <c r="K143" s="19">
        <f t="shared" si="24"/>
        <v>23.846154176290991</v>
      </c>
    </row>
    <row r="144" spans="1:11" ht="25.5" x14ac:dyDescent="0.2">
      <c r="A144" s="23" t="s">
        <v>73</v>
      </c>
      <c r="B144" s="17" t="s">
        <v>74</v>
      </c>
      <c r="C144" s="18">
        <v>0</v>
      </c>
      <c r="D144" s="18">
        <v>27449</v>
      </c>
      <c r="E144" s="18">
        <v>0</v>
      </c>
      <c r="F144" s="18">
        <v>0</v>
      </c>
      <c r="G144" s="18">
        <f t="shared" si="20"/>
        <v>0</v>
      </c>
      <c r="H144" s="18">
        <f t="shared" si="21"/>
        <v>0</v>
      </c>
      <c r="I144" s="19">
        <f t="shared" si="22"/>
        <v>0</v>
      </c>
      <c r="J144" s="19">
        <f t="shared" si="23"/>
        <v>0</v>
      </c>
      <c r="K144" s="19">
        <f t="shared" si="24"/>
        <v>0</v>
      </c>
    </row>
    <row r="145" spans="1:11" x14ac:dyDescent="0.2">
      <c r="A145" s="24" t="s">
        <v>75</v>
      </c>
      <c r="B145" s="17" t="s">
        <v>76</v>
      </c>
      <c r="C145" s="18">
        <v>0</v>
      </c>
      <c r="D145" s="18">
        <v>27449</v>
      </c>
      <c r="E145" s="18">
        <v>0</v>
      </c>
      <c r="F145" s="18">
        <v>0</v>
      </c>
      <c r="G145" s="18">
        <f t="shared" si="20"/>
        <v>0</v>
      </c>
      <c r="H145" s="18">
        <f t="shared" si="21"/>
        <v>0</v>
      </c>
      <c r="I145" s="19">
        <f t="shared" si="22"/>
        <v>0</v>
      </c>
      <c r="J145" s="19">
        <f t="shared" si="23"/>
        <v>0</v>
      </c>
      <c r="K145" s="19">
        <f t="shared" si="24"/>
        <v>0</v>
      </c>
    </row>
    <row r="146" spans="1:11" ht="25.5" x14ac:dyDescent="0.2">
      <c r="A146" s="23" t="s">
        <v>49</v>
      </c>
      <c r="B146" s="17" t="s">
        <v>50</v>
      </c>
      <c r="C146" s="18">
        <v>4210812.97</v>
      </c>
      <c r="D146" s="18">
        <v>23436586</v>
      </c>
      <c r="E146" s="18">
        <v>6380358</v>
      </c>
      <c r="F146" s="18">
        <v>6260901.8700000001</v>
      </c>
      <c r="G146" s="18">
        <f t="shared" si="20"/>
        <v>2050088.9000000004</v>
      </c>
      <c r="H146" s="18">
        <f t="shared" si="21"/>
        <v>119456.12999999989</v>
      </c>
      <c r="I146" s="19">
        <f t="shared" si="22"/>
        <v>48.686296793656936</v>
      </c>
      <c r="J146" s="19">
        <f t="shared" si="23"/>
        <v>98.127751922384306</v>
      </c>
      <c r="K146" s="19">
        <f t="shared" si="24"/>
        <v>26.714223095462795</v>
      </c>
    </row>
    <row r="147" spans="1:11" x14ac:dyDescent="0.2">
      <c r="A147" s="24" t="s">
        <v>51</v>
      </c>
      <c r="B147" s="17" t="s">
        <v>52</v>
      </c>
      <c r="C147" s="18">
        <v>16537.32</v>
      </c>
      <c r="D147" s="18">
        <v>52202</v>
      </c>
      <c r="E147" s="18">
        <v>24493</v>
      </c>
      <c r="F147" s="18">
        <v>24682</v>
      </c>
      <c r="G147" s="18">
        <f t="shared" si="20"/>
        <v>8144.68</v>
      </c>
      <c r="H147" s="18">
        <f t="shared" si="21"/>
        <v>-189</v>
      </c>
      <c r="I147" s="19">
        <f t="shared" si="22"/>
        <v>49.250301741757454</v>
      </c>
      <c r="J147" s="19">
        <f t="shared" si="23"/>
        <v>100.7716490425836</v>
      </c>
      <c r="K147" s="19">
        <f t="shared" si="24"/>
        <v>47.281713344316309</v>
      </c>
    </row>
    <row r="148" spans="1:11" ht="25.5" x14ac:dyDescent="0.2">
      <c r="A148" s="25" t="s">
        <v>53</v>
      </c>
      <c r="B148" s="17" t="s">
        <v>54</v>
      </c>
      <c r="C148" s="18">
        <v>16537.32</v>
      </c>
      <c r="D148" s="18">
        <v>52202</v>
      </c>
      <c r="E148" s="18">
        <v>24493</v>
      </c>
      <c r="F148" s="18">
        <v>24682</v>
      </c>
      <c r="G148" s="18">
        <f t="shared" si="20"/>
        <v>8144.68</v>
      </c>
      <c r="H148" s="18">
        <f t="shared" si="21"/>
        <v>-189</v>
      </c>
      <c r="I148" s="19">
        <f t="shared" si="22"/>
        <v>49.250301741757454</v>
      </c>
      <c r="J148" s="19">
        <f t="shared" si="23"/>
        <v>100.7716490425836</v>
      </c>
      <c r="K148" s="19">
        <f t="shared" si="24"/>
        <v>47.281713344316309</v>
      </c>
    </row>
    <row r="149" spans="1:11" ht="25.5" x14ac:dyDescent="0.2">
      <c r="A149" s="26" t="s">
        <v>55</v>
      </c>
      <c r="B149" s="17" t="s">
        <v>56</v>
      </c>
      <c r="C149" s="18">
        <v>16537.32</v>
      </c>
      <c r="D149" s="18">
        <v>52202</v>
      </c>
      <c r="E149" s="18">
        <v>24493</v>
      </c>
      <c r="F149" s="18">
        <v>24682</v>
      </c>
      <c r="G149" s="18">
        <f t="shared" si="20"/>
        <v>8144.68</v>
      </c>
      <c r="H149" s="18">
        <f t="shared" si="21"/>
        <v>-189</v>
      </c>
      <c r="I149" s="19">
        <f t="shared" si="22"/>
        <v>49.250301741757454</v>
      </c>
      <c r="J149" s="19">
        <f t="shared" si="23"/>
        <v>100.7716490425836</v>
      </c>
      <c r="K149" s="19">
        <f t="shared" si="24"/>
        <v>47.281713344316309</v>
      </c>
    </row>
    <row r="150" spans="1:11" ht="25.5" x14ac:dyDescent="0.2">
      <c r="A150" s="24" t="s">
        <v>149</v>
      </c>
      <c r="B150" s="17" t="s">
        <v>150</v>
      </c>
      <c r="C150" s="18">
        <v>4194275.65</v>
      </c>
      <c r="D150" s="18">
        <v>23384384</v>
      </c>
      <c r="E150" s="18">
        <v>6355865</v>
      </c>
      <c r="F150" s="18">
        <v>6236219.8700000001</v>
      </c>
      <c r="G150" s="18">
        <f t="shared" si="20"/>
        <v>2041944.2200000002</v>
      </c>
      <c r="H150" s="18">
        <f t="shared" si="21"/>
        <v>119645.12999999989</v>
      </c>
      <c r="I150" s="19">
        <f t="shared" si="22"/>
        <v>48.684073017470865</v>
      </c>
      <c r="J150" s="19">
        <f t="shared" si="23"/>
        <v>98.117563384370186</v>
      </c>
      <c r="K150" s="19">
        <f t="shared" si="24"/>
        <v>26.668309372613791</v>
      </c>
    </row>
    <row r="151" spans="1:11" ht="25.5" x14ac:dyDescent="0.2">
      <c r="A151" s="25" t="s">
        <v>151</v>
      </c>
      <c r="B151" s="17" t="s">
        <v>152</v>
      </c>
      <c r="C151" s="18">
        <v>4141447.65</v>
      </c>
      <c r="D151" s="18">
        <v>23061904</v>
      </c>
      <c r="E151" s="18">
        <v>6302615</v>
      </c>
      <c r="F151" s="18">
        <v>6182138.8700000001</v>
      </c>
      <c r="G151" s="18">
        <f t="shared" si="20"/>
        <v>2040691.2200000002</v>
      </c>
      <c r="H151" s="18">
        <f t="shared" si="21"/>
        <v>120476.12999999989</v>
      </c>
      <c r="I151" s="19">
        <f t="shared" si="22"/>
        <v>49.274828332068864</v>
      </c>
      <c r="J151" s="19">
        <f t="shared" si="23"/>
        <v>98.088473911225734</v>
      </c>
      <c r="K151" s="19">
        <f t="shared" si="24"/>
        <v>26.806714961609412</v>
      </c>
    </row>
    <row r="152" spans="1:11" ht="38.25" x14ac:dyDescent="0.2">
      <c r="A152" s="25" t="s">
        <v>178</v>
      </c>
      <c r="B152" s="17" t="s">
        <v>179</v>
      </c>
      <c r="C152" s="18">
        <v>52828</v>
      </c>
      <c r="D152" s="18">
        <v>322480</v>
      </c>
      <c r="E152" s="18">
        <v>53250</v>
      </c>
      <c r="F152" s="18">
        <v>54081</v>
      </c>
      <c r="G152" s="18">
        <f t="shared" si="20"/>
        <v>1253</v>
      </c>
      <c r="H152" s="18">
        <f t="shared" si="21"/>
        <v>-831</v>
      </c>
      <c r="I152" s="19">
        <f t="shared" si="22"/>
        <v>2.3718482622851553</v>
      </c>
      <c r="J152" s="19">
        <f t="shared" si="23"/>
        <v>101.56056338028169</v>
      </c>
      <c r="K152" s="19">
        <f t="shared" si="24"/>
        <v>16.770342346812207</v>
      </c>
    </row>
    <row r="153" spans="1:11" x14ac:dyDescent="0.2">
      <c r="A153" s="22" t="s">
        <v>57</v>
      </c>
      <c r="B153" s="17" t="s">
        <v>58</v>
      </c>
      <c r="C153" s="18">
        <v>2497.0100000000002</v>
      </c>
      <c r="D153" s="18">
        <v>4485851</v>
      </c>
      <c r="E153" s="18">
        <v>4485851</v>
      </c>
      <c r="F153" s="18">
        <v>0</v>
      </c>
      <c r="G153" s="18">
        <f t="shared" si="20"/>
        <v>-2497.0100000000002</v>
      </c>
      <c r="H153" s="18">
        <f t="shared" si="21"/>
        <v>4485851</v>
      </c>
      <c r="I153" s="19">
        <f t="shared" si="22"/>
        <v>-100</v>
      </c>
      <c r="J153" s="19">
        <f t="shared" si="23"/>
        <v>0</v>
      </c>
      <c r="K153" s="19">
        <f t="shared" si="24"/>
        <v>0</v>
      </c>
    </row>
    <row r="154" spans="1:11" x14ac:dyDescent="0.2">
      <c r="A154" s="23" t="s">
        <v>59</v>
      </c>
      <c r="B154" s="17" t="s">
        <v>60</v>
      </c>
      <c r="C154" s="18">
        <v>2497.0100000000002</v>
      </c>
      <c r="D154" s="18">
        <v>0</v>
      </c>
      <c r="E154" s="18">
        <v>0</v>
      </c>
      <c r="F154" s="18">
        <v>0</v>
      </c>
      <c r="G154" s="18">
        <f t="shared" si="20"/>
        <v>-2497.0100000000002</v>
      </c>
      <c r="H154" s="18">
        <f t="shared" si="21"/>
        <v>0</v>
      </c>
      <c r="I154" s="19">
        <f t="shared" si="22"/>
        <v>-100</v>
      </c>
      <c r="J154" s="19">
        <f t="shared" si="23"/>
        <v>0</v>
      </c>
      <c r="K154" s="19">
        <f t="shared" si="24"/>
        <v>0</v>
      </c>
    </row>
    <row r="155" spans="1:11" x14ac:dyDescent="0.2">
      <c r="A155" s="23" t="s">
        <v>182</v>
      </c>
      <c r="B155" s="17" t="s">
        <v>183</v>
      </c>
      <c r="C155" s="18">
        <v>0</v>
      </c>
      <c r="D155" s="18">
        <v>4485851</v>
      </c>
      <c r="E155" s="18">
        <v>4485851</v>
      </c>
      <c r="F155" s="18">
        <v>0</v>
      </c>
      <c r="G155" s="18">
        <f t="shared" si="20"/>
        <v>0</v>
      </c>
      <c r="H155" s="18">
        <f t="shared" si="21"/>
        <v>4485851</v>
      </c>
      <c r="I155" s="19">
        <f t="shared" si="22"/>
        <v>0</v>
      </c>
      <c r="J155" s="19">
        <f t="shared" si="23"/>
        <v>0</v>
      </c>
      <c r="K155" s="19">
        <f t="shared" si="24"/>
        <v>0</v>
      </c>
    </row>
    <row r="156" spans="1:11" ht="25.5" x14ac:dyDescent="0.2">
      <c r="A156" s="24" t="s">
        <v>184</v>
      </c>
      <c r="B156" s="17" t="s">
        <v>185</v>
      </c>
      <c r="C156" s="18">
        <v>0</v>
      </c>
      <c r="D156" s="18">
        <v>4485851</v>
      </c>
      <c r="E156" s="18">
        <v>4485851</v>
      </c>
      <c r="F156" s="18">
        <v>0</v>
      </c>
      <c r="G156" s="18">
        <f t="shared" si="20"/>
        <v>0</v>
      </c>
      <c r="H156" s="18">
        <f t="shared" si="21"/>
        <v>4485851</v>
      </c>
      <c r="I156" s="19">
        <f t="shared" si="22"/>
        <v>0</v>
      </c>
      <c r="J156" s="19">
        <f t="shared" si="23"/>
        <v>0</v>
      </c>
      <c r="K156" s="19">
        <f t="shared" si="24"/>
        <v>0</v>
      </c>
    </row>
    <row r="157" spans="1:11" ht="25.5" x14ac:dyDescent="0.2">
      <c r="A157" s="25" t="s">
        <v>450</v>
      </c>
      <c r="B157" s="17" t="s">
        <v>451</v>
      </c>
      <c r="C157" s="18">
        <v>0</v>
      </c>
      <c r="D157" s="18">
        <v>4485851</v>
      </c>
      <c r="E157" s="18">
        <v>4485851</v>
      </c>
      <c r="F157" s="18">
        <v>0</v>
      </c>
      <c r="G157" s="18">
        <f t="shared" si="20"/>
        <v>0</v>
      </c>
      <c r="H157" s="18">
        <f t="shared" si="21"/>
        <v>4485851</v>
      </c>
      <c r="I157" s="19">
        <f t="shared" si="22"/>
        <v>0</v>
      </c>
      <c r="J157" s="19">
        <f t="shared" si="23"/>
        <v>0</v>
      </c>
      <c r="K157" s="19">
        <f t="shared" si="24"/>
        <v>0</v>
      </c>
    </row>
    <row r="158" spans="1:11" x14ac:dyDescent="0.2">
      <c r="A158" s="16"/>
      <c r="B158" s="17" t="s">
        <v>61</v>
      </c>
      <c r="C158" s="18">
        <v>22659484.579999998</v>
      </c>
      <c r="D158" s="18">
        <v>0</v>
      </c>
      <c r="E158" s="18">
        <v>0</v>
      </c>
      <c r="F158" s="18">
        <v>36937397.780000001</v>
      </c>
      <c r="G158" s="18">
        <f t="shared" si="20"/>
        <v>14277913.200000003</v>
      </c>
      <c r="H158" s="18">
        <f t="shared" si="21"/>
        <v>-36937397.780000001</v>
      </c>
      <c r="I158" s="19">
        <f t="shared" si="22"/>
        <v>63.010758914623125</v>
      </c>
      <c r="J158" s="19">
        <f t="shared" si="23"/>
        <v>0</v>
      </c>
      <c r="K158" s="19">
        <f t="shared" si="24"/>
        <v>0</v>
      </c>
    </row>
    <row r="159" spans="1:11" x14ac:dyDescent="0.2">
      <c r="A159" s="16" t="s">
        <v>62</v>
      </c>
      <c r="B159" s="17" t="s">
        <v>63</v>
      </c>
      <c r="C159" s="18">
        <v>-22659484.579999998</v>
      </c>
      <c r="D159" s="18">
        <v>0</v>
      </c>
      <c r="E159" s="18">
        <v>0</v>
      </c>
      <c r="F159" s="18">
        <v>-36937397.780000001</v>
      </c>
      <c r="G159" s="18">
        <f t="shared" si="20"/>
        <v>-14277913.200000003</v>
      </c>
      <c r="H159" s="18">
        <f t="shared" si="21"/>
        <v>36937397.780000001</v>
      </c>
      <c r="I159" s="19">
        <f t="shared" si="22"/>
        <v>63.010758914623125</v>
      </c>
      <c r="J159" s="19">
        <f t="shared" si="23"/>
        <v>0</v>
      </c>
      <c r="K159" s="19">
        <f t="shared" si="24"/>
        <v>0</v>
      </c>
    </row>
    <row r="160" spans="1:11" x14ac:dyDescent="0.2">
      <c r="A160" s="22" t="s">
        <v>64</v>
      </c>
      <c r="B160" s="17" t="s">
        <v>65</v>
      </c>
      <c r="C160" s="18">
        <v>-22659484.579999998</v>
      </c>
      <c r="D160" s="18">
        <v>0</v>
      </c>
      <c r="E160" s="18">
        <v>0</v>
      </c>
      <c r="F160" s="18">
        <v>-36937397.780000001</v>
      </c>
      <c r="G160" s="18">
        <f t="shared" si="20"/>
        <v>-14277913.200000003</v>
      </c>
      <c r="H160" s="18">
        <f t="shared" si="21"/>
        <v>36937397.780000001</v>
      </c>
      <c r="I160" s="19">
        <f t="shared" si="22"/>
        <v>63.010758914623125</v>
      </c>
      <c r="J160" s="19">
        <f t="shared" si="23"/>
        <v>0</v>
      </c>
      <c r="K160" s="19">
        <f t="shared" si="24"/>
        <v>0</v>
      </c>
    </row>
    <row r="161" spans="1:11" x14ac:dyDescent="0.2">
      <c r="A161" s="39" t="s">
        <v>457</v>
      </c>
      <c r="B161" s="28" t="s">
        <v>458</v>
      </c>
      <c r="C161" s="29"/>
      <c r="D161" s="29"/>
      <c r="E161" s="29"/>
      <c r="F161" s="29"/>
      <c r="G161" s="29"/>
      <c r="H161" s="29"/>
      <c r="I161" s="30"/>
      <c r="J161" s="30"/>
      <c r="K161" s="30"/>
    </row>
    <row r="162" spans="1:11" x14ac:dyDescent="0.2">
      <c r="A162" s="16" t="s">
        <v>25</v>
      </c>
      <c r="B162" s="17" t="s">
        <v>26</v>
      </c>
      <c r="C162" s="18">
        <v>639338.86</v>
      </c>
      <c r="D162" s="18">
        <v>0</v>
      </c>
      <c r="E162" s="18">
        <v>0</v>
      </c>
      <c r="F162" s="18">
        <v>0</v>
      </c>
      <c r="G162" s="18">
        <f t="shared" ref="G162:G176" si="25">F162-C162</f>
        <v>-639338.86</v>
      </c>
      <c r="H162" s="18">
        <f t="shared" ref="H162:H176" si="26">E162-F162</f>
        <v>0</v>
      </c>
      <c r="I162" s="19">
        <f t="shared" ref="I162:I176" si="27">IF(ISERROR(F162/C162),0,F162/C162*100-100)</f>
        <v>-100</v>
      </c>
      <c r="J162" s="19">
        <f t="shared" ref="J162:J176" si="28">IF(ISERROR(F162/E162),0,F162/E162*100)</f>
        <v>0</v>
      </c>
      <c r="K162" s="19">
        <f t="shared" ref="K162:K176" si="29">IF(ISERROR(F162/D162),0,F162/D162*100)</f>
        <v>0</v>
      </c>
    </row>
    <row r="163" spans="1:11" ht="25.5" x14ac:dyDescent="0.2">
      <c r="A163" s="22" t="s">
        <v>71</v>
      </c>
      <c r="B163" s="17" t="s">
        <v>72</v>
      </c>
      <c r="C163" s="18">
        <v>6559.86</v>
      </c>
      <c r="D163" s="18">
        <v>0</v>
      </c>
      <c r="E163" s="18">
        <v>0</v>
      </c>
      <c r="F163" s="18">
        <v>0</v>
      </c>
      <c r="G163" s="18">
        <f t="shared" si="25"/>
        <v>-6559.86</v>
      </c>
      <c r="H163" s="18">
        <f t="shared" si="26"/>
        <v>0</v>
      </c>
      <c r="I163" s="19">
        <f t="shared" si="27"/>
        <v>-100</v>
      </c>
      <c r="J163" s="19">
        <f t="shared" si="28"/>
        <v>0</v>
      </c>
      <c r="K163" s="19">
        <f t="shared" si="29"/>
        <v>0</v>
      </c>
    </row>
    <row r="164" spans="1:11" x14ac:dyDescent="0.2">
      <c r="A164" s="22" t="s">
        <v>27</v>
      </c>
      <c r="B164" s="17" t="s">
        <v>28</v>
      </c>
      <c r="C164" s="18">
        <v>632779</v>
      </c>
      <c r="D164" s="18">
        <v>0</v>
      </c>
      <c r="E164" s="18">
        <v>0</v>
      </c>
      <c r="F164" s="18">
        <v>0</v>
      </c>
      <c r="G164" s="18">
        <f t="shared" si="25"/>
        <v>-632779</v>
      </c>
      <c r="H164" s="18">
        <f t="shared" si="26"/>
        <v>0</v>
      </c>
      <c r="I164" s="19">
        <f t="shared" si="27"/>
        <v>-100</v>
      </c>
      <c r="J164" s="19">
        <f t="shared" si="28"/>
        <v>0</v>
      </c>
      <c r="K164" s="19">
        <f t="shared" si="29"/>
        <v>0</v>
      </c>
    </row>
    <row r="165" spans="1:11" x14ac:dyDescent="0.2">
      <c r="A165" s="23" t="s">
        <v>29</v>
      </c>
      <c r="B165" s="17" t="s">
        <v>30</v>
      </c>
      <c r="C165" s="18">
        <v>632779</v>
      </c>
      <c r="D165" s="18">
        <v>0</v>
      </c>
      <c r="E165" s="18">
        <v>0</v>
      </c>
      <c r="F165" s="18">
        <v>0</v>
      </c>
      <c r="G165" s="18">
        <f t="shared" si="25"/>
        <v>-632779</v>
      </c>
      <c r="H165" s="18">
        <f t="shared" si="26"/>
        <v>0</v>
      </c>
      <c r="I165" s="19">
        <f t="shared" si="27"/>
        <v>-100</v>
      </c>
      <c r="J165" s="19">
        <f t="shared" si="28"/>
        <v>0</v>
      </c>
      <c r="K165" s="19">
        <f t="shared" si="29"/>
        <v>0</v>
      </c>
    </row>
    <row r="166" spans="1:11" x14ac:dyDescent="0.2">
      <c r="A166" s="16" t="s">
        <v>31</v>
      </c>
      <c r="B166" s="17" t="s">
        <v>32</v>
      </c>
      <c r="C166" s="18">
        <v>137403.25</v>
      </c>
      <c r="D166" s="18">
        <v>0</v>
      </c>
      <c r="E166" s="18">
        <v>0</v>
      </c>
      <c r="F166" s="18">
        <v>0</v>
      </c>
      <c r="G166" s="18">
        <f t="shared" si="25"/>
        <v>-137403.25</v>
      </c>
      <c r="H166" s="18">
        <f t="shared" si="26"/>
        <v>0</v>
      </c>
      <c r="I166" s="19">
        <f t="shared" si="27"/>
        <v>-100</v>
      </c>
      <c r="J166" s="19">
        <f t="shared" si="28"/>
        <v>0</v>
      </c>
      <c r="K166" s="19">
        <f t="shared" si="29"/>
        <v>0</v>
      </c>
    </row>
    <row r="167" spans="1:11" x14ac:dyDescent="0.2">
      <c r="A167" s="22" t="s">
        <v>33</v>
      </c>
      <c r="B167" s="17" t="s">
        <v>34</v>
      </c>
      <c r="C167" s="18">
        <v>134906.23999999999</v>
      </c>
      <c r="D167" s="18">
        <v>0</v>
      </c>
      <c r="E167" s="18">
        <v>0</v>
      </c>
      <c r="F167" s="18">
        <v>0</v>
      </c>
      <c r="G167" s="18">
        <f t="shared" si="25"/>
        <v>-134906.23999999999</v>
      </c>
      <c r="H167" s="18">
        <f t="shared" si="26"/>
        <v>0</v>
      </c>
      <c r="I167" s="19">
        <f t="shared" si="27"/>
        <v>-100</v>
      </c>
      <c r="J167" s="19">
        <f t="shared" si="28"/>
        <v>0</v>
      </c>
      <c r="K167" s="19">
        <f t="shared" si="29"/>
        <v>0</v>
      </c>
    </row>
    <row r="168" spans="1:11" x14ac:dyDescent="0.2">
      <c r="A168" s="23" t="s">
        <v>35</v>
      </c>
      <c r="B168" s="17" t="s">
        <v>36</v>
      </c>
      <c r="C168" s="18">
        <v>134906.23999999999</v>
      </c>
      <c r="D168" s="18">
        <v>0</v>
      </c>
      <c r="E168" s="18">
        <v>0</v>
      </c>
      <c r="F168" s="18">
        <v>0</v>
      </c>
      <c r="G168" s="18">
        <f t="shared" si="25"/>
        <v>-134906.23999999999</v>
      </c>
      <c r="H168" s="18">
        <f t="shared" si="26"/>
        <v>0</v>
      </c>
      <c r="I168" s="19">
        <f t="shared" si="27"/>
        <v>-100</v>
      </c>
      <c r="J168" s="19">
        <f t="shared" si="28"/>
        <v>0</v>
      </c>
      <c r="K168" s="19">
        <f t="shared" si="29"/>
        <v>0</v>
      </c>
    </row>
    <row r="169" spans="1:11" x14ac:dyDescent="0.2">
      <c r="A169" s="24" t="s">
        <v>37</v>
      </c>
      <c r="B169" s="17" t="s">
        <v>38</v>
      </c>
      <c r="C169" s="18">
        <v>82496.960000000006</v>
      </c>
      <c r="D169" s="18">
        <v>0</v>
      </c>
      <c r="E169" s="18">
        <v>0</v>
      </c>
      <c r="F169" s="18">
        <v>0</v>
      </c>
      <c r="G169" s="18">
        <f t="shared" si="25"/>
        <v>-82496.960000000006</v>
      </c>
      <c r="H169" s="18">
        <f t="shared" si="26"/>
        <v>0</v>
      </c>
      <c r="I169" s="19">
        <f t="shared" si="27"/>
        <v>-100</v>
      </c>
      <c r="J169" s="19">
        <f t="shared" si="28"/>
        <v>0</v>
      </c>
      <c r="K169" s="19">
        <f t="shared" si="29"/>
        <v>0</v>
      </c>
    </row>
    <row r="170" spans="1:11" x14ac:dyDescent="0.2">
      <c r="A170" s="24" t="s">
        <v>39</v>
      </c>
      <c r="B170" s="17" t="s">
        <v>40</v>
      </c>
      <c r="C170" s="18">
        <v>52409.279999999999</v>
      </c>
      <c r="D170" s="18">
        <v>0</v>
      </c>
      <c r="E170" s="18">
        <v>0</v>
      </c>
      <c r="F170" s="18">
        <v>0</v>
      </c>
      <c r="G170" s="18">
        <f t="shared" si="25"/>
        <v>-52409.279999999999</v>
      </c>
      <c r="H170" s="18">
        <f t="shared" si="26"/>
        <v>0</v>
      </c>
      <c r="I170" s="19">
        <f t="shared" si="27"/>
        <v>-100</v>
      </c>
      <c r="J170" s="19">
        <f t="shared" si="28"/>
        <v>0</v>
      </c>
      <c r="K170" s="19">
        <f t="shared" si="29"/>
        <v>0</v>
      </c>
    </row>
    <row r="171" spans="1:11" x14ac:dyDescent="0.2">
      <c r="A171" s="25" t="s">
        <v>41</v>
      </c>
      <c r="B171" s="17" t="s">
        <v>42</v>
      </c>
      <c r="C171" s="18">
        <v>2707.14</v>
      </c>
      <c r="D171" s="18">
        <v>0</v>
      </c>
      <c r="E171" s="18">
        <v>0</v>
      </c>
      <c r="F171" s="18">
        <v>0</v>
      </c>
      <c r="G171" s="18">
        <f t="shared" si="25"/>
        <v>-2707.14</v>
      </c>
      <c r="H171" s="18">
        <f t="shared" si="26"/>
        <v>0</v>
      </c>
      <c r="I171" s="19">
        <f t="shared" si="27"/>
        <v>-100</v>
      </c>
      <c r="J171" s="19">
        <f t="shared" si="28"/>
        <v>0</v>
      </c>
      <c r="K171" s="19">
        <f t="shared" si="29"/>
        <v>0</v>
      </c>
    </row>
    <row r="172" spans="1:11" x14ac:dyDescent="0.2">
      <c r="A172" s="22" t="s">
        <v>57</v>
      </c>
      <c r="B172" s="17" t="s">
        <v>58</v>
      </c>
      <c r="C172" s="18">
        <v>2497.0100000000002</v>
      </c>
      <c r="D172" s="18">
        <v>0</v>
      </c>
      <c r="E172" s="18">
        <v>0</v>
      </c>
      <c r="F172" s="18">
        <v>0</v>
      </c>
      <c r="G172" s="18">
        <f t="shared" si="25"/>
        <v>-2497.0100000000002</v>
      </c>
      <c r="H172" s="18">
        <f t="shared" si="26"/>
        <v>0</v>
      </c>
      <c r="I172" s="19">
        <f t="shared" si="27"/>
        <v>-100</v>
      </c>
      <c r="J172" s="19">
        <f t="shared" si="28"/>
        <v>0</v>
      </c>
      <c r="K172" s="19">
        <f t="shared" si="29"/>
        <v>0</v>
      </c>
    </row>
    <row r="173" spans="1:11" x14ac:dyDescent="0.2">
      <c r="A173" s="23" t="s">
        <v>59</v>
      </c>
      <c r="B173" s="17" t="s">
        <v>60</v>
      </c>
      <c r="C173" s="18">
        <v>2497.0100000000002</v>
      </c>
      <c r="D173" s="18">
        <v>0</v>
      </c>
      <c r="E173" s="18">
        <v>0</v>
      </c>
      <c r="F173" s="18">
        <v>0</v>
      </c>
      <c r="G173" s="18">
        <f t="shared" si="25"/>
        <v>-2497.0100000000002</v>
      </c>
      <c r="H173" s="18">
        <f t="shared" si="26"/>
        <v>0</v>
      </c>
      <c r="I173" s="19">
        <f t="shared" si="27"/>
        <v>-100</v>
      </c>
      <c r="J173" s="19">
        <f t="shared" si="28"/>
        <v>0</v>
      </c>
      <c r="K173" s="19">
        <f t="shared" si="29"/>
        <v>0</v>
      </c>
    </row>
    <row r="174" spans="1:11" x14ac:dyDescent="0.2">
      <c r="A174" s="16"/>
      <c r="B174" s="17" t="s">
        <v>61</v>
      </c>
      <c r="C174" s="18">
        <v>501935.61</v>
      </c>
      <c r="D174" s="18">
        <v>0</v>
      </c>
      <c r="E174" s="18">
        <v>0</v>
      </c>
      <c r="F174" s="18">
        <v>0</v>
      </c>
      <c r="G174" s="18">
        <f t="shared" si="25"/>
        <v>-501935.61</v>
      </c>
      <c r="H174" s="18">
        <f t="shared" si="26"/>
        <v>0</v>
      </c>
      <c r="I174" s="19">
        <f t="shared" si="27"/>
        <v>-100</v>
      </c>
      <c r="J174" s="19">
        <f t="shared" si="28"/>
        <v>0</v>
      </c>
      <c r="K174" s="19">
        <f t="shared" si="29"/>
        <v>0</v>
      </c>
    </row>
    <row r="175" spans="1:11" x14ac:dyDescent="0.2">
      <c r="A175" s="16" t="s">
        <v>62</v>
      </c>
      <c r="B175" s="17" t="s">
        <v>63</v>
      </c>
      <c r="C175" s="18">
        <v>-501935.61</v>
      </c>
      <c r="D175" s="18">
        <v>0</v>
      </c>
      <c r="E175" s="18">
        <v>0</v>
      </c>
      <c r="F175" s="18">
        <v>0</v>
      </c>
      <c r="G175" s="18">
        <f t="shared" si="25"/>
        <v>501935.61</v>
      </c>
      <c r="H175" s="18">
        <f t="shared" si="26"/>
        <v>0</v>
      </c>
      <c r="I175" s="19">
        <f t="shared" si="27"/>
        <v>-100</v>
      </c>
      <c r="J175" s="19">
        <f t="shared" si="28"/>
        <v>0</v>
      </c>
      <c r="K175" s="19">
        <f t="shared" si="29"/>
        <v>0</v>
      </c>
    </row>
    <row r="176" spans="1:11" x14ac:dyDescent="0.2">
      <c r="A176" s="22" t="s">
        <v>64</v>
      </c>
      <c r="B176" s="17" t="s">
        <v>65</v>
      </c>
      <c r="C176" s="18">
        <v>-501935.61</v>
      </c>
      <c r="D176" s="18">
        <v>0</v>
      </c>
      <c r="E176" s="18">
        <v>0</v>
      </c>
      <c r="F176" s="18">
        <v>0</v>
      </c>
      <c r="G176" s="18">
        <f t="shared" si="25"/>
        <v>501935.61</v>
      </c>
      <c r="H176" s="18">
        <f t="shared" si="26"/>
        <v>0</v>
      </c>
      <c r="I176" s="19">
        <f t="shared" si="27"/>
        <v>-100</v>
      </c>
      <c r="J176" s="19">
        <f t="shared" si="28"/>
        <v>0</v>
      </c>
      <c r="K176" s="19">
        <f t="shared" si="29"/>
        <v>0</v>
      </c>
    </row>
    <row r="177" spans="1:11" x14ac:dyDescent="0.2">
      <c r="A177" s="39" t="s">
        <v>459</v>
      </c>
      <c r="B177" s="28" t="s">
        <v>460</v>
      </c>
      <c r="C177" s="29"/>
      <c r="D177" s="29"/>
      <c r="E177" s="29"/>
      <c r="F177" s="29"/>
      <c r="G177" s="29"/>
      <c r="H177" s="29"/>
      <c r="I177" s="30"/>
      <c r="J177" s="30"/>
      <c r="K177" s="30"/>
    </row>
    <row r="178" spans="1:11" x14ac:dyDescent="0.2">
      <c r="A178" s="16" t="s">
        <v>25</v>
      </c>
      <c r="B178" s="17" t="s">
        <v>26</v>
      </c>
      <c r="C178" s="18">
        <v>13678536</v>
      </c>
      <c r="D178" s="18">
        <v>18569673</v>
      </c>
      <c r="E178" s="18">
        <v>4642418</v>
      </c>
      <c r="F178" s="18">
        <v>18569673.050000001</v>
      </c>
      <c r="G178" s="18">
        <f t="shared" ref="G178:G191" si="30">F178-C178</f>
        <v>4891137.0500000007</v>
      </c>
      <c r="H178" s="18">
        <f t="shared" ref="H178:H191" si="31">E178-F178</f>
        <v>-13927255.050000001</v>
      </c>
      <c r="I178" s="19">
        <f t="shared" ref="I178:I191" si="32">IF(ISERROR(F178/C178),0,F178/C178*100-100)</f>
        <v>35.757752510941231</v>
      </c>
      <c r="J178" s="19">
        <f t="shared" ref="J178:J191" si="33">IF(ISERROR(F178/E178),0,F178/E178*100)</f>
        <v>400.00002261752394</v>
      </c>
      <c r="K178" s="19">
        <f t="shared" ref="K178:K191" si="34">IF(ISERROR(F178/D178),0,F178/D178*100)</f>
        <v>100.00000026925622</v>
      </c>
    </row>
    <row r="179" spans="1:11" ht="25.5" x14ac:dyDescent="0.2">
      <c r="A179" s="22" t="s">
        <v>71</v>
      </c>
      <c r="B179" s="17" t="s">
        <v>72</v>
      </c>
      <c r="C179" s="18">
        <v>0</v>
      </c>
      <c r="D179" s="18">
        <v>0</v>
      </c>
      <c r="E179" s="18">
        <v>0</v>
      </c>
      <c r="F179" s="18">
        <v>0.05</v>
      </c>
      <c r="G179" s="18">
        <f t="shared" si="30"/>
        <v>0.05</v>
      </c>
      <c r="H179" s="18">
        <f t="shared" si="31"/>
        <v>-0.05</v>
      </c>
      <c r="I179" s="19">
        <f t="shared" si="32"/>
        <v>0</v>
      </c>
      <c r="J179" s="19">
        <f t="shared" si="33"/>
        <v>0</v>
      </c>
      <c r="K179" s="19">
        <f t="shared" si="34"/>
        <v>0</v>
      </c>
    </row>
    <row r="180" spans="1:11" x14ac:dyDescent="0.2">
      <c r="A180" s="22" t="s">
        <v>27</v>
      </c>
      <c r="B180" s="17" t="s">
        <v>28</v>
      </c>
      <c r="C180" s="18">
        <v>13678536</v>
      </c>
      <c r="D180" s="18">
        <v>18569673</v>
      </c>
      <c r="E180" s="18">
        <v>4642418</v>
      </c>
      <c r="F180" s="18">
        <v>18569673</v>
      </c>
      <c r="G180" s="18">
        <f t="shared" si="30"/>
        <v>4891137</v>
      </c>
      <c r="H180" s="18">
        <f t="shared" si="31"/>
        <v>-13927255</v>
      </c>
      <c r="I180" s="19">
        <f t="shared" si="32"/>
        <v>35.75775214540505</v>
      </c>
      <c r="J180" s="19">
        <f t="shared" si="33"/>
        <v>400.00002154049889</v>
      </c>
      <c r="K180" s="19">
        <f t="shared" si="34"/>
        <v>100</v>
      </c>
    </row>
    <row r="181" spans="1:11" x14ac:dyDescent="0.2">
      <c r="A181" s="23" t="s">
        <v>29</v>
      </c>
      <c r="B181" s="17" t="s">
        <v>30</v>
      </c>
      <c r="C181" s="18">
        <v>13678536</v>
      </c>
      <c r="D181" s="18">
        <v>18569673</v>
      </c>
      <c r="E181" s="18">
        <v>4642418</v>
      </c>
      <c r="F181" s="18">
        <v>18569673</v>
      </c>
      <c r="G181" s="18">
        <f t="shared" si="30"/>
        <v>4891137</v>
      </c>
      <c r="H181" s="18">
        <f t="shared" si="31"/>
        <v>-13927255</v>
      </c>
      <c r="I181" s="19">
        <f t="shared" si="32"/>
        <v>35.75775214540505</v>
      </c>
      <c r="J181" s="19">
        <f t="shared" si="33"/>
        <v>400.00002154049889</v>
      </c>
      <c r="K181" s="19">
        <f t="shared" si="34"/>
        <v>100</v>
      </c>
    </row>
    <row r="182" spans="1:11" x14ac:dyDescent="0.2">
      <c r="A182" s="16" t="s">
        <v>31</v>
      </c>
      <c r="B182" s="17" t="s">
        <v>32</v>
      </c>
      <c r="C182" s="18">
        <v>3304909</v>
      </c>
      <c r="D182" s="18">
        <v>18569673</v>
      </c>
      <c r="E182" s="18">
        <v>4642418</v>
      </c>
      <c r="F182" s="18">
        <v>4424397</v>
      </c>
      <c r="G182" s="18">
        <f t="shared" si="30"/>
        <v>1119488</v>
      </c>
      <c r="H182" s="18">
        <f t="shared" si="31"/>
        <v>218021</v>
      </c>
      <c r="I182" s="19">
        <f t="shared" si="32"/>
        <v>33.873489406213594</v>
      </c>
      <c r="J182" s="19">
        <f t="shared" si="33"/>
        <v>95.303718880979687</v>
      </c>
      <c r="K182" s="19">
        <f t="shared" si="34"/>
        <v>23.82592843718896</v>
      </c>
    </row>
    <row r="183" spans="1:11" x14ac:dyDescent="0.2">
      <c r="A183" s="22" t="s">
        <v>33</v>
      </c>
      <c r="B183" s="17" t="s">
        <v>34</v>
      </c>
      <c r="C183" s="18">
        <v>3304909</v>
      </c>
      <c r="D183" s="18">
        <v>18569673</v>
      </c>
      <c r="E183" s="18">
        <v>4642418</v>
      </c>
      <c r="F183" s="18">
        <v>4424397</v>
      </c>
      <c r="G183" s="18">
        <f t="shared" si="30"/>
        <v>1119488</v>
      </c>
      <c r="H183" s="18">
        <f t="shared" si="31"/>
        <v>218021</v>
      </c>
      <c r="I183" s="19">
        <f t="shared" si="32"/>
        <v>33.873489406213594</v>
      </c>
      <c r="J183" s="19">
        <f t="shared" si="33"/>
        <v>95.303718880979687</v>
      </c>
      <c r="K183" s="19">
        <f t="shared" si="34"/>
        <v>23.82592843718896</v>
      </c>
    </row>
    <row r="184" spans="1:11" x14ac:dyDescent="0.2">
      <c r="A184" s="23" t="s">
        <v>43</v>
      </c>
      <c r="B184" s="17" t="s">
        <v>44</v>
      </c>
      <c r="C184" s="18">
        <v>3260506</v>
      </c>
      <c r="D184" s="18">
        <v>18356671</v>
      </c>
      <c r="E184" s="18">
        <v>4589168</v>
      </c>
      <c r="F184" s="18">
        <v>4370316</v>
      </c>
      <c r="G184" s="18">
        <f t="shared" si="30"/>
        <v>1109810</v>
      </c>
      <c r="H184" s="18">
        <f t="shared" si="31"/>
        <v>218852</v>
      </c>
      <c r="I184" s="19">
        <f t="shared" si="32"/>
        <v>34.037968339883435</v>
      </c>
      <c r="J184" s="19">
        <f t="shared" si="33"/>
        <v>95.231118146034305</v>
      </c>
      <c r="K184" s="19">
        <f t="shared" si="34"/>
        <v>23.807780833463756</v>
      </c>
    </row>
    <row r="185" spans="1:11" x14ac:dyDescent="0.2">
      <c r="A185" s="24" t="s">
        <v>45</v>
      </c>
      <c r="B185" s="17" t="s">
        <v>46</v>
      </c>
      <c r="C185" s="18">
        <v>3260506</v>
      </c>
      <c r="D185" s="18">
        <v>18356671</v>
      </c>
      <c r="E185" s="18">
        <v>4589168</v>
      </c>
      <c r="F185" s="18">
        <v>4370316</v>
      </c>
      <c r="G185" s="18">
        <f t="shared" si="30"/>
        <v>1109810</v>
      </c>
      <c r="H185" s="18">
        <f t="shared" si="31"/>
        <v>218852</v>
      </c>
      <c r="I185" s="19">
        <f t="shared" si="32"/>
        <v>34.037968339883435</v>
      </c>
      <c r="J185" s="19">
        <f t="shared" si="33"/>
        <v>95.231118146034305</v>
      </c>
      <c r="K185" s="19">
        <f t="shared" si="34"/>
        <v>23.807780833463756</v>
      </c>
    </row>
    <row r="186" spans="1:11" ht="25.5" x14ac:dyDescent="0.2">
      <c r="A186" s="23" t="s">
        <v>49</v>
      </c>
      <c r="B186" s="17" t="s">
        <v>50</v>
      </c>
      <c r="C186" s="18">
        <v>44403</v>
      </c>
      <c r="D186" s="18">
        <v>213002</v>
      </c>
      <c r="E186" s="18">
        <v>53250</v>
      </c>
      <c r="F186" s="18">
        <v>54081</v>
      </c>
      <c r="G186" s="18">
        <f t="shared" si="30"/>
        <v>9678</v>
      </c>
      <c r="H186" s="18">
        <f t="shared" si="31"/>
        <v>-831</v>
      </c>
      <c r="I186" s="19">
        <f t="shared" si="32"/>
        <v>21.795824606445507</v>
      </c>
      <c r="J186" s="19">
        <f t="shared" si="33"/>
        <v>101.56056338028169</v>
      </c>
      <c r="K186" s="19">
        <f t="shared" si="34"/>
        <v>25.389902442230589</v>
      </c>
    </row>
    <row r="187" spans="1:11" ht="25.5" x14ac:dyDescent="0.2">
      <c r="A187" s="24" t="s">
        <v>149</v>
      </c>
      <c r="B187" s="17" t="s">
        <v>150</v>
      </c>
      <c r="C187" s="18">
        <v>44403</v>
      </c>
      <c r="D187" s="18">
        <v>213002</v>
      </c>
      <c r="E187" s="18">
        <v>53250</v>
      </c>
      <c r="F187" s="18">
        <v>54081</v>
      </c>
      <c r="G187" s="18">
        <f t="shared" si="30"/>
        <v>9678</v>
      </c>
      <c r="H187" s="18">
        <f t="shared" si="31"/>
        <v>-831</v>
      </c>
      <c r="I187" s="19">
        <f t="shared" si="32"/>
        <v>21.795824606445507</v>
      </c>
      <c r="J187" s="19">
        <f t="shared" si="33"/>
        <v>101.56056338028169</v>
      </c>
      <c r="K187" s="19">
        <f t="shared" si="34"/>
        <v>25.389902442230589</v>
      </c>
    </row>
    <row r="188" spans="1:11" ht="38.25" x14ac:dyDescent="0.2">
      <c r="A188" s="25" t="s">
        <v>178</v>
      </c>
      <c r="B188" s="17" t="s">
        <v>179</v>
      </c>
      <c r="C188" s="18">
        <v>44403</v>
      </c>
      <c r="D188" s="18">
        <v>213002</v>
      </c>
      <c r="E188" s="18">
        <v>53250</v>
      </c>
      <c r="F188" s="18">
        <v>54081</v>
      </c>
      <c r="G188" s="18">
        <f t="shared" si="30"/>
        <v>9678</v>
      </c>
      <c r="H188" s="18">
        <f t="shared" si="31"/>
        <v>-831</v>
      </c>
      <c r="I188" s="19">
        <f t="shared" si="32"/>
        <v>21.795824606445507</v>
      </c>
      <c r="J188" s="19">
        <f t="shared" si="33"/>
        <v>101.56056338028169</v>
      </c>
      <c r="K188" s="19">
        <f t="shared" si="34"/>
        <v>25.389902442230589</v>
      </c>
    </row>
    <row r="189" spans="1:11" x14ac:dyDescent="0.2">
      <c r="A189" s="16"/>
      <c r="B189" s="17" t="s">
        <v>61</v>
      </c>
      <c r="C189" s="18">
        <v>10373627</v>
      </c>
      <c r="D189" s="18">
        <v>0</v>
      </c>
      <c r="E189" s="18">
        <v>0</v>
      </c>
      <c r="F189" s="18">
        <v>14145276.050000001</v>
      </c>
      <c r="G189" s="18">
        <f t="shared" si="30"/>
        <v>3771649.0500000007</v>
      </c>
      <c r="H189" s="18">
        <f t="shared" si="31"/>
        <v>-14145276.050000001</v>
      </c>
      <c r="I189" s="19">
        <f t="shared" si="32"/>
        <v>36.358055384100481</v>
      </c>
      <c r="J189" s="19">
        <f t="shared" si="33"/>
        <v>0</v>
      </c>
      <c r="K189" s="19">
        <f t="shared" si="34"/>
        <v>0</v>
      </c>
    </row>
    <row r="190" spans="1:11" x14ac:dyDescent="0.2">
      <c r="A190" s="16" t="s">
        <v>62</v>
      </c>
      <c r="B190" s="17" t="s">
        <v>63</v>
      </c>
      <c r="C190" s="18">
        <v>-10373627</v>
      </c>
      <c r="D190" s="18">
        <v>0</v>
      </c>
      <c r="E190" s="18">
        <v>0</v>
      </c>
      <c r="F190" s="18">
        <v>-14145276.050000001</v>
      </c>
      <c r="G190" s="18">
        <f t="shared" si="30"/>
        <v>-3771649.0500000007</v>
      </c>
      <c r="H190" s="18">
        <f t="shared" si="31"/>
        <v>14145276.050000001</v>
      </c>
      <c r="I190" s="19">
        <f t="shared" si="32"/>
        <v>36.358055384100481</v>
      </c>
      <c r="J190" s="19">
        <f t="shared" si="33"/>
        <v>0</v>
      </c>
      <c r="K190" s="19">
        <f t="shared" si="34"/>
        <v>0</v>
      </c>
    </row>
    <row r="191" spans="1:11" x14ac:dyDescent="0.2">
      <c r="A191" s="22" t="s">
        <v>64</v>
      </c>
      <c r="B191" s="17" t="s">
        <v>65</v>
      </c>
      <c r="C191" s="18">
        <v>-10373627</v>
      </c>
      <c r="D191" s="18">
        <v>0</v>
      </c>
      <c r="E191" s="18">
        <v>0</v>
      </c>
      <c r="F191" s="18">
        <v>-14145276.050000001</v>
      </c>
      <c r="G191" s="18">
        <f t="shared" si="30"/>
        <v>-3771649.0500000007</v>
      </c>
      <c r="H191" s="18">
        <f t="shared" si="31"/>
        <v>14145276.050000001</v>
      </c>
      <c r="I191" s="19">
        <f t="shared" si="32"/>
        <v>36.358055384100481</v>
      </c>
      <c r="J191" s="19">
        <f t="shared" si="33"/>
        <v>0</v>
      </c>
      <c r="K191" s="19">
        <f t="shared" si="34"/>
        <v>0</v>
      </c>
    </row>
    <row r="192" spans="1:11" ht="25.5" x14ac:dyDescent="0.2">
      <c r="A192" s="39" t="s">
        <v>461</v>
      </c>
      <c r="B192" s="28" t="s">
        <v>462</v>
      </c>
      <c r="C192" s="29"/>
      <c r="D192" s="29"/>
      <c r="E192" s="29"/>
      <c r="F192" s="29"/>
      <c r="G192" s="29"/>
      <c r="H192" s="29"/>
      <c r="I192" s="30"/>
      <c r="J192" s="30"/>
      <c r="K192" s="30"/>
    </row>
    <row r="193" spans="1:11" x14ac:dyDescent="0.2">
      <c r="A193" s="16" t="s">
        <v>25</v>
      </c>
      <c r="B193" s="17" t="s">
        <v>26</v>
      </c>
      <c r="C193" s="18">
        <v>9840708</v>
      </c>
      <c r="D193" s="18">
        <v>21562555</v>
      </c>
      <c r="E193" s="18">
        <v>6307108</v>
      </c>
      <c r="F193" s="18">
        <v>21562555</v>
      </c>
      <c r="G193" s="18">
        <f t="shared" ref="G193:G206" si="35">F193-C193</f>
        <v>11721847</v>
      </c>
      <c r="H193" s="18">
        <f t="shared" ref="H193:H206" si="36">E193-F193</f>
        <v>-15255447</v>
      </c>
      <c r="I193" s="19">
        <f t="shared" ref="I193:I206" si="37">IF(ISERROR(F193/C193),0,F193/C193*100-100)</f>
        <v>119.11589084850397</v>
      </c>
      <c r="J193" s="19">
        <f t="shared" ref="J193:J206" si="38">IF(ISERROR(F193/E193),0,F193/E193*100)</f>
        <v>341.87705363535872</v>
      </c>
      <c r="K193" s="19">
        <f t="shared" ref="K193:K206" si="39">IF(ISERROR(F193/D193),0,F193/D193*100)</f>
        <v>100</v>
      </c>
    </row>
    <row r="194" spans="1:11" x14ac:dyDescent="0.2">
      <c r="A194" s="22" t="s">
        <v>27</v>
      </c>
      <c r="B194" s="17" t="s">
        <v>28</v>
      </c>
      <c r="C194" s="18">
        <v>9840708</v>
      </c>
      <c r="D194" s="18">
        <v>21562555</v>
      </c>
      <c r="E194" s="18">
        <v>6307108</v>
      </c>
      <c r="F194" s="18">
        <v>21562555</v>
      </c>
      <c r="G194" s="18">
        <f t="shared" si="35"/>
        <v>11721847</v>
      </c>
      <c r="H194" s="18">
        <f t="shared" si="36"/>
        <v>-15255447</v>
      </c>
      <c r="I194" s="19">
        <f t="shared" si="37"/>
        <v>119.11589084850397</v>
      </c>
      <c r="J194" s="19">
        <f t="shared" si="38"/>
        <v>341.87705363535872</v>
      </c>
      <c r="K194" s="19">
        <f t="shared" si="39"/>
        <v>100</v>
      </c>
    </row>
    <row r="195" spans="1:11" x14ac:dyDescent="0.2">
      <c r="A195" s="23" t="s">
        <v>29</v>
      </c>
      <c r="B195" s="17" t="s">
        <v>30</v>
      </c>
      <c r="C195" s="18">
        <v>9840708</v>
      </c>
      <c r="D195" s="18">
        <v>21562555</v>
      </c>
      <c r="E195" s="18">
        <v>6307108</v>
      </c>
      <c r="F195" s="18">
        <v>21562555</v>
      </c>
      <c r="G195" s="18">
        <f t="shared" si="35"/>
        <v>11721847</v>
      </c>
      <c r="H195" s="18">
        <f t="shared" si="36"/>
        <v>-15255447</v>
      </c>
      <c r="I195" s="19">
        <f t="shared" si="37"/>
        <v>119.11589084850397</v>
      </c>
      <c r="J195" s="19">
        <f t="shared" si="38"/>
        <v>341.87705363535872</v>
      </c>
      <c r="K195" s="19">
        <f t="shared" si="39"/>
        <v>100</v>
      </c>
    </row>
    <row r="196" spans="1:11" x14ac:dyDescent="0.2">
      <c r="A196" s="16" t="s">
        <v>31</v>
      </c>
      <c r="B196" s="17" t="s">
        <v>32</v>
      </c>
      <c r="C196" s="18">
        <v>4122824.45</v>
      </c>
      <c r="D196" s="18">
        <v>21562555</v>
      </c>
      <c r="E196" s="18">
        <v>6307108</v>
      </c>
      <c r="F196" s="18">
        <v>6190305.2800000003</v>
      </c>
      <c r="G196" s="18">
        <f t="shared" si="35"/>
        <v>2067480.83</v>
      </c>
      <c r="H196" s="18">
        <f t="shared" si="36"/>
        <v>116802.71999999974</v>
      </c>
      <c r="I196" s="19">
        <f t="shared" si="37"/>
        <v>50.147195328678123</v>
      </c>
      <c r="J196" s="19">
        <f t="shared" si="38"/>
        <v>98.148078009762969</v>
      </c>
      <c r="K196" s="19">
        <f t="shared" si="39"/>
        <v>28.708588940410817</v>
      </c>
    </row>
    <row r="197" spans="1:11" x14ac:dyDescent="0.2">
      <c r="A197" s="22" t="s">
        <v>33</v>
      </c>
      <c r="B197" s="17" t="s">
        <v>34</v>
      </c>
      <c r="C197" s="18">
        <v>4122824.45</v>
      </c>
      <c r="D197" s="18">
        <v>21562555</v>
      </c>
      <c r="E197" s="18">
        <v>6307108</v>
      </c>
      <c r="F197" s="18">
        <v>6190305.2800000003</v>
      </c>
      <c r="G197" s="18">
        <f t="shared" si="35"/>
        <v>2067480.83</v>
      </c>
      <c r="H197" s="18">
        <f t="shared" si="36"/>
        <v>116802.71999999974</v>
      </c>
      <c r="I197" s="19">
        <f t="shared" si="37"/>
        <v>50.147195328678123</v>
      </c>
      <c r="J197" s="19">
        <f t="shared" si="38"/>
        <v>98.148078009762969</v>
      </c>
      <c r="K197" s="19">
        <f t="shared" si="39"/>
        <v>28.708588940410817</v>
      </c>
    </row>
    <row r="198" spans="1:11" ht="25.5" x14ac:dyDescent="0.2">
      <c r="A198" s="23" t="s">
        <v>49</v>
      </c>
      <c r="B198" s="17" t="s">
        <v>50</v>
      </c>
      <c r="C198" s="18">
        <v>4122824.45</v>
      </c>
      <c r="D198" s="18">
        <v>21562555</v>
      </c>
      <c r="E198" s="18">
        <v>6307108</v>
      </c>
      <c r="F198" s="18">
        <v>6190305.2800000003</v>
      </c>
      <c r="G198" s="18">
        <f t="shared" si="35"/>
        <v>2067480.83</v>
      </c>
      <c r="H198" s="18">
        <f t="shared" si="36"/>
        <v>116802.71999999974</v>
      </c>
      <c r="I198" s="19">
        <f t="shared" si="37"/>
        <v>50.147195328678123</v>
      </c>
      <c r="J198" s="19">
        <f t="shared" si="38"/>
        <v>98.148078009762969</v>
      </c>
      <c r="K198" s="19">
        <f t="shared" si="39"/>
        <v>28.708588940410817</v>
      </c>
    </row>
    <row r="199" spans="1:11" x14ac:dyDescent="0.2">
      <c r="A199" s="24" t="s">
        <v>51</v>
      </c>
      <c r="B199" s="17" t="s">
        <v>52</v>
      </c>
      <c r="C199" s="18">
        <v>16537.32</v>
      </c>
      <c r="D199" s="18">
        <v>52202</v>
      </c>
      <c r="E199" s="18">
        <v>24493</v>
      </c>
      <c r="F199" s="18">
        <v>24682</v>
      </c>
      <c r="G199" s="18">
        <f t="shared" si="35"/>
        <v>8144.68</v>
      </c>
      <c r="H199" s="18">
        <f t="shared" si="36"/>
        <v>-189</v>
      </c>
      <c r="I199" s="19">
        <f t="shared" si="37"/>
        <v>49.250301741757454</v>
      </c>
      <c r="J199" s="19">
        <f t="shared" si="38"/>
        <v>100.7716490425836</v>
      </c>
      <c r="K199" s="19">
        <f t="shared" si="39"/>
        <v>47.281713344316309</v>
      </c>
    </row>
    <row r="200" spans="1:11" ht="25.5" x14ac:dyDescent="0.2">
      <c r="A200" s="25" t="s">
        <v>53</v>
      </c>
      <c r="B200" s="17" t="s">
        <v>54</v>
      </c>
      <c r="C200" s="18">
        <v>16537.32</v>
      </c>
      <c r="D200" s="18">
        <v>52202</v>
      </c>
      <c r="E200" s="18">
        <v>24493</v>
      </c>
      <c r="F200" s="18">
        <v>24682</v>
      </c>
      <c r="G200" s="18">
        <f t="shared" si="35"/>
        <v>8144.68</v>
      </c>
      <c r="H200" s="18">
        <f t="shared" si="36"/>
        <v>-189</v>
      </c>
      <c r="I200" s="19">
        <f t="shared" si="37"/>
        <v>49.250301741757454</v>
      </c>
      <c r="J200" s="19">
        <f t="shared" si="38"/>
        <v>100.7716490425836</v>
      </c>
      <c r="K200" s="19">
        <f t="shared" si="39"/>
        <v>47.281713344316309</v>
      </c>
    </row>
    <row r="201" spans="1:11" ht="25.5" x14ac:dyDescent="0.2">
      <c r="A201" s="26" t="s">
        <v>55</v>
      </c>
      <c r="B201" s="17" t="s">
        <v>56</v>
      </c>
      <c r="C201" s="18">
        <v>16537.32</v>
      </c>
      <c r="D201" s="18">
        <v>52202</v>
      </c>
      <c r="E201" s="18">
        <v>24493</v>
      </c>
      <c r="F201" s="18">
        <v>24682</v>
      </c>
      <c r="G201" s="18">
        <f t="shared" si="35"/>
        <v>8144.68</v>
      </c>
      <c r="H201" s="18">
        <f t="shared" si="36"/>
        <v>-189</v>
      </c>
      <c r="I201" s="19">
        <f t="shared" si="37"/>
        <v>49.250301741757454</v>
      </c>
      <c r="J201" s="19">
        <f t="shared" si="38"/>
        <v>100.7716490425836</v>
      </c>
      <c r="K201" s="19">
        <f t="shared" si="39"/>
        <v>47.281713344316309</v>
      </c>
    </row>
    <row r="202" spans="1:11" ht="25.5" x14ac:dyDescent="0.2">
      <c r="A202" s="24" t="s">
        <v>149</v>
      </c>
      <c r="B202" s="17" t="s">
        <v>150</v>
      </c>
      <c r="C202" s="18">
        <v>4106287.13</v>
      </c>
      <c r="D202" s="18">
        <v>21510353</v>
      </c>
      <c r="E202" s="18">
        <v>6282615</v>
      </c>
      <c r="F202" s="18">
        <v>6165623.2800000003</v>
      </c>
      <c r="G202" s="18">
        <f t="shared" si="35"/>
        <v>2059336.1500000004</v>
      </c>
      <c r="H202" s="18">
        <f t="shared" si="36"/>
        <v>116991.71999999974</v>
      </c>
      <c r="I202" s="19">
        <f t="shared" si="37"/>
        <v>50.150807403475454</v>
      </c>
      <c r="J202" s="19">
        <f t="shared" si="38"/>
        <v>98.137849923956836</v>
      </c>
      <c r="K202" s="19">
        <f t="shared" si="39"/>
        <v>28.663515098985126</v>
      </c>
    </row>
    <row r="203" spans="1:11" ht="25.5" x14ac:dyDescent="0.2">
      <c r="A203" s="25" t="s">
        <v>151</v>
      </c>
      <c r="B203" s="17" t="s">
        <v>152</v>
      </c>
      <c r="C203" s="18">
        <v>4106287.13</v>
      </c>
      <c r="D203" s="18">
        <v>21510353</v>
      </c>
      <c r="E203" s="18">
        <v>6282615</v>
      </c>
      <c r="F203" s="18">
        <v>6165623.2800000003</v>
      </c>
      <c r="G203" s="18">
        <f t="shared" si="35"/>
        <v>2059336.1500000004</v>
      </c>
      <c r="H203" s="18">
        <f t="shared" si="36"/>
        <v>116991.71999999974</v>
      </c>
      <c r="I203" s="19">
        <f t="shared" si="37"/>
        <v>50.150807403475454</v>
      </c>
      <c r="J203" s="19">
        <f t="shared" si="38"/>
        <v>98.137849923956836</v>
      </c>
      <c r="K203" s="19">
        <f t="shared" si="39"/>
        <v>28.663515098985126</v>
      </c>
    </row>
    <row r="204" spans="1:11" x14ac:dyDescent="0.2">
      <c r="A204" s="16"/>
      <c r="B204" s="17" t="s">
        <v>61</v>
      </c>
      <c r="C204" s="18">
        <v>5717883.5499999998</v>
      </c>
      <c r="D204" s="18">
        <v>0</v>
      </c>
      <c r="E204" s="18">
        <v>0</v>
      </c>
      <c r="F204" s="18">
        <v>15372249.720000001</v>
      </c>
      <c r="G204" s="18">
        <f t="shared" si="35"/>
        <v>9654366.1700000018</v>
      </c>
      <c r="H204" s="18">
        <f t="shared" si="36"/>
        <v>-15372249.720000001</v>
      </c>
      <c r="I204" s="19">
        <f t="shared" si="37"/>
        <v>168.84509951238863</v>
      </c>
      <c r="J204" s="19">
        <f t="shared" si="38"/>
        <v>0</v>
      </c>
      <c r="K204" s="19">
        <f t="shared" si="39"/>
        <v>0</v>
      </c>
    </row>
    <row r="205" spans="1:11" x14ac:dyDescent="0.2">
      <c r="A205" s="16" t="s">
        <v>62</v>
      </c>
      <c r="B205" s="17" t="s">
        <v>63</v>
      </c>
      <c r="C205" s="18">
        <v>-5717883.5499999998</v>
      </c>
      <c r="D205" s="18">
        <v>0</v>
      </c>
      <c r="E205" s="18">
        <v>0</v>
      </c>
      <c r="F205" s="18">
        <v>-15372249.720000001</v>
      </c>
      <c r="G205" s="18">
        <f t="shared" si="35"/>
        <v>-9654366.1700000018</v>
      </c>
      <c r="H205" s="18">
        <f t="shared" si="36"/>
        <v>15372249.720000001</v>
      </c>
      <c r="I205" s="19">
        <f t="shared" si="37"/>
        <v>168.84509951238863</v>
      </c>
      <c r="J205" s="19">
        <f t="shared" si="38"/>
        <v>0</v>
      </c>
      <c r="K205" s="19">
        <f t="shared" si="39"/>
        <v>0</v>
      </c>
    </row>
    <row r="206" spans="1:11" x14ac:dyDescent="0.2">
      <c r="A206" s="22" t="s">
        <v>64</v>
      </c>
      <c r="B206" s="17" t="s">
        <v>65</v>
      </c>
      <c r="C206" s="18">
        <v>-5717883.5499999998</v>
      </c>
      <c r="D206" s="18">
        <v>0</v>
      </c>
      <c r="E206" s="18">
        <v>0</v>
      </c>
      <c r="F206" s="18">
        <v>-15372249.720000001</v>
      </c>
      <c r="G206" s="18">
        <f t="shared" si="35"/>
        <v>-9654366.1700000018</v>
      </c>
      <c r="H206" s="18">
        <f t="shared" si="36"/>
        <v>15372249.720000001</v>
      </c>
      <c r="I206" s="19">
        <f t="shared" si="37"/>
        <v>168.84509951238863</v>
      </c>
      <c r="J206" s="19">
        <f t="shared" si="38"/>
        <v>0</v>
      </c>
      <c r="K206" s="19">
        <f t="shared" si="39"/>
        <v>0</v>
      </c>
    </row>
    <row r="207" spans="1:11" x14ac:dyDescent="0.2">
      <c r="A207" s="39" t="s">
        <v>463</v>
      </c>
      <c r="B207" s="28" t="s">
        <v>464</v>
      </c>
      <c r="C207" s="29"/>
      <c r="D207" s="29"/>
      <c r="E207" s="29"/>
      <c r="F207" s="29"/>
      <c r="G207" s="29"/>
      <c r="H207" s="29"/>
      <c r="I207" s="30"/>
      <c r="J207" s="30"/>
      <c r="K207" s="30"/>
    </row>
    <row r="208" spans="1:11" x14ac:dyDescent="0.2">
      <c r="A208" s="16" t="s">
        <v>25</v>
      </c>
      <c r="B208" s="17" t="s">
        <v>26</v>
      </c>
      <c r="C208" s="18">
        <v>437465</v>
      </c>
      <c r="D208" s="18">
        <v>472005</v>
      </c>
      <c r="E208" s="18">
        <v>71153</v>
      </c>
      <c r="F208" s="18">
        <v>472005</v>
      </c>
      <c r="G208" s="18">
        <f t="shared" ref="G208:G224" si="40">F208-C208</f>
        <v>34540</v>
      </c>
      <c r="H208" s="18">
        <f t="shared" ref="H208:H224" si="41">E208-F208</f>
        <v>-400852</v>
      </c>
      <c r="I208" s="19">
        <f t="shared" ref="I208:I224" si="42">IF(ISERROR(F208/C208),0,F208/C208*100-100)</f>
        <v>7.8954887819596991</v>
      </c>
      <c r="J208" s="19">
        <f t="shared" ref="J208:J224" si="43">IF(ISERROR(F208/E208),0,F208/E208*100)</f>
        <v>663.36626705831088</v>
      </c>
      <c r="K208" s="19">
        <f t="shared" ref="K208:K224" si="44">IF(ISERROR(F208/D208),0,F208/D208*100)</f>
        <v>100</v>
      </c>
    </row>
    <row r="209" spans="1:11" x14ac:dyDescent="0.2">
      <c r="A209" s="22" t="s">
        <v>27</v>
      </c>
      <c r="B209" s="17" t="s">
        <v>28</v>
      </c>
      <c r="C209" s="18">
        <v>437465</v>
      </c>
      <c r="D209" s="18">
        <v>472005</v>
      </c>
      <c r="E209" s="18">
        <v>71153</v>
      </c>
      <c r="F209" s="18">
        <v>472005</v>
      </c>
      <c r="G209" s="18">
        <f t="shared" si="40"/>
        <v>34540</v>
      </c>
      <c r="H209" s="18">
        <f t="shared" si="41"/>
        <v>-400852</v>
      </c>
      <c r="I209" s="19">
        <f t="shared" si="42"/>
        <v>7.8954887819596991</v>
      </c>
      <c r="J209" s="19">
        <f t="shared" si="43"/>
        <v>663.36626705831088</v>
      </c>
      <c r="K209" s="19">
        <f t="shared" si="44"/>
        <v>100</v>
      </c>
    </row>
    <row r="210" spans="1:11" x14ac:dyDescent="0.2">
      <c r="A210" s="23" t="s">
        <v>29</v>
      </c>
      <c r="B210" s="17" t="s">
        <v>30</v>
      </c>
      <c r="C210" s="18">
        <v>437465</v>
      </c>
      <c r="D210" s="18">
        <v>472005</v>
      </c>
      <c r="E210" s="18">
        <v>71153</v>
      </c>
      <c r="F210" s="18">
        <v>472005</v>
      </c>
      <c r="G210" s="18">
        <f t="shared" si="40"/>
        <v>34540</v>
      </c>
      <c r="H210" s="18">
        <f t="shared" si="41"/>
        <v>-400852</v>
      </c>
      <c r="I210" s="19">
        <f t="shared" si="42"/>
        <v>7.8954887819596991</v>
      </c>
      <c r="J210" s="19">
        <f t="shared" si="43"/>
        <v>663.36626705831088</v>
      </c>
      <c r="K210" s="19">
        <f t="shared" si="44"/>
        <v>100</v>
      </c>
    </row>
    <row r="211" spans="1:11" x14ac:dyDescent="0.2">
      <c r="A211" s="16" t="s">
        <v>31</v>
      </c>
      <c r="B211" s="17" t="s">
        <v>32</v>
      </c>
      <c r="C211" s="18">
        <v>22203.67</v>
      </c>
      <c r="D211" s="18">
        <v>472005</v>
      </c>
      <c r="E211" s="18">
        <v>71153</v>
      </c>
      <c r="F211" s="18">
        <v>110380.99</v>
      </c>
      <c r="G211" s="18">
        <f t="shared" si="40"/>
        <v>88177.32</v>
      </c>
      <c r="H211" s="18">
        <f t="shared" si="41"/>
        <v>-39227.990000000005</v>
      </c>
      <c r="I211" s="19">
        <f t="shared" si="42"/>
        <v>397.12948354934127</v>
      </c>
      <c r="J211" s="19">
        <f t="shared" si="43"/>
        <v>155.13188481160319</v>
      </c>
      <c r="K211" s="19">
        <f t="shared" si="44"/>
        <v>23.385555237762311</v>
      </c>
    </row>
    <row r="212" spans="1:11" x14ac:dyDescent="0.2">
      <c r="A212" s="22" t="s">
        <v>33</v>
      </c>
      <c r="B212" s="17" t="s">
        <v>34</v>
      </c>
      <c r="C212" s="18">
        <v>22203.67</v>
      </c>
      <c r="D212" s="18">
        <v>472005</v>
      </c>
      <c r="E212" s="18">
        <v>71153</v>
      </c>
      <c r="F212" s="18">
        <v>110380.99</v>
      </c>
      <c r="G212" s="18">
        <f t="shared" si="40"/>
        <v>88177.32</v>
      </c>
      <c r="H212" s="18">
        <f t="shared" si="41"/>
        <v>-39227.990000000005</v>
      </c>
      <c r="I212" s="19">
        <f t="shared" si="42"/>
        <v>397.12948354934127</v>
      </c>
      <c r="J212" s="19">
        <f t="shared" si="43"/>
        <v>155.13188481160319</v>
      </c>
      <c r="K212" s="19">
        <f t="shared" si="44"/>
        <v>23.385555237762311</v>
      </c>
    </row>
    <row r="213" spans="1:11" x14ac:dyDescent="0.2">
      <c r="A213" s="23" t="s">
        <v>35</v>
      </c>
      <c r="B213" s="17" t="s">
        <v>36</v>
      </c>
      <c r="C213" s="18">
        <v>14243.15</v>
      </c>
      <c r="D213" s="18">
        <v>104614</v>
      </c>
      <c r="E213" s="18">
        <v>26153</v>
      </c>
      <c r="F213" s="18">
        <v>19193.400000000001</v>
      </c>
      <c r="G213" s="18">
        <f t="shared" si="40"/>
        <v>4950.2500000000018</v>
      </c>
      <c r="H213" s="18">
        <f t="shared" si="41"/>
        <v>6959.5999999999985</v>
      </c>
      <c r="I213" s="19">
        <f t="shared" si="42"/>
        <v>34.755303426559465</v>
      </c>
      <c r="J213" s="19">
        <f t="shared" si="43"/>
        <v>73.388903758651026</v>
      </c>
      <c r="K213" s="19">
        <f t="shared" si="44"/>
        <v>18.346875179230317</v>
      </c>
    </row>
    <row r="214" spans="1:11" x14ac:dyDescent="0.2">
      <c r="A214" s="24" t="s">
        <v>37</v>
      </c>
      <c r="B214" s="17" t="s">
        <v>38</v>
      </c>
      <c r="C214" s="18">
        <v>14243.15</v>
      </c>
      <c r="D214" s="18">
        <v>104614</v>
      </c>
      <c r="E214" s="18">
        <v>26153</v>
      </c>
      <c r="F214" s="18">
        <v>19193.400000000001</v>
      </c>
      <c r="G214" s="18">
        <f t="shared" si="40"/>
        <v>4950.2500000000018</v>
      </c>
      <c r="H214" s="18">
        <f t="shared" si="41"/>
        <v>6959.5999999999985</v>
      </c>
      <c r="I214" s="19">
        <f t="shared" si="42"/>
        <v>34.755303426559465</v>
      </c>
      <c r="J214" s="19">
        <f t="shared" si="43"/>
        <v>73.388903758651026</v>
      </c>
      <c r="K214" s="19">
        <f t="shared" si="44"/>
        <v>18.346875179230317</v>
      </c>
    </row>
    <row r="215" spans="1:11" x14ac:dyDescent="0.2">
      <c r="A215" s="23" t="s">
        <v>43</v>
      </c>
      <c r="B215" s="17" t="s">
        <v>44</v>
      </c>
      <c r="C215" s="18">
        <v>0</v>
      </c>
      <c r="D215" s="18">
        <v>184000</v>
      </c>
      <c r="E215" s="18">
        <v>25000</v>
      </c>
      <c r="F215" s="18">
        <v>74672</v>
      </c>
      <c r="G215" s="18">
        <f t="shared" si="40"/>
        <v>74672</v>
      </c>
      <c r="H215" s="18">
        <f t="shared" si="41"/>
        <v>-49672</v>
      </c>
      <c r="I215" s="19">
        <f t="shared" si="42"/>
        <v>0</v>
      </c>
      <c r="J215" s="19">
        <f t="shared" si="43"/>
        <v>298.68800000000005</v>
      </c>
      <c r="K215" s="19">
        <f t="shared" si="44"/>
        <v>40.582608695652169</v>
      </c>
    </row>
    <row r="216" spans="1:11" x14ac:dyDescent="0.2">
      <c r="A216" s="24" t="s">
        <v>45</v>
      </c>
      <c r="B216" s="17" t="s">
        <v>46</v>
      </c>
      <c r="C216" s="18">
        <v>0</v>
      </c>
      <c r="D216" s="18">
        <v>184000</v>
      </c>
      <c r="E216" s="18">
        <v>25000</v>
      </c>
      <c r="F216" s="18">
        <v>74672</v>
      </c>
      <c r="G216" s="18">
        <f t="shared" si="40"/>
        <v>74672</v>
      </c>
      <c r="H216" s="18">
        <f t="shared" si="41"/>
        <v>-49672</v>
      </c>
      <c r="I216" s="19">
        <f t="shared" si="42"/>
        <v>0</v>
      </c>
      <c r="J216" s="19">
        <f t="shared" si="43"/>
        <v>298.68800000000005</v>
      </c>
      <c r="K216" s="19">
        <f t="shared" si="44"/>
        <v>40.582608695652169</v>
      </c>
    </row>
    <row r="217" spans="1:11" ht="25.5" x14ac:dyDescent="0.2">
      <c r="A217" s="23" t="s">
        <v>73</v>
      </c>
      <c r="B217" s="17" t="s">
        <v>74</v>
      </c>
      <c r="C217" s="18">
        <v>0</v>
      </c>
      <c r="D217" s="18">
        <v>27449</v>
      </c>
      <c r="E217" s="18">
        <v>0</v>
      </c>
      <c r="F217" s="18">
        <v>0</v>
      </c>
      <c r="G217" s="18">
        <f t="shared" si="40"/>
        <v>0</v>
      </c>
      <c r="H217" s="18">
        <f t="shared" si="41"/>
        <v>0</v>
      </c>
      <c r="I217" s="19">
        <f t="shared" si="42"/>
        <v>0</v>
      </c>
      <c r="J217" s="19">
        <f t="shared" si="43"/>
        <v>0</v>
      </c>
      <c r="K217" s="19">
        <f t="shared" si="44"/>
        <v>0</v>
      </c>
    </row>
    <row r="218" spans="1:11" x14ac:dyDescent="0.2">
      <c r="A218" s="24" t="s">
        <v>75</v>
      </c>
      <c r="B218" s="17" t="s">
        <v>76</v>
      </c>
      <c r="C218" s="18">
        <v>0</v>
      </c>
      <c r="D218" s="18">
        <v>27449</v>
      </c>
      <c r="E218" s="18">
        <v>0</v>
      </c>
      <c r="F218" s="18">
        <v>0</v>
      </c>
      <c r="G218" s="18">
        <f t="shared" si="40"/>
        <v>0</v>
      </c>
      <c r="H218" s="18">
        <f t="shared" si="41"/>
        <v>0</v>
      </c>
      <c r="I218" s="19">
        <f t="shared" si="42"/>
        <v>0</v>
      </c>
      <c r="J218" s="19">
        <f t="shared" si="43"/>
        <v>0</v>
      </c>
      <c r="K218" s="19">
        <f t="shared" si="44"/>
        <v>0</v>
      </c>
    </row>
    <row r="219" spans="1:11" ht="25.5" x14ac:dyDescent="0.2">
      <c r="A219" s="23" t="s">
        <v>49</v>
      </c>
      <c r="B219" s="17" t="s">
        <v>50</v>
      </c>
      <c r="C219" s="18">
        <v>7960.52</v>
      </c>
      <c r="D219" s="18">
        <v>155942</v>
      </c>
      <c r="E219" s="18">
        <v>20000</v>
      </c>
      <c r="F219" s="18">
        <v>16515.59</v>
      </c>
      <c r="G219" s="18">
        <f t="shared" si="40"/>
        <v>8555.07</v>
      </c>
      <c r="H219" s="18">
        <f t="shared" si="41"/>
        <v>3484.41</v>
      </c>
      <c r="I219" s="19">
        <f t="shared" si="42"/>
        <v>107.46873319833378</v>
      </c>
      <c r="J219" s="19">
        <f t="shared" si="43"/>
        <v>82.577950000000001</v>
      </c>
      <c r="K219" s="19">
        <f t="shared" si="44"/>
        <v>10.590854291980351</v>
      </c>
    </row>
    <row r="220" spans="1:11" ht="25.5" x14ac:dyDescent="0.2">
      <c r="A220" s="24" t="s">
        <v>149</v>
      </c>
      <c r="B220" s="17" t="s">
        <v>150</v>
      </c>
      <c r="C220" s="18">
        <v>7960.52</v>
      </c>
      <c r="D220" s="18">
        <v>155942</v>
      </c>
      <c r="E220" s="18">
        <v>20000</v>
      </c>
      <c r="F220" s="18">
        <v>16515.59</v>
      </c>
      <c r="G220" s="18">
        <f t="shared" si="40"/>
        <v>8555.07</v>
      </c>
      <c r="H220" s="18">
        <f t="shared" si="41"/>
        <v>3484.41</v>
      </c>
      <c r="I220" s="19">
        <f t="shared" si="42"/>
        <v>107.46873319833378</v>
      </c>
      <c r="J220" s="19">
        <f t="shared" si="43"/>
        <v>82.577950000000001</v>
      </c>
      <c r="K220" s="19">
        <f t="shared" si="44"/>
        <v>10.590854291980351</v>
      </c>
    </row>
    <row r="221" spans="1:11" ht="25.5" x14ac:dyDescent="0.2">
      <c r="A221" s="25" t="s">
        <v>151</v>
      </c>
      <c r="B221" s="17" t="s">
        <v>152</v>
      </c>
      <c r="C221" s="18">
        <v>7960.52</v>
      </c>
      <c r="D221" s="18">
        <v>155942</v>
      </c>
      <c r="E221" s="18">
        <v>20000</v>
      </c>
      <c r="F221" s="18">
        <v>16515.59</v>
      </c>
      <c r="G221" s="18">
        <f t="shared" si="40"/>
        <v>8555.07</v>
      </c>
      <c r="H221" s="18">
        <f t="shared" si="41"/>
        <v>3484.41</v>
      </c>
      <c r="I221" s="19">
        <f t="shared" si="42"/>
        <v>107.46873319833378</v>
      </c>
      <c r="J221" s="19">
        <f t="shared" si="43"/>
        <v>82.577950000000001</v>
      </c>
      <c r="K221" s="19">
        <f t="shared" si="44"/>
        <v>10.590854291980351</v>
      </c>
    </row>
    <row r="222" spans="1:11" x14ac:dyDescent="0.2">
      <c r="A222" s="16"/>
      <c r="B222" s="17" t="s">
        <v>61</v>
      </c>
      <c r="C222" s="18">
        <v>415261.33</v>
      </c>
      <c r="D222" s="18">
        <v>0</v>
      </c>
      <c r="E222" s="18">
        <v>0</v>
      </c>
      <c r="F222" s="18">
        <v>361624.01</v>
      </c>
      <c r="G222" s="18">
        <f t="shared" si="40"/>
        <v>-53637.320000000007</v>
      </c>
      <c r="H222" s="18">
        <f t="shared" si="41"/>
        <v>-361624.01</v>
      </c>
      <c r="I222" s="19">
        <f t="shared" si="42"/>
        <v>-12.916521747883436</v>
      </c>
      <c r="J222" s="19">
        <f t="shared" si="43"/>
        <v>0</v>
      </c>
      <c r="K222" s="19">
        <f t="shared" si="44"/>
        <v>0</v>
      </c>
    </row>
    <row r="223" spans="1:11" x14ac:dyDescent="0.2">
      <c r="A223" s="16" t="s">
        <v>62</v>
      </c>
      <c r="B223" s="17" t="s">
        <v>63</v>
      </c>
      <c r="C223" s="18">
        <v>-415261.33</v>
      </c>
      <c r="D223" s="18">
        <v>0</v>
      </c>
      <c r="E223" s="18">
        <v>0</v>
      </c>
      <c r="F223" s="18">
        <v>-361624.01</v>
      </c>
      <c r="G223" s="18">
        <f t="shared" si="40"/>
        <v>53637.320000000007</v>
      </c>
      <c r="H223" s="18">
        <f t="shared" si="41"/>
        <v>361624.01</v>
      </c>
      <c r="I223" s="19">
        <f t="shared" si="42"/>
        <v>-12.916521747883436</v>
      </c>
      <c r="J223" s="19">
        <f t="shared" si="43"/>
        <v>0</v>
      </c>
      <c r="K223" s="19">
        <f t="shared" si="44"/>
        <v>0</v>
      </c>
    </row>
    <row r="224" spans="1:11" x14ac:dyDescent="0.2">
      <c r="A224" s="22" t="s">
        <v>64</v>
      </c>
      <c r="B224" s="17" t="s">
        <v>65</v>
      </c>
      <c r="C224" s="18">
        <v>-415261.33</v>
      </c>
      <c r="D224" s="18">
        <v>0</v>
      </c>
      <c r="E224" s="18">
        <v>0</v>
      </c>
      <c r="F224" s="18">
        <v>-361624.01</v>
      </c>
      <c r="G224" s="18">
        <f t="shared" si="40"/>
        <v>53637.320000000007</v>
      </c>
      <c r="H224" s="18">
        <f t="shared" si="41"/>
        <v>361624.01</v>
      </c>
      <c r="I224" s="19">
        <f t="shared" si="42"/>
        <v>-12.916521747883436</v>
      </c>
      <c r="J224" s="19">
        <f t="shared" si="43"/>
        <v>0</v>
      </c>
      <c r="K224" s="19">
        <f t="shared" si="44"/>
        <v>0</v>
      </c>
    </row>
    <row r="225" spans="1:11" x14ac:dyDescent="0.2">
      <c r="A225" s="39" t="s">
        <v>465</v>
      </c>
      <c r="B225" s="28" t="s">
        <v>466</v>
      </c>
      <c r="C225" s="29"/>
      <c r="D225" s="29"/>
      <c r="E225" s="29"/>
      <c r="F225" s="29"/>
      <c r="G225" s="29"/>
      <c r="H225" s="29"/>
      <c r="I225" s="30"/>
      <c r="J225" s="30"/>
      <c r="K225" s="30"/>
    </row>
    <row r="226" spans="1:11" x14ac:dyDescent="0.2">
      <c r="A226" s="16" t="s">
        <v>25</v>
      </c>
      <c r="B226" s="17" t="s">
        <v>26</v>
      </c>
      <c r="C226" s="18">
        <v>1245316</v>
      </c>
      <c r="D226" s="18">
        <v>1129913</v>
      </c>
      <c r="E226" s="18">
        <v>200000</v>
      </c>
      <c r="F226" s="18">
        <v>1129913</v>
      </c>
      <c r="G226" s="18">
        <f t="shared" ref="G226:G241" si="45">F226-C226</f>
        <v>-115403</v>
      </c>
      <c r="H226" s="18">
        <f t="shared" ref="H226:H241" si="46">E226-F226</f>
        <v>-929913</v>
      </c>
      <c r="I226" s="19">
        <f t="shared" ref="I226:I241" si="47">IF(ISERROR(F226/C226),0,F226/C226*100-100)</f>
        <v>-9.2669651718921102</v>
      </c>
      <c r="J226" s="19">
        <f t="shared" ref="J226:J241" si="48">IF(ISERROR(F226/E226),0,F226/E226*100)</f>
        <v>564.95650000000001</v>
      </c>
      <c r="K226" s="19">
        <f t="shared" ref="K226:K241" si="49">IF(ISERROR(F226/D226),0,F226/D226*100)</f>
        <v>100</v>
      </c>
    </row>
    <row r="227" spans="1:11" x14ac:dyDescent="0.2">
      <c r="A227" s="22" t="s">
        <v>27</v>
      </c>
      <c r="B227" s="17" t="s">
        <v>28</v>
      </c>
      <c r="C227" s="18">
        <v>1245316</v>
      </c>
      <c r="D227" s="18">
        <v>1129913</v>
      </c>
      <c r="E227" s="18">
        <v>200000</v>
      </c>
      <c r="F227" s="18">
        <v>1129913</v>
      </c>
      <c r="G227" s="18">
        <f t="shared" si="45"/>
        <v>-115403</v>
      </c>
      <c r="H227" s="18">
        <f t="shared" si="46"/>
        <v>-929913</v>
      </c>
      <c r="I227" s="19">
        <f t="shared" si="47"/>
        <v>-9.2669651718921102</v>
      </c>
      <c r="J227" s="19">
        <f t="shared" si="48"/>
        <v>564.95650000000001</v>
      </c>
      <c r="K227" s="19">
        <f t="shared" si="49"/>
        <v>100</v>
      </c>
    </row>
    <row r="228" spans="1:11" x14ac:dyDescent="0.2">
      <c r="A228" s="23" t="s">
        <v>29</v>
      </c>
      <c r="B228" s="17" t="s">
        <v>30</v>
      </c>
      <c r="C228" s="18">
        <v>1245316</v>
      </c>
      <c r="D228" s="18">
        <v>1129913</v>
      </c>
      <c r="E228" s="18">
        <v>200000</v>
      </c>
      <c r="F228" s="18">
        <v>1129913</v>
      </c>
      <c r="G228" s="18">
        <f t="shared" si="45"/>
        <v>-115403</v>
      </c>
      <c r="H228" s="18">
        <f t="shared" si="46"/>
        <v>-929913</v>
      </c>
      <c r="I228" s="19">
        <f t="shared" si="47"/>
        <v>-9.2669651718921102</v>
      </c>
      <c r="J228" s="19">
        <f t="shared" si="48"/>
        <v>564.95650000000001</v>
      </c>
      <c r="K228" s="19">
        <f t="shared" si="49"/>
        <v>100</v>
      </c>
    </row>
    <row r="229" spans="1:11" x14ac:dyDescent="0.2">
      <c r="A229" s="16" t="s">
        <v>31</v>
      </c>
      <c r="B229" s="17" t="s">
        <v>32</v>
      </c>
      <c r="C229" s="18">
        <v>179990.91</v>
      </c>
      <c r="D229" s="18">
        <v>1129913</v>
      </c>
      <c r="E229" s="18">
        <v>200000</v>
      </c>
      <c r="F229" s="18">
        <v>4726</v>
      </c>
      <c r="G229" s="18">
        <f t="shared" si="45"/>
        <v>-175264.91</v>
      </c>
      <c r="H229" s="18">
        <f t="shared" si="46"/>
        <v>195274</v>
      </c>
      <c r="I229" s="19">
        <f t="shared" si="47"/>
        <v>-97.374311847192729</v>
      </c>
      <c r="J229" s="19">
        <f t="shared" si="48"/>
        <v>2.363</v>
      </c>
      <c r="K229" s="19">
        <f t="shared" si="49"/>
        <v>0.41826229099054524</v>
      </c>
    </row>
    <row r="230" spans="1:11" x14ac:dyDescent="0.2">
      <c r="A230" s="22" t="s">
        <v>33</v>
      </c>
      <c r="B230" s="17" t="s">
        <v>34</v>
      </c>
      <c r="C230" s="18">
        <v>179990.91</v>
      </c>
      <c r="D230" s="18">
        <v>1129913</v>
      </c>
      <c r="E230" s="18">
        <v>200000</v>
      </c>
      <c r="F230" s="18">
        <v>4726</v>
      </c>
      <c r="G230" s="18">
        <f t="shared" si="45"/>
        <v>-175264.91</v>
      </c>
      <c r="H230" s="18">
        <f t="shared" si="46"/>
        <v>195274</v>
      </c>
      <c r="I230" s="19">
        <f t="shared" si="47"/>
        <v>-97.374311847192729</v>
      </c>
      <c r="J230" s="19">
        <f t="shared" si="48"/>
        <v>2.363</v>
      </c>
      <c r="K230" s="19">
        <f t="shared" si="49"/>
        <v>0.41826229099054524</v>
      </c>
    </row>
    <row r="231" spans="1:11" x14ac:dyDescent="0.2">
      <c r="A231" s="23" t="s">
        <v>35</v>
      </c>
      <c r="B231" s="17" t="s">
        <v>36</v>
      </c>
      <c r="C231" s="18">
        <v>144365.91</v>
      </c>
      <c r="D231" s="18">
        <v>972435</v>
      </c>
      <c r="E231" s="18">
        <v>200000</v>
      </c>
      <c r="F231" s="18">
        <v>4726</v>
      </c>
      <c r="G231" s="18">
        <f t="shared" si="45"/>
        <v>-139639.91</v>
      </c>
      <c r="H231" s="18">
        <f t="shared" si="46"/>
        <v>195274</v>
      </c>
      <c r="I231" s="19">
        <f t="shared" si="47"/>
        <v>-96.726373975684425</v>
      </c>
      <c r="J231" s="19">
        <f t="shared" si="48"/>
        <v>2.363</v>
      </c>
      <c r="K231" s="19">
        <f t="shared" si="49"/>
        <v>0.48599649333888639</v>
      </c>
    </row>
    <row r="232" spans="1:11" x14ac:dyDescent="0.2">
      <c r="A232" s="24" t="s">
        <v>37</v>
      </c>
      <c r="B232" s="17" t="s">
        <v>38</v>
      </c>
      <c r="C232" s="18">
        <v>990.62</v>
      </c>
      <c r="D232" s="18">
        <v>0</v>
      </c>
      <c r="E232" s="18">
        <v>0</v>
      </c>
      <c r="F232" s="18">
        <v>0</v>
      </c>
      <c r="G232" s="18">
        <f t="shared" si="45"/>
        <v>-990.62</v>
      </c>
      <c r="H232" s="18">
        <f t="shared" si="46"/>
        <v>0</v>
      </c>
      <c r="I232" s="19">
        <f t="shared" si="47"/>
        <v>-100</v>
      </c>
      <c r="J232" s="19">
        <f t="shared" si="48"/>
        <v>0</v>
      </c>
      <c r="K232" s="19">
        <f t="shared" si="49"/>
        <v>0</v>
      </c>
    </row>
    <row r="233" spans="1:11" x14ac:dyDescent="0.2">
      <c r="A233" s="24" t="s">
        <v>39</v>
      </c>
      <c r="B233" s="17" t="s">
        <v>40</v>
      </c>
      <c r="C233" s="18">
        <v>143375.29</v>
      </c>
      <c r="D233" s="18">
        <v>972435</v>
      </c>
      <c r="E233" s="18">
        <v>200000</v>
      </c>
      <c r="F233" s="18">
        <v>4726</v>
      </c>
      <c r="G233" s="18">
        <f t="shared" si="45"/>
        <v>-138649.29</v>
      </c>
      <c r="H233" s="18">
        <f t="shared" si="46"/>
        <v>195274</v>
      </c>
      <c r="I233" s="19">
        <f t="shared" si="47"/>
        <v>-96.703755577408074</v>
      </c>
      <c r="J233" s="19">
        <f t="shared" si="48"/>
        <v>2.363</v>
      </c>
      <c r="K233" s="19">
        <f t="shared" si="49"/>
        <v>0.48599649333888639</v>
      </c>
    </row>
    <row r="234" spans="1:11" x14ac:dyDescent="0.2">
      <c r="A234" s="25" t="s">
        <v>41</v>
      </c>
      <c r="B234" s="17" t="s">
        <v>42</v>
      </c>
      <c r="C234" s="18">
        <v>0</v>
      </c>
      <c r="D234" s="18">
        <v>0</v>
      </c>
      <c r="E234" s="18">
        <v>0</v>
      </c>
      <c r="F234" s="18">
        <v>640</v>
      </c>
      <c r="G234" s="18">
        <f t="shared" si="45"/>
        <v>640</v>
      </c>
      <c r="H234" s="18">
        <f t="shared" si="46"/>
        <v>-640</v>
      </c>
      <c r="I234" s="19">
        <f t="shared" si="47"/>
        <v>0</v>
      </c>
      <c r="J234" s="19">
        <f t="shared" si="48"/>
        <v>0</v>
      </c>
      <c r="K234" s="19">
        <f t="shared" si="49"/>
        <v>0</v>
      </c>
    </row>
    <row r="235" spans="1:11" ht="25.5" x14ac:dyDescent="0.2">
      <c r="A235" s="23" t="s">
        <v>49</v>
      </c>
      <c r="B235" s="17" t="s">
        <v>50</v>
      </c>
      <c r="C235" s="18">
        <v>35625</v>
      </c>
      <c r="D235" s="18">
        <v>157478</v>
      </c>
      <c r="E235" s="18">
        <v>0</v>
      </c>
      <c r="F235" s="18">
        <v>0</v>
      </c>
      <c r="G235" s="18">
        <f t="shared" si="45"/>
        <v>-35625</v>
      </c>
      <c r="H235" s="18">
        <f t="shared" si="46"/>
        <v>0</v>
      </c>
      <c r="I235" s="19">
        <f t="shared" si="47"/>
        <v>-100</v>
      </c>
      <c r="J235" s="19">
        <f t="shared" si="48"/>
        <v>0</v>
      </c>
      <c r="K235" s="19">
        <f t="shared" si="49"/>
        <v>0</v>
      </c>
    </row>
    <row r="236" spans="1:11" ht="25.5" x14ac:dyDescent="0.2">
      <c r="A236" s="24" t="s">
        <v>149</v>
      </c>
      <c r="B236" s="17" t="s">
        <v>150</v>
      </c>
      <c r="C236" s="18">
        <v>35625</v>
      </c>
      <c r="D236" s="18">
        <v>157478</v>
      </c>
      <c r="E236" s="18">
        <v>0</v>
      </c>
      <c r="F236" s="18">
        <v>0</v>
      </c>
      <c r="G236" s="18">
        <f t="shared" si="45"/>
        <v>-35625</v>
      </c>
      <c r="H236" s="18">
        <f t="shared" si="46"/>
        <v>0</v>
      </c>
      <c r="I236" s="19">
        <f t="shared" si="47"/>
        <v>-100</v>
      </c>
      <c r="J236" s="19">
        <f t="shared" si="48"/>
        <v>0</v>
      </c>
      <c r="K236" s="19">
        <f t="shared" si="49"/>
        <v>0</v>
      </c>
    </row>
    <row r="237" spans="1:11" ht="25.5" x14ac:dyDescent="0.2">
      <c r="A237" s="25" t="s">
        <v>151</v>
      </c>
      <c r="B237" s="17" t="s">
        <v>152</v>
      </c>
      <c r="C237" s="18">
        <v>27200</v>
      </c>
      <c r="D237" s="18">
        <v>48000</v>
      </c>
      <c r="E237" s="18">
        <v>0</v>
      </c>
      <c r="F237" s="18">
        <v>0</v>
      </c>
      <c r="G237" s="18">
        <f t="shared" si="45"/>
        <v>-27200</v>
      </c>
      <c r="H237" s="18">
        <f t="shared" si="46"/>
        <v>0</v>
      </c>
      <c r="I237" s="19">
        <f t="shared" si="47"/>
        <v>-100</v>
      </c>
      <c r="J237" s="19">
        <f t="shared" si="48"/>
        <v>0</v>
      </c>
      <c r="K237" s="19">
        <f t="shared" si="49"/>
        <v>0</v>
      </c>
    </row>
    <row r="238" spans="1:11" ht="38.25" x14ac:dyDescent="0.2">
      <c r="A238" s="25" t="s">
        <v>178</v>
      </c>
      <c r="B238" s="17" t="s">
        <v>179</v>
      </c>
      <c r="C238" s="18">
        <v>8425</v>
      </c>
      <c r="D238" s="18">
        <v>109478</v>
      </c>
      <c r="E238" s="18">
        <v>0</v>
      </c>
      <c r="F238" s="18">
        <v>0</v>
      </c>
      <c r="G238" s="18">
        <f t="shared" si="45"/>
        <v>-8425</v>
      </c>
      <c r="H238" s="18">
        <f t="shared" si="46"/>
        <v>0</v>
      </c>
      <c r="I238" s="19">
        <f t="shared" si="47"/>
        <v>-100</v>
      </c>
      <c r="J238" s="19">
        <f t="shared" si="48"/>
        <v>0</v>
      </c>
      <c r="K238" s="19">
        <f t="shared" si="49"/>
        <v>0</v>
      </c>
    </row>
    <row r="239" spans="1:11" x14ac:dyDescent="0.2">
      <c r="A239" s="16"/>
      <c r="B239" s="17" t="s">
        <v>61</v>
      </c>
      <c r="C239" s="18">
        <v>1065325.0900000001</v>
      </c>
      <c r="D239" s="18">
        <v>0</v>
      </c>
      <c r="E239" s="18">
        <v>0</v>
      </c>
      <c r="F239" s="18">
        <v>1125187</v>
      </c>
      <c r="G239" s="18">
        <f t="shared" si="45"/>
        <v>59861.909999999916</v>
      </c>
      <c r="H239" s="18">
        <f t="shared" si="46"/>
        <v>-1125187</v>
      </c>
      <c r="I239" s="19">
        <f t="shared" si="47"/>
        <v>5.6191213895093739</v>
      </c>
      <c r="J239" s="19">
        <f t="shared" si="48"/>
        <v>0</v>
      </c>
      <c r="K239" s="19">
        <f t="shared" si="49"/>
        <v>0</v>
      </c>
    </row>
    <row r="240" spans="1:11" x14ac:dyDescent="0.2">
      <c r="A240" s="16" t="s">
        <v>62</v>
      </c>
      <c r="B240" s="17" t="s">
        <v>63</v>
      </c>
      <c r="C240" s="18">
        <v>-1065325.0900000001</v>
      </c>
      <c r="D240" s="18">
        <v>0</v>
      </c>
      <c r="E240" s="18">
        <v>0</v>
      </c>
      <c r="F240" s="18">
        <v>-1125187</v>
      </c>
      <c r="G240" s="18">
        <f t="shared" si="45"/>
        <v>-59861.909999999916</v>
      </c>
      <c r="H240" s="18">
        <f t="shared" si="46"/>
        <v>1125187</v>
      </c>
      <c r="I240" s="19">
        <f t="shared" si="47"/>
        <v>5.6191213895093739</v>
      </c>
      <c r="J240" s="19">
        <f t="shared" si="48"/>
        <v>0</v>
      </c>
      <c r="K240" s="19">
        <f t="shared" si="49"/>
        <v>0</v>
      </c>
    </row>
    <row r="241" spans="1:11" x14ac:dyDescent="0.2">
      <c r="A241" s="22" t="s">
        <v>64</v>
      </c>
      <c r="B241" s="17" t="s">
        <v>65</v>
      </c>
      <c r="C241" s="18">
        <v>-1065325.0900000001</v>
      </c>
      <c r="D241" s="18">
        <v>0</v>
      </c>
      <c r="E241" s="18">
        <v>0</v>
      </c>
      <c r="F241" s="18">
        <v>-1125187</v>
      </c>
      <c r="G241" s="18">
        <f t="shared" si="45"/>
        <v>-59861.909999999916</v>
      </c>
      <c r="H241" s="18">
        <f t="shared" si="46"/>
        <v>1125187</v>
      </c>
      <c r="I241" s="19">
        <f t="shared" si="47"/>
        <v>5.6191213895093739</v>
      </c>
      <c r="J241" s="19">
        <f t="shared" si="48"/>
        <v>0</v>
      </c>
      <c r="K241" s="19">
        <f t="shared" si="49"/>
        <v>0</v>
      </c>
    </row>
    <row r="242" spans="1:11" x14ac:dyDescent="0.2">
      <c r="A242" s="39" t="s">
        <v>467</v>
      </c>
      <c r="B242" s="28" t="s">
        <v>468</v>
      </c>
      <c r="C242" s="29"/>
      <c r="D242" s="29"/>
      <c r="E242" s="29"/>
      <c r="F242" s="29"/>
      <c r="G242" s="29"/>
      <c r="H242" s="29"/>
      <c r="I242" s="30"/>
      <c r="J242" s="30"/>
      <c r="K242" s="30"/>
    </row>
    <row r="243" spans="1:11" x14ac:dyDescent="0.2">
      <c r="A243" s="16" t="s">
        <v>25</v>
      </c>
      <c r="B243" s="17" t="s">
        <v>26</v>
      </c>
      <c r="C243" s="18">
        <v>4585452</v>
      </c>
      <c r="D243" s="18">
        <v>5933061</v>
      </c>
      <c r="E243" s="18">
        <v>4585452</v>
      </c>
      <c r="F243" s="18">
        <v>5933061</v>
      </c>
      <c r="G243" s="18">
        <f t="shared" ref="G243:G259" si="50">F243-C243</f>
        <v>1347609</v>
      </c>
      <c r="H243" s="18">
        <f t="shared" ref="H243:H259" si="51">E243-F243</f>
        <v>-1347609</v>
      </c>
      <c r="I243" s="19">
        <f t="shared" ref="I243:I259" si="52">IF(ISERROR(F243/C243),0,F243/C243*100-100)</f>
        <v>29.388793078632148</v>
      </c>
      <c r="J243" s="19">
        <f t="shared" ref="J243:J259" si="53">IF(ISERROR(F243/E243),0,F243/E243*100)</f>
        <v>129.38879307863215</v>
      </c>
      <c r="K243" s="19">
        <f t="shared" ref="K243:K259" si="54">IF(ISERROR(F243/D243),0,F243/D243*100)</f>
        <v>100</v>
      </c>
    </row>
    <row r="244" spans="1:11" x14ac:dyDescent="0.2">
      <c r="A244" s="22" t="s">
        <v>27</v>
      </c>
      <c r="B244" s="17" t="s">
        <v>28</v>
      </c>
      <c r="C244" s="18">
        <v>4585452</v>
      </c>
      <c r="D244" s="18">
        <v>5933061</v>
      </c>
      <c r="E244" s="18">
        <v>4585452</v>
      </c>
      <c r="F244" s="18">
        <v>5933061</v>
      </c>
      <c r="G244" s="18">
        <f t="shared" si="50"/>
        <v>1347609</v>
      </c>
      <c r="H244" s="18">
        <f t="shared" si="51"/>
        <v>-1347609</v>
      </c>
      <c r="I244" s="19">
        <f t="shared" si="52"/>
        <v>29.388793078632148</v>
      </c>
      <c r="J244" s="19">
        <f t="shared" si="53"/>
        <v>129.38879307863215</v>
      </c>
      <c r="K244" s="19">
        <f t="shared" si="54"/>
        <v>100</v>
      </c>
    </row>
    <row r="245" spans="1:11" x14ac:dyDescent="0.2">
      <c r="A245" s="23" t="s">
        <v>29</v>
      </c>
      <c r="B245" s="17" t="s">
        <v>30</v>
      </c>
      <c r="C245" s="18">
        <v>4585452</v>
      </c>
      <c r="D245" s="18">
        <v>5933061</v>
      </c>
      <c r="E245" s="18">
        <v>4585452</v>
      </c>
      <c r="F245" s="18">
        <v>5933061</v>
      </c>
      <c r="G245" s="18">
        <f t="shared" si="50"/>
        <v>1347609</v>
      </c>
      <c r="H245" s="18">
        <f t="shared" si="51"/>
        <v>-1347609</v>
      </c>
      <c r="I245" s="19">
        <f t="shared" si="52"/>
        <v>29.388793078632148</v>
      </c>
      <c r="J245" s="19">
        <f t="shared" si="53"/>
        <v>129.38879307863215</v>
      </c>
      <c r="K245" s="19">
        <f t="shared" si="54"/>
        <v>100</v>
      </c>
    </row>
    <row r="246" spans="1:11" x14ac:dyDescent="0.2">
      <c r="A246" s="16" t="s">
        <v>31</v>
      </c>
      <c r="B246" s="17" t="s">
        <v>32</v>
      </c>
      <c r="C246" s="18">
        <v>0</v>
      </c>
      <c r="D246" s="18">
        <v>5933061</v>
      </c>
      <c r="E246" s="18">
        <v>4585452</v>
      </c>
      <c r="F246" s="18">
        <v>0</v>
      </c>
      <c r="G246" s="18">
        <f t="shared" si="50"/>
        <v>0</v>
      </c>
      <c r="H246" s="18">
        <f t="shared" si="51"/>
        <v>4585452</v>
      </c>
      <c r="I246" s="19">
        <f t="shared" si="52"/>
        <v>0</v>
      </c>
      <c r="J246" s="19">
        <f t="shared" si="53"/>
        <v>0</v>
      </c>
      <c r="K246" s="19">
        <f t="shared" si="54"/>
        <v>0</v>
      </c>
    </row>
    <row r="247" spans="1:11" x14ac:dyDescent="0.2">
      <c r="A247" s="22" t="s">
        <v>33</v>
      </c>
      <c r="B247" s="17" t="s">
        <v>34</v>
      </c>
      <c r="C247" s="18">
        <v>0</v>
      </c>
      <c r="D247" s="18">
        <v>1447210</v>
      </c>
      <c r="E247" s="18">
        <v>99601</v>
      </c>
      <c r="F247" s="18">
        <v>0</v>
      </c>
      <c r="G247" s="18">
        <f t="shared" si="50"/>
        <v>0</v>
      </c>
      <c r="H247" s="18">
        <f t="shared" si="51"/>
        <v>99601</v>
      </c>
      <c r="I247" s="19">
        <f t="shared" si="52"/>
        <v>0</v>
      </c>
      <c r="J247" s="19">
        <f t="shared" si="53"/>
        <v>0</v>
      </c>
      <c r="K247" s="19">
        <f t="shared" si="54"/>
        <v>0</v>
      </c>
    </row>
    <row r="248" spans="1:11" x14ac:dyDescent="0.2">
      <c r="A248" s="23" t="s">
        <v>43</v>
      </c>
      <c r="B248" s="17" t="s">
        <v>44</v>
      </c>
      <c r="C248" s="18">
        <v>0</v>
      </c>
      <c r="D248" s="18">
        <v>99601</v>
      </c>
      <c r="E248" s="18">
        <v>99601</v>
      </c>
      <c r="F248" s="18">
        <v>0</v>
      </c>
      <c r="G248" s="18">
        <f t="shared" si="50"/>
        <v>0</v>
      </c>
      <c r="H248" s="18">
        <f t="shared" si="51"/>
        <v>99601</v>
      </c>
      <c r="I248" s="19">
        <f t="shared" si="52"/>
        <v>0</v>
      </c>
      <c r="J248" s="19">
        <f t="shared" si="53"/>
        <v>0</v>
      </c>
      <c r="K248" s="19">
        <f t="shared" si="54"/>
        <v>0</v>
      </c>
    </row>
    <row r="249" spans="1:11" x14ac:dyDescent="0.2">
      <c r="A249" s="24" t="s">
        <v>45</v>
      </c>
      <c r="B249" s="17" t="s">
        <v>46</v>
      </c>
      <c r="C249" s="18">
        <v>0</v>
      </c>
      <c r="D249" s="18">
        <v>99601</v>
      </c>
      <c r="E249" s="18">
        <v>99601</v>
      </c>
      <c r="F249" s="18">
        <v>0</v>
      </c>
      <c r="G249" s="18">
        <f t="shared" si="50"/>
        <v>0</v>
      </c>
      <c r="H249" s="18">
        <f t="shared" si="51"/>
        <v>99601</v>
      </c>
      <c r="I249" s="19">
        <f t="shared" si="52"/>
        <v>0</v>
      </c>
      <c r="J249" s="19">
        <f t="shared" si="53"/>
        <v>0</v>
      </c>
      <c r="K249" s="19">
        <f t="shared" si="54"/>
        <v>0</v>
      </c>
    </row>
    <row r="250" spans="1:11" ht="25.5" x14ac:dyDescent="0.2">
      <c r="A250" s="23" t="s">
        <v>49</v>
      </c>
      <c r="B250" s="17" t="s">
        <v>50</v>
      </c>
      <c r="C250" s="18">
        <v>0</v>
      </c>
      <c r="D250" s="18">
        <v>1347609</v>
      </c>
      <c r="E250" s="18">
        <v>0</v>
      </c>
      <c r="F250" s="18">
        <v>0</v>
      </c>
      <c r="G250" s="18">
        <f t="shared" si="50"/>
        <v>0</v>
      </c>
      <c r="H250" s="18">
        <f t="shared" si="51"/>
        <v>0</v>
      </c>
      <c r="I250" s="19">
        <f t="shared" si="52"/>
        <v>0</v>
      </c>
      <c r="J250" s="19">
        <f t="shared" si="53"/>
        <v>0</v>
      </c>
      <c r="K250" s="19">
        <f t="shared" si="54"/>
        <v>0</v>
      </c>
    </row>
    <row r="251" spans="1:11" ht="25.5" x14ac:dyDescent="0.2">
      <c r="A251" s="24" t="s">
        <v>149</v>
      </c>
      <c r="B251" s="17" t="s">
        <v>150</v>
      </c>
      <c r="C251" s="18">
        <v>0</v>
      </c>
      <c r="D251" s="18">
        <v>1347609</v>
      </c>
      <c r="E251" s="18">
        <v>0</v>
      </c>
      <c r="F251" s="18">
        <v>0</v>
      </c>
      <c r="G251" s="18">
        <f t="shared" si="50"/>
        <v>0</v>
      </c>
      <c r="H251" s="18">
        <f t="shared" si="51"/>
        <v>0</v>
      </c>
      <c r="I251" s="19">
        <f t="shared" si="52"/>
        <v>0</v>
      </c>
      <c r="J251" s="19">
        <f t="shared" si="53"/>
        <v>0</v>
      </c>
      <c r="K251" s="19">
        <f t="shared" si="54"/>
        <v>0</v>
      </c>
    </row>
    <row r="252" spans="1:11" ht="25.5" x14ac:dyDescent="0.2">
      <c r="A252" s="25" t="s">
        <v>151</v>
      </c>
      <c r="B252" s="17" t="s">
        <v>152</v>
      </c>
      <c r="C252" s="18">
        <v>0</v>
      </c>
      <c r="D252" s="18">
        <v>1347609</v>
      </c>
      <c r="E252" s="18">
        <v>0</v>
      </c>
      <c r="F252" s="18">
        <v>0</v>
      </c>
      <c r="G252" s="18">
        <f t="shared" si="50"/>
        <v>0</v>
      </c>
      <c r="H252" s="18">
        <f t="shared" si="51"/>
        <v>0</v>
      </c>
      <c r="I252" s="19">
        <f t="shared" si="52"/>
        <v>0</v>
      </c>
      <c r="J252" s="19">
        <f t="shared" si="53"/>
        <v>0</v>
      </c>
      <c r="K252" s="19">
        <f t="shared" si="54"/>
        <v>0</v>
      </c>
    </row>
    <row r="253" spans="1:11" x14ac:dyDescent="0.2">
      <c r="A253" s="22" t="s">
        <v>57</v>
      </c>
      <c r="B253" s="17" t="s">
        <v>58</v>
      </c>
      <c r="C253" s="18">
        <v>0</v>
      </c>
      <c r="D253" s="18">
        <v>4485851</v>
      </c>
      <c r="E253" s="18">
        <v>4485851</v>
      </c>
      <c r="F253" s="18">
        <v>0</v>
      </c>
      <c r="G253" s="18">
        <f t="shared" si="50"/>
        <v>0</v>
      </c>
      <c r="H253" s="18">
        <f t="shared" si="51"/>
        <v>4485851</v>
      </c>
      <c r="I253" s="19">
        <f t="shared" si="52"/>
        <v>0</v>
      </c>
      <c r="J253" s="19">
        <f t="shared" si="53"/>
        <v>0</v>
      </c>
      <c r="K253" s="19">
        <f t="shared" si="54"/>
        <v>0</v>
      </c>
    </row>
    <row r="254" spans="1:11" x14ac:dyDescent="0.2">
      <c r="A254" s="23" t="s">
        <v>182</v>
      </c>
      <c r="B254" s="17" t="s">
        <v>183</v>
      </c>
      <c r="C254" s="18">
        <v>0</v>
      </c>
      <c r="D254" s="18">
        <v>4485851</v>
      </c>
      <c r="E254" s="18">
        <v>4485851</v>
      </c>
      <c r="F254" s="18">
        <v>0</v>
      </c>
      <c r="G254" s="18">
        <f t="shared" si="50"/>
        <v>0</v>
      </c>
      <c r="H254" s="18">
        <f t="shared" si="51"/>
        <v>4485851</v>
      </c>
      <c r="I254" s="19">
        <f t="shared" si="52"/>
        <v>0</v>
      </c>
      <c r="J254" s="19">
        <f t="shared" si="53"/>
        <v>0</v>
      </c>
      <c r="K254" s="19">
        <f t="shared" si="54"/>
        <v>0</v>
      </c>
    </row>
    <row r="255" spans="1:11" ht="25.5" x14ac:dyDescent="0.2">
      <c r="A255" s="24" t="s">
        <v>184</v>
      </c>
      <c r="B255" s="17" t="s">
        <v>185</v>
      </c>
      <c r="C255" s="18">
        <v>0</v>
      </c>
      <c r="D255" s="18">
        <v>4485851</v>
      </c>
      <c r="E255" s="18">
        <v>4485851</v>
      </c>
      <c r="F255" s="18">
        <v>0</v>
      </c>
      <c r="G255" s="18">
        <f t="shared" si="50"/>
        <v>0</v>
      </c>
      <c r="H255" s="18">
        <f t="shared" si="51"/>
        <v>4485851</v>
      </c>
      <c r="I255" s="19">
        <f t="shared" si="52"/>
        <v>0</v>
      </c>
      <c r="J255" s="19">
        <f t="shared" si="53"/>
        <v>0</v>
      </c>
      <c r="K255" s="19">
        <f t="shared" si="54"/>
        <v>0</v>
      </c>
    </row>
    <row r="256" spans="1:11" ht="25.5" x14ac:dyDescent="0.2">
      <c r="A256" s="25" t="s">
        <v>450</v>
      </c>
      <c r="B256" s="17" t="s">
        <v>451</v>
      </c>
      <c r="C256" s="18">
        <v>0</v>
      </c>
      <c r="D256" s="18">
        <v>4485851</v>
      </c>
      <c r="E256" s="18">
        <v>4485851</v>
      </c>
      <c r="F256" s="18">
        <v>0</v>
      </c>
      <c r="G256" s="18">
        <f t="shared" si="50"/>
        <v>0</v>
      </c>
      <c r="H256" s="18">
        <f t="shared" si="51"/>
        <v>4485851</v>
      </c>
      <c r="I256" s="19">
        <f t="shared" si="52"/>
        <v>0</v>
      </c>
      <c r="J256" s="19">
        <f t="shared" si="53"/>
        <v>0</v>
      </c>
      <c r="K256" s="19">
        <f t="shared" si="54"/>
        <v>0</v>
      </c>
    </row>
    <row r="257" spans="1:11" x14ac:dyDescent="0.2">
      <c r="A257" s="16"/>
      <c r="B257" s="17" t="s">
        <v>61</v>
      </c>
      <c r="C257" s="18">
        <v>4585452</v>
      </c>
      <c r="D257" s="18">
        <v>0</v>
      </c>
      <c r="E257" s="18">
        <v>0</v>
      </c>
      <c r="F257" s="18">
        <v>5933061</v>
      </c>
      <c r="G257" s="18">
        <f t="shared" si="50"/>
        <v>1347609</v>
      </c>
      <c r="H257" s="18">
        <f t="shared" si="51"/>
        <v>-5933061</v>
      </c>
      <c r="I257" s="19">
        <f t="shared" si="52"/>
        <v>29.388793078632148</v>
      </c>
      <c r="J257" s="19">
        <f t="shared" si="53"/>
        <v>0</v>
      </c>
      <c r="K257" s="19">
        <f t="shared" si="54"/>
        <v>0</v>
      </c>
    </row>
    <row r="258" spans="1:11" x14ac:dyDescent="0.2">
      <c r="A258" s="16" t="s">
        <v>62</v>
      </c>
      <c r="B258" s="17" t="s">
        <v>63</v>
      </c>
      <c r="C258" s="18">
        <v>-4585452</v>
      </c>
      <c r="D258" s="18">
        <v>0</v>
      </c>
      <c r="E258" s="18">
        <v>0</v>
      </c>
      <c r="F258" s="18">
        <v>-5933061</v>
      </c>
      <c r="G258" s="18">
        <f t="shared" si="50"/>
        <v>-1347609</v>
      </c>
      <c r="H258" s="18">
        <f t="shared" si="51"/>
        <v>5933061</v>
      </c>
      <c r="I258" s="19">
        <f t="shared" si="52"/>
        <v>29.388793078632148</v>
      </c>
      <c r="J258" s="19">
        <f t="shared" si="53"/>
        <v>0</v>
      </c>
      <c r="K258" s="19">
        <f t="shared" si="54"/>
        <v>0</v>
      </c>
    </row>
    <row r="259" spans="1:11" x14ac:dyDescent="0.2">
      <c r="A259" s="22" t="s">
        <v>64</v>
      </c>
      <c r="B259" s="17" t="s">
        <v>65</v>
      </c>
      <c r="C259" s="18">
        <v>-4585452</v>
      </c>
      <c r="D259" s="18">
        <v>0</v>
      </c>
      <c r="E259" s="18">
        <v>0</v>
      </c>
      <c r="F259" s="18">
        <v>-5933061</v>
      </c>
      <c r="G259" s="18">
        <f t="shared" si="50"/>
        <v>-1347609</v>
      </c>
      <c r="H259" s="18">
        <f t="shared" si="51"/>
        <v>5933061</v>
      </c>
      <c r="I259" s="19">
        <f t="shared" si="52"/>
        <v>29.388793078632148</v>
      </c>
      <c r="J259" s="19">
        <f t="shared" si="53"/>
        <v>0</v>
      </c>
      <c r="K259" s="19">
        <f t="shared" si="54"/>
        <v>0</v>
      </c>
    </row>
    <row r="260" spans="1:11" x14ac:dyDescent="0.2">
      <c r="A260" s="27" t="s">
        <v>81</v>
      </c>
      <c r="B260" s="28" t="s">
        <v>469</v>
      </c>
      <c r="C260" s="29"/>
      <c r="D260" s="29"/>
      <c r="E260" s="29"/>
      <c r="F260" s="29"/>
      <c r="G260" s="29"/>
      <c r="H260" s="29"/>
      <c r="I260" s="30"/>
      <c r="J260" s="30"/>
      <c r="K260" s="30"/>
    </row>
    <row r="261" spans="1:11" x14ac:dyDescent="0.2">
      <c r="A261" s="16" t="s">
        <v>25</v>
      </c>
      <c r="B261" s="17" t="s">
        <v>26</v>
      </c>
      <c r="C261" s="18">
        <v>88456974.090000004</v>
      </c>
      <c r="D261" s="18">
        <v>95857589</v>
      </c>
      <c r="E261" s="18">
        <v>23425680</v>
      </c>
      <c r="F261" s="18">
        <v>92748464.700000003</v>
      </c>
      <c r="G261" s="18">
        <f t="shared" ref="G261:G286" si="55">F261-C261</f>
        <v>4291490.6099999994</v>
      </c>
      <c r="H261" s="18">
        <f t="shared" ref="H261:H286" si="56">E261-F261</f>
        <v>-69322784.700000003</v>
      </c>
      <c r="I261" s="19">
        <f t="shared" ref="I261:I286" si="57">IF(ISERROR(F261/C261),0,F261/C261*100-100)</f>
        <v>4.8515005788392074</v>
      </c>
      <c r="J261" s="19">
        <f t="shared" ref="J261:J286" si="58">IF(ISERROR(F261/E261),0,F261/E261*100)</f>
        <v>395.92645635046665</v>
      </c>
      <c r="K261" s="19">
        <f t="shared" ref="K261:K286" si="59">IF(ISERROR(F261/D261),0,F261/D261*100)</f>
        <v>96.756517316537142</v>
      </c>
    </row>
    <row r="262" spans="1:11" ht="25.5" x14ac:dyDescent="0.2">
      <c r="A262" s="22" t="s">
        <v>71</v>
      </c>
      <c r="B262" s="17" t="s">
        <v>72</v>
      </c>
      <c r="C262" s="18">
        <v>876691.49</v>
      </c>
      <c r="D262" s="18">
        <v>4207226</v>
      </c>
      <c r="E262" s="18">
        <v>1242846</v>
      </c>
      <c r="F262" s="18">
        <v>1094866.8999999999</v>
      </c>
      <c r="G262" s="18">
        <f t="shared" si="55"/>
        <v>218175.40999999992</v>
      </c>
      <c r="H262" s="18">
        <f t="shared" si="56"/>
        <v>147979.10000000009</v>
      </c>
      <c r="I262" s="19">
        <f t="shared" si="57"/>
        <v>24.886224229232567</v>
      </c>
      <c r="J262" s="19">
        <f t="shared" si="58"/>
        <v>88.093528884511827</v>
      </c>
      <c r="K262" s="19">
        <f t="shared" si="59"/>
        <v>26.023486734489659</v>
      </c>
    </row>
    <row r="263" spans="1:11" x14ac:dyDescent="0.2">
      <c r="A263" s="22" t="s">
        <v>85</v>
      </c>
      <c r="B263" s="17" t="s">
        <v>86</v>
      </c>
      <c r="C263" s="18">
        <v>2165.6</v>
      </c>
      <c r="D263" s="18">
        <v>0</v>
      </c>
      <c r="E263" s="18">
        <v>0</v>
      </c>
      <c r="F263" s="18">
        <v>3234.8</v>
      </c>
      <c r="G263" s="18">
        <f t="shared" si="55"/>
        <v>1069.2000000000003</v>
      </c>
      <c r="H263" s="18">
        <f t="shared" si="56"/>
        <v>-3234.8</v>
      </c>
      <c r="I263" s="19">
        <f t="shared" si="57"/>
        <v>49.371998522349486</v>
      </c>
      <c r="J263" s="19">
        <f t="shared" si="58"/>
        <v>0</v>
      </c>
      <c r="K263" s="19">
        <f t="shared" si="59"/>
        <v>0</v>
      </c>
    </row>
    <row r="264" spans="1:11" x14ac:dyDescent="0.2">
      <c r="A264" s="23" t="s">
        <v>291</v>
      </c>
      <c r="B264" s="17" t="s">
        <v>292</v>
      </c>
      <c r="C264" s="18">
        <v>2165.6</v>
      </c>
      <c r="D264" s="18">
        <v>0</v>
      </c>
      <c r="E264" s="18">
        <v>0</v>
      </c>
      <c r="F264" s="18">
        <v>3234.8</v>
      </c>
      <c r="G264" s="18">
        <f t="shared" si="55"/>
        <v>1069.2000000000003</v>
      </c>
      <c r="H264" s="18">
        <f t="shared" si="56"/>
        <v>-3234.8</v>
      </c>
      <c r="I264" s="19">
        <f t="shared" si="57"/>
        <v>49.371998522349486</v>
      </c>
      <c r="J264" s="19">
        <f t="shared" si="58"/>
        <v>0</v>
      </c>
      <c r="K264" s="19">
        <f t="shared" si="59"/>
        <v>0</v>
      </c>
    </row>
    <row r="265" spans="1:11" x14ac:dyDescent="0.2">
      <c r="A265" s="24" t="s">
        <v>293</v>
      </c>
      <c r="B265" s="17" t="s">
        <v>294</v>
      </c>
      <c r="C265" s="18">
        <v>2165.6</v>
      </c>
      <c r="D265" s="18">
        <v>0</v>
      </c>
      <c r="E265" s="18">
        <v>0</v>
      </c>
      <c r="F265" s="18">
        <v>3234.8</v>
      </c>
      <c r="G265" s="18">
        <f t="shared" si="55"/>
        <v>1069.2000000000003</v>
      </c>
      <c r="H265" s="18">
        <f t="shared" si="56"/>
        <v>-3234.8</v>
      </c>
      <c r="I265" s="19">
        <f t="shared" si="57"/>
        <v>49.371998522349486</v>
      </c>
      <c r="J265" s="19">
        <f t="shared" si="58"/>
        <v>0</v>
      </c>
      <c r="K265" s="19">
        <f t="shared" si="59"/>
        <v>0</v>
      </c>
    </row>
    <row r="266" spans="1:11" ht="25.5" x14ac:dyDescent="0.2">
      <c r="A266" s="25" t="s">
        <v>442</v>
      </c>
      <c r="B266" s="17" t="s">
        <v>443</v>
      </c>
      <c r="C266" s="18">
        <v>2165.6</v>
      </c>
      <c r="D266" s="18">
        <v>0</v>
      </c>
      <c r="E266" s="18">
        <v>0</v>
      </c>
      <c r="F266" s="18">
        <v>3234.8</v>
      </c>
      <c r="G266" s="18">
        <f t="shared" si="55"/>
        <v>1069.2000000000003</v>
      </c>
      <c r="H266" s="18">
        <f t="shared" si="56"/>
        <v>-3234.8</v>
      </c>
      <c r="I266" s="19">
        <f t="shared" si="57"/>
        <v>49.371998522349486</v>
      </c>
      <c r="J266" s="19">
        <f t="shared" si="58"/>
        <v>0</v>
      </c>
      <c r="K266" s="19">
        <f t="shared" si="59"/>
        <v>0</v>
      </c>
    </row>
    <row r="267" spans="1:11" x14ac:dyDescent="0.2">
      <c r="A267" s="22" t="s">
        <v>27</v>
      </c>
      <c r="B267" s="17" t="s">
        <v>28</v>
      </c>
      <c r="C267" s="18">
        <v>87578117</v>
      </c>
      <c r="D267" s="18">
        <v>91650363</v>
      </c>
      <c r="E267" s="18">
        <v>22182834</v>
      </c>
      <c r="F267" s="18">
        <v>91650363</v>
      </c>
      <c r="G267" s="18">
        <f t="shared" si="55"/>
        <v>4072246</v>
      </c>
      <c r="H267" s="18">
        <f t="shared" si="56"/>
        <v>-69467529</v>
      </c>
      <c r="I267" s="19">
        <f t="shared" si="57"/>
        <v>4.6498442070865593</v>
      </c>
      <c r="J267" s="19">
        <f t="shared" si="58"/>
        <v>413.15894533583946</v>
      </c>
      <c r="K267" s="19">
        <f t="shared" si="59"/>
        <v>100</v>
      </c>
    </row>
    <row r="268" spans="1:11" x14ac:dyDescent="0.2">
      <c r="A268" s="23" t="s">
        <v>29</v>
      </c>
      <c r="B268" s="17" t="s">
        <v>30</v>
      </c>
      <c r="C268" s="18">
        <v>87578117</v>
      </c>
      <c r="D268" s="18">
        <v>91650363</v>
      </c>
      <c r="E268" s="18">
        <v>22182834</v>
      </c>
      <c r="F268" s="18">
        <v>91650363</v>
      </c>
      <c r="G268" s="18">
        <f t="shared" si="55"/>
        <v>4072246</v>
      </c>
      <c r="H268" s="18">
        <f t="shared" si="56"/>
        <v>-69467529</v>
      </c>
      <c r="I268" s="19">
        <f t="shared" si="57"/>
        <v>4.6498442070865593</v>
      </c>
      <c r="J268" s="19">
        <f t="shared" si="58"/>
        <v>413.15894533583946</v>
      </c>
      <c r="K268" s="19">
        <f t="shared" si="59"/>
        <v>100</v>
      </c>
    </row>
    <row r="269" spans="1:11" x14ac:dyDescent="0.2">
      <c r="A269" s="16" t="s">
        <v>31</v>
      </c>
      <c r="B269" s="17" t="s">
        <v>32</v>
      </c>
      <c r="C269" s="18">
        <v>19224159.84</v>
      </c>
      <c r="D269" s="18">
        <v>96120429</v>
      </c>
      <c r="E269" s="18">
        <v>23425680</v>
      </c>
      <c r="F269" s="18">
        <v>22261469.940000001</v>
      </c>
      <c r="G269" s="18">
        <f t="shared" si="55"/>
        <v>3037310.1000000015</v>
      </c>
      <c r="H269" s="18">
        <f t="shared" si="56"/>
        <v>1164210.0599999987</v>
      </c>
      <c r="I269" s="19">
        <f t="shared" si="57"/>
        <v>15.799442603885481</v>
      </c>
      <c r="J269" s="19">
        <f t="shared" si="58"/>
        <v>95.030197373139231</v>
      </c>
      <c r="K269" s="19">
        <f t="shared" si="59"/>
        <v>23.159977719200565</v>
      </c>
    </row>
    <row r="270" spans="1:11" x14ac:dyDescent="0.2">
      <c r="A270" s="22" t="s">
        <v>33</v>
      </c>
      <c r="B270" s="17" t="s">
        <v>34</v>
      </c>
      <c r="C270" s="18">
        <v>18137090.050000001</v>
      </c>
      <c r="D270" s="18">
        <v>93855295</v>
      </c>
      <c r="E270" s="18">
        <v>22752561</v>
      </c>
      <c r="F270" s="18">
        <v>21751543.879999999</v>
      </c>
      <c r="G270" s="18">
        <f t="shared" si="55"/>
        <v>3614453.8299999982</v>
      </c>
      <c r="H270" s="18">
        <f t="shared" si="56"/>
        <v>1001017.120000001</v>
      </c>
      <c r="I270" s="19">
        <f t="shared" si="57"/>
        <v>19.928521168697614</v>
      </c>
      <c r="J270" s="19">
        <f t="shared" si="58"/>
        <v>95.600420014256855</v>
      </c>
      <c r="K270" s="19">
        <f t="shared" si="59"/>
        <v>23.175617188140528</v>
      </c>
    </row>
    <row r="271" spans="1:11" x14ac:dyDescent="0.2">
      <c r="A271" s="23" t="s">
        <v>35</v>
      </c>
      <c r="B271" s="17" t="s">
        <v>36</v>
      </c>
      <c r="C271" s="18">
        <v>13651088.369999999</v>
      </c>
      <c r="D271" s="18">
        <v>74975015</v>
      </c>
      <c r="E271" s="18">
        <v>17821323</v>
      </c>
      <c r="F271" s="18">
        <v>16903720.41</v>
      </c>
      <c r="G271" s="18">
        <f t="shared" si="55"/>
        <v>3252632.040000001</v>
      </c>
      <c r="H271" s="18">
        <f t="shared" si="56"/>
        <v>917602.58999999985</v>
      </c>
      <c r="I271" s="19">
        <f t="shared" si="57"/>
        <v>23.826906337725219</v>
      </c>
      <c r="J271" s="19">
        <f t="shared" si="58"/>
        <v>94.851097250187323</v>
      </c>
      <c r="K271" s="19">
        <f t="shared" si="59"/>
        <v>22.54580463905209</v>
      </c>
    </row>
    <row r="272" spans="1:11" x14ac:dyDescent="0.2">
      <c r="A272" s="24" t="s">
        <v>37</v>
      </c>
      <c r="B272" s="17" t="s">
        <v>38</v>
      </c>
      <c r="C272" s="18">
        <v>9809542.3499999996</v>
      </c>
      <c r="D272" s="18">
        <v>57938119</v>
      </c>
      <c r="E272" s="18">
        <v>13619058</v>
      </c>
      <c r="F272" s="18">
        <v>11639922.09</v>
      </c>
      <c r="G272" s="18">
        <f t="shared" si="55"/>
        <v>1830379.7400000002</v>
      </c>
      <c r="H272" s="18">
        <f t="shared" si="56"/>
        <v>1979135.9100000001</v>
      </c>
      <c r="I272" s="19">
        <f t="shared" si="57"/>
        <v>18.659175674999773</v>
      </c>
      <c r="J272" s="19">
        <f t="shared" si="58"/>
        <v>85.467894255241433</v>
      </c>
      <c r="K272" s="19">
        <f t="shared" si="59"/>
        <v>20.0902657713137</v>
      </c>
    </row>
    <row r="273" spans="1:11" x14ac:dyDescent="0.2">
      <c r="A273" s="24" t="s">
        <v>39</v>
      </c>
      <c r="B273" s="17" t="s">
        <v>40</v>
      </c>
      <c r="C273" s="18">
        <v>3841546.02</v>
      </c>
      <c r="D273" s="18">
        <v>17036896</v>
      </c>
      <c r="E273" s="18">
        <v>4202265</v>
      </c>
      <c r="F273" s="18">
        <v>5263798.32</v>
      </c>
      <c r="G273" s="18">
        <f t="shared" si="55"/>
        <v>1422252.3000000003</v>
      </c>
      <c r="H273" s="18">
        <f t="shared" si="56"/>
        <v>-1061533.3200000003</v>
      </c>
      <c r="I273" s="19">
        <f t="shared" si="57"/>
        <v>37.022914540016387</v>
      </c>
      <c r="J273" s="19">
        <f t="shared" si="58"/>
        <v>125.26097997151537</v>
      </c>
      <c r="K273" s="19">
        <f t="shared" si="59"/>
        <v>30.896463299417924</v>
      </c>
    </row>
    <row r="274" spans="1:11" x14ac:dyDescent="0.2">
      <c r="A274" s="25" t="s">
        <v>41</v>
      </c>
      <c r="B274" s="17" t="s">
        <v>42</v>
      </c>
      <c r="C274" s="18">
        <v>34689.53</v>
      </c>
      <c r="D274" s="18">
        <v>0</v>
      </c>
      <c r="E274" s="18">
        <v>0</v>
      </c>
      <c r="F274" s="18">
        <v>53914</v>
      </c>
      <c r="G274" s="18">
        <f t="shared" si="55"/>
        <v>19224.47</v>
      </c>
      <c r="H274" s="18">
        <f t="shared" si="56"/>
        <v>-53914</v>
      </c>
      <c r="I274" s="19">
        <f t="shared" si="57"/>
        <v>55.418652256170674</v>
      </c>
      <c r="J274" s="19">
        <f t="shared" si="58"/>
        <v>0</v>
      </c>
      <c r="K274" s="19">
        <f t="shared" si="59"/>
        <v>0</v>
      </c>
    </row>
    <row r="275" spans="1:11" x14ac:dyDescent="0.2">
      <c r="A275" s="23" t="s">
        <v>43</v>
      </c>
      <c r="B275" s="17" t="s">
        <v>44</v>
      </c>
      <c r="C275" s="18">
        <v>3766200.68</v>
      </c>
      <c r="D275" s="18">
        <v>15685632</v>
      </c>
      <c r="E275" s="18">
        <v>4027206</v>
      </c>
      <c r="F275" s="18">
        <v>3950023.47</v>
      </c>
      <c r="G275" s="18">
        <f t="shared" si="55"/>
        <v>183822.79000000004</v>
      </c>
      <c r="H275" s="18">
        <f t="shared" si="56"/>
        <v>77182.529999999795</v>
      </c>
      <c r="I275" s="19">
        <f t="shared" si="57"/>
        <v>4.8808548884867093</v>
      </c>
      <c r="J275" s="19">
        <f t="shared" si="58"/>
        <v>98.083472015089384</v>
      </c>
      <c r="K275" s="19">
        <f t="shared" si="59"/>
        <v>25.182431093627596</v>
      </c>
    </row>
    <row r="276" spans="1:11" x14ac:dyDescent="0.2">
      <c r="A276" s="24" t="s">
        <v>45</v>
      </c>
      <c r="B276" s="17" t="s">
        <v>46</v>
      </c>
      <c r="C276" s="18">
        <v>1428707.17</v>
      </c>
      <c r="D276" s="18">
        <v>6068702</v>
      </c>
      <c r="E276" s="18">
        <v>1567740</v>
      </c>
      <c r="F276" s="18">
        <v>1541616.51</v>
      </c>
      <c r="G276" s="18">
        <f t="shared" si="55"/>
        <v>112909.34000000008</v>
      </c>
      <c r="H276" s="18">
        <f t="shared" si="56"/>
        <v>26123.489999999991</v>
      </c>
      <c r="I276" s="19">
        <f t="shared" si="57"/>
        <v>7.902902874071799</v>
      </c>
      <c r="J276" s="19">
        <f t="shared" si="58"/>
        <v>98.333684794672578</v>
      </c>
      <c r="K276" s="19">
        <f t="shared" si="59"/>
        <v>25.402738674596314</v>
      </c>
    </row>
    <row r="277" spans="1:11" x14ac:dyDescent="0.2">
      <c r="A277" s="24" t="s">
        <v>47</v>
      </c>
      <c r="B277" s="17" t="s">
        <v>48</v>
      </c>
      <c r="C277" s="18">
        <v>2337493.5099999998</v>
      </c>
      <c r="D277" s="18">
        <v>9616930</v>
      </c>
      <c r="E277" s="18">
        <v>2459466</v>
      </c>
      <c r="F277" s="18">
        <v>2408406.96</v>
      </c>
      <c r="G277" s="18">
        <f t="shared" si="55"/>
        <v>70913.450000000186</v>
      </c>
      <c r="H277" s="18">
        <f t="shared" si="56"/>
        <v>51059.040000000037</v>
      </c>
      <c r="I277" s="19">
        <f t="shared" si="57"/>
        <v>3.0337389043702672</v>
      </c>
      <c r="J277" s="19">
        <f t="shared" si="58"/>
        <v>97.923978619749164</v>
      </c>
      <c r="K277" s="19">
        <f t="shared" si="59"/>
        <v>25.043407407561457</v>
      </c>
    </row>
    <row r="278" spans="1:11" ht="25.5" x14ac:dyDescent="0.2">
      <c r="A278" s="23" t="s">
        <v>49</v>
      </c>
      <c r="B278" s="17" t="s">
        <v>50</v>
      </c>
      <c r="C278" s="18">
        <v>719801</v>
      </c>
      <c r="D278" s="18">
        <v>3194648</v>
      </c>
      <c r="E278" s="18">
        <v>904032</v>
      </c>
      <c r="F278" s="18">
        <v>897800</v>
      </c>
      <c r="G278" s="18">
        <f t="shared" si="55"/>
        <v>177999</v>
      </c>
      <c r="H278" s="18">
        <f t="shared" si="56"/>
        <v>6232</v>
      </c>
      <c r="I278" s="19">
        <f t="shared" si="57"/>
        <v>24.728918131539118</v>
      </c>
      <c r="J278" s="19">
        <f t="shared" si="58"/>
        <v>99.310643871013411</v>
      </c>
      <c r="K278" s="19">
        <f t="shared" si="59"/>
        <v>28.103252690124229</v>
      </c>
    </row>
    <row r="279" spans="1:11" ht="25.5" x14ac:dyDescent="0.2">
      <c r="A279" s="24" t="s">
        <v>149</v>
      </c>
      <c r="B279" s="17" t="s">
        <v>150</v>
      </c>
      <c r="C279" s="18">
        <v>719801</v>
      </c>
      <c r="D279" s="18">
        <v>3194648</v>
      </c>
      <c r="E279" s="18">
        <v>904032</v>
      </c>
      <c r="F279" s="18">
        <v>897800</v>
      </c>
      <c r="G279" s="18">
        <f t="shared" si="55"/>
        <v>177999</v>
      </c>
      <c r="H279" s="18">
        <f t="shared" si="56"/>
        <v>6232</v>
      </c>
      <c r="I279" s="19">
        <f t="shared" si="57"/>
        <v>24.728918131539118</v>
      </c>
      <c r="J279" s="19">
        <f t="shared" si="58"/>
        <v>99.310643871013411</v>
      </c>
      <c r="K279" s="19">
        <f t="shared" si="59"/>
        <v>28.103252690124229</v>
      </c>
    </row>
    <row r="280" spans="1:11" ht="38.25" x14ac:dyDescent="0.2">
      <c r="A280" s="25" t="s">
        <v>178</v>
      </c>
      <c r="B280" s="17" t="s">
        <v>179</v>
      </c>
      <c r="C280" s="18">
        <v>719801</v>
      </c>
      <c r="D280" s="18">
        <v>3194648</v>
      </c>
      <c r="E280" s="18">
        <v>904032</v>
      </c>
      <c r="F280" s="18">
        <v>897800</v>
      </c>
      <c r="G280" s="18">
        <f t="shared" si="55"/>
        <v>177999</v>
      </c>
      <c r="H280" s="18">
        <f t="shared" si="56"/>
        <v>6232</v>
      </c>
      <c r="I280" s="19">
        <f t="shared" si="57"/>
        <v>24.728918131539118</v>
      </c>
      <c r="J280" s="19">
        <f t="shared" si="58"/>
        <v>99.310643871013411</v>
      </c>
      <c r="K280" s="19">
        <f t="shared" si="59"/>
        <v>28.103252690124229</v>
      </c>
    </row>
    <row r="281" spans="1:11" x14ac:dyDescent="0.2">
      <c r="A281" s="22" t="s">
        <v>57</v>
      </c>
      <c r="B281" s="17" t="s">
        <v>58</v>
      </c>
      <c r="C281" s="18">
        <v>1087069.79</v>
      </c>
      <c r="D281" s="18">
        <v>2265134</v>
      </c>
      <c r="E281" s="18">
        <v>673119</v>
      </c>
      <c r="F281" s="18">
        <v>509926.06</v>
      </c>
      <c r="G281" s="18">
        <f t="shared" si="55"/>
        <v>-577143.73</v>
      </c>
      <c r="H281" s="18">
        <f t="shared" si="56"/>
        <v>163192.94</v>
      </c>
      <c r="I281" s="19">
        <f t="shared" si="57"/>
        <v>-53.091690644811315</v>
      </c>
      <c r="J281" s="19">
        <f t="shared" si="58"/>
        <v>75.755707386063975</v>
      </c>
      <c r="K281" s="19">
        <f t="shared" si="59"/>
        <v>22.511959998834506</v>
      </c>
    </row>
    <row r="282" spans="1:11" x14ac:dyDescent="0.2">
      <c r="A282" s="23" t="s">
        <v>59</v>
      </c>
      <c r="B282" s="17" t="s">
        <v>60</v>
      </c>
      <c r="C282" s="18">
        <v>1087069.79</v>
      </c>
      <c r="D282" s="18">
        <v>2265134</v>
      </c>
      <c r="E282" s="18">
        <v>673119</v>
      </c>
      <c r="F282" s="18">
        <v>509926.06</v>
      </c>
      <c r="G282" s="18">
        <f t="shared" si="55"/>
        <v>-577143.73</v>
      </c>
      <c r="H282" s="18">
        <f t="shared" si="56"/>
        <v>163192.94</v>
      </c>
      <c r="I282" s="19">
        <f t="shared" si="57"/>
        <v>-53.091690644811315</v>
      </c>
      <c r="J282" s="19">
        <f t="shared" si="58"/>
        <v>75.755707386063975</v>
      </c>
      <c r="K282" s="19">
        <f t="shared" si="59"/>
        <v>22.511959998834506</v>
      </c>
    </row>
    <row r="283" spans="1:11" x14ac:dyDescent="0.2">
      <c r="A283" s="16"/>
      <c r="B283" s="17" t="s">
        <v>61</v>
      </c>
      <c r="C283" s="18">
        <v>69232814.25</v>
      </c>
      <c r="D283" s="18">
        <v>-262840</v>
      </c>
      <c r="E283" s="18">
        <v>0</v>
      </c>
      <c r="F283" s="18">
        <v>70486994.760000005</v>
      </c>
      <c r="G283" s="18">
        <f t="shared" si="55"/>
        <v>1254180.5100000054</v>
      </c>
      <c r="H283" s="18">
        <f t="shared" si="56"/>
        <v>-70486994.760000005</v>
      </c>
      <c r="I283" s="19">
        <f t="shared" si="57"/>
        <v>1.8115405586015356</v>
      </c>
      <c r="J283" s="19">
        <f t="shared" si="58"/>
        <v>0</v>
      </c>
      <c r="K283" s="19">
        <f t="shared" si="59"/>
        <v>-26817.453492619086</v>
      </c>
    </row>
    <row r="284" spans="1:11" x14ac:dyDescent="0.2">
      <c r="A284" s="16" t="s">
        <v>62</v>
      </c>
      <c r="B284" s="17" t="s">
        <v>63</v>
      </c>
      <c r="C284" s="18">
        <v>-69232814.25</v>
      </c>
      <c r="D284" s="18">
        <v>262840</v>
      </c>
      <c r="E284" s="18">
        <v>0</v>
      </c>
      <c r="F284" s="18">
        <v>-70486994.760000005</v>
      </c>
      <c r="G284" s="18">
        <f t="shared" si="55"/>
        <v>-1254180.5100000054</v>
      </c>
      <c r="H284" s="18">
        <f t="shared" si="56"/>
        <v>70486994.760000005</v>
      </c>
      <c r="I284" s="19">
        <f t="shared" si="57"/>
        <v>1.8115405586015356</v>
      </c>
      <c r="J284" s="19">
        <f t="shared" si="58"/>
        <v>0</v>
      </c>
      <c r="K284" s="19">
        <f t="shared" si="59"/>
        <v>-26817.453492619086</v>
      </c>
    </row>
    <row r="285" spans="1:11" x14ac:dyDescent="0.2">
      <c r="A285" s="22" t="s">
        <v>64</v>
      </c>
      <c r="B285" s="17" t="s">
        <v>65</v>
      </c>
      <c r="C285" s="18">
        <v>-69232814.25</v>
      </c>
      <c r="D285" s="18">
        <v>262840</v>
      </c>
      <c r="E285" s="18">
        <v>0</v>
      </c>
      <c r="F285" s="18">
        <v>-70486994.760000005</v>
      </c>
      <c r="G285" s="18">
        <f t="shared" si="55"/>
        <v>-1254180.5100000054</v>
      </c>
      <c r="H285" s="18">
        <f t="shared" si="56"/>
        <v>70486994.760000005</v>
      </c>
      <c r="I285" s="19">
        <f t="shared" si="57"/>
        <v>1.8115405586015356</v>
      </c>
      <c r="J285" s="19">
        <f t="shared" si="58"/>
        <v>0</v>
      </c>
      <c r="K285" s="19">
        <f t="shared" si="59"/>
        <v>-26817.453492619086</v>
      </c>
    </row>
    <row r="286" spans="1:11" ht="25.5" x14ac:dyDescent="0.2">
      <c r="A286" s="23" t="s">
        <v>171</v>
      </c>
      <c r="B286" s="17" t="s">
        <v>172</v>
      </c>
      <c r="C286" s="18">
        <v>0</v>
      </c>
      <c r="D286" s="18">
        <v>262840</v>
      </c>
      <c r="E286" s="18">
        <v>0</v>
      </c>
      <c r="F286" s="18">
        <v>-110849</v>
      </c>
      <c r="G286" s="18">
        <f t="shared" si="55"/>
        <v>-110849</v>
      </c>
      <c r="H286" s="18">
        <f t="shared" si="56"/>
        <v>110849</v>
      </c>
      <c r="I286" s="19">
        <f t="shared" si="57"/>
        <v>0</v>
      </c>
      <c r="J286" s="19">
        <f t="shared" si="58"/>
        <v>0</v>
      </c>
      <c r="K286" s="19">
        <f t="shared" si="59"/>
        <v>-42.17356566732613</v>
      </c>
    </row>
    <row r="287" spans="1:11" x14ac:dyDescent="0.2">
      <c r="A287" s="39" t="s">
        <v>470</v>
      </c>
      <c r="B287" s="28" t="s">
        <v>471</v>
      </c>
      <c r="C287" s="29"/>
      <c r="D287" s="29"/>
      <c r="E287" s="29"/>
      <c r="F287" s="29"/>
      <c r="G287" s="29"/>
      <c r="H287" s="29"/>
      <c r="I287" s="30"/>
      <c r="J287" s="30"/>
      <c r="K287" s="30"/>
    </row>
    <row r="288" spans="1:11" x14ac:dyDescent="0.2">
      <c r="A288" s="16" t="s">
        <v>25</v>
      </c>
      <c r="B288" s="17" t="s">
        <v>26</v>
      </c>
      <c r="C288" s="18">
        <v>88456974.090000004</v>
      </c>
      <c r="D288" s="18">
        <v>95857589</v>
      </c>
      <c r="E288" s="18">
        <v>23425680</v>
      </c>
      <c r="F288" s="18">
        <v>92748464.700000003</v>
      </c>
      <c r="G288" s="18">
        <f t="shared" ref="G288:G313" si="60">F288-C288</f>
        <v>4291490.6099999994</v>
      </c>
      <c r="H288" s="18">
        <f t="shared" ref="H288:H313" si="61">E288-F288</f>
        <v>-69322784.700000003</v>
      </c>
      <c r="I288" s="19">
        <f t="shared" ref="I288:I313" si="62">IF(ISERROR(F288/C288),0,F288/C288*100-100)</f>
        <v>4.8515005788392074</v>
      </c>
      <c r="J288" s="19">
        <f t="shared" ref="J288:J313" si="63">IF(ISERROR(F288/E288),0,F288/E288*100)</f>
        <v>395.92645635046665</v>
      </c>
      <c r="K288" s="19">
        <f t="shared" ref="K288:K313" si="64">IF(ISERROR(F288/D288),0,F288/D288*100)</f>
        <v>96.756517316537142</v>
      </c>
    </row>
    <row r="289" spans="1:11" ht="25.5" x14ac:dyDescent="0.2">
      <c r="A289" s="22" t="s">
        <v>71</v>
      </c>
      <c r="B289" s="17" t="s">
        <v>72</v>
      </c>
      <c r="C289" s="18">
        <v>876691.49</v>
      </c>
      <c r="D289" s="18">
        <v>4207226</v>
      </c>
      <c r="E289" s="18">
        <v>1242846</v>
      </c>
      <c r="F289" s="18">
        <v>1094866.8999999999</v>
      </c>
      <c r="G289" s="18">
        <f t="shared" si="60"/>
        <v>218175.40999999992</v>
      </c>
      <c r="H289" s="18">
        <f t="shared" si="61"/>
        <v>147979.10000000009</v>
      </c>
      <c r="I289" s="19">
        <f t="shared" si="62"/>
        <v>24.886224229232567</v>
      </c>
      <c r="J289" s="19">
        <f t="shared" si="63"/>
        <v>88.093528884511827</v>
      </c>
      <c r="K289" s="19">
        <f t="shared" si="64"/>
        <v>26.023486734489659</v>
      </c>
    </row>
    <row r="290" spans="1:11" x14ac:dyDescent="0.2">
      <c r="A290" s="22" t="s">
        <v>85</v>
      </c>
      <c r="B290" s="17" t="s">
        <v>86</v>
      </c>
      <c r="C290" s="18">
        <v>2165.6</v>
      </c>
      <c r="D290" s="18">
        <v>0</v>
      </c>
      <c r="E290" s="18">
        <v>0</v>
      </c>
      <c r="F290" s="18">
        <v>3234.8</v>
      </c>
      <c r="G290" s="18">
        <f t="shared" si="60"/>
        <v>1069.2000000000003</v>
      </c>
      <c r="H290" s="18">
        <f t="shared" si="61"/>
        <v>-3234.8</v>
      </c>
      <c r="I290" s="19">
        <f t="shared" si="62"/>
        <v>49.371998522349486</v>
      </c>
      <c r="J290" s="19">
        <f t="shared" si="63"/>
        <v>0</v>
      </c>
      <c r="K290" s="19">
        <f t="shared" si="64"/>
        <v>0</v>
      </c>
    </row>
    <row r="291" spans="1:11" x14ac:dyDescent="0.2">
      <c r="A291" s="23" t="s">
        <v>291</v>
      </c>
      <c r="B291" s="17" t="s">
        <v>292</v>
      </c>
      <c r="C291" s="18">
        <v>2165.6</v>
      </c>
      <c r="D291" s="18">
        <v>0</v>
      </c>
      <c r="E291" s="18">
        <v>0</v>
      </c>
      <c r="F291" s="18">
        <v>3234.8</v>
      </c>
      <c r="G291" s="18">
        <f t="shared" si="60"/>
        <v>1069.2000000000003</v>
      </c>
      <c r="H291" s="18">
        <f t="shared" si="61"/>
        <v>-3234.8</v>
      </c>
      <c r="I291" s="19">
        <f t="shared" si="62"/>
        <v>49.371998522349486</v>
      </c>
      <c r="J291" s="19">
        <f t="shared" si="63"/>
        <v>0</v>
      </c>
      <c r="K291" s="19">
        <f t="shared" si="64"/>
        <v>0</v>
      </c>
    </row>
    <row r="292" spans="1:11" x14ac:dyDescent="0.2">
      <c r="A292" s="24" t="s">
        <v>293</v>
      </c>
      <c r="B292" s="17" t="s">
        <v>294</v>
      </c>
      <c r="C292" s="18">
        <v>2165.6</v>
      </c>
      <c r="D292" s="18">
        <v>0</v>
      </c>
      <c r="E292" s="18">
        <v>0</v>
      </c>
      <c r="F292" s="18">
        <v>3234.8</v>
      </c>
      <c r="G292" s="18">
        <f t="shared" si="60"/>
        <v>1069.2000000000003</v>
      </c>
      <c r="H292" s="18">
        <f t="shared" si="61"/>
        <v>-3234.8</v>
      </c>
      <c r="I292" s="19">
        <f t="shared" si="62"/>
        <v>49.371998522349486</v>
      </c>
      <c r="J292" s="19">
        <f t="shared" si="63"/>
        <v>0</v>
      </c>
      <c r="K292" s="19">
        <f t="shared" si="64"/>
        <v>0</v>
      </c>
    </row>
    <row r="293" spans="1:11" ht="25.5" x14ac:dyDescent="0.2">
      <c r="A293" s="25" t="s">
        <v>442</v>
      </c>
      <c r="B293" s="17" t="s">
        <v>443</v>
      </c>
      <c r="C293" s="18">
        <v>2165.6</v>
      </c>
      <c r="D293" s="18">
        <v>0</v>
      </c>
      <c r="E293" s="18">
        <v>0</v>
      </c>
      <c r="F293" s="18">
        <v>3234.8</v>
      </c>
      <c r="G293" s="18">
        <f t="shared" si="60"/>
        <v>1069.2000000000003</v>
      </c>
      <c r="H293" s="18">
        <f t="shared" si="61"/>
        <v>-3234.8</v>
      </c>
      <c r="I293" s="19">
        <f t="shared" si="62"/>
        <v>49.371998522349486</v>
      </c>
      <c r="J293" s="19">
        <f t="shared" si="63"/>
        <v>0</v>
      </c>
      <c r="K293" s="19">
        <f t="shared" si="64"/>
        <v>0</v>
      </c>
    </row>
    <row r="294" spans="1:11" x14ac:dyDescent="0.2">
      <c r="A294" s="22" t="s">
        <v>27</v>
      </c>
      <c r="B294" s="17" t="s">
        <v>28</v>
      </c>
      <c r="C294" s="18">
        <v>87578117</v>
      </c>
      <c r="D294" s="18">
        <v>91650363</v>
      </c>
      <c r="E294" s="18">
        <v>22182834</v>
      </c>
      <c r="F294" s="18">
        <v>91650363</v>
      </c>
      <c r="G294" s="18">
        <f t="shared" si="60"/>
        <v>4072246</v>
      </c>
      <c r="H294" s="18">
        <f t="shared" si="61"/>
        <v>-69467529</v>
      </c>
      <c r="I294" s="19">
        <f t="shared" si="62"/>
        <v>4.6498442070865593</v>
      </c>
      <c r="J294" s="19">
        <f t="shared" si="63"/>
        <v>413.15894533583946</v>
      </c>
      <c r="K294" s="19">
        <f t="shared" si="64"/>
        <v>100</v>
      </c>
    </row>
    <row r="295" spans="1:11" x14ac:dyDescent="0.2">
      <c r="A295" s="23" t="s">
        <v>29</v>
      </c>
      <c r="B295" s="17" t="s">
        <v>30</v>
      </c>
      <c r="C295" s="18">
        <v>87578117</v>
      </c>
      <c r="D295" s="18">
        <v>91650363</v>
      </c>
      <c r="E295" s="18">
        <v>22182834</v>
      </c>
      <c r="F295" s="18">
        <v>91650363</v>
      </c>
      <c r="G295" s="18">
        <f t="shared" si="60"/>
        <v>4072246</v>
      </c>
      <c r="H295" s="18">
        <f t="shared" si="61"/>
        <v>-69467529</v>
      </c>
      <c r="I295" s="19">
        <f t="shared" si="62"/>
        <v>4.6498442070865593</v>
      </c>
      <c r="J295" s="19">
        <f t="shared" si="63"/>
        <v>413.15894533583946</v>
      </c>
      <c r="K295" s="19">
        <f t="shared" si="64"/>
        <v>100</v>
      </c>
    </row>
    <row r="296" spans="1:11" x14ac:dyDescent="0.2">
      <c r="A296" s="16" t="s">
        <v>31</v>
      </c>
      <c r="B296" s="17" t="s">
        <v>32</v>
      </c>
      <c r="C296" s="18">
        <v>19224159.84</v>
      </c>
      <c r="D296" s="18">
        <v>96120429</v>
      </c>
      <c r="E296" s="18">
        <v>23425680</v>
      </c>
      <c r="F296" s="18">
        <v>22261469.940000001</v>
      </c>
      <c r="G296" s="18">
        <f t="shared" si="60"/>
        <v>3037310.1000000015</v>
      </c>
      <c r="H296" s="18">
        <f t="shared" si="61"/>
        <v>1164210.0599999987</v>
      </c>
      <c r="I296" s="19">
        <f t="shared" si="62"/>
        <v>15.799442603885481</v>
      </c>
      <c r="J296" s="19">
        <f t="shared" si="63"/>
        <v>95.030197373139231</v>
      </c>
      <c r="K296" s="19">
        <f t="shared" si="64"/>
        <v>23.159977719200565</v>
      </c>
    </row>
    <row r="297" spans="1:11" x14ac:dyDescent="0.2">
      <c r="A297" s="22" t="s">
        <v>33</v>
      </c>
      <c r="B297" s="17" t="s">
        <v>34</v>
      </c>
      <c r="C297" s="18">
        <v>18137090.050000001</v>
      </c>
      <c r="D297" s="18">
        <v>93855295</v>
      </c>
      <c r="E297" s="18">
        <v>22752561</v>
      </c>
      <c r="F297" s="18">
        <v>21751543.879999999</v>
      </c>
      <c r="G297" s="18">
        <f t="shared" si="60"/>
        <v>3614453.8299999982</v>
      </c>
      <c r="H297" s="18">
        <f t="shared" si="61"/>
        <v>1001017.120000001</v>
      </c>
      <c r="I297" s="19">
        <f t="shared" si="62"/>
        <v>19.928521168697614</v>
      </c>
      <c r="J297" s="19">
        <f t="shared" si="63"/>
        <v>95.600420014256855</v>
      </c>
      <c r="K297" s="19">
        <f t="shared" si="64"/>
        <v>23.175617188140528</v>
      </c>
    </row>
    <row r="298" spans="1:11" x14ac:dyDescent="0.2">
      <c r="A298" s="23" t="s">
        <v>35</v>
      </c>
      <c r="B298" s="17" t="s">
        <v>36</v>
      </c>
      <c r="C298" s="18">
        <v>13651088.369999999</v>
      </c>
      <c r="D298" s="18">
        <v>74975015</v>
      </c>
      <c r="E298" s="18">
        <v>17821323</v>
      </c>
      <c r="F298" s="18">
        <v>16903720.41</v>
      </c>
      <c r="G298" s="18">
        <f t="shared" si="60"/>
        <v>3252632.040000001</v>
      </c>
      <c r="H298" s="18">
        <f t="shared" si="61"/>
        <v>917602.58999999985</v>
      </c>
      <c r="I298" s="19">
        <f t="shared" si="62"/>
        <v>23.826906337725219</v>
      </c>
      <c r="J298" s="19">
        <f t="shared" si="63"/>
        <v>94.851097250187323</v>
      </c>
      <c r="K298" s="19">
        <f t="shared" si="64"/>
        <v>22.54580463905209</v>
      </c>
    </row>
    <row r="299" spans="1:11" x14ac:dyDescent="0.2">
      <c r="A299" s="24" t="s">
        <v>37</v>
      </c>
      <c r="B299" s="17" t="s">
        <v>38</v>
      </c>
      <c r="C299" s="18">
        <v>9809542.3499999996</v>
      </c>
      <c r="D299" s="18">
        <v>57938119</v>
      </c>
      <c r="E299" s="18">
        <v>13619058</v>
      </c>
      <c r="F299" s="18">
        <v>11639922.09</v>
      </c>
      <c r="G299" s="18">
        <f t="shared" si="60"/>
        <v>1830379.7400000002</v>
      </c>
      <c r="H299" s="18">
        <f t="shared" si="61"/>
        <v>1979135.9100000001</v>
      </c>
      <c r="I299" s="19">
        <f t="shared" si="62"/>
        <v>18.659175674999773</v>
      </c>
      <c r="J299" s="19">
        <f t="shared" si="63"/>
        <v>85.467894255241433</v>
      </c>
      <c r="K299" s="19">
        <f t="shared" si="64"/>
        <v>20.0902657713137</v>
      </c>
    </row>
    <row r="300" spans="1:11" x14ac:dyDescent="0.2">
      <c r="A300" s="24" t="s">
        <v>39</v>
      </c>
      <c r="B300" s="17" t="s">
        <v>40</v>
      </c>
      <c r="C300" s="18">
        <v>3841546.02</v>
      </c>
      <c r="D300" s="18">
        <v>17036896</v>
      </c>
      <c r="E300" s="18">
        <v>4202265</v>
      </c>
      <c r="F300" s="18">
        <v>5263798.32</v>
      </c>
      <c r="G300" s="18">
        <f t="shared" si="60"/>
        <v>1422252.3000000003</v>
      </c>
      <c r="H300" s="18">
        <f t="shared" si="61"/>
        <v>-1061533.3200000003</v>
      </c>
      <c r="I300" s="19">
        <f t="shared" si="62"/>
        <v>37.022914540016387</v>
      </c>
      <c r="J300" s="19">
        <f t="shared" si="63"/>
        <v>125.26097997151537</v>
      </c>
      <c r="K300" s="19">
        <f t="shared" si="64"/>
        <v>30.896463299417924</v>
      </c>
    </row>
    <row r="301" spans="1:11" x14ac:dyDescent="0.2">
      <c r="A301" s="25" t="s">
        <v>41</v>
      </c>
      <c r="B301" s="17" t="s">
        <v>42</v>
      </c>
      <c r="C301" s="18">
        <v>34689.53</v>
      </c>
      <c r="D301" s="18">
        <v>0</v>
      </c>
      <c r="E301" s="18">
        <v>0</v>
      </c>
      <c r="F301" s="18">
        <v>53914</v>
      </c>
      <c r="G301" s="18">
        <f t="shared" si="60"/>
        <v>19224.47</v>
      </c>
      <c r="H301" s="18">
        <f t="shared" si="61"/>
        <v>-53914</v>
      </c>
      <c r="I301" s="19">
        <f t="shared" si="62"/>
        <v>55.418652256170674</v>
      </c>
      <c r="J301" s="19">
        <f t="shared" si="63"/>
        <v>0</v>
      </c>
      <c r="K301" s="19">
        <f t="shared" si="64"/>
        <v>0</v>
      </c>
    </row>
    <row r="302" spans="1:11" x14ac:dyDescent="0.2">
      <c r="A302" s="23" t="s">
        <v>43</v>
      </c>
      <c r="B302" s="17" t="s">
        <v>44</v>
      </c>
      <c r="C302" s="18">
        <v>3766200.68</v>
      </c>
      <c r="D302" s="18">
        <v>15685632</v>
      </c>
      <c r="E302" s="18">
        <v>4027206</v>
      </c>
      <c r="F302" s="18">
        <v>3950023.47</v>
      </c>
      <c r="G302" s="18">
        <f t="shared" si="60"/>
        <v>183822.79000000004</v>
      </c>
      <c r="H302" s="18">
        <f t="shared" si="61"/>
        <v>77182.529999999795</v>
      </c>
      <c r="I302" s="19">
        <f t="shared" si="62"/>
        <v>4.8808548884867093</v>
      </c>
      <c r="J302" s="19">
        <f t="shared" si="63"/>
        <v>98.083472015089384</v>
      </c>
      <c r="K302" s="19">
        <f t="shared" si="64"/>
        <v>25.182431093627596</v>
      </c>
    </row>
    <row r="303" spans="1:11" x14ac:dyDescent="0.2">
      <c r="A303" s="24" t="s">
        <v>45</v>
      </c>
      <c r="B303" s="17" t="s">
        <v>46</v>
      </c>
      <c r="C303" s="18">
        <v>1428707.17</v>
      </c>
      <c r="D303" s="18">
        <v>6068702</v>
      </c>
      <c r="E303" s="18">
        <v>1567740</v>
      </c>
      <c r="F303" s="18">
        <v>1541616.51</v>
      </c>
      <c r="G303" s="18">
        <f t="shared" si="60"/>
        <v>112909.34000000008</v>
      </c>
      <c r="H303" s="18">
        <f t="shared" si="61"/>
        <v>26123.489999999991</v>
      </c>
      <c r="I303" s="19">
        <f t="shared" si="62"/>
        <v>7.902902874071799</v>
      </c>
      <c r="J303" s="19">
        <f t="shared" si="63"/>
        <v>98.333684794672578</v>
      </c>
      <c r="K303" s="19">
        <f t="shared" si="64"/>
        <v>25.402738674596314</v>
      </c>
    </row>
    <row r="304" spans="1:11" x14ac:dyDescent="0.2">
      <c r="A304" s="24" t="s">
        <v>47</v>
      </c>
      <c r="B304" s="17" t="s">
        <v>48</v>
      </c>
      <c r="C304" s="18">
        <v>2337493.5099999998</v>
      </c>
      <c r="D304" s="18">
        <v>9616930</v>
      </c>
      <c r="E304" s="18">
        <v>2459466</v>
      </c>
      <c r="F304" s="18">
        <v>2408406.96</v>
      </c>
      <c r="G304" s="18">
        <f t="shared" si="60"/>
        <v>70913.450000000186</v>
      </c>
      <c r="H304" s="18">
        <f t="shared" si="61"/>
        <v>51059.040000000037</v>
      </c>
      <c r="I304" s="19">
        <f t="shared" si="62"/>
        <v>3.0337389043702672</v>
      </c>
      <c r="J304" s="19">
        <f t="shared" si="63"/>
        <v>97.923978619749164</v>
      </c>
      <c r="K304" s="19">
        <f t="shared" si="64"/>
        <v>25.043407407561457</v>
      </c>
    </row>
    <row r="305" spans="1:11" ht="25.5" x14ac:dyDescent="0.2">
      <c r="A305" s="23" t="s">
        <v>49</v>
      </c>
      <c r="B305" s="17" t="s">
        <v>50</v>
      </c>
      <c r="C305" s="18">
        <v>719801</v>
      </c>
      <c r="D305" s="18">
        <v>3194648</v>
      </c>
      <c r="E305" s="18">
        <v>904032</v>
      </c>
      <c r="F305" s="18">
        <v>897800</v>
      </c>
      <c r="G305" s="18">
        <f t="shared" si="60"/>
        <v>177999</v>
      </c>
      <c r="H305" s="18">
        <f t="shared" si="61"/>
        <v>6232</v>
      </c>
      <c r="I305" s="19">
        <f t="shared" si="62"/>
        <v>24.728918131539118</v>
      </c>
      <c r="J305" s="19">
        <f t="shared" si="63"/>
        <v>99.310643871013411</v>
      </c>
      <c r="K305" s="19">
        <f t="shared" si="64"/>
        <v>28.103252690124229</v>
      </c>
    </row>
    <row r="306" spans="1:11" ht="25.5" x14ac:dyDescent="0.2">
      <c r="A306" s="24" t="s">
        <v>149</v>
      </c>
      <c r="B306" s="17" t="s">
        <v>150</v>
      </c>
      <c r="C306" s="18">
        <v>719801</v>
      </c>
      <c r="D306" s="18">
        <v>3194648</v>
      </c>
      <c r="E306" s="18">
        <v>904032</v>
      </c>
      <c r="F306" s="18">
        <v>897800</v>
      </c>
      <c r="G306" s="18">
        <f t="shared" si="60"/>
        <v>177999</v>
      </c>
      <c r="H306" s="18">
        <f t="shared" si="61"/>
        <v>6232</v>
      </c>
      <c r="I306" s="19">
        <f t="shared" si="62"/>
        <v>24.728918131539118</v>
      </c>
      <c r="J306" s="19">
        <f t="shared" si="63"/>
        <v>99.310643871013411</v>
      </c>
      <c r="K306" s="19">
        <f t="shared" si="64"/>
        <v>28.103252690124229</v>
      </c>
    </row>
    <row r="307" spans="1:11" ht="38.25" x14ac:dyDescent="0.2">
      <c r="A307" s="25" t="s">
        <v>178</v>
      </c>
      <c r="B307" s="17" t="s">
        <v>179</v>
      </c>
      <c r="C307" s="18">
        <v>719801</v>
      </c>
      <c r="D307" s="18">
        <v>3194648</v>
      </c>
      <c r="E307" s="18">
        <v>904032</v>
      </c>
      <c r="F307" s="18">
        <v>897800</v>
      </c>
      <c r="G307" s="18">
        <f t="shared" si="60"/>
        <v>177999</v>
      </c>
      <c r="H307" s="18">
        <f t="shared" si="61"/>
        <v>6232</v>
      </c>
      <c r="I307" s="19">
        <f t="shared" si="62"/>
        <v>24.728918131539118</v>
      </c>
      <c r="J307" s="19">
        <f t="shared" si="63"/>
        <v>99.310643871013411</v>
      </c>
      <c r="K307" s="19">
        <f t="shared" si="64"/>
        <v>28.103252690124229</v>
      </c>
    </row>
    <row r="308" spans="1:11" x14ac:dyDescent="0.2">
      <c r="A308" s="22" t="s">
        <v>57</v>
      </c>
      <c r="B308" s="17" t="s">
        <v>58</v>
      </c>
      <c r="C308" s="18">
        <v>1087069.79</v>
      </c>
      <c r="D308" s="18">
        <v>2265134</v>
      </c>
      <c r="E308" s="18">
        <v>673119</v>
      </c>
      <c r="F308" s="18">
        <v>509926.06</v>
      </c>
      <c r="G308" s="18">
        <f t="shared" si="60"/>
        <v>-577143.73</v>
      </c>
      <c r="H308" s="18">
        <f t="shared" si="61"/>
        <v>163192.94</v>
      </c>
      <c r="I308" s="19">
        <f t="shared" si="62"/>
        <v>-53.091690644811315</v>
      </c>
      <c r="J308" s="19">
        <f t="shared" si="63"/>
        <v>75.755707386063975</v>
      </c>
      <c r="K308" s="19">
        <f t="shared" si="64"/>
        <v>22.511959998834506</v>
      </c>
    </row>
    <row r="309" spans="1:11" x14ac:dyDescent="0.2">
      <c r="A309" s="23" t="s">
        <v>59</v>
      </c>
      <c r="B309" s="17" t="s">
        <v>60</v>
      </c>
      <c r="C309" s="18">
        <v>1087069.79</v>
      </c>
      <c r="D309" s="18">
        <v>2265134</v>
      </c>
      <c r="E309" s="18">
        <v>673119</v>
      </c>
      <c r="F309" s="18">
        <v>509926.06</v>
      </c>
      <c r="G309" s="18">
        <f t="shared" si="60"/>
        <v>-577143.73</v>
      </c>
      <c r="H309" s="18">
        <f t="shared" si="61"/>
        <v>163192.94</v>
      </c>
      <c r="I309" s="19">
        <f t="shared" si="62"/>
        <v>-53.091690644811315</v>
      </c>
      <c r="J309" s="19">
        <f t="shared" si="63"/>
        <v>75.755707386063975</v>
      </c>
      <c r="K309" s="19">
        <f t="shared" si="64"/>
        <v>22.511959998834506</v>
      </c>
    </row>
    <row r="310" spans="1:11" x14ac:dyDescent="0.2">
      <c r="A310" s="16"/>
      <c r="B310" s="17" t="s">
        <v>61</v>
      </c>
      <c r="C310" s="18">
        <v>69232814.25</v>
      </c>
      <c r="D310" s="18">
        <v>-262840</v>
      </c>
      <c r="E310" s="18">
        <v>0</v>
      </c>
      <c r="F310" s="18">
        <v>70486994.760000005</v>
      </c>
      <c r="G310" s="18">
        <f t="shared" si="60"/>
        <v>1254180.5100000054</v>
      </c>
      <c r="H310" s="18">
        <f t="shared" si="61"/>
        <v>-70486994.760000005</v>
      </c>
      <c r="I310" s="19">
        <f t="shared" si="62"/>
        <v>1.8115405586015356</v>
      </c>
      <c r="J310" s="19">
        <f t="shared" si="63"/>
        <v>0</v>
      </c>
      <c r="K310" s="19">
        <f t="shared" si="64"/>
        <v>-26817.453492619086</v>
      </c>
    </row>
    <row r="311" spans="1:11" x14ac:dyDescent="0.2">
      <c r="A311" s="16" t="s">
        <v>62</v>
      </c>
      <c r="B311" s="17" t="s">
        <v>63</v>
      </c>
      <c r="C311" s="18">
        <v>-69232814.25</v>
      </c>
      <c r="D311" s="18">
        <v>262840</v>
      </c>
      <c r="E311" s="18">
        <v>0</v>
      </c>
      <c r="F311" s="18">
        <v>-70486994.760000005</v>
      </c>
      <c r="G311" s="18">
        <f t="shared" si="60"/>
        <v>-1254180.5100000054</v>
      </c>
      <c r="H311" s="18">
        <f t="shared" si="61"/>
        <v>70486994.760000005</v>
      </c>
      <c r="I311" s="19">
        <f t="shared" si="62"/>
        <v>1.8115405586015356</v>
      </c>
      <c r="J311" s="19">
        <f t="shared" si="63"/>
        <v>0</v>
      </c>
      <c r="K311" s="19">
        <f t="shared" si="64"/>
        <v>-26817.453492619086</v>
      </c>
    </row>
    <row r="312" spans="1:11" x14ac:dyDescent="0.2">
      <c r="A312" s="22" t="s">
        <v>64</v>
      </c>
      <c r="B312" s="17" t="s">
        <v>65</v>
      </c>
      <c r="C312" s="18">
        <v>-69232814.25</v>
      </c>
      <c r="D312" s="18">
        <v>262840</v>
      </c>
      <c r="E312" s="18">
        <v>0</v>
      </c>
      <c r="F312" s="18">
        <v>-70486994.760000005</v>
      </c>
      <c r="G312" s="18">
        <f t="shared" si="60"/>
        <v>-1254180.5100000054</v>
      </c>
      <c r="H312" s="18">
        <f t="shared" si="61"/>
        <v>70486994.760000005</v>
      </c>
      <c r="I312" s="19">
        <f t="shared" si="62"/>
        <v>1.8115405586015356</v>
      </c>
      <c r="J312" s="19">
        <f t="shared" si="63"/>
        <v>0</v>
      </c>
      <c r="K312" s="19">
        <f t="shared" si="64"/>
        <v>-26817.453492619086</v>
      </c>
    </row>
    <row r="313" spans="1:11" ht="25.5" x14ac:dyDescent="0.2">
      <c r="A313" s="23" t="s">
        <v>171</v>
      </c>
      <c r="B313" s="17" t="s">
        <v>172</v>
      </c>
      <c r="C313" s="18">
        <v>0</v>
      </c>
      <c r="D313" s="18">
        <v>262840</v>
      </c>
      <c r="E313" s="18">
        <v>0</v>
      </c>
      <c r="F313" s="18">
        <v>-110849</v>
      </c>
      <c r="G313" s="18">
        <f t="shared" si="60"/>
        <v>-110849</v>
      </c>
      <c r="H313" s="18">
        <f t="shared" si="61"/>
        <v>110849</v>
      </c>
      <c r="I313" s="19">
        <f t="shared" si="62"/>
        <v>0</v>
      </c>
      <c r="J313" s="19">
        <f t="shared" si="63"/>
        <v>0</v>
      </c>
      <c r="K313" s="19">
        <f t="shared" si="64"/>
        <v>-42.17356566732613</v>
      </c>
    </row>
    <row r="314" spans="1:11" x14ac:dyDescent="0.2">
      <c r="A314" s="27" t="s">
        <v>155</v>
      </c>
      <c r="B314" s="28" t="s">
        <v>472</v>
      </c>
      <c r="C314" s="29"/>
      <c r="D314" s="29"/>
      <c r="E314" s="29"/>
      <c r="F314" s="29"/>
      <c r="G314" s="29"/>
      <c r="H314" s="29"/>
      <c r="I314" s="30"/>
      <c r="J314" s="30"/>
      <c r="K314" s="30"/>
    </row>
    <row r="315" spans="1:11" x14ac:dyDescent="0.2">
      <c r="A315" s="16" t="s">
        <v>25</v>
      </c>
      <c r="B315" s="17" t="s">
        <v>26</v>
      </c>
      <c r="C315" s="18">
        <v>82172929.569999993</v>
      </c>
      <c r="D315" s="18">
        <v>99510160</v>
      </c>
      <c r="E315" s="18">
        <v>23768913</v>
      </c>
      <c r="F315" s="18">
        <v>99183109.659999996</v>
      </c>
      <c r="G315" s="18">
        <f t="shared" ref="G315:G343" si="65">F315-C315</f>
        <v>17010180.090000004</v>
      </c>
      <c r="H315" s="18">
        <f t="shared" ref="H315:H343" si="66">E315-F315</f>
        <v>-75414196.659999996</v>
      </c>
      <c r="I315" s="19">
        <f t="shared" ref="I315:I343" si="67">IF(ISERROR(F315/C315),0,F315/C315*100-100)</f>
        <v>20.700466904383248</v>
      </c>
      <c r="J315" s="19">
        <f t="shared" ref="J315:J343" si="68">IF(ISERROR(F315/E315),0,F315/E315*100)</f>
        <v>417.28079723292353</v>
      </c>
      <c r="K315" s="19">
        <f t="shared" ref="K315:K343" si="69">IF(ISERROR(F315/D315),0,F315/D315*100)</f>
        <v>99.671339750634502</v>
      </c>
    </row>
    <row r="316" spans="1:11" ht="25.5" x14ac:dyDescent="0.2">
      <c r="A316" s="22" t="s">
        <v>71</v>
      </c>
      <c r="B316" s="17" t="s">
        <v>72</v>
      </c>
      <c r="C316" s="18">
        <v>190348.57</v>
      </c>
      <c r="D316" s="18">
        <v>545580</v>
      </c>
      <c r="E316" s="18">
        <v>291670</v>
      </c>
      <c r="F316" s="18">
        <v>218529.66</v>
      </c>
      <c r="G316" s="18">
        <f t="shared" si="65"/>
        <v>28181.089999999997</v>
      </c>
      <c r="H316" s="18">
        <f t="shared" si="66"/>
        <v>73140.34</v>
      </c>
      <c r="I316" s="19">
        <f t="shared" si="67"/>
        <v>14.804991705480106</v>
      </c>
      <c r="J316" s="19">
        <f t="shared" si="68"/>
        <v>74.923598587444715</v>
      </c>
      <c r="K316" s="19">
        <f t="shared" si="69"/>
        <v>40.054558451556147</v>
      </c>
    </row>
    <row r="317" spans="1:11" x14ac:dyDescent="0.2">
      <c r="A317" s="22" t="s">
        <v>27</v>
      </c>
      <c r="B317" s="17" t="s">
        <v>28</v>
      </c>
      <c r="C317" s="18">
        <v>81982581</v>
      </c>
      <c r="D317" s="18">
        <v>98964580</v>
      </c>
      <c r="E317" s="18">
        <v>23477243</v>
      </c>
      <c r="F317" s="18">
        <v>98964580</v>
      </c>
      <c r="G317" s="18">
        <f t="shared" si="65"/>
        <v>16981999</v>
      </c>
      <c r="H317" s="18">
        <f t="shared" si="66"/>
        <v>-75487337</v>
      </c>
      <c r="I317" s="19">
        <f t="shared" si="67"/>
        <v>20.714155120341957</v>
      </c>
      <c r="J317" s="19">
        <f t="shared" si="68"/>
        <v>421.53407876725561</v>
      </c>
      <c r="K317" s="19">
        <f t="shared" si="69"/>
        <v>100</v>
      </c>
    </row>
    <row r="318" spans="1:11" x14ac:dyDescent="0.2">
      <c r="A318" s="23" t="s">
        <v>29</v>
      </c>
      <c r="B318" s="17" t="s">
        <v>30</v>
      </c>
      <c r="C318" s="18">
        <v>81982581</v>
      </c>
      <c r="D318" s="18">
        <v>98964580</v>
      </c>
      <c r="E318" s="18">
        <v>23477243</v>
      </c>
      <c r="F318" s="18">
        <v>98964580</v>
      </c>
      <c r="G318" s="18">
        <f t="shared" si="65"/>
        <v>16981999</v>
      </c>
      <c r="H318" s="18">
        <f t="shared" si="66"/>
        <v>-75487337</v>
      </c>
      <c r="I318" s="19">
        <f t="shared" si="67"/>
        <v>20.714155120341957</v>
      </c>
      <c r="J318" s="19">
        <f t="shared" si="68"/>
        <v>421.53407876725561</v>
      </c>
      <c r="K318" s="19">
        <f t="shared" si="69"/>
        <v>100</v>
      </c>
    </row>
    <row r="319" spans="1:11" x14ac:dyDescent="0.2">
      <c r="A319" s="16" t="s">
        <v>31</v>
      </c>
      <c r="B319" s="17" t="s">
        <v>32</v>
      </c>
      <c r="C319" s="18">
        <v>21666472.23</v>
      </c>
      <c r="D319" s="18">
        <v>98694665</v>
      </c>
      <c r="E319" s="18">
        <v>23539663</v>
      </c>
      <c r="F319" s="18">
        <v>20030521.640000001</v>
      </c>
      <c r="G319" s="18">
        <f t="shared" si="65"/>
        <v>-1635950.5899999999</v>
      </c>
      <c r="H319" s="18">
        <f t="shared" si="66"/>
        <v>3509141.3599999994</v>
      </c>
      <c r="I319" s="19">
        <f t="shared" si="67"/>
        <v>-7.5506089437800483</v>
      </c>
      <c r="J319" s="19">
        <f t="shared" si="68"/>
        <v>85.092644019585165</v>
      </c>
      <c r="K319" s="19">
        <f t="shared" si="69"/>
        <v>20.295445189463891</v>
      </c>
    </row>
    <row r="320" spans="1:11" x14ac:dyDescent="0.2">
      <c r="A320" s="22" t="s">
        <v>33</v>
      </c>
      <c r="B320" s="17" t="s">
        <v>34</v>
      </c>
      <c r="C320" s="18">
        <v>21638624.379999999</v>
      </c>
      <c r="D320" s="18">
        <v>98617567</v>
      </c>
      <c r="E320" s="18">
        <v>23502389</v>
      </c>
      <c r="F320" s="18">
        <v>20022132.82</v>
      </c>
      <c r="G320" s="18">
        <f t="shared" si="65"/>
        <v>-1616491.5599999987</v>
      </c>
      <c r="H320" s="18">
        <f t="shared" si="66"/>
        <v>3480256.1799999997</v>
      </c>
      <c r="I320" s="19">
        <f t="shared" si="67"/>
        <v>-7.4703989108202222</v>
      </c>
      <c r="J320" s="19">
        <f t="shared" si="68"/>
        <v>85.1919046187177</v>
      </c>
      <c r="K320" s="19">
        <f t="shared" si="69"/>
        <v>20.30280550320208</v>
      </c>
    </row>
    <row r="321" spans="1:11" x14ac:dyDescent="0.2">
      <c r="A321" s="23" t="s">
        <v>35</v>
      </c>
      <c r="B321" s="17" t="s">
        <v>36</v>
      </c>
      <c r="C321" s="18">
        <v>788482.24</v>
      </c>
      <c r="D321" s="18">
        <v>4106821</v>
      </c>
      <c r="E321" s="18">
        <v>1143388</v>
      </c>
      <c r="F321" s="18">
        <v>908084.01</v>
      </c>
      <c r="G321" s="18">
        <f t="shared" si="65"/>
        <v>119601.77000000002</v>
      </c>
      <c r="H321" s="18">
        <f t="shared" si="66"/>
        <v>235303.99</v>
      </c>
      <c r="I321" s="19">
        <f t="shared" si="67"/>
        <v>15.16860671459132</v>
      </c>
      <c r="J321" s="19">
        <f t="shared" si="68"/>
        <v>79.420460071296887</v>
      </c>
      <c r="K321" s="19">
        <f t="shared" si="69"/>
        <v>22.111604328506161</v>
      </c>
    </row>
    <row r="322" spans="1:11" x14ac:dyDescent="0.2">
      <c r="A322" s="24" t="s">
        <v>37</v>
      </c>
      <c r="B322" s="17" t="s">
        <v>38</v>
      </c>
      <c r="C322" s="18">
        <v>744246.28</v>
      </c>
      <c r="D322" s="18">
        <v>3478146</v>
      </c>
      <c r="E322" s="18">
        <v>972990</v>
      </c>
      <c r="F322" s="18">
        <v>776332.95</v>
      </c>
      <c r="G322" s="18">
        <f t="shared" si="65"/>
        <v>32086.669999999925</v>
      </c>
      <c r="H322" s="18">
        <f t="shared" si="66"/>
        <v>196657.05000000005</v>
      </c>
      <c r="I322" s="19">
        <f t="shared" si="67"/>
        <v>4.3112973302332165</v>
      </c>
      <c r="J322" s="19">
        <f t="shared" si="68"/>
        <v>79.788379120032062</v>
      </c>
      <c r="K322" s="19">
        <f t="shared" si="69"/>
        <v>22.320309440719278</v>
      </c>
    </row>
    <row r="323" spans="1:11" x14ac:dyDescent="0.2">
      <c r="A323" s="24" t="s">
        <v>39</v>
      </c>
      <c r="B323" s="17" t="s">
        <v>40</v>
      </c>
      <c r="C323" s="18">
        <v>44235.96</v>
      </c>
      <c r="D323" s="18">
        <v>628675</v>
      </c>
      <c r="E323" s="18">
        <v>170398</v>
      </c>
      <c r="F323" s="18">
        <v>131751.06</v>
      </c>
      <c r="G323" s="18">
        <f t="shared" si="65"/>
        <v>87515.1</v>
      </c>
      <c r="H323" s="18">
        <f t="shared" si="66"/>
        <v>38646.94</v>
      </c>
      <c r="I323" s="19">
        <f t="shared" si="67"/>
        <v>197.83700862375315</v>
      </c>
      <c r="J323" s="19">
        <f t="shared" si="68"/>
        <v>77.319604690195902</v>
      </c>
      <c r="K323" s="19">
        <f t="shared" si="69"/>
        <v>20.956942776474328</v>
      </c>
    </row>
    <row r="324" spans="1:11" x14ac:dyDescent="0.2">
      <c r="A324" s="25" t="s">
        <v>41</v>
      </c>
      <c r="B324" s="17" t="s">
        <v>42</v>
      </c>
      <c r="C324" s="18">
        <v>1124.55</v>
      </c>
      <c r="D324" s="18">
        <v>0</v>
      </c>
      <c r="E324" s="18">
        <v>0</v>
      </c>
      <c r="F324" s="18">
        <v>1228.75</v>
      </c>
      <c r="G324" s="18">
        <f t="shared" si="65"/>
        <v>104.20000000000005</v>
      </c>
      <c r="H324" s="18">
        <f t="shared" si="66"/>
        <v>-1228.75</v>
      </c>
      <c r="I324" s="19">
        <f t="shared" si="67"/>
        <v>9.2659285936596945</v>
      </c>
      <c r="J324" s="19">
        <f t="shared" si="68"/>
        <v>0</v>
      </c>
      <c r="K324" s="19">
        <f t="shared" si="69"/>
        <v>0</v>
      </c>
    </row>
    <row r="325" spans="1:11" x14ac:dyDescent="0.2">
      <c r="A325" s="23" t="s">
        <v>297</v>
      </c>
      <c r="B325" s="17" t="s">
        <v>298</v>
      </c>
      <c r="C325" s="18">
        <v>144692.14000000001</v>
      </c>
      <c r="D325" s="18">
        <v>1765893</v>
      </c>
      <c r="E325" s="18">
        <v>382982</v>
      </c>
      <c r="F325" s="18">
        <v>279394.81</v>
      </c>
      <c r="G325" s="18">
        <f t="shared" si="65"/>
        <v>134702.66999999998</v>
      </c>
      <c r="H325" s="18">
        <f t="shared" si="66"/>
        <v>103587.19</v>
      </c>
      <c r="I325" s="19">
        <f t="shared" si="67"/>
        <v>93.096052073042785</v>
      </c>
      <c r="J325" s="19">
        <f t="shared" si="68"/>
        <v>72.952465128909452</v>
      </c>
      <c r="K325" s="19">
        <f t="shared" si="69"/>
        <v>15.821729289373703</v>
      </c>
    </row>
    <row r="326" spans="1:11" x14ac:dyDescent="0.2">
      <c r="A326" s="23" t="s">
        <v>43</v>
      </c>
      <c r="B326" s="17" t="s">
        <v>44</v>
      </c>
      <c r="C326" s="18">
        <v>2295336</v>
      </c>
      <c r="D326" s="18">
        <v>4544962</v>
      </c>
      <c r="E326" s="18">
        <v>3232788</v>
      </c>
      <c r="F326" s="18">
        <v>208359</v>
      </c>
      <c r="G326" s="18">
        <f t="shared" si="65"/>
        <v>-2086977</v>
      </c>
      <c r="H326" s="18">
        <f t="shared" si="66"/>
        <v>3024429</v>
      </c>
      <c r="I326" s="19">
        <f t="shared" si="67"/>
        <v>-90.922505463252435</v>
      </c>
      <c r="J326" s="19">
        <f t="shared" si="68"/>
        <v>6.4451798262057398</v>
      </c>
      <c r="K326" s="19">
        <f t="shared" si="69"/>
        <v>4.5843947650167376</v>
      </c>
    </row>
    <row r="327" spans="1:11" x14ac:dyDescent="0.2">
      <c r="A327" s="24" t="s">
        <v>45</v>
      </c>
      <c r="B327" s="17" t="s">
        <v>46</v>
      </c>
      <c r="C327" s="18">
        <v>2232336</v>
      </c>
      <c r="D327" s="18">
        <v>3972477</v>
      </c>
      <c r="E327" s="18">
        <v>3100690</v>
      </c>
      <c r="F327" s="18">
        <v>148799</v>
      </c>
      <c r="G327" s="18">
        <f t="shared" si="65"/>
        <v>-2083537</v>
      </c>
      <c r="H327" s="18">
        <f t="shared" si="66"/>
        <v>2951891</v>
      </c>
      <c r="I327" s="19">
        <f t="shared" si="67"/>
        <v>-93.334381562632146</v>
      </c>
      <c r="J327" s="19">
        <f t="shared" si="68"/>
        <v>4.7988995997665036</v>
      </c>
      <c r="K327" s="19">
        <f t="shared" si="69"/>
        <v>3.7457485594000923</v>
      </c>
    </row>
    <row r="328" spans="1:11" x14ac:dyDescent="0.2">
      <c r="A328" s="24" t="s">
        <v>47</v>
      </c>
      <c r="B328" s="17" t="s">
        <v>48</v>
      </c>
      <c r="C328" s="18">
        <v>63000</v>
      </c>
      <c r="D328" s="18">
        <v>572485</v>
      </c>
      <c r="E328" s="18">
        <v>132098</v>
      </c>
      <c r="F328" s="18">
        <v>59560</v>
      </c>
      <c r="G328" s="18">
        <f t="shared" si="65"/>
        <v>-3440</v>
      </c>
      <c r="H328" s="18">
        <f t="shared" si="66"/>
        <v>72538</v>
      </c>
      <c r="I328" s="19">
        <f t="shared" si="67"/>
        <v>-5.4603174603174693</v>
      </c>
      <c r="J328" s="19">
        <f t="shared" si="68"/>
        <v>45.087737891565354</v>
      </c>
      <c r="K328" s="19">
        <f t="shared" si="69"/>
        <v>10.403766037538102</v>
      </c>
    </row>
    <row r="329" spans="1:11" ht="25.5" x14ac:dyDescent="0.2">
      <c r="A329" s="23" t="s">
        <v>73</v>
      </c>
      <c r="B329" s="17" t="s">
        <v>74</v>
      </c>
      <c r="C329" s="18">
        <v>6636</v>
      </c>
      <c r="D329" s="18">
        <v>6636</v>
      </c>
      <c r="E329" s="18">
        <v>6636</v>
      </c>
      <c r="F329" s="18">
        <v>0</v>
      </c>
      <c r="G329" s="18">
        <f t="shared" si="65"/>
        <v>-6636</v>
      </c>
      <c r="H329" s="18">
        <f t="shared" si="66"/>
        <v>6636</v>
      </c>
      <c r="I329" s="19">
        <f t="shared" si="67"/>
        <v>-100</v>
      </c>
      <c r="J329" s="19">
        <f t="shared" si="68"/>
        <v>0</v>
      </c>
      <c r="K329" s="19">
        <f t="shared" si="69"/>
        <v>0</v>
      </c>
    </row>
    <row r="330" spans="1:11" x14ac:dyDescent="0.2">
      <c r="A330" s="24" t="s">
        <v>75</v>
      </c>
      <c r="B330" s="17" t="s">
        <v>76</v>
      </c>
      <c r="C330" s="18">
        <v>6636</v>
      </c>
      <c r="D330" s="18">
        <v>6636</v>
      </c>
      <c r="E330" s="18">
        <v>6636</v>
      </c>
      <c r="F330" s="18">
        <v>0</v>
      </c>
      <c r="G330" s="18">
        <f t="shared" si="65"/>
        <v>-6636</v>
      </c>
      <c r="H330" s="18">
        <f t="shared" si="66"/>
        <v>6636</v>
      </c>
      <c r="I330" s="19">
        <f t="shared" si="67"/>
        <v>-100</v>
      </c>
      <c r="J330" s="19">
        <f t="shared" si="68"/>
        <v>0</v>
      </c>
      <c r="K330" s="19">
        <f t="shared" si="69"/>
        <v>0</v>
      </c>
    </row>
    <row r="331" spans="1:11" ht="25.5" x14ac:dyDescent="0.2">
      <c r="A331" s="23" t="s">
        <v>49</v>
      </c>
      <c r="B331" s="17" t="s">
        <v>50</v>
      </c>
      <c r="C331" s="18">
        <v>18403478</v>
      </c>
      <c r="D331" s="18">
        <v>88193255</v>
      </c>
      <c r="E331" s="18">
        <v>18736595</v>
      </c>
      <c r="F331" s="18">
        <v>18626295</v>
      </c>
      <c r="G331" s="18">
        <f t="shared" si="65"/>
        <v>222817</v>
      </c>
      <c r="H331" s="18">
        <f t="shared" si="66"/>
        <v>110300</v>
      </c>
      <c r="I331" s="19">
        <f t="shared" si="67"/>
        <v>1.2107331016452321</v>
      </c>
      <c r="J331" s="19">
        <f t="shared" si="68"/>
        <v>99.411312460988782</v>
      </c>
      <c r="K331" s="19">
        <f t="shared" si="69"/>
        <v>21.119863418126478</v>
      </c>
    </row>
    <row r="332" spans="1:11" ht="25.5" x14ac:dyDescent="0.2">
      <c r="A332" s="24" t="s">
        <v>149</v>
      </c>
      <c r="B332" s="17" t="s">
        <v>150</v>
      </c>
      <c r="C332" s="18">
        <v>18403478</v>
      </c>
      <c r="D332" s="18">
        <v>88193255</v>
      </c>
      <c r="E332" s="18">
        <v>18736595</v>
      </c>
      <c r="F332" s="18">
        <v>18626295</v>
      </c>
      <c r="G332" s="18">
        <f t="shared" si="65"/>
        <v>222817</v>
      </c>
      <c r="H332" s="18">
        <f t="shared" si="66"/>
        <v>110300</v>
      </c>
      <c r="I332" s="19">
        <f t="shared" si="67"/>
        <v>1.2107331016452321</v>
      </c>
      <c r="J332" s="19">
        <f t="shared" si="68"/>
        <v>99.411312460988782</v>
      </c>
      <c r="K332" s="19">
        <f t="shared" si="69"/>
        <v>21.119863418126478</v>
      </c>
    </row>
    <row r="333" spans="1:11" ht="38.25" x14ac:dyDescent="0.2">
      <c r="A333" s="25" t="s">
        <v>178</v>
      </c>
      <c r="B333" s="17" t="s">
        <v>179</v>
      </c>
      <c r="C333" s="18">
        <v>18403478</v>
      </c>
      <c r="D333" s="18">
        <v>88193255</v>
      </c>
      <c r="E333" s="18">
        <v>18736595</v>
      </c>
      <c r="F333" s="18">
        <v>18626295</v>
      </c>
      <c r="G333" s="18">
        <f t="shared" si="65"/>
        <v>222817</v>
      </c>
      <c r="H333" s="18">
        <f t="shared" si="66"/>
        <v>110300</v>
      </c>
      <c r="I333" s="19">
        <f t="shared" si="67"/>
        <v>1.2107331016452321</v>
      </c>
      <c r="J333" s="19">
        <f t="shared" si="68"/>
        <v>99.411312460988782</v>
      </c>
      <c r="K333" s="19">
        <f t="shared" si="69"/>
        <v>21.119863418126478</v>
      </c>
    </row>
    <row r="334" spans="1:11" x14ac:dyDescent="0.2">
      <c r="A334" s="22" t="s">
        <v>57</v>
      </c>
      <c r="B334" s="17" t="s">
        <v>58</v>
      </c>
      <c r="C334" s="18">
        <v>27847.85</v>
      </c>
      <c r="D334" s="18">
        <v>77098</v>
      </c>
      <c r="E334" s="18">
        <v>37274</v>
      </c>
      <c r="F334" s="18">
        <v>8388.82</v>
      </c>
      <c r="G334" s="18">
        <f t="shared" si="65"/>
        <v>-19459.03</v>
      </c>
      <c r="H334" s="18">
        <f t="shared" si="66"/>
        <v>28885.18</v>
      </c>
      <c r="I334" s="19">
        <f t="shared" si="67"/>
        <v>-69.876238201512862</v>
      </c>
      <c r="J334" s="19">
        <f t="shared" si="68"/>
        <v>22.505821752427966</v>
      </c>
      <c r="K334" s="19">
        <f t="shared" si="69"/>
        <v>10.880723235362785</v>
      </c>
    </row>
    <row r="335" spans="1:11" x14ac:dyDescent="0.2">
      <c r="A335" s="23" t="s">
        <v>59</v>
      </c>
      <c r="B335" s="17" t="s">
        <v>60</v>
      </c>
      <c r="C335" s="18">
        <v>27847.85</v>
      </c>
      <c r="D335" s="18">
        <v>77098</v>
      </c>
      <c r="E335" s="18">
        <v>37274</v>
      </c>
      <c r="F335" s="18">
        <v>8388.82</v>
      </c>
      <c r="G335" s="18">
        <f t="shared" si="65"/>
        <v>-19459.03</v>
      </c>
      <c r="H335" s="18">
        <f t="shared" si="66"/>
        <v>28885.18</v>
      </c>
      <c r="I335" s="19">
        <f t="shared" si="67"/>
        <v>-69.876238201512862</v>
      </c>
      <c r="J335" s="19">
        <f t="shared" si="68"/>
        <v>22.505821752427966</v>
      </c>
      <c r="K335" s="19">
        <f t="shared" si="69"/>
        <v>10.880723235362785</v>
      </c>
    </row>
    <row r="336" spans="1:11" x14ac:dyDescent="0.2">
      <c r="A336" s="16"/>
      <c r="B336" s="17" t="s">
        <v>61</v>
      </c>
      <c r="C336" s="18">
        <v>60506457.340000004</v>
      </c>
      <c r="D336" s="18">
        <v>815495</v>
      </c>
      <c r="E336" s="18">
        <v>229250</v>
      </c>
      <c r="F336" s="18">
        <v>79152588.019999996</v>
      </c>
      <c r="G336" s="18">
        <f t="shared" si="65"/>
        <v>18646130.679999992</v>
      </c>
      <c r="H336" s="18">
        <f t="shared" si="66"/>
        <v>-78923338.019999996</v>
      </c>
      <c r="I336" s="19">
        <f t="shared" si="67"/>
        <v>30.816761548644308</v>
      </c>
      <c r="J336" s="19">
        <f t="shared" si="68"/>
        <v>34526.755952017447</v>
      </c>
      <c r="K336" s="19">
        <f t="shared" si="69"/>
        <v>9706.0788870563265</v>
      </c>
    </row>
    <row r="337" spans="1:11" x14ac:dyDescent="0.2">
      <c r="A337" s="16" t="s">
        <v>62</v>
      </c>
      <c r="B337" s="17" t="s">
        <v>63</v>
      </c>
      <c r="C337" s="18">
        <v>-60506457.340000004</v>
      </c>
      <c r="D337" s="18">
        <v>-815495</v>
      </c>
      <c r="E337" s="18">
        <v>-229250</v>
      </c>
      <c r="F337" s="18">
        <v>-79152588.019999996</v>
      </c>
      <c r="G337" s="18">
        <f t="shared" si="65"/>
        <v>-18646130.679999992</v>
      </c>
      <c r="H337" s="18">
        <f t="shared" si="66"/>
        <v>78923338.019999996</v>
      </c>
      <c r="I337" s="19">
        <f t="shared" si="67"/>
        <v>30.816761548644308</v>
      </c>
      <c r="J337" s="19">
        <f t="shared" si="68"/>
        <v>34526.755952017447</v>
      </c>
      <c r="K337" s="19">
        <f t="shared" si="69"/>
        <v>9706.0788870563265</v>
      </c>
    </row>
    <row r="338" spans="1:11" x14ac:dyDescent="0.2">
      <c r="A338" s="22" t="s">
        <v>305</v>
      </c>
      <c r="B338" s="17" t="s">
        <v>306</v>
      </c>
      <c r="C338" s="18">
        <v>15182.84</v>
      </c>
      <c r="D338" s="18">
        <v>708000</v>
      </c>
      <c r="E338" s="18">
        <v>177000</v>
      </c>
      <c r="F338" s="18">
        <v>9110.82</v>
      </c>
      <c r="G338" s="18">
        <f t="shared" si="65"/>
        <v>-6072.02</v>
      </c>
      <c r="H338" s="18">
        <f t="shared" si="66"/>
        <v>167889.18</v>
      </c>
      <c r="I338" s="19">
        <f t="shared" si="67"/>
        <v>-39.992649596518184</v>
      </c>
      <c r="J338" s="19">
        <f t="shared" si="68"/>
        <v>5.1473559322033893</v>
      </c>
      <c r="K338" s="19">
        <f t="shared" si="69"/>
        <v>1.2868389830508473</v>
      </c>
    </row>
    <row r="339" spans="1:11" x14ac:dyDescent="0.2">
      <c r="A339" s="23" t="s">
        <v>309</v>
      </c>
      <c r="B339" s="17" t="s">
        <v>310</v>
      </c>
      <c r="C339" s="18">
        <v>15182.84</v>
      </c>
      <c r="D339" s="18">
        <v>708000</v>
      </c>
      <c r="E339" s="18">
        <v>177000</v>
      </c>
      <c r="F339" s="18">
        <v>9110.82</v>
      </c>
      <c r="G339" s="18">
        <f t="shared" si="65"/>
        <v>-6072.02</v>
      </c>
      <c r="H339" s="18">
        <f t="shared" si="66"/>
        <v>167889.18</v>
      </c>
      <c r="I339" s="19">
        <f t="shared" si="67"/>
        <v>-39.992649596518184</v>
      </c>
      <c r="J339" s="19">
        <f t="shared" si="68"/>
        <v>5.1473559322033893</v>
      </c>
      <c r="K339" s="19">
        <f t="shared" si="69"/>
        <v>1.2868389830508473</v>
      </c>
    </row>
    <row r="340" spans="1:11" x14ac:dyDescent="0.2">
      <c r="A340" s="22" t="s">
        <v>452</v>
      </c>
      <c r="B340" s="17" t="s">
        <v>453</v>
      </c>
      <c r="C340" s="18">
        <v>-150769.16</v>
      </c>
      <c r="D340" s="18">
        <v>-1523495</v>
      </c>
      <c r="E340" s="18">
        <v>-406250</v>
      </c>
      <c r="F340" s="18">
        <v>-94610.91</v>
      </c>
      <c r="G340" s="18">
        <f t="shared" si="65"/>
        <v>56158.25</v>
      </c>
      <c r="H340" s="18">
        <f t="shared" si="66"/>
        <v>-311639.08999999997</v>
      </c>
      <c r="I340" s="19">
        <f t="shared" si="67"/>
        <v>-37.247836361229311</v>
      </c>
      <c r="J340" s="19">
        <f t="shared" si="68"/>
        <v>23.288839384615386</v>
      </c>
      <c r="K340" s="19">
        <f t="shared" si="69"/>
        <v>6.2101227769044209</v>
      </c>
    </row>
    <row r="341" spans="1:11" x14ac:dyDescent="0.2">
      <c r="A341" s="23" t="s">
        <v>454</v>
      </c>
      <c r="B341" s="17" t="s">
        <v>455</v>
      </c>
      <c r="C341" s="18">
        <v>-150769.16</v>
      </c>
      <c r="D341" s="18">
        <v>-1523495</v>
      </c>
      <c r="E341" s="18">
        <v>-406250</v>
      </c>
      <c r="F341" s="18">
        <v>-94610.91</v>
      </c>
      <c r="G341" s="18">
        <f t="shared" si="65"/>
        <v>56158.25</v>
      </c>
      <c r="H341" s="18">
        <f t="shared" si="66"/>
        <v>-311639.08999999997</v>
      </c>
      <c r="I341" s="19">
        <f t="shared" si="67"/>
        <v>-37.247836361229311</v>
      </c>
      <c r="J341" s="19">
        <f t="shared" si="68"/>
        <v>23.288839384615386</v>
      </c>
      <c r="K341" s="19">
        <f t="shared" si="69"/>
        <v>6.2101227769044209</v>
      </c>
    </row>
    <row r="342" spans="1:11" x14ac:dyDescent="0.2">
      <c r="A342" s="22" t="s">
        <v>64</v>
      </c>
      <c r="B342" s="17" t="s">
        <v>65</v>
      </c>
      <c r="C342" s="18">
        <v>-60370871.020000003</v>
      </c>
      <c r="D342" s="18">
        <v>0</v>
      </c>
      <c r="E342" s="18">
        <v>0</v>
      </c>
      <c r="F342" s="18">
        <v>-79067087.930000007</v>
      </c>
      <c r="G342" s="18">
        <f t="shared" si="65"/>
        <v>-18696216.910000004</v>
      </c>
      <c r="H342" s="18">
        <f t="shared" si="66"/>
        <v>79067087.930000007</v>
      </c>
      <c r="I342" s="19">
        <f t="shared" si="67"/>
        <v>30.968936830158071</v>
      </c>
      <c r="J342" s="19">
        <f t="shared" si="68"/>
        <v>0</v>
      </c>
      <c r="K342" s="19">
        <f t="shared" si="69"/>
        <v>0</v>
      </c>
    </row>
    <row r="343" spans="1:11" ht="25.5" x14ac:dyDescent="0.2">
      <c r="A343" s="23" t="s">
        <v>311</v>
      </c>
      <c r="B343" s="17" t="s">
        <v>312</v>
      </c>
      <c r="C343" s="18">
        <v>-15182.84</v>
      </c>
      <c r="D343" s="18">
        <v>-708000</v>
      </c>
      <c r="E343" s="18">
        <v>-177000</v>
      </c>
      <c r="F343" s="18">
        <v>-9110.82</v>
      </c>
      <c r="G343" s="18">
        <f t="shared" si="65"/>
        <v>6072.02</v>
      </c>
      <c r="H343" s="18">
        <f t="shared" si="66"/>
        <v>-167889.18</v>
      </c>
      <c r="I343" s="19">
        <f t="shared" si="67"/>
        <v>-39.992649596518184</v>
      </c>
      <c r="J343" s="19">
        <f t="shared" si="68"/>
        <v>5.1473559322033893</v>
      </c>
      <c r="K343" s="19">
        <f t="shared" si="69"/>
        <v>1.2868389830508473</v>
      </c>
    </row>
    <row r="344" spans="1:11" x14ac:dyDescent="0.2">
      <c r="A344" s="39" t="s">
        <v>473</v>
      </c>
      <c r="B344" s="28" t="s">
        <v>474</v>
      </c>
      <c r="C344" s="29"/>
      <c r="D344" s="29"/>
      <c r="E344" s="29"/>
      <c r="F344" s="29"/>
      <c r="G344" s="29"/>
      <c r="H344" s="29"/>
      <c r="I344" s="30"/>
      <c r="J344" s="30"/>
      <c r="K344" s="30"/>
    </row>
    <row r="345" spans="1:11" x14ac:dyDescent="0.2">
      <c r="A345" s="16" t="s">
        <v>25</v>
      </c>
      <c r="B345" s="17" t="s">
        <v>26</v>
      </c>
      <c r="C345" s="18">
        <v>58529239</v>
      </c>
      <c r="D345" s="18">
        <v>64256303</v>
      </c>
      <c r="E345" s="18">
        <v>14678499</v>
      </c>
      <c r="F345" s="18">
        <v>64256303</v>
      </c>
      <c r="G345" s="18">
        <f t="shared" ref="G345:G357" si="70">F345-C345</f>
        <v>5727064</v>
      </c>
      <c r="H345" s="18">
        <f t="shared" ref="H345:H357" si="71">E345-F345</f>
        <v>-49577804</v>
      </c>
      <c r="I345" s="19">
        <f t="shared" ref="I345:I357" si="72">IF(ISERROR(F345/C345),0,F345/C345*100-100)</f>
        <v>9.7849623501853529</v>
      </c>
      <c r="J345" s="19">
        <f t="shared" ref="J345:J357" si="73">IF(ISERROR(F345/E345),0,F345/E345*100)</f>
        <v>437.7579955552676</v>
      </c>
      <c r="K345" s="19">
        <f t="shared" ref="K345:K357" si="74">IF(ISERROR(F345/D345),0,F345/D345*100)</f>
        <v>100</v>
      </c>
    </row>
    <row r="346" spans="1:11" x14ac:dyDescent="0.2">
      <c r="A346" s="22" t="s">
        <v>27</v>
      </c>
      <c r="B346" s="17" t="s">
        <v>28</v>
      </c>
      <c r="C346" s="18">
        <v>58529239</v>
      </c>
      <c r="D346" s="18">
        <v>64256303</v>
      </c>
      <c r="E346" s="18">
        <v>14678499</v>
      </c>
      <c r="F346" s="18">
        <v>64256303</v>
      </c>
      <c r="G346" s="18">
        <f t="shared" si="70"/>
        <v>5727064</v>
      </c>
      <c r="H346" s="18">
        <f t="shared" si="71"/>
        <v>-49577804</v>
      </c>
      <c r="I346" s="19">
        <f t="shared" si="72"/>
        <v>9.7849623501853529</v>
      </c>
      <c r="J346" s="19">
        <f t="shared" si="73"/>
        <v>437.7579955552676</v>
      </c>
      <c r="K346" s="19">
        <f t="shared" si="74"/>
        <v>100</v>
      </c>
    </row>
    <row r="347" spans="1:11" x14ac:dyDescent="0.2">
      <c r="A347" s="23" t="s">
        <v>29</v>
      </c>
      <c r="B347" s="17" t="s">
        <v>30</v>
      </c>
      <c r="C347" s="18">
        <v>58529239</v>
      </c>
      <c r="D347" s="18">
        <v>64256303</v>
      </c>
      <c r="E347" s="18">
        <v>14678499</v>
      </c>
      <c r="F347" s="18">
        <v>64256303</v>
      </c>
      <c r="G347" s="18">
        <f t="shared" si="70"/>
        <v>5727064</v>
      </c>
      <c r="H347" s="18">
        <f t="shared" si="71"/>
        <v>-49577804</v>
      </c>
      <c r="I347" s="19">
        <f t="shared" si="72"/>
        <v>9.7849623501853529</v>
      </c>
      <c r="J347" s="19">
        <f t="shared" si="73"/>
        <v>437.7579955552676</v>
      </c>
      <c r="K347" s="19">
        <f t="shared" si="74"/>
        <v>100</v>
      </c>
    </row>
    <row r="348" spans="1:11" x14ac:dyDescent="0.2">
      <c r="A348" s="16" t="s">
        <v>31</v>
      </c>
      <c r="B348" s="17" t="s">
        <v>32</v>
      </c>
      <c r="C348" s="18">
        <v>14885326</v>
      </c>
      <c r="D348" s="18">
        <v>64256303</v>
      </c>
      <c r="E348" s="18">
        <v>14678499</v>
      </c>
      <c r="F348" s="18">
        <v>15025904</v>
      </c>
      <c r="G348" s="18">
        <f t="shared" si="70"/>
        <v>140578</v>
      </c>
      <c r="H348" s="18">
        <f t="shared" si="71"/>
        <v>-347405</v>
      </c>
      <c r="I348" s="19">
        <f t="shared" si="72"/>
        <v>0.94440659210286526</v>
      </c>
      <c r="J348" s="19">
        <f t="shared" si="73"/>
        <v>102.36676107005218</v>
      </c>
      <c r="K348" s="19">
        <f t="shared" si="74"/>
        <v>23.384326981899349</v>
      </c>
    </row>
    <row r="349" spans="1:11" x14ac:dyDescent="0.2">
      <c r="A349" s="22" t="s">
        <v>33</v>
      </c>
      <c r="B349" s="17" t="s">
        <v>34</v>
      </c>
      <c r="C349" s="18">
        <v>14885326</v>
      </c>
      <c r="D349" s="18">
        <v>64256303</v>
      </c>
      <c r="E349" s="18">
        <v>14678499</v>
      </c>
      <c r="F349" s="18">
        <v>15025904</v>
      </c>
      <c r="G349" s="18">
        <f t="shared" si="70"/>
        <v>140578</v>
      </c>
      <c r="H349" s="18">
        <f t="shared" si="71"/>
        <v>-347405</v>
      </c>
      <c r="I349" s="19">
        <f t="shared" si="72"/>
        <v>0.94440659210286526</v>
      </c>
      <c r="J349" s="19">
        <f t="shared" si="73"/>
        <v>102.36676107005218</v>
      </c>
      <c r="K349" s="19">
        <f t="shared" si="74"/>
        <v>23.384326981899349</v>
      </c>
    </row>
    <row r="350" spans="1:11" x14ac:dyDescent="0.2">
      <c r="A350" s="23" t="s">
        <v>43</v>
      </c>
      <c r="B350" s="17" t="s">
        <v>44</v>
      </c>
      <c r="C350" s="18">
        <v>3706</v>
      </c>
      <c r="D350" s="18">
        <v>62446</v>
      </c>
      <c r="E350" s="18">
        <v>15612</v>
      </c>
      <c r="F350" s="18">
        <v>0</v>
      </c>
      <c r="G350" s="18">
        <f t="shared" si="70"/>
        <v>-3706</v>
      </c>
      <c r="H350" s="18">
        <f t="shared" si="71"/>
        <v>15612</v>
      </c>
      <c r="I350" s="19">
        <f t="shared" si="72"/>
        <v>-100</v>
      </c>
      <c r="J350" s="19">
        <f t="shared" si="73"/>
        <v>0</v>
      </c>
      <c r="K350" s="19">
        <f t="shared" si="74"/>
        <v>0</v>
      </c>
    </row>
    <row r="351" spans="1:11" x14ac:dyDescent="0.2">
      <c r="A351" s="24" t="s">
        <v>45</v>
      </c>
      <c r="B351" s="17" t="s">
        <v>46</v>
      </c>
      <c r="C351" s="18">
        <v>3706</v>
      </c>
      <c r="D351" s="18">
        <v>62446</v>
      </c>
      <c r="E351" s="18">
        <v>15612</v>
      </c>
      <c r="F351" s="18">
        <v>0</v>
      </c>
      <c r="G351" s="18">
        <f t="shared" si="70"/>
        <v>-3706</v>
      </c>
      <c r="H351" s="18">
        <f t="shared" si="71"/>
        <v>15612</v>
      </c>
      <c r="I351" s="19">
        <f t="shared" si="72"/>
        <v>-100</v>
      </c>
      <c r="J351" s="19">
        <f t="shared" si="73"/>
        <v>0</v>
      </c>
      <c r="K351" s="19">
        <f t="shared" si="74"/>
        <v>0</v>
      </c>
    </row>
    <row r="352" spans="1:11" ht="25.5" x14ac:dyDescent="0.2">
      <c r="A352" s="23" t="s">
        <v>49</v>
      </c>
      <c r="B352" s="17" t="s">
        <v>50</v>
      </c>
      <c r="C352" s="18">
        <v>14881620</v>
      </c>
      <c r="D352" s="18">
        <v>64193857</v>
      </c>
      <c r="E352" s="18">
        <v>14662887</v>
      </c>
      <c r="F352" s="18">
        <v>15025904</v>
      </c>
      <c r="G352" s="18">
        <f t="shared" si="70"/>
        <v>144284</v>
      </c>
      <c r="H352" s="18">
        <f t="shared" si="71"/>
        <v>-363017</v>
      </c>
      <c r="I352" s="19">
        <f t="shared" si="72"/>
        <v>0.96954498233390041</v>
      </c>
      <c r="J352" s="19">
        <f t="shared" si="73"/>
        <v>102.47575392213007</v>
      </c>
      <c r="K352" s="19">
        <f t="shared" si="74"/>
        <v>23.40707460528505</v>
      </c>
    </row>
    <row r="353" spans="1:11" ht="25.5" x14ac:dyDescent="0.2">
      <c r="A353" s="24" t="s">
        <v>149</v>
      </c>
      <c r="B353" s="17" t="s">
        <v>150</v>
      </c>
      <c r="C353" s="18">
        <v>14881620</v>
      </c>
      <c r="D353" s="18">
        <v>64193857</v>
      </c>
      <c r="E353" s="18">
        <v>14662887</v>
      </c>
      <c r="F353" s="18">
        <v>15025904</v>
      </c>
      <c r="G353" s="18">
        <f t="shared" si="70"/>
        <v>144284</v>
      </c>
      <c r="H353" s="18">
        <f t="shared" si="71"/>
        <v>-363017</v>
      </c>
      <c r="I353" s="19">
        <f t="shared" si="72"/>
        <v>0.96954498233390041</v>
      </c>
      <c r="J353" s="19">
        <f t="shared" si="73"/>
        <v>102.47575392213007</v>
      </c>
      <c r="K353" s="19">
        <f t="shared" si="74"/>
        <v>23.40707460528505</v>
      </c>
    </row>
    <row r="354" spans="1:11" ht="38.25" x14ac:dyDescent="0.2">
      <c r="A354" s="25" t="s">
        <v>178</v>
      </c>
      <c r="B354" s="17" t="s">
        <v>179</v>
      </c>
      <c r="C354" s="18">
        <v>14881620</v>
      </c>
      <c r="D354" s="18">
        <v>64193857</v>
      </c>
      <c r="E354" s="18">
        <v>14662887</v>
      </c>
      <c r="F354" s="18">
        <v>15025904</v>
      </c>
      <c r="G354" s="18">
        <f t="shared" si="70"/>
        <v>144284</v>
      </c>
      <c r="H354" s="18">
        <f t="shared" si="71"/>
        <v>-363017</v>
      </c>
      <c r="I354" s="19">
        <f t="shared" si="72"/>
        <v>0.96954498233390041</v>
      </c>
      <c r="J354" s="19">
        <f t="shared" si="73"/>
        <v>102.47575392213007</v>
      </c>
      <c r="K354" s="19">
        <f t="shared" si="74"/>
        <v>23.40707460528505</v>
      </c>
    </row>
    <row r="355" spans="1:11" x14ac:dyDescent="0.2">
      <c r="A355" s="16"/>
      <c r="B355" s="17" t="s">
        <v>61</v>
      </c>
      <c r="C355" s="18">
        <v>43643913</v>
      </c>
      <c r="D355" s="18">
        <v>0</v>
      </c>
      <c r="E355" s="18">
        <v>0</v>
      </c>
      <c r="F355" s="18">
        <v>49230399</v>
      </c>
      <c r="G355" s="18">
        <f t="shared" si="70"/>
        <v>5586486</v>
      </c>
      <c r="H355" s="18">
        <f t="shared" si="71"/>
        <v>-49230399</v>
      </c>
      <c r="I355" s="19">
        <f t="shared" si="72"/>
        <v>12.800149244179821</v>
      </c>
      <c r="J355" s="19">
        <f t="shared" si="73"/>
        <v>0</v>
      </c>
      <c r="K355" s="19">
        <f t="shared" si="74"/>
        <v>0</v>
      </c>
    </row>
    <row r="356" spans="1:11" x14ac:dyDescent="0.2">
      <c r="A356" s="16" t="s">
        <v>62</v>
      </c>
      <c r="B356" s="17" t="s">
        <v>63</v>
      </c>
      <c r="C356" s="18">
        <v>-43643913</v>
      </c>
      <c r="D356" s="18">
        <v>0</v>
      </c>
      <c r="E356" s="18">
        <v>0</v>
      </c>
      <c r="F356" s="18">
        <v>-49230399</v>
      </c>
      <c r="G356" s="18">
        <f t="shared" si="70"/>
        <v>-5586486</v>
      </c>
      <c r="H356" s="18">
        <f t="shared" si="71"/>
        <v>49230399</v>
      </c>
      <c r="I356" s="19">
        <f t="shared" si="72"/>
        <v>12.800149244179821</v>
      </c>
      <c r="J356" s="19">
        <f t="shared" si="73"/>
        <v>0</v>
      </c>
      <c r="K356" s="19">
        <f t="shared" si="74"/>
        <v>0</v>
      </c>
    </row>
    <row r="357" spans="1:11" x14ac:dyDescent="0.2">
      <c r="A357" s="22" t="s">
        <v>64</v>
      </c>
      <c r="B357" s="17" t="s">
        <v>65</v>
      </c>
      <c r="C357" s="18">
        <v>-43643913</v>
      </c>
      <c r="D357" s="18">
        <v>0</v>
      </c>
      <c r="E357" s="18">
        <v>0</v>
      </c>
      <c r="F357" s="18">
        <v>-49230399</v>
      </c>
      <c r="G357" s="18">
        <f t="shared" si="70"/>
        <v>-5586486</v>
      </c>
      <c r="H357" s="18">
        <f t="shared" si="71"/>
        <v>49230399</v>
      </c>
      <c r="I357" s="19">
        <f t="shared" si="72"/>
        <v>12.800149244179821</v>
      </c>
      <c r="J357" s="19">
        <f t="shared" si="73"/>
        <v>0</v>
      </c>
      <c r="K357" s="19">
        <f t="shared" si="74"/>
        <v>0</v>
      </c>
    </row>
    <row r="358" spans="1:11" x14ac:dyDescent="0.2">
      <c r="A358" s="39" t="s">
        <v>475</v>
      </c>
      <c r="B358" s="28" t="s">
        <v>476</v>
      </c>
      <c r="C358" s="29"/>
      <c r="D358" s="29"/>
      <c r="E358" s="29"/>
      <c r="F358" s="29"/>
      <c r="G358" s="29"/>
      <c r="H358" s="29"/>
      <c r="I358" s="30"/>
      <c r="J358" s="30"/>
      <c r="K358" s="30"/>
    </row>
    <row r="359" spans="1:11" x14ac:dyDescent="0.2">
      <c r="A359" s="16" t="s">
        <v>25</v>
      </c>
      <c r="B359" s="17" t="s">
        <v>26</v>
      </c>
      <c r="C359" s="18">
        <v>6499476</v>
      </c>
      <c r="D359" s="18">
        <v>13225828</v>
      </c>
      <c r="E359" s="18">
        <v>1624869</v>
      </c>
      <c r="F359" s="18">
        <v>13225828</v>
      </c>
      <c r="G359" s="18">
        <f t="shared" ref="G359:G372" si="75">F359-C359</f>
        <v>6726352</v>
      </c>
      <c r="H359" s="18">
        <f t="shared" ref="H359:H372" si="76">E359-F359</f>
        <v>-11600959</v>
      </c>
      <c r="I359" s="19">
        <f t="shared" ref="I359:I372" si="77">IF(ISERROR(F359/C359),0,F359/C359*100-100)</f>
        <v>103.49068140262384</v>
      </c>
      <c r="J359" s="19">
        <f t="shared" ref="J359:J372" si="78">IF(ISERROR(F359/E359),0,F359/E359*100)</f>
        <v>813.96272561049534</v>
      </c>
      <c r="K359" s="19">
        <f t="shared" ref="K359:K372" si="79">IF(ISERROR(F359/D359),0,F359/D359*100)</f>
        <v>100</v>
      </c>
    </row>
    <row r="360" spans="1:11" x14ac:dyDescent="0.2">
      <c r="A360" s="22" t="s">
        <v>27</v>
      </c>
      <c r="B360" s="17" t="s">
        <v>28</v>
      </c>
      <c r="C360" s="18">
        <v>6499476</v>
      </c>
      <c r="D360" s="18">
        <v>13225828</v>
      </c>
      <c r="E360" s="18">
        <v>1624869</v>
      </c>
      <c r="F360" s="18">
        <v>13225828</v>
      </c>
      <c r="G360" s="18">
        <f t="shared" si="75"/>
        <v>6726352</v>
      </c>
      <c r="H360" s="18">
        <f t="shared" si="76"/>
        <v>-11600959</v>
      </c>
      <c r="I360" s="19">
        <f t="shared" si="77"/>
        <v>103.49068140262384</v>
      </c>
      <c r="J360" s="19">
        <f t="shared" si="78"/>
        <v>813.96272561049534</v>
      </c>
      <c r="K360" s="19">
        <f t="shared" si="79"/>
        <v>100</v>
      </c>
    </row>
    <row r="361" spans="1:11" x14ac:dyDescent="0.2">
      <c r="A361" s="23" t="s">
        <v>29</v>
      </c>
      <c r="B361" s="17" t="s">
        <v>30</v>
      </c>
      <c r="C361" s="18">
        <v>6499476</v>
      </c>
      <c r="D361" s="18">
        <v>13225828</v>
      </c>
      <c r="E361" s="18">
        <v>1624869</v>
      </c>
      <c r="F361" s="18">
        <v>13225828</v>
      </c>
      <c r="G361" s="18">
        <f t="shared" si="75"/>
        <v>6726352</v>
      </c>
      <c r="H361" s="18">
        <f t="shared" si="76"/>
        <v>-11600959</v>
      </c>
      <c r="I361" s="19">
        <f t="shared" si="77"/>
        <v>103.49068140262384</v>
      </c>
      <c r="J361" s="19">
        <f t="shared" si="78"/>
        <v>813.96272561049534</v>
      </c>
      <c r="K361" s="19">
        <f t="shared" si="79"/>
        <v>100</v>
      </c>
    </row>
    <row r="362" spans="1:11" x14ac:dyDescent="0.2">
      <c r="A362" s="16" t="s">
        <v>31</v>
      </c>
      <c r="B362" s="17" t="s">
        <v>32</v>
      </c>
      <c r="C362" s="18">
        <v>1621250</v>
      </c>
      <c r="D362" s="18">
        <v>13225828</v>
      </c>
      <c r="E362" s="18">
        <v>1624869</v>
      </c>
      <c r="F362" s="18">
        <v>1502744</v>
      </c>
      <c r="G362" s="18">
        <f t="shared" si="75"/>
        <v>-118506</v>
      </c>
      <c r="H362" s="18">
        <f t="shared" si="76"/>
        <v>122125</v>
      </c>
      <c r="I362" s="19">
        <f t="shared" si="77"/>
        <v>-7.3095451040863537</v>
      </c>
      <c r="J362" s="19">
        <f t="shared" si="78"/>
        <v>92.48400948014887</v>
      </c>
      <c r="K362" s="19">
        <f t="shared" si="79"/>
        <v>11.362192219647799</v>
      </c>
    </row>
    <row r="363" spans="1:11" x14ac:dyDescent="0.2">
      <c r="A363" s="22" t="s">
        <v>33</v>
      </c>
      <c r="B363" s="17" t="s">
        <v>34</v>
      </c>
      <c r="C363" s="18">
        <v>1621250</v>
      </c>
      <c r="D363" s="18">
        <v>13225828</v>
      </c>
      <c r="E363" s="18">
        <v>1624869</v>
      </c>
      <c r="F363" s="18">
        <v>1502744</v>
      </c>
      <c r="G363" s="18">
        <f t="shared" si="75"/>
        <v>-118506</v>
      </c>
      <c r="H363" s="18">
        <f t="shared" si="76"/>
        <v>122125</v>
      </c>
      <c r="I363" s="19">
        <f t="shared" si="77"/>
        <v>-7.3095451040863537</v>
      </c>
      <c r="J363" s="19">
        <f t="shared" si="78"/>
        <v>92.48400948014887</v>
      </c>
      <c r="K363" s="19">
        <f t="shared" si="79"/>
        <v>11.362192219647799</v>
      </c>
    </row>
    <row r="364" spans="1:11" x14ac:dyDescent="0.2">
      <c r="A364" s="23" t="s">
        <v>35</v>
      </c>
      <c r="B364" s="17" t="s">
        <v>36</v>
      </c>
      <c r="C364" s="18">
        <v>0</v>
      </c>
      <c r="D364" s="18">
        <v>199476</v>
      </c>
      <c r="E364" s="18">
        <v>49869</v>
      </c>
      <c r="F364" s="18">
        <v>0</v>
      </c>
      <c r="G364" s="18">
        <f t="shared" si="75"/>
        <v>0</v>
      </c>
      <c r="H364" s="18">
        <f t="shared" si="76"/>
        <v>49869</v>
      </c>
      <c r="I364" s="19">
        <f t="shared" si="77"/>
        <v>0</v>
      </c>
      <c r="J364" s="19">
        <f t="shared" si="78"/>
        <v>0</v>
      </c>
      <c r="K364" s="19">
        <f t="shared" si="79"/>
        <v>0</v>
      </c>
    </row>
    <row r="365" spans="1:11" x14ac:dyDescent="0.2">
      <c r="A365" s="24" t="s">
        <v>37</v>
      </c>
      <c r="B365" s="17" t="s">
        <v>38</v>
      </c>
      <c r="C365" s="18">
        <v>0</v>
      </c>
      <c r="D365" s="18">
        <v>129476</v>
      </c>
      <c r="E365" s="18">
        <v>32369</v>
      </c>
      <c r="F365" s="18">
        <v>0</v>
      </c>
      <c r="G365" s="18">
        <f t="shared" si="75"/>
        <v>0</v>
      </c>
      <c r="H365" s="18">
        <f t="shared" si="76"/>
        <v>32369</v>
      </c>
      <c r="I365" s="19">
        <f t="shared" si="77"/>
        <v>0</v>
      </c>
      <c r="J365" s="19">
        <f t="shared" si="78"/>
        <v>0</v>
      </c>
      <c r="K365" s="19">
        <f t="shared" si="79"/>
        <v>0</v>
      </c>
    </row>
    <row r="366" spans="1:11" x14ac:dyDescent="0.2">
      <c r="A366" s="24" t="s">
        <v>39</v>
      </c>
      <c r="B366" s="17" t="s">
        <v>40</v>
      </c>
      <c r="C366" s="18">
        <v>0</v>
      </c>
      <c r="D366" s="18">
        <v>70000</v>
      </c>
      <c r="E366" s="18">
        <v>17500</v>
      </c>
      <c r="F366" s="18">
        <v>0</v>
      </c>
      <c r="G366" s="18">
        <f t="shared" si="75"/>
        <v>0</v>
      </c>
      <c r="H366" s="18">
        <f t="shared" si="76"/>
        <v>17500</v>
      </c>
      <c r="I366" s="19">
        <f t="shared" si="77"/>
        <v>0</v>
      </c>
      <c r="J366" s="19">
        <f t="shared" si="78"/>
        <v>0</v>
      </c>
      <c r="K366" s="19">
        <f t="shared" si="79"/>
        <v>0</v>
      </c>
    </row>
    <row r="367" spans="1:11" ht="25.5" x14ac:dyDescent="0.2">
      <c r="A367" s="23" t="s">
        <v>49</v>
      </c>
      <c r="B367" s="17" t="s">
        <v>50</v>
      </c>
      <c r="C367" s="18">
        <v>1621250</v>
      </c>
      <c r="D367" s="18">
        <v>13026352</v>
      </c>
      <c r="E367" s="18">
        <v>1575000</v>
      </c>
      <c r="F367" s="18">
        <v>1502744</v>
      </c>
      <c r="G367" s="18">
        <f t="shared" si="75"/>
        <v>-118506</v>
      </c>
      <c r="H367" s="18">
        <f t="shared" si="76"/>
        <v>72256</v>
      </c>
      <c r="I367" s="19">
        <f t="shared" si="77"/>
        <v>-7.3095451040863537</v>
      </c>
      <c r="J367" s="19">
        <f t="shared" si="78"/>
        <v>95.412317460317468</v>
      </c>
      <c r="K367" s="19">
        <f t="shared" si="79"/>
        <v>11.536184497394206</v>
      </c>
    </row>
    <row r="368" spans="1:11" ht="25.5" x14ac:dyDescent="0.2">
      <c r="A368" s="24" t="s">
        <v>149</v>
      </c>
      <c r="B368" s="17" t="s">
        <v>150</v>
      </c>
      <c r="C368" s="18">
        <v>1621250</v>
      </c>
      <c r="D368" s="18">
        <v>13026352</v>
      </c>
      <c r="E368" s="18">
        <v>1575000</v>
      </c>
      <c r="F368" s="18">
        <v>1502744</v>
      </c>
      <c r="G368" s="18">
        <f t="shared" si="75"/>
        <v>-118506</v>
      </c>
      <c r="H368" s="18">
        <f t="shared" si="76"/>
        <v>72256</v>
      </c>
      <c r="I368" s="19">
        <f t="shared" si="77"/>
        <v>-7.3095451040863537</v>
      </c>
      <c r="J368" s="19">
        <f t="shared" si="78"/>
        <v>95.412317460317468</v>
      </c>
      <c r="K368" s="19">
        <f t="shared" si="79"/>
        <v>11.536184497394206</v>
      </c>
    </row>
    <row r="369" spans="1:11" ht="38.25" x14ac:dyDescent="0.2">
      <c r="A369" s="25" t="s">
        <v>178</v>
      </c>
      <c r="B369" s="17" t="s">
        <v>179</v>
      </c>
      <c r="C369" s="18">
        <v>1621250</v>
      </c>
      <c r="D369" s="18">
        <v>13026352</v>
      </c>
      <c r="E369" s="18">
        <v>1575000</v>
      </c>
      <c r="F369" s="18">
        <v>1502744</v>
      </c>
      <c r="G369" s="18">
        <f t="shared" si="75"/>
        <v>-118506</v>
      </c>
      <c r="H369" s="18">
        <f t="shared" si="76"/>
        <v>72256</v>
      </c>
      <c r="I369" s="19">
        <f t="shared" si="77"/>
        <v>-7.3095451040863537</v>
      </c>
      <c r="J369" s="19">
        <f t="shared" si="78"/>
        <v>95.412317460317468</v>
      </c>
      <c r="K369" s="19">
        <f t="shared" si="79"/>
        <v>11.536184497394206</v>
      </c>
    </row>
    <row r="370" spans="1:11" x14ac:dyDescent="0.2">
      <c r="A370" s="16"/>
      <c r="B370" s="17" t="s">
        <v>61</v>
      </c>
      <c r="C370" s="18">
        <v>4878226</v>
      </c>
      <c r="D370" s="18">
        <v>0</v>
      </c>
      <c r="E370" s="18">
        <v>0</v>
      </c>
      <c r="F370" s="18">
        <v>11723084</v>
      </c>
      <c r="G370" s="18">
        <f t="shared" si="75"/>
        <v>6844858</v>
      </c>
      <c r="H370" s="18">
        <f t="shared" si="76"/>
        <v>-11723084</v>
      </c>
      <c r="I370" s="19">
        <f t="shared" si="77"/>
        <v>140.31449137452836</v>
      </c>
      <c r="J370" s="19">
        <f t="shared" si="78"/>
        <v>0</v>
      </c>
      <c r="K370" s="19">
        <f t="shared" si="79"/>
        <v>0</v>
      </c>
    </row>
    <row r="371" spans="1:11" x14ac:dyDescent="0.2">
      <c r="A371" s="16" t="s">
        <v>62</v>
      </c>
      <c r="B371" s="17" t="s">
        <v>63</v>
      </c>
      <c r="C371" s="18">
        <v>-4878226</v>
      </c>
      <c r="D371" s="18">
        <v>0</v>
      </c>
      <c r="E371" s="18">
        <v>0</v>
      </c>
      <c r="F371" s="18">
        <v>-11723084</v>
      </c>
      <c r="G371" s="18">
        <f t="shared" si="75"/>
        <v>-6844858</v>
      </c>
      <c r="H371" s="18">
        <f t="shared" si="76"/>
        <v>11723084</v>
      </c>
      <c r="I371" s="19">
        <f t="shared" si="77"/>
        <v>140.31449137452836</v>
      </c>
      <c r="J371" s="19">
        <f t="shared" si="78"/>
        <v>0</v>
      </c>
      <c r="K371" s="19">
        <f t="shared" si="79"/>
        <v>0</v>
      </c>
    </row>
    <row r="372" spans="1:11" x14ac:dyDescent="0.2">
      <c r="A372" s="22" t="s">
        <v>64</v>
      </c>
      <c r="B372" s="17" t="s">
        <v>65</v>
      </c>
      <c r="C372" s="18">
        <v>-4878226</v>
      </c>
      <c r="D372" s="18">
        <v>0</v>
      </c>
      <c r="E372" s="18">
        <v>0</v>
      </c>
      <c r="F372" s="18">
        <v>-11723084</v>
      </c>
      <c r="G372" s="18">
        <f t="shared" si="75"/>
        <v>-6844858</v>
      </c>
      <c r="H372" s="18">
        <f t="shared" si="76"/>
        <v>11723084</v>
      </c>
      <c r="I372" s="19">
        <f t="shared" si="77"/>
        <v>140.31449137452836</v>
      </c>
      <c r="J372" s="19">
        <f t="shared" si="78"/>
        <v>0</v>
      </c>
      <c r="K372" s="19">
        <f t="shared" si="79"/>
        <v>0</v>
      </c>
    </row>
    <row r="373" spans="1:11" x14ac:dyDescent="0.2">
      <c r="A373" s="39" t="s">
        <v>477</v>
      </c>
      <c r="B373" s="28" t="s">
        <v>478</v>
      </c>
      <c r="C373" s="29"/>
      <c r="D373" s="29"/>
      <c r="E373" s="29"/>
      <c r="F373" s="29"/>
      <c r="G373" s="29"/>
      <c r="H373" s="29"/>
      <c r="I373" s="30"/>
      <c r="J373" s="30"/>
      <c r="K373" s="30"/>
    </row>
    <row r="374" spans="1:11" x14ac:dyDescent="0.2">
      <c r="A374" s="16" t="s">
        <v>25</v>
      </c>
      <c r="B374" s="17" t="s">
        <v>26</v>
      </c>
      <c r="C374" s="18">
        <v>4084175</v>
      </c>
      <c r="D374" s="18">
        <v>5532780</v>
      </c>
      <c r="E374" s="18">
        <v>3543830</v>
      </c>
      <c r="F374" s="18">
        <v>5533924.0599999996</v>
      </c>
      <c r="G374" s="18">
        <f t="shared" ref="G374:G392" si="80">F374-C374</f>
        <v>1449749.0599999996</v>
      </c>
      <c r="H374" s="18">
        <f t="shared" ref="H374:H392" si="81">E374-F374</f>
        <v>-1990094.0599999996</v>
      </c>
      <c r="I374" s="19">
        <f t="shared" ref="I374:I392" si="82">IF(ISERROR(F374/C374),0,F374/C374*100-100)</f>
        <v>35.496741936866073</v>
      </c>
      <c r="J374" s="19">
        <f t="shared" ref="J374:J392" si="83">IF(ISERROR(F374/E374),0,F374/E374*100)</f>
        <v>156.1565893397821</v>
      </c>
      <c r="K374" s="19">
        <f t="shared" ref="K374:K392" si="84">IF(ISERROR(F374/D374),0,F374/D374*100)</f>
        <v>100.02067785091762</v>
      </c>
    </row>
    <row r="375" spans="1:11" ht="25.5" x14ac:dyDescent="0.2">
      <c r="A375" s="22" t="s">
        <v>71</v>
      </c>
      <c r="B375" s="17" t="s">
        <v>72</v>
      </c>
      <c r="C375" s="18">
        <v>0</v>
      </c>
      <c r="D375" s="18">
        <v>0</v>
      </c>
      <c r="E375" s="18">
        <v>0</v>
      </c>
      <c r="F375" s="18">
        <v>1144.06</v>
      </c>
      <c r="G375" s="18">
        <f t="shared" si="80"/>
        <v>1144.06</v>
      </c>
      <c r="H375" s="18">
        <f t="shared" si="81"/>
        <v>-1144.06</v>
      </c>
      <c r="I375" s="19">
        <f t="shared" si="82"/>
        <v>0</v>
      </c>
      <c r="J375" s="19">
        <f t="shared" si="83"/>
        <v>0</v>
      </c>
      <c r="K375" s="19">
        <f t="shared" si="84"/>
        <v>0</v>
      </c>
    </row>
    <row r="376" spans="1:11" x14ac:dyDescent="0.2">
      <c r="A376" s="22" t="s">
        <v>27</v>
      </c>
      <c r="B376" s="17" t="s">
        <v>28</v>
      </c>
      <c r="C376" s="18">
        <v>4084175</v>
      </c>
      <c r="D376" s="18">
        <v>5532780</v>
      </c>
      <c r="E376" s="18">
        <v>3543830</v>
      </c>
      <c r="F376" s="18">
        <v>5532780</v>
      </c>
      <c r="G376" s="18">
        <f t="shared" si="80"/>
        <v>1448605</v>
      </c>
      <c r="H376" s="18">
        <f t="shared" si="81"/>
        <v>-1988950</v>
      </c>
      <c r="I376" s="19">
        <f t="shared" si="82"/>
        <v>35.468729914854293</v>
      </c>
      <c r="J376" s="19">
        <f t="shared" si="83"/>
        <v>156.12430618850226</v>
      </c>
      <c r="K376" s="19">
        <f t="shared" si="84"/>
        <v>100</v>
      </c>
    </row>
    <row r="377" spans="1:11" x14ac:dyDescent="0.2">
      <c r="A377" s="23" t="s">
        <v>29</v>
      </c>
      <c r="B377" s="17" t="s">
        <v>30</v>
      </c>
      <c r="C377" s="18">
        <v>4084175</v>
      </c>
      <c r="D377" s="18">
        <v>5532780</v>
      </c>
      <c r="E377" s="18">
        <v>3543830</v>
      </c>
      <c r="F377" s="18">
        <v>5532780</v>
      </c>
      <c r="G377" s="18">
        <f t="shared" si="80"/>
        <v>1448605</v>
      </c>
      <c r="H377" s="18">
        <f t="shared" si="81"/>
        <v>-1988950</v>
      </c>
      <c r="I377" s="19">
        <f t="shared" si="82"/>
        <v>35.468729914854293</v>
      </c>
      <c r="J377" s="19">
        <f t="shared" si="83"/>
        <v>156.12430618850226</v>
      </c>
      <c r="K377" s="19">
        <f t="shared" si="84"/>
        <v>100</v>
      </c>
    </row>
    <row r="378" spans="1:11" x14ac:dyDescent="0.2">
      <c r="A378" s="16" t="s">
        <v>31</v>
      </c>
      <c r="B378" s="17" t="s">
        <v>32</v>
      </c>
      <c r="C378" s="18">
        <v>2340801.64</v>
      </c>
      <c r="D378" s="18">
        <v>4717285</v>
      </c>
      <c r="E378" s="18">
        <v>3314580</v>
      </c>
      <c r="F378" s="18">
        <v>281754.31</v>
      </c>
      <c r="G378" s="18">
        <f t="shared" si="80"/>
        <v>-2059047.33</v>
      </c>
      <c r="H378" s="18">
        <f t="shared" si="81"/>
        <v>3032825.69</v>
      </c>
      <c r="I378" s="19">
        <f t="shared" si="82"/>
        <v>-87.963341054391947</v>
      </c>
      <c r="J378" s="19">
        <f t="shared" si="83"/>
        <v>8.5004528477212791</v>
      </c>
      <c r="K378" s="19">
        <f t="shared" si="84"/>
        <v>5.972806603798583</v>
      </c>
    </row>
    <row r="379" spans="1:11" x14ac:dyDescent="0.2">
      <c r="A379" s="22" t="s">
        <v>33</v>
      </c>
      <c r="B379" s="17" t="s">
        <v>34</v>
      </c>
      <c r="C379" s="18">
        <v>2340801.64</v>
      </c>
      <c r="D379" s="18">
        <v>4717285</v>
      </c>
      <c r="E379" s="18">
        <v>3314580</v>
      </c>
      <c r="F379" s="18">
        <v>281754.31</v>
      </c>
      <c r="G379" s="18">
        <f t="shared" si="80"/>
        <v>-2059047.33</v>
      </c>
      <c r="H379" s="18">
        <f t="shared" si="81"/>
        <v>3032825.69</v>
      </c>
      <c r="I379" s="19">
        <f t="shared" si="82"/>
        <v>-87.963341054391947</v>
      </c>
      <c r="J379" s="19">
        <f t="shared" si="83"/>
        <v>8.5004528477212791</v>
      </c>
      <c r="K379" s="19">
        <f t="shared" si="84"/>
        <v>5.972806603798583</v>
      </c>
    </row>
    <row r="380" spans="1:11" x14ac:dyDescent="0.2">
      <c r="A380" s="23" t="s">
        <v>35</v>
      </c>
      <c r="B380" s="17" t="s">
        <v>36</v>
      </c>
      <c r="C380" s="18">
        <v>2359.5</v>
      </c>
      <c r="D380" s="18">
        <v>26392</v>
      </c>
      <c r="E380" s="18">
        <v>6598</v>
      </c>
      <c r="F380" s="18">
        <v>2359.5</v>
      </c>
      <c r="G380" s="18">
        <f t="shared" si="80"/>
        <v>0</v>
      </c>
      <c r="H380" s="18">
        <f t="shared" si="81"/>
        <v>4238.5</v>
      </c>
      <c r="I380" s="19">
        <f t="shared" si="82"/>
        <v>0</v>
      </c>
      <c r="J380" s="19">
        <f t="shared" si="83"/>
        <v>35.760836617156713</v>
      </c>
      <c r="K380" s="19">
        <f t="shared" si="84"/>
        <v>8.9402091542891782</v>
      </c>
    </row>
    <row r="381" spans="1:11" x14ac:dyDescent="0.2">
      <c r="A381" s="24" t="s">
        <v>39</v>
      </c>
      <c r="B381" s="17" t="s">
        <v>40</v>
      </c>
      <c r="C381" s="18">
        <v>2359.5</v>
      </c>
      <c r="D381" s="18">
        <v>26392</v>
      </c>
      <c r="E381" s="18">
        <v>6598</v>
      </c>
      <c r="F381" s="18">
        <v>2359.5</v>
      </c>
      <c r="G381" s="18">
        <f t="shared" si="80"/>
        <v>0</v>
      </c>
      <c r="H381" s="18">
        <f t="shared" si="81"/>
        <v>4238.5</v>
      </c>
      <c r="I381" s="19">
        <f t="shared" si="82"/>
        <v>0</v>
      </c>
      <c r="J381" s="19">
        <f t="shared" si="83"/>
        <v>35.760836617156713</v>
      </c>
      <c r="K381" s="19">
        <f t="shared" si="84"/>
        <v>8.9402091542891782</v>
      </c>
    </row>
    <row r="382" spans="1:11" x14ac:dyDescent="0.2">
      <c r="A382" s="23" t="s">
        <v>297</v>
      </c>
      <c r="B382" s="17" t="s">
        <v>298</v>
      </c>
      <c r="C382" s="18">
        <v>144692.14000000001</v>
      </c>
      <c r="D382" s="18">
        <v>1765893</v>
      </c>
      <c r="E382" s="18">
        <v>382982</v>
      </c>
      <c r="F382" s="18">
        <v>279394.81</v>
      </c>
      <c r="G382" s="18">
        <f t="shared" si="80"/>
        <v>134702.66999999998</v>
      </c>
      <c r="H382" s="18">
        <f t="shared" si="81"/>
        <v>103587.19</v>
      </c>
      <c r="I382" s="19">
        <f t="shared" si="82"/>
        <v>93.096052073042785</v>
      </c>
      <c r="J382" s="19">
        <f t="shared" si="83"/>
        <v>72.952465128909452</v>
      </c>
      <c r="K382" s="19">
        <f t="shared" si="84"/>
        <v>15.821729289373703</v>
      </c>
    </row>
    <row r="383" spans="1:11" x14ac:dyDescent="0.2">
      <c r="A383" s="23" t="s">
        <v>43</v>
      </c>
      <c r="B383" s="17" t="s">
        <v>44</v>
      </c>
      <c r="C383" s="18">
        <v>2193750</v>
      </c>
      <c r="D383" s="18">
        <v>2925000</v>
      </c>
      <c r="E383" s="18">
        <v>2925000</v>
      </c>
      <c r="F383" s="18">
        <v>0</v>
      </c>
      <c r="G383" s="18">
        <f t="shared" si="80"/>
        <v>-2193750</v>
      </c>
      <c r="H383" s="18">
        <f t="shared" si="81"/>
        <v>2925000</v>
      </c>
      <c r="I383" s="19">
        <f t="shared" si="82"/>
        <v>-100</v>
      </c>
      <c r="J383" s="19">
        <f t="shared" si="83"/>
        <v>0</v>
      </c>
      <c r="K383" s="19">
        <f t="shared" si="84"/>
        <v>0</v>
      </c>
    </row>
    <row r="384" spans="1:11" x14ac:dyDescent="0.2">
      <c r="A384" s="24" t="s">
        <v>45</v>
      </c>
      <c r="B384" s="17" t="s">
        <v>46</v>
      </c>
      <c r="C384" s="18">
        <v>2193750</v>
      </c>
      <c r="D384" s="18">
        <v>2925000</v>
      </c>
      <c r="E384" s="18">
        <v>2925000</v>
      </c>
      <c r="F384" s="18">
        <v>0</v>
      </c>
      <c r="G384" s="18">
        <f t="shared" si="80"/>
        <v>-2193750</v>
      </c>
      <c r="H384" s="18">
        <f t="shared" si="81"/>
        <v>2925000</v>
      </c>
      <c r="I384" s="19">
        <f t="shared" si="82"/>
        <v>-100</v>
      </c>
      <c r="J384" s="19">
        <f t="shared" si="83"/>
        <v>0</v>
      </c>
      <c r="K384" s="19">
        <f t="shared" si="84"/>
        <v>0</v>
      </c>
    </row>
    <row r="385" spans="1:11" x14ac:dyDescent="0.2">
      <c r="A385" s="16"/>
      <c r="B385" s="17" t="s">
        <v>61</v>
      </c>
      <c r="C385" s="18">
        <v>1743373.36</v>
      </c>
      <c r="D385" s="18">
        <v>815495</v>
      </c>
      <c r="E385" s="18">
        <v>229250</v>
      </c>
      <c r="F385" s="18">
        <v>5252169.75</v>
      </c>
      <c r="G385" s="18">
        <f t="shared" si="80"/>
        <v>3508796.3899999997</v>
      </c>
      <c r="H385" s="18">
        <f t="shared" si="81"/>
        <v>-5022919.75</v>
      </c>
      <c r="I385" s="19">
        <f t="shared" si="82"/>
        <v>201.26477038745156</v>
      </c>
      <c r="J385" s="19">
        <f t="shared" si="83"/>
        <v>2291.0227917121047</v>
      </c>
      <c r="K385" s="19">
        <f t="shared" si="84"/>
        <v>644.04683658391525</v>
      </c>
    </row>
    <row r="386" spans="1:11" x14ac:dyDescent="0.2">
      <c r="A386" s="16" t="s">
        <v>62</v>
      </c>
      <c r="B386" s="17" t="s">
        <v>63</v>
      </c>
      <c r="C386" s="18">
        <v>-1743373.36</v>
      </c>
      <c r="D386" s="18">
        <v>-815495</v>
      </c>
      <c r="E386" s="18">
        <v>-229250</v>
      </c>
      <c r="F386" s="18">
        <v>-5252169.75</v>
      </c>
      <c r="G386" s="18">
        <f t="shared" si="80"/>
        <v>-3508796.3899999997</v>
      </c>
      <c r="H386" s="18">
        <f t="shared" si="81"/>
        <v>5022919.75</v>
      </c>
      <c r="I386" s="19">
        <f t="shared" si="82"/>
        <v>201.26477038745156</v>
      </c>
      <c r="J386" s="19">
        <f t="shared" si="83"/>
        <v>2291.0227917121047</v>
      </c>
      <c r="K386" s="19">
        <f t="shared" si="84"/>
        <v>644.04683658391525</v>
      </c>
    </row>
    <row r="387" spans="1:11" x14ac:dyDescent="0.2">
      <c r="A387" s="22" t="s">
        <v>305</v>
      </c>
      <c r="B387" s="17" t="s">
        <v>306</v>
      </c>
      <c r="C387" s="18">
        <v>15182.84</v>
      </c>
      <c r="D387" s="18">
        <v>708000</v>
      </c>
      <c r="E387" s="18">
        <v>177000</v>
      </c>
      <c r="F387" s="18">
        <v>9110.82</v>
      </c>
      <c r="G387" s="18">
        <f t="shared" si="80"/>
        <v>-6072.02</v>
      </c>
      <c r="H387" s="18">
        <f t="shared" si="81"/>
        <v>167889.18</v>
      </c>
      <c r="I387" s="19">
        <f t="shared" si="82"/>
        <v>-39.992649596518184</v>
      </c>
      <c r="J387" s="19">
        <f t="shared" si="83"/>
        <v>5.1473559322033893</v>
      </c>
      <c r="K387" s="19">
        <f t="shared" si="84"/>
        <v>1.2868389830508473</v>
      </c>
    </row>
    <row r="388" spans="1:11" x14ac:dyDescent="0.2">
      <c r="A388" s="23" t="s">
        <v>309</v>
      </c>
      <c r="B388" s="17" t="s">
        <v>310</v>
      </c>
      <c r="C388" s="18">
        <v>15182.84</v>
      </c>
      <c r="D388" s="18">
        <v>708000</v>
      </c>
      <c r="E388" s="18">
        <v>177000</v>
      </c>
      <c r="F388" s="18">
        <v>9110.82</v>
      </c>
      <c r="G388" s="18">
        <f t="shared" si="80"/>
        <v>-6072.02</v>
      </c>
      <c r="H388" s="18">
        <f t="shared" si="81"/>
        <v>167889.18</v>
      </c>
      <c r="I388" s="19">
        <f t="shared" si="82"/>
        <v>-39.992649596518184</v>
      </c>
      <c r="J388" s="19">
        <f t="shared" si="83"/>
        <v>5.1473559322033893</v>
      </c>
      <c r="K388" s="19">
        <f t="shared" si="84"/>
        <v>1.2868389830508473</v>
      </c>
    </row>
    <row r="389" spans="1:11" x14ac:dyDescent="0.2">
      <c r="A389" s="22" t="s">
        <v>452</v>
      </c>
      <c r="B389" s="17" t="s">
        <v>453</v>
      </c>
      <c r="C389" s="18">
        <v>-150769.16</v>
      </c>
      <c r="D389" s="18">
        <v>-1523495</v>
      </c>
      <c r="E389" s="18">
        <v>-406250</v>
      </c>
      <c r="F389" s="18">
        <v>-94610.91</v>
      </c>
      <c r="G389" s="18">
        <f t="shared" si="80"/>
        <v>56158.25</v>
      </c>
      <c r="H389" s="18">
        <f t="shared" si="81"/>
        <v>-311639.08999999997</v>
      </c>
      <c r="I389" s="19">
        <f t="shared" si="82"/>
        <v>-37.247836361229311</v>
      </c>
      <c r="J389" s="19">
        <f t="shared" si="83"/>
        <v>23.288839384615386</v>
      </c>
      <c r="K389" s="19">
        <f t="shared" si="84"/>
        <v>6.2101227769044209</v>
      </c>
    </row>
    <row r="390" spans="1:11" x14ac:dyDescent="0.2">
      <c r="A390" s="23" t="s">
        <v>454</v>
      </c>
      <c r="B390" s="17" t="s">
        <v>455</v>
      </c>
      <c r="C390" s="18">
        <v>-150769.16</v>
      </c>
      <c r="D390" s="18">
        <v>-1523495</v>
      </c>
      <c r="E390" s="18">
        <v>-406250</v>
      </c>
      <c r="F390" s="18">
        <v>-94610.91</v>
      </c>
      <c r="G390" s="18">
        <f t="shared" si="80"/>
        <v>56158.25</v>
      </c>
      <c r="H390" s="18">
        <f t="shared" si="81"/>
        <v>-311639.08999999997</v>
      </c>
      <c r="I390" s="19">
        <f t="shared" si="82"/>
        <v>-37.247836361229311</v>
      </c>
      <c r="J390" s="19">
        <f t="shared" si="83"/>
        <v>23.288839384615386</v>
      </c>
      <c r="K390" s="19">
        <f t="shared" si="84"/>
        <v>6.2101227769044209</v>
      </c>
    </row>
    <row r="391" spans="1:11" x14ac:dyDescent="0.2">
      <c r="A391" s="22" t="s">
        <v>64</v>
      </c>
      <c r="B391" s="17" t="s">
        <v>65</v>
      </c>
      <c r="C391" s="18">
        <v>-1607787.04</v>
      </c>
      <c r="D391" s="18">
        <v>0</v>
      </c>
      <c r="E391" s="18">
        <v>0</v>
      </c>
      <c r="F391" s="18">
        <v>-5166669.66</v>
      </c>
      <c r="G391" s="18">
        <f t="shared" si="80"/>
        <v>-3558882.62</v>
      </c>
      <c r="H391" s="18">
        <f t="shared" si="81"/>
        <v>5166669.66</v>
      </c>
      <c r="I391" s="19">
        <f t="shared" si="82"/>
        <v>221.35286150832513</v>
      </c>
      <c r="J391" s="19">
        <f t="shared" si="83"/>
        <v>0</v>
      </c>
      <c r="K391" s="19">
        <f t="shared" si="84"/>
        <v>0</v>
      </c>
    </row>
    <row r="392" spans="1:11" ht="25.5" x14ac:dyDescent="0.2">
      <c r="A392" s="23" t="s">
        <v>311</v>
      </c>
      <c r="B392" s="17" t="s">
        <v>312</v>
      </c>
      <c r="C392" s="18">
        <v>-15182.84</v>
      </c>
      <c r="D392" s="18">
        <v>-708000</v>
      </c>
      <c r="E392" s="18">
        <v>-177000</v>
      </c>
      <c r="F392" s="18">
        <v>-9110.82</v>
      </c>
      <c r="G392" s="18">
        <f t="shared" si="80"/>
        <v>6072.02</v>
      </c>
      <c r="H392" s="18">
        <f t="shared" si="81"/>
        <v>-167889.18</v>
      </c>
      <c r="I392" s="19">
        <f t="shared" si="82"/>
        <v>-39.992649596518184</v>
      </c>
      <c r="J392" s="19">
        <f t="shared" si="83"/>
        <v>5.1473559322033893</v>
      </c>
      <c r="K392" s="19">
        <f t="shared" si="84"/>
        <v>1.2868389830508473</v>
      </c>
    </row>
    <row r="393" spans="1:11" x14ac:dyDescent="0.2">
      <c r="A393" s="39" t="s">
        <v>479</v>
      </c>
      <c r="B393" s="28" t="s">
        <v>480</v>
      </c>
      <c r="C393" s="29"/>
      <c r="D393" s="29"/>
      <c r="E393" s="29"/>
      <c r="F393" s="29"/>
      <c r="G393" s="29"/>
      <c r="H393" s="29"/>
      <c r="I393" s="30"/>
      <c r="J393" s="30"/>
      <c r="K393" s="30"/>
    </row>
    <row r="394" spans="1:11" x14ac:dyDescent="0.2">
      <c r="A394" s="16" t="s">
        <v>25</v>
      </c>
      <c r="B394" s="17" t="s">
        <v>26</v>
      </c>
      <c r="C394" s="18">
        <v>3622080</v>
      </c>
      <c r="D394" s="18">
        <v>6073348</v>
      </c>
      <c r="E394" s="18">
        <v>1301710</v>
      </c>
      <c r="F394" s="18">
        <v>6073348</v>
      </c>
      <c r="G394" s="18">
        <f t="shared" ref="G394:G409" si="85">F394-C394</f>
        <v>2451268</v>
      </c>
      <c r="H394" s="18">
        <f t="shared" ref="H394:H409" si="86">E394-F394</f>
        <v>-4771638</v>
      </c>
      <c r="I394" s="19">
        <f t="shared" ref="I394:I409" si="87">IF(ISERROR(F394/C394),0,F394/C394*100-100)</f>
        <v>67.675700150189954</v>
      </c>
      <c r="J394" s="19">
        <f t="shared" ref="J394:J409" si="88">IF(ISERROR(F394/E394),0,F394/E394*100)</f>
        <v>466.56690046170041</v>
      </c>
      <c r="K394" s="19">
        <f t="shared" ref="K394:K409" si="89">IF(ISERROR(F394/D394),0,F394/D394*100)</f>
        <v>100</v>
      </c>
    </row>
    <row r="395" spans="1:11" x14ac:dyDescent="0.2">
      <c r="A395" s="22" t="s">
        <v>27</v>
      </c>
      <c r="B395" s="17" t="s">
        <v>28</v>
      </c>
      <c r="C395" s="18">
        <v>3622080</v>
      </c>
      <c r="D395" s="18">
        <v>6073348</v>
      </c>
      <c r="E395" s="18">
        <v>1301710</v>
      </c>
      <c r="F395" s="18">
        <v>6073348</v>
      </c>
      <c r="G395" s="18">
        <f t="shared" si="85"/>
        <v>2451268</v>
      </c>
      <c r="H395" s="18">
        <f t="shared" si="86"/>
        <v>-4771638</v>
      </c>
      <c r="I395" s="19">
        <f t="shared" si="87"/>
        <v>67.675700150189954</v>
      </c>
      <c r="J395" s="19">
        <f t="shared" si="88"/>
        <v>466.56690046170041</v>
      </c>
      <c r="K395" s="19">
        <f t="shared" si="89"/>
        <v>100</v>
      </c>
    </row>
    <row r="396" spans="1:11" x14ac:dyDescent="0.2">
      <c r="A396" s="23" t="s">
        <v>29</v>
      </c>
      <c r="B396" s="17" t="s">
        <v>30</v>
      </c>
      <c r="C396" s="18">
        <v>3622080</v>
      </c>
      <c r="D396" s="18">
        <v>6073348</v>
      </c>
      <c r="E396" s="18">
        <v>1301710</v>
      </c>
      <c r="F396" s="18">
        <v>6073348</v>
      </c>
      <c r="G396" s="18">
        <f t="shared" si="85"/>
        <v>2451268</v>
      </c>
      <c r="H396" s="18">
        <f t="shared" si="86"/>
        <v>-4771638</v>
      </c>
      <c r="I396" s="19">
        <f t="shared" si="87"/>
        <v>67.675700150189954</v>
      </c>
      <c r="J396" s="19">
        <f t="shared" si="88"/>
        <v>466.56690046170041</v>
      </c>
      <c r="K396" s="19">
        <f t="shared" si="89"/>
        <v>100</v>
      </c>
    </row>
    <row r="397" spans="1:11" x14ac:dyDescent="0.2">
      <c r="A397" s="16" t="s">
        <v>31</v>
      </c>
      <c r="B397" s="17" t="s">
        <v>32</v>
      </c>
      <c r="C397" s="18">
        <v>586560</v>
      </c>
      <c r="D397" s="18">
        <v>6073348</v>
      </c>
      <c r="E397" s="18">
        <v>1301710</v>
      </c>
      <c r="F397" s="18">
        <v>1018560</v>
      </c>
      <c r="G397" s="18">
        <f t="shared" si="85"/>
        <v>432000</v>
      </c>
      <c r="H397" s="18">
        <f t="shared" si="86"/>
        <v>283150</v>
      </c>
      <c r="I397" s="19">
        <f t="shared" si="87"/>
        <v>73.649754500818318</v>
      </c>
      <c r="J397" s="19">
        <f t="shared" si="88"/>
        <v>78.247843221608505</v>
      </c>
      <c r="K397" s="19">
        <f t="shared" si="89"/>
        <v>16.770980355481029</v>
      </c>
    </row>
    <row r="398" spans="1:11" x14ac:dyDescent="0.2">
      <c r="A398" s="22" t="s">
        <v>33</v>
      </c>
      <c r="B398" s="17" t="s">
        <v>34</v>
      </c>
      <c r="C398" s="18">
        <v>586560</v>
      </c>
      <c r="D398" s="18">
        <v>6073348</v>
      </c>
      <c r="E398" s="18">
        <v>1301710</v>
      </c>
      <c r="F398" s="18">
        <v>1018560</v>
      </c>
      <c r="G398" s="18">
        <f t="shared" si="85"/>
        <v>432000</v>
      </c>
      <c r="H398" s="18">
        <f t="shared" si="86"/>
        <v>283150</v>
      </c>
      <c r="I398" s="19">
        <f t="shared" si="87"/>
        <v>73.649754500818318</v>
      </c>
      <c r="J398" s="19">
        <f t="shared" si="88"/>
        <v>78.247843221608505</v>
      </c>
      <c r="K398" s="19">
        <f t="shared" si="89"/>
        <v>16.770980355481029</v>
      </c>
    </row>
    <row r="399" spans="1:11" x14ac:dyDescent="0.2">
      <c r="A399" s="23" t="s">
        <v>35</v>
      </c>
      <c r="B399" s="17" t="s">
        <v>36</v>
      </c>
      <c r="C399" s="18">
        <v>0</v>
      </c>
      <c r="D399" s="18">
        <v>7812</v>
      </c>
      <c r="E399" s="18">
        <v>1953</v>
      </c>
      <c r="F399" s="18">
        <v>0</v>
      </c>
      <c r="G399" s="18">
        <f t="shared" si="85"/>
        <v>0</v>
      </c>
      <c r="H399" s="18">
        <f t="shared" si="86"/>
        <v>1953</v>
      </c>
      <c r="I399" s="19">
        <f t="shared" si="87"/>
        <v>0</v>
      </c>
      <c r="J399" s="19">
        <f t="shared" si="88"/>
        <v>0</v>
      </c>
      <c r="K399" s="19">
        <f t="shared" si="89"/>
        <v>0</v>
      </c>
    </row>
    <row r="400" spans="1:11" x14ac:dyDescent="0.2">
      <c r="A400" s="24" t="s">
        <v>37</v>
      </c>
      <c r="B400" s="17" t="s">
        <v>38</v>
      </c>
      <c r="C400" s="18">
        <v>0</v>
      </c>
      <c r="D400" s="18">
        <v>7812</v>
      </c>
      <c r="E400" s="18">
        <v>1953</v>
      </c>
      <c r="F400" s="18">
        <v>0</v>
      </c>
      <c r="G400" s="18">
        <f t="shared" si="85"/>
        <v>0</v>
      </c>
      <c r="H400" s="18">
        <f t="shared" si="86"/>
        <v>1953</v>
      </c>
      <c r="I400" s="19">
        <f t="shared" si="87"/>
        <v>0</v>
      </c>
      <c r="J400" s="19">
        <f t="shared" si="88"/>
        <v>0</v>
      </c>
      <c r="K400" s="19">
        <f t="shared" si="89"/>
        <v>0</v>
      </c>
    </row>
    <row r="401" spans="1:11" x14ac:dyDescent="0.2">
      <c r="A401" s="23" t="s">
        <v>43</v>
      </c>
      <c r="B401" s="17" t="s">
        <v>44</v>
      </c>
      <c r="C401" s="18">
        <v>43840</v>
      </c>
      <c r="D401" s="18">
        <v>748663</v>
      </c>
      <c r="E401" s="18">
        <v>160427</v>
      </c>
      <c r="F401" s="18">
        <v>68800</v>
      </c>
      <c r="G401" s="18">
        <f t="shared" si="85"/>
        <v>24960</v>
      </c>
      <c r="H401" s="18">
        <f t="shared" si="86"/>
        <v>91627</v>
      </c>
      <c r="I401" s="19">
        <f t="shared" si="87"/>
        <v>56.93430656934305</v>
      </c>
      <c r="J401" s="19">
        <f t="shared" si="88"/>
        <v>42.885549190597594</v>
      </c>
      <c r="K401" s="19">
        <f t="shared" si="89"/>
        <v>9.1897155328899647</v>
      </c>
    </row>
    <row r="402" spans="1:11" x14ac:dyDescent="0.2">
      <c r="A402" s="24" t="s">
        <v>45</v>
      </c>
      <c r="B402" s="17" t="s">
        <v>46</v>
      </c>
      <c r="C402" s="18">
        <v>34880</v>
      </c>
      <c r="D402" s="18">
        <v>358108</v>
      </c>
      <c r="E402" s="18">
        <v>76737</v>
      </c>
      <c r="F402" s="18">
        <v>60480</v>
      </c>
      <c r="G402" s="18">
        <f t="shared" si="85"/>
        <v>25600</v>
      </c>
      <c r="H402" s="18">
        <f t="shared" si="86"/>
        <v>16257</v>
      </c>
      <c r="I402" s="19">
        <f t="shared" si="87"/>
        <v>73.394495412844037</v>
      </c>
      <c r="J402" s="19">
        <f t="shared" si="88"/>
        <v>78.814652644747639</v>
      </c>
      <c r="K402" s="19">
        <f t="shared" si="89"/>
        <v>16.888759815474661</v>
      </c>
    </row>
    <row r="403" spans="1:11" x14ac:dyDescent="0.2">
      <c r="A403" s="24" t="s">
        <v>47</v>
      </c>
      <c r="B403" s="17" t="s">
        <v>48</v>
      </c>
      <c r="C403" s="18">
        <v>8960</v>
      </c>
      <c r="D403" s="18">
        <v>390555</v>
      </c>
      <c r="E403" s="18">
        <v>83690</v>
      </c>
      <c r="F403" s="18">
        <v>8320</v>
      </c>
      <c r="G403" s="18">
        <f t="shared" si="85"/>
        <v>-640</v>
      </c>
      <c r="H403" s="18">
        <f t="shared" si="86"/>
        <v>75370</v>
      </c>
      <c r="I403" s="19">
        <f t="shared" si="87"/>
        <v>-7.1428571428571388</v>
      </c>
      <c r="J403" s="19">
        <f t="shared" si="88"/>
        <v>9.9414505914685147</v>
      </c>
      <c r="K403" s="19">
        <f t="shared" si="89"/>
        <v>2.1303017500736132</v>
      </c>
    </row>
    <row r="404" spans="1:11" ht="25.5" x14ac:dyDescent="0.2">
      <c r="A404" s="23" t="s">
        <v>49</v>
      </c>
      <c r="B404" s="17" t="s">
        <v>50</v>
      </c>
      <c r="C404" s="18">
        <v>542720</v>
      </c>
      <c r="D404" s="18">
        <v>5316873</v>
      </c>
      <c r="E404" s="18">
        <v>1139330</v>
      </c>
      <c r="F404" s="18">
        <v>949760</v>
      </c>
      <c r="G404" s="18">
        <f t="shared" si="85"/>
        <v>407040</v>
      </c>
      <c r="H404" s="18">
        <f t="shared" si="86"/>
        <v>189570</v>
      </c>
      <c r="I404" s="19">
        <f t="shared" si="87"/>
        <v>75</v>
      </c>
      <c r="J404" s="19">
        <f t="shared" si="88"/>
        <v>83.361273731052464</v>
      </c>
      <c r="K404" s="19">
        <f t="shared" si="89"/>
        <v>17.863131205127523</v>
      </c>
    </row>
    <row r="405" spans="1:11" ht="25.5" x14ac:dyDescent="0.2">
      <c r="A405" s="24" t="s">
        <v>149</v>
      </c>
      <c r="B405" s="17" t="s">
        <v>150</v>
      </c>
      <c r="C405" s="18">
        <v>542720</v>
      </c>
      <c r="D405" s="18">
        <v>5316873</v>
      </c>
      <c r="E405" s="18">
        <v>1139330</v>
      </c>
      <c r="F405" s="18">
        <v>949760</v>
      </c>
      <c r="G405" s="18">
        <f t="shared" si="85"/>
        <v>407040</v>
      </c>
      <c r="H405" s="18">
        <f t="shared" si="86"/>
        <v>189570</v>
      </c>
      <c r="I405" s="19">
        <f t="shared" si="87"/>
        <v>75</v>
      </c>
      <c r="J405" s="19">
        <f t="shared" si="88"/>
        <v>83.361273731052464</v>
      </c>
      <c r="K405" s="19">
        <f t="shared" si="89"/>
        <v>17.863131205127523</v>
      </c>
    </row>
    <row r="406" spans="1:11" ht="38.25" x14ac:dyDescent="0.2">
      <c r="A406" s="25" t="s">
        <v>178</v>
      </c>
      <c r="B406" s="17" t="s">
        <v>179</v>
      </c>
      <c r="C406" s="18">
        <v>542720</v>
      </c>
      <c r="D406" s="18">
        <v>5316873</v>
      </c>
      <c r="E406" s="18">
        <v>1139330</v>
      </c>
      <c r="F406" s="18">
        <v>949760</v>
      </c>
      <c r="G406" s="18">
        <f t="shared" si="85"/>
        <v>407040</v>
      </c>
      <c r="H406" s="18">
        <f t="shared" si="86"/>
        <v>189570</v>
      </c>
      <c r="I406" s="19">
        <f t="shared" si="87"/>
        <v>75</v>
      </c>
      <c r="J406" s="19">
        <f t="shared" si="88"/>
        <v>83.361273731052464</v>
      </c>
      <c r="K406" s="19">
        <f t="shared" si="89"/>
        <v>17.863131205127523</v>
      </c>
    </row>
    <row r="407" spans="1:11" x14ac:dyDescent="0.2">
      <c r="A407" s="16"/>
      <c r="B407" s="17" t="s">
        <v>61</v>
      </c>
      <c r="C407" s="18">
        <v>3035520</v>
      </c>
      <c r="D407" s="18">
        <v>0</v>
      </c>
      <c r="E407" s="18">
        <v>0</v>
      </c>
      <c r="F407" s="18">
        <v>5054788</v>
      </c>
      <c r="G407" s="18">
        <f t="shared" si="85"/>
        <v>2019268</v>
      </c>
      <c r="H407" s="18">
        <f t="shared" si="86"/>
        <v>-5054788</v>
      </c>
      <c r="I407" s="19">
        <f t="shared" si="87"/>
        <v>66.521320893948968</v>
      </c>
      <c r="J407" s="19">
        <f t="shared" si="88"/>
        <v>0</v>
      </c>
      <c r="K407" s="19">
        <f t="shared" si="89"/>
        <v>0</v>
      </c>
    </row>
    <row r="408" spans="1:11" x14ac:dyDescent="0.2">
      <c r="A408" s="16" t="s">
        <v>62</v>
      </c>
      <c r="B408" s="17" t="s">
        <v>63</v>
      </c>
      <c r="C408" s="18">
        <v>-3035520</v>
      </c>
      <c r="D408" s="18">
        <v>0</v>
      </c>
      <c r="E408" s="18">
        <v>0</v>
      </c>
      <c r="F408" s="18">
        <v>-5054788</v>
      </c>
      <c r="G408" s="18">
        <f t="shared" si="85"/>
        <v>-2019268</v>
      </c>
      <c r="H408" s="18">
        <f t="shared" si="86"/>
        <v>5054788</v>
      </c>
      <c r="I408" s="19">
        <f t="shared" si="87"/>
        <v>66.521320893948968</v>
      </c>
      <c r="J408" s="19">
        <f t="shared" si="88"/>
        <v>0</v>
      </c>
      <c r="K408" s="19">
        <f t="shared" si="89"/>
        <v>0</v>
      </c>
    </row>
    <row r="409" spans="1:11" x14ac:dyDescent="0.2">
      <c r="A409" s="22" t="s">
        <v>64</v>
      </c>
      <c r="B409" s="17" t="s">
        <v>65</v>
      </c>
      <c r="C409" s="18">
        <v>-3035520</v>
      </c>
      <c r="D409" s="18">
        <v>0</v>
      </c>
      <c r="E409" s="18">
        <v>0</v>
      </c>
      <c r="F409" s="18">
        <v>-5054788</v>
      </c>
      <c r="G409" s="18">
        <f t="shared" si="85"/>
        <v>-2019268</v>
      </c>
      <c r="H409" s="18">
        <f t="shared" si="86"/>
        <v>5054788</v>
      </c>
      <c r="I409" s="19">
        <f t="shared" si="87"/>
        <v>66.521320893948968</v>
      </c>
      <c r="J409" s="19">
        <f t="shared" si="88"/>
        <v>0</v>
      </c>
      <c r="K409" s="19">
        <f t="shared" si="89"/>
        <v>0</v>
      </c>
    </row>
    <row r="410" spans="1:11" x14ac:dyDescent="0.2">
      <c r="A410" s="39" t="s">
        <v>481</v>
      </c>
      <c r="B410" s="28" t="s">
        <v>482</v>
      </c>
      <c r="C410" s="29"/>
      <c r="D410" s="29"/>
      <c r="E410" s="29"/>
      <c r="F410" s="29"/>
      <c r="G410" s="29"/>
      <c r="H410" s="29"/>
      <c r="I410" s="30"/>
      <c r="J410" s="30"/>
      <c r="K410" s="30"/>
    </row>
    <row r="411" spans="1:11" x14ac:dyDescent="0.2">
      <c r="A411" s="16" t="s">
        <v>25</v>
      </c>
      <c r="B411" s="17" t="s">
        <v>26</v>
      </c>
      <c r="C411" s="18">
        <v>125356</v>
      </c>
      <c r="D411" s="18">
        <v>123779</v>
      </c>
      <c r="E411" s="18">
        <v>32829</v>
      </c>
      <c r="F411" s="18">
        <v>123779</v>
      </c>
      <c r="G411" s="18">
        <f t="shared" ref="G411:G421" si="90">F411-C411</f>
        <v>-1577</v>
      </c>
      <c r="H411" s="18">
        <f t="shared" ref="H411:H421" si="91">E411-F411</f>
        <v>-90950</v>
      </c>
      <c r="I411" s="19">
        <f t="shared" ref="I411:I421" si="92">IF(ISERROR(F411/C411),0,F411/C411*100-100)</f>
        <v>-1.2580171671080791</v>
      </c>
      <c r="J411" s="19">
        <f t="shared" ref="J411:J421" si="93">IF(ISERROR(F411/E411),0,F411/E411*100)</f>
        <v>377.04164001340274</v>
      </c>
      <c r="K411" s="19">
        <f t="shared" ref="K411:K421" si="94">IF(ISERROR(F411/D411),0,F411/D411*100)</f>
        <v>100</v>
      </c>
    </row>
    <row r="412" spans="1:11" x14ac:dyDescent="0.2">
      <c r="A412" s="22" t="s">
        <v>27</v>
      </c>
      <c r="B412" s="17" t="s">
        <v>28</v>
      </c>
      <c r="C412" s="18">
        <v>125356</v>
      </c>
      <c r="D412" s="18">
        <v>123779</v>
      </c>
      <c r="E412" s="18">
        <v>32829</v>
      </c>
      <c r="F412" s="18">
        <v>123779</v>
      </c>
      <c r="G412" s="18">
        <f t="shared" si="90"/>
        <v>-1577</v>
      </c>
      <c r="H412" s="18">
        <f t="shared" si="91"/>
        <v>-90950</v>
      </c>
      <c r="I412" s="19">
        <f t="shared" si="92"/>
        <v>-1.2580171671080791</v>
      </c>
      <c r="J412" s="19">
        <f t="shared" si="93"/>
        <v>377.04164001340274</v>
      </c>
      <c r="K412" s="19">
        <f t="shared" si="94"/>
        <v>100</v>
      </c>
    </row>
    <row r="413" spans="1:11" x14ac:dyDescent="0.2">
      <c r="A413" s="23" t="s">
        <v>29</v>
      </c>
      <c r="B413" s="17" t="s">
        <v>30</v>
      </c>
      <c r="C413" s="18">
        <v>125356</v>
      </c>
      <c r="D413" s="18">
        <v>123779</v>
      </c>
      <c r="E413" s="18">
        <v>32829</v>
      </c>
      <c r="F413" s="18">
        <v>123779</v>
      </c>
      <c r="G413" s="18">
        <f t="shared" si="90"/>
        <v>-1577</v>
      </c>
      <c r="H413" s="18">
        <f t="shared" si="91"/>
        <v>-90950</v>
      </c>
      <c r="I413" s="19">
        <f t="shared" si="92"/>
        <v>-1.2580171671080791</v>
      </c>
      <c r="J413" s="19">
        <f t="shared" si="93"/>
        <v>377.04164001340274</v>
      </c>
      <c r="K413" s="19">
        <f t="shared" si="94"/>
        <v>100</v>
      </c>
    </row>
    <row r="414" spans="1:11" x14ac:dyDescent="0.2">
      <c r="A414" s="16" t="s">
        <v>31</v>
      </c>
      <c r="B414" s="17" t="s">
        <v>32</v>
      </c>
      <c r="C414" s="18">
        <v>31339</v>
      </c>
      <c r="D414" s="18">
        <v>123779</v>
      </c>
      <c r="E414" s="18">
        <v>32829</v>
      </c>
      <c r="F414" s="18">
        <v>32829</v>
      </c>
      <c r="G414" s="18">
        <f t="shared" si="90"/>
        <v>1490</v>
      </c>
      <c r="H414" s="18">
        <f t="shared" si="91"/>
        <v>0</v>
      </c>
      <c r="I414" s="19">
        <f t="shared" si="92"/>
        <v>4.7544592999138473</v>
      </c>
      <c r="J414" s="19">
        <f t="shared" si="93"/>
        <v>100</v>
      </c>
      <c r="K414" s="19">
        <f t="shared" si="94"/>
        <v>26.522269528756897</v>
      </c>
    </row>
    <row r="415" spans="1:11" x14ac:dyDescent="0.2">
      <c r="A415" s="22" t="s">
        <v>33</v>
      </c>
      <c r="B415" s="17" t="s">
        <v>34</v>
      </c>
      <c r="C415" s="18">
        <v>31339</v>
      </c>
      <c r="D415" s="18">
        <v>123779</v>
      </c>
      <c r="E415" s="18">
        <v>32829</v>
      </c>
      <c r="F415" s="18">
        <v>32829</v>
      </c>
      <c r="G415" s="18">
        <f t="shared" si="90"/>
        <v>1490</v>
      </c>
      <c r="H415" s="18">
        <f t="shared" si="91"/>
        <v>0</v>
      </c>
      <c r="I415" s="19">
        <f t="shared" si="92"/>
        <v>4.7544592999138473</v>
      </c>
      <c r="J415" s="19">
        <f t="shared" si="93"/>
        <v>100</v>
      </c>
      <c r="K415" s="19">
        <f t="shared" si="94"/>
        <v>26.522269528756897</v>
      </c>
    </row>
    <row r="416" spans="1:11" ht="25.5" x14ac:dyDescent="0.2">
      <c r="A416" s="23" t="s">
        <v>49</v>
      </c>
      <c r="B416" s="17" t="s">
        <v>50</v>
      </c>
      <c r="C416" s="18">
        <v>31339</v>
      </c>
      <c r="D416" s="18">
        <v>123779</v>
      </c>
      <c r="E416" s="18">
        <v>32829</v>
      </c>
      <c r="F416" s="18">
        <v>32829</v>
      </c>
      <c r="G416" s="18">
        <f t="shared" si="90"/>
        <v>1490</v>
      </c>
      <c r="H416" s="18">
        <f t="shared" si="91"/>
        <v>0</v>
      </c>
      <c r="I416" s="19">
        <f t="shared" si="92"/>
        <v>4.7544592999138473</v>
      </c>
      <c r="J416" s="19">
        <f t="shared" si="93"/>
        <v>100</v>
      </c>
      <c r="K416" s="19">
        <f t="shared" si="94"/>
        <v>26.522269528756897</v>
      </c>
    </row>
    <row r="417" spans="1:11" ht="25.5" x14ac:dyDescent="0.2">
      <c r="A417" s="24" t="s">
        <v>149</v>
      </c>
      <c r="B417" s="17" t="s">
        <v>150</v>
      </c>
      <c r="C417" s="18">
        <v>31339</v>
      </c>
      <c r="D417" s="18">
        <v>123779</v>
      </c>
      <c r="E417" s="18">
        <v>32829</v>
      </c>
      <c r="F417" s="18">
        <v>32829</v>
      </c>
      <c r="G417" s="18">
        <f t="shared" si="90"/>
        <v>1490</v>
      </c>
      <c r="H417" s="18">
        <f t="shared" si="91"/>
        <v>0</v>
      </c>
      <c r="I417" s="19">
        <f t="shared" si="92"/>
        <v>4.7544592999138473</v>
      </c>
      <c r="J417" s="19">
        <f t="shared" si="93"/>
        <v>100</v>
      </c>
      <c r="K417" s="19">
        <f t="shared" si="94"/>
        <v>26.522269528756897</v>
      </c>
    </row>
    <row r="418" spans="1:11" ht="38.25" x14ac:dyDescent="0.2">
      <c r="A418" s="25" t="s">
        <v>178</v>
      </c>
      <c r="B418" s="17" t="s">
        <v>179</v>
      </c>
      <c r="C418" s="18">
        <v>31339</v>
      </c>
      <c r="D418" s="18">
        <v>123779</v>
      </c>
      <c r="E418" s="18">
        <v>32829</v>
      </c>
      <c r="F418" s="18">
        <v>32829</v>
      </c>
      <c r="G418" s="18">
        <f t="shared" si="90"/>
        <v>1490</v>
      </c>
      <c r="H418" s="18">
        <f t="shared" si="91"/>
        <v>0</v>
      </c>
      <c r="I418" s="19">
        <f t="shared" si="92"/>
        <v>4.7544592999138473</v>
      </c>
      <c r="J418" s="19">
        <f t="shared" si="93"/>
        <v>100</v>
      </c>
      <c r="K418" s="19">
        <f t="shared" si="94"/>
        <v>26.522269528756897</v>
      </c>
    </row>
    <row r="419" spans="1:11" x14ac:dyDescent="0.2">
      <c r="A419" s="16"/>
      <c r="B419" s="17" t="s">
        <v>61</v>
      </c>
      <c r="C419" s="18">
        <v>94017</v>
      </c>
      <c r="D419" s="18">
        <v>0</v>
      </c>
      <c r="E419" s="18">
        <v>0</v>
      </c>
      <c r="F419" s="18">
        <v>90950</v>
      </c>
      <c r="G419" s="18">
        <f t="shared" si="90"/>
        <v>-3067</v>
      </c>
      <c r="H419" s="18">
        <f t="shared" si="91"/>
        <v>-90950</v>
      </c>
      <c r="I419" s="19">
        <f t="shared" si="92"/>
        <v>-3.262175989448707</v>
      </c>
      <c r="J419" s="19">
        <f t="shared" si="93"/>
        <v>0</v>
      </c>
      <c r="K419" s="19">
        <f t="shared" si="94"/>
        <v>0</v>
      </c>
    </row>
    <row r="420" spans="1:11" x14ac:dyDescent="0.2">
      <c r="A420" s="16" t="s">
        <v>62</v>
      </c>
      <c r="B420" s="17" t="s">
        <v>63</v>
      </c>
      <c r="C420" s="18">
        <v>-94017</v>
      </c>
      <c r="D420" s="18">
        <v>0</v>
      </c>
      <c r="E420" s="18">
        <v>0</v>
      </c>
      <c r="F420" s="18">
        <v>-90950</v>
      </c>
      <c r="G420" s="18">
        <f t="shared" si="90"/>
        <v>3067</v>
      </c>
      <c r="H420" s="18">
        <f t="shared" si="91"/>
        <v>90950</v>
      </c>
      <c r="I420" s="19">
        <f t="shared" si="92"/>
        <v>-3.262175989448707</v>
      </c>
      <c r="J420" s="19">
        <f t="shared" si="93"/>
        <v>0</v>
      </c>
      <c r="K420" s="19">
        <f t="shared" si="94"/>
        <v>0</v>
      </c>
    </row>
    <row r="421" spans="1:11" x14ac:dyDescent="0.2">
      <c r="A421" s="22" t="s">
        <v>64</v>
      </c>
      <c r="B421" s="17" t="s">
        <v>65</v>
      </c>
      <c r="C421" s="18">
        <v>-94017</v>
      </c>
      <c r="D421" s="18">
        <v>0</v>
      </c>
      <c r="E421" s="18">
        <v>0</v>
      </c>
      <c r="F421" s="18">
        <v>-90950</v>
      </c>
      <c r="G421" s="18">
        <f t="shared" si="90"/>
        <v>3067</v>
      </c>
      <c r="H421" s="18">
        <f t="shared" si="91"/>
        <v>90950</v>
      </c>
      <c r="I421" s="19">
        <f t="shared" si="92"/>
        <v>-3.262175989448707</v>
      </c>
      <c r="J421" s="19">
        <f t="shared" si="93"/>
        <v>0</v>
      </c>
      <c r="K421" s="19">
        <f t="shared" si="94"/>
        <v>0</v>
      </c>
    </row>
    <row r="422" spans="1:11" x14ac:dyDescent="0.2">
      <c r="A422" s="39" t="s">
        <v>483</v>
      </c>
      <c r="B422" s="28" t="s">
        <v>484</v>
      </c>
      <c r="C422" s="29"/>
      <c r="D422" s="29"/>
      <c r="E422" s="29"/>
      <c r="F422" s="29"/>
      <c r="G422" s="29"/>
      <c r="H422" s="29"/>
      <c r="I422" s="30"/>
      <c r="J422" s="30"/>
      <c r="K422" s="30"/>
    </row>
    <row r="423" spans="1:11" x14ac:dyDescent="0.2">
      <c r="A423" s="16" t="s">
        <v>25</v>
      </c>
      <c r="B423" s="17" t="s">
        <v>26</v>
      </c>
      <c r="C423" s="18">
        <v>8952692.5700000003</v>
      </c>
      <c r="D423" s="18">
        <v>9664563</v>
      </c>
      <c r="E423" s="18">
        <v>2497199</v>
      </c>
      <c r="F423" s="18">
        <v>9336368.5999999996</v>
      </c>
      <c r="G423" s="18">
        <f t="shared" ref="G423:G442" si="95">F423-C423</f>
        <v>383676.02999999933</v>
      </c>
      <c r="H423" s="18">
        <f t="shared" ref="H423:H442" si="96">E423-F423</f>
        <v>-6839169.5999999996</v>
      </c>
      <c r="I423" s="19">
        <f t="shared" ref="I423:I442" si="97">IF(ISERROR(F423/C423),0,F423/C423*100-100)</f>
        <v>4.2855937138473621</v>
      </c>
      <c r="J423" s="19">
        <f t="shared" ref="J423:J442" si="98">IF(ISERROR(F423/E423),0,F423/E423*100)</f>
        <v>373.87363201731216</v>
      </c>
      <c r="K423" s="19">
        <f t="shared" ref="K423:K442" si="99">IF(ISERROR(F423/D423),0,F423/D423*100)</f>
        <v>96.604146509262762</v>
      </c>
    </row>
    <row r="424" spans="1:11" ht="25.5" x14ac:dyDescent="0.2">
      <c r="A424" s="22" t="s">
        <v>71</v>
      </c>
      <c r="B424" s="17" t="s">
        <v>72</v>
      </c>
      <c r="C424" s="18">
        <v>190348.57</v>
      </c>
      <c r="D424" s="18">
        <v>545580</v>
      </c>
      <c r="E424" s="18">
        <v>291670</v>
      </c>
      <c r="F424" s="18">
        <v>217385.60000000001</v>
      </c>
      <c r="G424" s="18">
        <f t="shared" si="95"/>
        <v>27037.03</v>
      </c>
      <c r="H424" s="18">
        <f t="shared" si="96"/>
        <v>74284.399999999994</v>
      </c>
      <c r="I424" s="19">
        <f t="shared" si="97"/>
        <v>14.203957508060071</v>
      </c>
      <c r="J424" s="19">
        <f t="shared" si="98"/>
        <v>74.531353927383691</v>
      </c>
      <c r="K424" s="19">
        <f t="shared" si="99"/>
        <v>39.844862348326551</v>
      </c>
    </row>
    <row r="425" spans="1:11" x14ac:dyDescent="0.2">
      <c r="A425" s="22" t="s">
        <v>27</v>
      </c>
      <c r="B425" s="17" t="s">
        <v>28</v>
      </c>
      <c r="C425" s="18">
        <v>8762344</v>
      </c>
      <c r="D425" s="18">
        <v>9118983</v>
      </c>
      <c r="E425" s="18">
        <v>2205529</v>
      </c>
      <c r="F425" s="18">
        <v>9118983</v>
      </c>
      <c r="G425" s="18">
        <f t="shared" si="95"/>
        <v>356639</v>
      </c>
      <c r="H425" s="18">
        <f t="shared" si="96"/>
        <v>-6913454</v>
      </c>
      <c r="I425" s="19">
        <f t="shared" si="97"/>
        <v>4.0701323755378667</v>
      </c>
      <c r="J425" s="19">
        <f t="shared" si="98"/>
        <v>413.46012679951161</v>
      </c>
      <c r="K425" s="19">
        <f t="shared" si="99"/>
        <v>100</v>
      </c>
    </row>
    <row r="426" spans="1:11" x14ac:dyDescent="0.2">
      <c r="A426" s="23" t="s">
        <v>29</v>
      </c>
      <c r="B426" s="17" t="s">
        <v>30</v>
      </c>
      <c r="C426" s="18">
        <v>8762344</v>
      </c>
      <c r="D426" s="18">
        <v>9118983</v>
      </c>
      <c r="E426" s="18">
        <v>2205529</v>
      </c>
      <c r="F426" s="18">
        <v>9118983</v>
      </c>
      <c r="G426" s="18">
        <f t="shared" si="95"/>
        <v>356639</v>
      </c>
      <c r="H426" s="18">
        <f t="shared" si="96"/>
        <v>-6913454</v>
      </c>
      <c r="I426" s="19">
        <f t="shared" si="97"/>
        <v>4.0701323755378667</v>
      </c>
      <c r="J426" s="19">
        <f t="shared" si="98"/>
        <v>413.46012679951161</v>
      </c>
      <c r="K426" s="19">
        <f t="shared" si="99"/>
        <v>100</v>
      </c>
    </row>
    <row r="427" spans="1:11" x14ac:dyDescent="0.2">
      <c r="A427" s="16" t="s">
        <v>31</v>
      </c>
      <c r="B427" s="17" t="s">
        <v>32</v>
      </c>
      <c r="C427" s="18">
        <v>2194559.59</v>
      </c>
      <c r="D427" s="18">
        <v>9664563</v>
      </c>
      <c r="E427" s="18">
        <v>2497199</v>
      </c>
      <c r="F427" s="18">
        <v>2080411.33</v>
      </c>
      <c r="G427" s="18">
        <f t="shared" si="95"/>
        <v>-114148.25999999978</v>
      </c>
      <c r="H427" s="18">
        <f t="shared" si="96"/>
        <v>416787.66999999993</v>
      </c>
      <c r="I427" s="19">
        <f t="shared" si="97"/>
        <v>-5.201419935013007</v>
      </c>
      <c r="J427" s="19">
        <f t="shared" si="98"/>
        <v>83.309793492629154</v>
      </c>
      <c r="K427" s="19">
        <f t="shared" si="99"/>
        <v>21.526181059609215</v>
      </c>
    </row>
    <row r="428" spans="1:11" x14ac:dyDescent="0.2">
      <c r="A428" s="22" t="s">
        <v>33</v>
      </c>
      <c r="B428" s="17" t="s">
        <v>34</v>
      </c>
      <c r="C428" s="18">
        <v>2166711.7400000002</v>
      </c>
      <c r="D428" s="18">
        <v>9587465</v>
      </c>
      <c r="E428" s="18">
        <v>2459925</v>
      </c>
      <c r="F428" s="18">
        <v>2072022.51</v>
      </c>
      <c r="G428" s="18">
        <f t="shared" si="95"/>
        <v>-94689.230000000214</v>
      </c>
      <c r="H428" s="18">
        <f t="shared" si="96"/>
        <v>387902.49</v>
      </c>
      <c r="I428" s="19">
        <f t="shared" si="97"/>
        <v>-4.3701812406296483</v>
      </c>
      <c r="J428" s="19">
        <f t="shared" si="98"/>
        <v>84.231125339187173</v>
      </c>
      <c r="K428" s="19">
        <f t="shared" si="99"/>
        <v>21.611786953068407</v>
      </c>
    </row>
    <row r="429" spans="1:11" x14ac:dyDescent="0.2">
      <c r="A429" s="23" t="s">
        <v>35</v>
      </c>
      <c r="B429" s="17" t="s">
        <v>36</v>
      </c>
      <c r="C429" s="18">
        <v>786122.74</v>
      </c>
      <c r="D429" s="18">
        <v>3873141</v>
      </c>
      <c r="E429" s="18">
        <v>1084968</v>
      </c>
      <c r="F429" s="18">
        <v>905724.51</v>
      </c>
      <c r="G429" s="18">
        <f t="shared" si="95"/>
        <v>119601.77000000002</v>
      </c>
      <c r="H429" s="18">
        <f t="shared" si="96"/>
        <v>179243.49</v>
      </c>
      <c r="I429" s="19">
        <f t="shared" si="97"/>
        <v>15.214134372960643</v>
      </c>
      <c r="J429" s="19">
        <f t="shared" si="98"/>
        <v>83.479375428584063</v>
      </c>
      <c r="K429" s="19">
        <f t="shared" si="99"/>
        <v>23.384754389267005</v>
      </c>
    </row>
    <row r="430" spans="1:11" x14ac:dyDescent="0.2">
      <c r="A430" s="24" t="s">
        <v>37</v>
      </c>
      <c r="B430" s="17" t="s">
        <v>38</v>
      </c>
      <c r="C430" s="18">
        <v>744246.28</v>
      </c>
      <c r="D430" s="18">
        <v>3340858</v>
      </c>
      <c r="E430" s="18">
        <v>938668</v>
      </c>
      <c r="F430" s="18">
        <v>776332.95</v>
      </c>
      <c r="G430" s="18">
        <f t="shared" si="95"/>
        <v>32086.669999999925</v>
      </c>
      <c r="H430" s="18">
        <f t="shared" si="96"/>
        <v>162335.05000000005</v>
      </c>
      <c r="I430" s="19">
        <f t="shared" si="97"/>
        <v>4.3112973302332165</v>
      </c>
      <c r="J430" s="19">
        <f t="shared" si="98"/>
        <v>82.705807591182392</v>
      </c>
      <c r="K430" s="19">
        <f t="shared" si="99"/>
        <v>23.237532095048635</v>
      </c>
    </row>
    <row r="431" spans="1:11" x14ac:dyDescent="0.2">
      <c r="A431" s="24" t="s">
        <v>39</v>
      </c>
      <c r="B431" s="17" t="s">
        <v>40</v>
      </c>
      <c r="C431" s="18">
        <v>41876.46</v>
      </c>
      <c r="D431" s="18">
        <v>532283</v>
      </c>
      <c r="E431" s="18">
        <v>146300</v>
      </c>
      <c r="F431" s="18">
        <v>129391.56</v>
      </c>
      <c r="G431" s="18">
        <f t="shared" si="95"/>
        <v>87515.1</v>
      </c>
      <c r="H431" s="18">
        <f t="shared" si="96"/>
        <v>16908.440000000002</v>
      </c>
      <c r="I431" s="19">
        <f t="shared" si="97"/>
        <v>208.98399721466427</v>
      </c>
      <c r="J431" s="19">
        <f t="shared" si="98"/>
        <v>88.442624743677385</v>
      </c>
      <c r="K431" s="19">
        <f t="shared" si="99"/>
        <v>24.308790624536194</v>
      </c>
    </row>
    <row r="432" spans="1:11" x14ac:dyDescent="0.2">
      <c r="A432" s="25" t="s">
        <v>41</v>
      </c>
      <c r="B432" s="17" t="s">
        <v>42</v>
      </c>
      <c r="C432" s="18">
        <v>1124.55</v>
      </c>
      <c r="D432" s="18">
        <v>0</v>
      </c>
      <c r="E432" s="18">
        <v>0</v>
      </c>
      <c r="F432" s="18">
        <v>1228.75</v>
      </c>
      <c r="G432" s="18">
        <f t="shared" si="95"/>
        <v>104.20000000000005</v>
      </c>
      <c r="H432" s="18">
        <f t="shared" si="96"/>
        <v>-1228.75</v>
      </c>
      <c r="I432" s="19">
        <f t="shared" si="97"/>
        <v>9.2659285936596945</v>
      </c>
      <c r="J432" s="19">
        <f t="shared" si="98"/>
        <v>0</v>
      </c>
      <c r="K432" s="19">
        <f t="shared" si="99"/>
        <v>0</v>
      </c>
    </row>
    <row r="433" spans="1:11" x14ac:dyDescent="0.2">
      <c r="A433" s="23" t="s">
        <v>43</v>
      </c>
      <c r="B433" s="17" t="s">
        <v>44</v>
      </c>
      <c r="C433" s="18">
        <v>54040</v>
      </c>
      <c r="D433" s="18">
        <v>181930</v>
      </c>
      <c r="E433" s="18">
        <v>48408</v>
      </c>
      <c r="F433" s="18">
        <v>51240</v>
      </c>
      <c r="G433" s="18">
        <f t="shared" si="95"/>
        <v>-2800</v>
      </c>
      <c r="H433" s="18">
        <f t="shared" si="96"/>
        <v>-2832</v>
      </c>
      <c r="I433" s="19">
        <f t="shared" si="97"/>
        <v>-5.1813471502590573</v>
      </c>
      <c r="J433" s="19">
        <f t="shared" si="98"/>
        <v>105.85027268220128</v>
      </c>
      <c r="K433" s="19">
        <f t="shared" si="99"/>
        <v>28.164678722585613</v>
      </c>
    </row>
    <row r="434" spans="1:11" x14ac:dyDescent="0.2">
      <c r="A434" s="24" t="s">
        <v>47</v>
      </c>
      <c r="B434" s="17" t="s">
        <v>48</v>
      </c>
      <c r="C434" s="18">
        <v>54040</v>
      </c>
      <c r="D434" s="18">
        <v>181930</v>
      </c>
      <c r="E434" s="18">
        <v>48408</v>
      </c>
      <c r="F434" s="18">
        <v>51240</v>
      </c>
      <c r="G434" s="18">
        <f t="shared" si="95"/>
        <v>-2800</v>
      </c>
      <c r="H434" s="18">
        <f t="shared" si="96"/>
        <v>-2832</v>
      </c>
      <c r="I434" s="19">
        <f t="shared" si="97"/>
        <v>-5.1813471502590573</v>
      </c>
      <c r="J434" s="19">
        <f t="shared" si="98"/>
        <v>105.85027268220128</v>
      </c>
      <c r="K434" s="19">
        <f t="shared" si="99"/>
        <v>28.164678722585613</v>
      </c>
    </row>
    <row r="435" spans="1:11" ht="25.5" x14ac:dyDescent="0.2">
      <c r="A435" s="23" t="s">
        <v>49</v>
      </c>
      <c r="B435" s="17" t="s">
        <v>50</v>
      </c>
      <c r="C435" s="18">
        <v>1326549</v>
      </c>
      <c r="D435" s="18">
        <v>5532394</v>
      </c>
      <c r="E435" s="18">
        <v>1326549</v>
      </c>
      <c r="F435" s="18">
        <v>1115058</v>
      </c>
      <c r="G435" s="18">
        <f t="shared" si="95"/>
        <v>-211491</v>
      </c>
      <c r="H435" s="18">
        <f t="shared" si="96"/>
        <v>211491</v>
      </c>
      <c r="I435" s="19">
        <f t="shared" si="97"/>
        <v>-15.942946698538833</v>
      </c>
      <c r="J435" s="19">
        <f t="shared" si="98"/>
        <v>84.057053301461167</v>
      </c>
      <c r="K435" s="19">
        <f t="shared" si="99"/>
        <v>20.155072108024122</v>
      </c>
    </row>
    <row r="436" spans="1:11" ht="25.5" x14ac:dyDescent="0.2">
      <c r="A436" s="24" t="s">
        <v>149</v>
      </c>
      <c r="B436" s="17" t="s">
        <v>150</v>
      </c>
      <c r="C436" s="18">
        <v>1326549</v>
      </c>
      <c r="D436" s="18">
        <v>5532394</v>
      </c>
      <c r="E436" s="18">
        <v>1326549</v>
      </c>
      <c r="F436" s="18">
        <v>1115058</v>
      </c>
      <c r="G436" s="18">
        <f t="shared" si="95"/>
        <v>-211491</v>
      </c>
      <c r="H436" s="18">
        <f t="shared" si="96"/>
        <v>211491</v>
      </c>
      <c r="I436" s="19">
        <f t="shared" si="97"/>
        <v>-15.942946698538833</v>
      </c>
      <c r="J436" s="19">
        <f t="shared" si="98"/>
        <v>84.057053301461167</v>
      </c>
      <c r="K436" s="19">
        <f t="shared" si="99"/>
        <v>20.155072108024122</v>
      </c>
    </row>
    <row r="437" spans="1:11" ht="38.25" x14ac:dyDescent="0.2">
      <c r="A437" s="25" t="s">
        <v>178</v>
      </c>
      <c r="B437" s="17" t="s">
        <v>179</v>
      </c>
      <c r="C437" s="18">
        <v>1326549</v>
      </c>
      <c r="D437" s="18">
        <v>5532394</v>
      </c>
      <c r="E437" s="18">
        <v>1326549</v>
      </c>
      <c r="F437" s="18">
        <v>1115058</v>
      </c>
      <c r="G437" s="18">
        <f t="shared" si="95"/>
        <v>-211491</v>
      </c>
      <c r="H437" s="18">
        <f t="shared" si="96"/>
        <v>211491</v>
      </c>
      <c r="I437" s="19">
        <f t="shared" si="97"/>
        <v>-15.942946698538833</v>
      </c>
      <c r="J437" s="19">
        <f t="shared" si="98"/>
        <v>84.057053301461167</v>
      </c>
      <c r="K437" s="19">
        <f t="shared" si="99"/>
        <v>20.155072108024122</v>
      </c>
    </row>
    <row r="438" spans="1:11" x14ac:dyDescent="0.2">
      <c r="A438" s="22" t="s">
        <v>57</v>
      </c>
      <c r="B438" s="17" t="s">
        <v>58</v>
      </c>
      <c r="C438" s="18">
        <v>27847.85</v>
      </c>
      <c r="D438" s="18">
        <v>77098</v>
      </c>
      <c r="E438" s="18">
        <v>37274</v>
      </c>
      <c r="F438" s="18">
        <v>8388.82</v>
      </c>
      <c r="G438" s="18">
        <f t="shared" si="95"/>
        <v>-19459.03</v>
      </c>
      <c r="H438" s="18">
        <f t="shared" si="96"/>
        <v>28885.18</v>
      </c>
      <c r="I438" s="19">
        <f t="shared" si="97"/>
        <v>-69.876238201512862</v>
      </c>
      <c r="J438" s="19">
        <f t="shared" si="98"/>
        <v>22.505821752427966</v>
      </c>
      <c r="K438" s="19">
        <f t="shared" si="99"/>
        <v>10.880723235362785</v>
      </c>
    </row>
    <row r="439" spans="1:11" x14ac:dyDescent="0.2">
      <c r="A439" s="23" t="s">
        <v>59</v>
      </c>
      <c r="B439" s="17" t="s">
        <v>60</v>
      </c>
      <c r="C439" s="18">
        <v>27847.85</v>
      </c>
      <c r="D439" s="18">
        <v>77098</v>
      </c>
      <c r="E439" s="18">
        <v>37274</v>
      </c>
      <c r="F439" s="18">
        <v>8388.82</v>
      </c>
      <c r="G439" s="18">
        <f t="shared" si="95"/>
        <v>-19459.03</v>
      </c>
      <c r="H439" s="18">
        <f t="shared" si="96"/>
        <v>28885.18</v>
      </c>
      <c r="I439" s="19">
        <f t="shared" si="97"/>
        <v>-69.876238201512862</v>
      </c>
      <c r="J439" s="19">
        <f t="shared" si="98"/>
        <v>22.505821752427966</v>
      </c>
      <c r="K439" s="19">
        <f t="shared" si="99"/>
        <v>10.880723235362785</v>
      </c>
    </row>
    <row r="440" spans="1:11" x14ac:dyDescent="0.2">
      <c r="A440" s="16"/>
      <c r="B440" s="17" t="s">
        <v>61</v>
      </c>
      <c r="C440" s="18">
        <v>6758132.9800000004</v>
      </c>
      <c r="D440" s="18">
        <v>0</v>
      </c>
      <c r="E440" s="18">
        <v>0</v>
      </c>
      <c r="F440" s="18">
        <v>7255957.2699999996</v>
      </c>
      <c r="G440" s="18">
        <f t="shared" si="95"/>
        <v>497824.28999999911</v>
      </c>
      <c r="H440" s="18">
        <f t="shared" si="96"/>
        <v>-7255957.2699999996</v>
      </c>
      <c r="I440" s="19">
        <f t="shared" si="97"/>
        <v>7.3662991165349752</v>
      </c>
      <c r="J440" s="19">
        <f t="shared" si="98"/>
        <v>0</v>
      </c>
      <c r="K440" s="19">
        <f t="shared" si="99"/>
        <v>0</v>
      </c>
    </row>
    <row r="441" spans="1:11" x14ac:dyDescent="0.2">
      <c r="A441" s="16" t="s">
        <v>62</v>
      </c>
      <c r="B441" s="17" t="s">
        <v>63</v>
      </c>
      <c r="C441" s="18">
        <v>-6758132.9800000004</v>
      </c>
      <c r="D441" s="18">
        <v>0</v>
      </c>
      <c r="E441" s="18">
        <v>0</v>
      </c>
      <c r="F441" s="18">
        <v>-7255957.2699999996</v>
      </c>
      <c r="G441" s="18">
        <f t="shared" si="95"/>
        <v>-497824.28999999911</v>
      </c>
      <c r="H441" s="18">
        <f t="shared" si="96"/>
        <v>7255957.2699999996</v>
      </c>
      <c r="I441" s="19">
        <f t="shared" si="97"/>
        <v>7.3662991165349752</v>
      </c>
      <c r="J441" s="19">
        <f t="shared" si="98"/>
        <v>0</v>
      </c>
      <c r="K441" s="19">
        <f t="shared" si="99"/>
        <v>0</v>
      </c>
    </row>
    <row r="442" spans="1:11" x14ac:dyDescent="0.2">
      <c r="A442" s="22" t="s">
        <v>64</v>
      </c>
      <c r="B442" s="17" t="s">
        <v>65</v>
      </c>
      <c r="C442" s="18">
        <v>-6758132.9800000004</v>
      </c>
      <c r="D442" s="18">
        <v>0</v>
      </c>
      <c r="E442" s="18">
        <v>0</v>
      </c>
      <c r="F442" s="18">
        <v>-7255957.2699999996</v>
      </c>
      <c r="G442" s="18">
        <f t="shared" si="95"/>
        <v>-497824.28999999911</v>
      </c>
      <c r="H442" s="18">
        <f t="shared" si="96"/>
        <v>7255957.2699999996</v>
      </c>
      <c r="I442" s="19">
        <f t="shared" si="97"/>
        <v>7.3662991165349752</v>
      </c>
      <c r="J442" s="19">
        <f t="shared" si="98"/>
        <v>0</v>
      </c>
      <c r="K442" s="19">
        <f t="shared" si="99"/>
        <v>0</v>
      </c>
    </row>
    <row r="443" spans="1:11" x14ac:dyDescent="0.2">
      <c r="A443" s="39" t="s">
        <v>485</v>
      </c>
      <c r="B443" s="28" t="s">
        <v>486</v>
      </c>
      <c r="C443" s="29"/>
      <c r="D443" s="29"/>
      <c r="E443" s="29"/>
      <c r="F443" s="29"/>
      <c r="G443" s="29"/>
      <c r="H443" s="29"/>
      <c r="I443" s="30"/>
      <c r="J443" s="30"/>
      <c r="K443" s="30"/>
    </row>
    <row r="444" spans="1:11" x14ac:dyDescent="0.2">
      <c r="A444" s="16" t="s">
        <v>25</v>
      </c>
      <c r="B444" s="17" t="s">
        <v>26</v>
      </c>
      <c r="C444" s="18">
        <v>359911</v>
      </c>
      <c r="D444" s="18">
        <v>633559</v>
      </c>
      <c r="E444" s="18">
        <v>89977</v>
      </c>
      <c r="F444" s="18">
        <v>633559</v>
      </c>
      <c r="G444" s="18">
        <f t="shared" ref="G444:G455" si="100">F444-C444</f>
        <v>273648</v>
      </c>
      <c r="H444" s="18">
        <f t="shared" ref="H444:H455" si="101">E444-F444</f>
        <v>-543582</v>
      </c>
      <c r="I444" s="19">
        <f t="shared" ref="I444:I455" si="102">IF(ISERROR(F444/C444),0,F444/C444*100-100)</f>
        <v>76.032130165513138</v>
      </c>
      <c r="J444" s="19">
        <f t="shared" ref="J444:J455" si="103">IF(ISERROR(F444/E444),0,F444/E444*100)</f>
        <v>704.13438989964106</v>
      </c>
      <c r="K444" s="19">
        <f t="shared" ref="K444:K455" si="104">IF(ISERROR(F444/D444),0,F444/D444*100)</f>
        <v>100</v>
      </c>
    </row>
    <row r="445" spans="1:11" x14ac:dyDescent="0.2">
      <c r="A445" s="22" t="s">
        <v>27</v>
      </c>
      <c r="B445" s="17" t="s">
        <v>28</v>
      </c>
      <c r="C445" s="18">
        <v>359911</v>
      </c>
      <c r="D445" s="18">
        <v>633559</v>
      </c>
      <c r="E445" s="18">
        <v>89977</v>
      </c>
      <c r="F445" s="18">
        <v>633559</v>
      </c>
      <c r="G445" s="18">
        <f t="shared" si="100"/>
        <v>273648</v>
      </c>
      <c r="H445" s="18">
        <f t="shared" si="101"/>
        <v>-543582</v>
      </c>
      <c r="I445" s="19">
        <f t="shared" si="102"/>
        <v>76.032130165513138</v>
      </c>
      <c r="J445" s="19">
        <f t="shared" si="103"/>
        <v>704.13438989964106</v>
      </c>
      <c r="K445" s="19">
        <f t="shared" si="104"/>
        <v>100</v>
      </c>
    </row>
    <row r="446" spans="1:11" x14ac:dyDescent="0.2">
      <c r="A446" s="23" t="s">
        <v>29</v>
      </c>
      <c r="B446" s="17" t="s">
        <v>30</v>
      </c>
      <c r="C446" s="18">
        <v>359911</v>
      </c>
      <c r="D446" s="18">
        <v>633559</v>
      </c>
      <c r="E446" s="18">
        <v>89977</v>
      </c>
      <c r="F446" s="18">
        <v>633559</v>
      </c>
      <c r="G446" s="18">
        <f t="shared" si="100"/>
        <v>273648</v>
      </c>
      <c r="H446" s="18">
        <f t="shared" si="101"/>
        <v>-543582</v>
      </c>
      <c r="I446" s="19">
        <f t="shared" si="102"/>
        <v>76.032130165513138</v>
      </c>
      <c r="J446" s="19">
        <f t="shared" si="103"/>
        <v>704.13438989964106</v>
      </c>
      <c r="K446" s="19">
        <f t="shared" si="104"/>
        <v>100</v>
      </c>
    </row>
    <row r="447" spans="1:11" x14ac:dyDescent="0.2">
      <c r="A447" s="16" t="s">
        <v>31</v>
      </c>
      <c r="B447" s="17" t="s">
        <v>32</v>
      </c>
      <c r="C447" s="18">
        <v>6636</v>
      </c>
      <c r="D447" s="18">
        <v>633559</v>
      </c>
      <c r="E447" s="18">
        <v>89977</v>
      </c>
      <c r="F447" s="18">
        <v>88319</v>
      </c>
      <c r="G447" s="18">
        <f t="shared" si="100"/>
        <v>81683</v>
      </c>
      <c r="H447" s="18">
        <f t="shared" si="101"/>
        <v>1658</v>
      </c>
      <c r="I447" s="19">
        <f t="shared" si="102"/>
        <v>1230.9071729957805</v>
      </c>
      <c r="J447" s="19">
        <f t="shared" si="103"/>
        <v>98.157306867310538</v>
      </c>
      <c r="K447" s="19">
        <f t="shared" si="104"/>
        <v>13.940138171819831</v>
      </c>
    </row>
    <row r="448" spans="1:11" x14ac:dyDescent="0.2">
      <c r="A448" s="22" t="s">
        <v>33</v>
      </c>
      <c r="B448" s="17" t="s">
        <v>34</v>
      </c>
      <c r="C448" s="18">
        <v>6636</v>
      </c>
      <c r="D448" s="18">
        <v>633559</v>
      </c>
      <c r="E448" s="18">
        <v>89977</v>
      </c>
      <c r="F448" s="18">
        <v>88319</v>
      </c>
      <c r="G448" s="18">
        <f t="shared" si="100"/>
        <v>81683</v>
      </c>
      <c r="H448" s="18">
        <f t="shared" si="101"/>
        <v>1658</v>
      </c>
      <c r="I448" s="19">
        <f t="shared" si="102"/>
        <v>1230.9071729957805</v>
      </c>
      <c r="J448" s="19">
        <f t="shared" si="103"/>
        <v>98.157306867310538</v>
      </c>
      <c r="K448" s="19">
        <f t="shared" si="104"/>
        <v>13.940138171819831</v>
      </c>
    </row>
    <row r="449" spans="1:11" x14ac:dyDescent="0.2">
      <c r="A449" s="23" t="s">
        <v>43</v>
      </c>
      <c r="B449" s="17" t="s">
        <v>44</v>
      </c>
      <c r="C449" s="18">
        <v>0</v>
      </c>
      <c r="D449" s="18">
        <v>626923</v>
      </c>
      <c r="E449" s="18">
        <v>83341</v>
      </c>
      <c r="F449" s="18">
        <v>88319</v>
      </c>
      <c r="G449" s="18">
        <f t="shared" si="100"/>
        <v>88319</v>
      </c>
      <c r="H449" s="18">
        <f t="shared" si="101"/>
        <v>-4978</v>
      </c>
      <c r="I449" s="19">
        <f t="shared" si="102"/>
        <v>0</v>
      </c>
      <c r="J449" s="19">
        <f t="shared" si="103"/>
        <v>105.9730504793559</v>
      </c>
      <c r="K449" s="19">
        <f t="shared" si="104"/>
        <v>14.087694980085274</v>
      </c>
    </row>
    <row r="450" spans="1:11" x14ac:dyDescent="0.2">
      <c r="A450" s="24" t="s">
        <v>45</v>
      </c>
      <c r="B450" s="17" t="s">
        <v>46</v>
      </c>
      <c r="C450" s="18">
        <v>0</v>
      </c>
      <c r="D450" s="18">
        <v>626923</v>
      </c>
      <c r="E450" s="18">
        <v>83341</v>
      </c>
      <c r="F450" s="18">
        <v>88319</v>
      </c>
      <c r="G450" s="18">
        <f t="shared" si="100"/>
        <v>88319</v>
      </c>
      <c r="H450" s="18">
        <f t="shared" si="101"/>
        <v>-4978</v>
      </c>
      <c r="I450" s="19">
        <f t="shared" si="102"/>
        <v>0</v>
      </c>
      <c r="J450" s="19">
        <f t="shared" si="103"/>
        <v>105.9730504793559</v>
      </c>
      <c r="K450" s="19">
        <f t="shared" si="104"/>
        <v>14.087694980085274</v>
      </c>
    </row>
    <row r="451" spans="1:11" ht="25.5" x14ac:dyDescent="0.2">
      <c r="A451" s="23" t="s">
        <v>73</v>
      </c>
      <c r="B451" s="17" t="s">
        <v>74</v>
      </c>
      <c r="C451" s="18">
        <v>6636</v>
      </c>
      <c r="D451" s="18">
        <v>6636</v>
      </c>
      <c r="E451" s="18">
        <v>6636</v>
      </c>
      <c r="F451" s="18">
        <v>0</v>
      </c>
      <c r="G451" s="18">
        <f t="shared" si="100"/>
        <v>-6636</v>
      </c>
      <c r="H451" s="18">
        <f t="shared" si="101"/>
        <v>6636</v>
      </c>
      <c r="I451" s="19">
        <f t="shared" si="102"/>
        <v>-100</v>
      </c>
      <c r="J451" s="19">
        <f t="shared" si="103"/>
        <v>0</v>
      </c>
      <c r="K451" s="19">
        <f t="shared" si="104"/>
        <v>0</v>
      </c>
    </row>
    <row r="452" spans="1:11" x14ac:dyDescent="0.2">
      <c r="A452" s="24" t="s">
        <v>75</v>
      </c>
      <c r="B452" s="17" t="s">
        <v>76</v>
      </c>
      <c r="C452" s="18">
        <v>6636</v>
      </c>
      <c r="D452" s="18">
        <v>6636</v>
      </c>
      <c r="E452" s="18">
        <v>6636</v>
      </c>
      <c r="F452" s="18">
        <v>0</v>
      </c>
      <c r="G452" s="18">
        <f t="shared" si="100"/>
        <v>-6636</v>
      </c>
      <c r="H452" s="18">
        <f t="shared" si="101"/>
        <v>6636</v>
      </c>
      <c r="I452" s="19">
        <f t="shared" si="102"/>
        <v>-100</v>
      </c>
      <c r="J452" s="19">
        <f t="shared" si="103"/>
        <v>0</v>
      </c>
      <c r="K452" s="19">
        <f t="shared" si="104"/>
        <v>0</v>
      </c>
    </row>
    <row r="453" spans="1:11" x14ac:dyDescent="0.2">
      <c r="A453" s="16"/>
      <c r="B453" s="17" t="s">
        <v>61</v>
      </c>
      <c r="C453" s="18">
        <v>353275</v>
      </c>
      <c r="D453" s="18">
        <v>0</v>
      </c>
      <c r="E453" s="18">
        <v>0</v>
      </c>
      <c r="F453" s="18">
        <v>545240</v>
      </c>
      <c r="G453" s="18">
        <f t="shared" si="100"/>
        <v>191965</v>
      </c>
      <c r="H453" s="18">
        <f t="shared" si="101"/>
        <v>-545240</v>
      </c>
      <c r="I453" s="19">
        <f t="shared" si="102"/>
        <v>54.338687990941906</v>
      </c>
      <c r="J453" s="19">
        <f t="shared" si="103"/>
        <v>0</v>
      </c>
      <c r="K453" s="19">
        <f t="shared" si="104"/>
        <v>0</v>
      </c>
    </row>
    <row r="454" spans="1:11" x14ac:dyDescent="0.2">
      <c r="A454" s="16" t="s">
        <v>62</v>
      </c>
      <c r="B454" s="17" t="s">
        <v>63</v>
      </c>
      <c r="C454" s="18">
        <v>-353275</v>
      </c>
      <c r="D454" s="18">
        <v>0</v>
      </c>
      <c r="E454" s="18">
        <v>0</v>
      </c>
      <c r="F454" s="18">
        <v>-545240</v>
      </c>
      <c r="G454" s="18">
        <f t="shared" si="100"/>
        <v>-191965</v>
      </c>
      <c r="H454" s="18">
        <f t="shared" si="101"/>
        <v>545240</v>
      </c>
      <c r="I454" s="19">
        <f t="shared" si="102"/>
        <v>54.338687990941906</v>
      </c>
      <c r="J454" s="19">
        <f t="shared" si="103"/>
        <v>0</v>
      </c>
      <c r="K454" s="19">
        <f t="shared" si="104"/>
        <v>0</v>
      </c>
    </row>
    <row r="455" spans="1:11" x14ac:dyDescent="0.2">
      <c r="A455" s="22" t="s">
        <v>64</v>
      </c>
      <c r="B455" s="17" t="s">
        <v>65</v>
      </c>
      <c r="C455" s="18">
        <v>-353275</v>
      </c>
      <c r="D455" s="18">
        <v>0</v>
      </c>
      <c r="E455" s="18">
        <v>0</v>
      </c>
      <c r="F455" s="18">
        <v>-545240</v>
      </c>
      <c r="G455" s="18">
        <f t="shared" si="100"/>
        <v>-191965</v>
      </c>
      <c r="H455" s="18">
        <f t="shared" si="101"/>
        <v>545240</v>
      </c>
      <c r="I455" s="19">
        <f t="shared" si="102"/>
        <v>54.338687990941906</v>
      </c>
      <c r="J455" s="19">
        <f t="shared" si="103"/>
        <v>0</v>
      </c>
      <c r="K455" s="19">
        <f t="shared" si="104"/>
        <v>0</v>
      </c>
    </row>
    <row r="456" spans="1:11" x14ac:dyDescent="0.2">
      <c r="A456" s="27" t="s">
        <v>67</v>
      </c>
      <c r="B456" s="28" t="s">
        <v>487</v>
      </c>
      <c r="C456" s="29"/>
      <c r="D456" s="29"/>
      <c r="E456" s="29"/>
      <c r="F456" s="29"/>
      <c r="G456" s="29"/>
      <c r="H456" s="29"/>
      <c r="I456" s="30"/>
      <c r="J456" s="30"/>
      <c r="K456" s="30"/>
    </row>
    <row r="457" spans="1:11" x14ac:dyDescent="0.2">
      <c r="A457" s="16" t="s">
        <v>25</v>
      </c>
      <c r="B457" s="17" t="s">
        <v>26</v>
      </c>
      <c r="C457" s="18">
        <v>1949898.41</v>
      </c>
      <c r="D457" s="18">
        <v>2256161</v>
      </c>
      <c r="E457" s="18">
        <v>546214</v>
      </c>
      <c r="F457" s="18">
        <v>2128004.0099999998</v>
      </c>
      <c r="G457" s="18">
        <f t="shared" ref="G457:G473" si="105">F457-C457</f>
        <v>178105.59999999986</v>
      </c>
      <c r="H457" s="18">
        <f t="shared" ref="H457:H473" si="106">E457-F457</f>
        <v>-1581790.0099999998</v>
      </c>
      <c r="I457" s="19">
        <f t="shared" ref="I457:I473" si="107">IF(ISERROR(F457/C457),0,F457/C457*100-100)</f>
        <v>9.134096375820917</v>
      </c>
      <c r="J457" s="19">
        <f t="shared" ref="J457:J473" si="108">IF(ISERROR(F457/E457),0,F457/E457*100)</f>
        <v>389.5916270912133</v>
      </c>
      <c r="K457" s="19">
        <f t="shared" ref="K457:K473" si="109">IF(ISERROR(F457/D457),0,F457/D457*100)</f>
        <v>94.31968773505082</v>
      </c>
    </row>
    <row r="458" spans="1:11" ht="25.5" x14ac:dyDescent="0.2">
      <c r="A458" s="22" t="s">
        <v>71</v>
      </c>
      <c r="B458" s="17" t="s">
        <v>72</v>
      </c>
      <c r="C458" s="18">
        <v>18542.41</v>
      </c>
      <c r="D458" s="18">
        <v>185745</v>
      </c>
      <c r="E458" s="18">
        <v>24000</v>
      </c>
      <c r="F458" s="18">
        <v>57588.01</v>
      </c>
      <c r="G458" s="18">
        <f t="shared" si="105"/>
        <v>39045.600000000006</v>
      </c>
      <c r="H458" s="18">
        <f t="shared" si="106"/>
        <v>-33588.01</v>
      </c>
      <c r="I458" s="19">
        <f t="shared" si="107"/>
        <v>210.57456932513088</v>
      </c>
      <c r="J458" s="19">
        <f t="shared" si="108"/>
        <v>239.95004166666666</v>
      </c>
      <c r="K458" s="19">
        <f t="shared" si="109"/>
        <v>31.003800909849527</v>
      </c>
    </row>
    <row r="459" spans="1:11" x14ac:dyDescent="0.2">
      <c r="A459" s="22" t="s">
        <v>27</v>
      </c>
      <c r="B459" s="17" t="s">
        <v>28</v>
      </c>
      <c r="C459" s="18">
        <v>1931356</v>
      </c>
      <c r="D459" s="18">
        <v>2070416</v>
      </c>
      <c r="E459" s="18">
        <v>522214</v>
      </c>
      <c r="F459" s="18">
        <v>2070416</v>
      </c>
      <c r="G459" s="18">
        <f t="shared" si="105"/>
        <v>139060</v>
      </c>
      <c r="H459" s="18">
        <f t="shared" si="106"/>
        <v>-1548202</v>
      </c>
      <c r="I459" s="19">
        <f t="shared" si="107"/>
        <v>7.200122608157173</v>
      </c>
      <c r="J459" s="19">
        <f t="shared" si="108"/>
        <v>396.46888057386434</v>
      </c>
      <c r="K459" s="19">
        <f t="shared" si="109"/>
        <v>100</v>
      </c>
    </row>
    <row r="460" spans="1:11" x14ac:dyDescent="0.2">
      <c r="A460" s="23" t="s">
        <v>29</v>
      </c>
      <c r="B460" s="17" t="s">
        <v>30</v>
      </c>
      <c r="C460" s="18">
        <v>1931356</v>
      </c>
      <c r="D460" s="18">
        <v>2070416</v>
      </c>
      <c r="E460" s="18">
        <v>522214</v>
      </c>
      <c r="F460" s="18">
        <v>2070416</v>
      </c>
      <c r="G460" s="18">
        <f t="shared" si="105"/>
        <v>139060</v>
      </c>
      <c r="H460" s="18">
        <f t="shared" si="106"/>
        <v>-1548202</v>
      </c>
      <c r="I460" s="19">
        <f t="shared" si="107"/>
        <v>7.200122608157173</v>
      </c>
      <c r="J460" s="19">
        <f t="shared" si="108"/>
        <v>396.46888057386434</v>
      </c>
      <c r="K460" s="19">
        <f t="shared" si="109"/>
        <v>100</v>
      </c>
    </row>
    <row r="461" spans="1:11" x14ac:dyDescent="0.2">
      <c r="A461" s="16" t="s">
        <v>31</v>
      </c>
      <c r="B461" s="17" t="s">
        <v>32</v>
      </c>
      <c r="C461" s="18">
        <v>472692.64</v>
      </c>
      <c r="D461" s="18">
        <v>2256161</v>
      </c>
      <c r="E461" s="18">
        <v>546214</v>
      </c>
      <c r="F461" s="18">
        <v>511281.04</v>
      </c>
      <c r="G461" s="18">
        <f t="shared" si="105"/>
        <v>38588.399999999965</v>
      </c>
      <c r="H461" s="18">
        <f t="shared" si="106"/>
        <v>34932.960000000021</v>
      </c>
      <c r="I461" s="19">
        <f t="shared" si="107"/>
        <v>8.1635288419130063</v>
      </c>
      <c r="J461" s="19">
        <f t="shared" si="108"/>
        <v>93.60452862797365</v>
      </c>
      <c r="K461" s="19">
        <f t="shared" si="109"/>
        <v>22.66154941956713</v>
      </c>
    </row>
    <row r="462" spans="1:11" x14ac:dyDescent="0.2">
      <c r="A462" s="22" t="s">
        <v>33</v>
      </c>
      <c r="B462" s="17" t="s">
        <v>34</v>
      </c>
      <c r="C462" s="18">
        <v>468190.73</v>
      </c>
      <c r="D462" s="18">
        <v>2178477</v>
      </c>
      <c r="E462" s="18">
        <v>518530</v>
      </c>
      <c r="F462" s="18">
        <v>499537.66</v>
      </c>
      <c r="G462" s="18">
        <f t="shared" si="105"/>
        <v>31346.929999999993</v>
      </c>
      <c r="H462" s="18">
        <f t="shared" si="106"/>
        <v>18992.340000000026</v>
      </c>
      <c r="I462" s="19">
        <f t="shared" si="107"/>
        <v>6.6953333313540782</v>
      </c>
      <c r="J462" s="19">
        <f t="shared" si="108"/>
        <v>96.337272674676484</v>
      </c>
      <c r="K462" s="19">
        <f t="shared" si="109"/>
        <v>22.930591417765715</v>
      </c>
    </row>
    <row r="463" spans="1:11" x14ac:dyDescent="0.2">
      <c r="A463" s="23" t="s">
        <v>35</v>
      </c>
      <c r="B463" s="17" t="s">
        <v>36</v>
      </c>
      <c r="C463" s="18">
        <v>240847.73</v>
      </c>
      <c r="D463" s="18">
        <v>1898253</v>
      </c>
      <c r="E463" s="18">
        <v>301147</v>
      </c>
      <c r="F463" s="18">
        <v>359404.66</v>
      </c>
      <c r="G463" s="18">
        <f t="shared" si="105"/>
        <v>118556.92999999996</v>
      </c>
      <c r="H463" s="18">
        <f t="shared" si="106"/>
        <v>-58257.659999999974</v>
      </c>
      <c r="I463" s="19">
        <f t="shared" si="107"/>
        <v>49.224848413559869</v>
      </c>
      <c r="J463" s="19">
        <f t="shared" si="108"/>
        <v>119.34525663546374</v>
      </c>
      <c r="K463" s="19">
        <f t="shared" si="109"/>
        <v>18.933443539928554</v>
      </c>
    </row>
    <row r="464" spans="1:11" x14ac:dyDescent="0.2">
      <c r="A464" s="24" t="s">
        <v>37</v>
      </c>
      <c r="B464" s="17" t="s">
        <v>38</v>
      </c>
      <c r="C464" s="18">
        <v>152599.71</v>
      </c>
      <c r="D464" s="18">
        <v>1107927</v>
      </c>
      <c r="E464" s="18">
        <v>205027</v>
      </c>
      <c r="F464" s="18">
        <v>219932.53</v>
      </c>
      <c r="G464" s="18">
        <f t="shared" si="105"/>
        <v>67332.820000000007</v>
      </c>
      <c r="H464" s="18">
        <f t="shared" si="106"/>
        <v>-14905.529999999999</v>
      </c>
      <c r="I464" s="19">
        <f t="shared" si="107"/>
        <v>44.12381910817524</v>
      </c>
      <c r="J464" s="19">
        <f t="shared" si="108"/>
        <v>107.27003272739688</v>
      </c>
      <c r="K464" s="19">
        <f t="shared" si="109"/>
        <v>19.85081417819044</v>
      </c>
    </row>
    <row r="465" spans="1:11" x14ac:dyDescent="0.2">
      <c r="A465" s="24" t="s">
        <v>39</v>
      </c>
      <c r="B465" s="17" t="s">
        <v>40</v>
      </c>
      <c r="C465" s="18">
        <v>88248.02</v>
      </c>
      <c r="D465" s="18">
        <v>790326</v>
      </c>
      <c r="E465" s="18">
        <v>96120</v>
      </c>
      <c r="F465" s="18">
        <v>139472.13</v>
      </c>
      <c r="G465" s="18">
        <f t="shared" si="105"/>
        <v>51224.11</v>
      </c>
      <c r="H465" s="18">
        <f t="shared" si="106"/>
        <v>-43352.130000000005</v>
      </c>
      <c r="I465" s="19">
        <f t="shared" si="107"/>
        <v>58.045619607102793</v>
      </c>
      <c r="J465" s="19">
        <f t="shared" si="108"/>
        <v>145.10209113607991</v>
      </c>
      <c r="K465" s="19">
        <f t="shared" si="109"/>
        <v>17.647417647907321</v>
      </c>
    </row>
    <row r="466" spans="1:11" x14ac:dyDescent="0.2">
      <c r="A466" s="25" t="s">
        <v>41</v>
      </c>
      <c r="B466" s="17" t="s">
        <v>42</v>
      </c>
      <c r="C466" s="18">
        <v>35013.379999999997</v>
      </c>
      <c r="D466" s="18">
        <v>0</v>
      </c>
      <c r="E466" s="18">
        <v>0</v>
      </c>
      <c r="F466" s="18">
        <v>34717.370000000003</v>
      </c>
      <c r="G466" s="18">
        <f t="shared" si="105"/>
        <v>-296.00999999999476</v>
      </c>
      <c r="H466" s="18">
        <f t="shared" si="106"/>
        <v>-34717.370000000003</v>
      </c>
      <c r="I466" s="19">
        <f t="shared" si="107"/>
        <v>-0.84541966528223611</v>
      </c>
      <c r="J466" s="19">
        <f t="shared" si="108"/>
        <v>0</v>
      </c>
      <c r="K466" s="19">
        <f t="shared" si="109"/>
        <v>0</v>
      </c>
    </row>
    <row r="467" spans="1:11" x14ac:dyDescent="0.2">
      <c r="A467" s="23" t="s">
        <v>43</v>
      </c>
      <c r="B467" s="17" t="s">
        <v>44</v>
      </c>
      <c r="C467" s="18">
        <v>227343</v>
      </c>
      <c r="D467" s="18">
        <v>280224</v>
      </c>
      <c r="E467" s="18">
        <v>217383</v>
      </c>
      <c r="F467" s="18">
        <v>140133</v>
      </c>
      <c r="G467" s="18">
        <f t="shared" si="105"/>
        <v>-87210</v>
      </c>
      <c r="H467" s="18">
        <f t="shared" si="106"/>
        <v>77250</v>
      </c>
      <c r="I467" s="19">
        <f t="shared" si="107"/>
        <v>-38.360538921365517</v>
      </c>
      <c r="J467" s="19">
        <f t="shared" si="108"/>
        <v>64.463642511143931</v>
      </c>
      <c r="K467" s="19">
        <f t="shared" si="109"/>
        <v>50.007494004796158</v>
      </c>
    </row>
    <row r="468" spans="1:11" x14ac:dyDescent="0.2">
      <c r="A468" s="24" t="s">
        <v>45</v>
      </c>
      <c r="B468" s="17" t="s">
        <v>46</v>
      </c>
      <c r="C468" s="18">
        <v>227343</v>
      </c>
      <c r="D468" s="18">
        <v>280224</v>
      </c>
      <c r="E468" s="18">
        <v>217383</v>
      </c>
      <c r="F468" s="18">
        <v>140133</v>
      </c>
      <c r="G468" s="18">
        <f t="shared" si="105"/>
        <v>-87210</v>
      </c>
      <c r="H468" s="18">
        <f t="shared" si="106"/>
        <v>77250</v>
      </c>
      <c r="I468" s="19">
        <f t="shared" si="107"/>
        <v>-38.360538921365517</v>
      </c>
      <c r="J468" s="19">
        <f t="shared" si="108"/>
        <v>64.463642511143931</v>
      </c>
      <c r="K468" s="19">
        <f t="shared" si="109"/>
        <v>50.007494004796158</v>
      </c>
    </row>
    <row r="469" spans="1:11" x14ac:dyDescent="0.2">
      <c r="A469" s="22" t="s">
        <v>57</v>
      </c>
      <c r="B469" s="17" t="s">
        <v>58</v>
      </c>
      <c r="C469" s="18">
        <v>4501.91</v>
      </c>
      <c r="D469" s="18">
        <v>77684</v>
      </c>
      <c r="E469" s="18">
        <v>27684</v>
      </c>
      <c r="F469" s="18">
        <v>11743.38</v>
      </c>
      <c r="G469" s="18">
        <f t="shared" si="105"/>
        <v>7241.4699999999993</v>
      </c>
      <c r="H469" s="18">
        <f t="shared" si="106"/>
        <v>15940.62</v>
      </c>
      <c r="I469" s="19">
        <f t="shared" si="107"/>
        <v>160.85328227352392</v>
      </c>
      <c r="J469" s="19">
        <f t="shared" si="108"/>
        <v>42.419375812743823</v>
      </c>
      <c r="K469" s="19">
        <f t="shared" si="109"/>
        <v>15.11685804026569</v>
      </c>
    </row>
    <row r="470" spans="1:11" x14ac:dyDescent="0.2">
      <c r="A470" s="23" t="s">
        <v>59</v>
      </c>
      <c r="B470" s="17" t="s">
        <v>60</v>
      </c>
      <c r="C470" s="18">
        <v>4501.91</v>
      </c>
      <c r="D470" s="18">
        <v>77684</v>
      </c>
      <c r="E470" s="18">
        <v>27684</v>
      </c>
      <c r="F470" s="18">
        <v>11743.38</v>
      </c>
      <c r="G470" s="18">
        <f t="shared" si="105"/>
        <v>7241.4699999999993</v>
      </c>
      <c r="H470" s="18">
        <f t="shared" si="106"/>
        <v>15940.62</v>
      </c>
      <c r="I470" s="19">
        <f t="shared" si="107"/>
        <v>160.85328227352392</v>
      </c>
      <c r="J470" s="19">
        <f t="shared" si="108"/>
        <v>42.419375812743823</v>
      </c>
      <c r="K470" s="19">
        <f t="shared" si="109"/>
        <v>15.11685804026569</v>
      </c>
    </row>
    <row r="471" spans="1:11" x14ac:dyDescent="0.2">
      <c r="A471" s="16"/>
      <c r="B471" s="17" t="s">
        <v>61</v>
      </c>
      <c r="C471" s="18">
        <v>1477205.77</v>
      </c>
      <c r="D471" s="18">
        <v>0</v>
      </c>
      <c r="E471" s="18">
        <v>0</v>
      </c>
      <c r="F471" s="18">
        <v>1616722.97</v>
      </c>
      <c r="G471" s="18">
        <f t="shared" si="105"/>
        <v>139517.19999999995</v>
      </c>
      <c r="H471" s="18">
        <f t="shared" si="106"/>
        <v>-1616722.97</v>
      </c>
      <c r="I471" s="19">
        <f t="shared" si="107"/>
        <v>9.4446693096791705</v>
      </c>
      <c r="J471" s="19">
        <f t="shared" si="108"/>
        <v>0</v>
      </c>
      <c r="K471" s="19">
        <f t="shared" si="109"/>
        <v>0</v>
      </c>
    </row>
    <row r="472" spans="1:11" x14ac:dyDescent="0.2">
      <c r="A472" s="16" t="s">
        <v>62</v>
      </c>
      <c r="B472" s="17" t="s">
        <v>63</v>
      </c>
      <c r="C472" s="18">
        <v>-1477205.77</v>
      </c>
      <c r="D472" s="18">
        <v>0</v>
      </c>
      <c r="E472" s="18">
        <v>0</v>
      </c>
      <c r="F472" s="18">
        <v>-1616722.97</v>
      </c>
      <c r="G472" s="18">
        <f t="shared" si="105"/>
        <v>-139517.19999999995</v>
      </c>
      <c r="H472" s="18">
        <f t="shared" si="106"/>
        <v>1616722.97</v>
      </c>
      <c r="I472" s="19">
        <f t="shared" si="107"/>
        <v>9.4446693096791705</v>
      </c>
      <c r="J472" s="19">
        <f t="shared" si="108"/>
        <v>0</v>
      </c>
      <c r="K472" s="19">
        <f t="shared" si="109"/>
        <v>0</v>
      </c>
    </row>
    <row r="473" spans="1:11" x14ac:dyDescent="0.2">
      <c r="A473" s="22" t="s">
        <v>64</v>
      </c>
      <c r="B473" s="17" t="s">
        <v>65</v>
      </c>
      <c r="C473" s="18">
        <v>-1477205.77</v>
      </c>
      <c r="D473" s="18">
        <v>0</v>
      </c>
      <c r="E473" s="18">
        <v>0</v>
      </c>
      <c r="F473" s="18">
        <v>-1616722.97</v>
      </c>
      <c r="G473" s="18">
        <f t="shared" si="105"/>
        <v>-139517.19999999995</v>
      </c>
      <c r="H473" s="18">
        <f t="shared" si="106"/>
        <v>1616722.97</v>
      </c>
      <c r="I473" s="19">
        <f t="shared" si="107"/>
        <v>9.4446693096791705</v>
      </c>
      <c r="J473" s="19">
        <f t="shared" si="108"/>
        <v>0</v>
      </c>
      <c r="K473" s="19">
        <f t="shared" si="109"/>
        <v>0</v>
      </c>
    </row>
    <row r="474" spans="1:11" x14ac:dyDescent="0.2">
      <c r="A474" s="27" t="s">
        <v>488</v>
      </c>
      <c r="B474" s="28" t="s">
        <v>489</v>
      </c>
      <c r="C474" s="29"/>
      <c r="D474" s="29"/>
      <c r="E474" s="29"/>
      <c r="F474" s="29"/>
      <c r="G474" s="29"/>
      <c r="H474" s="29"/>
      <c r="I474" s="30"/>
      <c r="J474" s="30"/>
      <c r="K474" s="30"/>
    </row>
    <row r="475" spans="1:11" x14ac:dyDescent="0.2">
      <c r="A475" s="16" t="s">
        <v>25</v>
      </c>
      <c r="B475" s="17" t="s">
        <v>26</v>
      </c>
      <c r="C475" s="18">
        <v>61103723.649999999</v>
      </c>
      <c r="D475" s="18">
        <v>81855834</v>
      </c>
      <c r="E475" s="18">
        <v>20135008</v>
      </c>
      <c r="F475" s="18">
        <v>81449794.290000007</v>
      </c>
      <c r="G475" s="18">
        <f t="shared" ref="G475:G506" si="110">F475-C475</f>
        <v>20346070.640000008</v>
      </c>
      <c r="H475" s="18">
        <f t="shared" ref="H475:H506" si="111">E475-F475</f>
        <v>-61314786.290000007</v>
      </c>
      <c r="I475" s="19">
        <f t="shared" ref="I475:I506" si="112">IF(ISERROR(F475/C475),0,F475/C475*100-100)</f>
        <v>33.297595342211224</v>
      </c>
      <c r="J475" s="19">
        <f t="shared" ref="J475:J506" si="113">IF(ISERROR(F475/E475),0,F475/E475*100)</f>
        <v>404.51831104313447</v>
      </c>
      <c r="K475" s="19">
        <f t="shared" ref="K475:K506" si="114">IF(ISERROR(F475/D475),0,F475/D475*100)</f>
        <v>99.503957518776247</v>
      </c>
    </row>
    <row r="476" spans="1:11" ht="25.5" x14ac:dyDescent="0.2">
      <c r="A476" s="22" t="s">
        <v>71</v>
      </c>
      <c r="B476" s="17" t="s">
        <v>72</v>
      </c>
      <c r="C476" s="18">
        <v>0</v>
      </c>
      <c r="D476" s="18">
        <v>45000</v>
      </c>
      <c r="E476" s="18">
        <v>11250</v>
      </c>
      <c r="F476" s="18">
        <v>19906.5</v>
      </c>
      <c r="G476" s="18">
        <f t="shared" si="110"/>
        <v>19906.5</v>
      </c>
      <c r="H476" s="18">
        <f t="shared" si="111"/>
        <v>-8656.5</v>
      </c>
      <c r="I476" s="19">
        <f t="shared" si="112"/>
        <v>0</v>
      </c>
      <c r="J476" s="19">
        <f t="shared" si="113"/>
        <v>176.94666666666669</v>
      </c>
      <c r="K476" s="19">
        <f t="shared" si="114"/>
        <v>44.236666666666672</v>
      </c>
    </row>
    <row r="477" spans="1:11" x14ac:dyDescent="0.2">
      <c r="A477" s="22" t="s">
        <v>85</v>
      </c>
      <c r="B477" s="17" t="s">
        <v>86</v>
      </c>
      <c r="C477" s="18">
        <v>927848.65</v>
      </c>
      <c r="D477" s="18">
        <v>4392227</v>
      </c>
      <c r="E477" s="18">
        <v>1466662</v>
      </c>
      <c r="F477" s="18">
        <v>4011280.79</v>
      </c>
      <c r="G477" s="18">
        <f t="shared" si="110"/>
        <v>3083432.14</v>
      </c>
      <c r="H477" s="18">
        <f t="shared" si="111"/>
        <v>-2544618.79</v>
      </c>
      <c r="I477" s="19">
        <f t="shared" si="112"/>
        <v>332.32059345023561</v>
      </c>
      <c r="J477" s="19">
        <f t="shared" si="113"/>
        <v>273.49728771864272</v>
      </c>
      <c r="K477" s="19">
        <f t="shared" si="114"/>
        <v>91.326809611616156</v>
      </c>
    </row>
    <row r="478" spans="1:11" x14ac:dyDescent="0.2">
      <c r="A478" s="23" t="s">
        <v>87</v>
      </c>
      <c r="B478" s="17" t="s">
        <v>88</v>
      </c>
      <c r="C478" s="18">
        <v>926307</v>
      </c>
      <c r="D478" s="18">
        <v>4392227</v>
      </c>
      <c r="E478" s="18">
        <v>1466662</v>
      </c>
      <c r="F478" s="18">
        <v>3914487</v>
      </c>
      <c r="G478" s="18">
        <f t="shared" si="110"/>
        <v>2988180</v>
      </c>
      <c r="H478" s="18">
        <f t="shared" si="111"/>
        <v>-2447825</v>
      </c>
      <c r="I478" s="19">
        <f t="shared" si="112"/>
        <v>322.59067458196904</v>
      </c>
      <c r="J478" s="19">
        <f t="shared" si="113"/>
        <v>266.89769012901405</v>
      </c>
      <c r="K478" s="19">
        <f t="shared" si="114"/>
        <v>89.123057619745055</v>
      </c>
    </row>
    <row r="479" spans="1:11" x14ac:dyDescent="0.2">
      <c r="A479" s="24" t="s">
        <v>89</v>
      </c>
      <c r="B479" s="17" t="s">
        <v>90</v>
      </c>
      <c r="C479" s="18">
        <v>926307</v>
      </c>
      <c r="D479" s="18">
        <v>4392227</v>
      </c>
      <c r="E479" s="18">
        <v>1466662</v>
      </c>
      <c r="F479" s="18">
        <v>3914487</v>
      </c>
      <c r="G479" s="18">
        <f t="shared" si="110"/>
        <v>2988180</v>
      </c>
      <c r="H479" s="18">
        <f t="shared" si="111"/>
        <v>-2447825</v>
      </c>
      <c r="I479" s="19">
        <f t="shared" si="112"/>
        <v>322.59067458196904</v>
      </c>
      <c r="J479" s="19">
        <f t="shared" si="113"/>
        <v>266.89769012901405</v>
      </c>
      <c r="K479" s="19">
        <f t="shared" si="114"/>
        <v>89.123057619745055</v>
      </c>
    </row>
    <row r="480" spans="1:11" ht="25.5" x14ac:dyDescent="0.2">
      <c r="A480" s="25" t="s">
        <v>91</v>
      </c>
      <c r="B480" s="17" t="s">
        <v>92</v>
      </c>
      <c r="C480" s="18">
        <v>926307</v>
      </c>
      <c r="D480" s="18">
        <v>4392227</v>
      </c>
      <c r="E480" s="18">
        <v>1466662</v>
      </c>
      <c r="F480" s="18">
        <v>3914487</v>
      </c>
      <c r="G480" s="18">
        <f t="shared" si="110"/>
        <v>2988180</v>
      </c>
      <c r="H480" s="18">
        <f t="shared" si="111"/>
        <v>-2447825</v>
      </c>
      <c r="I480" s="19">
        <f t="shared" si="112"/>
        <v>322.59067458196904</v>
      </c>
      <c r="J480" s="19">
        <f t="shared" si="113"/>
        <v>266.89769012901405</v>
      </c>
      <c r="K480" s="19">
        <f t="shared" si="114"/>
        <v>89.123057619745055</v>
      </c>
    </row>
    <row r="481" spans="1:11" ht="25.5" x14ac:dyDescent="0.2">
      <c r="A481" s="26" t="s">
        <v>93</v>
      </c>
      <c r="B481" s="17" t="s">
        <v>94</v>
      </c>
      <c r="C481" s="18">
        <v>926307</v>
      </c>
      <c r="D481" s="18">
        <v>4392227</v>
      </c>
      <c r="E481" s="18">
        <v>1466662</v>
      </c>
      <c r="F481" s="18">
        <v>3914487</v>
      </c>
      <c r="G481" s="18">
        <f t="shared" si="110"/>
        <v>2988180</v>
      </c>
      <c r="H481" s="18">
        <f t="shared" si="111"/>
        <v>-2447825</v>
      </c>
      <c r="I481" s="19">
        <f t="shared" si="112"/>
        <v>322.59067458196904</v>
      </c>
      <c r="J481" s="19">
        <f t="shared" si="113"/>
        <v>266.89769012901405</v>
      </c>
      <c r="K481" s="19">
        <f t="shared" si="114"/>
        <v>89.123057619745055</v>
      </c>
    </row>
    <row r="482" spans="1:11" ht="25.5" x14ac:dyDescent="0.2">
      <c r="A482" s="23" t="s">
        <v>237</v>
      </c>
      <c r="B482" s="17" t="s">
        <v>238</v>
      </c>
      <c r="C482" s="18">
        <v>1541.65</v>
      </c>
      <c r="D482" s="18">
        <v>0</v>
      </c>
      <c r="E482" s="18">
        <v>0</v>
      </c>
      <c r="F482" s="18">
        <v>96793.79</v>
      </c>
      <c r="G482" s="18">
        <f t="shared" si="110"/>
        <v>95252.14</v>
      </c>
      <c r="H482" s="18">
        <f t="shared" si="111"/>
        <v>-96793.79</v>
      </c>
      <c r="I482" s="19">
        <f t="shared" si="112"/>
        <v>6178.5839846917252</v>
      </c>
      <c r="J482" s="19">
        <f t="shared" si="113"/>
        <v>0</v>
      </c>
      <c r="K482" s="19">
        <f t="shared" si="114"/>
        <v>0</v>
      </c>
    </row>
    <row r="483" spans="1:11" ht="38.25" x14ac:dyDescent="0.2">
      <c r="A483" s="24" t="s">
        <v>239</v>
      </c>
      <c r="B483" s="17" t="s">
        <v>240</v>
      </c>
      <c r="C483" s="18">
        <v>1541.65</v>
      </c>
      <c r="D483" s="18">
        <v>0</v>
      </c>
      <c r="E483" s="18">
        <v>0</v>
      </c>
      <c r="F483" s="18">
        <v>96793.79</v>
      </c>
      <c r="G483" s="18">
        <f t="shared" si="110"/>
        <v>95252.14</v>
      </c>
      <c r="H483" s="18">
        <f t="shared" si="111"/>
        <v>-96793.79</v>
      </c>
      <c r="I483" s="19">
        <f t="shared" si="112"/>
        <v>6178.5839846917252</v>
      </c>
      <c r="J483" s="19">
        <f t="shared" si="113"/>
        <v>0</v>
      </c>
      <c r="K483" s="19">
        <f t="shared" si="114"/>
        <v>0</v>
      </c>
    </row>
    <row r="484" spans="1:11" ht="51" x14ac:dyDescent="0.2">
      <c r="A484" s="25" t="s">
        <v>446</v>
      </c>
      <c r="B484" s="17" t="s">
        <v>447</v>
      </c>
      <c r="C484" s="18">
        <v>1541.65</v>
      </c>
      <c r="D484" s="18">
        <v>0</v>
      </c>
      <c r="E484" s="18">
        <v>0</v>
      </c>
      <c r="F484" s="18">
        <v>91696.53</v>
      </c>
      <c r="G484" s="18">
        <f t="shared" si="110"/>
        <v>90154.880000000005</v>
      </c>
      <c r="H484" s="18">
        <f t="shared" si="111"/>
        <v>-91696.53</v>
      </c>
      <c r="I484" s="19">
        <f t="shared" si="112"/>
        <v>5847.9473291603153</v>
      </c>
      <c r="J484" s="19">
        <f t="shared" si="113"/>
        <v>0</v>
      </c>
      <c r="K484" s="19">
        <f t="shared" si="114"/>
        <v>0</v>
      </c>
    </row>
    <row r="485" spans="1:11" ht="51" x14ac:dyDescent="0.2">
      <c r="A485" s="25" t="s">
        <v>376</v>
      </c>
      <c r="B485" s="17" t="s">
        <v>377</v>
      </c>
      <c r="C485" s="18">
        <v>0</v>
      </c>
      <c r="D485" s="18">
        <v>0</v>
      </c>
      <c r="E485" s="18">
        <v>0</v>
      </c>
      <c r="F485" s="18">
        <v>2579.5300000000002</v>
      </c>
      <c r="G485" s="18">
        <f t="shared" si="110"/>
        <v>2579.5300000000002</v>
      </c>
      <c r="H485" s="18">
        <f t="shared" si="111"/>
        <v>-2579.5300000000002</v>
      </c>
      <c r="I485" s="19">
        <f t="shared" si="112"/>
        <v>0</v>
      </c>
      <c r="J485" s="19">
        <f t="shared" si="113"/>
        <v>0</v>
      </c>
      <c r="K485" s="19">
        <f t="shared" si="114"/>
        <v>0</v>
      </c>
    </row>
    <row r="486" spans="1:11" ht="89.25" x14ac:dyDescent="0.2">
      <c r="A486" s="25" t="s">
        <v>241</v>
      </c>
      <c r="B486" s="17" t="s">
        <v>242</v>
      </c>
      <c r="C486" s="18">
        <v>0</v>
      </c>
      <c r="D486" s="18">
        <v>0</v>
      </c>
      <c r="E486" s="18">
        <v>0</v>
      </c>
      <c r="F486" s="18">
        <v>2517.73</v>
      </c>
      <c r="G486" s="18">
        <f t="shared" si="110"/>
        <v>2517.73</v>
      </c>
      <c r="H486" s="18">
        <f t="shared" si="111"/>
        <v>-2517.73</v>
      </c>
      <c r="I486" s="19">
        <f t="shared" si="112"/>
        <v>0</v>
      </c>
      <c r="J486" s="19">
        <f t="shared" si="113"/>
        <v>0</v>
      </c>
      <c r="K486" s="19">
        <f t="shared" si="114"/>
        <v>0</v>
      </c>
    </row>
    <row r="487" spans="1:11" x14ac:dyDescent="0.2">
      <c r="A487" s="22" t="s">
        <v>27</v>
      </c>
      <c r="B487" s="17" t="s">
        <v>28</v>
      </c>
      <c r="C487" s="18">
        <v>60175875</v>
      </c>
      <c r="D487" s="18">
        <v>77418607</v>
      </c>
      <c r="E487" s="18">
        <v>18657096</v>
      </c>
      <c r="F487" s="18">
        <v>77418607</v>
      </c>
      <c r="G487" s="18">
        <f t="shared" si="110"/>
        <v>17242732</v>
      </c>
      <c r="H487" s="18">
        <f t="shared" si="111"/>
        <v>-58761511</v>
      </c>
      <c r="I487" s="19">
        <f t="shared" si="112"/>
        <v>28.653894937132208</v>
      </c>
      <c r="J487" s="19">
        <f t="shared" si="113"/>
        <v>414.9552910056313</v>
      </c>
      <c r="K487" s="19">
        <f t="shared" si="114"/>
        <v>100</v>
      </c>
    </row>
    <row r="488" spans="1:11" x14ac:dyDescent="0.2">
      <c r="A488" s="23" t="s">
        <v>29</v>
      </c>
      <c r="B488" s="17" t="s">
        <v>30</v>
      </c>
      <c r="C488" s="18">
        <v>60175875</v>
      </c>
      <c r="D488" s="18">
        <v>77418607</v>
      </c>
      <c r="E488" s="18">
        <v>18657096</v>
      </c>
      <c r="F488" s="18">
        <v>77418607</v>
      </c>
      <c r="G488" s="18">
        <f t="shared" si="110"/>
        <v>17242732</v>
      </c>
      <c r="H488" s="18">
        <f t="shared" si="111"/>
        <v>-58761511</v>
      </c>
      <c r="I488" s="19">
        <f t="shared" si="112"/>
        <v>28.653894937132208</v>
      </c>
      <c r="J488" s="19">
        <f t="shared" si="113"/>
        <v>414.9552910056313</v>
      </c>
      <c r="K488" s="19">
        <f t="shared" si="114"/>
        <v>100</v>
      </c>
    </row>
    <row r="489" spans="1:11" x14ac:dyDescent="0.2">
      <c r="A489" s="16" t="s">
        <v>31</v>
      </c>
      <c r="B489" s="17" t="s">
        <v>32</v>
      </c>
      <c r="C489" s="18">
        <v>17139045.559999999</v>
      </c>
      <c r="D489" s="18">
        <v>81855834</v>
      </c>
      <c r="E489" s="18">
        <v>20135008</v>
      </c>
      <c r="F489" s="18">
        <v>16405085.470000001</v>
      </c>
      <c r="G489" s="18">
        <f t="shared" si="110"/>
        <v>-733960.08999999799</v>
      </c>
      <c r="H489" s="18">
        <f t="shared" si="111"/>
        <v>3729922.5299999993</v>
      </c>
      <c r="I489" s="19">
        <f t="shared" si="112"/>
        <v>-4.2823860140319141</v>
      </c>
      <c r="J489" s="19">
        <f t="shared" si="113"/>
        <v>81.475435569730095</v>
      </c>
      <c r="K489" s="19">
        <f t="shared" si="114"/>
        <v>20.0414370831528</v>
      </c>
    </row>
    <row r="490" spans="1:11" x14ac:dyDescent="0.2">
      <c r="A490" s="22" t="s">
        <v>33</v>
      </c>
      <c r="B490" s="17" t="s">
        <v>34</v>
      </c>
      <c r="C490" s="18">
        <v>17139045.559999999</v>
      </c>
      <c r="D490" s="18">
        <v>81855834</v>
      </c>
      <c r="E490" s="18">
        <v>20135008</v>
      </c>
      <c r="F490" s="18">
        <v>16405085.470000001</v>
      </c>
      <c r="G490" s="18">
        <f t="shared" si="110"/>
        <v>-733960.08999999799</v>
      </c>
      <c r="H490" s="18">
        <f t="shared" si="111"/>
        <v>3729922.5299999993</v>
      </c>
      <c r="I490" s="19">
        <f t="shared" si="112"/>
        <v>-4.2823860140319141</v>
      </c>
      <c r="J490" s="19">
        <f t="shared" si="113"/>
        <v>81.475435569730095</v>
      </c>
      <c r="K490" s="19">
        <f t="shared" si="114"/>
        <v>20.0414370831528</v>
      </c>
    </row>
    <row r="491" spans="1:11" x14ac:dyDescent="0.2">
      <c r="A491" s="23" t="s">
        <v>35</v>
      </c>
      <c r="B491" s="17" t="s">
        <v>36</v>
      </c>
      <c r="C491" s="18">
        <v>354494.34</v>
      </c>
      <c r="D491" s="18">
        <v>6122664</v>
      </c>
      <c r="E491" s="18">
        <v>713149</v>
      </c>
      <c r="F491" s="18">
        <v>559865.96</v>
      </c>
      <c r="G491" s="18">
        <f t="shared" si="110"/>
        <v>205371.61999999994</v>
      </c>
      <c r="H491" s="18">
        <f t="shared" si="111"/>
        <v>153283.04000000004</v>
      </c>
      <c r="I491" s="19">
        <f t="shared" si="112"/>
        <v>57.933680972170094</v>
      </c>
      <c r="J491" s="19">
        <f t="shared" si="113"/>
        <v>78.506169117533645</v>
      </c>
      <c r="K491" s="19">
        <f t="shared" si="114"/>
        <v>9.1441562039007849</v>
      </c>
    </row>
    <row r="492" spans="1:11" x14ac:dyDescent="0.2">
      <c r="A492" s="24" t="s">
        <v>37</v>
      </c>
      <c r="B492" s="17" t="s">
        <v>38</v>
      </c>
      <c r="C492" s="18">
        <v>59895.89</v>
      </c>
      <c r="D492" s="18">
        <v>2028825</v>
      </c>
      <c r="E492" s="18">
        <v>222450</v>
      </c>
      <c r="F492" s="18">
        <v>208306.4</v>
      </c>
      <c r="G492" s="18">
        <f t="shared" si="110"/>
        <v>148410.51</v>
      </c>
      <c r="H492" s="18">
        <f t="shared" si="111"/>
        <v>14143.600000000006</v>
      </c>
      <c r="I492" s="19">
        <f t="shared" si="112"/>
        <v>247.78079096912995</v>
      </c>
      <c r="J492" s="19">
        <f t="shared" si="113"/>
        <v>93.641897055518086</v>
      </c>
      <c r="K492" s="19">
        <f t="shared" si="114"/>
        <v>10.267341934370879</v>
      </c>
    </row>
    <row r="493" spans="1:11" x14ac:dyDescent="0.2">
      <c r="A493" s="24" t="s">
        <v>39</v>
      </c>
      <c r="B493" s="17" t="s">
        <v>40</v>
      </c>
      <c r="C493" s="18">
        <v>294598.45</v>
      </c>
      <c r="D493" s="18">
        <v>4093839</v>
      </c>
      <c r="E493" s="18">
        <v>490699</v>
      </c>
      <c r="F493" s="18">
        <v>351559.56</v>
      </c>
      <c r="G493" s="18">
        <f t="shared" si="110"/>
        <v>56961.109999999986</v>
      </c>
      <c r="H493" s="18">
        <f t="shared" si="111"/>
        <v>139139.44</v>
      </c>
      <c r="I493" s="19">
        <f t="shared" si="112"/>
        <v>19.335169618170085</v>
      </c>
      <c r="J493" s="19">
        <f t="shared" si="113"/>
        <v>71.644645699298351</v>
      </c>
      <c r="K493" s="19">
        <f t="shared" si="114"/>
        <v>8.5875277459616761</v>
      </c>
    </row>
    <row r="494" spans="1:11" x14ac:dyDescent="0.2">
      <c r="A494" s="23" t="s">
        <v>43</v>
      </c>
      <c r="B494" s="17" t="s">
        <v>44</v>
      </c>
      <c r="C494" s="18">
        <v>0</v>
      </c>
      <c r="D494" s="18">
        <v>708560</v>
      </c>
      <c r="E494" s="18">
        <v>25000</v>
      </c>
      <c r="F494" s="18">
        <v>211911.57</v>
      </c>
      <c r="G494" s="18">
        <f t="shared" si="110"/>
        <v>211911.57</v>
      </c>
      <c r="H494" s="18">
        <f t="shared" si="111"/>
        <v>-186911.57</v>
      </c>
      <c r="I494" s="19">
        <f t="shared" si="112"/>
        <v>0</v>
      </c>
      <c r="J494" s="19">
        <f t="shared" si="113"/>
        <v>847.64628000000005</v>
      </c>
      <c r="K494" s="19">
        <f t="shared" si="114"/>
        <v>29.907357175115727</v>
      </c>
    </row>
    <row r="495" spans="1:11" x14ac:dyDescent="0.2">
      <c r="A495" s="24" t="s">
        <v>45</v>
      </c>
      <c r="B495" s="17" t="s">
        <v>46</v>
      </c>
      <c r="C495" s="18">
        <v>0</v>
      </c>
      <c r="D495" s="18">
        <v>708560</v>
      </c>
      <c r="E495" s="18">
        <v>25000</v>
      </c>
      <c r="F495" s="18">
        <v>211911.57</v>
      </c>
      <c r="G495" s="18">
        <f t="shared" si="110"/>
        <v>211911.57</v>
      </c>
      <c r="H495" s="18">
        <f t="shared" si="111"/>
        <v>-186911.57</v>
      </c>
      <c r="I495" s="19">
        <f t="shared" si="112"/>
        <v>0</v>
      </c>
      <c r="J495" s="19">
        <f t="shared" si="113"/>
        <v>847.64628000000005</v>
      </c>
      <c r="K495" s="19">
        <f t="shared" si="114"/>
        <v>29.907357175115727</v>
      </c>
    </row>
    <row r="496" spans="1:11" ht="25.5" x14ac:dyDescent="0.2">
      <c r="A496" s="23" t="s">
        <v>73</v>
      </c>
      <c r="B496" s="17" t="s">
        <v>74</v>
      </c>
      <c r="C496" s="18">
        <v>927560.81</v>
      </c>
      <c r="D496" s="18">
        <v>2264681</v>
      </c>
      <c r="E496" s="18">
        <v>2121919</v>
      </c>
      <c r="F496" s="18">
        <v>1626613.74</v>
      </c>
      <c r="G496" s="18">
        <f t="shared" si="110"/>
        <v>699052.92999999993</v>
      </c>
      <c r="H496" s="18">
        <f t="shared" si="111"/>
        <v>495305.26</v>
      </c>
      <c r="I496" s="19">
        <f t="shared" si="112"/>
        <v>75.364646982012943</v>
      </c>
      <c r="J496" s="19">
        <f t="shared" si="113"/>
        <v>76.657673549273085</v>
      </c>
      <c r="K496" s="19">
        <f t="shared" si="114"/>
        <v>71.825291950610264</v>
      </c>
    </row>
    <row r="497" spans="1:11" x14ac:dyDescent="0.2">
      <c r="A497" s="24" t="s">
        <v>75</v>
      </c>
      <c r="B497" s="17" t="s">
        <v>76</v>
      </c>
      <c r="C497" s="18">
        <v>927560.81</v>
      </c>
      <c r="D497" s="18">
        <v>2264681</v>
      </c>
      <c r="E497" s="18">
        <v>2121919</v>
      </c>
      <c r="F497" s="18">
        <v>1626613.74</v>
      </c>
      <c r="G497" s="18">
        <f t="shared" si="110"/>
        <v>699052.92999999993</v>
      </c>
      <c r="H497" s="18">
        <f t="shared" si="111"/>
        <v>495305.26</v>
      </c>
      <c r="I497" s="19">
        <f t="shared" si="112"/>
        <v>75.364646982012943</v>
      </c>
      <c r="J497" s="19">
        <f t="shared" si="113"/>
        <v>76.657673549273085</v>
      </c>
      <c r="K497" s="19">
        <f t="shared" si="114"/>
        <v>71.825291950610264</v>
      </c>
    </row>
    <row r="498" spans="1:11" ht="25.5" x14ac:dyDescent="0.2">
      <c r="A498" s="23" t="s">
        <v>49</v>
      </c>
      <c r="B498" s="17" t="s">
        <v>50</v>
      </c>
      <c r="C498" s="18">
        <v>15856990.41</v>
      </c>
      <c r="D498" s="18">
        <v>72759929</v>
      </c>
      <c r="E498" s="18">
        <v>17274940</v>
      </c>
      <c r="F498" s="18">
        <v>14006694.199999999</v>
      </c>
      <c r="G498" s="18">
        <f t="shared" si="110"/>
        <v>-1850296.2100000009</v>
      </c>
      <c r="H498" s="18">
        <f t="shared" si="111"/>
        <v>3268245.8000000007</v>
      </c>
      <c r="I498" s="19">
        <f t="shared" si="112"/>
        <v>-11.668646837505406</v>
      </c>
      <c r="J498" s="19">
        <f t="shared" si="113"/>
        <v>81.081000570768978</v>
      </c>
      <c r="K498" s="19">
        <f t="shared" si="114"/>
        <v>19.250560566105005</v>
      </c>
    </row>
    <row r="499" spans="1:11" x14ac:dyDescent="0.2">
      <c r="A499" s="24" t="s">
        <v>51</v>
      </c>
      <c r="B499" s="17" t="s">
        <v>52</v>
      </c>
      <c r="C499" s="18">
        <v>103129</v>
      </c>
      <c r="D499" s="18">
        <v>0</v>
      </c>
      <c r="E499" s="18">
        <v>0</v>
      </c>
      <c r="F499" s="18">
        <v>0</v>
      </c>
      <c r="G499" s="18">
        <f t="shared" si="110"/>
        <v>-103129</v>
      </c>
      <c r="H499" s="18">
        <f t="shared" si="111"/>
        <v>0</v>
      </c>
      <c r="I499" s="19">
        <f t="shared" si="112"/>
        <v>-100</v>
      </c>
      <c r="J499" s="19">
        <f t="shared" si="113"/>
        <v>0</v>
      </c>
      <c r="K499" s="19">
        <f t="shared" si="114"/>
        <v>0</v>
      </c>
    </row>
    <row r="500" spans="1:11" ht="25.5" x14ac:dyDescent="0.2">
      <c r="A500" s="25" t="s">
        <v>53</v>
      </c>
      <c r="B500" s="17" t="s">
        <v>54</v>
      </c>
      <c r="C500" s="18">
        <v>103129</v>
      </c>
      <c r="D500" s="18">
        <v>0</v>
      </c>
      <c r="E500" s="18">
        <v>0</v>
      </c>
      <c r="F500" s="18">
        <v>0</v>
      </c>
      <c r="G500" s="18">
        <f t="shared" si="110"/>
        <v>-103129</v>
      </c>
      <c r="H500" s="18">
        <f t="shared" si="111"/>
        <v>0</v>
      </c>
      <c r="I500" s="19">
        <f t="shared" si="112"/>
        <v>-100</v>
      </c>
      <c r="J500" s="19">
        <f t="shared" si="113"/>
        <v>0</v>
      </c>
      <c r="K500" s="19">
        <f t="shared" si="114"/>
        <v>0</v>
      </c>
    </row>
    <row r="501" spans="1:11" ht="25.5" x14ac:dyDescent="0.2">
      <c r="A501" s="26" t="s">
        <v>55</v>
      </c>
      <c r="B501" s="17" t="s">
        <v>56</v>
      </c>
      <c r="C501" s="18">
        <v>103129</v>
      </c>
      <c r="D501" s="18">
        <v>0</v>
      </c>
      <c r="E501" s="18">
        <v>0</v>
      </c>
      <c r="F501" s="18">
        <v>0</v>
      </c>
      <c r="G501" s="18">
        <f t="shared" si="110"/>
        <v>-103129</v>
      </c>
      <c r="H501" s="18">
        <f t="shared" si="111"/>
        <v>0</v>
      </c>
      <c r="I501" s="19">
        <f t="shared" si="112"/>
        <v>-100</v>
      </c>
      <c r="J501" s="19">
        <f t="shared" si="113"/>
        <v>0</v>
      </c>
      <c r="K501" s="19">
        <f t="shared" si="114"/>
        <v>0</v>
      </c>
    </row>
    <row r="502" spans="1:11" ht="25.5" x14ac:dyDescent="0.2">
      <c r="A502" s="24" t="s">
        <v>149</v>
      </c>
      <c r="B502" s="17" t="s">
        <v>150</v>
      </c>
      <c r="C502" s="18">
        <v>15753861.41</v>
      </c>
      <c r="D502" s="18">
        <v>72759929</v>
      </c>
      <c r="E502" s="18">
        <v>17274940</v>
      </c>
      <c r="F502" s="18">
        <v>14006694.199999999</v>
      </c>
      <c r="G502" s="18">
        <f t="shared" si="110"/>
        <v>-1747167.2100000009</v>
      </c>
      <c r="H502" s="18">
        <f t="shared" si="111"/>
        <v>3268245.8000000007</v>
      </c>
      <c r="I502" s="19">
        <f t="shared" si="112"/>
        <v>-11.0904061203113</v>
      </c>
      <c r="J502" s="19">
        <f t="shared" si="113"/>
        <v>81.081000570768978</v>
      </c>
      <c r="K502" s="19">
        <f t="shared" si="114"/>
        <v>19.250560566105005</v>
      </c>
    </row>
    <row r="503" spans="1:11" ht="38.25" x14ac:dyDescent="0.2">
      <c r="A503" s="25" t="s">
        <v>178</v>
      </c>
      <c r="B503" s="17" t="s">
        <v>179</v>
      </c>
      <c r="C503" s="18">
        <v>15753861.41</v>
      </c>
      <c r="D503" s="18">
        <v>72759929</v>
      </c>
      <c r="E503" s="18">
        <v>17274940</v>
      </c>
      <c r="F503" s="18">
        <v>14006694.199999999</v>
      </c>
      <c r="G503" s="18">
        <f t="shared" si="110"/>
        <v>-1747167.2100000009</v>
      </c>
      <c r="H503" s="18">
        <f t="shared" si="111"/>
        <v>3268245.8000000007</v>
      </c>
      <c r="I503" s="19">
        <f t="shared" si="112"/>
        <v>-11.0904061203113</v>
      </c>
      <c r="J503" s="19">
        <f t="shared" si="113"/>
        <v>81.081000570768978</v>
      </c>
      <c r="K503" s="19">
        <f t="shared" si="114"/>
        <v>19.250560566105005</v>
      </c>
    </row>
    <row r="504" spans="1:11" x14ac:dyDescent="0.2">
      <c r="A504" s="16"/>
      <c r="B504" s="17" t="s">
        <v>61</v>
      </c>
      <c r="C504" s="18">
        <v>43964678.090000004</v>
      </c>
      <c r="D504" s="18">
        <v>0</v>
      </c>
      <c r="E504" s="18">
        <v>0</v>
      </c>
      <c r="F504" s="18">
        <v>65044708.82</v>
      </c>
      <c r="G504" s="18">
        <f t="shared" si="110"/>
        <v>21080030.729999997</v>
      </c>
      <c r="H504" s="18">
        <f t="shared" si="111"/>
        <v>-65044708.82</v>
      </c>
      <c r="I504" s="19">
        <f t="shared" si="112"/>
        <v>47.947651719062065</v>
      </c>
      <c r="J504" s="19">
        <f t="shared" si="113"/>
        <v>0</v>
      </c>
      <c r="K504" s="19">
        <f t="shared" si="114"/>
        <v>0</v>
      </c>
    </row>
    <row r="505" spans="1:11" x14ac:dyDescent="0.2">
      <c r="A505" s="16" t="s">
        <v>62</v>
      </c>
      <c r="B505" s="17" t="s">
        <v>63</v>
      </c>
      <c r="C505" s="18">
        <v>-43964678.090000004</v>
      </c>
      <c r="D505" s="18">
        <v>0</v>
      </c>
      <c r="E505" s="18">
        <v>0</v>
      </c>
      <c r="F505" s="18">
        <v>-65044708.82</v>
      </c>
      <c r="G505" s="18">
        <f t="shared" si="110"/>
        <v>-21080030.729999997</v>
      </c>
      <c r="H505" s="18">
        <f t="shared" si="111"/>
        <v>65044708.82</v>
      </c>
      <c r="I505" s="19">
        <f t="shared" si="112"/>
        <v>47.947651719062065</v>
      </c>
      <c r="J505" s="19">
        <f t="shared" si="113"/>
        <v>0</v>
      </c>
      <c r="K505" s="19">
        <f t="shared" si="114"/>
        <v>0</v>
      </c>
    </row>
    <row r="506" spans="1:11" x14ac:dyDescent="0.2">
      <c r="A506" s="22" t="s">
        <v>64</v>
      </c>
      <c r="B506" s="17" t="s">
        <v>65</v>
      </c>
      <c r="C506" s="18">
        <v>-43964678.090000004</v>
      </c>
      <c r="D506" s="18">
        <v>0</v>
      </c>
      <c r="E506" s="18">
        <v>0</v>
      </c>
      <c r="F506" s="18">
        <v>-65044708.82</v>
      </c>
      <c r="G506" s="18">
        <f t="shared" si="110"/>
        <v>-21080030.729999997</v>
      </c>
      <c r="H506" s="18">
        <f t="shared" si="111"/>
        <v>65044708.82</v>
      </c>
      <c r="I506" s="19">
        <f t="shared" si="112"/>
        <v>47.947651719062065</v>
      </c>
      <c r="J506" s="19">
        <f t="shared" si="113"/>
        <v>0</v>
      </c>
      <c r="K506" s="19">
        <f t="shared" si="114"/>
        <v>0</v>
      </c>
    </row>
    <row r="507" spans="1:11" x14ac:dyDescent="0.2">
      <c r="A507" s="39" t="s">
        <v>490</v>
      </c>
      <c r="B507" s="28" t="s">
        <v>491</v>
      </c>
      <c r="C507" s="29"/>
      <c r="D507" s="29"/>
      <c r="E507" s="29"/>
      <c r="F507" s="29"/>
      <c r="G507" s="29"/>
      <c r="H507" s="29"/>
      <c r="I507" s="30"/>
      <c r="J507" s="30"/>
      <c r="K507" s="30"/>
    </row>
    <row r="508" spans="1:11" x14ac:dyDescent="0.2">
      <c r="A508" s="16" t="s">
        <v>25</v>
      </c>
      <c r="B508" s="17" t="s">
        <v>26</v>
      </c>
      <c r="C508" s="18">
        <v>21852000.649999999</v>
      </c>
      <c r="D508" s="18">
        <v>22826238</v>
      </c>
      <c r="E508" s="18">
        <v>9769725</v>
      </c>
      <c r="F508" s="18">
        <v>22923031.789999999</v>
      </c>
      <c r="G508" s="18">
        <f t="shared" ref="G508:G534" si="115">F508-C508</f>
        <v>1071031.1400000006</v>
      </c>
      <c r="H508" s="18">
        <f t="shared" ref="H508:H534" si="116">E508-F508</f>
        <v>-13153306.789999999</v>
      </c>
      <c r="I508" s="19">
        <f t="shared" ref="I508:I534" si="117">IF(ISERROR(F508/C508),0,F508/C508*100-100)</f>
        <v>4.9012955708474237</v>
      </c>
      <c r="J508" s="19">
        <f t="shared" ref="J508:J534" si="118">IF(ISERROR(F508/E508),0,F508/E508*100)</f>
        <v>234.63333706936479</v>
      </c>
      <c r="K508" s="19">
        <f t="shared" ref="K508:K534" si="119">IF(ISERROR(F508/D508),0,F508/D508*100)</f>
        <v>100.42404617878775</v>
      </c>
    </row>
    <row r="509" spans="1:11" x14ac:dyDescent="0.2">
      <c r="A509" s="22" t="s">
        <v>85</v>
      </c>
      <c r="B509" s="17" t="s">
        <v>86</v>
      </c>
      <c r="C509" s="18">
        <v>1541.65</v>
      </c>
      <c r="D509" s="18">
        <v>0</v>
      </c>
      <c r="E509" s="18">
        <v>0</v>
      </c>
      <c r="F509" s="18">
        <v>96793.79</v>
      </c>
      <c r="G509" s="18">
        <f t="shared" si="115"/>
        <v>95252.14</v>
      </c>
      <c r="H509" s="18">
        <f t="shared" si="116"/>
        <v>-96793.79</v>
      </c>
      <c r="I509" s="19">
        <f t="shared" si="117"/>
        <v>6178.5839846917252</v>
      </c>
      <c r="J509" s="19">
        <f t="shared" si="118"/>
        <v>0</v>
      </c>
      <c r="K509" s="19">
        <f t="shared" si="119"/>
        <v>0</v>
      </c>
    </row>
    <row r="510" spans="1:11" ht="25.5" x14ac:dyDescent="0.2">
      <c r="A510" s="23" t="s">
        <v>237</v>
      </c>
      <c r="B510" s="17" t="s">
        <v>238</v>
      </c>
      <c r="C510" s="18">
        <v>1541.65</v>
      </c>
      <c r="D510" s="18">
        <v>0</v>
      </c>
      <c r="E510" s="18">
        <v>0</v>
      </c>
      <c r="F510" s="18">
        <v>96793.79</v>
      </c>
      <c r="G510" s="18">
        <f t="shared" si="115"/>
        <v>95252.14</v>
      </c>
      <c r="H510" s="18">
        <f t="shared" si="116"/>
        <v>-96793.79</v>
      </c>
      <c r="I510" s="19">
        <f t="shared" si="117"/>
        <v>6178.5839846917252</v>
      </c>
      <c r="J510" s="19">
        <f t="shared" si="118"/>
        <v>0</v>
      </c>
      <c r="K510" s="19">
        <f t="shared" si="119"/>
        <v>0</v>
      </c>
    </row>
    <row r="511" spans="1:11" ht="38.25" x14ac:dyDescent="0.2">
      <c r="A511" s="24" t="s">
        <v>239</v>
      </c>
      <c r="B511" s="17" t="s">
        <v>240</v>
      </c>
      <c r="C511" s="18">
        <v>1541.65</v>
      </c>
      <c r="D511" s="18">
        <v>0</v>
      </c>
      <c r="E511" s="18">
        <v>0</v>
      </c>
      <c r="F511" s="18">
        <v>96793.79</v>
      </c>
      <c r="G511" s="18">
        <f t="shared" si="115"/>
        <v>95252.14</v>
      </c>
      <c r="H511" s="18">
        <f t="shared" si="116"/>
        <v>-96793.79</v>
      </c>
      <c r="I511" s="19">
        <f t="shared" si="117"/>
        <v>6178.5839846917252</v>
      </c>
      <c r="J511" s="19">
        <f t="shared" si="118"/>
        <v>0</v>
      </c>
      <c r="K511" s="19">
        <f t="shared" si="119"/>
        <v>0</v>
      </c>
    </row>
    <row r="512" spans="1:11" ht="51" x14ac:dyDescent="0.2">
      <c r="A512" s="25" t="s">
        <v>446</v>
      </c>
      <c r="B512" s="17" t="s">
        <v>447</v>
      </c>
      <c r="C512" s="18">
        <v>1541.65</v>
      </c>
      <c r="D512" s="18">
        <v>0</v>
      </c>
      <c r="E512" s="18">
        <v>0</v>
      </c>
      <c r="F512" s="18">
        <v>91696.53</v>
      </c>
      <c r="G512" s="18">
        <f t="shared" si="115"/>
        <v>90154.880000000005</v>
      </c>
      <c r="H512" s="18">
        <f t="shared" si="116"/>
        <v>-91696.53</v>
      </c>
      <c r="I512" s="19">
        <f t="shared" si="117"/>
        <v>5847.9473291603153</v>
      </c>
      <c r="J512" s="19">
        <f t="shared" si="118"/>
        <v>0</v>
      </c>
      <c r="K512" s="19">
        <f t="shared" si="119"/>
        <v>0</v>
      </c>
    </row>
    <row r="513" spans="1:11" ht="51" x14ac:dyDescent="0.2">
      <c r="A513" s="25" t="s">
        <v>376</v>
      </c>
      <c r="B513" s="17" t="s">
        <v>377</v>
      </c>
      <c r="C513" s="18">
        <v>0</v>
      </c>
      <c r="D513" s="18">
        <v>0</v>
      </c>
      <c r="E513" s="18">
        <v>0</v>
      </c>
      <c r="F513" s="18">
        <v>2579.5300000000002</v>
      </c>
      <c r="G513" s="18">
        <f t="shared" si="115"/>
        <v>2579.5300000000002</v>
      </c>
      <c r="H513" s="18">
        <f t="shared" si="116"/>
        <v>-2579.5300000000002</v>
      </c>
      <c r="I513" s="19">
        <f t="shared" si="117"/>
        <v>0</v>
      </c>
      <c r="J513" s="19">
        <f t="shared" si="118"/>
        <v>0</v>
      </c>
      <c r="K513" s="19">
        <f t="shared" si="119"/>
        <v>0</v>
      </c>
    </row>
    <row r="514" spans="1:11" ht="89.25" x14ac:dyDescent="0.2">
      <c r="A514" s="25" t="s">
        <v>241</v>
      </c>
      <c r="B514" s="17" t="s">
        <v>242</v>
      </c>
      <c r="C514" s="18">
        <v>0</v>
      </c>
      <c r="D514" s="18">
        <v>0</v>
      </c>
      <c r="E514" s="18">
        <v>0</v>
      </c>
      <c r="F514" s="18">
        <v>2517.73</v>
      </c>
      <c r="G514" s="18">
        <f t="shared" si="115"/>
        <v>2517.73</v>
      </c>
      <c r="H514" s="18">
        <f t="shared" si="116"/>
        <v>-2517.73</v>
      </c>
      <c r="I514" s="19">
        <f t="shared" si="117"/>
        <v>0</v>
      </c>
      <c r="J514" s="19">
        <f t="shared" si="118"/>
        <v>0</v>
      </c>
      <c r="K514" s="19">
        <f t="shared" si="119"/>
        <v>0</v>
      </c>
    </row>
    <row r="515" spans="1:11" x14ac:dyDescent="0.2">
      <c r="A515" s="22" t="s">
        <v>27</v>
      </c>
      <c r="B515" s="17" t="s">
        <v>28</v>
      </c>
      <c r="C515" s="18">
        <v>21850459</v>
      </c>
      <c r="D515" s="18">
        <v>22826238</v>
      </c>
      <c r="E515" s="18">
        <v>9769725</v>
      </c>
      <c r="F515" s="18">
        <v>22826238</v>
      </c>
      <c r="G515" s="18">
        <f t="shared" si="115"/>
        <v>975779</v>
      </c>
      <c r="H515" s="18">
        <f t="shared" si="116"/>
        <v>-13056513</v>
      </c>
      <c r="I515" s="19">
        <f t="shared" si="117"/>
        <v>4.4657139696699204</v>
      </c>
      <c r="J515" s="19">
        <f t="shared" si="118"/>
        <v>233.64258461727428</v>
      </c>
      <c r="K515" s="19">
        <f t="shared" si="119"/>
        <v>100</v>
      </c>
    </row>
    <row r="516" spans="1:11" x14ac:dyDescent="0.2">
      <c r="A516" s="23" t="s">
        <v>29</v>
      </c>
      <c r="B516" s="17" t="s">
        <v>30</v>
      </c>
      <c r="C516" s="18">
        <v>21850459</v>
      </c>
      <c r="D516" s="18">
        <v>22826238</v>
      </c>
      <c r="E516" s="18">
        <v>9769725</v>
      </c>
      <c r="F516" s="18">
        <v>22826238</v>
      </c>
      <c r="G516" s="18">
        <f t="shared" si="115"/>
        <v>975779</v>
      </c>
      <c r="H516" s="18">
        <f t="shared" si="116"/>
        <v>-13056513</v>
      </c>
      <c r="I516" s="19">
        <f t="shared" si="117"/>
        <v>4.4657139696699204</v>
      </c>
      <c r="J516" s="19">
        <f t="shared" si="118"/>
        <v>233.64258461727428</v>
      </c>
      <c r="K516" s="19">
        <f t="shared" si="119"/>
        <v>100</v>
      </c>
    </row>
    <row r="517" spans="1:11" x14ac:dyDescent="0.2">
      <c r="A517" s="16" t="s">
        <v>31</v>
      </c>
      <c r="B517" s="17" t="s">
        <v>32</v>
      </c>
      <c r="C517" s="18">
        <v>10134691.800000001</v>
      </c>
      <c r="D517" s="18">
        <v>22826238</v>
      </c>
      <c r="E517" s="18">
        <v>9769725</v>
      </c>
      <c r="F517" s="18">
        <v>8239121.5</v>
      </c>
      <c r="G517" s="18">
        <f t="shared" si="115"/>
        <v>-1895570.3000000007</v>
      </c>
      <c r="H517" s="18">
        <f t="shared" si="116"/>
        <v>1530603.5</v>
      </c>
      <c r="I517" s="19">
        <f t="shared" si="117"/>
        <v>-18.703778441491437</v>
      </c>
      <c r="J517" s="19">
        <f t="shared" si="118"/>
        <v>84.333197710273325</v>
      </c>
      <c r="K517" s="19">
        <f t="shared" si="119"/>
        <v>36.094960106873501</v>
      </c>
    </row>
    <row r="518" spans="1:11" x14ac:dyDescent="0.2">
      <c r="A518" s="22" t="s">
        <v>33</v>
      </c>
      <c r="B518" s="17" t="s">
        <v>34</v>
      </c>
      <c r="C518" s="18">
        <v>10134691.800000001</v>
      </c>
      <c r="D518" s="18">
        <v>22826238</v>
      </c>
      <c r="E518" s="18">
        <v>9769725</v>
      </c>
      <c r="F518" s="18">
        <v>8239121.5</v>
      </c>
      <c r="G518" s="18">
        <f t="shared" si="115"/>
        <v>-1895570.3000000007</v>
      </c>
      <c r="H518" s="18">
        <f t="shared" si="116"/>
        <v>1530603.5</v>
      </c>
      <c r="I518" s="19">
        <f t="shared" si="117"/>
        <v>-18.703778441491437</v>
      </c>
      <c r="J518" s="19">
        <f t="shared" si="118"/>
        <v>84.333197710273325</v>
      </c>
      <c r="K518" s="19">
        <f t="shared" si="119"/>
        <v>36.094960106873501</v>
      </c>
    </row>
    <row r="519" spans="1:11" x14ac:dyDescent="0.2">
      <c r="A519" s="23" t="s">
        <v>35</v>
      </c>
      <c r="B519" s="17" t="s">
        <v>36</v>
      </c>
      <c r="C519" s="18">
        <v>36065.58</v>
      </c>
      <c r="D519" s="18">
        <v>1260901</v>
      </c>
      <c r="E519" s="18">
        <v>182524</v>
      </c>
      <c r="F519" s="18">
        <v>210386.99</v>
      </c>
      <c r="G519" s="18">
        <f t="shared" si="115"/>
        <v>174321.40999999997</v>
      </c>
      <c r="H519" s="18">
        <f t="shared" si="116"/>
        <v>-27862.989999999991</v>
      </c>
      <c r="I519" s="19">
        <f t="shared" si="117"/>
        <v>483.3456442402977</v>
      </c>
      <c r="J519" s="19">
        <f t="shared" si="118"/>
        <v>115.26538427823189</v>
      </c>
      <c r="K519" s="19">
        <f t="shared" si="119"/>
        <v>16.685448738640066</v>
      </c>
    </row>
    <row r="520" spans="1:11" x14ac:dyDescent="0.2">
      <c r="A520" s="24" t="s">
        <v>37</v>
      </c>
      <c r="B520" s="17" t="s">
        <v>38</v>
      </c>
      <c r="C520" s="18">
        <v>17020.72</v>
      </c>
      <c r="D520" s="18">
        <v>1073749</v>
      </c>
      <c r="E520" s="18">
        <v>127624</v>
      </c>
      <c r="F520" s="18">
        <v>176430.03</v>
      </c>
      <c r="G520" s="18">
        <f t="shared" si="115"/>
        <v>159409.31</v>
      </c>
      <c r="H520" s="18">
        <f t="shared" si="116"/>
        <v>-48806.03</v>
      </c>
      <c r="I520" s="19">
        <f t="shared" si="117"/>
        <v>936.560321772522</v>
      </c>
      <c r="J520" s="19">
        <f t="shared" si="118"/>
        <v>138.24204695041684</v>
      </c>
      <c r="K520" s="19">
        <f t="shared" si="119"/>
        <v>16.431217165277921</v>
      </c>
    </row>
    <row r="521" spans="1:11" x14ac:dyDescent="0.2">
      <c r="A521" s="24" t="s">
        <v>39</v>
      </c>
      <c r="B521" s="17" t="s">
        <v>40</v>
      </c>
      <c r="C521" s="18">
        <v>19044.86</v>
      </c>
      <c r="D521" s="18">
        <v>187152</v>
      </c>
      <c r="E521" s="18">
        <v>54900</v>
      </c>
      <c r="F521" s="18">
        <v>33956.959999999999</v>
      </c>
      <c r="G521" s="18">
        <f t="shared" si="115"/>
        <v>14912.099999999999</v>
      </c>
      <c r="H521" s="18">
        <f t="shared" si="116"/>
        <v>20943.04</v>
      </c>
      <c r="I521" s="19">
        <f t="shared" si="117"/>
        <v>78.299866735696668</v>
      </c>
      <c r="J521" s="19">
        <f t="shared" si="118"/>
        <v>61.85238615664845</v>
      </c>
      <c r="K521" s="19">
        <f t="shared" si="119"/>
        <v>18.144054030948105</v>
      </c>
    </row>
    <row r="522" spans="1:11" x14ac:dyDescent="0.2">
      <c r="A522" s="23" t="s">
        <v>43</v>
      </c>
      <c r="B522" s="17" t="s">
        <v>44</v>
      </c>
      <c r="C522" s="18">
        <v>0</v>
      </c>
      <c r="D522" s="18">
        <v>508560</v>
      </c>
      <c r="E522" s="18">
        <v>0</v>
      </c>
      <c r="F522" s="18">
        <v>196386.57</v>
      </c>
      <c r="G522" s="18">
        <f t="shared" si="115"/>
        <v>196386.57</v>
      </c>
      <c r="H522" s="18">
        <f t="shared" si="116"/>
        <v>-196386.57</v>
      </c>
      <c r="I522" s="19">
        <f t="shared" si="117"/>
        <v>0</v>
      </c>
      <c r="J522" s="19">
        <f t="shared" si="118"/>
        <v>0</v>
      </c>
      <c r="K522" s="19">
        <f t="shared" si="119"/>
        <v>38.61620457763096</v>
      </c>
    </row>
    <row r="523" spans="1:11" x14ac:dyDescent="0.2">
      <c r="A523" s="24" t="s">
        <v>45</v>
      </c>
      <c r="B523" s="17" t="s">
        <v>46</v>
      </c>
      <c r="C523" s="18">
        <v>0</v>
      </c>
      <c r="D523" s="18">
        <v>508560</v>
      </c>
      <c r="E523" s="18">
        <v>0</v>
      </c>
      <c r="F523" s="18">
        <v>196386.57</v>
      </c>
      <c r="G523" s="18">
        <f t="shared" si="115"/>
        <v>196386.57</v>
      </c>
      <c r="H523" s="18">
        <f t="shared" si="116"/>
        <v>-196386.57</v>
      </c>
      <c r="I523" s="19">
        <f t="shared" si="117"/>
        <v>0</v>
      </c>
      <c r="J523" s="19">
        <f t="shared" si="118"/>
        <v>0</v>
      </c>
      <c r="K523" s="19">
        <f t="shared" si="119"/>
        <v>38.61620457763096</v>
      </c>
    </row>
    <row r="524" spans="1:11" ht="25.5" x14ac:dyDescent="0.2">
      <c r="A524" s="23" t="s">
        <v>73</v>
      </c>
      <c r="B524" s="17" t="s">
        <v>74</v>
      </c>
      <c r="C524" s="18">
        <v>927560.81</v>
      </c>
      <c r="D524" s="18">
        <v>2121919</v>
      </c>
      <c r="E524" s="18">
        <v>2121919</v>
      </c>
      <c r="F524" s="18">
        <v>1626613.74</v>
      </c>
      <c r="G524" s="18">
        <f t="shared" si="115"/>
        <v>699052.92999999993</v>
      </c>
      <c r="H524" s="18">
        <f t="shared" si="116"/>
        <v>495305.26</v>
      </c>
      <c r="I524" s="19">
        <f t="shared" si="117"/>
        <v>75.364646982012943</v>
      </c>
      <c r="J524" s="19">
        <f t="shared" si="118"/>
        <v>76.657673549273085</v>
      </c>
      <c r="K524" s="19">
        <f t="shared" si="119"/>
        <v>76.657673549273085</v>
      </c>
    </row>
    <row r="525" spans="1:11" x14ac:dyDescent="0.2">
      <c r="A525" s="24" t="s">
        <v>75</v>
      </c>
      <c r="B525" s="17" t="s">
        <v>76</v>
      </c>
      <c r="C525" s="18">
        <v>927560.81</v>
      </c>
      <c r="D525" s="18">
        <v>2121919</v>
      </c>
      <c r="E525" s="18">
        <v>2121919</v>
      </c>
      <c r="F525" s="18">
        <v>1626613.74</v>
      </c>
      <c r="G525" s="18">
        <f t="shared" si="115"/>
        <v>699052.92999999993</v>
      </c>
      <c r="H525" s="18">
        <f t="shared" si="116"/>
        <v>495305.26</v>
      </c>
      <c r="I525" s="19">
        <f t="shared" si="117"/>
        <v>75.364646982012943</v>
      </c>
      <c r="J525" s="19">
        <f t="shared" si="118"/>
        <v>76.657673549273085</v>
      </c>
      <c r="K525" s="19">
        <f t="shared" si="119"/>
        <v>76.657673549273085</v>
      </c>
    </row>
    <row r="526" spans="1:11" ht="25.5" x14ac:dyDescent="0.2">
      <c r="A526" s="23" t="s">
        <v>49</v>
      </c>
      <c r="B526" s="17" t="s">
        <v>50</v>
      </c>
      <c r="C526" s="18">
        <v>9171065.4100000001</v>
      </c>
      <c r="D526" s="18">
        <v>18934858</v>
      </c>
      <c r="E526" s="18">
        <v>7465282</v>
      </c>
      <c r="F526" s="18">
        <v>6205734.2000000002</v>
      </c>
      <c r="G526" s="18">
        <f t="shared" si="115"/>
        <v>-2965331.21</v>
      </c>
      <c r="H526" s="18">
        <f t="shared" si="116"/>
        <v>1259547.7999999998</v>
      </c>
      <c r="I526" s="19">
        <f t="shared" si="117"/>
        <v>-32.333552073095504</v>
      </c>
      <c r="J526" s="19">
        <f t="shared" si="118"/>
        <v>83.127927384390844</v>
      </c>
      <c r="K526" s="19">
        <f t="shared" si="119"/>
        <v>32.774125900495264</v>
      </c>
    </row>
    <row r="527" spans="1:11" x14ac:dyDescent="0.2">
      <c r="A527" s="24" t="s">
        <v>51</v>
      </c>
      <c r="B527" s="17" t="s">
        <v>52</v>
      </c>
      <c r="C527" s="18">
        <v>103129</v>
      </c>
      <c r="D527" s="18">
        <v>0</v>
      </c>
      <c r="E527" s="18">
        <v>0</v>
      </c>
      <c r="F527" s="18">
        <v>0</v>
      </c>
      <c r="G527" s="18">
        <f t="shared" si="115"/>
        <v>-103129</v>
      </c>
      <c r="H527" s="18">
        <f t="shared" si="116"/>
        <v>0</v>
      </c>
      <c r="I527" s="19">
        <f t="shared" si="117"/>
        <v>-100</v>
      </c>
      <c r="J527" s="19">
        <f t="shared" si="118"/>
        <v>0</v>
      </c>
      <c r="K527" s="19">
        <f t="shared" si="119"/>
        <v>0</v>
      </c>
    </row>
    <row r="528" spans="1:11" ht="25.5" x14ac:dyDescent="0.2">
      <c r="A528" s="25" t="s">
        <v>53</v>
      </c>
      <c r="B528" s="17" t="s">
        <v>54</v>
      </c>
      <c r="C528" s="18">
        <v>103129</v>
      </c>
      <c r="D528" s="18">
        <v>0</v>
      </c>
      <c r="E528" s="18">
        <v>0</v>
      </c>
      <c r="F528" s="18">
        <v>0</v>
      </c>
      <c r="G528" s="18">
        <f t="shared" si="115"/>
        <v>-103129</v>
      </c>
      <c r="H528" s="18">
        <f t="shared" si="116"/>
        <v>0</v>
      </c>
      <c r="I528" s="19">
        <f t="shared" si="117"/>
        <v>-100</v>
      </c>
      <c r="J528" s="19">
        <f t="shared" si="118"/>
        <v>0</v>
      </c>
      <c r="K528" s="19">
        <f t="shared" si="119"/>
        <v>0</v>
      </c>
    </row>
    <row r="529" spans="1:11" ht="25.5" x14ac:dyDescent="0.2">
      <c r="A529" s="26" t="s">
        <v>55</v>
      </c>
      <c r="B529" s="17" t="s">
        <v>56</v>
      </c>
      <c r="C529" s="18">
        <v>103129</v>
      </c>
      <c r="D529" s="18">
        <v>0</v>
      </c>
      <c r="E529" s="18">
        <v>0</v>
      </c>
      <c r="F529" s="18">
        <v>0</v>
      </c>
      <c r="G529" s="18">
        <f t="shared" si="115"/>
        <v>-103129</v>
      </c>
      <c r="H529" s="18">
        <f t="shared" si="116"/>
        <v>0</v>
      </c>
      <c r="I529" s="19">
        <f t="shared" si="117"/>
        <v>-100</v>
      </c>
      <c r="J529" s="19">
        <f t="shared" si="118"/>
        <v>0</v>
      </c>
      <c r="K529" s="19">
        <f t="shared" si="119"/>
        <v>0</v>
      </c>
    </row>
    <row r="530" spans="1:11" ht="25.5" x14ac:dyDescent="0.2">
      <c r="A530" s="24" t="s">
        <v>149</v>
      </c>
      <c r="B530" s="17" t="s">
        <v>150</v>
      </c>
      <c r="C530" s="18">
        <v>9067936.4100000001</v>
      </c>
      <c r="D530" s="18">
        <v>18934858</v>
      </c>
      <c r="E530" s="18">
        <v>7465282</v>
      </c>
      <c r="F530" s="18">
        <v>6205734.2000000002</v>
      </c>
      <c r="G530" s="18">
        <f t="shared" si="115"/>
        <v>-2862202.21</v>
      </c>
      <c r="H530" s="18">
        <f t="shared" si="116"/>
        <v>1259547.7999999998</v>
      </c>
      <c r="I530" s="19">
        <f t="shared" si="117"/>
        <v>-31.5639863425112</v>
      </c>
      <c r="J530" s="19">
        <f t="shared" si="118"/>
        <v>83.127927384390844</v>
      </c>
      <c r="K530" s="19">
        <f t="shared" si="119"/>
        <v>32.774125900495264</v>
      </c>
    </row>
    <row r="531" spans="1:11" ht="38.25" x14ac:dyDescent="0.2">
      <c r="A531" s="25" t="s">
        <v>178</v>
      </c>
      <c r="B531" s="17" t="s">
        <v>179</v>
      </c>
      <c r="C531" s="18">
        <v>9067936.4100000001</v>
      </c>
      <c r="D531" s="18">
        <v>18934858</v>
      </c>
      <c r="E531" s="18">
        <v>7465282</v>
      </c>
      <c r="F531" s="18">
        <v>6205734.2000000002</v>
      </c>
      <c r="G531" s="18">
        <f t="shared" si="115"/>
        <v>-2862202.21</v>
      </c>
      <c r="H531" s="18">
        <f t="shared" si="116"/>
        <v>1259547.7999999998</v>
      </c>
      <c r="I531" s="19">
        <f t="shared" si="117"/>
        <v>-31.5639863425112</v>
      </c>
      <c r="J531" s="19">
        <f t="shared" si="118"/>
        <v>83.127927384390844</v>
      </c>
      <c r="K531" s="19">
        <f t="shared" si="119"/>
        <v>32.774125900495264</v>
      </c>
    </row>
    <row r="532" spans="1:11" x14ac:dyDescent="0.2">
      <c r="A532" s="16"/>
      <c r="B532" s="17" t="s">
        <v>61</v>
      </c>
      <c r="C532" s="18">
        <v>11717308.85</v>
      </c>
      <c r="D532" s="18">
        <v>0</v>
      </c>
      <c r="E532" s="18">
        <v>0</v>
      </c>
      <c r="F532" s="18">
        <v>14683910.289999999</v>
      </c>
      <c r="G532" s="18">
        <f t="shared" si="115"/>
        <v>2966601.4399999995</v>
      </c>
      <c r="H532" s="18">
        <f t="shared" si="116"/>
        <v>-14683910.289999999</v>
      </c>
      <c r="I532" s="19">
        <f t="shared" si="117"/>
        <v>25.318112528884981</v>
      </c>
      <c r="J532" s="19">
        <f t="shared" si="118"/>
        <v>0</v>
      </c>
      <c r="K532" s="19">
        <f t="shared" si="119"/>
        <v>0</v>
      </c>
    </row>
    <row r="533" spans="1:11" x14ac:dyDescent="0.2">
      <c r="A533" s="16" t="s">
        <v>62</v>
      </c>
      <c r="B533" s="17" t="s">
        <v>63</v>
      </c>
      <c r="C533" s="18">
        <v>-11717308.85</v>
      </c>
      <c r="D533" s="18">
        <v>0</v>
      </c>
      <c r="E533" s="18">
        <v>0</v>
      </c>
      <c r="F533" s="18">
        <v>-14683910.289999999</v>
      </c>
      <c r="G533" s="18">
        <f t="shared" si="115"/>
        <v>-2966601.4399999995</v>
      </c>
      <c r="H533" s="18">
        <f t="shared" si="116"/>
        <v>14683910.289999999</v>
      </c>
      <c r="I533" s="19">
        <f t="shared" si="117"/>
        <v>25.318112528884981</v>
      </c>
      <c r="J533" s="19">
        <f t="shared" si="118"/>
        <v>0</v>
      </c>
      <c r="K533" s="19">
        <f t="shared" si="119"/>
        <v>0</v>
      </c>
    </row>
    <row r="534" spans="1:11" x14ac:dyDescent="0.2">
      <c r="A534" s="22" t="s">
        <v>64</v>
      </c>
      <c r="B534" s="17" t="s">
        <v>65</v>
      </c>
      <c r="C534" s="18">
        <v>-11717308.85</v>
      </c>
      <c r="D534" s="18">
        <v>0</v>
      </c>
      <c r="E534" s="18">
        <v>0</v>
      </c>
      <c r="F534" s="18">
        <v>-14683910.289999999</v>
      </c>
      <c r="G534" s="18">
        <f t="shared" si="115"/>
        <v>-2966601.4399999995</v>
      </c>
      <c r="H534" s="18">
        <f t="shared" si="116"/>
        <v>14683910.289999999</v>
      </c>
      <c r="I534" s="19">
        <f t="shared" si="117"/>
        <v>25.318112528884981</v>
      </c>
      <c r="J534" s="19">
        <f t="shared" si="118"/>
        <v>0</v>
      </c>
      <c r="K534" s="19">
        <f t="shared" si="119"/>
        <v>0</v>
      </c>
    </row>
    <row r="535" spans="1:11" x14ac:dyDescent="0.2">
      <c r="A535" s="39" t="s">
        <v>492</v>
      </c>
      <c r="B535" s="28" t="s">
        <v>493</v>
      </c>
      <c r="C535" s="29"/>
      <c r="D535" s="29"/>
      <c r="E535" s="29"/>
      <c r="F535" s="29"/>
      <c r="G535" s="29"/>
      <c r="H535" s="29"/>
      <c r="I535" s="30"/>
      <c r="J535" s="30"/>
      <c r="K535" s="30"/>
    </row>
    <row r="536" spans="1:11" x14ac:dyDescent="0.2">
      <c r="A536" s="16" t="s">
        <v>25</v>
      </c>
      <c r="B536" s="17" t="s">
        <v>26</v>
      </c>
      <c r="C536" s="18">
        <v>35235880</v>
      </c>
      <c r="D536" s="18">
        <v>42747703</v>
      </c>
      <c r="E536" s="18">
        <v>8290625</v>
      </c>
      <c r="F536" s="18">
        <v>42722609.5</v>
      </c>
      <c r="G536" s="18">
        <f t="shared" ref="G536:G554" si="120">F536-C536</f>
        <v>7486729.5</v>
      </c>
      <c r="H536" s="18">
        <f t="shared" ref="H536:H554" si="121">E536-F536</f>
        <v>-34431984.5</v>
      </c>
      <c r="I536" s="19">
        <f t="shared" ref="I536:I554" si="122">IF(ISERROR(F536/C536),0,F536/C536*100-100)</f>
        <v>21.247459975456835</v>
      </c>
      <c r="J536" s="19">
        <f t="shared" ref="J536:J554" si="123">IF(ISERROR(F536/E536),0,F536/E536*100)</f>
        <v>515.31228948360342</v>
      </c>
      <c r="K536" s="19">
        <f t="shared" ref="K536:K554" si="124">IF(ISERROR(F536/D536),0,F536/D536*100)</f>
        <v>99.941298600301394</v>
      </c>
    </row>
    <row r="537" spans="1:11" ht="25.5" x14ac:dyDescent="0.2">
      <c r="A537" s="22" t="s">
        <v>71</v>
      </c>
      <c r="B537" s="17" t="s">
        <v>72</v>
      </c>
      <c r="C537" s="18">
        <v>0</v>
      </c>
      <c r="D537" s="18">
        <v>45000</v>
      </c>
      <c r="E537" s="18">
        <v>11250</v>
      </c>
      <c r="F537" s="18">
        <v>19906.5</v>
      </c>
      <c r="G537" s="18">
        <f t="shared" si="120"/>
        <v>19906.5</v>
      </c>
      <c r="H537" s="18">
        <f t="shared" si="121"/>
        <v>-8656.5</v>
      </c>
      <c r="I537" s="19">
        <f t="shared" si="122"/>
        <v>0</v>
      </c>
      <c r="J537" s="19">
        <f t="shared" si="123"/>
        <v>176.94666666666669</v>
      </c>
      <c r="K537" s="19">
        <f t="shared" si="124"/>
        <v>44.236666666666672</v>
      </c>
    </row>
    <row r="538" spans="1:11" x14ac:dyDescent="0.2">
      <c r="A538" s="22" t="s">
        <v>27</v>
      </c>
      <c r="B538" s="17" t="s">
        <v>28</v>
      </c>
      <c r="C538" s="18">
        <v>35235880</v>
      </c>
      <c r="D538" s="18">
        <v>42702703</v>
      </c>
      <c r="E538" s="18">
        <v>8279375</v>
      </c>
      <c r="F538" s="18">
        <v>42702703</v>
      </c>
      <c r="G538" s="18">
        <f t="shared" si="120"/>
        <v>7466823</v>
      </c>
      <c r="H538" s="18">
        <f t="shared" si="121"/>
        <v>-34423328</v>
      </c>
      <c r="I538" s="19">
        <f t="shared" si="122"/>
        <v>21.190965004989224</v>
      </c>
      <c r="J538" s="19">
        <f t="shared" si="123"/>
        <v>515.77206008907672</v>
      </c>
      <c r="K538" s="19">
        <f t="shared" si="124"/>
        <v>100</v>
      </c>
    </row>
    <row r="539" spans="1:11" x14ac:dyDescent="0.2">
      <c r="A539" s="23" t="s">
        <v>29</v>
      </c>
      <c r="B539" s="17" t="s">
        <v>30</v>
      </c>
      <c r="C539" s="18">
        <v>35235880</v>
      </c>
      <c r="D539" s="18">
        <v>42702703</v>
      </c>
      <c r="E539" s="18">
        <v>8279375</v>
      </c>
      <c r="F539" s="18">
        <v>42702703</v>
      </c>
      <c r="G539" s="18">
        <f t="shared" si="120"/>
        <v>7466823</v>
      </c>
      <c r="H539" s="18">
        <f t="shared" si="121"/>
        <v>-34423328</v>
      </c>
      <c r="I539" s="19">
        <f t="shared" si="122"/>
        <v>21.190965004989224</v>
      </c>
      <c r="J539" s="19">
        <f t="shared" si="123"/>
        <v>515.77206008907672</v>
      </c>
      <c r="K539" s="19">
        <f t="shared" si="124"/>
        <v>100</v>
      </c>
    </row>
    <row r="540" spans="1:11" x14ac:dyDescent="0.2">
      <c r="A540" s="16" t="s">
        <v>31</v>
      </c>
      <c r="B540" s="17" t="s">
        <v>32</v>
      </c>
      <c r="C540" s="18">
        <v>6189237.6100000003</v>
      </c>
      <c r="D540" s="18">
        <v>42747703</v>
      </c>
      <c r="E540" s="18">
        <v>8290625</v>
      </c>
      <c r="F540" s="18">
        <v>7624330.5999999996</v>
      </c>
      <c r="G540" s="18">
        <f t="shared" si="120"/>
        <v>1435092.9899999993</v>
      </c>
      <c r="H540" s="18">
        <f t="shared" si="121"/>
        <v>666294.40000000037</v>
      </c>
      <c r="I540" s="19">
        <f t="shared" si="122"/>
        <v>23.186910576535439</v>
      </c>
      <c r="J540" s="19">
        <f t="shared" si="123"/>
        <v>91.963279004900116</v>
      </c>
      <c r="K540" s="19">
        <f t="shared" si="124"/>
        <v>17.835649789182824</v>
      </c>
    </row>
    <row r="541" spans="1:11" x14ac:dyDescent="0.2">
      <c r="A541" s="22" t="s">
        <v>33</v>
      </c>
      <c r="B541" s="17" t="s">
        <v>34</v>
      </c>
      <c r="C541" s="18">
        <v>6189237.6100000003</v>
      </c>
      <c r="D541" s="18">
        <v>42747703</v>
      </c>
      <c r="E541" s="18">
        <v>8290625</v>
      </c>
      <c r="F541" s="18">
        <v>7624330.5999999996</v>
      </c>
      <c r="G541" s="18">
        <f t="shared" si="120"/>
        <v>1435092.9899999993</v>
      </c>
      <c r="H541" s="18">
        <f t="shared" si="121"/>
        <v>666294.40000000037</v>
      </c>
      <c r="I541" s="19">
        <f t="shared" si="122"/>
        <v>23.186910576535439</v>
      </c>
      <c r="J541" s="19">
        <f t="shared" si="123"/>
        <v>91.963279004900116</v>
      </c>
      <c r="K541" s="19">
        <f t="shared" si="124"/>
        <v>17.835649789182824</v>
      </c>
    </row>
    <row r="542" spans="1:11" x14ac:dyDescent="0.2">
      <c r="A542" s="23" t="s">
        <v>35</v>
      </c>
      <c r="B542" s="17" t="s">
        <v>36</v>
      </c>
      <c r="C542" s="18">
        <v>299237.61</v>
      </c>
      <c r="D542" s="18">
        <v>3896687</v>
      </c>
      <c r="E542" s="18">
        <v>465625</v>
      </c>
      <c r="F542" s="18">
        <v>317602.59999999998</v>
      </c>
      <c r="G542" s="18">
        <f t="shared" si="120"/>
        <v>18364.989999999991</v>
      </c>
      <c r="H542" s="18">
        <f t="shared" si="121"/>
        <v>148022.40000000002</v>
      </c>
      <c r="I542" s="19">
        <f t="shared" si="122"/>
        <v>6.1372599520494759</v>
      </c>
      <c r="J542" s="19">
        <f t="shared" si="123"/>
        <v>68.209954362416099</v>
      </c>
      <c r="K542" s="19">
        <f t="shared" si="124"/>
        <v>8.1505802236617928</v>
      </c>
    </row>
    <row r="543" spans="1:11" x14ac:dyDescent="0.2">
      <c r="A543" s="24" t="s">
        <v>37</v>
      </c>
      <c r="B543" s="17" t="s">
        <v>38</v>
      </c>
      <c r="C543" s="18">
        <v>23684.02</v>
      </c>
      <c r="D543" s="18">
        <v>0</v>
      </c>
      <c r="E543" s="18">
        <v>34826</v>
      </c>
      <c r="F543" s="18">
        <v>0</v>
      </c>
      <c r="G543" s="18">
        <f t="shared" si="120"/>
        <v>-23684.02</v>
      </c>
      <c r="H543" s="18">
        <f t="shared" si="121"/>
        <v>34826</v>
      </c>
      <c r="I543" s="19">
        <f t="shared" si="122"/>
        <v>-100</v>
      </c>
      <c r="J543" s="19">
        <f t="shared" si="123"/>
        <v>0</v>
      </c>
      <c r="K543" s="19">
        <f t="shared" si="124"/>
        <v>0</v>
      </c>
    </row>
    <row r="544" spans="1:11" x14ac:dyDescent="0.2">
      <c r="A544" s="24" t="s">
        <v>39</v>
      </c>
      <c r="B544" s="17" t="s">
        <v>40</v>
      </c>
      <c r="C544" s="18">
        <v>275553.59000000003</v>
      </c>
      <c r="D544" s="18">
        <v>3896687</v>
      </c>
      <c r="E544" s="18">
        <v>430799</v>
      </c>
      <c r="F544" s="18">
        <v>317602.59999999998</v>
      </c>
      <c r="G544" s="18">
        <f t="shared" si="120"/>
        <v>42049.009999999951</v>
      </c>
      <c r="H544" s="18">
        <f t="shared" si="121"/>
        <v>113196.40000000002</v>
      </c>
      <c r="I544" s="19">
        <f t="shared" si="122"/>
        <v>15.259830220321177</v>
      </c>
      <c r="J544" s="19">
        <f t="shared" si="123"/>
        <v>73.72408013946179</v>
      </c>
      <c r="K544" s="19">
        <f t="shared" si="124"/>
        <v>8.1505802236617928</v>
      </c>
    </row>
    <row r="545" spans="1:11" x14ac:dyDescent="0.2">
      <c r="A545" s="23" t="s">
        <v>43</v>
      </c>
      <c r="B545" s="17" t="s">
        <v>44</v>
      </c>
      <c r="C545" s="18">
        <v>0</v>
      </c>
      <c r="D545" s="18">
        <v>100000</v>
      </c>
      <c r="E545" s="18">
        <v>25000</v>
      </c>
      <c r="F545" s="18">
        <v>15525</v>
      </c>
      <c r="G545" s="18">
        <f t="shared" si="120"/>
        <v>15525</v>
      </c>
      <c r="H545" s="18">
        <f t="shared" si="121"/>
        <v>9475</v>
      </c>
      <c r="I545" s="19">
        <f t="shared" si="122"/>
        <v>0</v>
      </c>
      <c r="J545" s="19">
        <f t="shared" si="123"/>
        <v>62.1</v>
      </c>
      <c r="K545" s="19">
        <f t="shared" si="124"/>
        <v>15.525</v>
      </c>
    </row>
    <row r="546" spans="1:11" x14ac:dyDescent="0.2">
      <c r="A546" s="24" t="s">
        <v>45</v>
      </c>
      <c r="B546" s="17" t="s">
        <v>46</v>
      </c>
      <c r="C546" s="18">
        <v>0</v>
      </c>
      <c r="D546" s="18">
        <v>100000</v>
      </c>
      <c r="E546" s="18">
        <v>25000</v>
      </c>
      <c r="F546" s="18">
        <v>15525</v>
      </c>
      <c r="G546" s="18">
        <f t="shared" si="120"/>
        <v>15525</v>
      </c>
      <c r="H546" s="18">
        <f t="shared" si="121"/>
        <v>9475</v>
      </c>
      <c r="I546" s="19">
        <f t="shared" si="122"/>
        <v>0</v>
      </c>
      <c r="J546" s="19">
        <f t="shared" si="123"/>
        <v>62.1</v>
      </c>
      <c r="K546" s="19">
        <f t="shared" si="124"/>
        <v>15.525</v>
      </c>
    </row>
    <row r="547" spans="1:11" ht="25.5" x14ac:dyDescent="0.2">
      <c r="A547" s="23" t="s">
        <v>73</v>
      </c>
      <c r="B547" s="17" t="s">
        <v>74</v>
      </c>
      <c r="C547" s="18">
        <v>0</v>
      </c>
      <c r="D547" s="18">
        <v>142762</v>
      </c>
      <c r="E547" s="18">
        <v>0</v>
      </c>
      <c r="F547" s="18">
        <v>0</v>
      </c>
      <c r="G547" s="18">
        <f t="shared" si="120"/>
        <v>0</v>
      </c>
      <c r="H547" s="18">
        <f t="shared" si="121"/>
        <v>0</v>
      </c>
      <c r="I547" s="19">
        <f t="shared" si="122"/>
        <v>0</v>
      </c>
      <c r="J547" s="19">
        <f t="shared" si="123"/>
        <v>0</v>
      </c>
      <c r="K547" s="19">
        <f t="shared" si="124"/>
        <v>0</v>
      </c>
    </row>
    <row r="548" spans="1:11" x14ac:dyDescent="0.2">
      <c r="A548" s="24" t="s">
        <v>75</v>
      </c>
      <c r="B548" s="17" t="s">
        <v>76</v>
      </c>
      <c r="C548" s="18">
        <v>0</v>
      </c>
      <c r="D548" s="18">
        <v>142762</v>
      </c>
      <c r="E548" s="18">
        <v>0</v>
      </c>
      <c r="F548" s="18">
        <v>0</v>
      </c>
      <c r="G548" s="18">
        <f t="shared" si="120"/>
        <v>0</v>
      </c>
      <c r="H548" s="18">
        <f t="shared" si="121"/>
        <v>0</v>
      </c>
      <c r="I548" s="19">
        <f t="shared" si="122"/>
        <v>0</v>
      </c>
      <c r="J548" s="19">
        <f t="shared" si="123"/>
        <v>0</v>
      </c>
      <c r="K548" s="19">
        <f t="shared" si="124"/>
        <v>0</v>
      </c>
    </row>
    <row r="549" spans="1:11" ht="25.5" x14ac:dyDescent="0.2">
      <c r="A549" s="23" t="s">
        <v>49</v>
      </c>
      <c r="B549" s="17" t="s">
        <v>50</v>
      </c>
      <c r="C549" s="18">
        <v>5890000</v>
      </c>
      <c r="D549" s="18">
        <v>38608254</v>
      </c>
      <c r="E549" s="18">
        <v>7800000</v>
      </c>
      <c r="F549" s="18">
        <v>7291203</v>
      </c>
      <c r="G549" s="18">
        <f t="shared" si="120"/>
        <v>1401203</v>
      </c>
      <c r="H549" s="18">
        <f t="shared" si="121"/>
        <v>508797</v>
      </c>
      <c r="I549" s="19">
        <f t="shared" si="122"/>
        <v>23.789524617996591</v>
      </c>
      <c r="J549" s="19">
        <f t="shared" si="123"/>
        <v>93.476961538461538</v>
      </c>
      <c r="K549" s="19">
        <f t="shared" si="124"/>
        <v>18.88508866523723</v>
      </c>
    </row>
    <row r="550" spans="1:11" ht="25.5" x14ac:dyDescent="0.2">
      <c r="A550" s="24" t="s">
        <v>149</v>
      </c>
      <c r="B550" s="17" t="s">
        <v>150</v>
      </c>
      <c r="C550" s="18">
        <v>5890000</v>
      </c>
      <c r="D550" s="18">
        <v>38608254</v>
      </c>
      <c r="E550" s="18">
        <v>7800000</v>
      </c>
      <c r="F550" s="18">
        <v>7291203</v>
      </c>
      <c r="G550" s="18">
        <f t="shared" si="120"/>
        <v>1401203</v>
      </c>
      <c r="H550" s="18">
        <f t="shared" si="121"/>
        <v>508797</v>
      </c>
      <c r="I550" s="19">
        <f t="shared" si="122"/>
        <v>23.789524617996591</v>
      </c>
      <c r="J550" s="19">
        <f t="shared" si="123"/>
        <v>93.476961538461538</v>
      </c>
      <c r="K550" s="19">
        <f t="shared" si="124"/>
        <v>18.88508866523723</v>
      </c>
    </row>
    <row r="551" spans="1:11" ht="38.25" x14ac:dyDescent="0.2">
      <c r="A551" s="25" t="s">
        <v>178</v>
      </c>
      <c r="B551" s="17" t="s">
        <v>179</v>
      </c>
      <c r="C551" s="18">
        <v>5890000</v>
      </c>
      <c r="D551" s="18">
        <v>38608254</v>
      </c>
      <c r="E551" s="18">
        <v>7800000</v>
      </c>
      <c r="F551" s="18">
        <v>7291203</v>
      </c>
      <c r="G551" s="18">
        <f t="shared" si="120"/>
        <v>1401203</v>
      </c>
      <c r="H551" s="18">
        <f t="shared" si="121"/>
        <v>508797</v>
      </c>
      <c r="I551" s="19">
        <f t="shared" si="122"/>
        <v>23.789524617996591</v>
      </c>
      <c r="J551" s="19">
        <f t="shared" si="123"/>
        <v>93.476961538461538</v>
      </c>
      <c r="K551" s="19">
        <f t="shared" si="124"/>
        <v>18.88508866523723</v>
      </c>
    </row>
    <row r="552" spans="1:11" x14ac:dyDescent="0.2">
      <c r="A552" s="16"/>
      <c r="B552" s="17" t="s">
        <v>61</v>
      </c>
      <c r="C552" s="18">
        <v>29046642.390000001</v>
      </c>
      <c r="D552" s="18">
        <v>0</v>
      </c>
      <c r="E552" s="18">
        <v>0</v>
      </c>
      <c r="F552" s="18">
        <v>35098278.899999999</v>
      </c>
      <c r="G552" s="18">
        <f t="shared" si="120"/>
        <v>6051636.5099999979</v>
      </c>
      <c r="H552" s="18">
        <f t="shared" si="121"/>
        <v>-35098278.899999999</v>
      </c>
      <c r="I552" s="19">
        <f t="shared" si="122"/>
        <v>20.834203240245827</v>
      </c>
      <c r="J552" s="19">
        <f t="shared" si="123"/>
        <v>0</v>
      </c>
      <c r="K552" s="19">
        <f t="shared" si="124"/>
        <v>0</v>
      </c>
    </row>
    <row r="553" spans="1:11" x14ac:dyDescent="0.2">
      <c r="A553" s="16" t="s">
        <v>62</v>
      </c>
      <c r="B553" s="17" t="s">
        <v>63</v>
      </c>
      <c r="C553" s="18">
        <v>-29046642.390000001</v>
      </c>
      <c r="D553" s="18">
        <v>0</v>
      </c>
      <c r="E553" s="18">
        <v>0</v>
      </c>
      <c r="F553" s="18">
        <v>-35098278.899999999</v>
      </c>
      <c r="G553" s="18">
        <f t="shared" si="120"/>
        <v>-6051636.5099999979</v>
      </c>
      <c r="H553" s="18">
        <f t="shared" si="121"/>
        <v>35098278.899999999</v>
      </c>
      <c r="I553" s="19">
        <f t="shared" si="122"/>
        <v>20.834203240245827</v>
      </c>
      <c r="J553" s="19">
        <f t="shared" si="123"/>
        <v>0</v>
      </c>
      <c r="K553" s="19">
        <f t="shared" si="124"/>
        <v>0</v>
      </c>
    </row>
    <row r="554" spans="1:11" x14ac:dyDescent="0.2">
      <c r="A554" s="22" t="s">
        <v>64</v>
      </c>
      <c r="B554" s="17" t="s">
        <v>65</v>
      </c>
      <c r="C554" s="18">
        <v>-29046642.390000001</v>
      </c>
      <c r="D554" s="18">
        <v>0</v>
      </c>
      <c r="E554" s="18">
        <v>0</v>
      </c>
      <c r="F554" s="18">
        <v>-35098278.899999999</v>
      </c>
      <c r="G554" s="18">
        <f t="shared" si="120"/>
        <v>-6051636.5099999979</v>
      </c>
      <c r="H554" s="18">
        <f t="shared" si="121"/>
        <v>35098278.899999999</v>
      </c>
      <c r="I554" s="19">
        <f t="shared" si="122"/>
        <v>20.834203240245827</v>
      </c>
      <c r="J554" s="19">
        <f t="shared" si="123"/>
        <v>0</v>
      </c>
      <c r="K554" s="19">
        <f t="shared" si="124"/>
        <v>0</v>
      </c>
    </row>
    <row r="555" spans="1:11" x14ac:dyDescent="0.2">
      <c r="A555" s="39" t="s">
        <v>494</v>
      </c>
      <c r="B555" s="28" t="s">
        <v>495</v>
      </c>
      <c r="C555" s="29"/>
      <c r="D555" s="29"/>
      <c r="E555" s="29"/>
      <c r="F555" s="29"/>
      <c r="G555" s="29"/>
      <c r="H555" s="29"/>
      <c r="I555" s="30"/>
      <c r="J555" s="30"/>
      <c r="K555" s="30"/>
    </row>
    <row r="556" spans="1:11" x14ac:dyDescent="0.2">
      <c r="A556" s="16" t="s">
        <v>25</v>
      </c>
      <c r="B556" s="17" t="s">
        <v>26</v>
      </c>
      <c r="C556" s="18">
        <v>215992</v>
      </c>
      <c r="D556" s="18">
        <v>215992</v>
      </c>
      <c r="E556" s="18">
        <v>107996</v>
      </c>
      <c r="F556" s="18">
        <v>215992</v>
      </c>
      <c r="G556" s="18">
        <f t="shared" ref="G556:G566" si="125">F556-C556</f>
        <v>0</v>
      </c>
      <c r="H556" s="18">
        <f t="shared" ref="H556:H566" si="126">E556-F556</f>
        <v>-107996</v>
      </c>
      <c r="I556" s="19">
        <f t="shared" ref="I556:I566" si="127">IF(ISERROR(F556/C556),0,F556/C556*100-100)</f>
        <v>0</v>
      </c>
      <c r="J556" s="19">
        <f t="shared" ref="J556:J566" si="128">IF(ISERROR(F556/E556),0,F556/E556*100)</f>
        <v>200</v>
      </c>
      <c r="K556" s="19">
        <f t="shared" ref="K556:K566" si="129">IF(ISERROR(F556/D556),0,F556/D556*100)</f>
        <v>100</v>
      </c>
    </row>
    <row r="557" spans="1:11" x14ac:dyDescent="0.2">
      <c r="A557" s="22" t="s">
        <v>27</v>
      </c>
      <c r="B557" s="17" t="s">
        <v>28</v>
      </c>
      <c r="C557" s="18">
        <v>215992</v>
      </c>
      <c r="D557" s="18">
        <v>215992</v>
      </c>
      <c r="E557" s="18">
        <v>107996</v>
      </c>
      <c r="F557" s="18">
        <v>215992</v>
      </c>
      <c r="G557" s="18">
        <f t="shared" si="125"/>
        <v>0</v>
      </c>
      <c r="H557" s="18">
        <f t="shared" si="126"/>
        <v>-107996</v>
      </c>
      <c r="I557" s="19">
        <f t="shared" si="127"/>
        <v>0</v>
      </c>
      <c r="J557" s="19">
        <f t="shared" si="128"/>
        <v>200</v>
      </c>
      <c r="K557" s="19">
        <f t="shared" si="129"/>
        <v>100</v>
      </c>
    </row>
    <row r="558" spans="1:11" x14ac:dyDescent="0.2">
      <c r="A558" s="23" t="s">
        <v>29</v>
      </c>
      <c r="B558" s="17" t="s">
        <v>30</v>
      </c>
      <c r="C558" s="18">
        <v>215992</v>
      </c>
      <c r="D558" s="18">
        <v>215992</v>
      </c>
      <c r="E558" s="18">
        <v>107996</v>
      </c>
      <c r="F558" s="18">
        <v>215992</v>
      </c>
      <c r="G558" s="18">
        <f t="shared" si="125"/>
        <v>0</v>
      </c>
      <c r="H558" s="18">
        <f t="shared" si="126"/>
        <v>-107996</v>
      </c>
      <c r="I558" s="19">
        <f t="shared" si="127"/>
        <v>0</v>
      </c>
      <c r="J558" s="19">
        <f t="shared" si="128"/>
        <v>200</v>
      </c>
      <c r="K558" s="19">
        <f t="shared" si="129"/>
        <v>100</v>
      </c>
    </row>
    <row r="559" spans="1:11" x14ac:dyDescent="0.2">
      <c r="A559" s="16" t="s">
        <v>31</v>
      </c>
      <c r="B559" s="17" t="s">
        <v>32</v>
      </c>
      <c r="C559" s="18">
        <v>107996</v>
      </c>
      <c r="D559" s="18">
        <v>215992</v>
      </c>
      <c r="E559" s="18">
        <v>107996</v>
      </c>
      <c r="F559" s="18">
        <v>107996</v>
      </c>
      <c r="G559" s="18">
        <f t="shared" si="125"/>
        <v>0</v>
      </c>
      <c r="H559" s="18">
        <f t="shared" si="126"/>
        <v>0</v>
      </c>
      <c r="I559" s="19">
        <f t="shared" si="127"/>
        <v>0</v>
      </c>
      <c r="J559" s="19">
        <f t="shared" si="128"/>
        <v>100</v>
      </c>
      <c r="K559" s="19">
        <f t="shared" si="129"/>
        <v>50</v>
      </c>
    </row>
    <row r="560" spans="1:11" x14ac:dyDescent="0.2">
      <c r="A560" s="22" t="s">
        <v>33</v>
      </c>
      <c r="B560" s="17" t="s">
        <v>34</v>
      </c>
      <c r="C560" s="18">
        <v>107996</v>
      </c>
      <c r="D560" s="18">
        <v>215992</v>
      </c>
      <c r="E560" s="18">
        <v>107996</v>
      </c>
      <c r="F560" s="18">
        <v>107996</v>
      </c>
      <c r="G560" s="18">
        <f t="shared" si="125"/>
        <v>0</v>
      </c>
      <c r="H560" s="18">
        <f t="shared" si="126"/>
        <v>0</v>
      </c>
      <c r="I560" s="19">
        <f t="shared" si="127"/>
        <v>0</v>
      </c>
      <c r="J560" s="19">
        <f t="shared" si="128"/>
        <v>100</v>
      </c>
      <c r="K560" s="19">
        <f t="shared" si="129"/>
        <v>50</v>
      </c>
    </row>
    <row r="561" spans="1:11" ht="25.5" x14ac:dyDescent="0.2">
      <c r="A561" s="23" t="s">
        <v>49</v>
      </c>
      <c r="B561" s="17" t="s">
        <v>50</v>
      </c>
      <c r="C561" s="18">
        <v>107996</v>
      </c>
      <c r="D561" s="18">
        <v>215992</v>
      </c>
      <c r="E561" s="18">
        <v>107996</v>
      </c>
      <c r="F561" s="18">
        <v>107996</v>
      </c>
      <c r="G561" s="18">
        <f t="shared" si="125"/>
        <v>0</v>
      </c>
      <c r="H561" s="18">
        <f t="shared" si="126"/>
        <v>0</v>
      </c>
      <c r="I561" s="19">
        <f t="shared" si="127"/>
        <v>0</v>
      </c>
      <c r="J561" s="19">
        <f t="shared" si="128"/>
        <v>100</v>
      </c>
      <c r="K561" s="19">
        <f t="shared" si="129"/>
        <v>50</v>
      </c>
    </row>
    <row r="562" spans="1:11" ht="25.5" x14ac:dyDescent="0.2">
      <c r="A562" s="24" t="s">
        <v>149</v>
      </c>
      <c r="B562" s="17" t="s">
        <v>150</v>
      </c>
      <c r="C562" s="18">
        <v>107996</v>
      </c>
      <c r="D562" s="18">
        <v>215992</v>
      </c>
      <c r="E562" s="18">
        <v>107996</v>
      </c>
      <c r="F562" s="18">
        <v>107996</v>
      </c>
      <c r="G562" s="18">
        <f t="shared" si="125"/>
        <v>0</v>
      </c>
      <c r="H562" s="18">
        <f t="shared" si="126"/>
        <v>0</v>
      </c>
      <c r="I562" s="19">
        <f t="shared" si="127"/>
        <v>0</v>
      </c>
      <c r="J562" s="19">
        <f t="shared" si="128"/>
        <v>100</v>
      </c>
      <c r="K562" s="19">
        <f t="shared" si="129"/>
        <v>50</v>
      </c>
    </row>
    <row r="563" spans="1:11" ht="38.25" x14ac:dyDescent="0.2">
      <c r="A563" s="25" t="s">
        <v>178</v>
      </c>
      <c r="B563" s="17" t="s">
        <v>179</v>
      </c>
      <c r="C563" s="18">
        <v>107996</v>
      </c>
      <c r="D563" s="18">
        <v>215992</v>
      </c>
      <c r="E563" s="18">
        <v>107996</v>
      </c>
      <c r="F563" s="18">
        <v>107996</v>
      </c>
      <c r="G563" s="18">
        <f t="shared" si="125"/>
        <v>0</v>
      </c>
      <c r="H563" s="18">
        <f t="shared" si="126"/>
        <v>0</v>
      </c>
      <c r="I563" s="19">
        <f t="shared" si="127"/>
        <v>0</v>
      </c>
      <c r="J563" s="19">
        <f t="shared" si="128"/>
        <v>100</v>
      </c>
      <c r="K563" s="19">
        <f t="shared" si="129"/>
        <v>50</v>
      </c>
    </row>
    <row r="564" spans="1:11" x14ac:dyDescent="0.2">
      <c r="A564" s="16"/>
      <c r="B564" s="17" t="s">
        <v>61</v>
      </c>
      <c r="C564" s="18">
        <v>107996</v>
      </c>
      <c r="D564" s="18">
        <v>0</v>
      </c>
      <c r="E564" s="18">
        <v>0</v>
      </c>
      <c r="F564" s="18">
        <v>107996</v>
      </c>
      <c r="G564" s="18">
        <f t="shared" si="125"/>
        <v>0</v>
      </c>
      <c r="H564" s="18">
        <f t="shared" si="126"/>
        <v>-107996</v>
      </c>
      <c r="I564" s="19">
        <f t="shared" si="127"/>
        <v>0</v>
      </c>
      <c r="J564" s="19">
        <f t="shared" si="128"/>
        <v>0</v>
      </c>
      <c r="K564" s="19">
        <f t="shared" si="129"/>
        <v>0</v>
      </c>
    </row>
    <row r="565" spans="1:11" x14ac:dyDescent="0.2">
      <c r="A565" s="16" t="s">
        <v>62</v>
      </c>
      <c r="B565" s="17" t="s">
        <v>63</v>
      </c>
      <c r="C565" s="18">
        <v>-107996</v>
      </c>
      <c r="D565" s="18">
        <v>0</v>
      </c>
      <c r="E565" s="18">
        <v>0</v>
      </c>
      <c r="F565" s="18">
        <v>-107996</v>
      </c>
      <c r="G565" s="18">
        <f t="shared" si="125"/>
        <v>0</v>
      </c>
      <c r="H565" s="18">
        <f t="shared" si="126"/>
        <v>107996</v>
      </c>
      <c r="I565" s="19">
        <f t="shared" si="127"/>
        <v>0</v>
      </c>
      <c r="J565" s="19">
        <f t="shared" si="128"/>
        <v>0</v>
      </c>
      <c r="K565" s="19">
        <f t="shared" si="129"/>
        <v>0</v>
      </c>
    </row>
    <row r="566" spans="1:11" x14ac:dyDescent="0.2">
      <c r="A566" s="22" t="s">
        <v>64</v>
      </c>
      <c r="B566" s="17" t="s">
        <v>65</v>
      </c>
      <c r="C566" s="18">
        <v>-107996</v>
      </c>
      <c r="D566" s="18">
        <v>0</v>
      </c>
      <c r="E566" s="18">
        <v>0</v>
      </c>
      <c r="F566" s="18">
        <v>-107996</v>
      </c>
      <c r="G566" s="18">
        <f t="shared" si="125"/>
        <v>0</v>
      </c>
      <c r="H566" s="18">
        <f t="shared" si="126"/>
        <v>107996</v>
      </c>
      <c r="I566" s="19">
        <f t="shared" si="127"/>
        <v>0</v>
      </c>
      <c r="J566" s="19">
        <f t="shared" si="128"/>
        <v>0</v>
      </c>
      <c r="K566" s="19">
        <f t="shared" si="129"/>
        <v>0</v>
      </c>
    </row>
    <row r="567" spans="1:11" x14ac:dyDescent="0.2">
      <c r="A567" s="39" t="s">
        <v>496</v>
      </c>
      <c r="B567" s="28" t="s">
        <v>497</v>
      </c>
      <c r="C567" s="29"/>
      <c r="D567" s="29"/>
      <c r="E567" s="29"/>
      <c r="F567" s="29"/>
      <c r="G567" s="29"/>
      <c r="H567" s="29"/>
      <c r="I567" s="30"/>
      <c r="J567" s="30"/>
      <c r="K567" s="30"/>
    </row>
    <row r="568" spans="1:11" x14ac:dyDescent="0.2">
      <c r="A568" s="16" t="s">
        <v>25</v>
      </c>
      <c r="B568" s="17" t="s">
        <v>26</v>
      </c>
      <c r="C568" s="18">
        <v>3799851</v>
      </c>
      <c r="D568" s="18">
        <v>16065901</v>
      </c>
      <c r="E568" s="18">
        <v>1966662</v>
      </c>
      <c r="F568" s="18">
        <v>15588161</v>
      </c>
      <c r="G568" s="18">
        <f t="shared" ref="G568:G588" si="130">F568-C568</f>
        <v>11788310</v>
      </c>
      <c r="H568" s="18">
        <f t="shared" ref="H568:H588" si="131">E568-F568</f>
        <v>-13621499</v>
      </c>
      <c r="I568" s="19">
        <f t="shared" ref="I568:I588" si="132">IF(ISERROR(F568/C568),0,F568/C568*100-100)</f>
        <v>310.23084852537642</v>
      </c>
      <c r="J568" s="19">
        <f t="shared" ref="J568:J588" si="133">IF(ISERROR(F568/E568),0,F568/E568*100)</f>
        <v>792.62023672598548</v>
      </c>
      <c r="K568" s="19">
        <f t="shared" ref="K568:K588" si="134">IF(ISERROR(F568/D568),0,F568/D568*100)</f>
        <v>97.026372812828868</v>
      </c>
    </row>
    <row r="569" spans="1:11" x14ac:dyDescent="0.2">
      <c r="A569" s="22" t="s">
        <v>85</v>
      </c>
      <c r="B569" s="17" t="s">
        <v>86</v>
      </c>
      <c r="C569" s="18">
        <v>926307</v>
      </c>
      <c r="D569" s="18">
        <v>4392227</v>
      </c>
      <c r="E569" s="18">
        <v>1466662</v>
      </c>
      <c r="F569" s="18">
        <v>3914487</v>
      </c>
      <c r="G569" s="18">
        <f t="shared" si="130"/>
        <v>2988180</v>
      </c>
      <c r="H569" s="18">
        <f t="shared" si="131"/>
        <v>-2447825</v>
      </c>
      <c r="I569" s="19">
        <f t="shared" si="132"/>
        <v>322.59067458196904</v>
      </c>
      <c r="J569" s="19">
        <f t="shared" si="133"/>
        <v>266.89769012901405</v>
      </c>
      <c r="K569" s="19">
        <f t="shared" si="134"/>
        <v>89.123057619745055</v>
      </c>
    </row>
    <row r="570" spans="1:11" x14ac:dyDescent="0.2">
      <c r="A570" s="23" t="s">
        <v>87</v>
      </c>
      <c r="B570" s="17" t="s">
        <v>88</v>
      </c>
      <c r="C570" s="18">
        <v>926307</v>
      </c>
      <c r="D570" s="18">
        <v>4392227</v>
      </c>
      <c r="E570" s="18">
        <v>1466662</v>
      </c>
      <c r="F570" s="18">
        <v>3914487</v>
      </c>
      <c r="G570" s="18">
        <f t="shared" si="130"/>
        <v>2988180</v>
      </c>
      <c r="H570" s="18">
        <f t="shared" si="131"/>
        <v>-2447825</v>
      </c>
      <c r="I570" s="19">
        <f t="shared" si="132"/>
        <v>322.59067458196904</v>
      </c>
      <c r="J570" s="19">
        <f t="shared" si="133"/>
        <v>266.89769012901405</v>
      </c>
      <c r="K570" s="19">
        <f t="shared" si="134"/>
        <v>89.123057619745055</v>
      </c>
    </row>
    <row r="571" spans="1:11" x14ac:dyDescent="0.2">
      <c r="A571" s="24" t="s">
        <v>89</v>
      </c>
      <c r="B571" s="17" t="s">
        <v>90</v>
      </c>
      <c r="C571" s="18">
        <v>926307</v>
      </c>
      <c r="D571" s="18">
        <v>4392227</v>
      </c>
      <c r="E571" s="18">
        <v>1466662</v>
      </c>
      <c r="F571" s="18">
        <v>3914487</v>
      </c>
      <c r="G571" s="18">
        <f t="shared" si="130"/>
        <v>2988180</v>
      </c>
      <c r="H571" s="18">
        <f t="shared" si="131"/>
        <v>-2447825</v>
      </c>
      <c r="I571" s="19">
        <f t="shared" si="132"/>
        <v>322.59067458196904</v>
      </c>
      <c r="J571" s="19">
        <f t="shared" si="133"/>
        <v>266.89769012901405</v>
      </c>
      <c r="K571" s="19">
        <f t="shared" si="134"/>
        <v>89.123057619745055</v>
      </c>
    </row>
    <row r="572" spans="1:11" ht="25.5" x14ac:dyDescent="0.2">
      <c r="A572" s="25" t="s">
        <v>91</v>
      </c>
      <c r="B572" s="17" t="s">
        <v>92</v>
      </c>
      <c r="C572" s="18">
        <v>926307</v>
      </c>
      <c r="D572" s="18">
        <v>4392227</v>
      </c>
      <c r="E572" s="18">
        <v>1466662</v>
      </c>
      <c r="F572" s="18">
        <v>3914487</v>
      </c>
      <c r="G572" s="18">
        <f t="shared" si="130"/>
        <v>2988180</v>
      </c>
      <c r="H572" s="18">
        <f t="shared" si="131"/>
        <v>-2447825</v>
      </c>
      <c r="I572" s="19">
        <f t="shared" si="132"/>
        <v>322.59067458196904</v>
      </c>
      <c r="J572" s="19">
        <f t="shared" si="133"/>
        <v>266.89769012901405</v>
      </c>
      <c r="K572" s="19">
        <f t="shared" si="134"/>
        <v>89.123057619745055</v>
      </c>
    </row>
    <row r="573" spans="1:11" ht="25.5" x14ac:dyDescent="0.2">
      <c r="A573" s="26" t="s">
        <v>93</v>
      </c>
      <c r="B573" s="17" t="s">
        <v>94</v>
      </c>
      <c r="C573" s="18">
        <v>926307</v>
      </c>
      <c r="D573" s="18">
        <v>4392227</v>
      </c>
      <c r="E573" s="18">
        <v>1466662</v>
      </c>
      <c r="F573" s="18">
        <v>3914487</v>
      </c>
      <c r="G573" s="18">
        <f t="shared" si="130"/>
        <v>2988180</v>
      </c>
      <c r="H573" s="18">
        <f t="shared" si="131"/>
        <v>-2447825</v>
      </c>
      <c r="I573" s="19">
        <f t="shared" si="132"/>
        <v>322.59067458196904</v>
      </c>
      <c r="J573" s="19">
        <f t="shared" si="133"/>
        <v>266.89769012901405</v>
      </c>
      <c r="K573" s="19">
        <f t="shared" si="134"/>
        <v>89.123057619745055</v>
      </c>
    </row>
    <row r="574" spans="1:11" x14ac:dyDescent="0.2">
      <c r="A574" s="22" t="s">
        <v>27</v>
      </c>
      <c r="B574" s="17" t="s">
        <v>28</v>
      </c>
      <c r="C574" s="18">
        <v>2873544</v>
      </c>
      <c r="D574" s="18">
        <v>11673674</v>
      </c>
      <c r="E574" s="18">
        <v>500000</v>
      </c>
      <c r="F574" s="18">
        <v>11673674</v>
      </c>
      <c r="G574" s="18">
        <f t="shared" si="130"/>
        <v>8800130</v>
      </c>
      <c r="H574" s="18">
        <f t="shared" si="131"/>
        <v>-11173674</v>
      </c>
      <c r="I574" s="19">
        <f t="shared" si="132"/>
        <v>306.24657217707477</v>
      </c>
      <c r="J574" s="19">
        <f t="shared" si="133"/>
        <v>2334.7348000000002</v>
      </c>
      <c r="K574" s="19">
        <f t="shared" si="134"/>
        <v>100</v>
      </c>
    </row>
    <row r="575" spans="1:11" x14ac:dyDescent="0.2">
      <c r="A575" s="23" t="s">
        <v>29</v>
      </c>
      <c r="B575" s="17" t="s">
        <v>30</v>
      </c>
      <c r="C575" s="18">
        <v>2873544</v>
      </c>
      <c r="D575" s="18">
        <v>11673674</v>
      </c>
      <c r="E575" s="18">
        <v>500000</v>
      </c>
      <c r="F575" s="18">
        <v>11673674</v>
      </c>
      <c r="G575" s="18">
        <f t="shared" si="130"/>
        <v>8800130</v>
      </c>
      <c r="H575" s="18">
        <f t="shared" si="131"/>
        <v>-11173674</v>
      </c>
      <c r="I575" s="19">
        <f t="shared" si="132"/>
        <v>306.24657217707477</v>
      </c>
      <c r="J575" s="19">
        <f t="shared" si="133"/>
        <v>2334.7348000000002</v>
      </c>
      <c r="K575" s="19">
        <f t="shared" si="134"/>
        <v>100</v>
      </c>
    </row>
    <row r="576" spans="1:11" x14ac:dyDescent="0.2">
      <c r="A576" s="16" t="s">
        <v>31</v>
      </c>
      <c r="B576" s="17" t="s">
        <v>32</v>
      </c>
      <c r="C576" s="18">
        <v>707120.15</v>
      </c>
      <c r="D576" s="18">
        <v>16065901</v>
      </c>
      <c r="E576" s="18">
        <v>1966662</v>
      </c>
      <c r="F576" s="18">
        <v>433637.37</v>
      </c>
      <c r="G576" s="18">
        <f t="shared" si="130"/>
        <v>-273482.78000000003</v>
      </c>
      <c r="H576" s="18">
        <f t="shared" si="131"/>
        <v>1533024.63</v>
      </c>
      <c r="I576" s="19">
        <f t="shared" si="132"/>
        <v>-38.675574440920691</v>
      </c>
      <c r="J576" s="19">
        <f t="shared" si="133"/>
        <v>22.049410117244346</v>
      </c>
      <c r="K576" s="19">
        <f t="shared" si="134"/>
        <v>2.699116408099365</v>
      </c>
    </row>
    <row r="577" spans="1:11" x14ac:dyDescent="0.2">
      <c r="A577" s="22" t="s">
        <v>33</v>
      </c>
      <c r="B577" s="17" t="s">
        <v>34</v>
      </c>
      <c r="C577" s="18">
        <v>707120.15</v>
      </c>
      <c r="D577" s="18">
        <v>16065901</v>
      </c>
      <c r="E577" s="18">
        <v>1966662</v>
      </c>
      <c r="F577" s="18">
        <v>433637.37</v>
      </c>
      <c r="G577" s="18">
        <f t="shared" si="130"/>
        <v>-273482.78000000003</v>
      </c>
      <c r="H577" s="18">
        <f t="shared" si="131"/>
        <v>1533024.63</v>
      </c>
      <c r="I577" s="19">
        <f t="shared" si="132"/>
        <v>-38.675574440920691</v>
      </c>
      <c r="J577" s="19">
        <f t="shared" si="133"/>
        <v>22.049410117244346</v>
      </c>
      <c r="K577" s="19">
        <f t="shared" si="134"/>
        <v>2.699116408099365</v>
      </c>
    </row>
    <row r="578" spans="1:11" x14ac:dyDescent="0.2">
      <c r="A578" s="23" t="s">
        <v>35</v>
      </c>
      <c r="B578" s="17" t="s">
        <v>36</v>
      </c>
      <c r="C578" s="18">
        <v>19191.150000000001</v>
      </c>
      <c r="D578" s="18">
        <v>965076</v>
      </c>
      <c r="E578" s="18">
        <v>65000</v>
      </c>
      <c r="F578" s="18">
        <v>31876.37</v>
      </c>
      <c r="G578" s="18">
        <f t="shared" si="130"/>
        <v>12685.219999999998</v>
      </c>
      <c r="H578" s="18">
        <f t="shared" si="131"/>
        <v>33123.630000000005</v>
      </c>
      <c r="I578" s="19">
        <f t="shared" si="132"/>
        <v>66.099321822819348</v>
      </c>
      <c r="J578" s="19">
        <f t="shared" si="133"/>
        <v>49.040569230769229</v>
      </c>
      <c r="K578" s="19">
        <f t="shared" si="134"/>
        <v>3.3029906452963291</v>
      </c>
    </row>
    <row r="579" spans="1:11" x14ac:dyDescent="0.2">
      <c r="A579" s="24" t="s">
        <v>37</v>
      </c>
      <c r="B579" s="17" t="s">
        <v>38</v>
      </c>
      <c r="C579" s="18">
        <v>19191.150000000001</v>
      </c>
      <c r="D579" s="18">
        <v>955076</v>
      </c>
      <c r="E579" s="18">
        <v>60000</v>
      </c>
      <c r="F579" s="18">
        <v>31876.37</v>
      </c>
      <c r="G579" s="18">
        <f t="shared" si="130"/>
        <v>12685.219999999998</v>
      </c>
      <c r="H579" s="18">
        <f t="shared" si="131"/>
        <v>28123.63</v>
      </c>
      <c r="I579" s="19">
        <f t="shared" si="132"/>
        <v>66.099321822819348</v>
      </c>
      <c r="J579" s="19">
        <f t="shared" si="133"/>
        <v>53.127283333333331</v>
      </c>
      <c r="K579" s="19">
        <f t="shared" si="134"/>
        <v>3.3375741825781402</v>
      </c>
    </row>
    <row r="580" spans="1:11" x14ac:dyDescent="0.2">
      <c r="A580" s="24" t="s">
        <v>39</v>
      </c>
      <c r="B580" s="17" t="s">
        <v>40</v>
      </c>
      <c r="C580" s="18">
        <v>0</v>
      </c>
      <c r="D580" s="18">
        <v>10000</v>
      </c>
      <c r="E580" s="18">
        <v>5000</v>
      </c>
      <c r="F580" s="18">
        <v>0</v>
      </c>
      <c r="G580" s="18">
        <f t="shared" si="130"/>
        <v>0</v>
      </c>
      <c r="H580" s="18">
        <f t="shared" si="131"/>
        <v>5000</v>
      </c>
      <c r="I580" s="19">
        <f t="shared" si="132"/>
        <v>0</v>
      </c>
      <c r="J580" s="19">
        <f t="shared" si="133"/>
        <v>0</v>
      </c>
      <c r="K580" s="19">
        <f t="shared" si="134"/>
        <v>0</v>
      </c>
    </row>
    <row r="581" spans="1:11" x14ac:dyDescent="0.2">
      <c r="A581" s="23" t="s">
        <v>43</v>
      </c>
      <c r="B581" s="17" t="s">
        <v>44</v>
      </c>
      <c r="C581" s="18">
        <v>0</v>
      </c>
      <c r="D581" s="18">
        <v>100000</v>
      </c>
      <c r="E581" s="18">
        <v>0</v>
      </c>
      <c r="F581" s="18">
        <v>0</v>
      </c>
      <c r="G581" s="18">
        <f t="shared" si="130"/>
        <v>0</v>
      </c>
      <c r="H581" s="18">
        <f t="shared" si="131"/>
        <v>0</v>
      </c>
      <c r="I581" s="19">
        <f t="shared" si="132"/>
        <v>0</v>
      </c>
      <c r="J581" s="19">
        <f t="shared" si="133"/>
        <v>0</v>
      </c>
      <c r="K581" s="19">
        <f t="shared" si="134"/>
        <v>0</v>
      </c>
    </row>
    <row r="582" spans="1:11" x14ac:dyDescent="0.2">
      <c r="A582" s="24" t="s">
        <v>45</v>
      </c>
      <c r="B582" s="17" t="s">
        <v>46</v>
      </c>
      <c r="C582" s="18">
        <v>0</v>
      </c>
      <c r="D582" s="18">
        <v>100000</v>
      </c>
      <c r="E582" s="18">
        <v>0</v>
      </c>
      <c r="F582" s="18">
        <v>0</v>
      </c>
      <c r="G582" s="18">
        <f t="shared" si="130"/>
        <v>0</v>
      </c>
      <c r="H582" s="18">
        <f t="shared" si="131"/>
        <v>0</v>
      </c>
      <c r="I582" s="19">
        <f t="shared" si="132"/>
        <v>0</v>
      </c>
      <c r="J582" s="19">
        <f t="shared" si="133"/>
        <v>0</v>
      </c>
      <c r="K582" s="19">
        <f t="shared" si="134"/>
        <v>0</v>
      </c>
    </row>
    <row r="583" spans="1:11" ht="25.5" x14ac:dyDescent="0.2">
      <c r="A583" s="23" t="s">
        <v>49</v>
      </c>
      <c r="B583" s="17" t="s">
        <v>50</v>
      </c>
      <c r="C583" s="18">
        <v>687929</v>
      </c>
      <c r="D583" s="18">
        <v>15000825</v>
      </c>
      <c r="E583" s="18">
        <v>1901662</v>
      </c>
      <c r="F583" s="18">
        <v>401761</v>
      </c>
      <c r="G583" s="18">
        <f t="shared" si="130"/>
        <v>-286168</v>
      </c>
      <c r="H583" s="18">
        <f t="shared" si="131"/>
        <v>1499901</v>
      </c>
      <c r="I583" s="19">
        <f t="shared" si="132"/>
        <v>-41.598478912794775</v>
      </c>
      <c r="J583" s="19">
        <f t="shared" si="133"/>
        <v>21.126835368220011</v>
      </c>
      <c r="K583" s="19">
        <f t="shared" si="134"/>
        <v>2.6782593624017346</v>
      </c>
    </row>
    <row r="584" spans="1:11" ht="25.5" x14ac:dyDescent="0.2">
      <c r="A584" s="24" t="s">
        <v>149</v>
      </c>
      <c r="B584" s="17" t="s">
        <v>150</v>
      </c>
      <c r="C584" s="18">
        <v>687929</v>
      </c>
      <c r="D584" s="18">
        <v>15000825</v>
      </c>
      <c r="E584" s="18">
        <v>1901662</v>
      </c>
      <c r="F584" s="18">
        <v>401761</v>
      </c>
      <c r="G584" s="18">
        <f t="shared" si="130"/>
        <v>-286168</v>
      </c>
      <c r="H584" s="18">
        <f t="shared" si="131"/>
        <v>1499901</v>
      </c>
      <c r="I584" s="19">
        <f t="shared" si="132"/>
        <v>-41.598478912794775</v>
      </c>
      <c r="J584" s="19">
        <f t="shared" si="133"/>
        <v>21.126835368220011</v>
      </c>
      <c r="K584" s="19">
        <f t="shared" si="134"/>
        <v>2.6782593624017346</v>
      </c>
    </row>
    <row r="585" spans="1:11" ht="38.25" x14ac:dyDescent="0.2">
      <c r="A585" s="25" t="s">
        <v>178</v>
      </c>
      <c r="B585" s="17" t="s">
        <v>179</v>
      </c>
      <c r="C585" s="18">
        <v>687929</v>
      </c>
      <c r="D585" s="18">
        <v>15000825</v>
      </c>
      <c r="E585" s="18">
        <v>1901662</v>
      </c>
      <c r="F585" s="18">
        <v>401761</v>
      </c>
      <c r="G585" s="18">
        <f t="shared" si="130"/>
        <v>-286168</v>
      </c>
      <c r="H585" s="18">
        <f t="shared" si="131"/>
        <v>1499901</v>
      </c>
      <c r="I585" s="19">
        <f t="shared" si="132"/>
        <v>-41.598478912794775</v>
      </c>
      <c r="J585" s="19">
        <f t="shared" si="133"/>
        <v>21.126835368220011</v>
      </c>
      <c r="K585" s="19">
        <f t="shared" si="134"/>
        <v>2.6782593624017346</v>
      </c>
    </row>
    <row r="586" spans="1:11" x14ac:dyDescent="0.2">
      <c r="A586" s="16"/>
      <c r="B586" s="17" t="s">
        <v>61</v>
      </c>
      <c r="C586" s="18">
        <v>3092730.85</v>
      </c>
      <c r="D586" s="18">
        <v>0</v>
      </c>
      <c r="E586" s="18">
        <v>0</v>
      </c>
      <c r="F586" s="18">
        <v>15154523.630000001</v>
      </c>
      <c r="G586" s="18">
        <f t="shared" si="130"/>
        <v>12061792.780000001</v>
      </c>
      <c r="H586" s="18">
        <f t="shared" si="131"/>
        <v>-15154523.630000001</v>
      </c>
      <c r="I586" s="19">
        <f t="shared" si="132"/>
        <v>390.00460644675883</v>
      </c>
      <c r="J586" s="19">
        <f t="shared" si="133"/>
        <v>0</v>
      </c>
      <c r="K586" s="19">
        <f t="shared" si="134"/>
        <v>0</v>
      </c>
    </row>
    <row r="587" spans="1:11" x14ac:dyDescent="0.2">
      <c r="A587" s="16" t="s">
        <v>62</v>
      </c>
      <c r="B587" s="17" t="s">
        <v>63</v>
      </c>
      <c r="C587" s="18">
        <v>-3092730.85</v>
      </c>
      <c r="D587" s="18">
        <v>0</v>
      </c>
      <c r="E587" s="18">
        <v>0</v>
      </c>
      <c r="F587" s="18">
        <v>-15154523.630000001</v>
      </c>
      <c r="G587" s="18">
        <f t="shared" si="130"/>
        <v>-12061792.780000001</v>
      </c>
      <c r="H587" s="18">
        <f t="shared" si="131"/>
        <v>15154523.630000001</v>
      </c>
      <c r="I587" s="19">
        <f t="shared" si="132"/>
        <v>390.00460644675883</v>
      </c>
      <c r="J587" s="19">
        <f t="shared" si="133"/>
        <v>0</v>
      </c>
      <c r="K587" s="19">
        <f t="shared" si="134"/>
        <v>0</v>
      </c>
    </row>
    <row r="588" spans="1:11" x14ac:dyDescent="0.2">
      <c r="A588" s="22" t="s">
        <v>64</v>
      </c>
      <c r="B588" s="17" t="s">
        <v>65</v>
      </c>
      <c r="C588" s="18">
        <v>-3092730.85</v>
      </c>
      <c r="D588" s="18">
        <v>0</v>
      </c>
      <c r="E588" s="18">
        <v>0</v>
      </c>
      <c r="F588" s="18">
        <v>-15154523.630000001</v>
      </c>
      <c r="G588" s="18">
        <f t="shared" si="130"/>
        <v>-12061792.780000001</v>
      </c>
      <c r="H588" s="18">
        <f t="shared" si="131"/>
        <v>15154523.630000001</v>
      </c>
      <c r="I588" s="19">
        <f t="shared" si="132"/>
        <v>390.00460644675883</v>
      </c>
      <c r="J588" s="19">
        <f t="shared" si="133"/>
        <v>0</v>
      </c>
      <c r="K588" s="19">
        <f t="shared" si="134"/>
        <v>0</v>
      </c>
    </row>
    <row r="589" spans="1:11" ht="25.5" x14ac:dyDescent="0.2">
      <c r="A589" s="27" t="s">
        <v>230</v>
      </c>
      <c r="B589" s="28" t="s">
        <v>498</v>
      </c>
      <c r="C589" s="29"/>
      <c r="D589" s="29"/>
      <c r="E589" s="29"/>
      <c r="F589" s="29"/>
      <c r="G589" s="29"/>
      <c r="H589" s="29"/>
      <c r="I589" s="30"/>
      <c r="J589" s="30"/>
      <c r="K589" s="30"/>
    </row>
    <row r="590" spans="1:11" x14ac:dyDescent="0.2">
      <c r="A590" s="16" t="s">
        <v>25</v>
      </c>
      <c r="B590" s="17" t="s">
        <v>26</v>
      </c>
      <c r="C590" s="18">
        <v>1643942</v>
      </c>
      <c r="D590" s="18">
        <v>1653618</v>
      </c>
      <c r="E590" s="18">
        <v>197681</v>
      </c>
      <c r="F590" s="18">
        <v>1653618</v>
      </c>
      <c r="G590" s="18">
        <f t="shared" ref="G590:G601" si="135">F590-C590</f>
        <v>9676</v>
      </c>
      <c r="H590" s="18">
        <f t="shared" ref="H590:H601" si="136">E590-F590</f>
        <v>-1455937</v>
      </c>
      <c r="I590" s="19">
        <f t="shared" ref="I590:I601" si="137">IF(ISERROR(F590/C590),0,F590/C590*100-100)</f>
        <v>0.58858524205842855</v>
      </c>
      <c r="J590" s="19">
        <f t="shared" ref="J590:J601" si="138">IF(ISERROR(F590/E590),0,F590/E590*100)</f>
        <v>836.50831389966675</v>
      </c>
      <c r="K590" s="19">
        <f t="shared" ref="K590:K601" si="139">IF(ISERROR(F590/D590),0,F590/D590*100)</f>
        <v>100</v>
      </c>
    </row>
    <row r="591" spans="1:11" x14ac:dyDescent="0.2">
      <c r="A591" s="22" t="s">
        <v>27</v>
      </c>
      <c r="B591" s="17" t="s">
        <v>28</v>
      </c>
      <c r="C591" s="18">
        <v>1643942</v>
      </c>
      <c r="D591" s="18">
        <v>1653618</v>
      </c>
      <c r="E591" s="18">
        <v>197681</v>
      </c>
      <c r="F591" s="18">
        <v>1653618</v>
      </c>
      <c r="G591" s="18">
        <f t="shared" si="135"/>
        <v>9676</v>
      </c>
      <c r="H591" s="18">
        <f t="shared" si="136"/>
        <v>-1455937</v>
      </c>
      <c r="I591" s="19">
        <f t="shared" si="137"/>
        <v>0.58858524205842855</v>
      </c>
      <c r="J591" s="19">
        <f t="shared" si="138"/>
        <v>836.50831389966675</v>
      </c>
      <c r="K591" s="19">
        <f t="shared" si="139"/>
        <v>100</v>
      </c>
    </row>
    <row r="592" spans="1:11" x14ac:dyDescent="0.2">
      <c r="A592" s="23" t="s">
        <v>29</v>
      </c>
      <c r="B592" s="17" t="s">
        <v>30</v>
      </c>
      <c r="C592" s="18">
        <v>1643942</v>
      </c>
      <c r="D592" s="18">
        <v>1653618</v>
      </c>
      <c r="E592" s="18">
        <v>197681</v>
      </c>
      <c r="F592" s="18">
        <v>1653618</v>
      </c>
      <c r="G592" s="18">
        <f t="shared" si="135"/>
        <v>9676</v>
      </c>
      <c r="H592" s="18">
        <f t="shared" si="136"/>
        <v>-1455937</v>
      </c>
      <c r="I592" s="19">
        <f t="shared" si="137"/>
        <v>0.58858524205842855</v>
      </c>
      <c r="J592" s="19">
        <f t="shared" si="138"/>
        <v>836.50831389966675</v>
      </c>
      <c r="K592" s="19">
        <f t="shared" si="139"/>
        <v>100</v>
      </c>
    </row>
    <row r="593" spans="1:11" x14ac:dyDescent="0.2">
      <c r="A593" s="16" t="s">
        <v>31</v>
      </c>
      <c r="B593" s="17" t="s">
        <v>32</v>
      </c>
      <c r="C593" s="18">
        <v>76182.899999999994</v>
      </c>
      <c r="D593" s="18">
        <v>1653618</v>
      </c>
      <c r="E593" s="18">
        <v>197681</v>
      </c>
      <c r="F593" s="18">
        <v>517758.46</v>
      </c>
      <c r="G593" s="18">
        <f t="shared" si="135"/>
        <v>441575.56000000006</v>
      </c>
      <c r="H593" s="18">
        <f t="shared" si="136"/>
        <v>-320077.46000000002</v>
      </c>
      <c r="I593" s="19">
        <f t="shared" si="137"/>
        <v>579.62555901652479</v>
      </c>
      <c r="J593" s="19">
        <f t="shared" si="138"/>
        <v>261.91614773296374</v>
      </c>
      <c r="K593" s="19">
        <f t="shared" si="139"/>
        <v>31.310644901059376</v>
      </c>
    </row>
    <row r="594" spans="1:11" x14ac:dyDescent="0.2">
      <c r="A594" s="22" t="s">
        <v>33</v>
      </c>
      <c r="B594" s="17" t="s">
        <v>34</v>
      </c>
      <c r="C594" s="18">
        <v>76182.899999999994</v>
      </c>
      <c r="D594" s="18">
        <v>1357661</v>
      </c>
      <c r="E594" s="18">
        <v>132215</v>
      </c>
      <c r="F594" s="18">
        <v>439662.03</v>
      </c>
      <c r="G594" s="18">
        <f t="shared" si="135"/>
        <v>363479.13</v>
      </c>
      <c r="H594" s="18">
        <f t="shared" si="136"/>
        <v>-307447.03000000003</v>
      </c>
      <c r="I594" s="19">
        <f t="shared" si="137"/>
        <v>477.11380112859979</v>
      </c>
      <c r="J594" s="19">
        <f t="shared" si="138"/>
        <v>332.53566539348788</v>
      </c>
      <c r="K594" s="19">
        <f t="shared" si="139"/>
        <v>32.383785790414542</v>
      </c>
    </row>
    <row r="595" spans="1:11" x14ac:dyDescent="0.2">
      <c r="A595" s="23" t="s">
        <v>35</v>
      </c>
      <c r="B595" s="17" t="s">
        <v>36</v>
      </c>
      <c r="C595" s="18">
        <v>76182.899999999994</v>
      </c>
      <c r="D595" s="18">
        <v>1357661</v>
      </c>
      <c r="E595" s="18">
        <v>132215</v>
      </c>
      <c r="F595" s="18">
        <v>439662.03</v>
      </c>
      <c r="G595" s="18">
        <f t="shared" si="135"/>
        <v>363479.13</v>
      </c>
      <c r="H595" s="18">
        <f t="shared" si="136"/>
        <v>-307447.03000000003</v>
      </c>
      <c r="I595" s="19">
        <f t="shared" si="137"/>
        <v>477.11380112859979</v>
      </c>
      <c r="J595" s="19">
        <f t="shared" si="138"/>
        <v>332.53566539348788</v>
      </c>
      <c r="K595" s="19">
        <f t="shared" si="139"/>
        <v>32.383785790414542</v>
      </c>
    </row>
    <row r="596" spans="1:11" x14ac:dyDescent="0.2">
      <c r="A596" s="24" t="s">
        <v>39</v>
      </c>
      <c r="B596" s="17" t="s">
        <v>40</v>
      </c>
      <c r="C596" s="18">
        <v>76182.899999999994</v>
      </c>
      <c r="D596" s="18">
        <v>1357661</v>
      </c>
      <c r="E596" s="18">
        <v>132215</v>
      </c>
      <c r="F596" s="18">
        <v>439662.03</v>
      </c>
      <c r="G596" s="18">
        <f t="shared" si="135"/>
        <v>363479.13</v>
      </c>
      <c r="H596" s="18">
        <f t="shared" si="136"/>
        <v>-307447.03000000003</v>
      </c>
      <c r="I596" s="19">
        <f t="shared" si="137"/>
        <v>477.11380112859979</v>
      </c>
      <c r="J596" s="19">
        <f t="shared" si="138"/>
        <v>332.53566539348788</v>
      </c>
      <c r="K596" s="19">
        <f t="shared" si="139"/>
        <v>32.383785790414542</v>
      </c>
    </row>
    <row r="597" spans="1:11" x14ac:dyDescent="0.2">
      <c r="A597" s="22" t="s">
        <v>57</v>
      </c>
      <c r="B597" s="17" t="s">
        <v>58</v>
      </c>
      <c r="C597" s="18">
        <v>0</v>
      </c>
      <c r="D597" s="18">
        <v>295957</v>
      </c>
      <c r="E597" s="18">
        <v>65466</v>
      </c>
      <c r="F597" s="18">
        <v>78096.429999999993</v>
      </c>
      <c r="G597" s="18">
        <f t="shared" si="135"/>
        <v>78096.429999999993</v>
      </c>
      <c r="H597" s="18">
        <f t="shared" si="136"/>
        <v>-12630.429999999993</v>
      </c>
      <c r="I597" s="19">
        <f t="shared" si="137"/>
        <v>0</v>
      </c>
      <c r="J597" s="19">
        <f t="shared" si="138"/>
        <v>119.29311398283077</v>
      </c>
      <c r="K597" s="19">
        <f t="shared" si="139"/>
        <v>26.387762411431385</v>
      </c>
    </row>
    <row r="598" spans="1:11" x14ac:dyDescent="0.2">
      <c r="A598" s="23" t="s">
        <v>59</v>
      </c>
      <c r="B598" s="17" t="s">
        <v>60</v>
      </c>
      <c r="C598" s="18">
        <v>0</v>
      </c>
      <c r="D598" s="18">
        <v>295957</v>
      </c>
      <c r="E598" s="18">
        <v>65466</v>
      </c>
      <c r="F598" s="18">
        <v>78096.429999999993</v>
      </c>
      <c r="G598" s="18">
        <f t="shared" si="135"/>
        <v>78096.429999999993</v>
      </c>
      <c r="H598" s="18">
        <f t="shared" si="136"/>
        <v>-12630.429999999993</v>
      </c>
      <c r="I598" s="19">
        <f t="shared" si="137"/>
        <v>0</v>
      </c>
      <c r="J598" s="19">
        <f t="shared" si="138"/>
        <v>119.29311398283077</v>
      </c>
      <c r="K598" s="19">
        <f t="shared" si="139"/>
        <v>26.387762411431385</v>
      </c>
    </row>
    <row r="599" spans="1:11" x14ac:dyDescent="0.2">
      <c r="A599" s="16"/>
      <c r="B599" s="17" t="s">
        <v>61</v>
      </c>
      <c r="C599" s="18">
        <v>1567759.1</v>
      </c>
      <c r="D599" s="18">
        <v>0</v>
      </c>
      <c r="E599" s="18">
        <v>0</v>
      </c>
      <c r="F599" s="18">
        <v>1135859.54</v>
      </c>
      <c r="G599" s="18">
        <f t="shared" si="135"/>
        <v>-431899.56000000006</v>
      </c>
      <c r="H599" s="18">
        <f t="shared" si="136"/>
        <v>-1135859.54</v>
      </c>
      <c r="I599" s="19">
        <f t="shared" si="137"/>
        <v>-27.548847268690707</v>
      </c>
      <c r="J599" s="19">
        <f t="shared" si="138"/>
        <v>0</v>
      </c>
      <c r="K599" s="19">
        <f t="shared" si="139"/>
        <v>0</v>
      </c>
    </row>
    <row r="600" spans="1:11" x14ac:dyDescent="0.2">
      <c r="A600" s="16" t="s">
        <v>62</v>
      </c>
      <c r="B600" s="17" t="s">
        <v>63</v>
      </c>
      <c r="C600" s="18">
        <v>-1567759.1</v>
      </c>
      <c r="D600" s="18">
        <v>0</v>
      </c>
      <c r="E600" s="18">
        <v>0</v>
      </c>
      <c r="F600" s="18">
        <v>-1135859.54</v>
      </c>
      <c r="G600" s="18">
        <f t="shared" si="135"/>
        <v>431899.56000000006</v>
      </c>
      <c r="H600" s="18">
        <f t="shared" si="136"/>
        <v>1135859.54</v>
      </c>
      <c r="I600" s="19">
        <f t="shared" si="137"/>
        <v>-27.548847268690707</v>
      </c>
      <c r="J600" s="19">
        <f t="shared" si="138"/>
        <v>0</v>
      </c>
      <c r="K600" s="19">
        <f t="shared" si="139"/>
        <v>0</v>
      </c>
    </row>
    <row r="601" spans="1:11" x14ac:dyDescent="0.2">
      <c r="A601" s="22" t="s">
        <v>64</v>
      </c>
      <c r="B601" s="17" t="s">
        <v>65</v>
      </c>
      <c r="C601" s="18">
        <v>-1567759.1</v>
      </c>
      <c r="D601" s="18">
        <v>0</v>
      </c>
      <c r="E601" s="18">
        <v>0</v>
      </c>
      <c r="F601" s="18">
        <v>-1135859.54</v>
      </c>
      <c r="G601" s="18">
        <f t="shared" si="135"/>
        <v>431899.56000000006</v>
      </c>
      <c r="H601" s="18">
        <f t="shared" si="136"/>
        <v>1135859.54</v>
      </c>
      <c r="I601" s="19">
        <f t="shared" si="137"/>
        <v>-27.548847268690707</v>
      </c>
      <c r="J601" s="19">
        <f t="shared" si="138"/>
        <v>0</v>
      </c>
      <c r="K601" s="19">
        <f t="shared" si="139"/>
        <v>0</v>
      </c>
    </row>
    <row r="602" spans="1:11" x14ac:dyDescent="0.2">
      <c r="A602" s="27" t="s">
        <v>232</v>
      </c>
      <c r="B602" s="28" t="s">
        <v>499</v>
      </c>
      <c r="C602" s="29"/>
      <c r="D602" s="29"/>
      <c r="E602" s="29"/>
      <c r="F602" s="29"/>
      <c r="G602" s="29"/>
      <c r="H602" s="29"/>
      <c r="I602" s="30"/>
      <c r="J602" s="30"/>
      <c r="K602" s="30"/>
    </row>
    <row r="603" spans="1:11" x14ac:dyDescent="0.2">
      <c r="A603" s="16" t="s">
        <v>25</v>
      </c>
      <c r="B603" s="17" t="s">
        <v>26</v>
      </c>
      <c r="C603" s="18">
        <v>50533606.729999997</v>
      </c>
      <c r="D603" s="18">
        <v>45611391</v>
      </c>
      <c r="E603" s="18">
        <v>11390167</v>
      </c>
      <c r="F603" s="18">
        <v>45543335.590000004</v>
      </c>
      <c r="G603" s="18">
        <f t="shared" ref="G603:G627" si="140">F603-C603</f>
        <v>-4990271.1399999931</v>
      </c>
      <c r="H603" s="18">
        <f t="shared" ref="H603:H627" si="141">E603-F603</f>
        <v>-34153168.590000004</v>
      </c>
      <c r="I603" s="19">
        <f t="shared" ref="I603:I627" si="142">IF(ISERROR(F603/C603),0,F603/C603*100-100)</f>
        <v>-9.8751533146306087</v>
      </c>
      <c r="J603" s="19">
        <f t="shared" ref="J603:J627" si="143">IF(ISERROR(F603/E603),0,F603/E603*100)</f>
        <v>399.84783006254429</v>
      </c>
      <c r="K603" s="19">
        <f t="shared" ref="K603:K627" si="144">IF(ISERROR(F603/D603),0,F603/D603*100)</f>
        <v>99.85079295213778</v>
      </c>
    </row>
    <row r="604" spans="1:11" ht="25.5" x14ac:dyDescent="0.2">
      <c r="A604" s="22" t="s">
        <v>71</v>
      </c>
      <c r="B604" s="17" t="s">
        <v>72</v>
      </c>
      <c r="C604" s="18">
        <v>19969.73</v>
      </c>
      <c r="D604" s="18">
        <v>81782</v>
      </c>
      <c r="E604" s="18">
        <v>34700</v>
      </c>
      <c r="F604" s="18">
        <v>13539.09</v>
      </c>
      <c r="G604" s="18">
        <f t="shared" si="140"/>
        <v>-6430.6399999999994</v>
      </c>
      <c r="H604" s="18">
        <f t="shared" si="141"/>
        <v>21160.91</v>
      </c>
      <c r="I604" s="19">
        <f t="shared" si="142"/>
        <v>-32.201937632606942</v>
      </c>
      <c r="J604" s="19">
        <f t="shared" si="143"/>
        <v>39.017550432276657</v>
      </c>
      <c r="K604" s="19">
        <f t="shared" si="144"/>
        <v>16.555097698760118</v>
      </c>
    </row>
    <row r="605" spans="1:11" x14ac:dyDescent="0.2">
      <c r="A605" s="22" t="s">
        <v>85</v>
      </c>
      <c r="B605" s="17" t="s">
        <v>86</v>
      </c>
      <c r="C605" s="18">
        <v>0</v>
      </c>
      <c r="D605" s="18">
        <v>0</v>
      </c>
      <c r="E605" s="18">
        <v>0</v>
      </c>
      <c r="F605" s="18">
        <v>187.5</v>
      </c>
      <c r="G605" s="18">
        <f t="shared" si="140"/>
        <v>187.5</v>
      </c>
      <c r="H605" s="18">
        <f t="shared" si="141"/>
        <v>-187.5</v>
      </c>
      <c r="I605" s="19">
        <f t="shared" si="142"/>
        <v>0</v>
      </c>
      <c r="J605" s="19">
        <f t="shared" si="143"/>
        <v>0</v>
      </c>
      <c r="K605" s="19">
        <f t="shared" si="144"/>
        <v>0</v>
      </c>
    </row>
    <row r="606" spans="1:11" x14ac:dyDescent="0.2">
      <c r="A606" s="23" t="s">
        <v>291</v>
      </c>
      <c r="B606" s="17" t="s">
        <v>292</v>
      </c>
      <c r="C606" s="18">
        <v>0</v>
      </c>
      <c r="D606" s="18">
        <v>0</v>
      </c>
      <c r="E606" s="18">
        <v>0</v>
      </c>
      <c r="F606" s="18">
        <v>187.5</v>
      </c>
      <c r="G606" s="18">
        <f t="shared" si="140"/>
        <v>187.5</v>
      </c>
      <c r="H606" s="18">
        <f t="shared" si="141"/>
        <v>-187.5</v>
      </c>
      <c r="I606" s="19">
        <f t="shared" si="142"/>
        <v>0</v>
      </c>
      <c r="J606" s="19">
        <f t="shared" si="143"/>
        <v>0</v>
      </c>
      <c r="K606" s="19">
        <f t="shared" si="144"/>
        <v>0</v>
      </c>
    </row>
    <row r="607" spans="1:11" x14ac:dyDescent="0.2">
      <c r="A607" s="24" t="s">
        <v>293</v>
      </c>
      <c r="B607" s="17" t="s">
        <v>294</v>
      </c>
      <c r="C607" s="18">
        <v>0</v>
      </c>
      <c r="D607" s="18">
        <v>0</v>
      </c>
      <c r="E607" s="18">
        <v>0</v>
      </c>
      <c r="F607" s="18">
        <v>187.5</v>
      </c>
      <c r="G607" s="18">
        <f t="shared" si="140"/>
        <v>187.5</v>
      </c>
      <c r="H607" s="18">
        <f t="shared" si="141"/>
        <v>-187.5</v>
      </c>
      <c r="I607" s="19">
        <f t="shared" si="142"/>
        <v>0</v>
      </c>
      <c r="J607" s="19">
        <f t="shared" si="143"/>
        <v>0</v>
      </c>
      <c r="K607" s="19">
        <f t="shared" si="144"/>
        <v>0</v>
      </c>
    </row>
    <row r="608" spans="1:11" ht="38.25" x14ac:dyDescent="0.2">
      <c r="A608" s="25" t="s">
        <v>444</v>
      </c>
      <c r="B608" s="17" t="s">
        <v>445</v>
      </c>
      <c r="C608" s="18">
        <v>0</v>
      </c>
      <c r="D608" s="18">
        <v>0</v>
      </c>
      <c r="E608" s="18">
        <v>0</v>
      </c>
      <c r="F608" s="18">
        <v>187.5</v>
      </c>
      <c r="G608" s="18">
        <f t="shared" si="140"/>
        <v>187.5</v>
      </c>
      <c r="H608" s="18">
        <f t="shared" si="141"/>
        <v>-187.5</v>
      </c>
      <c r="I608" s="19">
        <f t="shared" si="142"/>
        <v>0</v>
      </c>
      <c r="J608" s="19">
        <f t="shared" si="143"/>
        <v>0</v>
      </c>
      <c r="K608" s="19">
        <f t="shared" si="144"/>
        <v>0</v>
      </c>
    </row>
    <row r="609" spans="1:11" x14ac:dyDescent="0.2">
      <c r="A609" s="22" t="s">
        <v>27</v>
      </c>
      <c r="B609" s="17" t="s">
        <v>28</v>
      </c>
      <c r="C609" s="18">
        <v>50513637</v>
      </c>
      <c r="D609" s="18">
        <v>45529609</v>
      </c>
      <c r="E609" s="18">
        <v>11355467</v>
      </c>
      <c r="F609" s="18">
        <v>45529609</v>
      </c>
      <c r="G609" s="18">
        <f t="shared" si="140"/>
        <v>-4984028</v>
      </c>
      <c r="H609" s="18">
        <f t="shared" si="141"/>
        <v>-34174142</v>
      </c>
      <c r="I609" s="19">
        <f t="shared" si="142"/>
        <v>-9.8666979770235059</v>
      </c>
      <c r="J609" s="19">
        <f t="shared" si="143"/>
        <v>400.94880289819878</v>
      </c>
      <c r="K609" s="19">
        <f t="shared" si="144"/>
        <v>100</v>
      </c>
    </row>
    <row r="610" spans="1:11" x14ac:dyDescent="0.2">
      <c r="A610" s="23" t="s">
        <v>29</v>
      </c>
      <c r="B610" s="17" t="s">
        <v>30</v>
      </c>
      <c r="C610" s="18">
        <v>50513637</v>
      </c>
      <c r="D610" s="18">
        <v>45529609</v>
      </c>
      <c r="E610" s="18">
        <v>11355467</v>
      </c>
      <c r="F610" s="18">
        <v>45529609</v>
      </c>
      <c r="G610" s="18">
        <f t="shared" si="140"/>
        <v>-4984028</v>
      </c>
      <c r="H610" s="18">
        <f t="shared" si="141"/>
        <v>-34174142</v>
      </c>
      <c r="I610" s="19">
        <f t="shared" si="142"/>
        <v>-9.8666979770235059</v>
      </c>
      <c r="J610" s="19">
        <f t="shared" si="143"/>
        <v>400.94880289819878</v>
      </c>
      <c r="K610" s="19">
        <f t="shared" si="144"/>
        <v>100</v>
      </c>
    </row>
    <row r="611" spans="1:11" x14ac:dyDescent="0.2">
      <c r="A611" s="16" t="s">
        <v>31</v>
      </c>
      <c r="B611" s="17" t="s">
        <v>32</v>
      </c>
      <c r="C611" s="18">
        <v>10621132.09</v>
      </c>
      <c r="D611" s="18">
        <v>45611391</v>
      </c>
      <c r="E611" s="18">
        <v>11390167</v>
      </c>
      <c r="F611" s="18">
        <v>10687508.82</v>
      </c>
      <c r="G611" s="18">
        <f t="shared" si="140"/>
        <v>66376.730000000447</v>
      </c>
      <c r="H611" s="18">
        <f t="shared" si="141"/>
        <v>702658.1799999997</v>
      </c>
      <c r="I611" s="19">
        <f t="shared" si="142"/>
        <v>0.62494967050166395</v>
      </c>
      <c r="J611" s="19">
        <f t="shared" si="143"/>
        <v>93.831010730571379</v>
      </c>
      <c r="K611" s="19">
        <f t="shared" si="144"/>
        <v>23.431666050263626</v>
      </c>
    </row>
    <row r="612" spans="1:11" x14ac:dyDescent="0.2">
      <c r="A612" s="22" t="s">
        <v>33</v>
      </c>
      <c r="B612" s="17" t="s">
        <v>34</v>
      </c>
      <c r="C612" s="18">
        <v>10616683.16</v>
      </c>
      <c r="D612" s="18">
        <v>45600765</v>
      </c>
      <c r="E612" s="18">
        <v>11384167</v>
      </c>
      <c r="F612" s="18">
        <v>10677508.82</v>
      </c>
      <c r="G612" s="18">
        <f t="shared" si="140"/>
        <v>60825.660000000149</v>
      </c>
      <c r="H612" s="18">
        <f t="shared" si="141"/>
        <v>706658.1799999997</v>
      </c>
      <c r="I612" s="19">
        <f t="shared" si="142"/>
        <v>0.57292526378832065</v>
      </c>
      <c r="J612" s="19">
        <f t="shared" si="143"/>
        <v>93.792622859450319</v>
      </c>
      <c r="K612" s="19">
        <f t="shared" si="144"/>
        <v>23.415196696809801</v>
      </c>
    </row>
    <row r="613" spans="1:11" x14ac:dyDescent="0.2">
      <c r="A613" s="23" t="s">
        <v>35</v>
      </c>
      <c r="B613" s="17" t="s">
        <v>36</v>
      </c>
      <c r="C613" s="18">
        <v>620574.16</v>
      </c>
      <c r="D613" s="18">
        <v>2877367</v>
      </c>
      <c r="E613" s="18">
        <v>720224</v>
      </c>
      <c r="F613" s="18">
        <v>814459.82</v>
      </c>
      <c r="G613" s="18">
        <f t="shared" si="140"/>
        <v>193885.65999999992</v>
      </c>
      <c r="H613" s="18">
        <f t="shared" si="141"/>
        <v>-94235.819999999949</v>
      </c>
      <c r="I613" s="19">
        <f t="shared" si="142"/>
        <v>31.242947659954126</v>
      </c>
      <c r="J613" s="19">
        <f t="shared" si="143"/>
        <v>113.08423768161016</v>
      </c>
      <c r="K613" s="19">
        <f t="shared" si="144"/>
        <v>28.305732984356879</v>
      </c>
    </row>
    <row r="614" spans="1:11" x14ac:dyDescent="0.2">
      <c r="A614" s="24" t="s">
        <v>37</v>
      </c>
      <c r="B614" s="17" t="s">
        <v>38</v>
      </c>
      <c r="C614" s="18">
        <v>340513.4</v>
      </c>
      <c r="D614" s="18">
        <v>2000897</v>
      </c>
      <c r="E614" s="18">
        <v>481524</v>
      </c>
      <c r="F614" s="18">
        <v>410769.09</v>
      </c>
      <c r="G614" s="18">
        <f t="shared" si="140"/>
        <v>70255.69</v>
      </c>
      <c r="H614" s="18">
        <f t="shared" si="141"/>
        <v>70754.909999999974</v>
      </c>
      <c r="I614" s="19">
        <f t="shared" si="142"/>
        <v>20.632283487228406</v>
      </c>
      <c r="J614" s="19">
        <f t="shared" si="143"/>
        <v>85.30604705061431</v>
      </c>
      <c r="K614" s="19">
        <f t="shared" si="144"/>
        <v>20.529247132661002</v>
      </c>
    </row>
    <row r="615" spans="1:11" x14ac:dyDescent="0.2">
      <c r="A615" s="24" t="s">
        <v>39</v>
      </c>
      <c r="B615" s="17" t="s">
        <v>40</v>
      </c>
      <c r="C615" s="18">
        <v>280060.76</v>
      </c>
      <c r="D615" s="18">
        <v>876470</v>
      </c>
      <c r="E615" s="18">
        <v>238700</v>
      </c>
      <c r="F615" s="18">
        <v>403690.73</v>
      </c>
      <c r="G615" s="18">
        <f t="shared" si="140"/>
        <v>123629.96999999997</v>
      </c>
      <c r="H615" s="18">
        <f t="shared" si="141"/>
        <v>-164990.72999999998</v>
      </c>
      <c r="I615" s="19">
        <f t="shared" si="142"/>
        <v>44.143981470306642</v>
      </c>
      <c r="J615" s="19">
        <f t="shared" si="143"/>
        <v>169.12054042731461</v>
      </c>
      <c r="K615" s="19">
        <f t="shared" si="144"/>
        <v>46.058704804499868</v>
      </c>
    </row>
    <row r="616" spans="1:11" x14ac:dyDescent="0.2">
      <c r="A616" s="25" t="s">
        <v>41</v>
      </c>
      <c r="B616" s="17" t="s">
        <v>42</v>
      </c>
      <c r="C616" s="18">
        <v>555.39</v>
      </c>
      <c r="D616" s="18">
        <v>0</v>
      </c>
      <c r="E616" s="18">
        <v>0</v>
      </c>
      <c r="F616" s="18">
        <v>0</v>
      </c>
      <c r="G616" s="18">
        <f t="shared" si="140"/>
        <v>-555.39</v>
      </c>
      <c r="H616" s="18">
        <f t="shared" si="141"/>
        <v>0</v>
      </c>
      <c r="I616" s="19">
        <f t="shared" si="142"/>
        <v>-100</v>
      </c>
      <c r="J616" s="19">
        <f t="shared" si="143"/>
        <v>0</v>
      </c>
      <c r="K616" s="19">
        <f t="shared" si="144"/>
        <v>0</v>
      </c>
    </row>
    <row r="617" spans="1:11" x14ac:dyDescent="0.2">
      <c r="A617" s="23" t="s">
        <v>43</v>
      </c>
      <c r="B617" s="17" t="s">
        <v>44</v>
      </c>
      <c r="C617" s="18">
        <v>6031531</v>
      </c>
      <c r="D617" s="18">
        <v>22961876</v>
      </c>
      <c r="E617" s="18">
        <v>5661660</v>
      </c>
      <c r="F617" s="18">
        <v>4870170</v>
      </c>
      <c r="G617" s="18">
        <f t="shared" si="140"/>
        <v>-1161361</v>
      </c>
      <c r="H617" s="18">
        <f t="shared" si="141"/>
        <v>791490</v>
      </c>
      <c r="I617" s="19">
        <f t="shared" si="142"/>
        <v>-19.25482932940244</v>
      </c>
      <c r="J617" s="19">
        <f t="shared" si="143"/>
        <v>86.020177827704245</v>
      </c>
      <c r="K617" s="19">
        <f t="shared" si="144"/>
        <v>21.209808815272758</v>
      </c>
    </row>
    <row r="618" spans="1:11" x14ac:dyDescent="0.2">
      <c r="A618" s="24" t="s">
        <v>45</v>
      </c>
      <c r="B618" s="17" t="s">
        <v>46</v>
      </c>
      <c r="C618" s="18">
        <v>6031531</v>
      </c>
      <c r="D618" s="18">
        <v>22961876</v>
      </c>
      <c r="E618" s="18">
        <v>5661660</v>
      </c>
      <c r="F618" s="18">
        <v>4870170</v>
      </c>
      <c r="G618" s="18">
        <f t="shared" si="140"/>
        <v>-1161361</v>
      </c>
      <c r="H618" s="18">
        <f t="shared" si="141"/>
        <v>791490</v>
      </c>
      <c r="I618" s="19">
        <f t="shared" si="142"/>
        <v>-19.25482932940244</v>
      </c>
      <c r="J618" s="19">
        <f t="shared" si="143"/>
        <v>86.020177827704245</v>
      </c>
      <c r="K618" s="19">
        <f t="shared" si="144"/>
        <v>21.209808815272758</v>
      </c>
    </row>
    <row r="619" spans="1:11" ht="25.5" x14ac:dyDescent="0.2">
      <c r="A619" s="23" t="s">
        <v>49</v>
      </c>
      <c r="B619" s="17" t="s">
        <v>50</v>
      </c>
      <c r="C619" s="18">
        <v>3964578</v>
      </c>
      <c r="D619" s="18">
        <v>19761522</v>
      </c>
      <c r="E619" s="18">
        <v>5002283</v>
      </c>
      <c r="F619" s="18">
        <v>4992879</v>
      </c>
      <c r="G619" s="18">
        <f t="shared" si="140"/>
        <v>1028301</v>
      </c>
      <c r="H619" s="18">
        <f t="shared" si="141"/>
        <v>9404</v>
      </c>
      <c r="I619" s="19">
        <f t="shared" si="142"/>
        <v>25.937211980695054</v>
      </c>
      <c r="J619" s="19">
        <f t="shared" si="143"/>
        <v>99.812005838134311</v>
      </c>
      <c r="K619" s="19">
        <f t="shared" si="144"/>
        <v>25.26566020572707</v>
      </c>
    </row>
    <row r="620" spans="1:11" ht="25.5" x14ac:dyDescent="0.2">
      <c r="A620" s="24" t="s">
        <v>149</v>
      </c>
      <c r="B620" s="17" t="s">
        <v>150</v>
      </c>
      <c r="C620" s="18">
        <v>3964578</v>
      </c>
      <c r="D620" s="18">
        <v>19761522</v>
      </c>
      <c r="E620" s="18">
        <v>5002283</v>
      </c>
      <c r="F620" s="18">
        <v>4992879</v>
      </c>
      <c r="G620" s="18">
        <f t="shared" si="140"/>
        <v>1028301</v>
      </c>
      <c r="H620" s="18">
        <f t="shared" si="141"/>
        <v>9404</v>
      </c>
      <c r="I620" s="19">
        <f t="shared" si="142"/>
        <v>25.937211980695054</v>
      </c>
      <c r="J620" s="19">
        <f t="shared" si="143"/>
        <v>99.812005838134311</v>
      </c>
      <c r="K620" s="19">
        <f t="shared" si="144"/>
        <v>25.26566020572707</v>
      </c>
    </row>
    <row r="621" spans="1:11" ht="25.5" x14ac:dyDescent="0.2">
      <c r="A621" s="25" t="s">
        <v>151</v>
      </c>
      <c r="B621" s="17" t="s">
        <v>152</v>
      </c>
      <c r="C621" s="18">
        <v>3964578</v>
      </c>
      <c r="D621" s="18">
        <v>19761522</v>
      </c>
      <c r="E621" s="18">
        <v>5002283</v>
      </c>
      <c r="F621" s="18">
        <v>4992879</v>
      </c>
      <c r="G621" s="18">
        <f t="shared" si="140"/>
        <v>1028301</v>
      </c>
      <c r="H621" s="18">
        <f t="shared" si="141"/>
        <v>9404</v>
      </c>
      <c r="I621" s="19">
        <f t="shared" si="142"/>
        <v>25.937211980695054</v>
      </c>
      <c r="J621" s="19">
        <f t="shared" si="143"/>
        <v>99.812005838134311</v>
      </c>
      <c r="K621" s="19">
        <f t="shared" si="144"/>
        <v>25.26566020572707</v>
      </c>
    </row>
    <row r="622" spans="1:11" x14ac:dyDescent="0.2">
      <c r="A622" s="22" t="s">
        <v>57</v>
      </c>
      <c r="B622" s="17" t="s">
        <v>58</v>
      </c>
      <c r="C622" s="18">
        <v>4448.93</v>
      </c>
      <c r="D622" s="18">
        <v>10626</v>
      </c>
      <c r="E622" s="18">
        <v>6000</v>
      </c>
      <c r="F622" s="18">
        <v>10000</v>
      </c>
      <c r="G622" s="18">
        <f t="shared" si="140"/>
        <v>5551.07</v>
      </c>
      <c r="H622" s="18">
        <f t="shared" si="141"/>
        <v>-4000</v>
      </c>
      <c r="I622" s="19">
        <f t="shared" si="142"/>
        <v>124.7731477006831</v>
      </c>
      <c r="J622" s="19">
        <f t="shared" si="143"/>
        <v>166.66666666666669</v>
      </c>
      <c r="K622" s="19">
        <f t="shared" si="144"/>
        <v>94.108789760963674</v>
      </c>
    </row>
    <row r="623" spans="1:11" x14ac:dyDescent="0.2">
      <c r="A623" s="23" t="s">
        <v>59</v>
      </c>
      <c r="B623" s="17" t="s">
        <v>60</v>
      </c>
      <c r="C623" s="18">
        <v>4448.93</v>
      </c>
      <c r="D623" s="18">
        <v>10626</v>
      </c>
      <c r="E623" s="18">
        <v>6000</v>
      </c>
      <c r="F623" s="18">
        <v>10000</v>
      </c>
      <c r="G623" s="18">
        <f t="shared" si="140"/>
        <v>5551.07</v>
      </c>
      <c r="H623" s="18">
        <f t="shared" si="141"/>
        <v>-4000</v>
      </c>
      <c r="I623" s="19">
        <f t="shared" si="142"/>
        <v>124.7731477006831</v>
      </c>
      <c r="J623" s="19">
        <f t="shared" si="143"/>
        <v>166.66666666666669</v>
      </c>
      <c r="K623" s="19">
        <f t="shared" si="144"/>
        <v>94.108789760963674</v>
      </c>
    </row>
    <row r="624" spans="1:11" x14ac:dyDescent="0.2">
      <c r="A624" s="16"/>
      <c r="B624" s="17" t="s">
        <v>61</v>
      </c>
      <c r="C624" s="18">
        <v>39912474.640000001</v>
      </c>
      <c r="D624" s="18">
        <v>0</v>
      </c>
      <c r="E624" s="18">
        <v>0</v>
      </c>
      <c r="F624" s="18">
        <v>34855826.770000003</v>
      </c>
      <c r="G624" s="18">
        <f t="shared" si="140"/>
        <v>-5056647.8699999973</v>
      </c>
      <c r="H624" s="18">
        <f t="shared" si="141"/>
        <v>-34855826.770000003</v>
      </c>
      <c r="I624" s="19">
        <f t="shared" si="142"/>
        <v>-12.669341892753152</v>
      </c>
      <c r="J624" s="19">
        <f t="shared" si="143"/>
        <v>0</v>
      </c>
      <c r="K624" s="19">
        <f t="shared" si="144"/>
        <v>0</v>
      </c>
    </row>
    <row r="625" spans="1:11" x14ac:dyDescent="0.2">
      <c r="A625" s="16" t="s">
        <v>62</v>
      </c>
      <c r="B625" s="17" t="s">
        <v>63</v>
      </c>
      <c r="C625" s="18">
        <v>-39912474.640000001</v>
      </c>
      <c r="D625" s="18">
        <v>0</v>
      </c>
      <c r="E625" s="18">
        <v>0</v>
      </c>
      <c r="F625" s="18">
        <v>-34855826.770000003</v>
      </c>
      <c r="G625" s="18">
        <f t="shared" si="140"/>
        <v>5056647.8699999973</v>
      </c>
      <c r="H625" s="18">
        <f t="shared" si="141"/>
        <v>34855826.770000003</v>
      </c>
      <c r="I625" s="19">
        <f t="shared" si="142"/>
        <v>-12.669341892753152</v>
      </c>
      <c r="J625" s="19">
        <f t="shared" si="143"/>
        <v>0</v>
      </c>
      <c r="K625" s="19">
        <f t="shared" si="144"/>
        <v>0</v>
      </c>
    </row>
    <row r="626" spans="1:11" x14ac:dyDescent="0.2">
      <c r="A626" s="22" t="s">
        <v>64</v>
      </c>
      <c r="B626" s="17" t="s">
        <v>65</v>
      </c>
      <c r="C626" s="18">
        <v>-26444758.640000001</v>
      </c>
      <c r="D626" s="18">
        <v>0</v>
      </c>
      <c r="E626" s="18">
        <v>0</v>
      </c>
      <c r="F626" s="18">
        <v>-34855826.770000003</v>
      </c>
      <c r="G626" s="18">
        <f t="shared" si="140"/>
        <v>-8411068.1300000027</v>
      </c>
      <c r="H626" s="18">
        <f t="shared" si="141"/>
        <v>34855826.770000003</v>
      </c>
      <c r="I626" s="19">
        <f t="shared" si="142"/>
        <v>31.806182255252367</v>
      </c>
      <c r="J626" s="19">
        <f t="shared" si="143"/>
        <v>0</v>
      </c>
      <c r="K626" s="19">
        <f t="shared" si="144"/>
        <v>0</v>
      </c>
    </row>
    <row r="627" spans="1:11" x14ac:dyDescent="0.2">
      <c r="A627" s="22" t="s">
        <v>313</v>
      </c>
      <c r="B627" s="17" t="s">
        <v>314</v>
      </c>
      <c r="C627" s="18">
        <v>-13467716</v>
      </c>
      <c r="D627" s="18">
        <v>0</v>
      </c>
      <c r="E627" s="18">
        <v>0</v>
      </c>
      <c r="F627" s="18">
        <v>0</v>
      </c>
      <c r="G627" s="18">
        <f t="shared" si="140"/>
        <v>13467716</v>
      </c>
      <c r="H627" s="18">
        <f t="shared" si="141"/>
        <v>0</v>
      </c>
      <c r="I627" s="19">
        <f t="shared" si="142"/>
        <v>-100</v>
      </c>
      <c r="J627" s="19">
        <f t="shared" si="143"/>
        <v>0</v>
      </c>
      <c r="K627" s="19">
        <f t="shared" si="144"/>
        <v>0</v>
      </c>
    </row>
    <row r="628" spans="1:11" x14ac:dyDescent="0.2">
      <c r="A628" s="39" t="s">
        <v>500</v>
      </c>
      <c r="B628" s="28" t="s">
        <v>501</v>
      </c>
      <c r="C628" s="29"/>
      <c r="D628" s="29"/>
      <c r="E628" s="29"/>
      <c r="F628" s="29"/>
      <c r="G628" s="29"/>
      <c r="H628" s="29"/>
      <c r="I628" s="30"/>
      <c r="J628" s="30"/>
      <c r="K628" s="30"/>
    </row>
    <row r="629" spans="1:11" x14ac:dyDescent="0.2">
      <c r="A629" s="16" t="s">
        <v>25</v>
      </c>
      <c r="B629" s="17" t="s">
        <v>26</v>
      </c>
      <c r="C629" s="18">
        <v>15095673</v>
      </c>
      <c r="D629" s="18">
        <v>627957</v>
      </c>
      <c r="E629" s="18">
        <v>250000</v>
      </c>
      <c r="F629" s="18">
        <v>627957</v>
      </c>
      <c r="G629" s="18">
        <f t="shared" ref="G629:G639" si="145">F629-C629</f>
        <v>-14467716</v>
      </c>
      <c r="H629" s="18">
        <f t="shared" ref="H629:H639" si="146">E629-F629</f>
        <v>-377957</v>
      </c>
      <c r="I629" s="19">
        <f t="shared" ref="I629:I639" si="147">IF(ISERROR(F629/C629),0,F629/C629*100-100)</f>
        <v>-95.840152340342826</v>
      </c>
      <c r="J629" s="19">
        <f t="shared" ref="J629:J639" si="148">IF(ISERROR(F629/E629),0,F629/E629*100)</f>
        <v>251.18279999999999</v>
      </c>
      <c r="K629" s="19">
        <f t="shared" ref="K629:K639" si="149">IF(ISERROR(F629/D629),0,F629/D629*100)</f>
        <v>100</v>
      </c>
    </row>
    <row r="630" spans="1:11" x14ac:dyDescent="0.2">
      <c r="A630" s="22" t="s">
        <v>27</v>
      </c>
      <c r="B630" s="17" t="s">
        <v>28</v>
      </c>
      <c r="C630" s="18">
        <v>15095673</v>
      </c>
      <c r="D630" s="18">
        <v>627957</v>
      </c>
      <c r="E630" s="18">
        <v>250000</v>
      </c>
      <c r="F630" s="18">
        <v>627957</v>
      </c>
      <c r="G630" s="18">
        <f t="shared" si="145"/>
        <v>-14467716</v>
      </c>
      <c r="H630" s="18">
        <f t="shared" si="146"/>
        <v>-377957</v>
      </c>
      <c r="I630" s="19">
        <f t="shared" si="147"/>
        <v>-95.840152340342826</v>
      </c>
      <c r="J630" s="19">
        <f t="shared" si="148"/>
        <v>251.18279999999999</v>
      </c>
      <c r="K630" s="19">
        <f t="shared" si="149"/>
        <v>100</v>
      </c>
    </row>
    <row r="631" spans="1:11" x14ac:dyDescent="0.2">
      <c r="A631" s="23" t="s">
        <v>29</v>
      </c>
      <c r="B631" s="17" t="s">
        <v>30</v>
      </c>
      <c r="C631" s="18">
        <v>15095673</v>
      </c>
      <c r="D631" s="18">
        <v>627957</v>
      </c>
      <c r="E631" s="18">
        <v>250000</v>
      </c>
      <c r="F631" s="18">
        <v>627957</v>
      </c>
      <c r="G631" s="18">
        <f t="shared" si="145"/>
        <v>-14467716</v>
      </c>
      <c r="H631" s="18">
        <f t="shared" si="146"/>
        <v>-377957</v>
      </c>
      <c r="I631" s="19">
        <f t="shared" si="147"/>
        <v>-95.840152340342826</v>
      </c>
      <c r="J631" s="19">
        <f t="shared" si="148"/>
        <v>251.18279999999999</v>
      </c>
      <c r="K631" s="19">
        <f t="shared" si="149"/>
        <v>100</v>
      </c>
    </row>
    <row r="632" spans="1:11" x14ac:dyDescent="0.2">
      <c r="A632" s="16" t="s">
        <v>31</v>
      </c>
      <c r="B632" s="17" t="s">
        <v>32</v>
      </c>
      <c r="C632" s="18">
        <v>237976</v>
      </c>
      <c r="D632" s="18">
        <v>627957</v>
      </c>
      <c r="E632" s="18">
        <v>250000</v>
      </c>
      <c r="F632" s="18">
        <v>156989</v>
      </c>
      <c r="G632" s="18">
        <f t="shared" si="145"/>
        <v>-80987</v>
      </c>
      <c r="H632" s="18">
        <f t="shared" si="146"/>
        <v>93011</v>
      </c>
      <c r="I632" s="19">
        <f t="shared" si="147"/>
        <v>-34.031583016774803</v>
      </c>
      <c r="J632" s="19">
        <f t="shared" si="148"/>
        <v>62.795599999999993</v>
      </c>
      <c r="K632" s="19">
        <f t="shared" si="149"/>
        <v>24.999960188356845</v>
      </c>
    </row>
    <row r="633" spans="1:11" x14ac:dyDescent="0.2">
      <c r="A633" s="22" t="s">
        <v>33</v>
      </c>
      <c r="B633" s="17" t="s">
        <v>34</v>
      </c>
      <c r="C633" s="18">
        <v>237976</v>
      </c>
      <c r="D633" s="18">
        <v>627957</v>
      </c>
      <c r="E633" s="18">
        <v>250000</v>
      </c>
      <c r="F633" s="18">
        <v>156989</v>
      </c>
      <c r="G633" s="18">
        <f t="shared" si="145"/>
        <v>-80987</v>
      </c>
      <c r="H633" s="18">
        <f t="shared" si="146"/>
        <v>93011</v>
      </c>
      <c r="I633" s="19">
        <f t="shared" si="147"/>
        <v>-34.031583016774803</v>
      </c>
      <c r="J633" s="19">
        <f t="shared" si="148"/>
        <v>62.795599999999993</v>
      </c>
      <c r="K633" s="19">
        <f t="shared" si="149"/>
        <v>24.999960188356845</v>
      </c>
    </row>
    <row r="634" spans="1:11" x14ac:dyDescent="0.2">
      <c r="A634" s="23" t="s">
        <v>43</v>
      </c>
      <c r="B634" s="17" t="s">
        <v>44</v>
      </c>
      <c r="C634" s="18">
        <v>237976</v>
      </c>
      <c r="D634" s="18">
        <v>627957</v>
      </c>
      <c r="E634" s="18">
        <v>250000</v>
      </c>
      <c r="F634" s="18">
        <v>156989</v>
      </c>
      <c r="G634" s="18">
        <f t="shared" si="145"/>
        <v>-80987</v>
      </c>
      <c r="H634" s="18">
        <f t="shared" si="146"/>
        <v>93011</v>
      </c>
      <c r="I634" s="19">
        <f t="shared" si="147"/>
        <v>-34.031583016774803</v>
      </c>
      <c r="J634" s="19">
        <f t="shared" si="148"/>
        <v>62.795599999999993</v>
      </c>
      <c r="K634" s="19">
        <f t="shared" si="149"/>
        <v>24.999960188356845</v>
      </c>
    </row>
    <row r="635" spans="1:11" x14ac:dyDescent="0.2">
      <c r="A635" s="24" t="s">
        <v>45</v>
      </c>
      <c r="B635" s="17" t="s">
        <v>46</v>
      </c>
      <c r="C635" s="18">
        <v>237976</v>
      </c>
      <c r="D635" s="18">
        <v>627957</v>
      </c>
      <c r="E635" s="18">
        <v>250000</v>
      </c>
      <c r="F635" s="18">
        <v>156989</v>
      </c>
      <c r="G635" s="18">
        <f t="shared" si="145"/>
        <v>-80987</v>
      </c>
      <c r="H635" s="18">
        <f t="shared" si="146"/>
        <v>93011</v>
      </c>
      <c r="I635" s="19">
        <f t="shared" si="147"/>
        <v>-34.031583016774803</v>
      </c>
      <c r="J635" s="19">
        <f t="shared" si="148"/>
        <v>62.795599999999993</v>
      </c>
      <c r="K635" s="19">
        <f t="shared" si="149"/>
        <v>24.999960188356845</v>
      </c>
    </row>
    <row r="636" spans="1:11" x14ac:dyDescent="0.2">
      <c r="A636" s="16"/>
      <c r="B636" s="17" t="s">
        <v>61</v>
      </c>
      <c r="C636" s="18">
        <v>14857697</v>
      </c>
      <c r="D636" s="18">
        <v>0</v>
      </c>
      <c r="E636" s="18">
        <v>0</v>
      </c>
      <c r="F636" s="18">
        <v>470968</v>
      </c>
      <c r="G636" s="18">
        <f t="shared" si="145"/>
        <v>-14386729</v>
      </c>
      <c r="H636" s="18">
        <f t="shared" si="146"/>
        <v>-470968</v>
      </c>
      <c r="I636" s="19">
        <f t="shared" si="147"/>
        <v>-96.830141306556456</v>
      </c>
      <c r="J636" s="19">
        <f t="shared" si="148"/>
        <v>0</v>
      </c>
      <c r="K636" s="19">
        <f t="shared" si="149"/>
        <v>0</v>
      </c>
    </row>
    <row r="637" spans="1:11" x14ac:dyDescent="0.2">
      <c r="A637" s="16" t="s">
        <v>62</v>
      </c>
      <c r="B637" s="17" t="s">
        <v>63</v>
      </c>
      <c r="C637" s="18">
        <v>-14857697</v>
      </c>
      <c r="D637" s="18">
        <v>0</v>
      </c>
      <c r="E637" s="18">
        <v>0</v>
      </c>
      <c r="F637" s="18">
        <v>-470968</v>
      </c>
      <c r="G637" s="18">
        <f t="shared" si="145"/>
        <v>14386729</v>
      </c>
      <c r="H637" s="18">
        <f t="shared" si="146"/>
        <v>470968</v>
      </c>
      <c r="I637" s="19">
        <f t="shared" si="147"/>
        <v>-96.830141306556456</v>
      </c>
      <c r="J637" s="19">
        <f t="shared" si="148"/>
        <v>0</v>
      </c>
      <c r="K637" s="19">
        <f t="shared" si="149"/>
        <v>0</v>
      </c>
    </row>
    <row r="638" spans="1:11" x14ac:dyDescent="0.2">
      <c r="A638" s="22" t="s">
        <v>64</v>
      </c>
      <c r="B638" s="17" t="s">
        <v>65</v>
      </c>
      <c r="C638" s="18">
        <v>-1389981</v>
      </c>
      <c r="D638" s="18">
        <v>0</v>
      </c>
      <c r="E638" s="18">
        <v>0</v>
      </c>
      <c r="F638" s="18">
        <v>-470968</v>
      </c>
      <c r="G638" s="18">
        <f t="shared" si="145"/>
        <v>919013</v>
      </c>
      <c r="H638" s="18">
        <f t="shared" si="146"/>
        <v>470968</v>
      </c>
      <c r="I638" s="19">
        <f t="shared" si="147"/>
        <v>-66.116946922296052</v>
      </c>
      <c r="J638" s="19">
        <f t="shared" si="148"/>
        <v>0</v>
      </c>
      <c r="K638" s="19">
        <f t="shared" si="149"/>
        <v>0</v>
      </c>
    </row>
    <row r="639" spans="1:11" x14ac:dyDescent="0.2">
      <c r="A639" s="22" t="s">
        <v>313</v>
      </c>
      <c r="B639" s="17" t="s">
        <v>314</v>
      </c>
      <c r="C639" s="18">
        <v>-13467716</v>
      </c>
      <c r="D639" s="18">
        <v>0</v>
      </c>
      <c r="E639" s="18">
        <v>0</v>
      </c>
      <c r="F639" s="18">
        <v>0</v>
      </c>
      <c r="G639" s="18">
        <f t="shared" si="145"/>
        <v>13467716</v>
      </c>
      <c r="H639" s="18">
        <f t="shared" si="146"/>
        <v>0</v>
      </c>
      <c r="I639" s="19">
        <f t="shared" si="147"/>
        <v>-100</v>
      </c>
      <c r="J639" s="19">
        <f t="shared" si="148"/>
        <v>0</v>
      </c>
      <c r="K639" s="19">
        <f t="shared" si="149"/>
        <v>0</v>
      </c>
    </row>
    <row r="640" spans="1:11" x14ac:dyDescent="0.2">
      <c r="A640" s="39" t="s">
        <v>502</v>
      </c>
      <c r="B640" s="28" t="s">
        <v>503</v>
      </c>
      <c r="C640" s="29"/>
      <c r="D640" s="29"/>
      <c r="E640" s="29"/>
      <c r="F640" s="29"/>
      <c r="G640" s="29"/>
      <c r="H640" s="29"/>
      <c r="I640" s="30"/>
      <c r="J640" s="30"/>
      <c r="K640" s="30"/>
    </row>
    <row r="641" spans="1:11" x14ac:dyDescent="0.2">
      <c r="A641" s="16" t="s">
        <v>25</v>
      </c>
      <c r="B641" s="17" t="s">
        <v>26</v>
      </c>
      <c r="C641" s="18">
        <v>42686</v>
      </c>
      <c r="D641" s="18">
        <v>42686</v>
      </c>
      <c r="E641" s="18">
        <v>0</v>
      </c>
      <c r="F641" s="18">
        <v>42686</v>
      </c>
      <c r="G641" s="18">
        <f t="shared" ref="G641:G650" si="150">F641-C641</f>
        <v>0</v>
      </c>
      <c r="H641" s="18">
        <f t="shared" ref="H641:H650" si="151">E641-F641</f>
        <v>-42686</v>
      </c>
      <c r="I641" s="19">
        <f t="shared" ref="I641:I650" si="152">IF(ISERROR(F641/C641),0,F641/C641*100-100)</f>
        <v>0</v>
      </c>
      <c r="J641" s="19">
        <f t="shared" ref="J641:J650" si="153">IF(ISERROR(F641/E641),0,F641/E641*100)</f>
        <v>0</v>
      </c>
      <c r="K641" s="19">
        <f t="shared" ref="K641:K650" si="154">IF(ISERROR(F641/D641),0,F641/D641*100)</f>
        <v>100</v>
      </c>
    </row>
    <row r="642" spans="1:11" x14ac:dyDescent="0.2">
      <c r="A642" s="22" t="s">
        <v>27</v>
      </c>
      <c r="B642" s="17" t="s">
        <v>28</v>
      </c>
      <c r="C642" s="18">
        <v>42686</v>
      </c>
      <c r="D642" s="18">
        <v>42686</v>
      </c>
      <c r="E642" s="18">
        <v>0</v>
      </c>
      <c r="F642" s="18">
        <v>42686</v>
      </c>
      <c r="G642" s="18">
        <f t="shared" si="150"/>
        <v>0</v>
      </c>
      <c r="H642" s="18">
        <f t="shared" si="151"/>
        <v>-42686</v>
      </c>
      <c r="I642" s="19">
        <f t="shared" si="152"/>
        <v>0</v>
      </c>
      <c r="J642" s="19">
        <f t="shared" si="153"/>
        <v>0</v>
      </c>
      <c r="K642" s="19">
        <f t="shared" si="154"/>
        <v>100</v>
      </c>
    </row>
    <row r="643" spans="1:11" x14ac:dyDescent="0.2">
      <c r="A643" s="23" t="s">
        <v>29</v>
      </c>
      <c r="B643" s="17" t="s">
        <v>30</v>
      </c>
      <c r="C643" s="18">
        <v>42686</v>
      </c>
      <c r="D643" s="18">
        <v>42686</v>
      </c>
      <c r="E643" s="18">
        <v>0</v>
      </c>
      <c r="F643" s="18">
        <v>42686</v>
      </c>
      <c r="G643" s="18">
        <f t="shared" si="150"/>
        <v>0</v>
      </c>
      <c r="H643" s="18">
        <f t="shared" si="151"/>
        <v>-42686</v>
      </c>
      <c r="I643" s="19">
        <f t="shared" si="152"/>
        <v>0</v>
      </c>
      <c r="J643" s="19">
        <f t="shared" si="153"/>
        <v>0</v>
      </c>
      <c r="K643" s="19">
        <f t="shared" si="154"/>
        <v>100</v>
      </c>
    </row>
    <row r="644" spans="1:11" x14ac:dyDescent="0.2">
      <c r="A644" s="16" t="s">
        <v>31</v>
      </c>
      <c r="B644" s="17" t="s">
        <v>32</v>
      </c>
      <c r="C644" s="18">
        <v>0</v>
      </c>
      <c r="D644" s="18">
        <v>42686</v>
      </c>
      <c r="E644" s="18">
        <v>0</v>
      </c>
      <c r="F644" s="18">
        <v>0</v>
      </c>
      <c r="G644" s="18">
        <f t="shared" si="150"/>
        <v>0</v>
      </c>
      <c r="H644" s="18">
        <f t="shared" si="151"/>
        <v>0</v>
      </c>
      <c r="I644" s="19">
        <f t="shared" si="152"/>
        <v>0</v>
      </c>
      <c r="J644" s="19">
        <f t="shared" si="153"/>
        <v>0</v>
      </c>
      <c r="K644" s="19">
        <f t="shared" si="154"/>
        <v>0</v>
      </c>
    </row>
    <row r="645" spans="1:11" x14ac:dyDescent="0.2">
      <c r="A645" s="22" t="s">
        <v>33</v>
      </c>
      <c r="B645" s="17" t="s">
        <v>34</v>
      </c>
      <c r="C645" s="18">
        <v>0</v>
      </c>
      <c r="D645" s="18">
        <v>42686</v>
      </c>
      <c r="E645" s="18">
        <v>0</v>
      </c>
      <c r="F645" s="18">
        <v>0</v>
      </c>
      <c r="G645" s="18">
        <f t="shared" si="150"/>
        <v>0</v>
      </c>
      <c r="H645" s="18">
        <f t="shared" si="151"/>
        <v>0</v>
      </c>
      <c r="I645" s="19">
        <f t="shared" si="152"/>
        <v>0</v>
      </c>
      <c r="J645" s="19">
        <f t="shared" si="153"/>
        <v>0</v>
      </c>
      <c r="K645" s="19">
        <f t="shared" si="154"/>
        <v>0</v>
      </c>
    </row>
    <row r="646" spans="1:11" x14ac:dyDescent="0.2">
      <c r="A646" s="23" t="s">
        <v>43</v>
      </c>
      <c r="B646" s="17" t="s">
        <v>44</v>
      </c>
      <c r="C646" s="18">
        <v>0</v>
      </c>
      <c r="D646" s="18">
        <v>42686</v>
      </c>
      <c r="E646" s="18">
        <v>0</v>
      </c>
      <c r="F646" s="18">
        <v>0</v>
      </c>
      <c r="G646" s="18">
        <f t="shared" si="150"/>
        <v>0</v>
      </c>
      <c r="H646" s="18">
        <f t="shared" si="151"/>
        <v>0</v>
      </c>
      <c r="I646" s="19">
        <f t="shared" si="152"/>
        <v>0</v>
      </c>
      <c r="J646" s="19">
        <f t="shared" si="153"/>
        <v>0</v>
      </c>
      <c r="K646" s="19">
        <f t="shared" si="154"/>
        <v>0</v>
      </c>
    </row>
    <row r="647" spans="1:11" x14ac:dyDescent="0.2">
      <c r="A647" s="24" t="s">
        <v>45</v>
      </c>
      <c r="B647" s="17" t="s">
        <v>46</v>
      </c>
      <c r="C647" s="18">
        <v>0</v>
      </c>
      <c r="D647" s="18">
        <v>42686</v>
      </c>
      <c r="E647" s="18">
        <v>0</v>
      </c>
      <c r="F647" s="18">
        <v>0</v>
      </c>
      <c r="G647" s="18">
        <f t="shared" si="150"/>
        <v>0</v>
      </c>
      <c r="H647" s="18">
        <f t="shared" si="151"/>
        <v>0</v>
      </c>
      <c r="I647" s="19">
        <f t="shared" si="152"/>
        <v>0</v>
      </c>
      <c r="J647" s="19">
        <f t="shared" si="153"/>
        <v>0</v>
      </c>
      <c r="K647" s="19">
        <f t="shared" si="154"/>
        <v>0</v>
      </c>
    </row>
    <row r="648" spans="1:11" x14ac:dyDescent="0.2">
      <c r="A648" s="16"/>
      <c r="B648" s="17" t="s">
        <v>61</v>
      </c>
      <c r="C648" s="18">
        <v>42686</v>
      </c>
      <c r="D648" s="18">
        <v>0</v>
      </c>
      <c r="E648" s="18">
        <v>0</v>
      </c>
      <c r="F648" s="18">
        <v>42686</v>
      </c>
      <c r="G648" s="18">
        <f t="shared" si="150"/>
        <v>0</v>
      </c>
      <c r="H648" s="18">
        <f t="shared" si="151"/>
        <v>-42686</v>
      </c>
      <c r="I648" s="19">
        <f t="shared" si="152"/>
        <v>0</v>
      </c>
      <c r="J648" s="19">
        <f t="shared" si="153"/>
        <v>0</v>
      </c>
      <c r="K648" s="19">
        <f t="shared" si="154"/>
        <v>0</v>
      </c>
    </row>
    <row r="649" spans="1:11" x14ac:dyDescent="0.2">
      <c r="A649" s="16" t="s">
        <v>62</v>
      </c>
      <c r="B649" s="17" t="s">
        <v>63</v>
      </c>
      <c r="C649" s="18">
        <v>-42686</v>
      </c>
      <c r="D649" s="18">
        <v>0</v>
      </c>
      <c r="E649" s="18">
        <v>0</v>
      </c>
      <c r="F649" s="18">
        <v>-42686</v>
      </c>
      <c r="G649" s="18">
        <f t="shared" si="150"/>
        <v>0</v>
      </c>
      <c r="H649" s="18">
        <f t="shared" si="151"/>
        <v>42686</v>
      </c>
      <c r="I649" s="19">
        <f t="shared" si="152"/>
        <v>0</v>
      </c>
      <c r="J649" s="19">
        <f t="shared" si="153"/>
        <v>0</v>
      </c>
      <c r="K649" s="19">
        <f t="shared" si="154"/>
        <v>0</v>
      </c>
    </row>
    <row r="650" spans="1:11" x14ac:dyDescent="0.2">
      <c r="A650" s="22" t="s">
        <v>64</v>
      </c>
      <c r="B650" s="17" t="s">
        <v>65</v>
      </c>
      <c r="C650" s="18">
        <v>-42686</v>
      </c>
      <c r="D650" s="18">
        <v>0</v>
      </c>
      <c r="E650" s="18">
        <v>0</v>
      </c>
      <c r="F650" s="18">
        <v>-42686</v>
      </c>
      <c r="G650" s="18">
        <f t="shared" si="150"/>
        <v>0</v>
      </c>
      <c r="H650" s="18">
        <f t="shared" si="151"/>
        <v>42686</v>
      </c>
      <c r="I650" s="19">
        <f t="shared" si="152"/>
        <v>0</v>
      </c>
      <c r="J650" s="19">
        <f t="shared" si="153"/>
        <v>0</v>
      </c>
      <c r="K650" s="19">
        <f t="shared" si="154"/>
        <v>0</v>
      </c>
    </row>
    <row r="651" spans="1:11" x14ac:dyDescent="0.2">
      <c r="A651" s="39" t="s">
        <v>504</v>
      </c>
      <c r="B651" s="28" t="s">
        <v>505</v>
      </c>
      <c r="C651" s="29"/>
      <c r="D651" s="29"/>
      <c r="E651" s="29"/>
      <c r="F651" s="29"/>
      <c r="G651" s="29"/>
      <c r="H651" s="29"/>
      <c r="I651" s="30"/>
      <c r="J651" s="30"/>
      <c r="K651" s="30"/>
    </row>
    <row r="652" spans="1:11" x14ac:dyDescent="0.2">
      <c r="A652" s="16" t="s">
        <v>25</v>
      </c>
      <c r="B652" s="17" t="s">
        <v>26</v>
      </c>
      <c r="C652" s="18">
        <v>3128468</v>
      </c>
      <c r="D652" s="18">
        <v>8475000</v>
      </c>
      <c r="E652" s="18">
        <v>1000000</v>
      </c>
      <c r="F652" s="18">
        <v>8475000</v>
      </c>
      <c r="G652" s="18">
        <f t="shared" ref="G652:G661" si="155">F652-C652</f>
        <v>5346532</v>
      </c>
      <c r="H652" s="18">
        <f t="shared" ref="H652:H661" si="156">E652-F652</f>
        <v>-7475000</v>
      </c>
      <c r="I652" s="19">
        <f t="shared" ref="I652:I661" si="157">IF(ISERROR(F652/C652),0,F652/C652*100-100)</f>
        <v>170.89936671879013</v>
      </c>
      <c r="J652" s="19">
        <f t="shared" ref="J652:J661" si="158">IF(ISERROR(F652/E652),0,F652/E652*100)</f>
        <v>847.5</v>
      </c>
      <c r="K652" s="19">
        <f t="shared" ref="K652:K661" si="159">IF(ISERROR(F652/D652),0,F652/D652*100)</f>
        <v>100</v>
      </c>
    </row>
    <row r="653" spans="1:11" x14ac:dyDescent="0.2">
      <c r="A653" s="22" t="s">
        <v>27</v>
      </c>
      <c r="B653" s="17" t="s">
        <v>28</v>
      </c>
      <c r="C653" s="18">
        <v>3128468</v>
      </c>
      <c r="D653" s="18">
        <v>8475000</v>
      </c>
      <c r="E653" s="18">
        <v>1000000</v>
      </c>
      <c r="F653" s="18">
        <v>8475000</v>
      </c>
      <c r="G653" s="18">
        <f t="shared" si="155"/>
        <v>5346532</v>
      </c>
      <c r="H653" s="18">
        <f t="shared" si="156"/>
        <v>-7475000</v>
      </c>
      <c r="I653" s="19">
        <f t="shared" si="157"/>
        <v>170.89936671879013</v>
      </c>
      <c r="J653" s="19">
        <f t="shared" si="158"/>
        <v>847.5</v>
      </c>
      <c r="K653" s="19">
        <f t="shared" si="159"/>
        <v>100</v>
      </c>
    </row>
    <row r="654" spans="1:11" x14ac:dyDescent="0.2">
      <c r="A654" s="23" t="s">
        <v>29</v>
      </c>
      <c r="B654" s="17" t="s">
        <v>30</v>
      </c>
      <c r="C654" s="18">
        <v>3128468</v>
      </c>
      <c r="D654" s="18">
        <v>8475000</v>
      </c>
      <c r="E654" s="18">
        <v>1000000</v>
      </c>
      <c r="F654" s="18">
        <v>8475000</v>
      </c>
      <c r="G654" s="18">
        <f t="shared" si="155"/>
        <v>5346532</v>
      </c>
      <c r="H654" s="18">
        <f t="shared" si="156"/>
        <v>-7475000</v>
      </c>
      <c r="I654" s="19">
        <f t="shared" si="157"/>
        <v>170.89936671879013</v>
      </c>
      <c r="J654" s="19">
        <f t="shared" si="158"/>
        <v>847.5</v>
      </c>
      <c r="K654" s="19">
        <f t="shared" si="159"/>
        <v>100</v>
      </c>
    </row>
    <row r="655" spans="1:11" x14ac:dyDescent="0.2">
      <c r="A655" s="16" t="s">
        <v>31</v>
      </c>
      <c r="B655" s="17" t="s">
        <v>32</v>
      </c>
      <c r="C655" s="18">
        <v>1000000</v>
      </c>
      <c r="D655" s="18">
        <v>8475000</v>
      </c>
      <c r="E655" s="18">
        <v>1000000</v>
      </c>
      <c r="F655" s="18">
        <v>782117</v>
      </c>
      <c r="G655" s="18">
        <f t="shared" si="155"/>
        <v>-217883</v>
      </c>
      <c r="H655" s="18">
        <f t="shared" si="156"/>
        <v>217883</v>
      </c>
      <c r="I655" s="19">
        <f t="shared" si="157"/>
        <v>-21.788300000000007</v>
      </c>
      <c r="J655" s="19">
        <f t="shared" si="158"/>
        <v>78.211699999999993</v>
      </c>
      <c r="K655" s="19">
        <f t="shared" si="159"/>
        <v>9.2285191740412991</v>
      </c>
    </row>
    <row r="656" spans="1:11" x14ac:dyDescent="0.2">
      <c r="A656" s="22" t="s">
        <v>33</v>
      </c>
      <c r="B656" s="17" t="s">
        <v>34</v>
      </c>
      <c r="C656" s="18">
        <v>1000000</v>
      </c>
      <c r="D656" s="18">
        <v>8475000</v>
      </c>
      <c r="E656" s="18">
        <v>1000000</v>
      </c>
      <c r="F656" s="18">
        <v>782117</v>
      </c>
      <c r="G656" s="18">
        <f t="shared" si="155"/>
        <v>-217883</v>
      </c>
      <c r="H656" s="18">
        <f t="shared" si="156"/>
        <v>217883</v>
      </c>
      <c r="I656" s="19">
        <f t="shared" si="157"/>
        <v>-21.788300000000007</v>
      </c>
      <c r="J656" s="19">
        <f t="shared" si="158"/>
        <v>78.211699999999993</v>
      </c>
      <c r="K656" s="19">
        <f t="shared" si="159"/>
        <v>9.2285191740412991</v>
      </c>
    </row>
    <row r="657" spans="1:11" x14ac:dyDescent="0.2">
      <c r="A657" s="23" t="s">
        <v>43</v>
      </c>
      <c r="B657" s="17" t="s">
        <v>44</v>
      </c>
      <c r="C657" s="18">
        <v>1000000</v>
      </c>
      <c r="D657" s="18">
        <v>8475000</v>
      </c>
      <c r="E657" s="18">
        <v>1000000</v>
      </c>
      <c r="F657" s="18">
        <v>782117</v>
      </c>
      <c r="G657" s="18">
        <f t="shared" si="155"/>
        <v>-217883</v>
      </c>
      <c r="H657" s="18">
        <f t="shared" si="156"/>
        <v>217883</v>
      </c>
      <c r="I657" s="19">
        <f t="shared" si="157"/>
        <v>-21.788300000000007</v>
      </c>
      <c r="J657" s="19">
        <f t="shared" si="158"/>
        <v>78.211699999999993</v>
      </c>
      <c r="K657" s="19">
        <f t="shared" si="159"/>
        <v>9.2285191740412991</v>
      </c>
    </row>
    <row r="658" spans="1:11" x14ac:dyDescent="0.2">
      <c r="A658" s="24" t="s">
        <v>45</v>
      </c>
      <c r="B658" s="17" t="s">
        <v>46</v>
      </c>
      <c r="C658" s="18">
        <v>1000000</v>
      </c>
      <c r="D658" s="18">
        <v>8475000</v>
      </c>
      <c r="E658" s="18">
        <v>1000000</v>
      </c>
      <c r="F658" s="18">
        <v>782117</v>
      </c>
      <c r="G658" s="18">
        <f t="shared" si="155"/>
        <v>-217883</v>
      </c>
      <c r="H658" s="18">
        <f t="shared" si="156"/>
        <v>217883</v>
      </c>
      <c r="I658" s="19">
        <f t="shared" si="157"/>
        <v>-21.788300000000007</v>
      </c>
      <c r="J658" s="19">
        <f t="shared" si="158"/>
        <v>78.211699999999993</v>
      </c>
      <c r="K658" s="19">
        <f t="shared" si="159"/>
        <v>9.2285191740412991</v>
      </c>
    </row>
    <row r="659" spans="1:11" x14ac:dyDescent="0.2">
      <c r="A659" s="16"/>
      <c r="B659" s="17" t="s">
        <v>61</v>
      </c>
      <c r="C659" s="18">
        <v>2128468</v>
      </c>
      <c r="D659" s="18">
        <v>0</v>
      </c>
      <c r="E659" s="18">
        <v>0</v>
      </c>
      <c r="F659" s="18">
        <v>7692883</v>
      </c>
      <c r="G659" s="18">
        <f t="shared" si="155"/>
        <v>5564415</v>
      </c>
      <c r="H659" s="18">
        <f t="shared" si="156"/>
        <v>-7692883</v>
      </c>
      <c r="I659" s="19">
        <f t="shared" si="157"/>
        <v>261.42817275148133</v>
      </c>
      <c r="J659" s="19">
        <f t="shared" si="158"/>
        <v>0</v>
      </c>
      <c r="K659" s="19">
        <f t="shared" si="159"/>
        <v>0</v>
      </c>
    </row>
    <row r="660" spans="1:11" x14ac:dyDescent="0.2">
      <c r="A660" s="16" t="s">
        <v>62</v>
      </c>
      <c r="B660" s="17" t="s">
        <v>63</v>
      </c>
      <c r="C660" s="18">
        <v>-2128468</v>
      </c>
      <c r="D660" s="18">
        <v>0</v>
      </c>
      <c r="E660" s="18">
        <v>0</v>
      </c>
      <c r="F660" s="18">
        <v>-7692883</v>
      </c>
      <c r="G660" s="18">
        <f t="shared" si="155"/>
        <v>-5564415</v>
      </c>
      <c r="H660" s="18">
        <f t="shared" si="156"/>
        <v>7692883</v>
      </c>
      <c r="I660" s="19">
        <f t="shared" si="157"/>
        <v>261.42817275148133</v>
      </c>
      <c r="J660" s="19">
        <f t="shared" si="158"/>
        <v>0</v>
      </c>
      <c r="K660" s="19">
        <f t="shared" si="159"/>
        <v>0</v>
      </c>
    </row>
    <row r="661" spans="1:11" x14ac:dyDescent="0.2">
      <c r="A661" s="22" t="s">
        <v>64</v>
      </c>
      <c r="B661" s="17" t="s">
        <v>65</v>
      </c>
      <c r="C661" s="18">
        <v>-2128468</v>
      </c>
      <c r="D661" s="18">
        <v>0</v>
      </c>
      <c r="E661" s="18">
        <v>0</v>
      </c>
      <c r="F661" s="18">
        <v>-7692883</v>
      </c>
      <c r="G661" s="18">
        <f t="shared" si="155"/>
        <v>-5564415</v>
      </c>
      <c r="H661" s="18">
        <f t="shared" si="156"/>
        <v>7692883</v>
      </c>
      <c r="I661" s="19">
        <f t="shared" si="157"/>
        <v>261.42817275148133</v>
      </c>
      <c r="J661" s="19">
        <f t="shared" si="158"/>
        <v>0</v>
      </c>
      <c r="K661" s="19">
        <f t="shared" si="159"/>
        <v>0</v>
      </c>
    </row>
    <row r="662" spans="1:11" x14ac:dyDescent="0.2">
      <c r="A662" s="39" t="s">
        <v>506</v>
      </c>
      <c r="B662" s="28" t="s">
        <v>507</v>
      </c>
      <c r="C662" s="29"/>
      <c r="D662" s="29"/>
      <c r="E662" s="29"/>
      <c r="F662" s="29"/>
      <c r="G662" s="29"/>
      <c r="H662" s="29"/>
      <c r="I662" s="30"/>
      <c r="J662" s="30"/>
      <c r="K662" s="30"/>
    </row>
    <row r="663" spans="1:11" x14ac:dyDescent="0.2">
      <c r="A663" s="16" t="s">
        <v>25</v>
      </c>
      <c r="B663" s="17" t="s">
        <v>26</v>
      </c>
      <c r="C663" s="18">
        <v>2271381.33</v>
      </c>
      <c r="D663" s="18">
        <v>2773162</v>
      </c>
      <c r="E663" s="18">
        <v>703665</v>
      </c>
      <c r="F663" s="18">
        <v>2706904.59</v>
      </c>
      <c r="G663" s="18">
        <f t="shared" ref="G663:G677" si="160">F663-C663</f>
        <v>435523.25999999978</v>
      </c>
      <c r="H663" s="18">
        <f t="shared" ref="H663:H677" si="161">E663-F663</f>
        <v>-2003239.5899999999</v>
      </c>
      <c r="I663" s="19">
        <f t="shared" ref="I663:I677" si="162">IF(ISERROR(F663/C663),0,F663/C663*100-100)</f>
        <v>19.174378790900761</v>
      </c>
      <c r="J663" s="19">
        <f t="shared" ref="J663:J677" si="163">IF(ISERROR(F663/E663),0,F663/E663*100)</f>
        <v>384.68654686534074</v>
      </c>
      <c r="K663" s="19">
        <f t="shared" ref="K663:K677" si="164">IF(ISERROR(F663/D663),0,F663/D663*100)</f>
        <v>97.610763092816072</v>
      </c>
    </row>
    <row r="664" spans="1:11" ht="25.5" x14ac:dyDescent="0.2">
      <c r="A664" s="22" t="s">
        <v>71</v>
      </c>
      <c r="B664" s="17" t="s">
        <v>72</v>
      </c>
      <c r="C664" s="18">
        <v>12369.33</v>
      </c>
      <c r="D664" s="18">
        <v>78936</v>
      </c>
      <c r="E664" s="18">
        <v>34000</v>
      </c>
      <c r="F664" s="18">
        <v>12678.59</v>
      </c>
      <c r="G664" s="18">
        <f t="shared" si="160"/>
        <v>309.26000000000022</v>
      </c>
      <c r="H664" s="18">
        <f t="shared" si="161"/>
        <v>21321.41</v>
      </c>
      <c r="I664" s="19">
        <f t="shared" si="162"/>
        <v>2.5002162607028993</v>
      </c>
      <c r="J664" s="19">
        <f t="shared" si="163"/>
        <v>37.289970588235292</v>
      </c>
      <c r="K664" s="19">
        <f t="shared" si="164"/>
        <v>16.061860241208066</v>
      </c>
    </row>
    <row r="665" spans="1:11" x14ac:dyDescent="0.2">
      <c r="A665" s="22" t="s">
        <v>27</v>
      </c>
      <c r="B665" s="17" t="s">
        <v>28</v>
      </c>
      <c r="C665" s="18">
        <v>2259012</v>
      </c>
      <c r="D665" s="18">
        <v>2694226</v>
      </c>
      <c r="E665" s="18">
        <v>669665</v>
      </c>
      <c r="F665" s="18">
        <v>2694226</v>
      </c>
      <c r="G665" s="18">
        <f t="shared" si="160"/>
        <v>435214</v>
      </c>
      <c r="H665" s="18">
        <f t="shared" si="161"/>
        <v>-2024561</v>
      </c>
      <c r="I665" s="19">
        <f t="shared" si="162"/>
        <v>19.265678978243585</v>
      </c>
      <c r="J665" s="19">
        <f t="shared" si="163"/>
        <v>402.32444580499208</v>
      </c>
      <c r="K665" s="19">
        <f t="shared" si="164"/>
        <v>100</v>
      </c>
    </row>
    <row r="666" spans="1:11" x14ac:dyDescent="0.2">
      <c r="A666" s="23" t="s">
        <v>29</v>
      </c>
      <c r="B666" s="17" t="s">
        <v>30</v>
      </c>
      <c r="C666" s="18">
        <v>2259012</v>
      </c>
      <c r="D666" s="18">
        <v>2694226</v>
      </c>
      <c r="E666" s="18">
        <v>669665</v>
      </c>
      <c r="F666" s="18">
        <v>2694226</v>
      </c>
      <c r="G666" s="18">
        <f t="shared" si="160"/>
        <v>435214</v>
      </c>
      <c r="H666" s="18">
        <f t="shared" si="161"/>
        <v>-2024561</v>
      </c>
      <c r="I666" s="19">
        <f t="shared" si="162"/>
        <v>19.265678978243585</v>
      </c>
      <c r="J666" s="19">
        <f t="shared" si="163"/>
        <v>402.32444580499208</v>
      </c>
      <c r="K666" s="19">
        <f t="shared" si="164"/>
        <v>100</v>
      </c>
    </row>
    <row r="667" spans="1:11" x14ac:dyDescent="0.2">
      <c r="A667" s="16" t="s">
        <v>31</v>
      </c>
      <c r="B667" s="17" t="s">
        <v>32</v>
      </c>
      <c r="C667" s="18">
        <v>603554.62</v>
      </c>
      <c r="D667" s="18">
        <v>2773162</v>
      </c>
      <c r="E667" s="18">
        <v>703665</v>
      </c>
      <c r="F667" s="18">
        <v>799987.28</v>
      </c>
      <c r="G667" s="18">
        <f t="shared" si="160"/>
        <v>196432.66000000003</v>
      </c>
      <c r="H667" s="18">
        <f t="shared" si="161"/>
        <v>-96322.280000000028</v>
      </c>
      <c r="I667" s="19">
        <f t="shared" si="162"/>
        <v>32.545962451583932</v>
      </c>
      <c r="J667" s="19">
        <f t="shared" si="163"/>
        <v>113.68865582343872</v>
      </c>
      <c r="K667" s="19">
        <f t="shared" si="164"/>
        <v>28.847477356173208</v>
      </c>
    </row>
    <row r="668" spans="1:11" x14ac:dyDescent="0.2">
      <c r="A668" s="22" t="s">
        <v>33</v>
      </c>
      <c r="B668" s="17" t="s">
        <v>34</v>
      </c>
      <c r="C668" s="18">
        <v>599105.68999999994</v>
      </c>
      <c r="D668" s="18">
        <v>2763162</v>
      </c>
      <c r="E668" s="18">
        <v>697665</v>
      </c>
      <c r="F668" s="18">
        <v>789987.28</v>
      </c>
      <c r="G668" s="18">
        <f t="shared" si="160"/>
        <v>190881.59000000008</v>
      </c>
      <c r="H668" s="18">
        <f t="shared" si="161"/>
        <v>-92322.280000000028</v>
      </c>
      <c r="I668" s="19">
        <f t="shared" si="162"/>
        <v>31.861087815740831</v>
      </c>
      <c r="J668" s="19">
        <f t="shared" si="163"/>
        <v>113.23303877935686</v>
      </c>
      <c r="K668" s="19">
        <f t="shared" si="164"/>
        <v>28.589973371087186</v>
      </c>
    </row>
    <row r="669" spans="1:11" x14ac:dyDescent="0.2">
      <c r="A669" s="23" t="s">
        <v>35</v>
      </c>
      <c r="B669" s="17" t="s">
        <v>36</v>
      </c>
      <c r="C669" s="18">
        <v>599105.68999999994</v>
      </c>
      <c r="D669" s="18">
        <v>2763162</v>
      </c>
      <c r="E669" s="18">
        <v>697665</v>
      </c>
      <c r="F669" s="18">
        <v>789987.28</v>
      </c>
      <c r="G669" s="18">
        <f t="shared" si="160"/>
        <v>190881.59000000008</v>
      </c>
      <c r="H669" s="18">
        <f t="shared" si="161"/>
        <v>-92322.280000000028</v>
      </c>
      <c r="I669" s="19">
        <f t="shared" si="162"/>
        <v>31.861087815740831</v>
      </c>
      <c r="J669" s="19">
        <f t="shared" si="163"/>
        <v>113.23303877935686</v>
      </c>
      <c r="K669" s="19">
        <f t="shared" si="164"/>
        <v>28.589973371087186</v>
      </c>
    </row>
    <row r="670" spans="1:11" x14ac:dyDescent="0.2">
      <c r="A670" s="24" t="s">
        <v>37</v>
      </c>
      <c r="B670" s="17" t="s">
        <v>38</v>
      </c>
      <c r="C670" s="18">
        <v>324036.28999999998</v>
      </c>
      <c r="D670" s="18">
        <v>1908314</v>
      </c>
      <c r="E670" s="18">
        <v>463365</v>
      </c>
      <c r="F670" s="18">
        <v>391528.16</v>
      </c>
      <c r="G670" s="18">
        <f t="shared" si="160"/>
        <v>67491.87</v>
      </c>
      <c r="H670" s="18">
        <f t="shared" si="161"/>
        <v>71836.840000000026</v>
      </c>
      <c r="I670" s="19">
        <f t="shared" si="162"/>
        <v>20.828491154493832</v>
      </c>
      <c r="J670" s="19">
        <f t="shared" si="163"/>
        <v>84.496705620838867</v>
      </c>
      <c r="K670" s="19">
        <f t="shared" si="164"/>
        <v>20.51696733346818</v>
      </c>
    </row>
    <row r="671" spans="1:11" x14ac:dyDescent="0.2">
      <c r="A671" s="24" t="s">
        <v>39</v>
      </c>
      <c r="B671" s="17" t="s">
        <v>40</v>
      </c>
      <c r="C671" s="18">
        <v>275069.40000000002</v>
      </c>
      <c r="D671" s="18">
        <v>854848</v>
      </c>
      <c r="E671" s="18">
        <v>234300</v>
      </c>
      <c r="F671" s="18">
        <v>398459.12</v>
      </c>
      <c r="G671" s="18">
        <f t="shared" si="160"/>
        <v>123389.71999999997</v>
      </c>
      <c r="H671" s="18">
        <f t="shared" si="161"/>
        <v>-164159.12</v>
      </c>
      <c r="I671" s="19">
        <f t="shared" si="162"/>
        <v>44.857668646530641</v>
      </c>
      <c r="J671" s="19">
        <f t="shared" si="163"/>
        <v>170.06364489970122</v>
      </c>
      <c r="K671" s="19">
        <f t="shared" si="164"/>
        <v>46.6116923710414</v>
      </c>
    </row>
    <row r="672" spans="1:11" x14ac:dyDescent="0.2">
      <c r="A672" s="25" t="s">
        <v>41</v>
      </c>
      <c r="B672" s="17" t="s">
        <v>42</v>
      </c>
      <c r="C672" s="18">
        <v>555.39</v>
      </c>
      <c r="D672" s="18">
        <v>0</v>
      </c>
      <c r="E672" s="18">
        <v>0</v>
      </c>
      <c r="F672" s="18">
        <v>0</v>
      </c>
      <c r="G672" s="18">
        <f t="shared" si="160"/>
        <v>-555.39</v>
      </c>
      <c r="H672" s="18">
        <f t="shared" si="161"/>
        <v>0</v>
      </c>
      <c r="I672" s="19">
        <f t="shared" si="162"/>
        <v>-100</v>
      </c>
      <c r="J672" s="19">
        <f t="shared" si="163"/>
        <v>0</v>
      </c>
      <c r="K672" s="19">
        <f t="shared" si="164"/>
        <v>0</v>
      </c>
    </row>
    <row r="673" spans="1:11" x14ac:dyDescent="0.2">
      <c r="A673" s="22" t="s">
        <v>57</v>
      </c>
      <c r="B673" s="17" t="s">
        <v>58</v>
      </c>
      <c r="C673" s="18">
        <v>4448.93</v>
      </c>
      <c r="D673" s="18">
        <v>10000</v>
      </c>
      <c r="E673" s="18">
        <v>6000</v>
      </c>
      <c r="F673" s="18">
        <v>10000</v>
      </c>
      <c r="G673" s="18">
        <f t="shared" si="160"/>
        <v>5551.07</v>
      </c>
      <c r="H673" s="18">
        <f t="shared" si="161"/>
        <v>-4000</v>
      </c>
      <c r="I673" s="19">
        <f t="shared" si="162"/>
        <v>124.7731477006831</v>
      </c>
      <c r="J673" s="19">
        <f t="shared" si="163"/>
        <v>166.66666666666669</v>
      </c>
      <c r="K673" s="19">
        <f t="shared" si="164"/>
        <v>100</v>
      </c>
    </row>
    <row r="674" spans="1:11" x14ac:dyDescent="0.2">
      <c r="A674" s="23" t="s">
        <v>59</v>
      </c>
      <c r="B674" s="17" t="s">
        <v>60</v>
      </c>
      <c r="C674" s="18">
        <v>4448.93</v>
      </c>
      <c r="D674" s="18">
        <v>10000</v>
      </c>
      <c r="E674" s="18">
        <v>6000</v>
      </c>
      <c r="F674" s="18">
        <v>10000</v>
      </c>
      <c r="G674" s="18">
        <f t="shared" si="160"/>
        <v>5551.07</v>
      </c>
      <c r="H674" s="18">
        <f t="shared" si="161"/>
        <v>-4000</v>
      </c>
      <c r="I674" s="19">
        <f t="shared" si="162"/>
        <v>124.7731477006831</v>
      </c>
      <c r="J674" s="19">
        <f t="shared" si="163"/>
        <v>166.66666666666669</v>
      </c>
      <c r="K674" s="19">
        <f t="shared" si="164"/>
        <v>100</v>
      </c>
    </row>
    <row r="675" spans="1:11" x14ac:dyDescent="0.2">
      <c r="A675" s="16"/>
      <c r="B675" s="17" t="s">
        <v>61</v>
      </c>
      <c r="C675" s="18">
        <v>1667826.71</v>
      </c>
      <c r="D675" s="18">
        <v>0</v>
      </c>
      <c r="E675" s="18">
        <v>0</v>
      </c>
      <c r="F675" s="18">
        <v>1906917.31</v>
      </c>
      <c r="G675" s="18">
        <f t="shared" si="160"/>
        <v>239090.60000000009</v>
      </c>
      <c r="H675" s="18">
        <f t="shared" si="161"/>
        <v>-1906917.31</v>
      </c>
      <c r="I675" s="19">
        <f t="shared" si="162"/>
        <v>14.335458148406801</v>
      </c>
      <c r="J675" s="19">
        <f t="shared" si="163"/>
        <v>0</v>
      </c>
      <c r="K675" s="19">
        <f t="shared" si="164"/>
        <v>0</v>
      </c>
    </row>
    <row r="676" spans="1:11" x14ac:dyDescent="0.2">
      <c r="A676" s="16" t="s">
        <v>62</v>
      </c>
      <c r="B676" s="17" t="s">
        <v>63</v>
      </c>
      <c r="C676" s="18">
        <v>-1667826.71</v>
      </c>
      <c r="D676" s="18">
        <v>0</v>
      </c>
      <c r="E676" s="18">
        <v>0</v>
      </c>
      <c r="F676" s="18">
        <v>-1906917.31</v>
      </c>
      <c r="G676" s="18">
        <f t="shared" si="160"/>
        <v>-239090.60000000009</v>
      </c>
      <c r="H676" s="18">
        <f t="shared" si="161"/>
        <v>1906917.31</v>
      </c>
      <c r="I676" s="19">
        <f t="shared" si="162"/>
        <v>14.335458148406801</v>
      </c>
      <c r="J676" s="19">
        <f t="shared" si="163"/>
        <v>0</v>
      </c>
      <c r="K676" s="19">
        <f t="shared" si="164"/>
        <v>0</v>
      </c>
    </row>
    <row r="677" spans="1:11" x14ac:dyDescent="0.2">
      <c r="A677" s="22" t="s">
        <v>64</v>
      </c>
      <c r="B677" s="17" t="s">
        <v>65</v>
      </c>
      <c r="C677" s="18">
        <v>-1667826.71</v>
      </c>
      <c r="D677" s="18">
        <v>0</v>
      </c>
      <c r="E677" s="18">
        <v>0</v>
      </c>
      <c r="F677" s="18">
        <v>-1906917.31</v>
      </c>
      <c r="G677" s="18">
        <f t="shared" si="160"/>
        <v>-239090.60000000009</v>
      </c>
      <c r="H677" s="18">
        <f t="shared" si="161"/>
        <v>1906917.31</v>
      </c>
      <c r="I677" s="19">
        <f t="shared" si="162"/>
        <v>14.335458148406801</v>
      </c>
      <c r="J677" s="19">
        <f t="shared" si="163"/>
        <v>0</v>
      </c>
      <c r="K677" s="19">
        <f t="shared" si="164"/>
        <v>0</v>
      </c>
    </row>
    <row r="678" spans="1:11" x14ac:dyDescent="0.2">
      <c r="A678" s="39" t="s">
        <v>508</v>
      </c>
      <c r="B678" s="28" t="s">
        <v>509</v>
      </c>
      <c r="C678" s="29"/>
      <c r="D678" s="29"/>
      <c r="E678" s="29"/>
      <c r="F678" s="29"/>
      <c r="G678" s="29"/>
      <c r="H678" s="29"/>
      <c r="I678" s="30"/>
      <c r="J678" s="30"/>
      <c r="K678" s="30"/>
    </row>
    <row r="679" spans="1:11" x14ac:dyDescent="0.2">
      <c r="A679" s="16" t="s">
        <v>25</v>
      </c>
      <c r="B679" s="17" t="s">
        <v>26</v>
      </c>
      <c r="C679" s="18">
        <v>83995</v>
      </c>
      <c r="D679" s="18">
        <v>114831</v>
      </c>
      <c r="E679" s="18">
        <v>22559</v>
      </c>
      <c r="F679" s="18">
        <v>112183.5</v>
      </c>
      <c r="G679" s="18">
        <f t="shared" ref="G679:G692" si="165">F679-C679</f>
        <v>28188.5</v>
      </c>
      <c r="H679" s="18">
        <f t="shared" ref="H679:H692" si="166">E679-F679</f>
        <v>-89624.5</v>
      </c>
      <c r="I679" s="19">
        <f t="shared" ref="I679:I692" si="167">IF(ISERROR(F679/C679),0,F679/C679*100-100)</f>
        <v>33.559735698553482</v>
      </c>
      <c r="J679" s="19">
        <f t="shared" ref="J679:J692" si="168">IF(ISERROR(F679/E679),0,F679/E679*100)</f>
        <v>497.28933020080672</v>
      </c>
      <c r="K679" s="19">
        <f t="shared" ref="K679:K692" si="169">IF(ISERROR(F679/D679),0,F679/D679*100)</f>
        <v>97.694437913107095</v>
      </c>
    </row>
    <row r="680" spans="1:11" ht="25.5" x14ac:dyDescent="0.2">
      <c r="A680" s="22" t="s">
        <v>71</v>
      </c>
      <c r="B680" s="17" t="s">
        <v>72</v>
      </c>
      <c r="C680" s="18">
        <v>40</v>
      </c>
      <c r="D680" s="18">
        <v>2846</v>
      </c>
      <c r="E680" s="18">
        <v>700</v>
      </c>
      <c r="F680" s="18">
        <v>198.5</v>
      </c>
      <c r="G680" s="18">
        <f t="shared" si="165"/>
        <v>158.5</v>
      </c>
      <c r="H680" s="18">
        <f t="shared" si="166"/>
        <v>501.5</v>
      </c>
      <c r="I680" s="19">
        <f t="shared" si="167"/>
        <v>396.25000000000006</v>
      </c>
      <c r="J680" s="19">
        <f t="shared" si="168"/>
        <v>28.357142857142858</v>
      </c>
      <c r="K680" s="19">
        <f t="shared" si="169"/>
        <v>6.9747013352073086</v>
      </c>
    </row>
    <row r="681" spans="1:11" x14ac:dyDescent="0.2">
      <c r="A681" s="22" t="s">
        <v>27</v>
      </c>
      <c r="B681" s="17" t="s">
        <v>28</v>
      </c>
      <c r="C681" s="18">
        <v>83955</v>
      </c>
      <c r="D681" s="18">
        <v>111985</v>
      </c>
      <c r="E681" s="18">
        <v>21859</v>
      </c>
      <c r="F681" s="18">
        <v>111985</v>
      </c>
      <c r="G681" s="18">
        <f t="shared" si="165"/>
        <v>28030</v>
      </c>
      <c r="H681" s="18">
        <f t="shared" si="166"/>
        <v>-90126</v>
      </c>
      <c r="I681" s="19">
        <f t="shared" si="167"/>
        <v>33.386933476267046</v>
      </c>
      <c r="J681" s="19">
        <f t="shared" si="168"/>
        <v>512.30614392241182</v>
      </c>
      <c r="K681" s="19">
        <f t="shared" si="169"/>
        <v>100</v>
      </c>
    </row>
    <row r="682" spans="1:11" x14ac:dyDescent="0.2">
      <c r="A682" s="23" t="s">
        <v>29</v>
      </c>
      <c r="B682" s="17" t="s">
        <v>30</v>
      </c>
      <c r="C682" s="18">
        <v>83955</v>
      </c>
      <c r="D682" s="18">
        <v>111985</v>
      </c>
      <c r="E682" s="18">
        <v>21859</v>
      </c>
      <c r="F682" s="18">
        <v>111985</v>
      </c>
      <c r="G682" s="18">
        <f t="shared" si="165"/>
        <v>28030</v>
      </c>
      <c r="H682" s="18">
        <f t="shared" si="166"/>
        <v>-90126</v>
      </c>
      <c r="I682" s="19">
        <f t="shared" si="167"/>
        <v>33.386933476267046</v>
      </c>
      <c r="J682" s="19">
        <f t="shared" si="168"/>
        <v>512.30614392241182</v>
      </c>
      <c r="K682" s="19">
        <f t="shared" si="169"/>
        <v>100</v>
      </c>
    </row>
    <row r="683" spans="1:11" x14ac:dyDescent="0.2">
      <c r="A683" s="16" t="s">
        <v>31</v>
      </c>
      <c r="B683" s="17" t="s">
        <v>32</v>
      </c>
      <c r="C683" s="18">
        <v>21468.47</v>
      </c>
      <c r="D683" s="18">
        <v>114831</v>
      </c>
      <c r="E683" s="18">
        <v>22559</v>
      </c>
      <c r="F683" s="18">
        <v>24472.54</v>
      </c>
      <c r="G683" s="18">
        <f t="shared" si="165"/>
        <v>3004.0699999999997</v>
      </c>
      <c r="H683" s="18">
        <f t="shared" si="166"/>
        <v>-1913.5400000000009</v>
      </c>
      <c r="I683" s="19">
        <f t="shared" si="167"/>
        <v>13.992939413008941</v>
      </c>
      <c r="J683" s="19">
        <f t="shared" si="168"/>
        <v>108.48237953810009</v>
      </c>
      <c r="K683" s="19">
        <f t="shared" si="169"/>
        <v>21.311788628506239</v>
      </c>
    </row>
    <row r="684" spans="1:11" x14ac:dyDescent="0.2">
      <c r="A684" s="22" t="s">
        <v>33</v>
      </c>
      <c r="B684" s="17" t="s">
        <v>34</v>
      </c>
      <c r="C684" s="18">
        <v>21468.47</v>
      </c>
      <c r="D684" s="18">
        <v>114205</v>
      </c>
      <c r="E684" s="18">
        <v>22559</v>
      </c>
      <c r="F684" s="18">
        <v>24472.54</v>
      </c>
      <c r="G684" s="18">
        <f t="shared" si="165"/>
        <v>3004.0699999999997</v>
      </c>
      <c r="H684" s="18">
        <f t="shared" si="166"/>
        <v>-1913.5400000000009</v>
      </c>
      <c r="I684" s="19">
        <f t="shared" si="167"/>
        <v>13.992939413008941</v>
      </c>
      <c r="J684" s="19">
        <f t="shared" si="168"/>
        <v>108.48237953810009</v>
      </c>
      <c r="K684" s="19">
        <f t="shared" si="169"/>
        <v>21.428606453307651</v>
      </c>
    </row>
    <row r="685" spans="1:11" x14ac:dyDescent="0.2">
      <c r="A685" s="23" t="s">
        <v>35</v>
      </c>
      <c r="B685" s="17" t="s">
        <v>36</v>
      </c>
      <c r="C685" s="18">
        <v>21468.47</v>
      </c>
      <c r="D685" s="18">
        <v>114205</v>
      </c>
      <c r="E685" s="18">
        <v>22559</v>
      </c>
      <c r="F685" s="18">
        <v>24472.54</v>
      </c>
      <c r="G685" s="18">
        <f t="shared" si="165"/>
        <v>3004.0699999999997</v>
      </c>
      <c r="H685" s="18">
        <f t="shared" si="166"/>
        <v>-1913.5400000000009</v>
      </c>
      <c r="I685" s="19">
        <f t="shared" si="167"/>
        <v>13.992939413008941</v>
      </c>
      <c r="J685" s="19">
        <f t="shared" si="168"/>
        <v>108.48237953810009</v>
      </c>
      <c r="K685" s="19">
        <f t="shared" si="169"/>
        <v>21.428606453307651</v>
      </c>
    </row>
    <row r="686" spans="1:11" x14ac:dyDescent="0.2">
      <c r="A686" s="24" t="s">
        <v>37</v>
      </c>
      <c r="B686" s="17" t="s">
        <v>38</v>
      </c>
      <c r="C686" s="18">
        <v>16477.11</v>
      </c>
      <c r="D686" s="18">
        <v>92583</v>
      </c>
      <c r="E686" s="18">
        <v>18159</v>
      </c>
      <c r="F686" s="18">
        <v>19240.93</v>
      </c>
      <c r="G686" s="18">
        <f t="shared" si="165"/>
        <v>2763.8199999999997</v>
      </c>
      <c r="H686" s="18">
        <f t="shared" si="166"/>
        <v>-1081.9300000000003</v>
      </c>
      <c r="I686" s="19">
        <f t="shared" si="167"/>
        <v>16.773693930549712</v>
      </c>
      <c r="J686" s="19">
        <f t="shared" si="168"/>
        <v>105.9580924059695</v>
      </c>
      <c r="K686" s="19">
        <f t="shared" si="169"/>
        <v>20.782357452232052</v>
      </c>
    </row>
    <row r="687" spans="1:11" x14ac:dyDescent="0.2">
      <c r="A687" s="24" t="s">
        <v>39</v>
      </c>
      <c r="B687" s="17" t="s">
        <v>40</v>
      </c>
      <c r="C687" s="18">
        <v>4991.3599999999997</v>
      </c>
      <c r="D687" s="18">
        <v>21622</v>
      </c>
      <c r="E687" s="18">
        <v>4400</v>
      </c>
      <c r="F687" s="18">
        <v>5231.6099999999997</v>
      </c>
      <c r="G687" s="18">
        <f t="shared" si="165"/>
        <v>240.25</v>
      </c>
      <c r="H687" s="18">
        <f t="shared" si="166"/>
        <v>-831.60999999999967</v>
      </c>
      <c r="I687" s="19">
        <f t="shared" si="167"/>
        <v>4.8133174124887859</v>
      </c>
      <c r="J687" s="19">
        <f t="shared" si="168"/>
        <v>118.90022727272726</v>
      </c>
      <c r="K687" s="19">
        <f t="shared" si="169"/>
        <v>24.195772823975577</v>
      </c>
    </row>
    <row r="688" spans="1:11" x14ac:dyDescent="0.2">
      <c r="A688" s="22" t="s">
        <v>57</v>
      </c>
      <c r="B688" s="17" t="s">
        <v>58</v>
      </c>
      <c r="C688" s="18">
        <v>0</v>
      </c>
      <c r="D688" s="18">
        <v>626</v>
      </c>
      <c r="E688" s="18">
        <v>0</v>
      </c>
      <c r="F688" s="18">
        <v>0</v>
      </c>
      <c r="G688" s="18">
        <f t="shared" si="165"/>
        <v>0</v>
      </c>
      <c r="H688" s="18">
        <f t="shared" si="166"/>
        <v>0</v>
      </c>
      <c r="I688" s="19">
        <f t="shared" si="167"/>
        <v>0</v>
      </c>
      <c r="J688" s="19">
        <f t="shared" si="168"/>
        <v>0</v>
      </c>
      <c r="K688" s="19">
        <f t="shared" si="169"/>
        <v>0</v>
      </c>
    </row>
    <row r="689" spans="1:11" x14ac:dyDescent="0.2">
      <c r="A689" s="23" t="s">
        <v>59</v>
      </c>
      <c r="B689" s="17" t="s">
        <v>60</v>
      </c>
      <c r="C689" s="18">
        <v>0</v>
      </c>
      <c r="D689" s="18">
        <v>626</v>
      </c>
      <c r="E689" s="18">
        <v>0</v>
      </c>
      <c r="F689" s="18">
        <v>0</v>
      </c>
      <c r="G689" s="18">
        <f t="shared" si="165"/>
        <v>0</v>
      </c>
      <c r="H689" s="18">
        <f t="shared" si="166"/>
        <v>0</v>
      </c>
      <c r="I689" s="19">
        <f t="shared" si="167"/>
        <v>0</v>
      </c>
      <c r="J689" s="19">
        <f t="shared" si="168"/>
        <v>0</v>
      </c>
      <c r="K689" s="19">
        <f t="shared" si="169"/>
        <v>0</v>
      </c>
    </row>
    <row r="690" spans="1:11" x14ac:dyDescent="0.2">
      <c r="A690" s="16"/>
      <c r="B690" s="17" t="s">
        <v>61</v>
      </c>
      <c r="C690" s="18">
        <v>62526.53</v>
      </c>
      <c r="D690" s="18">
        <v>0</v>
      </c>
      <c r="E690" s="18">
        <v>0</v>
      </c>
      <c r="F690" s="18">
        <v>87710.96</v>
      </c>
      <c r="G690" s="18">
        <f t="shared" si="165"/>
        <v>25184.430000000008</v>
      </c>
      <c r="H690" s="18">
        <f t="shared" si="166"/>
        <v>-87710.96</v>
      </c>
      <c r="I690" s="19">
        <f t="shared" si="167"/>
        <v>40.277990798465879</v>
      </c>
      <c r="J690" s="19">
        <f t="shared" si="168"/>
        <v>0</v>
      </c>
      <c r="K690" s="19">
        <f t="shared" si="169"/>
        <v>0</v>
      </c>
    </row>
    <row r="691" spans="1:11" x14ac:dyDescent="0.2">
      <c r="A691" s="16" t="s">
        <v>62</v>
      </c>
      <c r="B691" s="17" t="s">
        <v>63</v>
      </c>
      <c r="C691" s="18">
        <v>-62526.53</v>
      </c>
      <c r="D691" s="18">
        <v>0</v>
      </c>
      <c r="E691" s="18">
        <v>0</v>
      </c>
      <c r="F691" s="18">
        <v>-87710.96</v>
      </c>
      <c r="G691" s="18">
        <f t="shared" si="165"/>
        <v>-25184.430000000008</v>
      </c>
      <c r="H691" s="18">
        <f t="shared" si="166"/>
        <v>87710.96</v>
      </c>
      <c r="I691" s="19">
        <f t="shared" si="167"/>
        <v>40.277990798465879</v>
      </c>
      <c r="J691" s="19">
        <f t="shared" si="168"/>
        <v>0</v>
      </c>
      <c r="K691" s="19">
        <f t="shared" si="169"/>
        <v>0</v>
      </c>
    </row>
    <row r="692" spans="1:11" x14ac:dyDescent="0.2">
      <c r="A692" s="22" t="s">
        <v>64</v>
      </c>
      <c r="B692" s="17" t="s">
        <v>65</v>
      </c>
      <c r="C692" s="18">
        <v>-62526.53</v>
      </c>
      <c r="D692" s="18">
        <v>0</v>
      </c>
      <c r="E692" s="18">
        <v>0</v>
      </c>
      <c r="F692" s="18">
        <v>-87710.96</v>
      </c>
      <c r="G692" s="18">
        <f t="shared" si="165"/>
        <v>-25184.430000000008</v>
      </c>
      <c r="H692" s="18">
        <f t="shared" si="166"/>
        <v>87710.96</v>
      </c>
      <c r="I692" s="19">
        <f t="shared" si="167"/>
        <v>40.277990798465879</v>
      </c>
      <c r="J692" s="19">
        <f t="shared" si="168"/>
        <v>0</v>
      </c>
      <c r="K692" s="19">
        <f t="shared" si="169"/>
        <v>0</v>
      </c>
    </row>
    <row r="693" spans="1:11" ht="25.5" x14ac:dyDescent="0.2">
      <c r="A693" s="39" t="s">
        <v>510</v>
      </c>
      <c r="B693" s="28" t="s">
        <v>511</v>
      </c>
      <c r="C693" s="29"/>
      <c r="D693" s="29"/>
      <c r="E693" s="29"/>
      <c r="F693" s="29"/>
      <c r="G693" s="29"/>
      <c r="H693" s="29"/>
      <c r="I693" s="30"/>
      <c r="J693" s="30"/>
      <c r="K693" s="30"/>
    </row>
    <row r="694" spans="1:11" x14ac:dyDescent="0.2">
      <c r="A694" s="16" t="s">
        <v>25</v>
      </c>
      <c r="B694" s="17" t="s">
        <v>26</v>
      </c>
      <c r="C694" s="18">
        <v>242415</v>
      </c>
      <c r="D694" s="18">
        <v>242415</v>
      </c>
      <c r="E694" s="18">
        <v>202415</v>
      </c>
      <c r="F694" s="18">
        <v>242415</v>
      </c>
      <c r="G694" s="18">
        <f t="shared" ref="G694:G703" si="170">F694-C694</f>
        <v>0</v>
      </c>
      <c r="H694" s="18">
        <f t="shared" ref="H694:H703" si="171">E694-F694</f>
        <v>-40000</v>
      </c>
      <c r="I694" s="19">
        <f t="shared" ref="I694:I703" si="172">IF(ISERROR(F694/C694),0,F694/C694*100-100)</f>
        <v>0</v>
      </c>
      <c r="J694" s="19">
        <f t="shared" ref="J694:J703" si="173">IF(ISERROR(F694/E694),0,F694/E694*100)</f>
        <v>119.76138132055432</v>
      </c>
      <c r="K694" s="19">
        <f t="shared" ref="K694:K703" si="174">IF(ISERROR(F694/D694),0,F694/D694*100)</f>
        <v>100</v>
      </c>
    </row>
    <row r="695" spans="1:11" x14ac:dyDescent="0.2">
      <c r="A695" s="22" t="s">
        <v>27</v>
      </c>
      <c r="B695" s="17" t="s">
        <v>28</v>
      </c>
      <c r="C695" s="18">
        <v>242415</v>
      </c>
      <c r="D695" s="18">
        <v>242415</v>
      </c>
      <c r="E695" s="18">
        <v>202415</v>
      </c>
      <c r="F695" s="18">
        <v>242415</v>
      </c>
      <c r="G695" s="18">
        <f t="shared" si="170"/>
        <v>0</v>
      </c>
      <c r="H695" s="18">
        <f t="shared" si="171"/>
        <v>-40000</v>
      </c>
      <c r="I695" s="19">
        <f t="shared" si="172"/>
        <v>0</v>
      </c>
      <c r="J695" s="19">
        <f t="shared" si="173"/>
        <v>119.76138132055432</v>
      </c>
      <c r="K695" s="19">
        <f t="shared" si="174"/>
        <v>100</v>
      </c>
    </row>
    <row r="696" spans="1:11" x14ac:dyDescent="0.2">
      <c r="A696" s="23" t="s">
        <v>29</v>
      </c>
      <c r="B696" s="17" t="s">
        <v>30</v>
      </c>
      <c r="C696" s="18">
        <v>242415</v>
      </c>
      <c r="D696" s="18">
        <v>242415</v>
      </c>
      <c r="E696" s="18">
        <v>202415</v>
      </c>
      <c r="F696" s="18">
        <v>242415</v>
      </c>
      <c r="G696" s="18">
        <f t="shared" si="170"/>
        <v>0</v>
      </c>
      <c r="H696" s="18">
        <f t="shared" si="171"/>
        <v>-40000</v>
      </c>
      <c r="I696" s="19">
        <f t="shared" si="172"/>
        <v>0</v>
      </c>
      <c r="J696" s="19">
        <f t="shared" si="173"/>
        <v>119.76138132055432</v>
      </c>
      <c r="K696" s="19">
        <f t="shared" si="174"/>
        <v>100</v>
      </c>
    </row>
    <row r="697" spans="1:11" x14ac:dyDescent="0.2">
      <c r="A697" s="16" t="s">
        <v>31</v>
      </c>
      <c r="B697" s="17" t="s">
        <v>32</v>
      </c>
      <c r="C697" s="18">
        <v>60500</v>
      </c>
      <c r="D697" s="18">
        <v>242415</v>
      </c>
      <c r="E697" s="18">
        <v>202415</v>
      </c>
      <c r="F697" s="18">
        <v>202415</v>
      </c>
      <c r="G697" s="18">
        <f t="shared" si="170"/>
        <v>141915</v>
      </c>
      <c r="H697" s="18">
        <f t="shared" si="171"/>
        <v>0</v>
      </c>
      <c r="I697" s="19">
        <f t="shared" si="172"/>
        <v>234.57024793388427</v>
      </c>
      <c r="J697" s="19">
        <f t="shared" si="173"/>
        <v>100</v>
      </c>
      <c r="K697" s="19">
        <f t="shared" si="174"/>
        <v>83.499370913516074</v>
      </c>
    </row>
    <row r="698" spans="1:11" x14ac:dyDescent="0.2">
      <c r="A698" s="22" t="s">
        <v>33</v>
      </c>
      <c r="B698" s="17" t="s">
        <v>34</v>
      </c>
      <c r="C698" s="18">
        <v>60500</v>
      </c>
      <c r="D698" s="18">
        <v>242415</v>
      </c>
      <c r="E698" s="18">
        <v>202415</v>
      </c>
      <c r="F698" s="18">
        <v>202415</v>
      </c>
      <c r="G698" s="18">
        <f t="shared" si="170"/>
        <v>141915</v>
      </c>
      <c r="H698" s="18">
        <f t="shared" si="171"/>
        <v>0</v>
      </c>
      <c r="I698" s="19">
        <f t="shared" si="172"/>
        <v>234.57024793388427</v>
      </c>
      <c r="J698" s="19">
        <f t="shared" si="173"/>
        <v>100</v>
      </c>
      <c r="K698" s="19">
        <f t="shared" si="174"/>
        <v>83.499370913516074</v>
      </c>
    </row>
    <row r="699" spans="1:11" x14ac:dyDescent="0.2">
      <c r="A699" s="23" t="s">
        <v>43</v>
      </c>
      <c r="B699" s="17" t="s">
        <v>44</v>
      </c>
      <c r="C699" s="18">
        <v>60500</v>
      </c>
      <c r="D699" s="18">
        <v>242415</v>
      </c>
      <c r="E699" s="18">
        <v>202415</v>
      </c>
      <c r="F699" s="18">
        <v>202415</v>
      </c>
      <c r="G699" s="18">
        <f t="shared" si="170"/>
        <v>141915</v>
      </c>
      <c r="H699" s="18">
        <f t="shared" si="171"/>
        <v>0</v>
      </c>
      <c r="I699" s="19">
        <f t="shared" si="172"/>
        <v>234.57024793388427</v>
      </c>
      <c r="J699" s="19">
        <f t="shared" si="173"/>
        <v>100</v>
      </c>
      <c r="K699" s="19">
        <f t="shared" si="174"/>
        <v>83.499370913516074</v>
      </c>
    </row>
    <row r="700" spans="1:11" x14ac:dyDescent="0.2">
      <c r="A700" s="24" t="s">
        <v>45</v>
      </c>
      <c r="B700" s="17" t="s">
        <v>46</v>
      </c>
      <c r="C700" s="18">
        <v>60500</v>
      </c>
      <c r="D700" s="18">
        <v>242415</v>
      </c>
      <c r="E700" s="18">
        <v>202415</v>
      </c>
      <c r="F700" s="18">
        <v>202415</v>
      </c>
      <c r="G700" s="18">
        <f t="shared" si="170"/>
        <v>141915</v>
      </c>
      <c r="H700" s="18">
        <f t="shared" si="171"/>
        <v>0</v>
      </c>
      <c r="I700" s="19">
        <f t="shared" si="172"/>
        <v>234.57024793388427</v>
      </c>
      <c r="J700" s="19">
        <f t="shared" si="173"/>
        <v>100</v>
      </c>
      <c r="K700" s="19">
        <f t="shared" si="174"/>
        <v>83.499370913516074</v>
      </c>
    </row>
    <row r="701" spans="1:11" x14ac:dyDescent="0.2">
      <c r="A701" s="16"/>
      <c r="B701" s="17" t="s">
        <v>61</v>
      </c>
      <c r="C701" s="18">
        <v>181915</v>
      </c>
      <c r="D701" s="18">
        <v>0</v>
      </c>
      <c r="E701" s="18">
        <v>0</v>
      </c>
      <c r="F701" s="18">
        <v>40000</v>
      </c>
      <c r="G701" s="18">
        <f t="shared" si="170"/>
        <v>-141915</v>
      </c>
      <c r="H701" s="18">
        <f t="shared" si="171"/>
        <v>-40000</v>
      </c>
      <c r="I701" s="19">
        <f t="shared" si="172"/>
        <v>-78.011708765082602</v>
      </c>
      <c r="J701" s="19">
        <f t="shared" si="173"/>
        <v>0</v>
      </c>
      <c r="K701" s="19">
        <f t="shared" si="174"/>
        <v>0</v>
      </c>
    </row>
    <row r="702" spans="1:11" x14ac:dyDescent="0.2">
      <c r="A702" s="16" t="s">
        <v>62</v>
      </c>
      <c r="B702" s="17" t="s">
        <v>63</v>
      </c>
      <c r="C702" s="18">
        <v>-181915</v>
      </c>
      <c r="D702" s="18">
        <v>0</v>
      </c>
      <c r="E702" s="18">
        <v>0</v>
      </c>
      <c r="F702" s="18">
        <v>-40000</v>
      </c>
      <c r="G702" s="18">
        <f t="shared" si="170"/>
        <v>141915</v>
      </c>
      <c r="H702" s="18">
        <f t="shared" si="171"/>
        <v>40000</v>
      </c>
      <c r="I702" s="19">
        <f t="shared" si="172"/>
        <v>-78.011708765082602</v>
      </c>
      <c r="J702" s="19">
        <f t="shared" si="173"/>
        <v>0</v>
      </c>
      <c r="K702" s="19">
        <f t="shared" si="174"/>
        <v>0</v>
      </c>
    </row>
    <row r="703" spans="1:11" x14ac:dyDescent="0.2">
      <c r="A703" s="22" t="s">
        <v>64</v>
      </c>
      <c r="B703" s="17" t="s">
        <v>65</v>
      </c>
      <c r="C703" s="18">
        <v>-181915</v>
      </c>
      <c r="D703" s="18">
        <v>0</v>
      </c>
      <c r="E703" s="18">
        <v>0</v>
      </c>
      <c r="F703" s="18">
        <v>-40000</v>
      </c>
      <c r="G703" s="18">
        <f t="shared" si="170"/>
        <v>141915</v>
      </c>
      <c r="H703" s="18">
        <f t="shared" si="171"/>
        <v>40000</v>
      </c>
      <c r="I703" s="19">
        <f t="shared" si="172"/>
        <v>-78.011708765082602</v>
      </c>
      <c r="J703" s="19">
        <f t="shared" si="173"/>
        <v>0</v>
      </c>
      <c r="K703" s="19">
        <f t="shared" si="174"/>
        <v>0</v>
      </c>
    </row>
    <row r="704" spans="1:11" x14ac:dyDescent="0.2">
      <c r="A704" s="39" t="s">
        <v>512</v>
      </c>
      <c r="B704" s="28" t="s">
        <v>513</v>
      </c>
      <c r="C704" s="29"/>
      <c r="D704" s="29"/>
      <c r="E704" s="29"/>
      <c r="F704" s="29"/>
      <c r="G704" s="29"/>
      <c r="H704" s="29"/>
      <c r="I704" s="30"/>
      <c r="J704" s="30"/>
      <c r="K704" s="30"/>
    </row>
    <row r="705" spans="1:11" x14ac:dyDescent="0.2">
      <c r="A705" s="16" t="s">
        <v>25</v>
      </c>
      <c r="B705" s="17" t="s">
        <v>26</v>
      </c>
      <c r="C705" s="18">
        <v>1600000</v>
      </c>
      <c r="D705" s="18">
        <v>1600000</v>
      </c>
      <c r="E705" s="18">
        <v>400000</v>
      </c>
      <c r="F705" s="18">
        <v>1600662</v>
      </c>
      <c r="G705" s="18">
        <f t="shared" ref="G705:G715" si="175">F705-C705</f>
        <v>662</v>
      </c>
      <c r="H705" s="18">
        <f t="shared" ref="H705:H715" si="176">E705-F705</f>
        <v>-1200662</v>
      </c>
      <c r="I705" s="19">
        <f t="shared" ref="I705:I715" si="177">IF(ISERROR(F705/C705),0,F705/C705*100-100)</f>
        <v>4.1375000000016371E-2</v>
      </c>
      <c r="J705" s="19">
        <f t="shared" ref="J705:J715" si="178">IF(ISERROR(F705/E705),0,F705/E705*100)</f>
        <v>400.16550000000007</v>
      </c>
      <c r="K705" s="19">
        <f t="shared" ref="K705:K715" si="179">IF(ISERROR(F705/D705),0,F705/D705*100)</f>
        <v>100.04137500000002</v>
      </c>
    </row>
    <row r="706" spans="1:11" ht="25.5" x14ac:dyDescent="0.2">
      <c r="A706" s="22" t="s">
        <v>71</v>
      </c>
      <c r="B706" s="17" t="s">
        <v>72</v>
      </c>
      <c r="C706" s="18">
        <v>0</v>
      </c>
      <c r="D706" s="18">
        <v>0</v>
      </c>
      <c r="E706" s="18">
        <v>0</v>
      </c>
      <c r="F706" s="18">
        <v>662</v>
      </c>
      <c r="G706" s="18">
        <f t="shared" si="175"/>
        <v>662</v>
      </c>
      <c r="H706" s="18">
        <f t="shared" si="176"/>
        <v>-662</v>
      </c>
      <c r="I706" s="19">
        <f t="shared" si="177"/>
        <v>0</v>
      </c>
      <c r="J706" s="19">
        <f t="shared" si="178"/>
        <v>0</v>
      </c>
      <c r="K706" s="19">
        <f t="shared" si="179"/>
        <v>0</v>
      </c>
    </row>
    <row r="707" spans="1:11" x14ac:dyDescent="0.2">
      <c r="A707" s="22" t="s">
        <v>27</v>
      </c>
      <c r="B707" s="17" t="s">
        <v>28</v>
      </c>
      <c r="C707" s="18">
        <v>1600000</v>
      </c>
      <c r="D707" s="18">
        <v>1600000</v>
      </c>
      <c r="E707" s="18">
        <v>400000</v>
      </c>
      <c r="F707" s="18">
        <v>1600000</v>
      </c>
      <c r="G707" s="18">
        <f t="shared" si="175"/>
        <v>0</v>
      </c>
      <c r="H707" s="18">
        <f t="shared" si="176"/>
        <v>-1200000</v>
      </c>
      <c r="I707" s="19">
        <f t="shared" si="177"/>
        <v>0</v>
      </c>
      <c r="J707" s="19">
        <f t="shared" si="178"/>
        <v>400</v>
      </c>
      <c r="K707" s="19">
        <f t="shared" si="179"/>
        <v>100</v>
      </c>
    </row>
    <row r="708" spans="1:11" x14ac:dyDescent="0.2">
      <c r="A708" s="23" t="s">
        <v>29</v>
      </c>
      <c r="B708" s="17" t="s">
        <v>30</v>
      </c>
      <c r="C708" s="18">
        <v>1600000</v>
      </c>
      <c r="D708" s="18">
        <v>1600000</v>
      </c>
      <c r="E708" s="18">
        <v>400000</v>
      </c>
      <c r="F708" s="18">
        <v>1600000</v>
      </c>
      <c r="G708" s="18">
        <f t="shared" si="175"/>
        <v>0</v>
      </c>
      <c r="H708" s="18">
        <f t="shared" si="176"/>
        <v>-1200000</v>
      </c>
      <c r="I708" s="19">
        <f t="shared" si="177"/>
        <v>0</v>
      </c>
      <c r="J708" s="19">
        <f t="shared" si="178"/>
        <v>400</v>
      </c>
      <c r="K708" s="19">
        <f t="shared" si="179"/>
        <v>100</v>
      </c>
    </row>
    <row r="709" spans="1:11" x14ac:dyDescent="0.2">
      <c r="A709" s="16" t="s">
        <v>31</v>
      </c>
      <c r="B709" s="17" t="s">
        <v>32</v>
      </c>
      <c r="C709" s="18">
        <v>153700</v>
      </c>
      <c r="D709" s="18">
        <v>1600000</v>
      </c>
      <c r="E709" s="18">
        <v>400000</v>
      </c>
      <c r="F709" s="18">
        <v>0</v>
      </c>
      <c r="G709" s="18">
        <f t="shared" si="175"/>
        <v>-153700</v>
      </c>
      <c r="H709" s="18">
        <f t="shared" si="176"/>
        <v>400000</v>
      </c>
      <c r="I709" s="19">
        <f t="shared" si="177"/>
        <v>-100</v>
      </c>
      <c r="J709" s="19">
        <f t="shared" si="178"/>
        <v>0</v>
      </c>
      <c r="K709" s="19">
        <f t="shared" si="179"/>
        <v>0</v>
      </c>
    </row>
    <row r="710" spans="1:11" x14ac:dyDescent="0.2">
      <c r="A710" s="22" t="s">
        <v>33</v>
      </c>
      <c r="B710" s="17" t="s">
        <v>34</v>
      </c>
      <c r="C710" s="18">
        <v>153700</v>
      </c>
      <c r="D710" s="18">
        <v>1600000</v>
      </c>
      <c r="E710" s="18">
        <v>400000</v>
      </c>
      <c r="F710" s="18">
        <v>0</v>
      </c>
      <c r="G710" s="18">
        <f t="shared" si="175"/>
        <v>-153700</v>
      </c>
      <c r="H710" s="18">
        <f t="shared" si="176"/>
        <v>400000</v>
      </c>
      <c r="I710" s="19">
        <f t="shared" si="177"/>
        <v>-100</v>
      </c>
      <c r="J710" s="19">
        <f t="shared" si="178"/>
        <v>0</v>
      </c>
      <c r="K710" s="19">
        <f t="shared" si="179"/>
        <v>0</v>
      </c>
    </row>
    <row r="711" spans="1:11" x14ac:dyDescent="0.2">
      <c r="A711" s="23" t="s">
        <v>43</v>
      </c>
      <c r="B711" s="17" t="s">
        <v>44</v>
      </c>
      <c r="C711" s="18">
        <v>153700</v>
      </c>
      <c r="D711" s="18">
        <v>1600000</v>
      </c>
      <c r="E711" s="18">
        <v>400000</v>
      </c>
      <c r="F711" s="18">
        <v>0</v>
      </c>
      <c r="G711" s="18">
        <f t="shared" si="175"/>
        <v>-153700</v>
      </c>
      <c r="H711" s="18">
        <f t="shared" si="176"/>
        <v>400000</v>
      </c>
      <c r="I711" s="19">
        <f t="shared" si="177"/>
        <v>-100</v>
      </c>
      <c r="J711" s="19">
        <f t="shared" si="178"/>
        <v>0</v>
      </c>
      <c r="K711" s="19">
        <f t="shared" si="179"/>
        <v>0</v>
      </c>
    </row>
    <row r="712" spans="1:11" x14ac:dyDescent="0.2">
      <c r="A712" s="24" t="s">
        <v>45</v>
      </c>
      <c r="B712" s="17" t="s">
        <v>46</v>
      </c>
      <c r="C712" s="18">
        <v>153700</v>
      </c>
      <c r="D712" s="18">
        <v>1600000</v>
      </c>
      <c r="E712" s="18">
        <v>400000</v>
      </c>
      <c r="F712" s="18">
        <v>0</v>
      </c>
      <c r="G712" s="18">
        <f t="shared" si="175"/>
        <v>-153700</v>
      </c>
      <c r="H712" s="18">
        <f t="shared" si="176"/>
        <v>400000</v>
      </c>
      <c r="I712" s="19">
        <f t="shared" si="177"/>
        <v>-100</v>
      </c>
      <c r="J712" s="19">
        <f t="shared" si="178"/>
        <v>0</v>
      </c>
      <c r="K712" s="19">
        <f t="shared" si="179"/>
        <v>0</v>
      </c>
    </row>
    <row r="713" spans="1:11" x14ac:dyDescent="0.2">
      <c r="A713" s="16"/>
      <c r="B713" s="17" t="s">
        <v>61</v>
      </c>
      <c r="C713" s="18">
        <v>1446300</v>
      </c>
      <c r="D713" s="18">
        <v>0</v>
      </c>
      <c r="E713" s="18">
        <v>0</v>
      </c>
      <c r="F713" s="18">
        <v>1600662</v>
      </c>
      <c r="G713" s="18">
        <f t="shared" si="175"/>
        <v>154362</v>
      </c>
      <c r="H713" s="18">
        <f t="shared" si="176"/>
        <v>-1600662</v>
      </c>
      <c r="I713" s="19">
        <f t="shared" si="177"/>
        <v>10.67288944202447</v>
      </c>
      <c r="J713" s="19">
        <f t="shared" si="178"/>
        <v>0</v>
      </c>
      <c r="K713" s="19">
        <f t="shared" si="179"/>
        <v>0</v>
      </c>
    </row>
    <row r="714" spans="1:11" x14ac:dyDescent="0.2">
      <c r="A714" s="16" t="s">
        <v>62</v>
      </c>
      <c r="B714" s="17" t="s">
        <v>63</v>
      </c>
      <c r="C714" s="18">
        <v>-1446300</v>
      </c>
      <c r="D714" s="18">
        <v>0</v>
      </c>
      <c r="E714" s="18">
        <v>0</v>
      </c>
      <c r="F714" s="18">
        <v>-1600662</v>
      </c>
      <c r="G714" s="18">
        <f t="shared" si="175"/>
        <v>-154362</v>
      </c>
      <c r="H714" s="18">
        <f t="shared" si="176"/>
        <v>1600662</v>
      </c>
      <c r="I714" s="19">
        <f t="shared" si="177"/>
        <v>10.67288944202447</v>
      </c>
      <c r="J714" s="19">
        <f t="shared" si="178"/>
        <v>0</v>
      </c>
      <c r="K714" s="19">
        <f t="shared" si="179"/>
        <v>0</v>
      </c>
    </row>
    <row r="715" spans="1:11" x14ac:dyDescent="0.2">
      <c r="A715" s="22" t="s">
        <v>64</v>
      </c>
      <c r="B715" s="17" t="s">
        <v>65</v>
      </c>
      <c r="C715" s="18">
        <v>-1446300</v>
      </c>
      <c r="D715" s="18">
        <v>0</v>
      </c>
      <c r="E715" s="18">
        <v>0</v>
      </c>
      <c r="F715" s="18">
        <v>-1600662</v>
      </c>
      <c r="G715" s="18">
        <f t="shared" si="175"/>
        <v>-154362</v>
      </c>
      <c r="H715" s="18">
        <f t="shared" si="176"/>
        <v>1600662</v>
      </c>
      <c r="I715" s="19">
        <f t="shared" si="177"/>
        <v>10.67288944202447</v>
      </c>
      <c r="J715" s="19">
        <f t="shared" si="178"/>
        <v>0</v>
      </c>
      <c r="K715" s="19">
        <f t="shared" si="179"/>
        <v>0</v>
      </c>
    </row>
    <row r="716" spans="1:11" ht="38.25" x14ac:dyDescent="0.2">
      <c r="A716" s="39" t="s">
        <v>514</v>
      </c>
      <c r="B716" s="28" t="s">
        <v>515</v>
      </c>
      <c r="C716" s="29"/>
      <c r="D716" s="29"/>
      <c r="E716" s="29"/>
      <c r="F716" s="29"/>
      <c r="G716" s="29"/>
      <c r="H716" s="29"/>
      <c r="I716" s="30"/>
      <c r="J716" s="30"/>
      <c r="K716" s="30"/>
    </row>
    <row r="717" spans="1:11" x14ac:dyDescent="0.2">
      <c r="A717" s="16" t="s">
        <v>25</v>
      </c>
      <c r="B717" s="17" t="s">
        <v>26</v>
      </c>
      <c r="C717" s="18">
        <v>18795696</v>
      </c>
      <c r="D717" s="18">
        <v>22409133</v>
      </c>
      <c r="E717" s="18">
        <v>5602283</v>
      </c>
      <c r="F717" s="18">
        <v>22409320.5</v>
      </c>
      <c r="G717" s="18">
        <f t="shared" ref="G717:G733" si="180">F717-C717</f>
        <v>3613624.5</v>
      </c>
      <c r="H717" s="18">
        <f t="shared" ref="H717:H733" si="181">E717-F717</f>
        <v>-16807037.5</v>
      </c>
      <c r="I717" s="19">
        <f t="shared" ref="I717:I733" si="182">IF(ISERROR(F717/C717),0,F717/C717*100-100)</f>
        <v>19.225808397837454</v>
      </c>
      <c r="J717" s="19">
        <f t="shared" ref="J717:J733" si="183">IF(ISERROR(F717/E717),0,F717/E717*100)</f>
        <v>400.00336469971262</v>
      </c>
      <c r="K717" s="19">
        <f t="shared" ref="K717:K733" si="184">IF(ISERROR(F717/D717),0,F717/D717*100)</f>
        <v>100.00083671242434</v>
      </c>
    </row>
    <row r="718" spans="1:11" x14ac:dyDescent="0.2">
      <c r="A718" s="22" t="s">
        <v>85</v>
      </c>
      <c r="B718" s="17" t="s">
        <v>86</v>
      </c>
      <c r="C718" s="18">
        <v>0</v>
      </c>
      <c r="D718" s="18">
        <v>0</v>
      </c>
      <c r="E718" s="18">
        <v>0</v>
      </c>
      <c r="F718" s="18">
        <v>187.5</v>
      </c>
      <c r="G718" s="18">
        <f t="shared" si="180"/>
        <v>187.5</v>
      </c>
      <c r="H718" s="18">
        <f t="shared" si="181"/>
        <v>-187.5</v>
      </c>
      <c r="I718" s="19">
        <f t="shared" si="182"/>
        <v>0</v>
      </c>
      <c r="J718" s="19">
        <f t="shared" si="183"/>
        <v>0</v>
      </c>
      <c r="K718" s="19">
        <f t="shared" si="184"/>
        <v>0</v>
      </c>
    </row>
    <row r="719" spans="1:11" x14ac:dyDescent="0.2">
      <c r="A719" s="23" t="s">
        <v>291</v>
      </c>
      <c r="B719" s="17" t="s">
        <v>292</v>
      </c>
      <c r="C719" s="18">
        <v>0</v>
      </c>
      <c r="D719" s="18">
        <v>0</v>
      </c>
      <c r="E719" s="18">
        <v>0</v>
      </c>
      <c r="F719" s="18">
        <v>187.5</v>
      </c>
      <c r="G719" s="18">
        <f t="shared" si="180"/>
        <v>187.5</v>
      </c>
      <c r="H719" s="18">
        <f t="shared" si="181"/>
        <v>-187.5</v>
      </c>
      <c r="I719" s="19">
        <f t="shared" si="182"/>
        <v>0</v>
      </c>
      <c r="J719" s="19">
        <f t="shared" si="183"/>
        <v>0</v>
      </c>
      <c r="K719" s="19">
        <f t="shared" si="184"/>
        <v>0</v>
      </c>
    </row>
    <row r="720" spans="1:11" x14ac:dyDescent="0.2">
      <c r="A720" s="24" t="s">
        <v>293</v>
      </c>
      <c r="B720" s="17" t="s">
        <v>294</v>
      </c>
      <c r="C720" s="18">
        <v>0</v>
      </c>
      <c r="D720" s="18">
        <v>0</v>
      </c>
      <c r="E720" s="18">
        <v>0</v>
      </c>
      <c r="F720" s="18">
        <v>187.5</v>
      </c>
      <c r="G720" s="18">
        <f t="shared" si="180"/>
        <v>187.5</v>
      </c>
      <c r="H720" s="18">
        <f t="shared" si="181"/>
        <v>-187.5</v>
      </c>
      <c r="I720" s="19">
        <f t="shared" si="182"/>
        <v>0</v>
      </c>
      <c r="J720" s="19">
        <f t="shared" si="183"/>
        <v>0</v>
      </c>
      <c r="K720" s="19">
        <f t="shared" si="184"/>
        <v>0</v>
      </c>
    </row>
    <row r="721" spans="1:11" ht="38.25" x14ac:dyDescent="0.2">
      <c r="A721" s="25" t="s">
        <v>444</v>
      </c>
      <c r="B721" s="17" t="s">
        <v>445</v>
      </c>
      <c r="C721" s="18">
        <v>0</v>
      </c>
      <c r="D721" s="18">
        <v>0</v>
      </c>
      <c r="E721" s="18">
        <v>0</v>
      </c>
      <c r="F721" s="18">
        <v>187.5</v>
      </c>
      <c r="G721" s="18">
        <f t="shared" si="180"/>
        <v>187.5</v>
      </c>
      <c r="H721" s="18">
        <f t="shared" si="181"/>
        <v>-187.5</v>
      </c>
      <c r="I721" s="19">
        <f t="shared" si="182"/>
        <v>0</v>
      </c>
      <c r="J721" s="19">
        <f t="shared" si="183"/>
        <v>0</v>
      </c>
      <c r="K721" s="19">
        <f t="shared" si="184"/>
        <v>0</v>
      </c>
    </row>
    <row r="722" spans="1:11" x14ac:dyDescent="0.2">
      <c r="A722" s="22" t="s">
        <v>27</v>
      </c>
      <c r="B722" s="17" t="s">
        <v>28</v>
      </c>
      <c r="C722" s="18">
        <v>18795696</v>
      </c>
      <c r="D722" s="18">
        <v>22409133</v>
      </c>
      <c r="E722" s="18">
        <v>5602283</v>
      </c>
      <c r="F722" s="18">
        <v>22409133</v>
      </c>
      <c r="G722" s="18">
        <f t="shared" si="180"/>
        <v>3613437</v>
      </c>
      <c r="H722" s="18">
        <f t="shared" si="181"/>
        <v>-16806850</v>
      </c>
      <c r="I722" s="19">
        <f t="shared" si="182"/>
        <v>19.22481082903235</v>
      </c>
      <c r="J722" s="19">
        <f t="shared" si="183"/>
        <v>400.00001784986586</v>
      </c>
      <c r="K722" s="19">
        <f t="shared" si="184"/>
        <v>100</v>
      </c>
    </row>
    <row r="723" spans="1:11" x14ac:dyDescent="0.2">
      <c r="A723" s="23" t="s">
        <v>29</v>
      </c>
      <c r="B723" s="17" t="s">
        <v>30</v>
      </c>
      <c r="C723" s="18">
        <v>18795696</v>
      </c>
      <c r="D723" s="18">
        <v>22409133</v>
      </c>
      <c r="E723" s="18">
        <v>5602283</v>
      </c>
      <c r="F723" s="18">
        <v>22409133</v>
      </c>
      <c r="G723" s="18">
        <f t="shared" si="180"/>
        <v>3613437</v>
      </c>
      <c r="H723" s="18">
        <f t="shared" si="181"/>
        <v>-16806850</v>
      </c>
      <c r="I723" s="19">
        <f t="shared" si="182"/>
        <v>19.22481082903235</v>
      </c>
      <c r="J723" s="19">
        <f t="shared" si="183"/>
        <v>400.00001784986586</v>
      </c>
      <c r="K723" s="19">
        <f t="shared" si="184"/>
        <v>100</v>
      </c>
    </row>
    <row r="724" spans="1:11" x14ac:dyDescent="0.2">
      <c r="A724" s="16" t="s">
        <v>31</v>
      </c>
      <c r="B724" s="17" t="s">
        <v>32</v>
      </c>
      <c r="C724" s="18">
        <v>4535451</v>
      </c>
      <c r="D724" s="18">
        <v>22409133</v>
      </c>
      <c r="E724" s="18">
        <v>5602283</v>
      </c>
      <c r="F724" s="18">
        <v>5654783</v>
      </c>
      <c r="G724" s="18">
        <f t="shared" si="180"/>
        <v>1119332</v>
      </c>
      <c r="H724" s="18">
        <f t="shared" si="181"/>
        <v>-52500</v>
      </c>
      <c r="I724" s="19">
        <f t="shared" si="182"/>
        <v>24.679618410605684</v>
      </c>
      <c r="J724" s="19">
        <f t="shared" si="183"/>
        <v>100.93711795709</v>
      </c>
      <c r="K724" s="19">
        <f t="shared" si="184"/>
        <v>25.234278363201291</v>
      </c>
    </row>
    <row r="725" spans="1:11" x14ac:dyDescent="0.2">
      <c r="A725" s="22" t="s">
        <v>33</v>
      </c>
      <c r="B725" s="17" t="s">
        <v>34</v>
      </c>
      <c r="C725" s="18">
        <v>4535451</v>
      </c>
      <c r="D725" s="18">
        <v>22409133</v>
      </c>
      <c r="E725" s="18">
        <v>5602283</v>
      </c>
      <c r="F725" s="18">
        <v>5654783</v>
      </c>
      <c r="G725" s="18">
        <f t="shared" si="180"/>
        <v>1119332</v>
      </c>
      <c r="H725" s="18">
        <f t="shared" si="181"/>
        <v>-52500</v>
      </c>
      <c r="I725" s="19">
        <f t="shared" si="182"/>
        <v>24.679618410605684</v>
      </c>
      <c r="J725" s="19">
        <f t="shared" si="183"/>
        <v>100.93711795709</v>
      </c>
      <c r="K725" s="19">
        <f t="shared" si="184"/>
        <v>25.234278363201291</v>
      </c>
    </row>
    <row r="726" spans="1:11" x14ac:dyDescent="0.2">
      <c r="A726" s="23" t="s">
        <v>43</v>
      </c>
      <c r="B726" s="17" t="s">
        <v>44</v>
      </c>
      <c r="C726" s="18">
        <v>596123</v>
      </c>
      <c r="D726" s="18">
        <v>2647611</v>
      </c>
      <c r="E726" s="18">
        <v>600000</v>
      </c>
      <c r="F726" s="18">
        <v>661904</v>
      </c>
      <c r="G726" s="18">
        <f t="shared" si="180"/>
        <v>65781</v>
      </c>
      <c r="H726" s="18">
        <f t="shared" si="181"/>
        <v>-61904</v>
      </c>
      <c r="I726" s="19">
        <f t="shared" si="182"/>
        <v>11.034803220140816</v>
      </c>
      <c r="J726" s="19">
        <f t="shared" si="183"/>
        <v>110.31733333333334</v>
      </c>
      <c r="K726" s="19">
        <f t="shared" si="184"/>
        <v>25.000047212373723</v>
      </c>
    </row>
    <row r="727" spans="1:11" x14ac:dyDescent="0.2">
      <c r="A727" s="24" t="s">
        <v>45</v>
      </c>
      <c r="B727" s="17" t="s">
        <v>46</v>
      </c>
      <c r="C727" s="18">
        <v>596123</v>
      </c>
      <c r="D727" s="18">
        <v>2647611</v>
      </c>
      <c r="E727" s="18">
        <v>600000</v>
      </c>
      <c r="F727" s="18">
        <v>661904</v>
      </c>
      <c r="G727" s="18">
        <f t="shared" si="180"/>
        <v>65781</v>
      </c>
      <c r="H727" s="18">
        <f t="shared" si="181"/>
        <v>-61904</v>
      </c>
      <c r="I727" s="19">
        <f t="shared" si="182"/>
        <v>11.034803220140816</v>
      </c>
      <c r="J727" s="19">
        <f t="shared" si="183"/>
        <v>110.31733333333334</v>
      </c>
      <c r="K727" s="19">
        <f t="shared" si="184"/>
        <v>25.000047212373723</v>
      </c>
    </row>
    <row r="728" spans="1:11" ht="25.5" x14ac:dyDescent="0.2">
      <c r="A728" s="23" t="s">
        <v>49</v>
      </c>
      <c r="B728" s="17" t="s">
        <v>50</v>
      </c>
      <c r="C728" s="18">
        <v>3939328</v>
      </c>
      <c r="D728" s="18">
        <v>19761522</v>
      </c>
      <c r="E728" s="18">
        <v>5002283</v>
      </c>
      <c r="F728" s="18">
        <v>4992879</v>
      </c>
      <c r="G728" s="18">
        <f t="shared" si="180"/>
        <v>1053551</v>
      </c>
      <c r="H728" s="18">
        <f t="shared" si="181"/>
        <v>9404</v>
      </c>
      <c r="I728" s="19">
        <f t="shared" si="182"/>
        <v>26.744434583766562</v>
      </c>
      <c r="J728" s="19">
        <f t="shared" si="183"/>
        <v>99.812005838134311</v>
      </c>
      <c r="K728" s="19">
        <f t="shared" si="184"/>
        <v>25.26566020572707</v>
      </c>
    </row>
    <row r="729" spans="1:11" ht="25.5" x14ac:dyDescent="0.2">
      <c r="A729" s="24" t="s">
        <v>149</v>
      </c>
      <c r="B729" s="17" t="s">
        <v>150</v>
      </c>
      <c r="C729" s="18">
        <v>3939328</v>
      </c>
      <c r="D729" s="18">
        <v>19761522</v>
      </c>
      <c r="E729" s="18">
        <v>5002283</v>
      </c>
      <c r="F729" s="18">
        <v>4992879</v>
      </c>
      <c r="G729" s="18">
        <f t="shared" si="180"/>
        <v>1053551</v>
      </c>
      <c r="H729" s="18">
        <f t="shared" si="181"/>
        <v>9404</v>
      </c>
      <c r="I729" s="19">
        <f t="shared" si="182"/>
        <v>26.744434583766562</v>
      </c>
      <c r="J729" s="19">
        <f t="shared" si="183"/>
        <v>99.812005838134311</v>
      </c>
      <c r="K729" s="19">
        <f t="shared" si="184"/>
        <v>25.26566020572707</v>
      </c>
    </row>
    <row r="730" spans="1:11" ht="25.5" x14ac:dyDescent="0.2">
      <c r="A730" s="25" t="s">
        <v>151</v>
      </c>
      <c r="B730" s="17" t="s">
        <v>152</v>
      </c>
      <c r="C730" s="18">
        <v>3939328</v>
      </c>
      <c r="D730" s="18">
        <v>19761522</v>
      </c>
      <c r="E730" s="18">
        <v>5002283</v>
      </c>
      <c r="F730" s="18">
        <v>4992879</v>
      </c>
      <c r="G730" s="18">
        <f t="shared" si="180"/>
        <v>1053551</v>
      </c>
      <c r="H730" s="18">
        <f t="shared" si="181"/>
        <v>9404</v>
      </c>
      <c r="I730" s="19">
        <f t="shared" si="182"/>
        <v>26.744434583766562</v>
      </c>
      <c r="J730" s="19">
        <f t="shared" si="183"/>
        <v>99.812005838134311</v>
      </c>
      <c r="K730" s="19">
        <f t="shared" si="184"/>
        <v>25.26566020572707</v>
      </c>
    </row>
    <row r="731" spans="1:11" x14ac:dyDescent="0.2">
      <c r="A731" s="16"/>
      <c r="B731" s="17" t="s">
        <v>61</v>
      </c>
      <c r="C731" s="18">
        <v>14260245</v>
      </c>
      <c r="D731" s="18">
        <v>0</v>
      </c>
      <c r="E731" s="18">
        <v>0</v>
      </c>
      <c r="F731" s="18">
        <v>16754537.5</v>
      </c>
      <c r="G731" s="18">
        <f t="shared" si="180"/>
        <v>2494292.5</v>
      </c>
      <c r="H731" s="18">
        <f t="shared" si="181"/>
        <v>-16754537.5</v>
      </c>
      <c r="I731" s="19">
        <f t="shared" si="182"/>
        <v>17.491231742512142</v>
      </c>
      <c r="J731" s="19">
        <f t="shared" si="183"/>
        <v>0</v>
      </c>
      <c r="K731" s="19">
        <f t="shared" si="184"/>
        <v>0</v>
      </c>
    </row>
    <row r="732" spans="1:11" x14ac:dyDescent="0.2">
      <c r="A732" s="16" t="s">
        <v>62</v>
      </c>
      <c r="B732" s="17" t="s">
        <v>63</v>
      </c>
      <c r="C732" s="18">
        <v>-14260245</v>
      </c>
      <c r="D732" s="18">
        <v>0</v>
      </c>
      <c r="E732" s="18">
        <v>0</v>
      </c>
      <c r="F732" s="18">
        <v>-16754537.5</v>
      </c>
      <c r="G732" s="18">
        <f t="shared" si="180"/>
        <v>-2494292.5</v>
      </c>
      <c r="H732" s="18">
        <f t="shared" si="181"/>
        <v>16754537.5</v>
      </c>
      <c r="I732" s="19">
        <f t="shared" si="182"/>
        <v>17.491231742512142</v>
      </c>
      <c r="J732" s="19">
        <f t="shared" si="183"/>
        <v>0</v>
      </c>
      <c r="K732" s="19">
        <f t="shared" si="184"/>
        <v>0</v>
      </c>
    </row>
    <row r="733" spans="1:11" x14ac:dyDescent="0.2">
      <c r="A733" s="22" t="s">
        <v>64</v>
      </c>
      <c r="B733" s="17" t="s">
        <v>65</v>
      </c>
      <c r="C733" s="18">
        <v>-14260245</v>
      </c>
      <c r="D733" s="18">
        <v>0</v>
      </c>
      <c r="E733" s="18">
        <v>0</v>
      </c>
      <c r="F733" s="18">
        <v>-16754537.5</v>
      </c>
      <c r="G733" s="18">
        <f t="shared" si="180"/>
        <v>-2494292.5</v>
      </c>
      <c r="H733" s="18">
        <f t="shared" si="181"/>
        <v>16754537.5</v>
      </c>
      <c r="I733" s="19">
        <f t="shared" si="182"/>
        <v>17.491231742512142</v>
      </c>
      <c r="J733" s="19">
        <f t="shared" si="183"/>
        <v>0</v>
      </c>
      <c r="K733" s="19">
        <f t="shared" si="184"/>
        <v>0</v>
      </c>
    </row>
    <row r="734" spans="1:11" x14ac:dyDescent="0.2">
      <c r="A734" s="39" t="s">
        <v>516</v>
      </c>
      <c r="B734" s="28" t="s">
        <v>517</v>
      </c>
      <c r="C734" s="29"/>
      <c r="D734" s="29"/>
      <c r="E734" s="29"/>
      <c r="F734" s="29"/>
      <c r="G734" s="29"/>
      <c r="H734" s="29"/>
      <c r="I734" s="30"/>
      <c r="J734" s="30"/>
      <c r="K734" s="30"/>
    </row>
    <row r="735" spans="1:11" x14ac:dyDescent="0.2">
      <c r="A735" s="16" t="s">
        <v>25</v>
      </c>
      <c r="B735" s="17" t="s">
        <v>26</v>
      </c>
      <c r="C735" s="18">
        <v>7007560.4000000004</v>
      </c>
      <c r="D735" s="18">
        <v>7000000</v>
      </c>
      <c r="E735" s="18">
        <v>2000000</v>
      </c>
      <c r="F735" s="18">
        <v>7000000</v>
      </c>
      <c r="G735" s="18">
        <f t="shared" ref="G735:G748" si="185">F735-C735</f>
        <v>-7560.4000000003725</v>
      </c>
      <c r="H735" s="18">
        <f t="shared" ref="H735:H748" si="186">E735-F735</f>
        <v>-5000000</v>
      </c>
      <c r="I735" s="19">
        <f t="shared" ref="I735:I748" si="187">IF(ISERROR(F735/C735),0,F735/C735*100-100)</f>
        <v>-0.10788918779780943</v>
      </c>
      <c r="J735" s="19">
        <f t="shared" ref="J735:J748" si="188">IF(ISERROR(F735/E735),0,F735/E735*100)</f>
        <v>350</v>
      </c>
      <c r="K735" s="19">
        <f t="shared" ref="K735:K748" si="189">IF(ISERROR(F735/D735),0,F735/D735*100)</f>
        <v>100</v>
      </c>
    </row>
    <row r="736" spans="1:11" ht="25.5" x14ac:dyDescent="0.2">
      <c r="A736" s="22" t="s">
        <v>71</v>
      </c>
      <c r="B736" s="17" t="s">
        <v>72</v>
      </c>
      <c r="C736" s="18">
        <v>7560.4</v>
      </c>
      <c r="D736" s="18">
        <v>0</v>
      </c>
      <c r="E736" s="18">
        <v>0</v>
      </c>
      <c r="F736" s="18">
        <v>0</v>
      </c>
      <c r="G736" s="18">
        <f t="shared" si="185"/>
        <v>-7560.4</v>
      </c>
      <c r="H736" s="18">
        <f t="shared" si="186"/>
        <v>0</v>
      </c>
      <c r="I736" s="19">
        <f t="shared" si="187"/>
        <v>-100</v>
      </c>
      <c r="J736" s="19">
        <f t="shared" si="188"/>
        <v>0</v>
      </c>
      <c r="K736" s="19">
        <f t="shared" si="189"/>
        <v>0</v>
      </c>
    </row>
    <row r="737" spans="1:11" x14ac:dyDescent="0.2">
      <c r="A737" s="22" t="s">
        <v>27</v>
      </c>
      <c r="B737" s="17" t="s">
        <v>28</v>
      </c>
      <c r="C737" s="18">
        <v>7000000</v>
      </c>
      <c r="D737" s="18">
        <v>7000000</v>
      </c>
      <c r="E737" s="18">
        <v>2000000</v>
      </c>
      <c r="F737" s="18">
        <v>7000000</v>
      </c>
      <c r="G737" s="18">
        <f t="shared" si="185"/>
        <v>0</v>
      </c>
      <c r="H737" s="18">
        <f t="shared" si="186"/>
        <v>-5000000</v>
      </c>
      <c r="I737" s="19">
        <f t="shared" si="187"/>
        <v>0</v>
      </c>
      <c r="J737" s="19">
        <f t="shared" si="188"/>
        <v>350</v>
      </c>
      <c r="K737" s="19">
        <f t="shared" si="189"/>
        <v>100</v>
      </c>
    </row>
    <row r="738" spans="1:11" x14ac:dyDescent="0.2">
      <c r="A738" s="23" t="s">
        <v>29</v>
      </c>
      <c r="B738" s="17" t="s">
        <v>30</v>
      </c>
      <c r="C738" s="18">
        <v>7000000</v>
      </c>
      <c r="D738" s="18">
        <v>7000000</v>
      </c>
      <c r="E738" s="18">
        <v>2000000</v>
      </c>
      <c r="F738" s="18">
        <v>7000000</v>
      </c>
      <c r="G738" s="18">
        <f t="shared" si="185"/>
        <v>0</v>
      </c>
      <c r="H738" s="18">
        <f t="shared" si="186"/>
        <v>-5000000</v>
      </c>
      <c r="I738" s="19">
        <f t="shared" si="187"/>
        <v>0</v>
      </c>
      <c r="J738" s="19">
        <f t="shared" si="188"/>
        <v>350</v>
      </c>
      <c r="K738" s="19">
        <f t="shared" si="189"/>
        <v>100</v>
      </c>
    </row>
    <row r="739" spans="1:11" x14ac:dyDescent="0.2">
      <c r="A739" s="16" t="s">
        <v>31</v>
      </c>
      <c r="B739" s="17" t="s">
        <v>32</v>
      </c>
      <c r="C739" s="18">
        <v>2022750</v>
      </c>
      <c r="D739" s="18">
        <v>7000000</v>
      </c>
      <c r="E739" s="18">
        <v>2000000</v>
      </c>
      <c r="F739" s="18">
        <v>1697500</v>
      </c>
      <c r="G739" s="18">
        <f t="shared" si="185"/>
        <v>-325250</v>
      </c>
      <c r="H739" s="18">
        <f t="shared" si="186"/>
        <v>302500</v>
      </c>
      <c r="I739" s="19">
        <f t="shared" si="187"/>
        <v>-16.0795946112965</v>
      </c>
      <c r="J739" s="19">
        <f t="shared" si="188"/>
        <v>84.875</v>
      </c>
      <c r="K739" s="19">
        <f t="shared" si="189"/>
        <v>24.25</v>
      </c>
    </row>
    <row r="740" spans="1:11" x14ac:dyDescent="0.2">
      <c r="A740" s="22" t="s">
        <v>33</v>
      </c>
      <c r="B740" s="17" t="s">
        <v>34</v>
      </c>
      <c r="C740" s="18">
        <v>2022750</v>
      </c>
      <c r="D740" s="18">
        <v>7000000</v>
      </c>
      <c r="E740" s="18">
        <v>2000000</v>
      </c>
      <c r="F740" s="18">
        <v>1697500</v>
      </c>
      <c r="G740" s="18">
        <f t="shared" si="185"/>
        <v>-325250</v>
      </c>
      <c r="H740" s="18">
        <f t="shared" si="186"/>
        <v>302500</v>
      </c>
      <c r="I740" s="19">
        <f t="shared" si="187"/>
        <v>-16.0795946112965</v>
      </c>
      <c r="J740" s="19">
        <f t="shared" si="188"/>
        <v>84.875</v>
      </c>
      <c r="K740" s="19">
        <f t="shared" si="189"/>
        <v>24.25</v>
      </c>
    </row>
    <row r="741" spans="1:11" x14ac:dyDescent="0.2">
      <c r="A741" s="23" t="s">
        <v>43</v>
      </c>
      <c r="B741" s="17" t="s">
        <v>44</v>
      </c>
      <c r="C741" s="18">
        <v>1997500</v>
      </c>
      <c r="D741" s="18">
        <v>7000000</v>
      </c>
      <c r="E741" s="18">
        <v>2000000</v>
      </c>
      <c r="F741" s="18">
        <v>1697500</v>
      </c>
      <c r="G741" s="18">
        <f t="shared" si="185"/>
        <v>-300000</v>
      </c>
      <c r="H741" s="18">
        <f t="shared" si="186"/>
        <v>302500</v>
      </c>
      <c r="I741" s="19">
        <f t="shared" si="187"/>
        <v>-15.018773466833551</v>
      </c>
      <c r="J741" s="19">
        <f t="shared" si="188"/>
        <v>84.875</v>
      </c>
      <c r="K741" s="19">
        <f t="shared" si="189"/>
        <v>24.25</v>
      </c>
    </row>
    <row r="742" spans="1:11" x14ac:dyDescent="0.2">
      <c r="A742" s="24" t="s">
        <v>45</v>
      </c>
      <c r="B742" s="17" t="s">
        <v>46</v>
      </c>
      <c r="C742" s="18">
        <v>1997500</v>
      </c>
      <c r="D742" s="18">
        <v>7000000</v>
      </c>
      <c r="E742" s="18">
        <v>2000000</v>
      </c>
      <c r="F742" s="18">
        <v>1697500</v>
      </c>
      <c r="G742" s="18">
        <f t="shared" si="185"/>
        <v>-300000</v>
      </c>
      <c r="H742" s="18">
        <f t="shared" si="186"/>
        <v>302500</v>
      </c>
      <c r="I742" s="19">
        <f t="shared" si="187"/>
        <v>-15.018773466833551</v>
      </c>
      <c r="J742" s="19">
        <f t="shared" si="188"/>
        <v>84.875</v>
      </c>
      <c r="K742" s="19">
        <f t="shared" si="189"/>
        <v>24.25</v>
      </c>
    </row>
    <row r="743" spans="1:11" ht="25.5" x14ac:dyDescent="0.2">
      <c r="A743" s="23" t="s">
        <v>49</v>
      </c>
      <c r="B743" s="17" t="s">
        <v>50</v>
      </c>
      <c r="C743" s="18">
        <v>25250</v>
      </c>
      <c r="D743" s="18">
        <v>0</v>
      </c>
      <c r="E743" s="18">
        <v>0</v>
      </c>
      <c r="F743" s="18">
        <v>0</v>
      </c>
      <c r="G743" s="18">
        <f t="shared" si="185"/>
        <v>-25250</v>
      </c>
      <c r="H743" s="18">
        <f t="shared" si="186"/>
        <v>0</v>
      </c>
      <c r="I743" s="19">
        <f t="shared" si="187"/>
        <v>-100</v>
      </c>
      <c r="J743" s="19">
        <f t="shared" si="188"/>
        <v>0</v>
      </c>
      <c r="K743" s="19">
        <f t="shared" si="189"/>
        <v>0</v>
      </c>
    </row>
    <row r="744" spans="1:11" ht="25.5" x14ac:dyDescent="0.2">
      <c r="A744" s="24" t="s">
        <v>149</v>
      </c>
      <c r="B744" s="17" t="s">
        <v>150</v>
      </c>
      <c r="C744" s="18">
        <v>25250</v>
      </c>
      <c r="D744" s="18">
        <v>0</v>
      </c>
      <c r="E744" s="18">
        <v>0</v>
      </c>
      <c r="F744" s="18">
        <v>0</v>
      </c>
      <c r="G744" s="18">
        <f t="shared" si="185"/>
        <v>-25250</v>
      </c>
      <c r="H744" s="18">
        <f t="shared" si="186"/>
        <v>0</v>
      </c>
      <c r="I744" s="19">
        <f t="shared" si="187"/>
        <v>-100</v>
      </c>
      <c r="J744" s="19">
        <f t="shared" si="188"/>
        <v>0</v>
      </c>
      <c r="K744" s="19">
        <f t="shared" si="189"/>
        <v>0</v>
      </c>
    </row>
    <row r="745" spans="1:11" ht="25.5" x14ac:dyDescent="0.2">
      <c r="A745" s="25" t="s">
        <v>151</v>
      </c>
      <c r="B745" s="17" t="s">
        <v>152</v>
      </c>
      <c r="C745" s="18">
        <v>25250</v>
      </c>
      <c r="D745" s="18">
        <v>0</v>
      </c>
      <c r="E745" s="18">
        <v>0</v>
      </c>
      <c r="F745" s="18">
        <v>0</v>
      </c>
      <c r="G745" s="18">
        <f t="shared" si="185"/>
        <v>-25250</v>
      </c>
      <c r="H745" s="18">
        <f t="shared" si="186"/>
        <v>0</v>
      </c>
      <c r="I745" s="19">
        <f t="shared" si="187"/>
        <v>-100</v>
      </c>
      <c r="J745" s="19">
        <f t="shared" si="188"/>
        <v>0</v>
      </c>
      <c r="K745" s="19">
        <f t="shared" si="189"/>
        <v>0</v>
      </c>
    </row>
    <row r="746" spans="1:11" x14ac:dyDescent="0.2">
      <c r="A746" s="16"/>
      <c r="B746" s="17" t="s">
        <v>61</v>
      </c>
      <c r="C746" s="18">
        <v>4984810.4000000004</v>
      </c>
      <c r="D746" s="18">
        <v>0</v>
      </c>
      <c r="E746" s="18">
        <v>0</v>
      </c>
      <c r="F746" s="18">
        <v>5302500</v>
      </c>
      <c r="G746" s="18">
        <f t="shared" si="185"/>
        <v>317689.59999999963</v>
      </c>
      <c r="H746" s="18">
        <f t="shared" si="186"/>
        <v>-5302500</v>
      </c>
      <c r="I746" s="19">
        <f t="shared" si="187"/>
        <v>6.3731531293547192</v>
      </c>
      <c r="J746" s="19">
        <f t="shared" si="188"/>
        <v>0</v>
      </c>
      <c r="K746" s="19">
        <f t="shared" si="189"/>
        <v>0</v>
      </c>
    </row>
    <row r="747" spans="1:11" x14ac:dyDescent="0.2">
      <c r="A747" s="16" t="s">
        <v>62</v>
      </c>
      <c r="B747" s="17" t="s">
        <v>63</v>
      </c>
      <c r="C747" s="18">
        <v>-4984810.4000000004</v>
      </c>
      <c r="D747" s="18">
        <v>0</v>
      </c>
      <c r="E747" s="18">
        <v>0</v>
      </c>
      <c r="F747" s="18">
        <v>-5302500</v>
      </c>
      <c r="G747" s="18">
        <f t="shared" si="185"/>
        <v>-317689.59999999963</v>
      </c>
      <c r="H747" s="18">
        <f t="shared" si="186"/>
        <v>5302500</v>
      </c>
      <c r="I747" s="19">
        <f t="shared" si="187"/>
        <v>6.3731531293547192</v>
      </c>
      <c r="J747" s="19">
        <f t="shared" si="188"/>
        <v>0</v>
      </c>
      <c r="K747" s="19">
        <f t="shared" si="189"/>
        <v>0</v>
      </c>
    </row>
    <row r="748" spans="1:11" x14ac:dyDescent="0.2">
      <c r="A748" s="22" t="s">
        <v>64</v>
      </c>
      <c r="B748" s="17" t="s">
        <v>65</v>
      </c>
      <c r="C748" s="18">
        <v>-4984810.4000000004</v>
      </c>
      <c r="D748" s="18">
        <v>0</v>
      </c>
      <c r="E748" s="18">
        <v>0</v>
      </c>
      <c r="F748" s="18">
        <v>-5302500</v>
      </c>
      <c r="G748" s="18">
        <f t="shared" si="185"/>
        <v>-317689.59999999963</v>
      </c>
      <c r="H748" s="18">
        <f t="shared" si="186"/>
        <v>5302500</v>
      </c>
      <c r="I748" s="19">
        <f t="shared" si="187"/>
        <v>6.3731531293547192</v>
      </c>
      <c r="J748" s="19">
        <f t="shared" si="188"/>
        <v>0</v>
      </c>
      <c r="K748" s="19">
        <f t="shared" si="189"/>
        <v>0</v>
      </c>
    </row>
    <row r="749" spans="1:11" ht="38.25" x14ac:dyDescent="0.2">
      <c r="A749" s="39" t="s">
        <v>518</v>
      </c>
      <c r="B749" s="28" t="s">
        <v>519</v>
      </c>
      <c r="C749" s="29"/>
      <c r="D749" s="29"/>
      <c r="E749" s="29"/>
      <c r="F749" s="29"/>
      <c r="G749" s="29"/>
      <c r="H749" s="29"/>
      <c r="I749" s="30"/>
      <c r="J749" s="30"/>
      <c r="K749" s="30"/>
    </row>
    <row r="750" spans="1:11" x14ac:dyDescent="0.2">
      <c r="A750" s="16" t="s">
        <v>25</v>
      </c>
      <c r="B750" s="17" t="s">
        <v>26</v>
      </c>
      <c r="C750" s="18">
        <v>1865732</v>
      </c>
      <c r="D750" s="18">
        <v>1726207</v>
      </c>
      <c r="E750" s="18">
        <v>1089245</v>
      </c>
      <c r="F750" s="18">
        <v>1726207</v>
      </c>
      <c r="G750" s="18">
        <f t="shared" ref="G750:G759" si="190">F750-C750</f>
        <v>-139525</v>
      </c>
      <c r="H750" s="18">
        <f t="shared" ref="H750:H759" si="191">E750-F750</f>
        <v>-636962</v>
      </c>
      <c r="I750" s="19">
        <f t="shared" ref="I750:I759" si="192">IF(ISERROR(F750/C750),0,F750/C750*100-100)</f>
        <v>-7.4782980621010893</v>
      </c>
      <c r="J750" s="19">
        <f t="shared" ref="J750:J759" si="193">IF(ISERROR(F750/E750),0,F750/E750*100)</f>
        <v>158.4773857121217</v>
      </c>
      <c r="K750" s="19">
        <f t="shared" ref="K750:K759" si="194">IF(ISERROR(F750/D750),0,F750/D750*100)</f>
        <v>100</v>
      </c>
    </row>
    <row r="751" spans="1:11" x14ac:dyDescent="0.2">
      <c r="A751" s="22" t="s">
        <v>27</v>
      </c>
      <c r="B751" s="17" t="s">
        <v>28</v>
      </c>
      <c r="C751" s="18">
        <v>1865732</v>
      </c>
      <c r="D751" s="18">
        <v>1726207</v>
      </c>
      <c r="E751" s="18">
        <v>1089245</v>
      </c>
      <c r="F751" s="18">
        <v>1726207</v>
      </c>
      <c r="G751" s="18">
        <f t="shared" si="190"/>
        <v>-139525</v>
      </c>
      <c r="H751" s="18">
        <f t="shared" si="191"/>
        <v>-636962</v>
      </c>
      <c r="I751" s="19">
        <f t="shared" si="192"/>
        <v>-7.4782980621010893</v>
      </c>
      <c r="J751" s="19">
        <f t="shared" si="193"/>
        <v>158.4773857121217</v>
      </c>
      <c r="K751" s="19">
        <f t="shared" si="194"/>
        <v>100</v>
      </c>
    </row>
    <row r="752" spans="1:11" x14ac:dyDescent="0.2">
      <c r="A752" s="23" t="s">
        <v>29</v>
      </c>
      <c r="B752" s="17" t="s">
        <v>30</v>
      </c>
      <c r="C752" s="18">
        <v>1865732</v>
      </c>
      <c r="D752" s="18">
        <v>1726207</v>
      </c>
      <c r="E752" s="18">
        <v>1089245</v>
      </c>
      <c r="F752" s="18">
        <v>1726207</v>
      </c>
      <c r="G752" s="18">
        <f t="shared" si="190"/>
        <v>-139525</v>
      </c>
      <c r="H752" s="18">
        <f t="shared" si="191"/>
        <v>-636962</v>
      </c>
      <c r="I752" s="19">
        <f t="shared" si="192"/>
        <v>-7.4782980621010893</v>
      </c>
      <c r="J752" s="19">
        <f t="shared" si="193"/>
        <v>158.4773857121217</v>
      </c>
      <c r="K752" s="19">
        <f t="shared" si="194"/>
        <v>100</v>
      </c>
    </row>
    <row r="753" spans="1:11" x14ac:dyDescent="0.2">
      <c r="A753" s="16" t="s">
        <v>31</v>
      </c>
      <c r="B753" s="17" t="s">
        <v>32</v>
      </c>
      <c r="C753" s="18">
        <v>1865732</v>
      </c>
      <c r="D753" s="18">
        <v>1726207</v>
      </c>
      <c r="E753" s="18">
        <v>1089245</v>
      </c>
      <c r="F753" s="18">
        <v>1089245</v>
      </c>
      <c r="G753" s="18">
        <f t="shared" si="190"/>
        <v>-776487</v>
      </c>
      <c r="H753" s="18">
        <f t="shared" si="191"/>
        <v>0</v>
      </c>
      <c r="I753" s="19">
        <f t="shared" si="192"/>
        <v>-41.618356762922005</v>
      </c>
      <c r="J753" s="19">
        <f t="shared" si="193"/>
        <v>100</v>
      </c>
      <c r="K753" s="19">
        <f t="shared" si="194"/>
        <v>63.100485631213409</v>
      </c>
    </row>
    <row r="754" spans="1:11" x14ac:dyDescent="0.2">
      <c r="A754" s="22" t="s">
        <v>33</v>
      </c>
      <c r="B754" s="17" t="s">
        <v>34</v>
      </c>
      <c r="C754" s="18">
        <v>1865732</v>
      </c>
      <c r="D754" s="18">
        <v>1726207</v>
      </c>
      <c r="E754" s="18">
        <v>1089245</v>
      </c>
      <c r="F754" s="18">
        <v>1089245</v>
      </c>
      <c r="G754" s="18">
        <f t="shared" si="190"/>
        <v>-776487</v>
      </c>
      <c r="H754" s="18">
        <f t="shared" si="191"/>
        <v>0</v>
      </c>
      <c r="I754" s="19">
        <f t="shared" si="192"/>
        <v>-41.618356762922005</v>
      </c>
      <c r="J754" s="19">
        <f t="shared" si="193"/>
        <v>100</v>
      </c>
      <c r="K754" s="19">
        <f t="shared" si="194"/>
        <v>63.100485631213409</v>
      </c>
    </row>
    <row r="755" spans="1:11" x14ac:dyDescent="0.2">
      <c r="A755" s="23" t="s">
        <v>43</v>
      </c>
      <c r="B755" s="17" t="s">
        <v>44</v>
      </c>
      <c r="C755" s="18">
        <v>1865732</v>
      </c>
      <c r="D755" s="18">
        <v>1726207</v>
      </c>
      <c r="E755" s="18">
        <v>1089245</v>
      </c>
      <c r="F755" s="18">
        <v>1089245</v>
      </c>
      <c r="G755" s="18">
        <f t="shared" si="190"/>
        <v>-776487</v>
      </c>
      <c r="H755" s="18">
        <f t="shared" si="191"/>
        <v>0</v>
      </c>
      <c r="I755" s="19">
        <f t="shared" si="192"/>
        <v>-41.618356762922005</v>
      </c>
      <c r="J755" s="19">
        <f t="shared" si="193"/>
        <v>100</v>
      </c>
      <c r="K755" s="19">
        <f t="shared" si="194"/>
        <v>63.100485631213409</v>
      </c>
    </row>
    <row r="756" spans="1:11" x14ac:dyDescent="0.2">
      <c r="A756" s="24" t="s">
        <v>45</v>
      </c>
      <c r="B756" s="17" t="s">
        <v>46</v>
      </c>
      <c r="C756" s="18">
        <v>1865732</v>
      </c>
      <c r="D756" s="18">
        <v>1726207</v>
      </c>
      <c r="E756" s="18">
        <v>1089245</v>
      </c>
      <c r="F756" s="18">
        <v>1089245</v>
      </c>
      <c r="G756" s="18">
        <f t="shared" si="190"/>
        <v>-776487</v>
      </c>
      <c r="H756" s="18">
        <f t="shared" si="191"/>
        <v>0</v>
      </c>
      <c r="I756" s="19">
        <f t="shared" si="192"/>
        <v>-41.618356762922005</v>
      </c>
      <c r="J756" s="19">
        <f t="shared" si="193"/>
        <v>100</v>
      </c>
      <c r="K756" s="19">
        <f t="shared" si="194"/>
        <v>63.100485631213409</v>
      </c>
    </row>
    <row r="757" spans="1:11" x14ac:dyDescent="0.2">
      <c r="A757" s="16"/>
      <c r="B757" s="17" t="s">
        <v>61</v>
      </c>
      <c r="C757" s="18">
        <v>0</v>
      </c>
      <c r="D757" s="18">
        <v>0</v>
      </c>
      <c r="E757" s="18">
        <v>0</v>
      </c>
      <c r="F757" s="18">
        <v>636962</v>
      </c>
      <c r="G757" s="18">
        <f t="shared" si="190"/>
        <v>636962</v>
      </c>
      <c r="H757" s="18">
        <f t="shared" si="191"/>
        <v>-636962</v>
      </c>
      <c r="I757" s="19">
        <f t="shared" si="192"/>
        <v>0</v>
      </c>
      <c r="J757" s="19">
        <f t="shared" si="193"/>
        <v>0</v>
      </c>
      <c r="K757" s="19">
        <f t="shared" si="194"/>
        <v>0</v>
      </c>
    </row>
    <row r="758" spans="1:11" x14ac:dyDescent="0.2">
      <c r="A758" s="16" t="s">
        <v>62</v>
      </c>
      <c r="B758" s="17" t="s">
        <v>63</v>
      </c>
      <c r="C758" s="18">
        <v>0</v>
      </c>
      <c r="D758" s="18">
        <v>0</v>
      </c>
      <c r="E758" s="18">
        <v>0</v>
      </c>
      <c r="F758" s="18">
        <v>-636962</v>
      </c>
      <c r="G758" s="18">
        <f t="shared" si="190"/>
        <v>-636962</v>
      </c>
      <c r="H758" s="18">
        <f t="shared" si="191"/>
        <v>636962</v>
      </c>
      <c r="I758" s="19">
        <f t="shared" si="192"/>
        <v>0</v>
      </c>
      <c r="J758" s="19">
        <f t="shared" si="193"/>
        <v>0</v>
      </c>
      <c r="K758" s="19">
        <f t="shared" si="194"/>
        <v>0</v>
      </c>
    </row>
    <row r="759" spans="1:11" x14ac:dyDescent="0.2">
      <c r="A759" s="22" t="s">
        <v>64</v>
      </c>
      <c r="B759" s="17" t="s">
        <v>65</v>
      </c>
      <c r="C759" s="18">
        <v>0</v>
      </c>
      <c r="D759" s="18">
        <v>0</v>
      </c>
      <c r="E759" s="18">
        <v>0</v>
      </c>
      <c r="F759" s="18">
        <v>-636962</v>
      </c>
      <c r="G759" s="18">
        <f t="shared" si="190"/>
        <v>-636962</v>
      </c>
      <c r="H759" s="18">
        <f t="shared" si="191"/>
        <v>636962</v>
      </c>
      <c r="I759" s="19">
        <f t="shared" si="192"/>
        <v>0</v>
      </c>
      <c r="J759" s="19">
        <f t="shared" si="193"/>
        <v>0</v>
      </c>
      <c r="K759" s="19">
        <f t="shared" si="194"/>
        <v>0</v>
      </c>
    </row>
    <row r="760" spans="1:11" ht="25.5" x14ac:dyDescent="0.2">
      <c r="A760" s="39" t="s">
        <v>520</v>
      </c>
      <c r="B760" s="28" t="s">
        <v>521</v>
      </c>
      <c r="C760" s="29"/>
      <c r="D760" s="29"/>
      <c r="E760" s="29"/>
      <c r="F760" s="29"/>
      <c r="G760" s="29"/>
      <c r="H760" s="29"/>
      <c r="I760" s="30"/>
      <c r="J760" s="30"/>
      <c r="K760" s="30"/>
    </row>
    <row r="761" spans="1:11" x14ac:dyDescent="0.2">
      <c r="A761" s="16" t="s">
        <v>25</v>
      </c>
      <c r="B761" s="17" t="s">
        <v>26</v>
      </c>
      <c r="C761" s="18">
        <v>400000</v>
      </c>
      <c r="D761" s="18">
        <v>600000</v>
      </c>
      <c r="E761" s="18">
        <v>120000</v>
      </c>
      <c r="F761" s="18">
        <v>600000</v>
      </c>
      <c r="G761" s="18">
        <f t="shared" ref="G761:G770" si="195">F761-C761</f>
        <v>200000</v>
      </c>
      <c r="H761" s="18">
        <f t="shared" ref="H761:H770" si="196">E761-F761</f>
        <v>-480000</v>
      </c>
      <c r="I761" s="19">
        <f t="shared" ref="I761:I770" si="197">IF(ISERROR(F761/C761),0,F761/C761*100-100)</f>
        <v>50</v>
      </c>
      <c r="J761" s="19">
        <f t="shared" ref="J761:J770" si="198">IF(ISERROR(F761/E761),0,F761/E761*100)</f>
        <v>500</v>
      </c>
      <c r="K761" s="19">
        <f t="shared" ref="K761:K770" si="199">IF(ISERROR(F761/D761),0,F761/D761*100)</f>
        <v>100</v>
      </c>
    </row>
    <row r="762" spans="1:11" x14ac:dyDescent="0.2">
      <c r="A762" s="22" t="s">
        <v>27</v>
      </c>
      <c r="B762" s="17" t="s">
        <v>28</v>
      </c>
      <c r="C762" s="18">
        <v>400000</v>
      </c>
      <c r="D762" s="18">
        <v>600000</v>
      </c>
      <c r="E762" s="18">
        <v>120000</v>
      </c>
      <c r="F762" s="18">
        <v>600000</v>
      </c>
      <c r="G762" s="18">
        <f t="shared" si="195"/>
        <v>200000</v>
      </c>
      <c r="H762" s="18">
        <f t="shared" si="196"/>
        <v>-480000</v>
      </c>
      <c r="I762" s="19">
        <f t="shared" si="197"/>
        <v>50</v>
      </c>
      <c r="J762" s="19">
        <f t="shared" si="198"/>
        <v>500</v>
      </c>
      <c r="K762" s="19">
        <f t="shared" si="199"/>
        <v>100</v>
      </c>
    </row>
    <row r="763" spans="1:11" x14ac:dyDescent="0.2">
      <c r="A763" s="23" t="s">
        <v>29</v>
      </c>
      <c r="B763" s="17" t="s">
        <v>30</v>
      </c>
      <c r="C763" s="18">
        <v>400000</v>
      </c>
      <c r="D763" s="18">
        <v>600000</v>
      </c>
      <c r="E763" s="18">
        <v>120000</v>
      </c>
      <c r="F763" s="18">
        <v>600000</v>
      </c>
      <c r="G763" s="18">
        <f t="shared" si="195"/>
        <v>200000</v>
      </c>
      <c r="H763" s="18">
        <f t="shared" si="196"/>
        <v>-480000</v>
      </c>
      <c r="I763" s="19">
        <f t="shared" si="197"/>
        <v>50</v>
      </c>
      <c r="J763" s="19">
        <f t="shared" si="198"/>
        <v>500</v>
      </c>
      <c r="K763" s="19">
        <f t="shared" si="199"/>
        <v>100</v>
      </c>
    </row>
    <row r="764" spans="1:11" x14ac:dyDescent="0.2">
      <c r="A764" s="16" t="s">
        <v>31</v>
      </c>
      <c r="B764" s="17" t="s">
        <v>32</v>
      </c>
      <c r="C764" s="18">
        <v>120000</v>
      </c>
      <c r="D764" s="18">
        <v>600000</v>
      </c>
      <c r="E764" s="18">
        <v>120000</v>
      </c>
      <c r="F764" s="18">
        <v>280000</v>
      </c>
      <c r="G764" s="18">
        <f t="shared" si="195"/>
        <v>160000</v>
      </c>
      <c r="H764" s="18">
        <f t="shared" si="196"/>
        <v>-160000</v>
      </c>
      <c r="I764" s="19">
        <f t="shared" si="197"/>
        <v>133.33333333333334</v>
      </c>
      <c r="J764" s="19">
        <f t="shared" si="198"/>
        <v>233.33333333333334</v>
      </c>
      <c r="K764" s="19">
        <f t="shared" si="199"/>
        <v>46.666666666666664</v>
      </c>
    </row>
    <row r="765" spans="1:11" x14ac:dyDescent="0.2">
      <c r="A765" s="22" t="s">
        <v>33</v>
      </c>
      <c r="B765" s="17" t="s">
        <v>34</v>
      </c>
      <c r="C765" s="18">
        <v>120000</v>
      </c>
      <c r="D765" s="18">
        <v>600000</v>
      </c>
      <c r="E765" s="18">
        <v>120000</v>
      </c>
      <c r="F765" s="18">
        <v>280000</v>
      </c>
      <c r="G765" s="18">
        <f t="shared" si="195"/>
        <v>160000</v>
      </c>
      <c r="H765" s="18">
        <f t="shared" si="196"/>
        <v>-160000</v>
      </c>
      <c r="I765" s="19">
        <f t="shared" si="197"/>
        <v>133.33333333333334</v>
      </c>
      <c r="J765" s="19">
        <f t="shared" si="198"/>
        <v>233.33333333333334</v>
      </c>
      <c r="K765" s="19">
        <f t="shared" si="199"/>
        <v>46.666666666666664</v>
      </c>
    </row>
    <row r="766" spans="1:11" x14ac:dyDescent="0.2">
      <c r="A766" s="23" t="s">
        <v>43</v>
      </c>
      <c r="B766" s="17" t="s">
        <v>44</v>
      </c>
      <c r="C766" s="18">
        <v>120000</v>
      </c>
      <c r="D766" s="18">
        <v>600000</v>
      </c>
      <c r="E766" s="18">
        <v>120000</v>
      </c>
      <c r="F766" s="18">
        <v>280000</v>
      </c>
      <c r="G766" s="18">
        <f t="shared" si="195"/>
        <v>160000</v>
      </c>
      <c r="H766" s="18">
        <f t="shared" si="196"/>
        <v>-160000</v>
      </c>
      <c r="I766" s="19">
        <f t="shared" si="197"/>
        <v>133.33333333333334</v>
      </c>
      <c r="J766" s="19">
        <f t="shared" si="198"/>
        <v>233.33333333333334</v>
      </c>
      <c r="K766" s="19">
        <f t="shared" si="199"/>
        <v>46.666666666666664</v>
      </c>
    </row>
    <row r="767" spans="1:11" x14ac:dyDescent="0.2">
      <c r="A767" s="24" t="s">
        <v>45</v>
      </c>
      <c r="B767" s="17" t="s">
        <v>46</v>
      </c>
      <c r="C767" s="18">
        <v>120000</v>
      </c>
      <c r="D767" s="18">
        <v>600000</v>
      </c>
      <c r="E767" s="18">
        <v>120000</v>
      </c>
      <c r="F767" s="18">
        <v>280000</v>
      </c>
      <c r="G767" s="18">
        <f t="shared" si="195"/>
        <v>160000</v>
      </c>
      <c r="H767" s="18">
        <f t="shared" si="196"/>
        <v>-160000</v>
      </c>
      <c r="I767" s="19">
        <f t="shared" si="197"/>
        <v>133.33333333333334</v>
      </c>
      <c r="J767" s="19">
        <f t="shared" si="198"/>
        <v>233.33333333333334</v>
      </c>
      <c r="K767" s="19">
        <f t="shared" si="199"/>
        <v>46.666666666666664</v>
      </c>
    </row>
    <row r="768" spans="1:11" x14ac:dyDescent="0.2">
      <c r="A768" s="16"/>
      <c r="B768" s="17" t="s">
        <v>61</v>
      </c>
      <c r="C768" s="18">
        <v>280000</v>
      </c>
      <c r="D768" s="18">
        <v>0</v>
      </c>
      <c r="E768" s="18">
        <v>0</v>
      </c>
      <c r="F768" s="18">
        <v>320000</v>
      </c>
      <c r="G768" s="18">
        <f t="shared" si="195"/>
        <v>40000</v>
      </c>
      <c r="H768" s="18">
        <f t="shared" si="196"/>
        <v>-320000</v>
      </c>
      <c r="I768" s="19">
        <f t="shared" si="197"/>
        <v>14.285714285714278</v>
      </c>
      <c r="J768" s="19">
        <f t="shared" si="198"/>
        <v>0</v>
      </c>
      <c r="K768" s="19">
        <f t="shared" si="199"/>
        <v>0</v>
      </c>
    </row>
    <row r="769" spans="1:11" x14ac:dyDescent="0.2">
      <c r="A769" s="16" t="s">
        <v>62</v>
      </c>
      <c r="B769" s="17" t="s">
        <v>63</v>
      </c>
      <c r="C769" s="18">
        <v>-280000</v>
      </c>
      <c r="D769" s="18">
        <v>0</v>
      </c>
      <c r="E769" s="18">
        <v>0</v>
      </c>
      <c r="F769" s="18">
        <v>-320000</v>
      </c>
      <c r="G769" s="18">
        <f t="shared" si="195"/>
        <v>-40000</v>
      </c>
      <c r="H769" s="18">
        <f t="shared" si="196"/>
        <v>320000</v>
      </c>
      <c r="I769" s="19">
        <f t="shared" si="197"/>
        <v>14.285714285714278</v>
      </c>
      <c r="J769" s="19">
        <f t="shared" si="198"/>
        <v>0</v>
      </c>
      <c r="K769" s="19">
        <f t="shared" si="199"/>
        <v>0</v>
      </c>
    </row>
    <row r="770" spans="1:11" x14ac:dyDescent="0.2">
      <c r="A770" s="22" t="s">
        <v>64</v>
      </c>
      <c r="B770" s="17" t="s">
        <v>65</v>
      </c>
      <c r="C770" s="18">
        <v>-280000</v>
      </c>
      <c r="D770" s="18">
        <v>0</v>
      </c>
      <c r="E770" s="18">
        <v>0</v>
      </c>
      <c r="F770" s="18">
        <v>-320000</v>
      </c>
      <c r="G770" s="18">
        <f t="shared" si="195"/>
        <v>-40000</v>
      </c>
      <c r="H770" s="18">
        <f t="shared" si="196"/>
        <v>320000</v>
      </c>
      <c r="I770" s="19">
        <f t="shared" si="197"/>
        <v>14.285714285714278</v>
      </c>
      <c r="J770" s="19">
        <f t="shared" si="198"/>
        <v>0</v>
      </c>
      <c r="K770" s="19">
        <f t="shared" si="199"/>
        <v>0</v>
      </c>
    </row>
    <row r="771" spans="1:11" ht="38.25" x14ac:dyDescent="0.2">
      <c r="A771" s="27" t="s">
        <v>190</v>
      </c>
      <c r="B771" s="28" t="s">
        <v>522</v>
      </c>
      <c r="C771" s="29"/>
      <c r="D771" s="29"/>
      <c r="E771" s="29"/>
      <c r="F771" s="29"/>
      <c r="G771" s="29"/>
      <c r="H771" s="29"/>
      <c r="I771" s="30"/>
      <c r="J771" s="30"/>
      <c r="K771" s="30"/>
    </row>
    <row r="772" spans="1:11" x14ac:dyDescent="0.2">
      <c r="A772" s="16" t="s">
        <v>25</v>
      </c>
      <c r="B772" s="17" t="s">
        <v>26</v>
      </c>
      <c r="C772" s="18">
        <v>1944284</v>
      </c>
      <c r="D772" s="18">
        <v>2764821</v>
      </c>
      <c r="E772" s="18">
        <v>699300</v>
      </c>
      <c r="F772" s="18">
        <v>2764821</v>
      </c>
      <c r="G772" s="18">
        <f t="shared" ref="G772:G786" si="200">F772-C772</f>
        <v>820537</v>
      </c>
      <c r="H772" s="18">
        <f t="shared" ref="H772:H786" si="201">E772-F772</f>
        <v>-2065521</v>
      </c>
      <c r="I772" s="19">
        <f t="shared" ref="I772:I786" si="202">IF(ISERROR(F772/C772),0,F772/C772*100-100)</f>
        <v>42.202528025741088</v>
      </c>
      <c r="J772" s="19">
        <f t="shared" ref="J772:J786" si="203">IF(ISERROR(F772/E772),0,F772/E772*100)</f>
        <v>395.36979836979833</v>
      </c>
      <c r="K772" s="19">
        <f t="shared" ref="K772:K786" si="204">IF(ISERROR(F772/D772),0,F772/D772*100)</f>
        <v>100</v>
      </c>
    </row>
    <row r="773" spans="1:11" x14ac:dyDescent="0.2">
      <c r="A773" s="22" t="s">
        <v>27</v>
      </c>
      <c r="B773" s="17" t="s">
        <v>28</v>
      </c>
      <c r="C773" s="18">
        <v>1944284</v>
      </c>
      <c r="D773" s="18">
        <v>2764821</v>
      </c>
      <c r="E773" s="18">
        <v>699300</v>
      </c>
      <c r="F773" s="18">
        <v>2764821</v>
      </c>
      <c r="G773" s="18">
        <f t="shared" si="200"/>
        <v>820537</v>
      </c>
      <c r="H773" s="18">
        <f t="shared" si="201"/>
        <v>-2065521</v>
      </c>
      <c r="I773" s="19">
        <f t="shared" si="202"/>
        <v>42.202528025741088</v>
      </c>
      <c r="J773" s="19">
        <f t="shared" si="203"/>
        <v>395.36979836979833</v>
      </c>
      <c r="K773" s="19">
        <f t="shared" si="204"/>
        <v>100</v>
      </c>
    </row>
    <row r="774" spans="1:11" x14ac:dyDescent="0.2">
      <c r="A774" s="23" t="s">
        <v>29</v>
      </c>
      <c r="B774" s="17" t="s">
        <v>30</v>
      </c>
      <c r="C774" s="18">
        <v>1944284</v>
      </c>
      <c r="D774" s="18">
        <v>2764821</v>
      </c>
      <c r="E774" s="18">
        <v>699300</v>
      </c>
      <c r="F774" s="18">
        <v>2764821</v>
      </c>
      <c r="G774" s="18">
        <f t="shared" si="200"/>
        <v>820537</v>
      </c>
      <c r="H774" s="18">
        <f t="shared" si="201"/>
        <v>-2065521</v>
      </c>
      <c r="I774" s="19">
        <f t="shared" si="202"/>
        <v>42.202528025741088</v>
      </c>
      <c r="J774" s="19">
        <f t="shared" si="203"/>
        <v>395.36979836979833</v>
      </c>
      <c r="K774" s="19">
        <f t="shared" si="204"/>
        <v>100</v>
      </c>
    </row>
    <row r="775" spans="1:11" x14ac:dyDescent="0.2">
      <c r="A775" s="16" t="s">
        <v>31</v>
      </c>
      <c r="B775" s="17" t="s">
        <v>32</v>
      </c>
      <c r="C775" s="18">
        <v>506469.05</v>
      </c>
      <c r="D775" s="18">
        <v>2764821</v>
      </c>
      <c r="E775" s="18">
        <v>699300</v>
      </c>
      <c r="F775" s="18">
        <v>743822.91</v>
      </c>
      <c r="G775" s="18">
        <f t="shared" si="200"/>
        <v>237353.86000000004</v>
      </c>
      <c r="H775" s="18">
        <f t="shared" si="201"/>
        <v>-44522.910000000033</v>
      </c>
      <c r="I775" s="19">
        <f t="shared" si="202"/>
        <v>46.864435250288238</v>
      </c>
      <c r="J775" s="19">
        <f t="shared" si="203"/>
        <v>106.36678249678251</v>
      </c>
      <c r="K775" s="19">
        <f t="shared" si="204"/>
        <v>26.903112715072698</v>
      </c>
    </row>
    <row r="776" spans="1:11" x14ac:dyDescent="0.2">
      <c r="A776" s="22" t="s">
        <v>33</v>
      </c>
      <c r="B776" s="17" t="s">
        <v>34</v>
      </c>
      <c r="C776" s="18">
        <v>506469.05</v>
      </c>
      <c r="D776" s="18">
        <v>2764821</v>
      </c>
      <c r="E776" s="18">
        <v>699300</v>
      </c>
      <c r="F776" s="18">
        <v>743822.91</v>
      </c>
      <c r="G776" s="18">
        <f t="shared" si="200"/>
        <v>237353.86000000004</v>
      </c>
      <c r="H776" s="18">
        <f t="shared" si="201"/>
        <v>-44522.910000000033</v>
      </c>
      <c r="I776" s="19">
        <f t="shared" si="202"/>
        <v>46.864435250288238</v>
      </c>
      <c r="J776" s="19">
        <f t="shared" si="203"/>
        <v>106.36678249678251</v>
      </c>
      <c r="K776" s="19">
        <f t="shared" si="204"/>
        <v>26.903112715072698</v>
      </c>
    </row>
    <row r="777" spans="1:11" x14ac:dyDescent="0.2">
      <c r="A777" s="23" t="s">
        <v>35</v>
      </c>
      <c r="B777" s="17" t="s">
        <v>36</v>
      </c>
      <c r="C777" s="18">
        <v>4220.7299999999996</v>
      </c>
      <c r="D777" s="18">
        <v>29662</v>
      </c>
      <c r="E777" s="18">
        <v>6912</v>
      </c>
      <c r="F777" s="18">
        <v>1831.34</v>
      </c>
      <c r="G777" s="18">
        <f t="shared" si="200"/>
        <v>-2389.3899999999994</v>
      </c>
      <c r="H777" s="18">
        <f t="shared" si="201"/>
        <v>5080.66</v>
      </c>
      <c r="I777" s="19">
        <f t="shared" si="202"/>
        <v>-56.610823246215695</v>
      </c>
      <c r="J777" s="19">
        <f t="shared" si="203"/>
        <v>26.495081018518519</v>
      </c>
      <c r="K777" s="19">
        <f t="shared" si="204"/>
        <v>6.1740273750927113</v>
      </c>
    </row>
    <row r="778" spans="1:11" x14ac:dyDescent="0.2">
      <c r="A778" s="24" t="s">
        <v>37</v>
      </c>
      <c r="B778" s="17" t="s">
        <v>38</v>
      </c>
      <c r="C778" s="18">
        <v>4220.7299999999996</v>
      </c>
      <c r="D778" s="18">
        <v>29662</v>
      </c>
      <c r="E778" s="18">
        <v>6912</v>
      </c>
      <c r="F778" s="18">
        <v>1831.34</v>
      </c>
      <c r="G778" s="18">
        <f t="shared" si="200"/>
        <v>-2389.3899999999994</v>
      </c>
      <c r="H778" s="18">
        <f t="shared" si="201"/>
        <v>5080.66</v>
      </c>
      <c r="I778" s="19">
        <f t="shared" si="202"/>
        <v>-56.610823246215695</v>
      </c>
      <c r="J778" s="19">
        <f t="shared" si="203"/>
        <v>26.495081018518519</v>
      </c>
      <c r="K778" s="19">
        <f t="shared" si="204"/>
        <v>6.1740273750927113</v>
      </c>
    </row>
    <row r="779" spans="1:11" x14ac:dyDescent="0.2">
      <c r="A779" s="23" t="s">
        <v>43</v>
      </c>
      <c r="B779" s="17" t="s">
        <v>44</v>
      </c>
      <c r="C779" s="18">
        <v>115556.05</v>
      </c>
      <c r="D779" s="18">
        <v>549785</v>
      </c>
      <c r="E779" s="18">
        <v>108540</v>
      </c>
      <c r="F779" s="18">
        <v>152996.25</v>
      </c>
      <c r="G779" s="18">
        <f t="shared" si="200"/>
        <v>37440.199999999997</v>
      </c>
      <c r="H779" s="18">
        <f t="shared" si="201"/>
        <v>-44456.25</v>
      </c>
      <c r="I779" s="19">
        <f t="shared" si="202"/>
        <v>32.400034442160319</v>
      </c>
      <c r="J779" s="19">
        <f t="shared" si="203"/>
        <v>140.95840243228304</v>
      </c>
      <c r="K779" s="19">
        <f t="shared" si="204"/>
        <v>27.828378366088565</v>
      </c>
    </row>
    <row r="780" spans="1:11" x14ac:dyDescent="0.2">
      <c r="A780" s="24" t="s">
        <v>45</v>
      </c>
      <c r="B780" s="17" t="s">
        <v>46</v>
      </c>
      <c r="C780" s="18">
        <v>115556.05</v>
      </c>
      <c r="D780" s="18">
        <v>549785</v>
      </c>
      <c r="E780" s="18">
        <v>108540</v>
      </c>
      <c r="F780" s="18">
        <v>152996.25</v>
      </c>
      <c r="G780" s="18">
        <f t="shared" si="200"/>
        <v>37440.199999999997</v>
      </c>
      <c r="H780" s="18">
        <f t="shared" si="201"/>
        <v>-44456.25</v>
      </c>
      <c r="I780" s="19">
        <f t="shared" si="202"/>
        <v>32.400034442160319</v>
      </c>
      <c r="J780" s="19">
        <f t="shared" si="203"/>
        <v>140.95840243228304</v>
      </c>
      <c r="K780" s="19">
        <f t="shared" si="204"/>
        <v>27.828378366088565</v>
      </c>
    </row>
    <row r="781" spans="1:11" ht="25.5" x14ac:dyDescent="0.2">
      <c r="A781" s="23" t="s">
        <v>49</v>
      </c>
      <c r="B781" s="17" t="s">
        <v>50</v>
      </c>
      <c r="C781" s="18">
        <v>386692.27</v>
      </c>
      <c r="D781" s="18">
        <v>2185374</v>
      </c>
      <c r="E781" s="18">
        <v>583848</v>
      </c>
      <c r="F781" s="18">
        <v>588995.31999999995</v>
      </c>
      <c r="G781" s="18">
        <f t="shared" si="200"/>
        <v>202303.04999999993</v>
      </c>
      <c r="H781" s="18">
        <f t="shared" si="201"/>
        <v>-5147.3199999999488</v>
      </c>
      <c r="I781" s="19">
        <f t="shared" si="202"/>
        <v>52.3162901601317</v>
      </c>
      <c r="J781" s="19">
        <f t="shared" si="203"/>
        <v>100.88161987366573</v>
      </c>
      <c r="K781" s="19">
        <f t="shared" si="204"/>
        <v>26.951694309532371</v>
      </c>
    </row>
    <row r="782" spans="1:11" ht="25.5" x14ac:dyDescent="0.2">
      <c r="A782" s="24" t="s">
        <v>149</v>
      </c>
      <c r="B782" s="17" t="s">
        <v>150</v>
      </c>
      <c r="C782" s="18">
        <v>386692.27</v>
      </c>
      <c r="D782" s="18">
        <v>2185374</v>
      </c>
      <c r="E782" s="18">
        <v>583848</v>
      </c>
      <c r="F782" s="18">
        <v>588995.31999999995</v>
      </c>
      <c r="G782" s="18">
        <f t="shared" si="200"/>
        <v>202303.04999999993</v>
      </c>
      <c r="H782" s="18">
        <f t="shared" si="201"/>
        <v>-5147.3199999999488</v>
      </c>
      <c r="I782" s="19">
        <f t="shared" si="202"/>
        <v>52.3162901601317</v>
      </c>
      <c r="J782" s="19">
        <f t="shared" si="203"/>
        <v>100.88161987366573</v>
      </c>
      <c r="K782" s="19">
        <f t="shared" si="204"/>
        <v>26.951694309532371</v>
      </c>
    </row>
    <row r="783" spans="1:11" ht="25.5" x14ac:dyDescent="0.2">
      <c r="A783" s="25" t="s">
        <v>151</v>
      </c>
      <c r="B783" s="17" t="s">
        <v>152</v>
      </c>
      <c r="C783" s="18">
        <v>386692.27</v>
      </c>
      <c r="D783" s="18">
        <v>2185374</v>
      </c>
      <c r="E783" s="18">
        <v>583848</v>
      </c>
      <c r="F783" s="18">
        <v>588995.31999999995</v>
      </c>
      <c r="G783" s="18">
        <f t="shared" si="200"/>
        <v>202303.04999999993</v>
      </c>
      <c r="H783" s="18">
        <f t="shared" si="201"/>
        <v>-5147.3199999999488</v>
      </c>
      <c r="I783" s="19">
        <f t="shared" si="202"/>
        <v>52.3162901601317</v>
      </c>
      <c r="J783" s="19">
        <f t="shared" si="203"/>
        <v>100.88161987366573</v>
      </c>
      <c r="K783" s="19">
        <f t="shared" si="204"/>
        <v>26.951694309532371</v>
      </c>
    </row>
    <row r="784" spans="1:11" x14ac:dyDescent="0.2">
      <c r="A784" s="16"/>
      <c r="B784" s="17" t="s">
        <v>61</v>
      </c>
      <c r="C784" s="18">
        <v>1437814.95</v>
      </c>
      <c r="D784" s="18">
        <v>0</v>
      </c>
      <c r="E784" s="18">
        <v>0</v>
      </c>
      <c r="F784" s="18">
        <v>2020998.09</v>
      </c>
      <c r="G784" s="18">
        <f t="shared" si="200"/>
        <v>583183.14000000013</v>
      </c>
      <c r="H784" s="18">
        <f t="shared" si="201"/>
        <v>-2020998.09</v>
      </c>
      <c r="I784" s="19">
        <f t="shared" si="202"/>
        <v>40.560375311162289</v>
      </c>
      <c r="J784" s="19">
        <f t="shared" si="203"/>
        <v>0</v>
      </c>
      <c r="K784" s="19">
        <f t="shared" si="204"/>
        <v>0</v>
      </c>
    </row>
    <row r="785" spans="1:11" x14ac:dyDescent="0.2">
      <c r="A785" s="16" t="s">
        <v>62</v>
      </c>
      <c r="B785" s="17" t="s">
        <v>63</v>
      </c>
      <c r="C785" s="18">
        <v>-1437814.95</v>
      </c>
      <c r="D785" s="18">
        <v>0</v>
      </c>
      <c r="E785" s="18">
        <v>0</v>
      </c>
      <c r="F785" s="18">
        <v>-2020998.09</v>
      </c>
      <c r="G785" s="18">
        <f t="shared" si="200"/>
        <v>-583183.14000000013</v>
      </c>
      <c r="H785" s="18">
        <f t="shared" si="201"/>
        <v>2020998.09</v>
      </c>
      <c r="I785" s="19">
        <f t="shared" si="202"/>
        <v>40.560375311162289</v>
      </c>
      <c r="J785" s="19">
        <f t="shared" si="203"/>
        <v>0</v>
      </c>
      <c r="K785" s="19">
        <f t="shared" si="204"/>
        <v>0</v>
      </c>
    </row>
    <row r="786" spans="1:11" x14ac:dyDescent="0.2">
      <c r="A786" s="22" t="s">
        <v>64</v>
      </c>
      <c r="B786" s="17" t="s">
        <v>65</v>
      </c>
      <c r="C786" s="18">
        <v>-1437814.95</v>
      </c>
      <c r="D786" s="18">
        <v>0</v>
      </c>
      <c r="E786" s="18">
        <v>0</v>
      </c>
      <c r="F786" s="18">
        <v>-2020998.09</v>
      </c>
      <c r="G786" s="18">
        <f t="shared" si="200"/>
        <v>-583183.14000000013</v>
      </c>
      <c r="H786" s="18">
        <f t="shared" si="201"/>
        <v>2020998.09</v>
      </c>
      <c r="I786" s="19">
        <f t="shared" si="202"/>
        <v>40.560375311162289</v>
      </c>
      <c r="J786" s="19">
        <f t="shared" si="203"/>
        <v>0</v>
      </c>
      <c r="K786" s="19">
        <f t="shared" si="204"/>
        <v>0</v>
      </c>
    </row>
    <row r="787" spans="1:11" x14ac:dyDescent="0.2">
      <c r="A787" s="27" t="s">
        <v>523</v>
      </c>
      <c r="B787" s="28" t="s">
        <v>524</v>
      </c>
      <c r="C787" s="29"/>
      <c r="D787" s="29"/>
      <c r="E787" s="29"/>
      <c r="F787" s="29"/>
      <c r="G787" s="29"/>
      <c r="H787" s="29"/>
      <c r="I787" s="30"/>
      <c r="J787" s="30"/>
      <c r="K787" s="30"/>
    </row>
    <row r="788" spans="1:11" x14ac:dyDescent="0.2">
      <c r="A788" s="16" t="s">
        <v>25</v>
      </c>
      <c r="B788" s="17" t="s">
        <v>26</v>
      </c>
      <c r="C788" s="18">
        <v>443096</v>
      </c>
      <c r="D788" s="18">
        <v>438844</v>
      </c>
      <c r="E788" s="18">
        <v>167650</v>
      </c>
      <c r="F788" s="18">
        <v>438844</v>
      </c>
      <c r="G788" s="18">
        <f t="shared" ref="G788:G804" si="205">F788-C788</f>
        <v>-4252</v>
      </c>
      <c r="H788" s="18">
        <f t="shared" ref="H788:H804" si="206">E788-F788</f>
        <v>-271194</v>
      </c>
      <c r="I788" s="19">
        <f t="shared" ref="I788:I804" si="207">IF(ISERROR(F788/C788),0,F788/C788*100-100)</f>
        <v>-0.9596114611732105</v>
      </c>
      <c r="J788" s="19">
        <f t="shared" ref="J788:J804" si="208">IF(ISERROR(F788/E788),0,F788/E788*100)</f>
        <v>261.76200417536535</v>
      </c>
      <c r="K788" s="19">
        <f t="shared" ref="K788:K804" si="209">IF(ISERROR(F788/D788),0,F788/D788*100)</f>
        <v>100</v>
      </c>
    </row>
    <row r="789" spans="1:11" x14ac:dyDescent="0.2">
      <c r="A789" s="22" t="s">
        <v>27</v>
      </c>
      <c r="B789" s="17" t="s">
        <v>28</v>
      </c>
      <c r="C789" s="18">
        <v>443096</v>
      </c>
      <c r="D789" s="18">
        <v>438844</v>
      </c>
      <c r="E789" s="18">
        <v>167650</v>
      </c>
      <c r="F789" s="18">
        <v>438844</v>
      </c>
      <c r="G789" s="18">
        <f t="shared" si="205"/>
        <v>-4252</v>
      </c>
      <c r="H789" s="18">
        <f t="shared" si="206"/>
        <v>-271194</v>
      </c>
      <c r="I789" s="19">
        <f t="shared" si="207"/>
        <v>-0.9596114611732105</v>
      </c>
      <c r="J789" s="19">
        <f t="shared" si="208"/>
        <v>261.76200417536535</v>
      </c>
      <c r="K789" s="19">
        <f t="shared" si="209"/>
        <v>100</v>
      </c>
    </row>
    <row r="790" spans="1:11" x14ac:dyDescent="0.2">
      <c r="A790" s="23" t="s">
        <v>29</v>
      </c>
      <c r="B790" s="17" t="s">
        <v>30</v>
      </c>
      <c r="C790" s="18">
        <v>443096</v>
      </c>
      <c r="D790" s="18">
        <v>438844</v>
      </c>
      <c r="E790" s="18">
        <v>167650</v>
      </c>
      <c r="F790" s="18">
        <v>438844</v>
      </c>
      <c r="G790" s="18">
        <f t="shared" si="205"/>
        <v>-4252</v>
      </c>
      <c r="H790" s="18">
        <f t="shared" si="206"/>
        <v>-271194</v>
      </c>
      <c r="I790" s="19">
        <f t="shared" si="207"/>
        <v>-0.9596114611732105</v>
      </c>
      <c r="J790" s="19">
        <f t="shared" si="208"/>
        <v>261.76200417536535</v>
      </c>
      <c r="K790" s="19">
        <f t="shared" si="209"/>
        <v>100</v>
      </c>
    </row>
    <row r="791" spans="1:11" x14ac:dyDescent="0.2">
      <c r="A791" s="16" t="s">
        <v>31</v>
      </c>
      <c r="B791" s="17" t="s">
        <v>32</v>
      </c>
      <c r="C791" s="18">
        <v>102472.46</v>
      </c>
      <c r="D791" s="18">
        <v>438844</v>
      </c>
      <c r="E791" s="18">
        <v>167650</v>
      </c>
      <c r="F791" s="18">
        <v>193383.6</v>
      </c>
      <c r="G791" s="18">
        <f t="shared" si="205"/>
        <v>90911.14</v>
      </c>
      <c r="H791" s="18">
        <f t="shared" si="206"/>
        <v>-25733.600000000006</v>
      </c>
      <c r="I791" s="19">
        <f t="shared" si="207"/>
        <v>88.71763203498773</v>
      </c>
      <c r="J791" s="19">
        <f t="shared" si="208"/>
        <v>115.34959737548465</v>
      </c>
      <c r="K791" s="19">
        <f t="shared" si="209"/>
        <v>44.066593140159149</v>
      </c>
    </row>
    <row r="792" spans="1:11" x14ac:dyDescent="0.2">
      <c r="A792" s="22" t="s">
        <v>33</v>
      </c>
      <c r="B792" s="17" t="s">
        <v>34</v>
      </c>
      <c r="C792" s="18">
        <v>102472.46</v>
      </c>
      <c r="D792" s="18">
        <v>438844</v>
      </c>
      <c r="E792" s="18">
        <v>167650</v>
      </c>
      <c r="F792" s="18">
        <v>193383.6</v>
      </c>
      <c r="G792" s="18">
        <f t="shared" si="205"/>
        <v>90911.14</v>
      </c>
      <c r="H792" s="18">
        <f t="shared" si="206"/>
        <v>-25733.600000000006</v>
      </c>
      <c r="I792" s="19">
        <f t="shared" si="207"/>
        <v>88.71763203498773</v>
      </c>
      <c r="J792" s="19">
        <f t="shared" si="208"/>
        <v>115.34959737548465</v>
      </c>
      <c r="K792" s="19">
        <f t="shared" si="209"/>
        <v>44.066593140159149</v>
      </c>
    </row>
    <row r="793" spans="1:11" x14ac:dyDescent="0.2">
      <c r="A793" s="23" t="s">
        <v>35</v>
      </c>
      <c r="B793" s="17" t="s">
        <v>36</v>
      </c>
      <c r="C793" s="18">
        <v>7888.62</v>
      </c>
      <c r="D793" s="18">
        <v>97206</v>
      </c>
      <c r="E793" s="18">
        <v>12000</v>
      </c>
      <c r="F793" s="18">
        <v>18921.599999999999</v>
      </c>
      <c r="G793" s="18">
        <f t="shared" si="205"/>
        <v>11032.98</v>
      </c>
      <c r="H793" s="18">
        <f t="shared" si="206"/>
        <v>-6921.5999999999985</v>
      </c>
      <c r="I793" s="19">
        <f t="shared" si="207"/>
        <v>139.85944309651117</v>
      </c>
      <c r="J793" s="19">
        <f t="shared" si="208"/>
        <v>157.68</v>
      </c>
      <c r="K793" s="19">
        <f t="shared" si="209"/>
        <v>19.465465094747238</v>
      </c>
    </row>
    <row r="794" spans="1:11" x14ac:dyDescent="0.2">
      <c r="A794" s="24" t="s">
        <v>39</v>
      </c>
      <c r="B794" s="17" t="s">
        <v>40</v>
      </c>
      <c r="C794" s="18">
        <v>7888.62</v>
      </c>
      <c r="D794" s="18">
        <v>97206</v>
      </c>
      <c r="E794" s="18">
        <v>12000</v>
      </c>
      <c r="F794" s="18">
        <v>18921.599999999999</v>
      </c>
      <c r="G794" s="18">
        <f t="shared" si="205"/>
        <v>11032.98</v>
      </c>
      <c r="H794" s="18">
        <f t="shared" si="206"/>
        <v>-6921.5999999999985</v>
      </c>
      <c r="I794" s="19">
        <f t="shared" si="207"/>
        <v>139.85944309651117</v>
      </c>
      <c r="J794" s="19">
        <f t="shared" si="208"/>
        <v>157.68</v>
      </c>
      <c r="K794" s="19">
        <f t="shared" si="209"/>
        <v>19.465465094747238</v>
      </c>
    </row>
    <row r="795" spans="1:11" x14ac:dyDescent="0.2">
      <c r="A795" s="23" t="s">
        <v>43</v>
      </c>
      <c r="B795" s="17" t="s">
        <v>44</v>
      </c>
      <c r="C795" s="18">
        <v>39287.15</v>
      </c>
      <c r="D795" s="18">
        <v>266860</v>
      </c>
      <c r="E795" s="18">
        <v>104053</v>
      </c>
      <c r="F795" s="18">
        <v>125000</v>
      </c>
      <c r="G795" s="18">
        <f t="shared" si="205"/>
        <v>85712.85</v>
      </c>
      <c r="H795" s="18">
        <f t="shared" si="206"/>
        <v>-20947</v>
      </c>
      <c r="I795" s="19">
        <f t="shared" si="207"/>
        <v>218.17019050758324</v>
      </c>
      <c r="J795" s="19">
        <f t="shared" si="208"/>
        <v>120.13108704218043</v>
      </c>
      <c r="K795" s="19">
        <f t="shared" si="209"/>
        <v>46.84104024582178</v>
      </c>
    </row>
    <row r="796" spans="1:11" x14ac:dyDescent="0.2">
      <c r="A796" s="24" t="s">
        <v>45</v>
      </c>
      <c r="B796" s="17" t="s">
        <v>46</v>
      </c>
      <c r="C796" s="18">
        <v>39287.15</v>
      </c>
      <c r="D796" s="18">
        <v>266860</v>
      </c>
      <c r="E796" s="18">
        <v>104053</v>
      </c>
      <c r="F796" s="18">
        <v>125000</v>
      </c>
      <c r="G796" s="18">
        <f t="shared" si="205"/>
        <v>85712.85</v>
      </c>
      <c r="H796" s="18">
        <f t="shared" si="206"/>
        <v>-20947</v>
      </c>
      <c r="I796" s="19">
        <f t="shared" si="207"/>
        <v>218.17019050758324</v>
      </c>
      <c r="J796" s="19">
        <f t="shared" si="208"/>
        <v>120.13108704218043</v>
      </c>
      <c r="K796" s="19">
        <f t="shared" si="209"/>
        <v>46.84104024582178</v>
      </c>
    </row>
    <row r="797" spans="1:11" ht="25.5" x14ac:dyDescent="0.2">
      <c r="A797" s="23" t="s">
        <v>73</v>
      </c>
      <c r="B797" s="17" t="s">
        <v>74</v>
      </c>
      <c r="C797" s="18">
        <v>49296.69</v>
      </c>
      <c r="D797" s="18">
        <v>57462</v>
      </c>
      <c r="E797" s="18">
        <v>45597</v>
      </c>
      <c r="F797" s="18">
        <v>43462</v>
      </c>
      <c r="G797" s="18">
        <f t="shared" si="205"/>
        <v>-5834.6900000000023</v>
      </c>
      <c r="H797" s="18">
        <f t="shared" si="206"/>
        <v>2135</v>
      </c>
      <c r="I797" s="19">
        <f t="shared" si="207"/>
        <v>-11.835865653454618</v>
      </c>
      <c r="J797" s="19">
        <f t="shared" si="208"/>
        <v>95.317674408404059</v>
      </c>
      <c r="K797" s="19">
        <f t="shared" si="209"/>
        <v>75.636072534892634</v>
      </c>
    </row>
    <row r="798" spans="1:11" x14ac:dyDescent="0.2">
      <c r="A798" s="24" t="s">
        <v>75</v>
      </c>
      <c r="B798" s="17" t="s">
        <v>76</v>
      </c>
      <c r="C798" s="18">
        <v>49296.69</v>
      </c>
      <c r="D798" s="18">
        <v>57462</v>
      </c>
      <c r="E798" s="18">
        <v>45597</v>
      </c>
      <c r="F798" s="18">
        <v>43462</v>
      </c>
      <c r="G798" s="18">
        <f t="shared" si="205"/>
        <v>-5834.6900000000023</v>
      </c>
      <c r="H798" s="18">
        <f t="shared" si="206"/>
        <v>2135</v>
      </c>
      <c r="I798" s="19">
        <f t="shared" si="207"/>
        <v>-11.835865653454618</v>
      </c>
      <c r="J798" s="19">
        <f t="shared" si="208"/>
        <v>95.317674408404059</v>
      </c>
      <c r="K798" s="19">
        <f t="shared" si="209"/>
        <v>75.636072534892634</v>
      </c>
    </row>
    <row r="799" spans="1:11" ht="25.5" x14ac:dyDescent="0.2">
      <c r="A799" s="23" t="s">
        <v>49</v>
      </c>
      <c r="B799" s="17" t="s">
        <v>50</v>
      </c>
      <c r="C799" s="18">
        <v>6000</v>
      </c>
      <c r="D799" s="18">
        <v>17316</v>
      </c>
      <c r="E799" s="18">
        <v>6000</v>
      </c>
      <c r="F799" s="18">
        <v>6000</v>
      </c>
      <c r="G799" s="18">
        <f t="shared" si="205"/>
        <v>0</v>
      </c>
      <c r="H799" s="18">
        <f t="shared" si="206"/>
        <v>0</v>
      </c>
      <c r="I799" s="19">
        <f t="shared" si="207"/>
        <v>0</v>
      </c>
      <c r="J799" s="19">
        <f t="shared" si="208"/>
        <v>100</v>
      </c>
      <c r="K799" s="19">
        <f t="shared" si="209"/>
        <v>34.650034650034648</v>
      </c>
    </row>
    <row r="800" spans="1:11" ht="25.5" x14ac:dyDescent="0.2">
      <c r="A800" s="24" t="s">
        <v>149</v>
      </c>
      <c r="B800" s="17" t="s">
        <v>150</v>
      </c>
      <c r="C800" s="18">
        <v>6000</v>
      </c>
      <c r="D800" s="18">
        <v>17316</v>
      </c>
      <c r="E800" s="18">
        <v>6000</v>
      </c>
      <c r="F800" s="18">
        <v>6000</v>
      </c>
      <c r="G800" s="18">
        <f t="shared" si="205"/>
        <v>0</v>
      </c>
      <c r="H800" s="18">
        <f t="shared" si="206"/>
        <v>0</v>
      </c>
      <c r="I800" s="19">
        <f t="shared" si="207"/>
        <v>0</v>
      </c>
      <c r="J800" s="19">
        <f t="shared" si="208"/>
        <v>100</v>
      </c>
      <c r="K800" s="19">
        <f t="shared" si="209"/>
        <v>34.650034650034648</v>
      </c>
    </row>
    <row r="801" spans="1:11" ht="38.25" x14ac:dyDescent="0.2">
      <c r="A801" s="25" t="s">
        <v>178</v>
      </c>
      <c r="B801" s="17" t="s">
        <v>179</v>
      </c>
      <c r="C801" s="18">
        <v>6000</v>
      </c>
      <c r="D801" s="18">
        <v>17316</v>
      </c>
      <c r="E801" s="18">
        <v>6000</v>
      </c>
      <c r="F801" s="18">
        <v>6000</v>
      </c>
      <c r="G801" s="18">
        <f t="shared" si="205"/>
        <v>0</v>
      </c>
      <c r="H801" s="18">
        <f t="shared" si="206"/>
        <v>0</v>
      </c>
      <c r="I801" s="19">
        <f t="shared" si="207"/>
        <v>0</v>
      </c>
      <c r="J801" s="19">
        <f t="shared" si="208"/>
        <v>100</v>
      </c>
      <c r="K801" s="19">
        <f t="shared" si="209"/>
        <v>34.650034650034648</v>
      </c>
    </row>
    <row r="802" spans="1:11" x14ac:dyDescent="0.2">
      <c r="A802" s="16"/>
      <c r="B802" s="17" t="s">
        <v>61</v>
      </c>
      <c r="C802" s="18">
        <v>340623.54</v>
      </c>
      <c r="D802" s="18">
        <v>0</v>
      </c>
      <c r="E802" s="18">
        <v>0</v>
      </c>
      <c r="F802" s="18">
        <v>245460.4</v>
      </c>
      <c r="G802" s="18">
        <f t="shared" si="205"/>
        <v>-95163.139999999985</v>
      </c>
      <c r="H802" s="18">
        <f t="shared" si="206"/>
        <v>-245460.4</v>
      </c>
      <c r="I802" s="19">
        <f t="shared" si="207"/>
        <v>-27.937922317406489</v>
      </c>
      <c r="J802" s="19">
        <f t="shared" si="208"/>
        <v>0</v>
      </c>
      <c r="K802" s="19">
        <f t="shared" si="209"/>
        <v>0</v>
      </c>
    </row>
    <row r="803" spans="1:11" x14ac:dyDescent="0.2">
      <c r="A803" s="16" t="s">
        <v>62</v>
      </c>
      <c r="B803" s="17" t="s">
        <v>63</v>
      </c>
      <c r="C803" s="18">
        <v>-340623.54</v>
      </c>
      <c r="D803" s="18">
        <v>0</v>
      </c>
      <c r="E803" s="18">
        <v>0</v>
      </c>
      <c r="F803" s="18">
        <v>-245460.4</v>
      </c>
      <c r="G803" s="18">
        <f t="shared" si="205"/>
        <v>95163.139999999985</v>
      </c>
      <c r="H803" s="18">
        <f t="shared" si="206"/>
        <v>245460.4</v>
      </c>
      <c r="I803" s="19">
        <f t="shared" si="207"/>
        <v>-27.937922317406489</v>
      </c>
      <c r="J803" s="19">
        <f t="shared" si="208"/>
        <v>0</v>
      </c>
      <c r="K803" s="19">
        <f t="shared" si="209"/>
        <v>0</v>
      </c>
    </row>
    <row r="804" spans="1:11" x14ac:dyDescent="0.2">
      <c r="A804" s="22" t="s">
        <v>64</v>
      </c>
      <c r="B804" s="17" t="s">
        <v>65</v>
      </c>
      <c r="C804" s="18">
        <v>-340623.54</v>
      </c>
      <c r="D804" s="18">
        <v>0</v>
      </c>
      <c r="E804" s="18">
        <v>0</v>
      </c>
      <c r="F804" s="18">
        <v>-245460.4</v>
      </c>
      <c r="G804" s="18">
        <f t="shared" si="205"/>
        <v>95163.139999999985</v>
      </c>
      <c r="H804" s="18">
        <f t="shared" si="206"/>
        <v>245460.4</v>
      </c>
      <c r="I804" s="19">
        <f t="shared" si="207"/>
        <v>-27.937922317406489</v>
      </c>
      <c r="J804" s="19">
        <f t="shared" si="208"/>
        <v>0</v>
      </c>
      <c r="K804" s="19">
        <f t="shared" si="209"/>
        <v>0</v>
      </c>
    </row>
    <row r="805" spans="1:11" x14ac:dyDescent="0.2">
      <c r="A805" s="27" t="s">
        <v>525</v>
      </c>
      <c r="B805" s="28" t="s">
        <v>526</v>
      </c>
      <c r="C805" s="29"/>
      <c r="D805" s="29"/>
      <c r="E805" s="29"/>
      <c r="F805" s="29"/>
      <c r="G805" s="29"/>
      <c r="H805" s="29"/>
      <c r="I805" s="30"/>
      <c r="J805" s="30"/>
      <c r="K805" s="30"/>
    </row>
    <row r="806" spans="1:11" x14ac:dyDescent="0.2">
      <c r="A806" s="16" t="s">
        <v>25</v>
      </c>
      <c r="B806" s="17" t="s">
        <v>26</v>
      </c>
      <c r="C806" s="18">
        <v>1328902</v>
      </c>
      <c r="D806" s="18">
        <v>1374723</v>
      </c>
      <c r="E806" s="18">
        <v>333383</v>
      </c>
      <c r="F806" s="18">
        <v>1374723</v>
      </c>
      <c r="G806" s="18">
        <f t="shared" ref="G806:G821" si="210">F806-C806</f>
        <v>45821</v>
      </c>
      <c r="H806" s="18">
        <f t="shared" ref="H806:H821" si="211">E806-F806</f>
        <v>-1041340</v>
      </c>
      <c r="I806" s="19">
        <f t="shared" ref="I806:I821" si="212">IF(ISERROR(F806/C806),0,F806/C806*100-100)</f>
        <v>3.4480345428030006</v>
      </c>
      <c r="J806" s="19">
        <f t="shared" ref="J806:J821" si="213">IF(ISERROR(F806/E806),0,F806/E806*100)</f>
        <v>412.35545903660358</v>
      </c>
      <c r="K806" s="19">
        <f t="shared" ref="K806:K821" si="214">IF(ISERROR(F806/D806),0,F806/D806*100)</f>
        <v>100</v>
      </c>
    </row>
    <row r="807" spans="1:11" x14ac:dyDescent="0.2">
      <c r="A807" s="22" t="s">
        <v>27</v>
      </c>
      <c r="B807" s="17" t="s">
        <v>28</v>
      </c>
      <c r="C807" s="18">
        <v>1328902</v>
      </c>
      <c r="D807" s="18">
        <v>1374723</v>
      </c>
      <c r="E807" s="18">
        <v>333383</v>
      </c>
      <c r="F807" s="18">
        <v>1374723</v>
      </c>
      <c r="G807" s="18">
        <f t="shared" si="210"/>
        <v>45821</v>
      </c>
      <c r="H807" s="18">
        <f t="shared" si="211"/>
        <v>-1041340</v>
      </c>
      <c r="I807" s="19">
        <f t="shared" si="212"/>
        <v>3.4480345428030006</v>
      </c>
      <c r="J807" s="19">
        <f t="shared" si="213"/>
        <v>412.35545903660358</v>
      </c>
      <c r="K807" s="19">
        <f t="shared" si="214"/>
        <v>100</v>
      </c>
    </row>
    <row r="808" spans="1:11" x14ac:dyDescent="0.2">
      <c r="A808" s="23" t="s">
        <v>29</v>
      </c>
      <c r="B808" s="17" t="s">
        <v>30</v>
      </c>
      <c r="C808" s="18">
        <v>1328902</v>
      </c>
      <c r="D808" s="18">
        <v>1374723</v>
      </c>
      <c r="E808" s="18">
        <v>333383</v>
      </c>
      <c r="F808" s="18">
        <v>1374723</v>
      </c>
      <c r="G808" s="18">
        <f t="shared" si="210"/>
        <v>45821</v>
      </c>
      <c r="H808" s="18">
        <f t="shared" si="211"/>
        <v>-1041340</v>
      </c>
      <c r="I808" s="19">
        <f t="shared" si="212"/>
        <v>3.4480345428030006</v>
      </c>
      <c r="J808" s="19">
        <f t="shared" si="213"/>
        <v>412.35545903660358</v>
      </c>
      <c r="K808" s="19">
        <f t="shared" si="214"/>
        <v>100</v>
      </c>
    </row>
    <row r="809" spans="1:11" x14ac:dyDescent="0.2">
      <c r="A809" s="16" t="s">
        <v>31</v>
      </c>
      <c r="B809" s="17" t="s">
        <v>32</v>
      </c>
      <c r="C809" s="18">
        <v>11565.15</v>
      </c>
      <c r="D809" s="18">
        <v>1374723</v>
      </c>
      <c r="E809" s="18">
        <v>333383</v>
      </c>
      <c r="F809" s="18">
        <v>77519.13</v>
      </c>
      <c r="G809" s="18">
        <f t="shared" si="210"/>
        <v>65953.98000000001</v>
      </c>
      <c r="H809" s="18">
        <f t="shared" si="211"/>
        <v>255863.87</v>
      </c>
      <c r="I809" s="19">
        <f t="shared" si="212"/>
        <v>570.28209750846304</v>
      </c>
      <c r="J809" s="19">
        <f t="shared" si="213"/>
        <v>23.252274411112744</v>
      </c>
      <c r="K809" s="19">
        <f t="shared" si="214"/>
        <v>5.6388908892918792</v>
      </c>
    </row>
    <row r="810" spans="1:11" x14ac:dyDescent="0.2">
      <c r="A810" s="22" t="s">
        <v>33</v>
      </c>
      <c r="B810" s="17" t="s">
        <v>34</v>
      </c>
      <c r="C810" s="18">
        <v>11565.15</v>
      </c>
      <c r="D810" s="18">
        <v>1374723</v>
      </c>
      <c r="E810" s="18">
        <v>333383</v>
      </c>
      <c r="F810" s="18">
        <v>77519.13</v>
      </c>
      <c r="G810" s="18">
        <f t="shared" si="210"/>
        <v>65953.98000000001</v>
      </c>
      <c r="H810" s="18">
        <f t="shared" si="211"/>
        <v>255863.87</v>
      </c>
      <c r="I810" s="19">
        <f t="shared" si="212"/>
        <v>570.28209750846304</v>
      </c>
      <c r="J810" s="19">
        <f t="shared" si="213"/>
        <v>23.252274411112744</v>
      </c>
      <c r="K810" s="19">
        <f t="shared" si="214"/>
        <v>5.6388908892918792</v>
      </c>
    </row>
    <row r="811" spans="1:11" x14ac:dyDescent="0.2">
      <c r="A811" s="23" t="s">
        <v>35</v>
      </c>
      <c r="B811" s="17" t="s">
        <v>36</v>
      </c>
      <c r="C811" s="18">
        <v>11565.15</v>
      </c>
      <c r="D811" s="18">
        <v>497805</v>
      </c>
      <c r="E811" s="18">
        <v>108383</v>
      </c>
      <c r="F811" s="18">
        <v>69602.19</v>
      </c>
      <c r="G811" s="18">
        <f t="shared" si="210"/>
        <v>58037.04</v>
      </c>
      <c r="H811" s="18">
        <f t="shared" si="211"/>
        <v>38780.81</v>
      </c>
      <c r="I811" s="19">
        <f t="shared" si="212"/>
        <v>501.8269542548087</v>
      </c>
      <c r="J811" s="19">
        <f t="shared" si="213"/>
        <v>64.218733565227026</v>
      </c>
      <c r="K811" s="19">
        <f t="shared" si="214"/>
        <v>13.981818181818181</v>
      </c>
    </row>
    <row r="812" spans="1:11" x14ac:dyDescent="0.2">
      <c r="A812" s="24" t="s">
        <v>37</v>
      </c>
      <c r="B812" s="17" t="s">
        <v>38</v>
      </c>
      <c r="C812" s="18">
        <v>9697.2900000000009</v>
      </c>
      <c r="D812" s="18">
        <v>79901</v>
      </c>
      <c r="E812" s="18">
        <v>17593</v>
      </c>
      <c r="F812" s="18">
        <v>25354.78</v>
      </c>
      <c r="G812" s="18">
        <f t="shared" si="210"/>
        <v>15657.489999999998</v>
      </c>
      <c r="H812" s="18">
        <f t="shared" si="211"/>
        <v>-7761.7799999999988</v>
      </c>
      <c r="I812" s="19">
        <f t="shared" si="212"/>
        <v>161.46253231572939</v>
      </c>
      <c r="J812" s="19">
        <f t="shared" si="213"/>
        <v>144.11856988574999</v>
      </c>
      <c r="K812" s="19">
        <f t="shared" si="214"/>
        <v>31.732744271035408</v>
      </c>
    </row>
    <row r="813" spans="1:11" x14ac:dyDescent="0.2">
      <c r="A813" s="24" t="s">
        <v>39</v>
      </c>
      <c r="B813" s="17" t="s">
        <v>40</v>
      </c>
      <c r="C813" s="18">
        <v>1867.86</v>
      </c>
      <c r="D813" s="18">
        <v>417904</v>
      </c>
      <c r="E813" s="18">
        <v>90790</v>
      </c>
      <c r="F813" s="18">
        <v>44247.41</v>
      </c>
      <c r="G813" s="18">
        <f t="shared" si="210"/>
        <v>42379.55</v>
      </c>
      <c r="H813" s="18">
        <f t="shared" si="211"/>
        <v>46542.59</v>
      </c>
      <c r="I813" s="19">
        <f t="shared" si="212"/>
        <v>2268.8825714989348</v>
      </c>
      <c r="J813" s="19">
        <f t="shared" si="213"/>
        <v>48.735995153651288</v>
      </c>
      <c r="K813" s="19">
        <f t="shared" si="214"/>
        <v>10.587936463876872</v>
      </c>
    </row>
    <row r="814" spans="1:11" x14ac:dyDescent="0.2">
      <c r="A814" s="23" t="s">
        <v>43</v>
      </c>
      <c r="B814" s="17" t="s">
        <v>44</v>
      </c>
      <c r="C814" s="18">
        <v>0</v>
      </c>
      <c r="D814" s="18">
        <v>648565</v>
      </c>
      <c r="E814" s="18">
        <v>225000</v>
      </c>
      <c r="F814" s="18">
        <v>7916.94</v>
      </c>
      <c r="G814" s="18">
        <f t="shared" si="210"/>
        <v>7916.94</v>
      </c>
      <c r="H814" s="18">
        <f t="shared" si="211"/>
        <v>217083.06</v>
      </c>
      <c r="I814" s="19">
        <f t="shared" si="212"/>
        <v>0</v>
      </c>
      <c r="J814" s="19">
        <f t="shared" si="213"/>
        <v>3.51864</v>
      </c>
      <c r="K814" s="19">
        <f t="shared" si="214"/>
        <v>1.2206856675892162</v>
      </c>
    </row>
    <row r="815" spans="1:11" x14ac:dyDescent="0.2">
      <c r="A815" s="24" t="s">
        <v>45</v>
      </c>
      <c r="B815" s="17" t="s">
        <v>46</v>
      </c>
      <c r="C815" s="18">
        <v>0</v>
      </c>
      <c r="D815" s="18">
        <v>648565</v>
      </c>
      <c r="E815" s="18">
        <v>225000</v>
      </c>
      <c r="F815" s="18">
        <v>7916.94</v>
      </c>
      <c r="G815" s="18">
        <f t="shared" si="210"/>
        <v>7916.94</v>
      </c>
      <c r="H815" s="18">
        <f t="shared" si="211"/>
        <v>217083.06</v>
      </c>
      <c r="I815" s="19">
        <f t="shared" si="212"/>
        <v>0</v>
      </c>
      <c r="J815" s="19">
        <f t="shared" si="213"/>
        <v>3.51864</v>
      </c>
      <c r="K815" s="19">
        <f t="shared" si="214"/>
        <v>1.2206856675892162</v>
      </c>
    </row>
    <row r="816" spans="1:11" ht="25.5" x14ac:dyDescent="0.2">
      <c r="A816" s="23" t="s">
        <v>49</v>
      </c>
      <c r="B816" s="17" t="s">
        <v>50</v>
      </c>
      <c r="C816" s="18">
        <v>0</v>
      </c>
      <c r="D816" s="18">
        <v>228353</v>
      </c>
      <c r="E816" s="18">
        <v>0</v>
      </c>
      <c r="F816" s="18">
        <v>0</v>
      </c>
      <c r="G816" s="18">
        <f t="shared" si="210"/>
        <v>0</v>
      </c>
      <c r="H816" s="18">
        <f t="shared" si="211"/>
        <v>0</v>
      </c>
      <c r="I816" s="19">
        <f t="shared" si="212"/>
        <v>0</v>
      </c>
      <c r="J816" s="19">
        <f t="shared" si="213"/>
        <v>0</v>
      </c>
      <c r="K816" s="19">
        <f t="shared" si="214"/>
        <v>0</v>
      </c>
    </row>
    <row r="817" spans="1:11" ht="25.5" x14ac:dyDescent="0.2">
      <c r="A817" s="24" t="s">
        <v>149</v>
      </c>
      <c r="B817" s="17" t="s">
        <v>150</v>
      </c>
      <c r="C817" s="18">
        <v>0</v>
      </c>
      <c r="D817" s="18">
        <v>228353</v>
      </c>
      <c r="E817" s="18">
        <v>0</v>
      </c>
      <c r="F817" s="18">
        <v>0</v>
      </c>
      <c r="G817" s="18">
        <f t="shared" si="210"/>
        <v>0</v>
      </c>
      <c r="H817" s="18">
        <f t="shared" si="211"/>
        <v>0</v>
      </c>
      <c r="I817" s="19">
        <f t="shared" si="212"/>
        <v>0</v>
      </c>
      <c r="J817" s="19">
        <f t="shared" si="213"/>
        <v>0</v>
      </c>
      <c r="K817" s="19">
        <f t="shared" si="214"/>
        <v>0</v>
      </c>
    </row>
    <row r="818" spans="1:11" ht="25.5" x14ac:dyDescent="0.2">
      <c r="A818" s="25" t="s">
        <v>151</v>
      </c>
      <c r="B818" s="17" t="s">
        <v>152</v>
      </c>
      <c r="C818" s="18">
        <v>0</v>
      </c>
      <c r="D818" s="18">
        <v>228353</v>
      </c>
      <c r="E818" s="18">
        <v>0</v>
      </c>
      <c r="F818" s="18">
        <v>0</v>
      </c>
      <c r="G818" s="18">
        <f t="shared" si="210"/>
        <v>0</v>
      </c>
      <c r="H818" s="18">
        <f t="shared" si="211"/>
        <v>0</v>
      </c>
      <c r="I818" s="19">
        <f t="shared" si="212"/>
        <v>0</v>
      </c>
      <c r="J818" s="19">
        <f t="shared" si="213"/>
        <v>0</v>
      </c>
      <c r="K818" s="19">
        <f t="shared" si="214"/>
        <v>0</v>
      </c>
    </row>
    <row r="819" spans="1:11" x14ac:dyDescent="0.2">
      <c r="A819" s="16"/>
      <c r="B819" s="17" t="s">
        <v>61</v>
      </c>
      <c r="C819" s="18">
        <v>1317336.8500000001</v>
      </c>
      <c r="D819" s="18">
        <v>0</v>
      </c>
      <c r="E819" s="18">
        <v>0</v>
      </c>
      <c r="F819" s="18">
        <v>1297203.8700000001</v>
      </c>
      <c r="G819" s="18">
        <f t="shared" si="210"/>
        <v>-20132.979999999981</v>
      </c>
      <c r="H819" s="18">
        <f t="shared" si="211"/>
        <v>-1297203.8700000001</v>
      </c>
      <c r="I819" s="19">
        <f t="shared" si="212"/>
        <v>-1.5283091792353645</v>
      </c>
      <c r="J819" s="19">
        <f t="shared" si="213"/>
        <v>0</v>
      </c>
      <c r="K819" s="19">
        <f t="shared" si="214"/>
        <v>0</v>
      </c>
    </row>
    <row r="820" spans="1:11" x14ac:dyDescent="0.2">
      <c r="A820" s="16" t="s">
        <v>62</v>
      </c>
      <c r="B820" s="17" t="s">
        <v>63</v>
      </c>
      <c r="C820" s="18">
        <v>-1317336.8500000001</v>
      </c>
      <c r="D820" s="18">
        <v>0</v>
      </c>
      <c r="E820" s="18">
        <v>0</v>
      </c>
      <c r="F820" s="18">
        <v>-1297203.8700000001</v>
      </c>
      <c r="G820" s="18">
        <f t="shared" si="210"/>
        <v>20132.979999999981</v>
      </c>
      <c r="H820" s="18">
        <f t="shared" si="211"/>
        <v>1297203.8700000001</v>
      </c>
      <c r="I820" s="19">
        <f t="shared" si="212"/>
        <v>-1.5283091792353645</v>
      </c>
      <c r="J820" s="19">
        <f t="shared" si="213"/>
        <v>0</v>
      </c>
      <c r="K820" s="19">
        <f t="shared" si="214"/>
        <v>0</v>
      </c>
    </row>
    <row r="821" spans="1:11" x14ac:dyDescent="0.2">
      <c r="A821" s="22" t="s">
        <v>64</v>
      </c>
      <c r="B821" s="17" t="s">
        <v>65</v>
      </c>
      <c r="C821" s="18">
        <v>-1317336.8500000001</v>
      </c>
      <c r="D821" s="18">
        <v>0</v>
      </c>
      <c r="E821" s="18">
        <v>0</v>
      </c>
      <c r="F821" s="18">
        <v>-1297203.8700000001</v>
      </c>
      <c r="G821" s="18">
        <f t="shared" si="210"/>
        <v>20132.979999999981</v>
      </c>
      <c r="H821" s="18">
        <f t="shared" si="211"/>
        <v>1297203.8700000001</v>
      </c>
      <c r="I821" s="19">
        <f t="shared" si="212"/>
        <v>-1.5283091792353645</v>
      </c>
      <c r="J821" s="19">
        <f t="shared" si="213"/>
        <v>0</v>
      </c>
      <c r="K821" s="19">
        <f t="shared" si="214"/>
        <v>0</v>
      </c>
    </row>
    <row r="822" spans="1:11" x14ac:dyDescent="0.2">
      <c r="A822" s="27" t="s">
        <v>343</v>
      </c>
      <c r="B822" s="28" t="s">
        <v>527</v>
      </c>
      <c r="C822" s="29"/>
      <c r="D822" s="29"/>
      <c r="E822" s="29"/>
      <c r="F822" s="29"/>
      <c r="G822" s="29"/>
      <c r="H822" s="29"/>
      <c r="I822" s="30"/>
      <c r="J822" s="30"/>
      <c r="K822" s="30"/>
    </row>
    <row r="823" spans="1:11" x14ac:dyDescent="0.2">
      <c r="A823" s="16" t="s">
        <v>25</v>
      </c>
      <c r="B823" s="17" t="s">
        <v>26</v>
      </c>
      <c r="C823" s="18">
        <v>6189072.0800000001</v>
      </c>
      <c r="D823" s="18">
        <v>8767797</v>
      </c>
      <c r="E823" s="18">
        <v>1395681</v>
      </c>
      <c r="F823" s="18">
        <v>7639289.4500000002</v>
      </c>
      <c r="G823" s="18">
        <f t="shared" ref="G823:G848" si="215">F823-C823</f>
        <v>1450217.37</v>
      </c>
      <c r="H823" s="18">
        <f t="shared" ref="H823:H848" si="216">E823-F823</f>
        <v>-6243608.4500000002</v>
      </c>
      <c r="I823" s="19">
        <f t="shared" ref="I823:I848" si="217">IF(ISERROR(F823/C823),0,F823/C823*100-100)</f>
        <v>23.431903058398376</v>
      </c>
      <c r="J823" s="19">
        <f t="shared" ref="J823:J848" si="218">IF(ISERROR(F823/E823),0,F823/E823*100)</f>
        <v>547.35211341273543</v>
      </c>
      <c r="K823" s="19">
        <f t="shared" ref="K823:K848" si="219">IF(ISERROR(F823/D823),0,F823/D823*100)</f>
        <v>87.128949837684431</v>
      </c>
    </row>
    <row r="824" spans="1:11" ht="25.5" x14ac:dyDescent="0.2">
      <c r="A824" s="22" t="s">
        <v>71</v>
      </c>
      <c r="B824" s="17" t="s">
        <v>72</v>
      </c>
      <c r="C824" s="18">
        <v>224346.98</v>
      </c>
      <c r="D824" s="18">
        <v>1341821</v>
      </c>
      <c r="E824" s="18">
        <v>345676</v>
      </c>
      <c r="F824" s="18">
        <v>207758.19</v>
      </c>
      <c r="G824" s="18">
        <f t="shared" si="215"/>
        <v>-16588.790000000008</v>
      </c>
      <c r="H824" s="18">
        <f t="shared" si="216"/>
        <v>137917.81</v>
      </c>
      <c r="I824" s="19">
        <f t="shared" si="217"/>
        <v>-7.3942559868646356</v>
      </c>
      <c r="J824" s="19">
        <f t="shared" si="218"/>
        <v>60.102000138858358</v>
      </c>
      <c r="K824" s="19">
        <f t="shared" si="219"/>
        <v>15.483301423960425</v>
      </c>
    </row>
    <row r="825" spans="1:11" x14ac:dyDescent="0.2">
      <c r="A825" s="22" t="s">
        <v>85</v>
      </c>
      <c r="B825" s="17" t="s">
        <v>86</v>
      </c>
      <c r="C825" s="18">
        <v>0.1</v>
      </c>
      <c r="D825" s="18">
        <v>0</v>
      </c>
      <c r="E825" s="18">
        <v>0</v>
      </c>
      <c r="F825" s="18">
        <v>5555.26</v>
      </c>
      <c r="G825" s="18">
        <f t="shared" si="215"/>
        <v>5555.16</v>
      </c>
      <c r="H825" s="18">
        <f t="shared" si="216"/>
        <v>-5555.26</v>
      </c>
      <c r="I825" s="19">
        <f t="shared" si="217"/>
        <v>5555160</v>
      </c>
      <c r="J825" s="19">
        <f t="shared" si="218"/>
        <v>0</v>
      </c>
      <c r="K825" s="19">
        <f t="shared" si="219"/>
        <v>0</v>
      </c>
    </row>
    <row r="826" spans="1:11" x14ac:dyDescent="0.2">
      <c r="A826" s="23" t="s">
        <v>291</v>
      </c>
      <c r="B826" s="17" t="s">
        <v>292</v>
      </c>
      <c r="C826" s="18">
        <v>0.1</v>
      </c>
      <c r="D826" s="18">
        <v>0</v>
      </c>
      <c r="E826" s="18">
        <v>0</v>
      </c>
      <c r="F826" s="18">
        <v>5555.26</v>
      </c>
      <c r="G826" s="18">
        <f t="shared" si="215"/>
        <v>5555.16</v>
      </c>
      <c r="H826" s="18">
        <f t="shared" si="216"/>
        <v>-5555.26</v>
      </c>
      <c r="I826" s="19">
        <f t="shared" si="217"/>
        <v>5555160</v>
      </c>
      <c r="J826" s="19">
        <f t="shared" si="218"/>
        <v>0</v>
      </c>
      <c r="K826" s="19">
        <f t="shared" si="219"/>
        <v>0</v>
      </c>
    </row>
    <row r="827" spans="1:11" x14ac:dyDescent="0.2">
      <c r="A827" s="24" t="s">
        <v>293</v>
      </c>
      <c r="B827" s="17" t="s">
        <v>294</v>
      </c>
      <c r="C827" s="18">
        <v>0.1</v>
      </c>
      <c r="D827" s="18">
        <v>0</v>
      </c>
      <c r="E827" s="18">
        <v>0</v>
      </c>
      <c r="F827" s="18">
        <v>5555.26</v>
      </c>
      <c r="G827" s="18">
        <f t="shared" si="215"/>
        <v>5555.16</v>
      </c>
      <c r="H827" s="18">
        <f t="shared" si="216"/>
        <v>-5555.26</v>
      </c>
      <c r="I827" s="19">
        <f t="shared" si="217"/>
        <v>5555160</v>
      </c>
      <c r="J827" s="19">
        <f t="shared" si="218"/>
        <v>0</v>
      </c>
      <c r="K827" s="19">
        <f t="shared" si="219"/>
        <v>0</v>
      </c>
    </row>
    <row r="828" spans="1:11" ht="38.25" x14ac:dyDescent="0.2">
      <c r="A828" s="25" t="s">
        <v>444</v>
      </c>
      <c r="B828" s="17" t="s">
        <v>445</v>
      </c>
      <c r="C828" s="18">
        <v>0.1</v>
      </c>
      <c r="D828" s="18">
        <v>0</v>
      </c>
      <c r="E828" s="18">
        <v>0</v>
      </c>
      <c r="F828" s="18">
        <v>5555.26</v>
      </c>
      <c r="G828" s="18">
        <f t="shared" si="215"/>
        <v>5555.16</v>
      </c>
      <c r="H828" s="18">
        <f t="shared" si="216"/>
        <v>-5555.26</v>
      </c>
      <c r="I828" s="19">
        <f t="shared" si="217"/>
        <v>5555160</v>
      </c>
      <c r="J828" s="19">
        <f t="shared" si="218"/>
        <v>0</v>
      </c>
      <c r="K828" s="19">
        <f t="shared" si="219"/>
        <v>0</v>
      </c>
    </row>
    <row r="829" spans="1:11" x14ac:dyDescent="0.2">
      <c r="A829" s="22" t="s">
        <v>27</v>
      </c>
      <c r="B829" s="17" t="s">
        <v>28</v>
      </c>
      <c r="C829" s="18">
        <v>5964725</v>
      </c>
      <c r="D829" s="18">
        <v>7425976</v>
      </c>
      <c r="E829" s="18">
        <v>1050005</v>
      </c>
      <c r="F829" s="18">
        <v>7425976</v>
      </c>
      <c r="G829" s="18">
        <f t="shared" si="215"/>
        <v>1461251</v>
      </c>
      <c r="H829" s="18">
        <f t="shared" si="216"/>
        <v>-6375971</v>
      </c>
      <c r="I829" s="19">
        <f t="shared" si="217"/>
        <v>24.498212407110145</v>
      </c>
      <c r="J829" s="19">
        <f t="shared" si="218"/>
        <v>707.23244175027742</v>
      </c>
      <c r="K829" s="19">
        <f t="shared" si="219"/>
        <v>100</v>
      </c>
    </row>
    <row r="830" spans="1:11" x14ac:dyDescent="0.2">
      <c r="A830" s="23" t="s">
        <v>29</v>
      </c>
      <c r="B830" s="17" t="s">
        <v>30</v>
      </c>
      <c r="C830" s="18">
        <v>5964725</v>
      </c>
      <c r="D830" s="18">
        <v>7425976</v>
      </c>
      <c r="E830" s="18">
        <v>1050005</v>
      </c>
      <c r="F830" s="18">
        <v>7425976</v>
      </c>
      <c r="G830" s="18">
        <f t="shared" si="215"/>
        <v>1461251</v>
      </c>
      <c r="H830" s="18">
        <f t="shared" si="216"/>
        <v>-6375971</v>
      </c>
      <c r="I830" s="19">
        <f t="shared" si="217"/>
        <v>24.498212407110145</v>
      </c>
      <c r="J830" s="19">
        <f t="shared" si="218"/>
        <v>707.23244175027742</v>
      </c>
      <c r="K830" s="19">
        <f t="shared" si="219"/>
        <v>100</v>
      </c>
    </row>
    <row r="831" spans="1:11" x14ac:dyDescent="0.2">
      <c r="A831" s="16" t="s">
        <v>31</v>
      </c>
      <c r="B831" s="17" t="s">
        <v>32</v>
      </c>
      <c r="C831" s="18">
        <v>1114751.3600000001</v>
      </c>
      <c r="D831" s="18">
        <v>8767797</v>
      </c>
      <c r="E831" s="18">
        <v>1395681</v>
      </c>
      <c r="F831" s="18">
        <v>1095752.23</v>
      </c>
      <c r="G831" s="18">
        <f t="shared" si="215"/>
        <v>-18999.130000000121</v>
      </c>
      <c r="H831" s="18">
        <f t="shared" si="216"/>
        <v>299928.77</v>
      </c>
      <c r="I831" s="19">
        <f t="shared" si="217"/>
        <v>-1.7043379072441951</v>
      </c>
      <c r="J831" s="19">
        <f t="shared" si="218"/>
        <v>78.510220458686476</v>
      </c>
      <c r="K831" s="19">
        <f t="shared" si="219"/>
        <v>12.497463501949236</v>
      </c>
    </row>
    <row r="832" spans="1:11" x14ac:dyDescent="0.2">
      <c r="A832" s="22" t="s">
        <v>33</v>
      </c>
      <c r="B832" s="17" t="s">
        <v>34</v>
      </c>
      <c r="C832" s="18">
        <v>1091407.69</v>
      </c>
      <c r="D832" s="18">
        <v>8670231</v>
      </c>
      <c r="E832" s="18">
        <v>1380155</v>
      </c>
      <c r="F832" s="18">
        <v>1094543.23</v>
      </c>
      <c r="G832" s="18">
        <f t="shared" si="215"/>
        <v>3135.5400000000373</v>
      </c>
      <c r="H832" s="18">
        <f t="shared" si="216"/>
        <v>285611.77</v>
      </c>
      <c r="I832" s="19">
        <f t="shared" si="217"/>
        <v>0.28729319288561328</v>
      </c>
      <c r="J832" s="19">
        <f t="shared" si="218"/>
        <v>79.305819273922125</v>
      </c>
      <c r="K832" s="19">
        <f t="shared" si="219"/>
        <v>12.624153035830302</v>
      </c>
    </row>
    <row r="833" spans="1:11" x14ac:dyDescent="0.2">
      <c r="A833" s="23" t="s">
        <v>35</v>
      </c>
      <c r="B833" s="17" t="s">
        <v>36</v>
      </c>
      <c r="C833" s="18">
        <v>1091407.69</v>
      </c>
      <c r="D833" s="18">
        <v>8061564</v>
      </c>
      <c r="E833" s="18">
        <v>1378555</v>
      </c>
      <c r="F833" s="18">
        <v>1094043.23</v>
      </c>
      <c r="G833" s="18">
        <f t="shared" si="215"/>
        <v>2635.5400000000373</v>
      </c>
      <c r="H833" s="18">
        <f t="shared" si="216"/>
        <v>284511.77</v>
      </c>
      <c r="I833" s="19">
        <f t="shared" si="217"/>
        <v>0.24148079806913358</v>
      </c>
      <c r="J833" s="19">
        <f t="shared" si="218"/>
        <v>79.361594568225428</v>
      </c>
      <c r="K833" s="19">
        <f t="shared" si="219"/>
        <v>13.571103944594373</v>
      </c>
    </row>
    <row r="834" spans="1:11" x14ac:dyDescent="0.2">
      <c r="A834" s="24" t="s">
        <v>37</v>
      </c>
      <c r="B834" s="17" t="s">
        <v>38</v>
      </c>
      <c r="C834" s="18">
        <v>871721.94</v>
      </c>
      <c r="D834" s="18">
        <v>6680229</v>
      </c>
      <c r="E834" s="18">
        <v>1100619</v>
      </c>
      <c r="F834" s="18">
        <v>858976.77</v>
      </c>
      <c r="G834" s="18">
        <f t="shared" si="215"/>
        <v>-12745.169999999925</v>
      </c>
      <c r="H834" s="18">
        <f t="shared" si="216"/>
        <v>241642.22999999998</v>
      </c>
      <c r="I834" s="19">
        <f t="shared" si="217"/>
        <v>-1.4620682829205691</v>
      </c>
      <c r="J834" s="19">
        <f t="shared" si="218"/>
        <v>78.044879290653711</v>
      </c>
      <c r="K834" s="19">
        <f t="shared" si="219"/>
        <v>12.858492875019703</v>
      </c>
    </row>
    <row r="835" spans="1:11" x14ac:dyDescent="0.2">
      <c r="A835" s="24" t="s">
        <v>39</v>
      </c>
      <c r="B835" s="17" t="s">
        <v>40</v>
      </c>
      <c r="C835" s="18">
        <v>219685.75</v>
      </c>
      <c r="D835" s="18">
        <v>1381335</v>
      </c>
      <c r="E835" s="18">
        <v>277936</v>
      </c>
      <c r="F835" s="18">
        <v>235066.46</v>
      </c>
      <c r="G835" s="18">
        <f t="shared" si="215"/>
        <v>15380.709999999992</v>
      </c>
      <c r="H835" s="18">
        <f t="shared" si="216"/>
        <v>42869.540000000008</v>
      </c>
      <c r="I835" s="19">
        <f t="shared" si="217"/>
        <v>7.0012324422498864</v>
      </c>
      <c r="J835" s="19">
        <f t="shared" si="218"/>
        <v>84.575751252086803</v>
      </c>
      <c r="K835" s="19">
        <f t="shared" si="219"/>
        <v>17.017339023480908</v>
      </c>
    </row>
    <row r="836" spans="1:11" x14ac:dyDescent="0.2">
      <c r="A836" s="25" t="s">
        <v>41</v>
      </c>
      <c r="B836" s="17" t="s">
        <v>42</v>
      </c>
      <c r="C836" s="18">
        <v>1621.14</v>
      </c>
      <c r="D836" s="18">
        <v>0</v>
      </c>
      <c r="E836" s="18">
        <v>0</v>
      </c>
      <c r="F836" s="18">
        <v>368.82</v>
      </c>
      <c r="G836" s="18">
        <f t="shared" si="215"/>
        <v>-1252.3200000000002</v>
      </c>
      <c r="H836" s="18">
        <f t="shared" si="216"/>
        <v>-368.82</v>
      </c>
      <c r="I836" s="19">
        <f t="shared" si="217"/>
        <v>-77.249343054887305</v>
      </c>
      <c r="J836" s="19">
        <f t="shared" si="218"/>
        <v>0</v>
      </c>
      <c r="K836" s="19">
        <f t="shared" si="219"/>
        <v>0</v>
      </c>
    </row>
    <row r="837" spans="1:11" x14ac:dyDescent="0.2">
      <c r="A837" s="23" t="s">
        <v>43</v>
      </c>
      <c r="B837" s="17" t="s">
        <v>44</v>
      </c>
      <c r="C837" s="18">
        <v>0</v>
      </c>
      <c r="D837" s="18">
        <v>88114</v>
      </c>
      <c r="E837" s="18">
        <v>1600</v>
      </c>
      <c r="F837" s="18">
        <v>500</v>
      </c>
      <c r="G837" s="18">
        <f t="shared" si="215"/>
        <v>500</v>
      </c>
      <c r="H837" s="18">
        <f t="shared" si="216"/>
        <v>1100</v>
      </c>
      <c r="I837" s="19">
        <f t="shared" si="217"/>
        <v>0</v>
      </c>
      <c r="J837" s="19">
        <f t="shared" si="218"/>
        <v>31.25</v>
      </c>
      <c r="K837" s="19">
        <f t="shared" si="219"/>
        <v>0.56744671675329683</v>
      </c>
    </row>
    <row r="838" spans="1:11" x14ac:dyDescent="0.2">
      <c r="A838" s="24" t="s">
        <v>45</v>
      </c>
      <c r="B838" s="17" t="s">
        <v>46</v>
      </c>
      <c r="C838" s="18">
        <v>0</v>
      </c>
      <c r="D838" s="18">
        <v>71040</v>
      </c>
      <c r="E838" s="18">
        <v>1600</v>
      </c>
      <c r="F838" s="18">
        <v>500</v>
      </c>
      <c r="G838" s="18">
        <f t="shared" si="215"/>
        <v>500</v>
      </c>
      <c r="H838" s="18">
        <f t="shared" si="216"/>
        <v>1100</v>
      </c>
      <c r="I838" s="19">
        <f t="shared" si="217"/>
        <v>0</v>
      </c>
      <c r="J838" s="19">
        <f t="shared" si="218"/>
        <v>31.25</v>
      </c>
      <c r="K838" s="19">
        <f t="shared" si="219"/>
        <v>0.7038288288288288</v>
      </c>
    </row>
    <row r="839" spans="1:11" x14ac:dyDescent="0.2">
      <c r="A839" s="24" t="s">
        <v>47</v>
      </c>
      <c r="B839" s="17" t="s">
        <v>48</v>
      </c>
      <c r="C839" s="18">
        <v>0</v>
      </c>
      <c r="D839" s="18">
        <v>17074</v>
      </c>
      <c r="E839" s="18">
        <v>0</v>
      </c>
      <c r="F839" s="18">
        <v>0</v>
      </c>
      <c r="G839" s="18">
        <f t="shared" si="215"/>
        <v>0</v>
      </c>
      <c r="H839" s="18">
        <f t="shared" si="216"/>
        <v>0</v>
      </c>
      <c r="I839" s="19">
        <f t="shared" si="217"/>
        <v>0</v>
      </c>
      <c r="J839" s="19">
        <f t="shared" si="218"/>
        <v>0</v>
      </c>
      <c r="K839" s="19">
        <f t="shared" si="219"/>
        <v>0</v>
      </c>
    </row>
    <row r="840" spans="1:11" ht="25.5" x14ac:dyDescent="0.2">
      <c r="A840" s="23" t="s">
        <v>49</v>
      </c>
      <c r="B840" s="17" t="s">
        <v>50</v>
      </c>
      <c r="C840" s="18">
        <v>0</v>
      </c>
      <c r="D840" s="18">
        <v>520553</v>
      </c>
      <c r="E840" s="18">
        <v>0</v>
      </c>
      <c r="F840" s="18">
        <v>0</v>
      </c>
      <c r="G840" s="18">
        <f t="shared" si="215"/>
        <v>0</v>
      </c>
      <c r="H840" s="18">
        <f t="shared" si="216"/>
        <v>0</v>
      </c>
      <c r="I840" s="19">
        <f t="shared" si="217"/>
        <v>0</v>
      </c>
      <c r="J840" s="19">
        <f t="shared" si="218"/>
        <v>0</v>
      </c>
      <c r="K840" s="19">
        <f t="shared" si="219"/>
        <v>0</v>
      </c>
    </row>
    <row r="841" spans="1:11" ht="25.5" x14ac:dyDescent="0.2">
      <c r="A841" s="24" t="s">
        <v>149</v>
      </c>
      <c r="B841" s="17" t="s">
        <v>150</v>
      </c>
      <c r="C841" s="18">
        <v>0</v>
      </c>
      <c r="D841" s="18">
        <v>520553</v>
      </c>
      <c r="E841" s="18">
        <v>0</v>
      </c>
      <c r="F841" s="18">
        <v>0</v>
      </c>
      <c r="G841" s="18">
        <f t="shared" si="215"/>
        <v>0</v>
      </c>
      <c r="H841" s="18">
        <f t="shared" si="216"/>
        <v>0</v>
      </c>
      <c r="I841" s="19">
        <f t="shared" si="217"/>
        <v>0</v>
      </c>
      <c r="J841" s="19">
        <f t="shared" si="218"/>
        <v>0</v>
      </c>
      <c r="K841" s="19">
        <f t="shared" si="219"/>
        <v>0</v>
      </c>
    </row>
    <row r="842" spans="1:11" ht="38.25" x14ac:dyDescent="0.2">
      <c r="A842" s="25" t="s">
        <v>178</v>
      </c>
      <c r="B842" s="17" t="s">
        <v>179</v>
      </c>
      <c r="C842" s="18">
        <v>0</v>
      </c>
      <c r="D842" s="18">
        <v>520553</v>
      </c>
      <c r="E842" s="18">
        <v>0</v>
      </c>
      <c r="F842" s="18">
        <v>0</v>
      </c>
      <c r="G842" s="18">
        <f t="shared" si="215"/>
        <v>0</v>
      </c>
      <c r="H842" s="18">
        <f t="shared" si="216"/>
        <v>0</v>
      </c>
      <c r="I842" s="19">
        <f t="shared" si="217"/>
        <v>0</v>
      </c>
      <c r="J842" s="19">
        <f t="shared" si="218"/>
        <v>0</v>
      </c>
      <c r="K842" s="19">
        <f t="shared" si="219"/>
        <v>0</v>
      </c>
    </row>
    <row r="843" spans="1:11" x14ac:dyDescent="0.2">
      <c r="A843" s="22" t="s">
        <v>57</v>
      </c>
      <c r="B843" s="17" t="s">
        <v>58</v>
      </c>
      <c r="C843" s="18">
        <v>23343.67</v>
      </c>
      <c r="D843" s="18">
        <v>97566</v>
      </c>
      <c r="E843" s="18">
        <v>15526</v>
      </c>
      <c r="F843" s="18">
        <v>1209</v>
      </c>
      <c r="G843" s="18">
        <f t="shared" si="215"/>
        <v>-22134.67</v>
      </c>
      <c r="H843" s="18">
        <f t="shared" si="216"/>
        <v>14317</v>
      </c>
      <c r="I843" s="19">
        <f t="shared" si="217"/>
        <v>-94.820865785028658</v>
      </c>
      <c r="J843" s="19">
        <f t="shared" si="218"/>
        <v>7.786938039417751</v>
      </c>
      <c r="K843" s="19">
        <f t="shared" si="219"/>
        <v>1.2391611831990652</v>
      </c>
    </row>
    <row r="844" spans="1:11" x14ac:dyDescent="0.2">
      <c r="A844" s="23" t="s">
        <v>59</v>
      </c>
      <c r="B844" s="17" t="s">
        <v>60</v>
      </c>
      <c r="C844" s="18">
        <v>23343.67</v>
      </c>
      <c r="D844" s="18">
        <v>97566</v>
      </c>
      <c r="E844" s="18">
        <v>15526</v>
      </c>
      <c r="F844" s="18">
        <v>1209</v>
      </c>
      <c r="G844" s="18">
        <f t="shared" si="215"/>
        <v>-22134.67</v>
      </c>
      <c r="H844" s="18">
        <f t="shared" si="216"/>
        <v>14317</v>
      </c>
      <c r="I844" s="19">
        <f t="shared" si="217"/>
        <v>-94.820865785028658</v>
      </c>
      <c r="J844" s="19">
        <f t="shared" si="218"/>
        <v>7.786938039417751</v>
      </c>
      <c r="K844" s="19">
        <f t="shared" si="219"/>
        <v>1.2391611831990652</v>
      </c>
    </row>
    <row r="845" spans="1:11" x14ac:dyDescent="0.2">
      <c r="A845" s="16"/>
      <c r="B845" s="17" t="s">
        <v>61</v>
      </c>
      <c r="C845" s="18">
        <v>5074320.72</v>
      </c>
      <c r="D845" s="18">
        <v>0</v>
      </c>
      <c r="E845" s="18">
        <v>0</v>
      </c>
      <c r="F845" s="18">
        <v>6543537.2199999997</v>
      </c>
      <c r="G845" s="18">
        <f t="shared" si="215"/>
        <v>1469216.5</v>
      </c>
      <c r="H845" s="18">
        <f t="shared" si="216"/>
        <v>-6543537.2199999997</v>
      </c>
      <c r="I845" s="19">
        <f t="shared" si="217"/>
        <v>28.953954254590343</v>
      </c>
      <c r="J845" s="19">
        <f t="shared" si="218"/>
        <v>0</v>
      </c>
      <c r="K845" s="19">
        <f t="shared" si="219"/>
        <v>0</v>
      </c>
    </row>
    <row r="846" spans="1:11" x14ac:dyDescent="0.2">
      <c r="A846" s="16" t="s">
        <v>62</v>
      </c>
      <c r="B846" s="17" t="s">
        <v>63</v>
      </c>
      <c r="C846" s="18">
        <v>-5074320.72</v>
      </c>
      <c r="D846" s="18">
        <v>0</v>
      </c>
      <c r="E846" s="18">
        <v>0</v>
      </c>
      <c r="F846" s="18">
        <v>-6543537.2199999997</v>
      </c>
      <c r="G846" s="18">
        <f t="shared" si="215"/>
        <v>-1469216.5</v>
      </c>
      <c r="H846" s="18">
        <f t="shared" si="216"/>
        <v>6543537.2199999997</v>
      </c>
      <c r="I846" s="19">
        <f t="shared" si="217"/>
        <v>28.953954254590343</v>
      </c>
      <c r="J846" s="19">
        <f t="shared" si="218"/>
        <v>0</v>
      </c>
      <c r="K846" s="19">
        <f t="shared" si="219"/>
        <v>0</v>
      </c>
    </row>
    <row r="847" spans="1:11" x14ac:dyDescent="0.2">
      <c r="A847" s="22" t="s">
        <v>64</v>
      </c>
      <c r="B847" s="17" t="s">
        <v>65</v>
      </c>
      <c r="C847" s="18">
        <v>-5074320.72</v>
      </c>
      <c r="D847" s="18">
        <v>0</v>
      </c>
      <c r="E847" s="18">
        <v>0</v>
      </c>
      <c r="F847" s="18">
        <v>-6543537.2199999997</v>
      </c>
      <c r="G847" s="18">
        <f t="shared" si="215"/>
        <v>-1469216.5</v>
      </c>
      <c r="H847" s="18">
        <f t="shared" si="216"/>
        <v>6543537.2199999997</v>
      </c>
      <c r="I847" s="19">
        <f t="shared" si="217"/>
        <v>28.953954254590343</v>
      </c>
      <c r="J847" s="19">
        <f t="shared" si="218"/>
        <v>0</v>
      </c>
      <c r="K847" s="19">
        <f t="shared" si="219"/>
        <v>0</v>
      </c>
    </row>
    <row r="848" spans="1:11" ht="25.5" x14ac:dyDescent="0.2">
      <c r="A848" s="23" t="s">
        <v>171</v>
      </c>
      <c r="B848" s="17" t="s">
        <v>172</v>
      </c>
      <c r="C848" s="18">
        <v>-51851</v>
      </c>
      <c r="D848" s="18">
        <v>0</v>
      </c>
      <c r="E848" s="18">
        <v>0</v>
      </c>
      <c r="F848" s="18">
        <v>0</v>
      </c>
      <c r="G848" s="18">
        <f t="shared" si="215"/>
        <v>51851</v>
      </c>
      <c r="H848" s="18">
        <f t="shared" si="216"/>
        <v>0</v>
      </c>
      <c r="I848" s="19">
        <f t="shared" si="217"/>
        <v>-100</v>
      </c>
      <c r="J848" s="19">
        <f t="shared" si="218"/>
        <v>0</v>
      </c>
      <c r="K848" s="19">
        <f t="shared" si="219"/>
        <v>0</v>
      </c>
    </row>
    <row r="849" spans="1:11" x14ac:dyDescent="0.2">
      <c r="A849" s="39" t="s">
        <v>528</v>
      </c>
      <c r="B849" s="28" t="s">
        <v>529</v>
      </c>
      <c r="C849" s="29"/>
      <c r="D849" s="29"/>
      <c r="E849" s="29"/>
      <c r="F849" s="29"/>
      <c r="G849" s="29"/>
      <c r="H849" s="29"/>
      <c r="I849" s="30"/>
      <c r="J849" s="30"/>
      <c r="K849" s="30"/>
    </row>
    <row r="850" spans="1:11" x14ac:dyDescent="0.2">
      <c r="A850" s="16" t="s">
        <v>25</v>
      </c>
      <c r="B850" s="17" t="s">
        <v>26</v>
      </c>
      <c r="C850" s="18">
        <v>100067</v>
      </c>
      <c r="D850" s="18">
        <v>100067</v>
      </c>
      <c r="E850" s="18">
        <v>23135</v>
      </c>
      <c r="F850" s="18">
        <v>100067</v>
      </c>
      <c r="G850" s="18">
        <f t="shared" ref="G850:G860" si="220">F850-C850</f>
        <v>0</v>
      </c>
      <c r="H850" s="18">
        <f t="shared" ref="H850:H860" si="221">E850-F850</f>
        <v>-76932</v>
      </c>
      <c r="I850" s="19">
        <f t="shared" ref="I850:I860" si="222">IF(ISERROR(F850/C850),0,F850/C850*100-100)</f>
        <v>0</v>
      </c>
      <c r="J850" s="19">
        <f t="shared" ref="J850:J860" si="223">IF(ISERROR(F850/E850),0,F850/E850*100)</f>
        <v>432.53511994813056</v>
      </c>
      <c r="K850" s="19">
        <f t="shared" ref="K850:K860" si="224">IF(ISERROR(F850/D850),0,F850/D850*100)</f>
        <v>100</v>
      </c>
    </row>
    <row r="851" spans="1:11" x14ac:dyDescent="0.2">
      <c r="A851" s="22" t="s">
        <v>27</v>
      </c>
      <c r="B851" s="17" t="s">
        <v>28</v>
      </c>
      <c r="C851" s="18">
        <v>100067</v>
      </c>
      <c r="D851" s="18">
        <v>100067</v>
      </c>
      <c r="E851" s="18">
        <v>23135</v>
      </c>
      <c r="F851" s="18">
        <v>100067</v>
      </c>
      <c r="G851" s="18">
        <f t="shared" si="220"/>
        <v>0</v>
      </c>
      <c r="H851" s="18">
        <f t="shared" si="221"/>
        <v>-76932</v>
      </c>
      <c r="I851" s="19">
        <f t="shared" si="222"/>
        <v>0</v>
      </c>
      <c r="J851" s="19">
        <f t="shared" si="223"/>
        <v>432.53511994813056</v>
      </c>
      <c r="K851" s="19">
        <f t="shared" si="224"/>
        <v>100</v>
      </c>
    </row>
    <row r="852" spans="1:11" x14ac:dyDescent="0.2">
      <c r="A852" s="23" t="s">
        <v>29</v>
      </c>
      <c r="B852" s="17" t="s">
        <v>30</v>
      </c>
      <c r="C852" s="18">
        <v>100067</v>
      </c>
      <c r="D852" s="18">
        <v>100067</v>
      </c>
      <c r="E852" s="18">
        <v>23135</v>
      </c>
      <c r="F852" s="18">
        <v>100067</v>
      </c>
      <c r="G852" s="18">
        <f t="shared" si="220"/>
        <v>0</v>
      </c>
      <c r="H852" s="18">
        <f t="shared" si="221"/>
        <v>-76932</v>
      </c>
      <c r="I852" s="19">
        <f t="shared" si="222"/>
        <v>0</v>
      </c>
      <c r="J852" s="19">
        <f t="shared" si="223"/>
        <v>432.53511994813056</v>
      </c>
      <c r="K852" s="19">
        <f t="shared" si="224"/>
        <v>100</v>
      </c>
    </row>
    <row r="853" spans="1:11" x14ac:dyDescent="0.2">
      <c r="A853" s="16" t="s">
        <v>31</v>
      </c>
      <c r="B853" s="17" t="s">
        <v>32</v>
      </c>
      <c r="C853" s="18">
        <v>19812.419999999998</v>
      </c>
      <c r="D853" s="18">
        <v>100067</v>
      </c>
      <c r="E853" s="18">
        <v>23135</v>
      </c>
      <c r="F853" s="18">
        <v>13570.66</v>
      </c>
      <c r="G853" s="18">
        <f t="shared" si="220"/>
        <v>-6241.7599999999984</v>
      </c>
      <c r="H853" s="18">
        <f t="shared" si="221"/>
        <v>9564.34</v>
      </c>
      <c r="I853" s="19">
        <f t="shared" si="222"/>
        <v>-31.504278629263865</v>
      </c>
      <c r="J853" s="19">
        <f t="shared" si="223"/>
        <v>58.65856926734385</v>
      </c>
      <c r="K853" s="19">
        <f t="shared" si="224"/>
        <v>13.561573745590454</v>
      </c>
    </row>
    <row r="854" spans="1:11" x14ac:dyDescent="0.2">
      <c r="A854" s="22" t="s">
        <v>33</v>
      </c>
      <c r="B854" s="17" t="s">
        <v>34</v>
      </c>
      <c r="C854" s="18">
        <v>19812.419999999998</v>
      </c>
      <c r="D854" s="18">
        <v>100067</v>
      </c>
      <c r="E854" s="18">
        <v>23135</v>
      </c>
      <c r="F854" s="18">
        <v>13570.66</v>
      </c>
      <c r="G854" s="18">
        <f t="shared" si="220"/>
        <v>-6241.7599999999984</v>
      </c>
      <c r="H854" s="18">
        <f t="shared" si="221"/>
        <v>9564.34</v>
      </c>
      <c r="I854" s="19">
        <f t="shared" si="222"/>
        <v>-31.504278629263865</v>
      </c>
      <c r="J854" s="19">
        <f t="shared" si="223"/>
        <v>58.65856926734385</v>
      </c>
      <c r="K854" s="19">
        <f t="shared" si="224"/>
        <v>13.561573745590454</v>
      </c>
    </row>
    <row r="855" spans="1:11" x14ac:dyDescent="0.2">
      <c r="A855" s="23" t="s">
        <v>35</v>
      </c>
      <c r="B855" s="17" t="s">
        <v>36</v>
      </c>
      <c r="C855" s="18">
        <v>19812.419999999998</v>
      </c>
      <c r="D855" s="18">
        <v>100067</v>
      </c>
      <c r="E855" s="18">
        <v>23135</v>
      </c>
      <c r="F855" s="18">
        <v>13570.66</v>
      </c>
      <c r="G855" s="18">
        <f t="shared" si="220"/>
        <v>-6241.7599999999984</v>
      </c>
      <c r="H855" s="18">
        <f t="shared" si="221"/>
        <v>9564.34</v>
      </c>
      <c r="I855" s="19">
        <f t="shared" si="222"/>
        <v>-31.504278629263865</v>
      </c>
      <c r="J855" s="19">
        <f t="shared" si="223"/>
        <v>58.65856926734385</v>
      </c>
      <c r="K855" s="19">
        <f t="shared" si="224"/>
        <v>13.561573745590454</v>
      </c>
    </row>
    <row r="856" spans="1:11" x14ac:dyDescent="0.2">
      <c r="A856" s="24" t="s">
        <v>37</v>
      </c>
      <c r="B856" s="17" t="s">
        <v>38</v>
      </c>
      <c r="C856" s="18">
        <v>16649.75</v>
      </c>
      <c r="D856" s="18">
        <v>80541</v>
      </c>
      <c r="E856" s="18">
        <v>20135</v>
      </c>
      <c r="F856" s="18">
        <v>9537.65</v>
      </c>
      <c r="G856" s="18">
        <f t="shared" si="220"/>
        <v>-7112.1</v>
      </c>
      <c r="H856" s="18">
        <f t="shared" si="221"/>
        <v>10597.35</v>
      </c>
      <c r="I856" s="19">
        <f t="shared" si="222"/>
        <v>-42.71595669604649</v>
      </c>
      <c r="J856" s="19">
        <f t="shared" si="223"/>
        <v>47.368512540352619</v>
      </c>
      <c r="K856" s="19">
        <f t="shared" si="224"/>
        <v>11.841981102792367</v>
      </c>
    </row>
    <row r="857" spans="1:11" x14ac:dyDescent="0.2">
      <c r="A857" s="24" t="s">
        <v>39</v>
      </c>
      <c r="B857" s="17" t="s">
        <v>40</v>
      </c>
      <c r="C857" s="18">
        <v>3162.67</v>
      </c>
      <c r="D857" s="18">
        <v>19526</v>
      </c>
      <c r="E857" s="18">
        <v>3000</v>
      </c>
      <c r="F857" s="18">
        <v>4033.01</v>
      </c>
      <c r="G857" s="18">
        <f t="shared" si="220"/>
        <v>870.34000000000015</v>
      </c>
      <c r="H857" s="18">
        <f t="shared" si="221"/>
        <v>-1033.0100000000002</v>
      </c>
      <c r="I857" s="19">
        <f t="shared" si="222"/>
        <v>27.519153120622761</v>
      </c>
      <c r="J857" s="19">
        <f t="shared" si="223"/>
        <v>134.43366666666668</v>
      </c>
      <c r="K857" s="19">
        <f t="shared" si="224"/>
        <v>20.6545631465738</v>
      </c>
    </row>
    <row r="858" spans="1:11" x14ac:dyDescent="0.2">
      <c r="A858" s="16"/>
      <c r="B858" s="17" t="s">
        <v>61</v>
      </c>
      <c r="C858" s="18">
        <v>80254.58</v>
      </c>
      <c r="D858" s="18">
        <v>0</v>
      </c>
      <c r="E858" s="18">
        <v>0</v>
      </c>
      <c r="F858" s="18">
        <v>86496.34</v>
      </c>
      <c r="G858" s="18">
        <f t="shared" si="220"/>
        <v>6241.7599999999948</v>
      </c>
      <c r="H858" s="18">
        <f t="shared" si="221"/>
        <v>-86496.34</v>
      </c>
      <c r="I858" s="19">
        <f t="shared" si="222"/>
        <v>7.7774502090721711</v>
      </c>
      <c r="J858" s="19">
        <f t="shared" si="223"/>
        <v>0</v>
      </c>
      <c r="K858" s="19">
        <f t="shared" si="224"/>
        <v>0</v>
      </c>
    </row>
    <row r="859" spans="1:11" x14ac:dyDescent="0.2">
      <c r="A859" s="16" t="s">
        <v>62</v>
      </c>
      <c r="B859" s="17" t="s">
        <v>63</v>
      </c>
      <c r="C859" s="18">
        <v>-80254.58</v>
      </c>
      <c r="D859" s="18">
        <v>0</v>
      </c>
      <c r="E859" s="18">
        <v>0</v>
      </c>
      <c r="F859" s="18">
        <v>-86496.34</v>
      </c>
      <c r="G859" s="18">
        <f t="shared" si="220"/>
        <v>-6241.7599999999948</v>
      </c>
      <c r="H859" s="18">
        <f t="shared" si="221"/>
        <v>86496.34</v>
      </c>
      <c r="I859" s="19">
        <f t="shared" si="222"/>
        <v>7.7774502090721711</v>
      </c>
      <c r="J859" s="19">
        <f t="shared" si="223"/>
        <v>0</v>
      </c>
      <c r="K859" s="19">
        <f t="shared" si="224"/>
        <v>0</v>
      </c>
    </row>
    <row r="860" spans="1:11" x14ac:dyDescent="0.2">
      <c r="A860" s="22" t="s">
        <v>64</v>
      </c>
      <c r="B860" s="17" t="s">
        <v>65</v>
      </c>
      <c r="C860" s="18">
        <v>-80254.58</v>
      </c>
      <c r="D860" s="18">
        <v>0</v>
      </c>
      <c r="E860" s="18">
        <v>0</v>
      </c>
      <c r="F860" s="18">
        <v>-86496.34</v>
      </c>
      <c r="G860" s="18">
        <f t="shared" si="220"/>
        <v>-6241.7599999999948</v>
      </c>
      <c r="H860" s="18">
        <f t="shared" si="221"/>
        <v>86496.34</v>
      </c>
      <c r="I860" s="19">
        <f t="shared" si="222"/>
        <v>7.7774502090721711</v>
      </c>
      <c r="J860" s="19">
        <f t="shared" si="223"/>
        <v>0</v>
      </c>
      <c r="K860" s="19">
        <f t="shared" si="224"/>
        <v>0</v>
      </c>
    </row>
    <row r="861" spans="1:11" x14ac:dyDescent="0.2">
      <c r="A861" s="39" t="s">
        <v>530</v>
      </c>
      <c r="B861" s="28" t="s">
        <v>531</v>
      </c>
      <c r="C861" s="29"/>
      <c r="D861" s="29"/>
      <c r="E861" s="29"/>
      <c r="F861" s="29"/>
      <c r="G861" s="29"/>
      <c r="H861" s="29"/>
      <c r="I861" s="30"/>
      <c r="J861" s="30"/>
      <c r="K861" s="30"/>
    </row>
    <row r="862" spans="1:11" x14ac:dyDescent="0.2">
      <c r="A862" s="16" t="s">
        <v>25</v>
      </c>
      <c r="B862" s="17" t="s">
        <v>26</v>
      </c>
      <c r="C862" s="18">
        <v>1664827</v>
      </c>
      <c r="D862" s="18">
        <v>1693449</v>
      </c>
      <c r="E862" s="18">
        <v>287997</v>
      </c>
      <c r="F862" s="18">
        <v>1693449</v>
      </c>
      <c r="G862" s="18">
        <f t="shared" ref="G862:G880" si="225">F862-C862</f>
        <v>28622</v>
      </c>
      <c r="H862" s="18">
        <f t="shared" ref="H862:H880" si="226">E862-F862</f>
        <v>-1405452</v>
      </c>
      <c r="I862" s="19">
        <f t="shared" ref="I862:I880" si="227">IF(ISERROR(F862/C862),0,F862/C862*100-100)</f>
        <v>1.7192176724668826</v>
      </c>
      <c r="J862" s="19">
        <f t="shared" ref="J862:J880" si="228">IF(ISERROR(F862/E862),0,F862/E862*100)</f>
        <v>588.00925009635523</v>
      </c>
      <c r="K862" s="19">
        <f t="shared" ref="K862:K880" si="229">IF(ISERROR(F862/D862),0,F862/D862*100)</f>
        <v>100</v>
      </c>
    </row>
    <row r="863" spans="1:11" x14ac:dyDescent="0.2">
      <c r="A863" s="22" t="s">
        <v>27</v>
      </c>
      <c r="B863" s="17" t="s">
        <v>28</v>
      </c>
      <c r="C863" s="18">
        <v>1664827</v>
      </c>
      <c r="D863" s="18">
        <v>1693449</v>
      </c>
      <c r="E863" s="18">
        <v>287997</v>
      </c>
      <c r="F863" s="18">
        <v>1693449</v>
      </c>
      <c r="G863" s="18">
        <f t="shared" si="225"/>
        <v>28622</v>
      </c>
      <c r="H863" s="18">
        <f t="shared" si="226"/>
        <v>-1405452</v>
      </c>
      <c r="I863" s="19">
        <f t="shared" si="227"/>
        <v>1.7192176724668826</v>
      </c>
      <c r="J863" s="19">
        <f t="shared" si="228"/>
        <v>588.00925009635523</v>
      </c>
      <c r="K863" s="19">
        <f t="shared" si="229"/>
        <v>100</v>
      </c>
    </row>
    <row r="864" spans="1:11" x14ac:dyDescent="0.2">
      <c r="A864" s="23" t="s">
        <v>29</v>
      </c>
      <c r="B864" s="17" t="s">
        <v>30</v>
      </c>
      <c r="C864" s="18">
        <v>1664827</v>
      </c>
      <c r="D864" s="18">
        <v>1693449</v>
      </c>
      <c r="E864" s="18">
        <v>287997</v>
      </c>
      <c r="F864" s="18">
        <v>1693449</v>
      </c>
      <c r="G864" s="18">
        <f t="shared" si="225"/>
        <v>28622</v>
      </c>
      <c r="H864" s="18">
        <f t="shared" si="226"/>
        <v>-1405452</v>
      </c>
      <c r="I864" s="19">
        <f t="shared" si="227"/>
        <v>1.7192176724668826</v>
      </c>
      <c r="J864" s="19">
        <f t="shared" si="228"/>
        <v>588.00925009635523</v>
      </c>
      <c r="K864" s="19">
        <f t="shared" si="229"/>
        <v>100</v>
      </c>
    </row>
    <row r="865" spans="1:11" x14ac:dyDescent="0.2">
      <c r="A865" s="16" t="s">
        <v>31</v>
      </c>
      <c r="B865" s="17" t="s">
        <v>32</v>
      </c>
      <c r="C865" s="18">
        <v>271180.13</v>
      </c>
      <c r="D865" s="18">
        <v>1693449</v>
      </c>
      <c r="E865" s="18">
        <v>287997</v>
      </c>
      <c r="F865" s="18">
        <v>240227.05</v>
      </c>
      <c r="G865" s="18">
        <f t="shared" si="225"/>
        <v>-30953.080000000016</v>
      </c>
      <c r="H865" s="18">
        <f t="shared" si="226"/>
        <v>47769.950000000012</v>
      </c>
      <c r="I865" s="19">
        <f t="shared" si="227"/>
        <v>-11.414213865890545</v>
      </c>
      <c r="J865" s="19">
        <f t="shared" si="228"/>
        <v>83.413039024712049</v>
      </c>
      <c r="K865" s="19">
        <f t="shared" si="229"/>
        <v>14.18566782938252</v>
      </c>
    </row>
    <row r="866" spans="1:11" x14ac:dyDescent="0.2">
      <c r="A866" s="22" t="s">
        <v>33</v>
      </c>
      <c r="B866" s="17" t="s">
        <v>34</v>
      </c>
      <c r="C866" s="18">
        <v>252987.78</v>
      </c>
      <c r="D866" s="18">
        <v>1644874</v>
      </c>
      <c r="E866" s="18">
        <v>275997</v>
      </c>
      <c r="F866" s="18">
        <v>239018.05</v>
      </c>
      <c r="G866" s="18">
        <f t="shared" si="225"/>
        <v>-13969.73000000001</v>
      </c>
      <c r="H866" s="18">
        <f t="shared" si="226"/>
        <v>36978.950000000012</v>
      </c>
      <c r="I866" s="19">
        <f t="shared" si="227"/>
        <v>-5.5218991209773094</v>
      </c>
      <c r="J866" s="19">
        <f t="shared" si="228"/>
        <v>86.601684076276186</v>
      </c>
      <c r="K866" s="19">
        <f t="shared" si="229"/>
        <v>14.531085663704332</v>
      </c>
    </row>
    <row r="867" spans="1:11" x14ac:dyDescent="0.2">
      <c r="A867" s="23" t="s">
        <v>35</v>
      </c>
      <c r="B867" s="17" t="s">
        <v>36</v>
      </c>
      <c r="C867" s="18">
        <v>252987.78</v>
      </c>
      <c r="D867" s="18">
        <v>1053281</v>
      </c>
      <c r="E867" s="18">
        <v>274397</v>
      </c>
      <c r="F867" s="18">
        <v>238518.05</v>
      </c>
      <c r="G867" s="18">
        <f t="shared" si="225"/>
        <v>-14469.73000000001</v>
      </c>
      <c r="H867" s="18">
        <f t="shared" si="226"/>
        <v>35878.950000000012</v>
      </c>
      <c r="I867" s="19">
        <f t="shared" si="227"/>
        <v>-5.7195371254690599</v>
      </c>
      <c r="J867" s="19">
        <f t="shared" si="228"/>
        <v>86.924437949394488</v>
      </c>
      <c r="K867" s="19">
        <f t="shared" si="229"/>
        <v>22.645243766858037</v>
      </c>
    </row>
    <row r="868" spans="1:11" x14ac:dyDescent="0.2">
      <c r="A868" s="24" t="s">
        <v>37</v>
      </c>
      <c r="B868" s="17" t="s">
        <v>38</v>
      </c>
      <c r="C868" s="18">
        <v>171973.26</v>
      </c>
      <c r="D868" s="18">
        <v>771520</v>
      </c>
      <c r="E868" s="18">
        <v>204897</v>
      </c>
      <c r="F868" s="18">
        <v>180005.34</v>
      </c>
      <c r="G868" s="18">
        <f t="shared" si="225"/>
        <v>8032.0799999999872</v>
      </c>
      <c r="H868" s="18">
        <f t="shared" si="226"/>
        <v>24891.660000000003</v>
      </c>
      <c r="I868" s="19">
        <f t="shared" si="227"/>
        <v>4.6705400595418212</v>
      </c>
      <c r="J868" s="19">
        <f t="shared" si="228"/>
        <v>87.851623010585797</v>
      </c>
      <c r="K868" s="19">
        <f t="shared" si="229"/>
        <v>23.331260369141436</v>
      </c>
    </row>
    <row r="869" spans="1:11" x14ac:dyDescent="0.2">
      <c r="A869" s="24" t="s">
        <v>39</v>
      </c>
      <c r="B869" s="17" t="s">
        <v>40</v>
      </c>
      <c r="C869" s="18">
        <v>81014.52</v>
      </c>
      <c r="D869" s="18">
        <v>281761</v>
      </c>
      <c r="E869" s="18">
        <v>69500</v>
      </c>
      <c r="F869" s="18">
        <v>58512.71</v>
      </c>
      <c r="G869" s="18">
        <f t="shared" si="225"/>
        <v>-22501.810000000005</v>
      </c>
      <c r="H869" s="18">
        <f t="shared" si="226"/>
        <v>10987.29</v>
      </c>
      <c r="I869" s="19">
        <f t="shared" si="227"/>
        <v>-27.775033413763367</v>
      </c>
      <c r="J869" s="19">
        <f t="shared" si="228"/>
        <v>84.190949640287769</v>
      </c>
      <c r="K869" s="19">
        <f t="shared" si="229"/>
        <v>20.766788164437237</v>
      </c>
    </row>
    <row r="870" spans="1:11" x14ac:dyDescent="0.2">
      <c r="A870" s="25" t="s">
        <v>41</v>
      </c>
      <c r="B870" s="17" t="s">
        <v>42</v>
      </c>
      <c r="C870" s="18">
        <v>659.44</v>
      </c>
      <c r="D870" s="18">
        <v>0</v>
      </c>
      <c r="E870" s="18">
        <v>0</v>
      </c>
      <c r="F870" s="18">
        <v>46</v>
      </c>
      <c r="G870" s="18">
        <f t="shared" si="225"/>
        <v>-613.44000000000005</v>
      </c>
      <c r="H870" s="18">
        <f t="shared" si="226"/>
        <v>-46</v>
      </c>
      <c r="I870" s="19">
        <f t="shared" si="227"/>
        <v>-93.024384326094875</v>
      </c>
      <c r="J870" s="19">
        <f t="shared" si="228"/>
        <v>0</v>
      </c>
      <c r="K870" s="19">
        <f t="shared" si="229"/>
        <v>0</v>
      </c>
    </row>
    <row r="871" spans="1:11" x14ac:dyDescent="0.2">
      <c r="A871" s="23" t="s">
        <v>43</v>
      </c>
      <c r="B871" s="17" t="s">
        <v>44</v>
      </c>
      <c r="C871" s="18">
        <v>0</v>
      </c>
      <c r="D871" s="18">
        <v>71040</v>
      </c>
      <c r="E871" s="18">
        <v>1600</v>
      </c>
      <c r="F871" s="18">
        <v>500</v>
      </c>
      <c r="G871" s="18">
        <f t="shared" si="225"/>
        <v>500</v>
      </c>
      <c r="H871" s="18">
        <f t="shared" si="226"/>
        <v>1100</v>
      </c>
      <c r="I871" s="19">
        <f t="shared" si="227"/>
        <v>0</v>
      </c>
      <c r="J871" s="19">
        <f t="shared" si="228"/>
        <v>31.25</v>
      </c>
      <c r="K871" s="19">
        <f t="shared" si="229"/>
        <v>0.7038288288288288</v>
      </c>
    </row>
    <row r="872" spans="1:11" x14ac:dyDescent="0.2">
      <c r="A872" s="24" t="s">
        <v>45</v>
      </c>
      <c r="B872" s="17" t="s">
        <v>46</v>
      </c>
      <c r="C872" s="18">
        <v>0</v>
      </c>
      <c r="D872" s="18">
        <v>71040</v>
      </c>
      <c r="E872" s="18">
        <v>1600</v>
      </c>
      <c r="F872" s="18">
        <v>500</v>
      </c>
      <c r="G872" s="18">
        <f t="shared" si="225"/>
        <v>500</v>
      </c>
      <c r="H872" s="18">
        <f t="shared" si="226"/>
        <v>1100</v>
      </c>
      <c r="I872" s="19">
        <f t="shared" si="227"/>
        <v>0</v>
      </c>
      <c r="J872" s="19">
        <f t="shared" si="228"/>
        <v>31.25</v>
      </c>
      <c r="K872" s="19">
        <f t="shared" si="229"/>
        <v>0.7038288288288288</v>
      </c>
    </row>
    <row r="873" spans="1:11" ht="25.5" x14ac:dyDescent="0.2">
      <c r="A873" s="23" t="s">
        <v>49</v>
      </c>
      <c r="B873" s="17" t="s">
        <v>50</v>
      </c>
      <c r="C873" s="18">
        <v>0</v>
      </c>
      <c r="D873" s="18">
        <v>520553</v>
      </c>
      <c r="E873" s="18">
        <v>0</v>
      </c>
      <c r="F873" s="18">
        <v>0</v>
      </c>
      <c r="G873" s="18">
        <f t="shared" si="225"/>
        <v>0</v>
      </c>
      <c r="H873" s="18">
        <f t="shared" si="226"/>
        <v>0</v>
      </c>
      <c r="I873" s="19">
        <f t="shared" si="227"/>
        <v>0</v>
      </c>
      <c r="J873" s="19">
        <f t="shared" si="228"/>
        <v>0</v>
      </c>
      <c r="K873" s="19">
        <f t="shared" si="229"/>
        <v>0</v>
      </c>
    </row>
    <row r="874" spans="1:11" ht="25.5" x14ac:dyDescent="0.2">
      <c r="A874" s="24" t="s">
        <v>149</v>
      </c>
      <c r="B874" s="17" t="s">
        <v>150</v>
      </c>
      <c r="C874" s="18">
        <v>0</v>
      </c>
      <c r="D874" s="18">
        <v>520553</v>
      </c>
      <c r="E874" s="18">
        <v>0</v>
      </c>
      <c r="F874" s="18">
        <v>0</v>
      </c>
      <c r="G874" s="18">
        <f t="shared" si="225"/>
        <v>0</v>
      </c>
      <c r="H874" s="18">
        <f t="shared" si="226"/>
        <v>0</v>
      </c>
      <c r="I874" s="19">
        <f t="shared" si="227"/>
        <v>0</v>
      </c>
      <c r="J874" s="19">
        <f t="shared" si="228"/>
        <v>0</v>
      </c>
      <c r="K874" s="19">
        <f t="shared" si="229"/>
        <v>0</v>
      </c>
    </row>
    <row r="875" spans="1:11" ht="38.25" x14ac:dyDescent="0.2">
      <c r="A875" s="25" t="s">
        <v>178</v>
      </c>
      <c r="B875" s="17" t="s">
        <v>179</v>
      </c>
      <c r="C875" s="18">
        <v>0</v>
      </c>
      <c r="D875" s="18">
        <v>520553</v>
      </c>
      <c r="E875" s="18">
        <v>0</v>
      </c>
      <c r="F875" s="18">
        <v>0</v>
      </c>
      <c r="G875" s="18">
        <f t="shared" si="225"/>
        <v>0</v>
      </c>
      <c r="H875" s="18">
        <f t="shared" si="226"/>
        <v>0</v>
      </c>
      <c r="I875" s="19">
        <f t="shared" si="227"/>
        <v>0</v>
      </c>
      <c r="J875" s="19">
        <f t="shared" si="228"/>
        <v>0</v>
      </c>
      <c r="K875" s="19">
        <f t="shared" si="229"/>
        <v>0</v>
      </c>
    </row>
    <row r="876" spans="1:11" x14ac:dyDescent="0.2">
      <c r="A876" s="22" t="s">
        <v>57</v>
      </c>
      <c r="B876" s="17" t="s">
        <v>58</v>
      </c>
      <c r="C876" s="18">
        <v>18192.349999999999</v>
      </c>
      <c r="D876" s="18">
        <v>48575</v>
      </c>
      <c r="E876" s="18">
        <v>12000</v>
      </c>
      <c r="F876" s="18">
        <v>1209</v>
      </c>
      <c r="G876" s="18">
        <f t="shared" si="225"/>
        <v>-16983.349999999999</v>
      </c>
      <c r="H876" s="18">
        <f t="shared" si="226"/>
        <v>10791</v>
      </c>
      <c r="I876" s="19">
        <f t="shared" si="227"/>
        <v>-93.354349493056148</v>
      </c>
      <c r="J876" s="19">
        <f t="shared" si="228"/>
        <v>10.075000000000001</v>
      </c>
      <c r="K876" s="19">
        <f t="shared" si="229"/>
        <v>2.4889346371590326</v>
      </c>
    </row>
    <row r="877" spans="1:11" x14ac:dyDescent="0.2">
      <c r="A877" s="23" t="s">
        <v>59</v>
      </c>
      <c r="B877" s="17" t="s">
        <v>60</v>
      </c>
      <c r="C877" s="18">
        <v>18192.349999999999</v>
      </c>
      <c r="D877" s="18">
        <v>48575</v>
      </c>
      <c r="E877" s="18">
        <v>12000</v>
      </c>
      <c r="F877" s="18">
        <v>1209</v>
      </c>
      <c r="G877" s="18">
        <f t="shared" si="225"/>
        <v>-16983.349999999999</v>
      </c>
      <c r="H877" s="18">
        <f t="shared" si="226"/>
        <v>10791</v>
      </c>
      <c r="I877" s="19">
        <f t="shared" si="227"/>
        <v>-93.354349493056148</v>
      </c>
      <c r="J877" s="19">
        <f t="shared" si="228"/>
        <v>10.075000000000001</v>
      </c>
      <c r="K877" s="19">
        <f t="shared" si="229"/>
        <v>2.4889346371590326</v>
      </c>
    </row>
    <row r="878" spans="1:11" x14ac:dyDescent="0.2">
      <c r="A878" s="16"/>
      <c r="B878" s="17" t="s">
        <v>61</v>
      </c>
      <c r="C878" s="18">
        <v>1393646.87</v>
      </c>
      <c r="D878" s="18">
        <v>0</v>
      </c>
      <c r="E878" s="18">
        <v>0</v>
      </c>
      <c r="F878" s="18">
        <v>1453221.95</v>
      </c>
      <c r="G878" s="18">
        <f t="shared" si="225"/>
        <v>59575.079999999842</v>
      </c>
      <c r="H878" s="18">
        <f t="shared" si="226"/>
        <v>-1453221.95</v>
      </c>
      <c r="I878" s="19">
        <f t="shared" si="227"/>
        <v>4.2747615111423443</v>
      </c>
      <c r="J878" s="19">
        <f t="shared" si="228"/>
        <v>0</v>
      </c>
      <c r="K878" s="19">
        <f t="shared" si="229"/>
        <v>0</v>
      </c>
    </row>
    <row r="879" spans="1:11" x14ac:dyDescent="0.2">
      <c r="A879" s="16" t="s">
        <v>62</v>
      </c>
      <c r="B879" s="17" t="s">
        <v>63</v>
      </c>
      <c r="C879" s="18">
        <v>-1393646.87</v>
      </c>
      <c r="D879" s="18">
        <v>0</v>
      </c>
      <c r="E879" s="18">
        <v>0</v>
      </c>
      <c r="F879" s="18">
        <v>-1453221.95</v>
      </c>
      <c r="G879" s="18">
        <f t="shared" si="225"/>
        <v>-59575.079999999842</v>
      </c>
      <c r="H879" s="18">
        <f t="shared" si="226"/>
        <v>1453221.95</v>
      </c>
      <c r="I879" s="19">
        <f t="shared" si="227"/>
        <v>4.2747615111423443</v>
      </c>
      <c r="J879" s="19">
        <f t="shared" si="228"/>
        <v>0</v>
      </c>
      <c r="K879" s="19">
        <f t="shared" si="229"/>
        <v>0</v>
      </c>
    </row>
    <row r="880" spans="1:11" x14ac:dyDescent="0.2">
      <c r="A880" s="22" t="s">
        <v>64</v>
      </c>
      <c r="B880" s="17" t="s">
        <v>65</v>
      </c>
      <c r="C880" s="18">
        <v>-1393646.87</v>
      </c>
      <c r="D880" s="18">
        <v>0</v>
      </c>
      <c r="E880" s="18">
        <v>0</v>
      </c>
      <c r="F880" s="18">
        <v>-1453221.95</v>
      </c>
      <c r="G880" s="18">
        <f t="shared" si="225"/>
        <v>-59575.079999999842</v>
      </c>
      <c r="H880" s="18">
        <f t="shared" si="226"/>
        <v>1453221.95</v>
      </c>
      <c r="I880" s="19">
        <f t="shared" si="227"/>
        <v>4.2747615111423443</v>
      </c>
      <c r="J880" s="19">
        <f t="shared" si="228"/>
        <v>0</v>
      </c>
      <c r="K880" s="19">
        <f t="shared" si="229"/>
        <v>0</v>
      </c>
    </row>
    <row r="881" spans="1:11" x14ac:dyDescent="0.2">
      <c r="A881" s="39" t="s">
        <v>532</v>
      </c>
      <c r="B881" s="28" t="s">
        <v>533</v>
      </c>
      <c r="C881" s="29"/>
      <c r="D881" s="29"/>
      <c r="E881" s="29"/>
      <c r="F881" s="29"/>
      <c r="G881" s="29"/>
      <c r="H881" s="29"/>
      <c r="I881" s="30"/>
      <c r="J881" s="30"/>
      <c r="K881" s="30"/>
    </row>
    <row r="882" spans="1:11" x14ac:dyDescent="0.2">
      <c r="A882" s="16" t="s">
        <v>25</v>
      </c>
      <c r="B882" s="17" t="s">
        <v>26</v>
      </c>
      <c r="C882" s="18">
        <v>2936679.41</v>
      </c>
      <c r="D882" s="18">
        <v>4345784</v>
      </c>
      <c r="E882" s="18">
        <v>422088</v>
      </c>
      <c r="F882" s="18">
        <v>4265603.96</v>
      </c>
      <c r="G882" s="18">
        <f t="shared" ref="G882:G902" si="230">F882-C882</f>
        <v>1328924.5499999998</v>
      </c>
      <c r="H882" s="18">
        <f t="shared" ref="H882:H902" si="231">E882-F882</f>
        <v>-3843515.96</v>
      </c>
      <c r="I882" s="19">
        <f t="shared" ref="I882:I902" si="232">IF(ISERROR(F882/C882),0,F882/C882*100-100)</f>
        <v>45.252625992293787</v>
      </c>
      <c r="J882" s="19">
        <f t="shared" ref="J882:J902" si="233">IF(ISERROR(F882/E882),0,F882/E882*100)</f>
        <v>1010.5958852182484</v>
      </c>
      <c r="K882" s="19">
        <f t="shared" ref="K882:K902" si="234">IF(ISERROR(F882/D882),0,F882/D882*100)</f>
        <v>98.154992516885329</v>
      </c>
    </row>
    <row r="883" spans="1:11" ht="25.5" x14ac:dyDescent="0.2">
      <c r="A883" s="22" t="s">
        <v>71</v>
      </c>
      <c r="B883" s="17" t="s">
        <v>72</v>
      </c>
      <c r="C883" s="18">
        <v>30108.31</v>
      </c>
      <c r="D883" s="18">
        <v>133547</v>
      </c>
      <c r="E883" s="18">
        <v>30325</v>
      </c>
      <c r="F883" s="18">
        <v>47811.7</v>
      </c>
      <c r="G883" s="18">
        <f t="shared" si="230"/>
        <v>17703.389999999996</v>
      </c>
      <c r="H883" s="18">
        <f t="shared" si="231"/>
        <v>-17486.699999999997</v>
      </c>
      <c r="I883" s="19">
        <f t="shared" si="232"/>
        <v>58.799015952738614</v>
      </c>
      <c r="J883" s="19">
        <f t="shared" si="233"/>
        <v>157.66430338004946</v>
      </c>
      <c r="K883" s="19">
        <f t="shared" si="234"/>
        <v>35.801403251289805</v>
      </c>
    </row>
    <row r="884" spans="1:11" x14ac:dyDescent="0.2">
      <c r="A884" s="22" t="s">
        <v>85</v>
      </c>
      <c r="B884" s="17" t="s">
        <v>86</v>
      </c>
      <c r="C884" s="18">
        <v>0.1</v>
      </c>
      <c r="D884" s="18">
        <v>0</v>
      </c>
      <c r="E884" s="18">
        <v>0</v>
      </c>
      <c r="F884" s="18">
        <v>5555.26</v>
      </c>
      <c r="G884" s="18">
        <f t="shared" si="230"/>
        <v>5555.16</v>
      </c>
      <c r="H884" s="18">
        <f t="shared" si="231"/>
        <v>-5555.26</v>
      </c>
      <c r="I884" s="19">
        <f t="shared" si="232"/>
        <v>5555160</v>
      </c>
      <c r="J884" s="19">
        <f t="shared" si="233"/>
        <v>0</v>
      </c>
      <c r="K884" s="19">
        <f t="shared" si="234"/>
        <v>0</v>
      </c>
    </row>
    <row r="885" spans="1:11" x14ac:dyDescent="0.2">
      <c r="A885" s="23" t="s">
        <v>291</v>
      </c>
      <c r="B885" s="17" t="s">
        <v>292</v>
      </c>
      <c r="C885" s="18">
        <v>0.1</v>
      </c>
      <c r="D885" s="18">
        <v>0</v>
      </c>
      <c r="E885" s="18">
        <v>0</v>
      </c>
      <c r="F885" s="18">
        <v>5555.26</v>
      </c>
      <c r="G885" s="18">
        <f t="shared" si="230"/>
        <v>5555.16</v>
      </c>
      <c r="H885" s="18">
        <f t="shared" si="231"/>
        <v>-5555.26</v>
      </c>
      <c r="I885" s="19">
        <f t="shared" si="232"/>
        <v>5555160</v>
      </c>
      <c r="J885" s="19">
        <f t="shared" si="233"/>
        <v>0</v>
      </c>
      <c r="K885" s="19">
        <f t="shared" si="234"/>
        <v>0</v>
      </c>
    </row>
    <row r="886" spans="1:11" x14ac:dyDescent="0.2">
      <c r="A886" s="24" t="s">
        <v>293</v>
      </c>
      <c r="B886" s="17" t="s">
        <v>294</v>
      </c>
      <c r="C886" s="18">
        <v>0.1</v>
      </c>
      <c r="D886" s="18">
        <v>0</v>
      </c>
      <c r="E886" s="18">
        <v>0</v>
      </c>
      <c r="F886" s="18">
        <v>5555.26</v>
      </c>
      <c r="G886" s="18">
        <f t="shared" si="230"/>
        <v>5555.16</v>
      </c>
      <c r="H886" s="18">
        <f t="shared" si="231"/>
        <v>-5555.26</v>
      </c>
      <c r="I886" s="19">
        <f t="shared" si="232"/>
        <v>5555160</v>
      </c>
      <c r="J886" s="19">
        <f t="shared" si="233"/>
        <v>0</v>
      </c>
      <c r="K886" s="19">
        <f t="shared" si="234"/>
        <v>0</v>
      </c>
    </row>
    <row r="887" spans="1:11" ht="38.25" x14ac:dyDescent="0.2">
      <c r="A887" s="25" t="s">
        <v>444</v>
      </c>
      <c r="B887" s="17" t="s">
        <v>445</v>
      </c>
      <c r="C887" s="18">
        <v>0.1</v>
      </c>
      <c r="D887" s="18">
        <v>0</v>
      </c>
      <c r="E887" s="18">
        <v>0</v>
      </c>
      <c r="F887" s="18">
        <v>5555.26</v>
      </c>
      <c r="G887" s="18">
        <f t="shared" si="230"/>
        <v>5555.16</v>
      </c>
      <c r="H887" s="18">
        <f t="shared" si="231"/>
        <v>-5555.26</v>
      </c>
      <c r="I887" s="19">
        <f t="shared" si="232"/>
        <v>5555160</v>
      </c>
      <c r="J887" s="19">
        <f t="shared" si="233"/>
        <v>0</v>
      </c>
      <c r="K887" s="19">
        <f t="shared" si="234"/>
        <v>0</v>
      </c>
    </row>
    <row r="888" spans="1:11" x14ac:dyDescent="0.2">
      <c r="A888" s="22" t="s">
        <v>27</v>
      </c>
      <c r="B888" s="17" t="s">
        <v>28</v>
      </c>
      <c r="C888" s="18">
        <v>2906571</v>
      </c>
      <c r="D888" s="18">
        <v>4212237</v>
      </c>
      <c r="E888" s="18">
        <v>391763</v>
      </c>
      <c r="F888" s="18">
        <v>4212237</v>
      </c>
      <c r="G888" s="18">
        <f t="shared" si="230"/>
        <v>1305666</v>
      </c>
      <c r="H888" s="18">
        <f t="shared" si="231"/>
        <v>-3820474</v>
      </c>
      <c r="I888" s="19">
        <f t="shared" si="232"/>
        <v>44.92118031866417</v>
      </c>
      <c r="J888" s="19">
        <f t="shared" si="233"/>
        <v>1075.2003124337928</v>
      </c>
      <c r="K888" s="19">
        <f t="shared" si="234"/>
        <v>100</v>
      </c>
    </row>
    <row r="889" spans="1:11" x14ac:dyDescent="0.2">
      <c r="A889" s="23" t="s">
        <v>29</v>
      </c>
      <c r="B889" s="17" t="s">
        <v>30</v>
      </c>
      <c r="C889" s="18">
        <v>2906571</v>
      </c>
      <c r="D889" s="18">
        <v>4212237</v>
      </c>
      <c r="E889" s="18">
        <v>391763</v>
      </c>
      <c r="F889" s="18">
        <v>4212237</v>
      </c>
      <c r="G889" s="18">
        <f t="shared" si="230"/>
        <v>1305666</v>
      </c>
      <c r="H889" s="18">
        <f t="shared" si="231"/>
        <v>-3820474</v>
      </c>
      <c r="I889" s="19">
        <f t="shared" si="232"/>
        <v>44.92118031866417</v>
      </c>
      <c r="J889" s="19">
        <f t="shared" si="233"/>
        <v>1075.2003124337928</v>
      </c>
      <c r="K889" s="19">
        <f t="shared" si="234"/>
        <v>100</v>
      </c>
    </row>
    <row r="890" spans="1:11" x14ac:dyDescent="0.2">
      <c r="A890" s="16" t="s">
        <v>31</v>
      </c>
      <c r="B890" s="17" t="s">
        <v>32</v>
      </c>
      <c r="C890" s="18">
        <v>429658.12</v>
      </c>
      <c r="D890" s="18">
        <v>4345784</v>
      </c>
      <c r="E890" s="18">
        <v>422088</v>
      </c>
      <c r="F890" s="18">
        <v>421201.74</v>
      </c>
      <c r="G890" s="18">
        <f t="shared" si="230"/>
        <v>-8456.3800000000047</v>
      </c>
      <c r="H890" s="18">
        <f t="shared" si="231"/>
        <v>886.26000000000931</v>
      </c>
      <c r="I890" s="19">
        <f t="shared" si="232"/>
        <v>-1.9681648283523714</v>
      </c>
      <c r="J890" s="19">
        <f t="shared" si="233"/>
        <v>99.790029567294027</v>
      </c>
      <c r="K890" s="19">
        <f t="shared" si="234"/>
        <v>9.6921922488554433</v>
      </c>
    </row>
    <row r="891" spans="1:11" x14ac:dyDescent="0.2">
      <c r="A891" s="22" t="s">
        <v>33</v>
      </c>
      <c r="B891" s="17" t="s">
        <v>34</v>
      </c>
      <c r="C891" s="18">
        <v>427831.7</v>
      </c>
      <c r="D891" s="18">
        <v>4300319</v>
      </c>
      <c r="E891" s="18">
        <v>422088</v>
      </c>
      <c r="F891" s="18">
        <v>421201.74</v>
      </c>
      <c r="G891" s="18">
        <f t="shared" si="230"/>
        <v>-6629.960000000021</v>
      </c>
      <c r="H891" s="18">
        <f t="shared" si="231"/>
        <v>886.26000000000931</v>
      </c>
      <c r="I891" s="19">
        <f t="shared" si="232"/>
        <v>-1.5496654408731416</v>
      </c>
      <c r="J891" s="19">
        <f t="shared" si="233"/>
        <v>99.790029567294027</v>
      </c>
      <c r="K891" s="19">
        <f t="shared" si="234"/>
        <v>9.7946626750248065</v>
      </c>
    </row>
    <row r="892" spans="1:11" x14ac:dyDescent="0.2">
      <c r="A892" s="23" t="s">
        <v>35</v>
      </c>
      <c r="B892" s="17" t="s">
        <v>36</v>
      </c>
      <c r="C892" s="18">
        <v>427831.7</v>
      </c>
      <c r="D892" s="18">
        <v>4283245</v>
      </c>
      <c r="E892" s="18">
        <v>422088</v>
      </c>
      <c r="F892" s="18">
        <v>421201.74</v>
      </c>
      <c r="G892" s="18">
        <f t="shared" si="230"/>
        <v>-6629.960000000021</v>
      </c>
      <c r="H892" s="18">
        <f t="shared" si="231"/>
        <v>886.26000000000931</v>
      </c>
      <c r="I892" s="19">
        <f t="shared" si="232"/>
        <v>-1.5496654408731416</v>
      </c>
      <c r="J892" s="19">
        <f t="shared" si="233"/>
        <v>99.790029567294027</v>
      </c>
      <c r="K892" s="19">
        <f t="shared" si="234"/>
        <v>9.8337064538685048</v>
      </c>
    </row>
    <row r="893" spans="1:11" x14ac:dyDescent="0.2">
      <c r="A893" s="24" t="s">
        <v>37</v>
      </c>
      <c r="B893" s="17" t="s">
        <v>38</v>
      </c>
      <c r="C893" s="18">
        <v>344336.56</v>
      </c>
      <c r="D893" s="18">
        <v>3616908</v>
      </c>
      <c r="E893" s="18">
        <v>340425</v>
      </c>
      <c r="F893" s="18">
        <v>318223.26</v>
      </c>
      <c r="G893" s="18">
        <f t="shared" si="230"/>
        <v>-26113.299999999988</v>
      </c>
      <c r="H893" s="18">
        <f t="shared" si="231"/>
        <v>22201.739999999991</v>
      </c>
      <c r="I893" s="19">
        <f t="shared" si="232"/>
        <v>-7.5836559440565878</v>
      </c>
      <c r="J893" s="19">
        <f t="shared" si="233"/>
        <v>93.478228684732329</v>
      </c>
      <c r="K893" s="19">
        <f t="shared" si="234"/>
        <v>8.7982127275562441</v>
      </c>
    </row>
    <row r="894" spans="1:11" x14ac:dyDescent="0.2">
      <c r="A894" s="24" t="s">
        <v>39</v>
      </c>
      <c r="B894" s="17" t="s">
        <v>40</v>
      </c>
      <c r="C894" s="18">
        <v>83495.14</v>
      </c>
      <c r="D894" s="18">
        <v>666337</v>
      </c>
      <c r="E894" s="18">
        <v>81663</v>
      </c>
      <c r="F894" s="18">
        <v>102978.48</v>
      </c>
      <c r="G894" s="18">
        <f t="shared" si="230"/>
        <v>19483.339999999997</v>
      </c>
      <c r="H894" s="18">
        <f t="shared" si="231"/>
        <v>-21315.479999999996</v>
      </c>
      <c r="I894" s="19">
        <f t="shared" si="232"/>
        <v>23.334699480712288</v>
      </c>
      <c r="J894" s="19">
        <f t="shared" si="233"/>
        <v>126.10175967084236</v>
      </c>
      <c r="K894" s="19">
        <f t="shared" si="234"/>
        <v>15.454414207825771</v>
      </c>
    </row>
    <row r="895" spans="1:11" x14ac:dyDescent="0.2">
      <c r="A895" s="25" t="s">
        <v>41</v>
      </c>
      <c r="B895" s="17" t="s">
        <v>42</v>
      </c>
      <c r="C895" s="18">
        <v>0</v>
      </c>
      <c r="D895" s="18">
        <v>0</v>
      </c>
      <c r="E895" s="18">
        <v>0</v>
      </c>
      <c r="F895" s="18">
        <v>253.4</v>
      </c>
      <c r="G895" s="18">
        <f t="shared" si="230"/>
        <v>253.4</v>
      </c>
      <c r="H895" s="18">
        <f t="shared" si="231"/>
        <v>-253.4</v>
      </c>
      <c r="I895" s="19">
        <f t="shared" si="232"/>
        <v>0</v>
      </c>
      <c r="J895" s="19">
        <f t="shared" si="233"/>
        <v>0</v>
      </c>
      <c r="K895" s="19">
        <f t="shared" si="234"/>
        <v>0</v>
      </c>
    </row>
    <row r="896" spans="1:11" x14ac:dyDescent="0.2">
      <c r="A896" s="23" t="s">
        <v>43</v>
      </c>
      <c r="B896" s="17" t="s">
        <v>44</v>
      </c>
      <c r="C896" s="18">
        <v>0</v>
      </c>
      <c r="D896" s="18">
        <v>17074</v>
      </c>
      <c r="E896" s="18">
        <v>0</v>
      </c>
      <c r="F896" s="18">
        <v>0</v>
      </c>
      <c r="G896" s="18">
        <f t="shared" si="230"/>
        <v>0</v>
      </c>
      <c r="H896" s="18">
        <f t="shared" si="231"/>
        <v>0</v>
      </c>
      <c r="I896" s="19">
        <f t="shared" si="232"/>
        <v>0</v>
      </c>
      <c r="J896" s="19">
        <f t="shared" si="233"/>
        <v>0</v>
      </c>
      <c r="K896" s="19">
        <f t="shared" si="234"/>
        <v>0</v>
      </c>
    </row>
    <row r="897" spans="1:11" x14ac:dyDescent="0.2">
      <c r="A897" s="24" t="s">
        <v>47</v>
      </c>
      <c r="B897" s="17" t="s">
        <v>48</v>
      </c>
      <c r="C897" s="18">
        <v>0</v>
      </c>
      <c r="D897" s="18">
        <v>17074</v>
      </c>
      <c r="E897" s="18">
        <v>0</v>
      </c>
      <c r="F897" s="18">
        <v>0</v>
      </c>
      <c r="G897" s="18">
        <f t="shared" si="230"/>
        <v>0</v>
      </c>
      <c r="H897" s="18">
        <f t="shared" si="231"/>
        <v>0</v>
      </c>
      <c r="I897" s="19">
        <f t="shared" si="232"/>
        <v>0</v>
      </c>
      <c r="J897" s="19">
        <f t="shared" si="233"/>
        <v>0</v>
      </c>
      <c r="K897" s="19">
        <f t="shared" si="234"/>
        <v>0</v>
      </c>
    </row>
    <row r="898" spans="1:11" x14ac:dyDescent="0.2">
      <c r="A898" s="22" t="s">
        <v>57</v>
      </c>
      <c r="B898" s="17" t="s">
        <v>58</v>
      </c>
      <c r="C898" s="18">
        <v>1826.42</v>
      </c>
      <c r="D898" s="18">
        <v>45465</v>
      </c>
      <c r="E898" s="18">
        <v>0</v>
      </c>
      <c r="F898" s="18">
        <v>0</v>
      </c>
      <c r="G898" s="18">
        <f t="shared" si="230"/>
        <v>-1826.42</v>
      </c>
      <c r="H898" s="18">
        <f t="shared" si="231"/>
        <v>0</v>
      </c>
      <c r="I898" s="19">
        <f t="shared" si="232"/>
        <v>-100</v>
      </c>
      <c r="J898" s="19">
        <f t="shared" si="233"/>
        <v>0</v>
      </c>
      <c r="K898" s="19">
        <f t="shared" si="234"/>
        <v>0</v>
      </c>
    </row>
    <row r="899" spans="1:11" x14ac:dyDescent="0.2">
      <c r="A899" s="23" t="s">
        <v>59</v>
      </c>
      <c r="B899" s="17" t="s">
        <v>60</v>
      </c>
      <c r="C899" s="18">
        <v>1826.42</v>
      </c>
      <c r="D899" s="18">
        <v>45465</v>
      </c>
      <c r="E899" s="18">
        <v>0</v>
      </c>
      <c r="F899" s="18">
        <v>0</v>
      </c>
      <c r="G899" s="18">
        <f t="shared" si="230"/>
        <v>-1826.42</v>
      </c>
      <c r="H899" s="18">
        <f t="shared" si="231"/>
        <v>0</v>
      </c>
      <c r="I899" s="19">
        <f t="shared" si="232"/>
        <v>-100</v>
      </c>
      <c r="J899" s="19">
        <f t="shared" si="233"/>
        <v>0</v>
      </c>
      <c r="K899" s="19">
        <f t="shared" si="234"/>
        <v>0</v>
      </c>
    </row>
    <row r="900" spans="1:11" x14ac:dyDescent="0.2">
      <c r="A900" s="16"/>
      <c r="B900" s="17" t="s">
        <v>61</v>
      </c>
      <c r="C900" s="18">
        <v>2507021.29</v>
      </c>
      <c r="D900" s="18">
        <v>0</v>
      </c>
      <c r="E900" s="18">
        <v>0</v>
      </c>
      <c r="F900" s="18">
        <v>3844402.22</v>
      </c>
      <c r="G900" s="18">
        <f t="shared" si="230"/>
        <v>1337380.9300000002</v>
      </c>
      <c r="H900" s="18">
        <f t="shared" si="231"/>
        <v>-3844402.22</v>
      </c>
      <c r="I900" s="19">
        <f t="shared" si="232"/>
        <v>53.345415746349715</v>
      </c>
      <c r="J900" s="19">
        <f t="shared" si="233"/>
        <v>0</v>
      </c>
      <c r="K900" s="19">
        <f t="shared" si="234"/>
        <v>0</v>
      </c>
    </row>
    <row r="901" spans="1:11" x14ac:dyDescent="0.2">
      <c r="A901" s="16" t="s">
        <v>62</v>
      </c>
      <c r="B901" s="17" t="s">
        <v>63</v>
      </c>
      <c r="C901" s="18">
        <v>-2507021.29</v>
      </c>
      <c r="D901" s="18">
        <v>0</v>
      </c>
      <c r="E901" s="18">
        <v>0</v>
      </c>
      <c r="F901" s="18">
        <v>-3844402.22</v>
      </c>
      <c r="G901" s="18">
        <f t="shared" si="230"/>
        <v>-1337380.9300000002</v>
      </c>
      <c r="H901" s="18">
        <f t="shared" si="231"/>
        <v>3844402.22</v>
      </c>
      <c r="I901" s="19">
        <f t="shared" si="232"/>
        <v>53.345415746349715</v>
      </c>
      <c r="J901" s="19">
        <f t="shared" si="233"/>
        <v>0</v>
      </c>
      <c r="K901" s="19">
        <f t="shared" si="234"/>
        <v>0</v>
      </c>
    </row>
    <row r="902" spans="1:11" x14ac:dyDescent="0.2">
      <c r="A902" s="22" t="s">
        <v>64</v>
      </c>
      <c r="B902" s="17" t="s">
        <v>65</v>
      </c>
      <c r="C902" s="18">
        <v>-2507021.29</v>
      </c>
      <c r="D902" s="18">
        <v>0</v>
      </c>
      <c r="E902" s="18">
        <v>0</v>
      </c>
      <c r="F902" s="18">
        <v>-3844402.22</v>
      </c>
      <c r="G902" s="18">
        <f t="shared" si="230"/>
        <v>-1337380.9300000002</v>
      </c>
      <c r="H902" s="18">
        <f t="shared" si="231"/>
        <v>3844402.22</v>
      </c>
      <c r="I902" s="19">
        <f t="shared" si="232"/>
        <v>53.345415746349715</v>
      </c>
      <c r="J902" s="19">
        <f t="shared" si="233"/>
        <v>0</v>
      </c>
      <c r="K902" s="19">
        <f t="shared" si="234"/>
        <v>0</v>
      </c>
    </row>
    <row r="903" spans="1:11" x14ac:dyDescent="0.2">
      <c r="A903" s="39" t="s">
        <v>534</v>
      </c>
      <c r="B903" s="28" t="s">
        <v>535</v>
      </c>
      <c r="C903" s="29"/>
      <c r="D903" s="29"/>
      <c r="E903" s="29"/>
      <c r="F903" s="29"/>
      <c r="G903" s="29"/>
      <c r="H903" s="29"/>
      <c r="I903" s="30"/>
      <c r="J903" s="30"/>
      <c r="K903" s="30"/>
    </row>
    <row r="904" spans="1:11" x14ac:dyDescent="0.2">
      <c r="A904" s="16" t="s">
        <v>25</v>
      </c>
      <c r="B904" s="17" t="s">
        <v>26</v>
      </c>
      <c r="C904" s="18">
        <v>988040.08</v>
      </c>
      <c r="D904" s="18">
        <v>2058003</v>
      </c>
      <c r="E904" s="18">
        <v>515557</v>
      </c>
      <c r="F904" s="18">
        <v>1009675.49</v>
      </c>
      <c r="G904" s="18">
        <f t="shared" ref="G904:G916" si="235">F904-C904</f>
        <v>21635.410000000033</v>
      </c>
      <c r="H904" s="18">
        <f t="shared" ref="H904:H916" si="236">E904-F904</f>
        <v>-494118.49</v>
      </c>
      <c r="I904" s="19">
        <f t="shared" ref="I904:I916" si="237">IF(ISERROR(F904/C904),0,F904/C904*100-100)</f>
        <v>2.1897299955686123</v>
      </c>
      <c r="J904" s="19">
        <f t="shared" ref="J904:J916" si="238">IF(ISERROR(F904/E904),0,F904/E904*100)</f>
        <v>195.84167996943111</v>
      </c>
      <c r="K904" s="19">
        <f t="shared" ref="K904:K916" si="239">IF(ISERROR(F904/D904),0,F904/D904*100)</f>
        <v>49.060933827598888</v>
      </c>
    </row>
    <row r="905" spans="1:11" ht="25.5" x14ac:dyDescent="0.2">
      <c r="A905" s="22" t="s">
        <v>71</v>
      </c>
      <c r="B905" s="17" t="s">
        <v>72</v>
      </c>
      <c r="C905" s="18">
        <v>192965.08</v>
      </c>
      <c r="D905" s="18">
        <v>1208274</v>
      </c>
      <c r="E905" s="18">
        <v>315351</v>
      </c>
      <c r="F905" s="18">
        <v>159946.49</v>
      </c>
      <c r="G905" s="18">
        <f t="shared" si="235"/>
        <v>-33018.589999999997</v>
      </c>
      <c r="H905" s="18">
        <f t="shared" si="236"/>
        <v>155404.51</v>
      </c>
      <c r="I905" s="19">
        <f t="shared" si="237"/>
        <v>-17.111173690079056</v>
      </c>
      <c r="J905" s="19">
        <f t="shared" si="238"/>
        <v>50.720146757105567</v>
      </c>
      <c r="K905" s="19">
        <f t="shared" si="239"/>
        <v>13.237600908403227</v>
      </c>
    </row>
    <row r="906" spans="1:11" x14ac:dyDescent="0.2">
      <c r="A906" s="22" t="s">
        <v>27</v>
      </c>
      <c r="B906" s="17" t="s">
        <v>28</v>
      </c>
      <c r="C906" s="18">
        <v>795075</v>
      </c>
      <c r="D906" s="18">
        <v>849729</v>
      </c>
      <c r="E906" s="18">
        <v>200206</v>
      </c>
      <c r="F906" s="18">
        <v>849729</v>
      </c>
      <c r="G906" s="18">
        <f t="shared" si="235"/>
        <v>54654</v>
      </c>
      <c r="H906" s="18">
        <f t="shared" si="236"/>
        <v>-649523</v>
      </c>
      <c r="I906" s="19">
        <f t="shared" si="237"/>
        <v>6.8740684841052797</v>
      </c>
      <c r="J906" s="19">
        <f t="shared" si="238"/>
        <v>424.42733983996482</v>
      </c>
      <c r="K906" s="19">
        <f t="shared" si="239"/>
        <v>100</v>
      </c>
    </row>
    <row r="907" spans="1:11" x14ac:dyDescent="0.2">
      <c r="A907" s="23" t="s">
        <v>29</v>
      </c>
      <c r="B907" s="17" t="s">
        <v>30</v>
      </c>
      <c r="C907" s="18">
        <v>795075</v>
      </c>
      <c r="D907" s="18">
        <v>849729</v>
      </c>
      <c r="E907" s="18">
        <v>200206</v>
      </c>
      <c r="F907" s="18">
        <v>849729</v>
      </c>
      <c r="G907" s="18">
        <f t="shared" si="235"/>
        <v>54654</v>
      </c>
      <c r="H907" s="18">
        <f t="shared" si="236"/>
        <v>-649523</v>
      </c>
      <c r="I907" s="19">
        <f t="shared" si="237"/>
        <v>6.8740684841052797</v>
      </c>
      <c r="J907" s="19">
        <f t="shared" si="238"/>
        <v>424.42733983996482</v>
      </c>
      <c r="K907" s="19">
        <f t="shared" si="239"/>
        <v>100</v>
      </c>
    </row>
    <row r="908" spans="1:11" x14ac:dyDescent="0.2">
      <c r="A908" s="16" t="s">
        <v>31</v>
      </c>
      <c r="B908" s="17" t="s">
        <v>32</v>
      </c>
      <c r="C908" s="18">
        <v>288586</v>
      </c>
      <c r="D908" s="18">
        <v>2058003</v>
      </c>
      <c r="E908" s="18">
        <v>515557</v>
      </c>
      <c r="F908" s="18">
        <v>298612.05</v>
      </c>
      <c r="G908" s="18">
        <f t="shared" si="235"/>
        <v>10026.049999999988</v>
      </c>
      <c r="H908" s="18">
        <f t="shared" si="236"/>
        <v>216944.95</v>
      </c>
      <c r="I908" s="19">
        <f t="shared" si="237"/>
        <v>3.474198332559439</v>
      </c>
      <c r="J908" s="19">
        <f t="shared" si="238"/>
        <v>57.920278456116392</v>
      </c>
      <c r="K908" s="19">
        <f t="shared" si="239"/>
        <v>14.509796632949515</v>
      </c>
    </row>
    <row r="909" spans="1:11" x14ac:dyDescent="0.2">
      <c r="A909" s="22" t="s">
        <v>33</v>
      </c>
      <c r="B909" s="17" t="s">
        <v>34</v>
      </c>
      <c r="C909" s="18">
        <v>288586</v>
      </c>
      <c r="D909" s="18">
        <v>2058003</v>
      </c>
      <c r="E909" s="18">
        <v>515557</v>
      </c>
      <c r="F909" s="18">
        <v>298612.05</v>
      </c>
      <c r="G909" s="18">
        <f t="shared" si="235"/>
        <v>10026.049999999988</v>
      </c>
      <c r="H909" s="18">
        <f t="shared" si="236"/>
        <v>216944.95</v>
      </c>
      <c r="I909" s="19">
        <f t="shared" si="237"/>
        <v>3.474198332559439</v>
      </c>
      <c r="J909" s="19">
        <f t="shared" si="238"/>
        <v>57.920278456116392</v>
      </c>
      <c r="K909" s="19">
        <f t="shared" si="239"/>
        <v>14.509796632949515</v>
      </c>
    </row>
    <row r="910" spans="1:11" x14ac:dyDescent="0.2">
      <c r="A910" s="23" t="s">
        <v>35</v>
      </c>
      <c r="B910" s="17" t="s">
        <v>36</v>
      </c>
      <c r="C910" s="18">
        <v>288586</v>
      </c>
      <c r="D910" s="18">
        <v>2058003</v>
      </c>
      <c r="E910" s="18">
        <v>515557</v>
      </c>
      <c r="F910" s="18">
        <v>298612.05</v>
      </c>
      <c r="G910" s="18">
        <f t="shared" si="235"/>
        <v>10026.049999999988</v>
      </c>
      <c r="H910" s="18">
        <f t="shared" si="236"/>
        <v>216944.95</v>
      </c>
      <c r="I910" s="19">
        <f t="shared" si="237"/>
        <v>3.474198332559439</v>
      </c>
      <c r="J910" s="19">
        <f t="shared" si="238"/>
        <v>57.920278456116392</v>
      </c>
      <c r="K910" s="19">
        <f t="shared" si="239"/>
        <v>14.509796632949515</v>
      </c>
    </row>
    <row r="911" spans="1:11" x14ac:dyDescent="0.2">
      <c r="A911" s="24" t="s">
        <v>37</v>
      </c>
      <c r="B911" s="17" t="s">
        <v>38</v>
      </c>
      <c r="C911" s="18">
        <v>253363.03</v>
      </c>
      <c r="D911" s="18">
        <v>1772286</v>
      </c>
      <c r="E911" s="18">
        <v>432832</v>
      </c>
      <c r="F911" s="18">
        <v>257863.66</v>
      </c>
      <c r="G911" s="18">
        <f t="shared" si="235"/>
        <v>4500.6300000000047</v>
      </c>
      <c r="H911" s="18">
        <f t="shared" si="236"/>
        <v>174968.34</v>
      </c>
      <c r="I911" s="19">
        <f t="shared" si="237"/>
        <v>1.7763562426609667</v>
      </c>
      <c r="J911" s="19">
        <f t="shared" si="238"/>
        <v>59.575923221942929</v>
      </c>
      <c r="K911" s="19">
        <f t="shared" si="239"/>
        <v>14.549776954735297</v>
      </c>
    </row>
    <row r="912" spans="1:11" x14ac:dyDescent="0.2">
      <c r="A912" s="24" t="s">
        <v>39</v>
      </c>
      <c r="B912" s="17" t="s">
        <v>40</v>
      </c>
      <c r="C912" s="18">
        <v>35222.97</v>
      </c>
      <c r="D912" s="18">
        <v>285717</v>
      </c>
      <c r="E912" s="18">
        <v>82725</v>
      </c>
      <c r="F912" s="18">
        <v>40748.39</v>
      </c>
      <c r="G912" s="18">
        <f t="shared" si="235"/>
        <v>5525.4199999999983</v>
      </c>
      <c r="H912" s="18">
        <f t="shared" si="236"/>
        <v>41976.61</v>
      </c>
      <c r="I912" s="19">
        <f t="shared" si="237"/>
        <v>15.686979263815616</v>
      </c>
      <c r="J912" s="19">
        <f t="shared" si="238"/>
        <v>49.257648836506498</v>
      </c>
      <c r="K912" s="19">
        <f t="shared" si="239"/>
        <v>14.261801012890377</v>
      </c>
    </row>
    <row r="913" spans="1:11" x14ac:dyDescent="0.2">
      <c r="A913" s="16"/>
      <c r="B913" s="17" t="s">
        <v>61</v>
      </c>
      <c r="C913" s="18">
        <v>699454.08</v>
      </c>
      <c r="D913" s="18">
        <v>0</v>
      </c>
      <c r="E913" s="18">
        <v>0</v>
      </c>
      <c r="F913" s="18">
        <v>711063.44</v>
      </c>
      <c r="G913" s="18">
        <f t="shared" si="235"/>
        <v>11609.359999999986</v>
      </c>
      <c r="H913" s="18">
        <f t="shared" si="236"/>
        <v>-711063.44</v>
      </c>
      <c r="I913" s="19">
        <f t="shared" si="237"/>
        <v>1.6597744343703056</v>
      </c>
      <c r="J913" s="19">
        <f t="shared" si="238"/>
        <v>0</v>
      </c>
      <c r="K913" s="19">
        <f t="shared" si="239"/>
        <v>0</v>
      </c>
    </row>
    <row r="914" spans="1:11" x14ac:dyDescent="0.2">
      <c r="A914" s="16" t="s">
        <v>62</v>
      </c>
      <c r="B914" s="17" t="s">
        <v>63</v>
      </c>
      <c r="C914" s="18">
        <v>-699454.08</v>
      </c>
      <c r="D914" s="18">
        <v>0</v>
      </c>
      <c r="E914" s="18">
        <v>0</v>
      </c>
      <c r="F914" s="18">
        <v>-711063.44</v>
      </c>
      <c r="G914" s="18">
        <f t="shared" si="235"/>
        <v>-11609.359999999986</v>
      </c>
      <c r="H914" s="18">
        <f t="shared" si="236"/>
        <v>711063.44</v>
      </c>
      <c r="I914" s="19">
        <f t="shared" si="237"/>
        <v>1.6597744343703056</v>
      </c>
      <c r="J914" s="19">
        <f t="shared" si="238"/>
        <v>0</v>
      </c>
      <c r="K914" s="19">
        <f t="shared" si="239"/>
        <v>0</v>
      </c>
    </row>
    <row r="915" spans="1:11" x14ac:dyDescent="0.2">
      <c r="A915" s="22" t="s">
        <v>64</v>
      </c>
      <c r="B915" s="17" t="s">
        <v>65</v>
      </c>
      <c r="C915" s="18">
        <v>-699454.08</v>
      </c>
      <c r="D915" s="18">
        <v>0</v>
      </c>
      <c r="E915" s="18">
        <v>0</v>
      </c>
      <c r="F915" s="18">
        <v>-711063.44</v>
      </c>
      <c r="G915" s="18">
        <f t="shared" si="235"/>
        <v>-11609.359999999986</v>
      </c>
      <c r="H915" s="18">
        <f t="shared" si="236"/>
        <v>711063.44</v>
      </c>
      <c r="I915" s="19">
        <f t="shared" si="237"/>
        <v>1.6597744343703056</v>
      </c>
      <c r="J915" s="19">
        <f t="shared" si="238"/>
        <v>0</v>
      </c>
      <c r="K915" s="19">
        <f t="shared" si="239"/>
        <v>0</v>
      </c>
    </row>
    <row r="916" spans="1:11" ht="25.5" x14ac:dyDescent="0.2">
      <c r="A916" s="23" t="s">
        <v>171</v>
      </c>
      <c r="B916" s="17" t="s">
        <v>172</v>
      </c>
      <c r="C916" s="18">
        <v>-51851</v>
      </c>
      <c r="D916" s="18">
        <v>0</v>
      </c>
      <c r="E916" s="18">
        <v>0</v>
      </c>
      <c r="F916" s="18">
        <v>0</v>
      </c>
      <c r="G916" s="18">
        <f t="shared" si="235"/>
        <v>51851</v>
      </c>
      <c r="H916" s="18">
        <f t="shared" si="236"/>
        <v>0</v>
      </c>
      <c r="I916" s="19">
        <f t="shared" si="237"/>
        <v>-100</v>
      </c>
      <c r="J916" s="19">
        <f t="shared" si="238"/>
        <v>0</v>
      </c>
      <c r="K916" s="19">
        <f t="shared" si="239"/>
        <v>0</v>
      </c>
    </row>
    <row r="917" spans="1:11" x14ac:dyDescent="0.2">
      <c r="A917" s="39" t="s">
        <v>536</v>
      </c>
      <c r="B917" s="28" t="s">
        <v>537</v>
      </c>
      <c r="C917" s="29"/>
      <c r="D917" s="29"/>
      <c r="E917" s="29"/>
      <c r="F917" s="29"/>
      <c r="G917" s="29"/>
      <c r="H917" s="29"/>
      <c r="I917" s="30"/>
      <c r="J917" s="30"/>
      <c r="K917" s="30"/>
    </row>
    <row r="918" spans="1:11" x14ac:dyDescent="0.2">
      <c r="A918" s="16" t="s">
        <v>25</v>
      </c>
      <c r="B918" s="17" t="s">
        <v>26</v>
      </c>
      <c r="C918" s="18">
        <v>499458.59</v>
      </c>
      <c r="D918" s="18">
        <v>570494</v>
      </c>
      <c r="E918" s="18">
        <v>146904</v>
      </c>
      <c r="F918" s="18">
        <v>570494</v>
      </c>
      <c r="G918" s="18">
        <f t="shared" ref="G918:G932" si="240">F918-C918</f>
        <v>71035.409999999974</v>
      </c>
      <c r="H918" s="18">
        <f t="shared" ref="H918:H932" si="241">E918-F918</f>
        <v>-423590</v>
      </c>
      <c r="I918" s="19">
        <f t="shared" ref="I918:I932" si="242">IF(ISERROR(F918/C918),0,F918/C918*100-100)</f>
        <v>14.222482388379774</v>
      </c>
      <c r="J918" s="19">
        <f t="shared" ref="J918:J932" si="243">IF(ISERROR(F918/E918),0,F918/E918*100)</f>
        <v>388.34476937319613</v>
      </c>
      <c r="K918" s="19">
        <f t="shared" ref="K918:K932" si="244">IF(ISERROR(F918/D918),0,F918/D918*100)</f>
        <v>100</v>
      </c>
    </row>
    <row r="919" spans="1:11" ht="25.5" x14ac:dyDescent="0.2">
      <c r="A919" s="22" t="s">
        <v>71</v>
      </c>
      <c r="B919" s="17" t="s">
        <v>72</v>
      </c>
      <c r="C919" s="18">
        <v>1273.5899999999999</v>
      </c>
      <c r="D919" s="18">
        <v>0</v>
      </c>
      <c r="E919" s="18">
        <v>0</v>
      </c>
      <c r="F919" s="18">
        <v>0</v>
      </c>
      <c r="G919" s="18">
        <f t="shared" si="240"/>
        <v>-1273.5899999999999</v>
      </c>
      <c r="H919" s="18">
        <f t="shared" si="241"/>
        <v>0</v>
      </c>
      <c r="I919" s="19">
        <f t="shared" si="242"/>
        <v>-100</v>
      </c>
      <c r="J919" s="19">
        <f t="shared" si="243"/>
        <v>0</v>
      </c>
      <c r="K919" s="19">
        <f t="shared" si="244"/>
        <v>0</v>
      </c>
    </row>
    <row r="920" spans="1:11" x14ac:dyDescent="0.2">
      <c r="A920" s="22" t="s">
        <v>27</v>
      </c>
      <c r="B920" s="17" t="s">
        <v>28</v>
      </c>
      <c r="C920" s="18">
        <v>498185</v>
      </c>
      <c r="D920" s="18">
        <v>570494</v>
      </c>
      <c r="E920" s="18">
        <v>146904</v>
      </c>
      <c r="F920" s="18">
        <v>570494</v>
      </c>
      <c r="G920" s="18">
        <f t="shared" si="240"/>
        <v>72309</v>
      </c>
      <c r="H920" s="18">
        <f t="shared" si="241"/>
        <v>-423590</v>
      </c>
      <c r="I920" s="19">
        <f t="shared" si="242"/>
        <v>14.514487589951528</v>
      </c>
      <c r="J920" s="19">
        <f t="shared" si="243"/>
        <v>388.34476937319613</v>
      </c>
      <c r="K920" s="19">
        <f t="shared" si="244"/>
        <v>100</v>
      </c>
    </row>
    <row r="921" spans="1:11" x14ac:dyDescent="0.2">
      <c r="A921" s="23" t="s">
        <v>29</v>
      </c>
      <c r="B921" s="17" t="s">
        <v>30</v>
      </c>
      <c r="C921" s="18">
        <v>498185</v>
      </c>
      <c r="D921" s="18">
        <v>570494</v>
      </c>
      <c r="E921" s="18">
        <v>146904</v>
      </c>
      <c r="F921" s="18">
        <v>570494</v>
      </c>
      <c r="G921" s="18">
        <f t="shared" si="240"/>
        <v>72309</v>
      </c>
      <c r="H921" s="18">
        <f t="shared" si="241"/>
        <v>-423590</v>
      </c>
      <c r="I921" s="19">
        <f t="shared" si="242"/>
        <v>14.514487589951528</v>
      </c>
      <c r="J921" s="19">
        <f t="shared" si="243"/>
        <v>388.34476937319613</v>
      </c>
      <c r="K921" s="19">
        <f t="shared" si="244"/>
        <v>100</v>
      </c>
    </row>
    <row r="922" spans="1:11" x14ac:dyDescent="0.2">
      <c r="A922" s="16" t="s">
        <v>31</v>
      </c>
      <c r="B922" s="17" t="s">
        <v>32</v>
      </c>
      <c r="C922" s="18">
        <v>105514.69</v>
      </c>
      <c r="D922" s="18">
        <v>570494</v>
      </c>
      <c r="E922" s="18">
        <v>146904</v>
      </c>
      <c r="F922" s="18">
        <v>122140.73</v>
      </c>
      <c r="G922" s="18">
        <f t="shared" si="240"/>
        <v>16626.039999999994</v>
      </c>
      <c r="H922" s="18">
        <f t="shared" si="241"/>
        <v>24763.270000000004</v>
      </c>
      <c r="I922" s="19">
        <f t="shared" si="242"/>
        <v>15.757085577373161</v>
      </c>
      <c r="J922" s="19">
        <f t="shared" si="243"/>
        <v>83.143229592114579</v>
      </c>
      <c r="K922" s="19">
        <f t="shared" si="244"/>
        <v>21.409643221488743</v>
      </c>
    </row>
    <row r="923" spans="1:11" x14ac:dyDescent="0.2">
      <c r="A923" s="22" t="s">
        <v>33</v>
      </c>
      <c r="B923" s="17" t="s">
        <v>34</v>
      </c>
      <c r="C923" s="18">
        <v>102189.79</v>
      </c>
      <c r="D923" s="18">
        <v>566968</v>
      </c>
      <c r="E923" s="18">
        <v>143378</v>
      </c>
      <c r="F923" s="18">
        <v>122140.73</v>
      </c>
      <c r="G923" s="18">
        <f t="shared" si="240"/>
        <v>19950.940000000002</v>
      </c>
      <c r="H923" s="18">
        <f t="shared" si="241"/>
        <v>21237.270000000004</v>
      </c>
      <c r="I923" s="19">
        <f t="shared" si="242"/>
        <v>19.523418141871133</v>
      </c>
      <c r="J923" s="19">
        <f t="shared" si="243"/>
        <v>85.187915858778879</v>
      </c>
      <c r="K923" s="19">
        <f t="shared" si="244"/>
        <v>21.542790774787996</v>
      </c>
    </row>
    <row r="924" spans="1:11" x14ac:dyDescent="0.2">
      <c r="A924" s="23" t="s">
        <v>35</v>
      </c>
      <c r="B924" s="17" t="s">
        <v>36</v>
      </c>
      <c r="C924" s="18">
        <v>102189.79</v>
      </c>
      <c r="D924" s="18">
        <v>566968</v>
      </c>
      <c r="E924" s="18">
        <v>143378</v>
      </c>
      <c r="F924" s="18">
        <v>122140.73</v>
      </c>
      <c r="G924" s="18">
        <f t="shared" si="240"/>
        <v>19950.940000000002</v>
      </c>
      <c r="H924" s="18">
        <f t="shared" si="241"/>
        <v>21237.270000000004</v>
      </c>
      <c r="I924" s="19">
        <f t="shared" si="242"/>
        <v>19.523418141871133</v>
      </c>
      <c r="J924" s="19">
        <f t="shared" si="243"/>
        <v>85.187915858778879</v>
      </c>
      <c r="K924" s="19">
        <f t="shared" si="244"/>
        <v>21.542790774787996</v>
      </c>
    </row>
    <row r="925" spans="1:11" x14ac:dyDescent="0.2">
      <c r="A925" s="24" t="s">
        <v>37</v>
      </c>
      <c r="B925" s="17" t="s">
        <v>38</v>
      </c>
      <c r="C925" s="18">
        <v>85399.34</v>
      </c>
      <c r="D925" s="18">
        <v>438974</v>
      </c>
      <c r="E925" s="18">
        <v>102330</v>
      </c>
      <c r="F925" s="18">
        <v>93346.86</v>
      </c>
      <c r="G925" s="18">
        <f t="shared" si="240"/>
        <v>7947.5200000000041</v>
      </c>
      <c r="H925" s="18">
        <f t="shared" si="241"/>
        <v>8983.14</v>
      </c>
      <c r="I925" s="19">
        <f t="shared" si="242"/>
        <v>9.3063014304326117</v>
      </c>
      <c r="J925" s="19">
        <f t="shared" si="243"/>
        <v>91.221401348578141</v>
      </c>
      <c r="K925" s="19">
        <f t="shared" si="244"/>
        <v>21.264781057648062</v>
      </c>
    </row>
    <row r="926" spans="1:11" x14ac:dyDescent="0.2">
      <c r="A926" s="24" t="s">
        <v>39</v>
      </c>
      <c r="B926" s="17" t="s">
        <v>40</v>
      </c>
      <c r="C926" s="18">
        <v>16790.45</v>
      </c>
      <c r="D926" s="18">
        <v>127994</v>
      </c>
      <c r="E926" s="18">
        <v>41048</v>
      </c>
      <c r="F926" s="18">
        <v>28793.87</v>
      </c>
      <c r="G926" s="18">
        <f t="shared" si="240"/>
        <v>12003.419999999998</v>
      </c>
      <c r="H926" s="18">
        <f t="shared" si="241"/>
        <v>12254.130000000001</v>
      </c>
      <c r="I926" s="19">
        <f t="shared" si="242"/>
        <v>71.489566985994998</v>
      </c>
      <c r="J926" s="19">
        <f t="shared" si="243"/>
        <v>70.14682810368349</v>
      </c>
      <c r="K926" s="19">
        <f t="shared" si="244"/>
        <v>22.496265449942964</v>
      </c>
    </row>
    <row r="927" spans="1:11" x14ac:dyDescent="0.2">
      <c r="A927" s="25" t="s">
        <v>41</v>
      </c>
      <c r="B927" s="17" t="s">
        <v>42</v>
      </c>
      <c r="C927" s="18">
        <v>961.7</v>
      </c>
      <c r="D927" s="18">
        <v>0</v>
      </c>
      <c r="E927" s="18">
        <v>0</v>
      </c>
      <c r="F927" s="18">
        <v>69.42</v>
      </c>
      <c r="G927" s="18">
        <f t="shared" si="240"/>
        <v>-892.28000000000009</v>
      </c>
      <c r="H927" s="18">
        <f t="shared" si="241"/>
        <v>-69.42</v>
      </c>
      <c r="I927" s="19">
        <f t="shared" si="242"/>
        <v>-92.781532702505984</v>
      </c>
      <c r="J927" s="19">
        <f t="shared" si="243"/>
        <v>0</v>
      </c>
      <c r="K927" s="19">
        <f t="shared" si="244"/>
        <v>0</v>
      </c>
    </row>
    <row r="928" spans="1:11" x14ac:dyDescent="0.2">
      <c r="A928" s="22" t="s">
        <v>57</v>
      </c>
      <c r="B928" s="17" t="s">
        <v>58</v>
      </c>
      <c r="C928" s="18">
        <v>3324.9</v>
      </c>
      <c r="D928" s="18">
        <v>3526</v>
      </c>
      <c r="E928" s="18">
        <v>3526</v>
      </c>
      <c r="F928" s="18">
        <v>0</v>
      </c>
      <c r="G928" s="18">
        <f t="shared" si="240"/>
        <v>-3324.9</v>
      </c>
      <c r="H928" s="18">
        <f t="shared" si="241"/>
        <v>3526</v>
      </c>
      <c r="I928" s="19">
        <f t="shared" si="242"/>
        <v>-100</v>
      </c>
      <c r="J928" s="19">
        <f t="shared" si="243"/>
        <v>0</v>
      </c>
      <c r="K928" s="19">
        <f t="shared" si="244"/>
        <v>0</v>
      </c>
    </row>
    <row r="929" spans="1:11" x14ac:dyDescent="0.2">
      <c r="A929" s="23" t="s">
        <v>59</v>
      </c>
      <c r="B929" s="17" t="s">
        <v>60</v>
      </c>
      <c r="C929" s="18">
        <v>3324.9</v>
      </c>
      <c r="D929" s="18">
        <v>3526</v>
      </c>
      <c r="E929" s="18">
        <v>3526</v>
      </c>
      <c r="F929" s="18">
        <v>0</v>
      </c>
      <c r="G929" s="18">
        <f t="shared" si="240"/>
        <v>-3324.9</v>
      </c>
      <c r="H929" s="18">
        <f t="shared" si="241"/>
        <v>3526</v>
      </c>
      <c r="I929" s="19">
        <f t="shared" si="242"/>
        <v>-100</v>
      </c>
      <c r="J929" s="19">
        <f t="shared" si="243"/>
        <v>0</v>
      </c>
      <c r="K929" s="19">
        <f t="shared" si="244"/>
        <v>0</v>
      </c>
    </row>
    <row r="930" spans="1:11" x14ac:dyDescent="0.2">
      <c r="A930" s="16"/>
      <c r="B930" s="17" t="s">
        <v>61</v>
      </c>
      <c r="C930" s="18">
        <v>393943.9</v>
      </c>
      <c r="D930" s="18">
        <v>0</v>
      </c>
      <c r="E930" s="18">
        <v>0</v>
      </c>
      <c r="F930" s="18">
        <v>448353.27</v>
      </c>
      <c r="G930" s="18">
        <f t="shared" si="240"/>
        <v>54409.369999999995</v>
      </c>
      <c r="H930" s="18">
        <f t="shared" si="241"/>
        <v>-448353.27</v>
      </c>
      <c r="I930" s="19">
        <f t="shared" si="242"/>
        <v>13.811451325937526</v>
      </c>
      <c r="J930" s="19">
        <f t="shared" si="243"/>
        <v>0</v>
      </c>
      <c r="K930" s="19">
        <f t="shared" si="244"/>
        <v>0</v>
      </c>
    </row>
    <row r="931" spans="1:11" x14ac:dyDescent="0.2">
      <c r="A931" s="16" t="s">
        <v>62</v>
      </c>
      <c r="B931" s="17" t="s">
        <v>63</v>
      </c>
      <c r="C931" s="18">
        <v>-393943.9</v>
      </c>
      <c r="D931" s="18">
        <v>0</v>
      </c>
      <c r="E931" s="18">
        <v>0</v>
      </c>
      <c r="F931" s="18">
        <v>-448353.27</v>
      </c>
      <c r="G931" s="18">
        <f t="shared" si="240"/>
        <v>-54409.369999999995</v>
      </c>
      <c r="H931" s="18">
        <f t="shared" si="241"/>
        <v>448353.27</v>
      </c>
      <c r="I931" s="19">
        <f t="shared" si="242"/>
        <v>13.811451325937526</v>
      </c>
      <c r="J931" s="19">
        <f t="shared" si="243"/>
        <v>0</v>
      </c>
      <c r="K931" s="19">
        <f t="shared" si="244"/>
        <v>0</v>
      </c>
    </row>
    <row r="932" spans="1:11" x14ac:dyDescent="0.2">
      <c r="A932" s="22" t="s">
        <v>64</v>
      </c>
      <c r="B932" s="17" t="s">
        <v>65</v>
      </c>
      <c r="C932" s="18">
        <v>-393943.9</v>
      </c>
      <c r="D932" s="18">
        <v>0</v>
      </c>
      <c r="E932" s="18">
        <v>0</v>
      </c>
      <c r="F932" s="18">
        <v>-448353.27</v>
      </c>
      <c r="G932" s="18">
        <f t="shared" si="240"/>
        <v>-54409.369999999995</v>
      </c>
      <c r="H932" s="18">
        <f t="shared" si="241"/>
        <v>448353.27</v>
      </c>
      <c r="I932" s="19">
        <f t="shared" si="242"/>
        <v>13.811451325937526</v>
      </c>
      <c r="J932" s="19">
        <f t="shared" si="243"/>
        <v>0</v>
      </c>
      <c r="K932" s="19">
        <f t="shared" si="244"/>
        <v>0</v>
      </c>
    </row>
    <row r="933" spans="1:11" x14ac:dyDescent="0.2">
      <c r="A933" s="27" t="s">
        <v>208</v>
      </c>
      <c r="B933" s="28" t="s">
        <v>209</v>
      </c>
      <c r="C933" s="29"/>
      <c r="D933" s="29"/>
      <c r="E933" s="29"/>
      <c r="F933" s="29"/>
      <c r="G933" s="29"/>
      <c r="H933" s="29"/>
      <c r="I933" s="30"/>
      <c r="J933" s="30"/>
      <c r="K933" s="30"/>
    </row>
    <row r="934" spans="1:11" x14ac:dyDescent="0.2">
      <c r="A934" s="16" t="s">
        <v>25</v>
      </c>
      <c r="B934" s="17" t="s">
        <v>26</v>
      </c>
      <c r="C934" s="18">
        <v>4733947.78</v>
      </c>
      <c r="D934" s="18">
        <v>5995050</v>
      </c>
      <c r="E934" s="18">
        <v>1228207</v>
      </c>
      <c r="F934" s="18">
        <v>5872817.8600000003</v>
      </c>
      <c r="G934" s="18">
        <f t="shared" ref="G934:G952" si="245">F934-C934</f>
        <v>1138870.08</v>
      </c>
      <c r="H934" s="18">
        <f t="shared" ref="H934:H952" si="246">E934-F934</f>
        <v>-4644610.8600000003</v>
      </c>
      <c r="I934" s="19">
        <f t="shared" ref="I934:I952" si="247">IF(ISERROR(F934/C934),0,F934/C934*100-100)</f>
        <v>24.057512522877886</v>
      </c>
      <c r="J934" s="19">
        <f t="shared" ref="J934:J952" si="248">IF(ISERROR(F934/E934),0,F934/E934*100)</f>
        <v>478.16189453406474</v>
      </c>
      <c r="K934" s="19">
        <f t="shared" ref="K934:K952" si="249">IF(ISERROR(F934/D934),0,F934/D934*100)</f>
        <v>97.961115587025972</v>
      </c>
    </row>
    <row r="935" spans="1:11" ht="25.5" x14ac:dyDescent="0.2">
      <c r="A935" s="22" t="s">
        <v>71</v>
      </c>
      <c r="B935" s="17" t="s">
        <v>72</v>
      </c>
      <c r="C935" s="18">
        <v>51308.78</v>
      </c>
      <c r="D935" s="18">
        <v>172672</v>
      </c>
      <c r="E935" s="18">
        <v>51363</v>
      </c>
      <c r="F935" s="18">
        <v>50439.86</v>
      </c>
      <c r="G935" s="18">
        <f t="shared" si="245"/>
        <v>-868.91999999999825</v>
      </c>
      <c r="H935" s="18">
        <f t="shared" si="246"/>
        <v>923.13999999999942</v>
      </c>
      <c r="I935" s="19">
        <f t="shared" si="247"/>
        <v>-1.6935113249623157</v>
      </c>
      <c r="J935" s="19">
        <f t="shared" si="248"/>
        <v>98.202714015925864</v>
      </c>
      <c r="K935" s="19">
        <f t="shared" si="249"/>
        <v>29.211371849518166</v>
      </c>
    </row>
    <row r="936" spans="1:11" x14ac:dyDescent="0.2">
      <c r="A936" s="22" t="s">
        <v>27</v>
      </c>
      <c r="B936" s="17" t="s">
        <v>28</v>
      </c>
      <c r="C936" s="18">
        <v>4682639</v>
      </c>
      <c r="D936" s="18">
        <v>5822378</v>
      </c>
      <c r="E936" s="18">
        <v>1176844</v>
      </c>
      <c r="F936" s="18">
        <v>5822378</v>
      </c>
      <c r="G936" s="18">
        <f t="shared" si="245"/>
        <v>1139739</v>
      </c>
      <c r="H936" s="18">
        <f t="shared" si="246"/>
        <v>-4645534</v>
      </c>
      <c r="I936" s="19">
        <f t="shared" si="247"/>
        <v>24.339672564978841</v>
      </c>
      <c r="J936" s="19">
        <f t="shared" si="248"/>
        <v>494.74509790592469</v>
      </c>
      <c r="K936" s="19">
        <f t="shared" si="249"/>
        <v>100</v>
      </c>
    </row>
    <row r="937" spans="1:11" x14ac:dyDescent="0.2">
      <c r="A937" s="23" t="s">
        <v>29</v>
      </c>
      <c r="B937" s="17" t="s">
        <v>30</v>
      </c>
      <c r="C937" s="18">
        <v>4682639</v>
      </c>
      <c r="D937" s="18">
        <v>5822378</v>
      </c>
      <c r="E937" s="18">
        <v>1176844</v>
      </c>
      <c r="F937" s="18">
        <v>5822378</v>
      </c>
      <c r="G937" s="18">
        <f t="shared" si="245"/>
        <v>1139739</v>
      </c>
      <c r="H937" s="18">
        <f t="shared" si="246"/>
        <v>-4645534</v>
      </c>
      <c r="I937" s="19">
        <f t="shared" si="247"/>
        <v>24.339672564978841</v>
      </c>
      <c r="J937" s="19">
        <f t="shared" si="248"/>
        <v>494.74509790592469</v>
      </c>
      <c r="K937" s="19">
        <f t="shared" si="249"/>
        <v>100</v>
      </c>
    </row>
    <row r="938" spans="1:11" x14ac:dyDescent="0.2">
      <c r="A938" s="16" t="s">
        <v>31</v>
      </c>
      <c r="B938" s="17" t="s">
        <v>32</v>
      </c>
      <c r="C938" s="18">
        <v>1040538.68</v>
      </c>
      <c r="D938" s="18">
        <v>6358153</v>
      </c>
      <c r="E938" s="18">
        <v>1222376</v>
      </c>
      <c r="F938" s="18">
        <v>957113.86</v>
      </c>
      <c r="G938" s="18">
        <f t="shared" si="245"/>
        <v>-83424.820000000065</v>
      </c>
      <c r="H938" s="18">
        <f t="shared" si="246"/>
        <v>265262.14</v>
      </c>
      <c r="I938" s="19">
        <f t="shared" si="247"/>
        <v>-8.017464569409384</v>
      </c>
      <c r="J938" s="19">
        <f t="shared" si="248"/>
        <v>78.299464321943489</v>
      </c>
      <c r="K938" s="19">
        <f t="shared" si="249"/>
        <v>15.05333168295887</v>
      </c>
    </row>
    <row r="939" spans="1:11" x14ac:dyDescent="0.2">
      <c r="A939" s="22" t="s">
        <v>33</v>
      </c>
      <c r="B939" s="17" t="s">
        <v>34</v>
      </c>
      <c r="C939" s="18">
        <v>1040538.68</v>
      </c>
      <c r="D939" s="18">
        <v>6351489</v>
      </c>
      <c r="E939" s="18">
        <v>1222376</v>
      </c>
      <c r="F939" s="18">
        <v>956595.16</v>
      </c>
      <c r="G939" s="18">
        <f t="shared" si="245"/>
        <v>-83943.520000000019</v>
      </c>
      <c r="H939" s="18">
        <f t="shared" si="246"/>
        <v>265780.83999999997</v>
      </c>
      <c r="I939" s="19">
        <f t="shared" si="247"/>
        <v>-8.0673137494513867</v>
      </c>
      <c r="J939" s="19">
        <f t="shared" si="248"/>
        <v>78.257030569971931</v>
      </c>
      <c r="K939" s="19">
        <f t="shared" si="249"/>
        <v>15.060959091639772</v>
      </c>
    </row>
    <row r="940" spans="1:11" x14ac:dyDescent="0.2">
      <c r="A940" s="23" t="s">
        <v>35</v>
      </c>
      <c r="B940" s="17" t="s">
        <v>36</v>
      </c>
      <c r="C940" s="18">
        <v>1040538.68</v>
      </c>
      <c r="D940" s="18">
        <v>6351304</v>
      </c>
      <c r="E940" s="18">
        <v>1222329</v>
      </c>
      <c r="F940" s="18">
        <v>956595.16</v>
      </c>
      <c r="G940" s="18">
        <f t="shared" si="245"/>
        <v>-83943.520000000019</v>
      </c>
      <c r="H940" s="18">
        <f t="shared" si="246"/>
        <v>265733.83999999997</v>
      </c>
      <c r="I940" s="19">
        <f t="shared" si="247"/>
        <v>-8.0673137494513867</v>
      </c>
      <c r="J940" s="19">
        <f t="shared" si="248"/>
        <v>78.260039645627316</v>
      </c>
      <c r="K940" s="19">
        <f t="shared" si="249"/>
        <v>15.061397785399661</v>
      </c>
    </row>
    <row r="941" spans="1:11" x14ac:dyDescent="0.2">
      <c r="A941" s="24" t="s">
        <v>37</v>
      </c>
      <c r="B941" s="17" t="s">
        <v>38</v>
      </c>
      <c r="C941" s="18">
        <v>866644.33</v>
      </c>
      <c r="D941" s="18">
        <v>5156649</v>
      </c>
      <c r="E941" s="18">
        <v>891693</v>
      </c>
      <c r="F941" s="18">
        <v>724924.54</v>
      </c>
      <c r="G941" s="18">
        <f t="shared" si="245"/>
        <v>-141719.78999999992</v>
      </c>
      <c r="H941" s="18">
        <f t="shared" si="246"/>
        <v>166768.45999999996</v>
      </c>
      <c r="I941" s="19">
        <f t="shared" si="247"/>
        <v>-16.35270492106028</v>
      </c>
      <c r="J941" s="19">
        <f t="shared" si="248"/>
        <v>81.297547474298895</v>
      </c>
      <c r="K941" s="19">
        <f t="shared" si="249"/>
        <v>14.058054756102267</v>
      </c>
    </row>
    <row r="942" spans="1:11" x14ac:dyDescent="0.2">
      <c r="A942" s="24" t="s">
        <v>39</v>
      </c>
      <c r="B942" s="17" t="s">
        <v>40</v>
      </c>
      <c r="C942" s="18">
        <v>173894.35</v>
      </c>
      <c r="D942" s="18">
        <v>1194655</v>
      </c>
      <c r="E942" s="18">
        <v>330636</v>
      </c>
      <c r="F942" s="18">
        <v>231670.62</v>
      </c>
      <c r="G942" s="18">
        <f t="shared" si="245"/>
        <v>57776.26999999999</v>
      </c>
      <c r="H942" s="18">
        <f t="shared" si="246"/>
        <v>98965.38</v>
      </c>
      <c r="I942" s="19">
        <f t="shared" si="247"/>
        <v>33.224926514288711</v>
      </c>
      <c r="J942" s="19">
        <f t="shared" si="248"/>
        <v>70.068177693899031</v>
      </c>
      <c r="K942" s="19">
        <f t="shared" si="249"/>
        <v>19.392261364159527</v>
      </c>
    </row>
    <row r="943" spans="1:11" x14ac:dyDescent="0.2">
      <c r="A943" s="25" t="s">
        <v>41</v>
      </c>
      <c r="B943" s="17" t="s">
        <v>42</v>
      </c>
      <c r="C943" s="18">
        <v>871.2</v>
      </c>
      <c r="D943" s="18">
        <v>0</v>
      </c>
      <c r="E943" s="18">
        <v>0</v>
      </c>
      <c r="F943" s="18">
        <v>283</v>
      </c>
      <c r="G943" s="18">
        <f t="shared" si="245"/>
        <v>-588.20000000000005</v>
      </c>
      <c r="H943" s="18">
        <f t="shared" si="246"/>
        <v>-283</v>
      </c>
      <c r="I943" s="19">
        <f t="shared" si="247"/>
        <v>-67.516069788797068</v>
      </c>
      <c r="J943" s="19">
        <f t="shared" si="248"/>
        <v>0</v>
      </c>
      <c r="K943" s="19">
        <f t="shared" si="249"/>
        <v>0</v>
      </c>
    </row>
    <row r="944" spans="1:11" ht="25.5" x14ac:dyDescent="0.2">
      <c r="A944" s="23" t="s">
        <v>49</v>
      </c>
      <c r="B944" s="17" t="s">
        <v>50</v>
      </c>
      <c r="C944" s="18">
        <v>0</v>
      </c>
      <c r="D944" s="18">
        <v>185</v>
      </c>
      <c r="E944" s="18">
        <v>47</v>
      </c>
      <c r="F944" s="18">
        <v>0</v>
      </c>
      <c r="G944" s="18">
        <f t="shared" si="245"/>
        <v>0</v>
      </c>
      <c r="H944" s="18">
        <f t="shared" si="246"/>
        <v>47</v>
      </c>
      <c r="I944" s="19">
        <f t="shared" si="247"/>
        <v>0</v>
      </c>
      <c r="J944" s="19">
        <f t="shared" si="248"/>
        <v>0</v>
      </c>
      <c r="K944" s="19">
        <f t="shared" si="249"/>
        <v>0</v>
      </c>
    </row>
    <row r="945" spans="1:11" x14ac:dyDescent="0.2">
      <c r="A945" s="24" t="s">
        <v>51</v>
      </c>
      <c r="B945" s="17" t="s">
        <v>52</v>
      </c>
      <c r="C945" s="18">
        <v>0</v>
      </c>
      <c r="D945" s="18">
        <v>185</v>
      </c>
      <c r="E945" s="18">
        <v>47</v>
      </c>
      <c r="F945" s="18">
        <v>0</v>
      </c>
      <c r="G945" s="18">
        <f t="shared" si="245"/>
        <v>0</v>
      </c>
      <c r="H945" s="18">
        <f t="shared" si="246"/>
        <v>47</v>
      </c>
      <c r="I945" s="19">
        <f t="shared" si="247"/>
        <v>0</v>
      </c>
      <c r="J945" s="19">
        <f t="shared" si="248"/>
        <v>0</v>
      </c>
      <c r="K945" s="19">
        <f t="shared" si="249"/>
        <v>0</v>
      </c>
    </row>
    <row r="946" spans="1:11" ht="25.5" x14ac:dyDescent="0.2">
      <c r="A946" s="25" t="s">
        <v>77</v>
      </c>
      <c r="B946" s="17" t="s">
        <v>78</v>
      </c>
      <c r="C946" s="18">
        <v>0</v>
      </c>
      <c r="D946" s="18">
        <v>185</v>
      </c>
      <c r="E946" s="18">
        <v>47</v>
      </c>
      <c r="F946" s="18">
        <v>0</v>
      </c>
      <c r="G946" s="18">
        <f t="shared" si="245"/>
        <v>0</v>
      </c>
      <c r="H946" s="18">
        <f t="shared" si="246"/>
        <v>47</v>
      </c>
      <c r="I946" s="19">
        <f t="shared" si="247"/>
        <v>0</v>
      </c>
      <c r="J946" s="19">
        <f t="shared" si="248"/>
        <v>0</v>
      </c>
      <c r="K946" s="19">
        <f t="shared" si="249"/>
        <v>0</v>
      </c>
    </row>
    <row r="947" spans="1:11" x14ac:dyDescent="0.2">
      <c r="A947" s="22" t="s">
        <v>57</v>
      </c>
      <c r="B947" s="17" t="s">
        <v>58</v>
      </c>
      <c r="C947" s="18">
        <v>0</v>
      </c>
      <c r="D947" s="18">
        <v>6664</v>
      </c>
      <c r="E947" s="18">
        <v>0</v>
      </c>
      <c r="F947" s="18">
        <v>518.70000000000005</v>
      </c>
      <c r="G947" s="18">
        <f t="shared" si="245"/>
        <v>518.70000000000005</v>
      </c>
      <c r="H947" s="18">
        <f t="shared" si="246"/>
        <v>-518.70000000000005</v>
      </c>
      <c r="I947" s="19">
        <f t="shared" si="247"/>
        <v>0</v>
      </c>
      <c r="J947" s="19">
        <f t="shared" si="248"/>
        <v>0</v>
      </c>
      <c r="K947" s="19">
        <f t="shared" si="249"/>
        <v>7.7836134453781511</v>
      </c>
    </row>
    <row r="948" spans="1:11" x14ac:dyDescent="0.2">
      <c r="A948" s="23" t="s">
        <v>59</v>
      </c>
      <c r="B948" s="17" t="s">
        <v>60</v>
      </c>
      <c r="C948" s="18">
        <v>0</v>
      </c>
      <c r="D948" s="18">
        <v>6664</v>
      </c>
      <c r="E948" s="18">
        <v>0</v>
      </c>
      <c r="F948" s="18">
        <v>518.70000000000005</v>
      </c>
      <c r="G948" s="18">
        <f t="shared" si="245"/>
        <v>518.70000000000005</v>
      </c>
      <c r="H948" s="18">
        <f t="shared" si="246"/>
        <v>-518.70000000000005</v>
      </c>
      <c r="I948" s="19">
        <f t="shared" si="247"/>
        <v>0</v>
      </c>
      <c r="J948" s="19">
        <f t="shared" si="248"/>
        <v>0</v>
      </c>
      <c r="K948" s="19">
        <f t="shared" si="249"/>
        <v>7.7836134453781511</v>
      </c>
    </row>
    <row r="949" spans="1:11" x14ac:dyDescent="0.2">
      <c r="A949" s="16"/>
      <c r="B949" s="17" t="s">
        <v>61</v>
      </c>
      <c r="C949" s="18">
        <v>3693409.1</v>
      </c>
      <c r="D949" s="18">
        <v>-363103</v>
      </c>
      <c r="E949" s="18">
        <v>5831</v>
      </c>
      <c r="F949" s="18">
        <v>4915704</v>
      </c>
      <c r="G949" s="18">
        <f t="shared" si="245"/>
        <v>1222294.8999999999</v>
      </c>
      <c r="H949" s="18">
        <f t="shared" si="246"/>
        <v>-4909873</v>
      </c>
      <c r="I949" s="19">
        <f t="shared" si="247"/>
        <v>33.093948352485512</v>
      </c>
      <c r="J949" s="19">
        <f t="shared" si="248"/>
        <v>84302.932601612076</v>
      </c>
      <c r="K949" s="19">
        <f t="shared" si="249"/>
        <v>-1353.8042924459451</v>
      </c>
    </row>
    <row r="950" spans="1:11" x14ac:dyDescent="0.2">
      <c r="A950" s="16" t="s">
        <v>62</v>
      </c>
      <c r="B950" s="17" t="s">
        <v>63</v>
      </c>
      <c r="C950" s="18">
        <v>-3693409.1</v>
      </c>
      <c r="D950" s="18">
        <v>363103</v>
      </c>
      <c r="E950" s="18">
        <v>-5831</v>
      </c>
      <c r="F950" s="18">
        <v>-4915704</v>
      </c>
      <c r="G950" s="18">
        <f t="shared" si="245"/>
        <v>-1222294.8999999999</v>
      </c>
      <c r="H950" s="18">
        <f t="shared" si="246"/>
        <v>4909873</v>
      </c>
      <c r="I950" s="19">
        <f t="shared" si="247"/>
        <v>33.093948352485512</v>
      </c>
      <c r="J950" s="19">
        <f t="shared" si="248"/>
        <v>84302.932601612076</v>
      </c>
      <c r="K950" s="19">
        <f t="shared" si="249"/>
        <v>-1353.8042924459451</v>
      </c>
    </row>
    <row r="951" spans="1:11" x14ac:dyDescent="0.2">
      <c r="A951" s="22" t="s">
        <v>64</v>
      </c>
      <c r="B951" s="17" t="s">
        <v>65</v>
      </c>
      <c r="C951" s="18">
        <v>-3693409.1</v>
      </c>
      <c r="D951" s="18">
        <v>363103</v>
      </c>
      <c r="E951" s="18">
        <v>-5831</v>
      </c>
      <c r="F951" s="18">
        <v>-4915704</v>
      </c>
      <c r="G951" s="18">
        <f t="shared" si="245"/>
        <v>-1222294.8999999999</v>
      </c>
      <c r="H951" s="18">
        <f t="shared" si="246"/>
        <v>4909873</v>
      </c>
      <c r="I951" s="19">
        <f t="shared" si="247"/>
        <v>33.093948352485512</v>
      </c>
      <c r="J951" s="19">
        <f t="shared" si="248"/>
        <v>84302.932601612076</v>
      </c>
      <c r="K951" s="19">
        <f t="shared" si="249"/>
        <v>-1353.8042924459451</v>
      </c>
    </row>
    <row r="952" spans="1:11" ht="25.5" x14ac:dyDescent="0.2">
      <c r="A952" s="23" t="s">
        <v>171</v>
      </c>
      <c r="B952" s="17" t="s">
        <v>172</v>
      </c>
      <c r="C952" s="18">
        <v>0</v>
      </c>
      <c r="D952" s="18">
        <v>363103</v>
      </c>
      <c r="E952" s="18">
        <v>-5831</v>
      </c>
      <c r="F952" s="18">
        <v>0</v>
      </c>
      <c r="G952" s="18">
        <f t="shared" si="245"/>
        <v>0</v>
      </c>
      <c r="H952" s="18">
        <f t="shared" si="246"/>
        <v>-5831</v>
      </c>
      <c r="I952" s="19">
        <f t="shared" si="247"/>
        <v>0</v>
      </c>
      <c r="J952" s="19">
        <f t="shared" si="248"/>
        <v>0</v>
      </c>
      <c r="K952" s="19">
        <f t="shared" si="249"/>
        <v>0</v>
      </c>
    </row>
    <row r="953" spans="1:11" x14ac:dyDescent="0.2">
      <c r="A953" s="39" t="s">
        <v>538</v>
      </c>
      <c r="B953" s="28" t="s">
        <v>539</v>
      </c>
      <c r="C953" s="29"/>
      <c r="D953" s="29"/>
      <c r="E953" s="29"/>
      <c r="F953" s="29"/>
      <c r="G953" s="29"/>
      <c r="H953" s="29"/>
      <c r="I953" s="30"/>
      <c r="J953" s="30"/>
      <c r="K953" s="30"/>
    </row>
    <row r="954" spans="1:11" x14ac:dyDescent="0.2">
      <c r="A954" s="16" t="s">
        <v>25</v>
      </c>
      <c r="B954" s="17" t="s">
        <v>26</v>
      </c>
      <c r="C954" s="18">
        <v>4436378.78</v>
      </c>
      <c r="D954" s="18">
        <v>5995050</v>
      </c>
      <c r="E954" s="18">
        <v>1228207</v>
      </c>
      <c r="F954" s="18">
        <v>5872817.8600000003</v>
      </c>
      <c r="G954" s="18">
        <f t="shared" ref="G954:G972" si="250">F954-C954</f>
        <v>1436439.08</v>
      </c>
      <c r="H954" s="18">
        <f t="shared" ref="H954:H972" si="251">E954-F954</f>
        <v>-4644610.8600000003</v>
      </c>
      <c r="I954" s="19">
        <f t="shared" ref="I954:I972" si="252">IF(ISERROR(F954/C954),0,F954/C954*100-100)</f>
        <v>32.37863922881715</v>
      </c>
      <c r="J954" s="19">
        <f t="shared" ref="J954:J972" si="253">IF(ISERROR(F954/E954),0,F954/E954*100)</f>
        <v>478.16189453406474</v>
      </c>
      <c r="K954" s="19">
        <f t="shared" ref="K954:K972" si="254">IF(ISERROR(F954/D954),0,F954/D954*100)</f>
        <v>97.961115587025972</v>
      </c>
    </row>
    <row r="955" spans="1:11" ht="25.5" x14ac:dyDescent="0.2">
      <c r="A955" s="22" t="s">
        <v>71</v>
      </c>
      <c r="B955" s="17" t="s">
        <v>72</v>
      </c>
      <c r="C955" s="18">
        <v>51308.78</v>
      </c>
      <c r="D955" s="18">
        <v>172672</v>
      </c>
      <c r="E955" s="18">
        <v>51363</v>
      </c>
      <c r="F955" s="18">
        <v>50439.86</v>
      </c>
      <c r="G955" s="18">
        <f t="shared" si="250"/>
        <v>-868.91999999999825</v>
      </c>
      <c r="H955" s="18">
        <f t="shared" si="251"/>
        <v>923.13999999999942</v>
      </c>
      <c r="I955" s="19">
        <f t="shared" si="252"/>
        <v>-1.6935113249623157</v>
      </c>
      <c r="J955" s="19">
        <f t="shared" si="253"/>
        <v>98.202714015925864</v>
      </c>
      <c r="K955" s="19">
        <f t="shared" si="254"/>
        <v>29.211371849518166</v>
      </c>
    </row>
    <row r="956" spans="1:11" x14ac:dyDescent="0.2">
      <c r="A956" s="22" t="s">
        <v>27</v>
      </c>
      <c r="B956" s="17" t="s">
        <v>28</v>
      </c>
      <c r="C956" s="18">
        <v>4385070</v>
      </c>
      <c r="D956" s="18">
        <v>5822378</v>
      </c>
      <c r="E956" s="18">
        <v>1176844</v>
      </c>
      <c r="F956" s="18">
        <v>5822378</v>
      </c>
      <c r="G956" s="18">
        <f t="shared" si="250"/>
        <v>1437308</v>
      </c>
      <c r="H956" s="18">
        <f t="shared" si="251"/>
        <v>-4645534</v>
      </c>
      <c r="I956" s="19">
        <f t="shared" si="252"/>
        <v>32.777310282390005</v>
      </c>
      <c r="J956" s="19">
        <f t="shared" si="253"/>
        <v>494.74509790592469</v>
      </c>
      <c r="K956" s="19">
        <f t="shared" si="254"/>
        <v>100</v>
      </c>
    </row>
    <row r="957" spans="1:11" x14ac:dyDescent="0.2">
      <c r="A957" s="23" t="s">
        <v>29</v>
      </c>
      <c r="B957" s="17" t="s">
        <v>30</v>
      </c>
      <c r="C957" s="18">
        <v>4385070</v>
      </c>
      <c r="D957" s="18">
        <v>5822378</v>
      </c>
      <c r="E957" s="18">
        <v>1176844</v>
      </c>
      <c r="F957" s="18">
        <v>5822378</v>
      </c>
      <c r="G957" s="18">
        <f t="shared" si="250"/>
        <v>1437308</v>
      </c>
      <c r="H957" s="18">
        <f t="shared" si="251"/>
        <v>-4645534</v>
      </c>
      <c r="I957" s="19">
        <f t="shared" si="252"/>
        <v>32.777310282390005</v>
      </c>
      <c r="J957" s="19">
        <f t="shared" si="253"/>
        <v>494.74509790592469</v>
      </c>
      <c r="K957" s="19">
        <f t="shared" si="254"/>
        <v>100</v>
      </c>
    </row>
    <row r="958" spans="1:11" x14ac:dyDescent="0.2">
      <c r="A958" s="16" t="s">
        <v>31</v>
      </c>
      <c r="B958" s="17" t="s">
        <v>32</v>
      </c>
      <c r="C958" s="18">
        <v>1032828.37</v>
      </c>
      <c r="D958" s="18">
        <v>6358153</v>
      </c>
      <c r="E958" s="18">
        <v>1222376</v>
      </c>
      <c r="F958" s="18">
        <v>957113.86</v>
      </c>
      <c r="G958" s="18">
        <f t="shared" si="250"/>
        <v>-75714.510000000009</v>
      </c>
      <c r="H958" s="18">
        <f t="shared" si="251"/>
        <v>265262.14</v>
      </c>
      <c r="I958" s="19">
        <f t="shared" si="252"/>
        <v>-7.3307930145257387</v>
      </c>
      <c r="J958" s="19">
        <f t="shared" si="253"/>
        <v>78.299464321943489</v>
      </c>
      <c r="K958" s="19">
        <f t="shared" si="254"/>
        <v>15.05333168295887</v>
      </c>
    </row>
    <row r="959" spans="1:11" x14ac:dyDescent="0.2">
      <c r="A959" s="22" t="s">
        <v>33</v>
      </c>
      <c r="B959" s="17" t="s">
        <v>34</v>
      </c>
      <c r="C959" s="18">
        <v>1032828.37</v>
      </c>
      <c r="D959" s="18">
        <v>6351489</v>
      </c>
      <c r="E959" s="18">
        <v>1222376</v>
      </c>
      <c r="F959" s="18">
        <v>956595.16</v>
      </c>
      <c r="G959" s="18">
        <f t="shared" si="250"/>
        <v>-76233.209999999963</v>
      </c>
      <c r="H959" s="18">
        <f t="shared" si="251"/>
        <v>265780.83999999997</v>
      </c>
      <c r="I959" s="19">
        <f t="shared" si="252"/>
        <v>-7.381014330580399</v>
      </c>
      <c r="J959" s="19">
        <f t="shared" si="253"/>
        <v>78.257030569971931</v>
      </c>
      <c r="K959" s="19">
        <f t="shared" si="254"/>
        <v>15.060959091639772</v>
      </c>
    </row>
    <row r="960" spans="1:11" x14ac:dyDescent="0.2">
      <c r="A960" s="23" t="s">
        <v>35</v>
      </c>
      <c r="B960" s="17" t="s">
        <v>36</v>
      </c>
      <c r="C960" s="18">
        <v>1032828.37</v>
      </c>
      <c r="D960" s="18">
        <v>6351304</v>
      </c>
      <c r="E960" s="18">
        <v>1222329</v>
      </c>
      <c r="F960" s="18">
        <v>956595.16</v>
      </c>
      <c r="G960" s="18">
        <f t="shared" si="250"/>
        <v>-76233.209999999963</v>
      </c>
      <c r="H960" s="18">
        <f t="shared" si="251"/>
        <v>265733.83999999997</v>
      </c>
      <c r="I960" s="19">
        <f t="shared" si="252"/>
        <v>-7.381014330580399</v>
      </c>
      <c r="J960" s="19">
        <f t="shared" si="253"/>
        <v>78.260039645627316</v>
      </c>
      <c r="K960" s="19">
        <f t="shared" si="254"/>
        <v>15.061397785399661</v>
      </c>
    </row>
    <row r="961" spans="1:11" x14ac:dyDescent="0.2">
      <c r="A961" s="24" t="s">
        <v>37</v>
      </c>
      <c r="B961" s="17" t="s">
        <v>38</v>
      </c>
      <c r="C961" s="18">
        <v>866644.33</v>
      </c>
      <c r="D961" s="18">
        <v>5156649</v>
      </c>
      <c r="E961" s="18">
        <v>891693</v>
      </c>
      <c r="F961" s="18">
        <v>724924.54</v>
      </c>
      <c r="G961" s="18">
        <f t="shared" si="250"/>
        <v>-141719.78999999992</v>
      </c>
      <c r="H961" s="18">
        <f t="shared" si="251"/>
        <v>166768.45999999996</v>
      </c>
      <c r="I961" s="19">
        <f t="shared" si="252"/>
        <v>-16.35270492106028</v>
      </c>
      <c r="J961" s="19">
        <f t="shared" si="253"/>
        <v>81.297547474298895</v>
      </c>
      <c r="K961" s="19">
        <f t="shared" si="254"/>
        <v>14.058054756102267</v>
      </c>
    </row>
    <row r="962" spans="1:11" x14ac:dyDescent="0.2">
      <c r="A962" s="24" t="s">
        <v>39</v>
      </c>
      <c r="B962" s="17" t="s">
        <v>40</v>
      </c>
      <c r="C962" s="18">
        <v>166184.04</v>
      </c>
      <c r="D962" s="18">
        <v>1194655</v>
      </c>
      <c r="E962" s="18">
        <v>330636</v>
      </c>
      <c r="F962" s="18">
        <v>231670.62</v>
      </c>
      <c r="G962" s="18">
        <f t="shared" si="250"/>
        <v>65486.579999999987</v>
      </c>
      <c r="H962" s="18">
        <f t="shared" si="251"/>
        <v>98965.38</v>
      </c>
      <c r="I962" s="19">
        <f t="shared" si="252"/>
        <v>39.406058487926998</v>
      </c>
      <c r="J962" s="19">
        <f t="shared" si="253"/>
        <v>70.068177693899031</v>
      </c>
      <c r="K962" s="19">
        <f t="shared" si="254"/>
        <v>19.392261364159527</v>
      </c>
    </row>
    <row r="963" spans="1:11" x14ac:dyDescent="0.2">
      <c r="A963" s="25" t="s">
        <v>41</v>
      </c>
      <c r="B963" s="17" t="s">
        <v>42</v>
      </c>
      <c r="C963" s="18">
        <v>871.2</v>
      </c>
      <c r="D963" s="18">
        <v>0</v>
      </c>
      <c r="E963" s="18">
        <v>0</v>
      </c>
      <c r="F963" s="18">
        <v>283</v>
      </c>
      <c r="G963" s="18">
        <f t="shared" si="250"/>
        <v>-588.20000000000005</v>
      </c>
      <c r="H963" s="18">
        <f t="shared" si="251"/>
        <v>-283</v>
      </c>
      <c r="I963" s="19">
        <f t="shared" si="252"/>
        <v>-67.516069788797068</v>
      </c>
      <c r="J963" s="19">
        <f t="shared" si="253"/>
        <v>0</v>
      </c>
      <c r="K963" s="19">
        <f t="shared" si="254"/>
        <v>0</v>
      </c>
    </row>
    <row r="964" spans="1:11" ht="25.5" x14ac:dyDescent="0.2">
      <c r="A964" s="23" t="s">
        <v>49</v>
      </c>
      <c r="B964" s="17" t="s">
        <v>50</v>
      </c>
      <c r="C964" s="18">
        <v>0</v>
      </c>
      <c r="D964" s="18">
        <v>185</v>
      </c>
      <c r="E964" s="18">
        <v>47</v>
      </c>
      <c r="F964" s="18">
        <v>0</v>
      </c>
      <c r="G964" s="18">
        <f t="shared" si="250"/>
        <v>0</v>
      </c>
      <c r="H964" s="18">
        <f t="shared" si="251"/>
        <v>47</v>
      </c>
      <c r="I964" s="19">
        <f t="shared" si="252"/>
        <v>0</v>
      </c>
      <c r="J964" s="19">
        <f t="shared" si="253"/>
        <v>0</v>
      </c>
      <c r="K964" s="19">
        <f t="shared" si="254"/>
        <v>0</v>
      </c>
    </row>
    <row r="965" spans="1:11" x14ac:dyDescent="0.2">
      <c r="A965" s="24" t="s">
        <v>51</v>
      </c>
      <c r="B965" s="17" t="s">
        <v>52</v>
      </c>
      <c r="C965" s="18">
        <v>0</v>
      </c>
      <c r="D965" s="18">
        <v>185</v>
      </c>
      <c r="E965" s="18">
        <v>47</v>
      </c>
      <c r="F965" s="18">
        <v>0</v>
      </c>
      <c r="G965" s="18">
        <f t="shared" si="250"/>
        <v>0</v>
      </c>
      <c r="H965" s="18">
        <f t="shared" si="251"/>
        <v>47</v>
      </c>
      <c r="I965" s="19">
        <f t="shared" si="252"/>
        <v>0</v>
      </c>
      <c r="J965" s="19">
        <f t="shared" si="253"/>
        <v>0</v>
      </c>
      <c r="K965" s="19">
        <f t="shared" si="254"/>
        <v>0</v>
      </c>
    </row>
    <row r="966" spans="1:11" ht="25.5" x14ac:dyDescent="0.2">
      <c r="A966" s="25" t="s">
        <v>77</v>
      </c>
      <c r="B966" s="17" t="s">
        <v>78</v>
      </c>
      <c r="C966" s="18">
        <v>0</v>
      </c>
      <c r="D966" s="18">
        <v>185</v>
      </c>
      <c r="E966" s="18">
        <v>47</v>
      </c>
      <c r="F966" s="18">
        <v>0</v>
      </c>
      <c r="G966" s="18">
        <f t="shared" si="250"/>
        <v>0</v>
      </c>
      <c r="H966" s="18">
        <f t="shared" si="251"/>
        <v>47</v>
      </c>
      <c r="I966" s="19">
        <f t="shared" si="252"/>
        <v>0</v>
      </c>
      <c r="J966" s="19">
        <f t="shared" si="253"/>
        <v>0</v>
      </c>
      <c r="K966" s="19">
        <f t="shared" si="254"/>
        <v>0</v>
      </c>
    </row>
    <row r="967" spans="1:11" x14ac:dyDescent="0.2">
      <c r="A967" s="22" t="s">
        <v>57</v>
      </c>
      <c r="B967" s="17" t="s">
        <v>58</v>
      </c>
      <c r="C967" s="18">
        <v>0</v>
      </c>
      <c r="D967" s="18">
        <v>6664</v>
      </c>
      <c r="E967" s="18">
        <v>0</v>
      </c>
      <c r="F967" s="18">
        <v>518.70000000000005</v>
      </c>
      <c r="G967" s="18">
        <f t="shared" si="250"/>
        <v>518.70000000000005</v>
      </c>
      <c r="H967" s="18">
        <f t="shared" si="251"/>
        <v>-518.70000000000005</v>
      </c>
      <c r="I967" s="19">
        <f t="shared" si="252"/>
        <v>0</v>
      </c>
      <c r="J967" s="19">
        <f t="shared" si="253"/>
        <v>0</v>
      </c>
      <c r="K967" s="19">
        <f t="shared" si="254"/>
        <v>7.7836134453781511</v>
      </c>
    </row>
    <row r="968" spans="1:11" x14ac:dyDescent="0.2">
      <c r="A968" s="23" t="s">
        <v>59</v>
      </c>
      <c r="B968" s="17" t="s">
        <v>60</v>
      </c>
      <c r="C968" s="18">
        <v>0</v>
      </c>
      <c r="D968" s="18">
        <v>6664</v>
      </c>
      <c r="E968" s="18">
        <v>0</v>
      </c>
      <c r="F968" s="18">
        <v>518.70000000000005</v>
      </c>
      <c r="G968" s="18">
        <f t="shared" si="250"/>
        <v>518.70000000000005</v>
      </c>
      <c r="H968" s="18">
        <f t="shared" si="251"/>
        <v>-518.70000000000005</v>
      </c>
      <c r="I968" s="19">
        <f t="shared" si="252"/>
        <v>0</v>
      </c>
      <c r="J968" s="19">
        <f t="shared" si="253"/>
        <v>0</v>
      </c>
      <c r="K968" s="19">
        <f t="shared" si="254"/>
        <v>7.7836134453781511</v>
      </c>
    </row>
    <row r="969" spans="1:11" x14ac:dyDescent="0.2">
      <c r="A969" s="16"/>
      <c r="B969" s="17" t="s">
        <v>61</v>
      </c>
      <c r="C969" s="18">
        <v>3403550.41</v>
      </c>
      <c r="D969" s="18">
        <v>-363103</v>
      </c>
      <c r="E969" s="18">
        <v>5831</v>
      </c>
      <c r="F969" s="18">
        <v>4915704</v>
      </c>
      <c r="G969" s="18">
        <f t="shared" si="250"/>
        <v>1512153.5899999999</v>
      </c>
      <c r="H969" s="18">
        <f t="shared" si="251"/>
        <v>-4909873</v>
      </c>
      <c r="I969" s="19">
        <f t="shared" si="252"/>
        <v>44.428711429016261</v>
      </c>
      <c r="J969" s="19">
        <f t="shared" si="253"/>
        <v>84302.932601612076</v>
      </c>
      <c r="K969" s="19">
        <f t="shared" si="254"/>
        <v>-1353.8042924459451</v>
      </c>
    </row>
    <row r="970" spans="1:11" x14ac:dyDescent="0.2">
      <c r="A970" s="16" t="s">
        <v>62</v>
      </c>
      <c r="B970" s="17" t="s">
        <v>63</v>
      </c>
      <c r="C970" s="18">
        <v>-3403550.41</v>
      </c>
      <c r="D970" s="18">
        <v>363103</v>
      </c>
      <c r="E970" s="18">
        <v>-5831</v>
      </c>
      <c r="F970" s="18">
        <v>-4915704</v>
      </c>
      <c r="G970" s="18">
        <f t="shared" si="250"/>
        <v>-1512153.5899999999</v>
      </c>
      <c r="H970" s="18">
        <f t="shared" si="251"/>
        <v>4909873</v>
      </c>
      <c r="I970" s="19">
        <f t="shared" si="252"/>
        <v>44.428711429016261</v>
      </c>
      <c r="J970" s="19">
        <f t="shared" si="253"/>
        <v>84302.932601612076</v>
      </c>
      <c r="K970" s="19">
        <f t="shared" si="254"/>
        <v>-1353.8042924459451</v>
      </c>
    </row>
    <row r="971" spans="1:11" x14ac:dyDescent="0.2">
      <c r="A971" s="22" t="s">
        <v>64</v>
      </c>
      <c r="B971" s="17" t="s">
        <v>65</v>
      </c>
      <c r="C971" s="18">
        <v>-3403550.41</v>
      </c>
      <c r="D971" s="18">
        <v>363103</v>
      </c>
      <c r="E971" s="18">
        <v>-5831</v>
      </c>
      <c r="F971" s="18">
        <v>-4915704</v>
      </c>
      <c r="G971" s="18">
        <f t="shared" si="250"/>
        <v>-1512153.5899999999</v>
      </c>
      <c r="H971" s="18">
        <f t="shared" si="251"/>
        <v>4909873</v>
      </c>
      <c r="I971" s="19">
        <f t="shared" si="252"/>
        <v>44.428711429016261</v>
      </c>
      <c r="J971" s="19">
        <f t="shared" si="253"/>
        <v>84302.932601612076</v>
      </c>
      <c r="K971" s="19">
        <f t="shared" si="254"/>
        <v>-1353.8042924459451</v>
      </c>
    </row>
    <row r="972" spans="1:11" ht="25.5" x14ac:dyDescent="0.2">
      <c r="A972" s="23" t="s">
        <v>171</v>
      </c>
      <c r="B972" s="17" t="s">
        <v>172</v>
      </c>
      <c r="C972" s="18">
        <v>0</v>
      </c>
      <c r="D972" s="18">
        <v>363103</v>
      </c>
      <c r="E972" s="18">
        <v>-5831</v>
      </c>
      <c r="F972" s="18">
        <v>0</v>
      </c>
      <c r="G972" s="18">
        <f t="shared" si="250"/>
        <v>0</v>
      </c>
      <c r="H972" s="18">
        <f t="shared" si="251"/>
        <v>-5831</v>
      </c>
      <c r="I972" s="19">
        <f t="shared" si="252"/>
        <v>0</v>
      </c>
      <c r="J972" s="19">
        <f t="shared" si="253"/>
        <v>0</v>
      </c>
      <c r="K972" s="19">
        <f t="shared" si="254"/>
        <v>0</v>
      </c>
    </row>
    <row r="973" spans="1:11" x14ac:dyDescent="0.2">
      <c r="A973" s="39" t="s">
        <v>540</v>
      </c>
      <c r="B973" s="28" t="s">
        <v>541</v>
      </c>
      <c r="C973" s="29"/>
      <c r="D973" s="29"/>
      <c r="E973" s="29"/>
      <c r="F973" s="29"/>
      <c r="G973" s="29"/>
      <c r="H973" s="29"/>
      <c r="I973" s="30"/>
      <c r="J973" s="30"/>
      <c r="K973" s="30"/>
    </row>
    <row r="974" spans="1:11" x14ac:dyDescent="0.2">
      <c r="A974" s="16" t="s">
        <v>25</v>
      </c>
      <c r="B974" s="17" t="s">
        <v>26</v>
      </c>
      <c r="C974" s="18">
        <v>297569</v>
      </c>
      <c r="D974" s="18">
        <v>0</v>
      </c>
      <c r="E974" s="18">
        <v>0</v>
      </c>
      <c r="F974" s="18">
        <v>0</v>
      </c>
      <c r="G974" s="18">
        <f t="shared" ref="G974:G983" si="255">F974-C974</f>
        <v>-297569</v>
      </c>
      <c r="H974" s="18">
        <f t="shared" ref="H974:H983" si="256">E974-F974</f>
        <v>0</v>
      </c>
      <c r="I974" s="19">
        <f t="shared" ref="I974:I983" si="257">IF(ISERROR(F974/C974),0,F974/C974*100-100)</f>
        <v>-100</v>
      </c>
      <c r="J974" s="19">
        <f t="shared" ref="J974:J983" si="258">IF(ISERROR(F974/E974),0,F974/E974*100)</f>
        <v>0</v>
      </c>
      <c r="K974" s="19">
        <f t="shared" ref="K974:K983" si="259">IF(ISERROR(F974/D974),0,F974/D974*100)</f>
        <v>0</v>
      </c>
    </row>
    <row r="975" spans="1:11" x14ac:dyDescent="0.2">
      <c r="A975" s="22" t="s">
        <v>27</v>
      </c>
      <c r="B975" s="17" t="s">
        <v>28</v>
      </c>
      <c r="C975" s="18">
        <v>297569</v>
      </c>
      <c r="D975" s="18">
        <v>0</v>
      </c>
      <c r="E975" s="18">
        <v>0</v>
      </c>
      <c r="F975" s="18">
        <v>0</v>
      </c>
      <c r="G975" s="18">
        <f t="shared" si="255"/>
        <v>-297569</v>
      </c>
      <c r="H975" s="18">
        <f t="shared" si="256"/>
        <v>0</v>
      </c>
      <c r="I975" s="19">
        <f t="shared" si="257"/>
        <v>-100</v>
      </c>
      <c r="J975" s="19">
        <f t="shared" si="258"/>
        <v>0</v>
      </c>
      <c r="K975" s="19">
        <f t="shared" si="259"/>
        <v>0</v>
      </c>
    </row>
    <row r="976" spans="1:11" x14ac:dyDescent="0.2">
      <c r="A976" s="23" t="s">
        <v>29</v>
      </c>
      <c r="B976" s="17" t="s">
        <v>30</v>
      </c>
      <c r="C976" s="18">
        <v>297569</v>
      </c>
      <c r="D976" s="18">
        <v>0</v>
      </c>
      <c r="E976" s="18">
        <v>0</v>
      </c>
      <c r="F976" s="18">
        <v>0</v>
      </c>
      <c r="G976" s="18">
        <f t="shared" si="255"/>
        <v>-297569</v>
      </c>
      <c r="H976" s="18">
        <f t="shared" si="256"/>
        <v>0</v>
      </c>
      <c r="I976" s="19">
        <f t="shared" si="257"/>
        <v>-100</v>
      </c>
      <c r="J976" s="19">
        <f t="shared" si="258"/>
        <v>0</v>
      </c>
      <c r="K976" s="19">
        <f t="shared" si="259"/>
        <v>0</v>
      </c>
    </row>
    <row r="977" spans="1:11" x14ac:dyDescent="0.2">
      <c r="A977" s="16" t="s">
        <v>31</v>
      </c>
      <c r="B977" s="17" t="s">
        <v>32</v>
      </c>
      <c r="C977" s="18">
        <v>7710.31</v>
      </c>
      <c r="D977" s="18">
        <v>0</v>
      </c>
      <c r="E977" s="18">
        <v>0</v>
      </c>
      <c r="F977" s="18">
        <v>0</v>
      </c>
      <c r="G977" s="18">
        <f t="shared" si="255"/>
        <v>-7710.31</v>
      </c>
      <c r="H977" s="18">
        <f t="shared" si="256"/>
        <v>0</v>
      </c>
      <c r="I977" s="19">
        <f t="shared" si="257"/>
        <v>-100</v>
      </c>
      <c r="J977" s="19">
        <f t="shared" si="258"/>
        <v>0</v>
      </c>
      <c r="K977" s="19">
        <f t="shared" si="259"/>
        <v>0</v>
      </c>
    </row>
    <row r="978" spans="1:11" x14ac:dyDescent="0.2">
      <c r="A978" s="22" t="s">
        <v>33</v>
      </c>
      <c r="B978" s="17" t="s">
        <v>34</v>
      </c>
      <c r="C978" s="18">
        <v>7710.31</v>
      </c>
      <c r="D978" s="18">
        <v>0</v>
      </c>
      <c r="E978" s="18">
        <v>0</v>
      </c>
      <c r="F978" s="18">
        <v>0</v>
      </c>
      <c r="G978" s="18">
        <f t="shared" si="255"/>
        <v>-7710.31</v>
      </c>
      <c r="H978" s="18">
        <f t="shared" si="256"/>
        <v>0</v>
      </c>
      <c r="I978" s="19">
        <f t="shared" si="257"/>
        <v>-100</v>
      </c>
      <c r="J978" s="19">
        <f t="shared" si="258"/>
        <v>0</v>
      </c>
      <c r="K978" s="19">
        <f t="shared" si="259"/>
        <v>0</v>
      </c>
    </row>
    <row r="979" spans="1:11" x14ac:dyDescent="0.2">
      <c r="A979" s="23" t="s">
        <v>35</v>
      </c>
      <c r="B979" s="17" t="s">
        <v>36</v>
      </c>
      <c r="C979" s="18">
        <v>7710.31</v>
      </c>
      <c r="D979" s="18">
        <v>0</v>
      </c>
      <c r="E979" s="18">
        <v>0</v>
      </c>
      <c r="F979" s="18">
        <v>0</v>
      </c>
      <c r="G979" s="18">
        <f t="shared" si="255"/>
        <v>-7710.31</v>
      </c>
      <c r="H979" s="18">
        <f t="shared" si="256"/>
        <v>0</v>
      </c>
      <c r="I979" s="19">
        <f t="shared" si="257"/>
        <v>-100</v>
      </c>
      <c r="J979" s="19">
        <f t="shared" si="258"/>
        <v>0</v>
      </c>
      <c r="K979" s="19">
        <f t="shared" si="259"/>
        <v>0</v>
      </c>
    </row>
    <row r="980" spans="1:11" x14ac:dyDescent="0.2">
      <c r="A980" s="24" t="s">
        <v>39</v>
      </c>
      <c r="B980" s="17" t="s">
        <v>40</v>
      </c>
      <c r="C980" s="18">
        <v>7710.31</v>
      </c>
      <c r="D980" s="18">
        <v>0</v>
      </c>
      <c r="E980" s="18">
        <v>0</v>
      </c>
      <c r="F980" s="18">
        <v>0</v>
      </c>
      <c r="G980" s="18">
        <f t="shared" si="255"/>
        <v>-7710.31</v>
      </c>
      <c r="H980" s="18">
        <f t="shared" si="256"/>
        <v>0</v>
      </c>
      <c r="I980" s="19">
        <f t="shared" si="257"/>
        <v>-100</v>
      </c>
      <c r="J980" s="19">
        <f t="shared" si="258"/>
        <v>0</v>
      </c>
      <c r="K980" s="19">
        <f t="shared" si="259"/>
        <v>0</v>
      </c>
    </row>
    <row r="981" spans="1:11" x14ac:dyDescent="0.2">
      <c r="A981" s="16"/>
      <c r="B981" s="17" t="s">
        <v>61</v>
      </c>
      <c r="C981" s="18">
        <v>289858.69</v>
      </c>
      <c r="D981" s="18">
        <v>0</v>
      </c>
      <c r="E981" s="18">
        <v>0</v>
      </c>
      <c r="F981" s="18">
        <v>0</v>
      </c>
      <c r="G981" s="18">
        <f t="shared" si="255"/>
        <v>-289858.69</v>
      </c>
      <c r="H981" s="18">
        <f t="shared" si="256"/>
        <v>0</v>
      </c>
      <c r="I981" s="19">
        <f t="shared" si="257"/>
        <v>-100</v>
      </c>
      <c r="J981" s="19">
        <f t="shared" si="258"/>
        <v>0</v>
      </c>
      <c r="K981" s="19">
        <f t="shared" si="259"/>
        <v>0</v>
      </c>
    </row>
    <row r="982" spans="1:11" x14ac:dyDescent="0.2">
      <c r="A982" s="16" t="s">
        <v>62</v>
      </c>
      <c r="B982" s="17" t="s">
        <v>63</v>
      </c>
      <c r="C982" s="18">
        <v>-289858.69</v>
      </c>
      <c r="D982" s="18">
        <v>0</v>
      </c>
      <c r="E982" s="18">
        <v>0</v>
      </c>
      <c r="F982" s="18">
        <v>0</v>
      </c>
      <c r="G982" s="18">
        <f t="shared" si="255"/>
        <v>289858.69</v>
      </c>
      <c r="H982" s="18">
        <f t="shared" si="256"/>
        <v>0</v>
      </c>
      <c r="I982" s="19">
        <f t="shared" si="257"/>
        <v>-100</v>
      </c>
      <c r="J982" s="19">
        <f t="shared" si="258"/>
        <v>0</v>
      </c>
      <c r="K982" s="19">
        <f t="shared" si="259"/>
        <v>0</v>
      </c>
    </row>
    <row r="983" spans="1:11" x14ac:dyDescent="0.2">
      <c r="A983" s="22" t="s">
        <v>64</v>
      </c>
      <c r="B983" s="17" t="s">
        <v>65</v>
      </c>
      <c r="C983" s="18">
        <v>-289858.69</v>
      </c>
      <c r="D983" s="18">
        <v>0</v>
      </c>
      <c r="E983" s="18">
        <v>0</v>
      </c>
      <c r="F983" s="18">
        <v>0</v>
      </c>
      <c r="G983" s="18">
        <f t="shared" si="255"/>
        <v>289858.69</v>
      </c>
      <c r="H983" s="18">
        <f t="shared" si="256"/>
        <v>0</v>
      </c>
      <c r="I983" s="19">
        <f t="shared" si="257"/>
        <v>-100</v>
      </c>
      <c r="J983" s="19">
        <f t="shared" si="258"/>
        <v>0</v>
      </c>
      <c r="K983" s="19">
        <f t="shared" si="259"/>
        <v>0</v>
      </c>
    </row>
    <row r="984" spans="1:11" x14ac:dyDescent="0.2">
      <c r="A984" s="27" t="s">
        <v>102</v>
      </c>
      <c r="B984" s="28" t="s">
        <v>103</v>
      </c>
      <c r="C984" s="29"/>
      <c r="D984" s="29"/>
      <c r="E984" s="29"/>
      <c r="F984" s="29"/>
      <c r="G984" s="29"/>
      <c r="H984" s="29"/>
      <c r="I984" s="30"/>
      <c r="J984" s="30"/>
      <c r="K984" s="30"/>
    </row>
    <row r="985" spans="1:11" x14ac:dyDescent="0.2">
      <c r="A985" s="16" t="s">
        <v>25</v>
      </c>
      <c r="B985" s="17" t="s">
        <v>26</v>
      </c>
      <c r="C985" s="18">
        <v>2194003</v>
      </c>
      <c r="D985" s="18">
        <v>125000</v>
      </c>
      <c r="E985" s="18">
        <v>0</v>
      </c>
      <c r="F985" s="18">
        <v>125000</v>
      </c>
      <c r="G985" s="18">
        <f t="shared" ref="G985:G1000" si="260">F985-C985</f>
        <v>-2069003</v>
      </c>
      <c r="H985" s="18">
        <f t="shared" ref="H985:H1000" si="261">E985-F985</f>
        <v>-125000</v>
      </c>
      <c r="I985" s="19">
        <f t="shared" ref="I985:I1000" si="262">IF(ISERROR(F985/C985),0,F985/C985*100-100)</f>
        <v>-94.302651363740154</v>
      </c>
      <c r="J985" s="19">
        <f t="shared" ref="J985:J1000" si="263">IF(ISERROR(F985/E985),0,F985/E985*100)</f>
        <v>0</v>
      </c>
      <c r="K985" s="19">
        <f t="shared" ref="K985:K1000" si="264">IF(ISERROR(F985/D985),0,F985/D985*100)</f>
        <v>100</v>
      </c>
    </row>
    <row r="986" spans="1:11" x14ac:dyDescent="0.2">
      <c r="A986" s="22" t="s">
        <v>27</v>
      </c>
      <c r="B986" s="17" t="s">
        <v>28</v>
      </c>
      <c r="C986" s="18">
        <v>2194003</v>
      </c>
      <c r="D986" s="18">
        <v>125000</v>
      </c>
      <c r="E986" s="18">
        <v>0</v>
      </c>
      <c r="F986" s="18">
        <v>125000</v>
      </c>
      <c r="G986" s="18">
        <f t="shared" si="260"/>
        <v>-2069003</v>
      </c>
      <c r="H986" s="18">
        <f t="shared" si="261"/>
        <v>-125000</v>
      </c>
      <c r="I986" s="19">
        <f t="shared" si="262"/>
        <v>-94.302651363740154</v>
      </c>
      <c r="J986" s="19">
        <f t="shared" si="263"/>
        <v>0</v>
      </c>
      <c r="K986" s="19">
        <f t="shared" si="264"/>
        <v>100</v>
      </c>
    </row>
    <row r="987" spans="1:11" x14ac:dyDescent="0.2">
      <c r="A987" s="23" t="s">
        <v>29</v>
      </c>
      <c r="B987" s="17" t="s">
        <v>30</v>
      </c>
      <c r="C987" s="18">
        <v>2194003</v>
      </c>
      <c r="D987" s="18">
        <v>125000</v>
      </c>
      <c r="E987" s="18">
        <v>0</v>
      </c>
      <c r="F987" s="18">
        <v>125000</v>
      </c>
      <c r="G987" s="18">
        <f t="shared" si="260"/>
        <v>-2069003</v>
      </c>
      <c r="H987" s="18">
        <f t="shared" si="261"/>
        <v>-125000</v>
      </c>
      <c r="I987" s="19">
        <f t="shared" si="262"/>
        <v>-94.302651363740154</v>
      </c>
      <c r="J987" s="19">
        <f t="shared" si="263"/>
        <v>0</v>
      </c>
      <c r="K987" s="19">
        <f t="shared" si="264"/>
        <v>100</v>
      </c>
    </row>
    <row r="988" spans="1:11" x14ac:dyDescent="0.2">
      <c r="A988" s="16" t="s">
        <v>31</v>
      </c>
      <c r="B988" s="17" t="s">
        <v>32</v>
      </c>
      <c r="C988" s="18">
        <v>560214.41</v>
      </c>
      <c r="D988" s="18">
        <v>125000</v>
      </c>
      <c r="E988" s="18">
        <v>0</v>
      </c>
      <c r="F988" s="18">
        <v>0</v>
      </c>
      <c r="G988" s="18">
        <f t="shared" si="260"/>
        <v>-560214.41</v>
      </c>
      <c r="H988" s="18">
        <f t="shared" si="261"/>
        <v>0</v>
      </c>
      <c r="I988" s="19">
        <f t="shared" si="262"/>
        <v>-100</v>
      </c>
      <c r="J988" s="19">
        <f t="shared" si="263"/>
        <v>0</v>
      </c>
      <c r="K988" s="19">
        <f t="shared" si="264"/>
        <v>0</v>
      </c>
    </row>
    <row r="989" spans="1:11" x14ac:dyDescent="0.2">
      <c r="A989" s="22" t="s">
        <v>33</v>
      </c>
      <c r="B989" s="17" t="s">
        <v>34</v>
      </c>
      <c r="C989" s="18">
        <v>560214.41</v>
      </c>
      <c r="D989" s="18">
        <v>125000</v>
      </c>
      <c r="E989" s="18">
        <v>0</v>
      </c>
      <c r="F989" s="18">
        <v>0</v>
      </c>
      <c r="G989" s="18">
        <f t="shared" si="260"/>
        <v>-560214.41</v>
      </c>
      <c r="H989" s="18">
        <f t="shared" si="261"/>
        <v>0</v>
      </c>
      <c r="I989" s="19">
        <f t="shared" si="262"/>
        <v>-100</v>
      </c>
      <c r="J989" s="19">
        <f t="shared" si="263"/>
        <v>0</v>
      </c>
      <c r="K989" s="19">
        <f t="shared" si="264"/>
        <v>0</v>
      </c>
    </row>
    <row r="990" spans="1:11" x14ac:dyDescent="0.2">
      <c r="A990" s="23" t="s">
        <v>35</v>
      </c>
      <c r="B990" s="17" t="s">
        <v>36</v>
      </c>
      <c r="C990" s="18">
        <v>19103.97</v>
      </c>
      <c r="D990" s="18">
        <v>0</v>
      </c>
      <c r="E990" s="18">
        <v>0</v>
      </c>
      <c r="F990" s="18">
        <v>0</v>
      </c>
      <c r="G990" s="18">
        <f t="shared" si="260"/>
        <v>-19103.97</v>
      </c>
      <c r="H990" s="18">
        <f t="shared" si="261"/>
        <v>0</v>
      </c>
      <c r="I990" s="19">
        <f t="shared" si="262"/>
        <v>-100</v>
      </c>
      <c r="J990" s="19">
        <f t="shared" si="263"/>
        <v>0</v>
      </c>
      <c r="K990" s="19">
        <f t="shared" si="264"/>
        <v>0</v>
      </c>
    </row>
    <row r="991" spans="1:11" x14ac:dyDescent="0.2">
      <c r="A991" s="24" t="s">
        <v>37</v>
      </c>
      <c r="B991" s="17" t="s">
        <v>38</v>
      </c>
      <c r="C991" s="18">
        <v>19103.97</v>
      </c>
      <c r="D991" s="18">
        <v>0</v>
      </c>
      <c r="E991" s="18">
        <v>0</v>
      </c>
      <c r="F991" s="18">
        <v>0</v>
      </c>
      <c r="G991" s="18">
        <f t="shared" si="260"/>
        <v>-19103.97</v>
      </c>
      <c r="H991" s="18">
        <f t="shared" si="261"/>
        <v>0</v>
      </c>
      <c r="I991" s="19">
        <f t="shared" si="262"/>
        <v>-100</v>
      </c>
      <c r="J991" s="19">
        <f t="shared" si="263"/>
        <v>0</v>
      </c>
      <c r="K991" s="19">
        <f t="shared" si="264"/>
        <v>0</v>
      </c>
    </row>
    <row r="992" spans="1:11" x14ac:dyDescent="0.2">
      <c r="A992" s="23" t="s">
        <v>43</v>
      </c>
      <c r="B992" s="17" t="s">
        <v>44</v>
      </c>
      <c r="C992" s="18">
        <v>493021.89</v>
      </c>
      <c r="D992" s="18">
        <v>125000</v>
      </c>
      <c r="E992" s="18">
        <v>0</v>
      </c>
      <c r="F992" s="18">
        <v>0</v>
      </c>
      <c r="G992" s="18">
        <f t="shared" si="260"/>
        <v>-493021.89</v>
      </c>
      <c r="H992" s="18">
        <f t="shared" si="261"/>
        <v>0</v>
      </c>
      <c r="I992" s="19">
        <f t="shared" si="262"/>
        <v>-100</v>
      </c>
      <c r="J992" s="19">
        <f t="shared" si="263"/>
        <v>0</v>
      </c>
      <c r="K992" s="19">
        <f t="shared" si="264"/>
        <v>0</v>
      </c>
    </row>
    <row r="993" spans="1:11" x14ac:dyDescent="0.2">
      <c r="A993" s="24" t="s">
        <v>45</v>
      </c>
      <c r="B993" s="17" t="s">
        <v>46</v>
      </c>
      <c r="C993" s="18">
        <v>493021.89</v>
      </c>
      <c r="D993" s="18">
        <v>125000</v>
      </c>
      <c r="E993" s="18">
        <v>0</v>
      </c>
      <c r="F993" s="18">
        <v>0</v>
      </c>
      <c r="G993" s="18">
        <f t="shared" si="260"/>
        <v>-493021.89</v>
      </c>
      <c r="H993" s="18">
        <f t="shared" si="261"/>
        <v>0</v>
      </c>
      <c r="I993" s="19">
        <f t="shared" si="262"/>
        <v>-100</v>
      </c>
      <c r="J993" s="19">
        <f t="shared" si="263"/>
        <v>0</v>
      </c>
      <c r="K993" s="19">
        <f t="shared" si="264"/>
        <v>0</v>
      </c>
    </row>
    <row r="994" spans="1:11" ht="25.5" x14ac:dyDescent="0.2">
      <c r="A994" s="23" t="s">
        <v>49</v>
      </c>
      <c r="B994" s="17" t="s">
        <v>50</v>
      </c>
      <c r="C994" s="18">
        <v>48088.55</v>
      </c>
      <c r="D994" s="18">
        <v>0</v>
      </c>
      <c r="E994" s="18">
        <v>0</v>
      </c>
      <c r="F994" s="18">
        <v>0</v>
      </c>
      <c r="G994" s="18">
        <f t="shared" si="260"/>
        <v>-48088.55</v>
      </c>
      <c r="H994" s="18">
        <f t="shared" si="261"/>
        <v>0</v>
      </c>
      <c r="I994" s="19">
        <f t="shared" si="262"/>
        <v>-100</v>
      </c>
      <c r="J994" s="19">
        <f t="shared" si="263"/>
        <v>0</v>
      </c>
      <c r="K994" s="19">
        <f t="shared" si="264"/>
        <v>0</v>
      </c>
    </row>
    <row r="995" spans="1:11" ht="25.5" x14ac:dyDescent="0.2">
      <c r="A995" s="24" t="s">
        <v>149</v>
      </c>
      <c r="B995" s="17" t="s">
        <v>150</v>
      </c>
      <c r="C995" s="18">
        <v>48088.55</v>
      </c>
      <c r="D995" s="18">
        <v>0</v>
      </c>
      <c r="E995" s="18">
        <v>0</v>
      </c>
      <c r="F995" s="18">
        <v>0</v>
      </c>
      <c r="G995" s="18">
        <f t="shared" si="260"/>
        <v>-48088.55</v>
      </c>
      <c r="H995" s="18">
        <f t="shared" si="261"/>
        <v>0</v>
      </c>
      <c r="I995" s="19">
        <f t="shared" si="262"/>
        <v>-100</v>
      </c>
      <c r="J995" s="19">
        <f t="shared" si="263"/>
        <v>0</v>
      </c>
      <c r="K995" s="19">
        <f t="shared" si="264"/>
        <v>0</v>
      </c>
    </row>
    <row r="996" spans="1:11" ht="25.5" x14ac:dyDescent="0.2">
      <c r="A996" s="25" t="s">
        <v>151</v>
      </c>
      <c r="B996" s="17" t="s">
        <v>152</v>
      </c>
      <c r="C996" s="18">
        <v>46782.55</v>
      </c>
      <c r="D996" s="18">
        <v>0</v>
      </c>
      <c r="E996" s="18">
        <v>0</v>
      </c>
      <c r="F996" s="18">
        <v>0</v>
      </c>
      <c r="G996" s="18">
        <f t="shared" si="260"/>
        <v>-46782.55</v>
      </c>
      <c r="H996" s="18">
        <f t="shared" si="261"/>
        <v>0</v>
      </c>
      <c r="I996" s="19">
        <f t="shared" si="262"/>
        <v>-100</v>
      </c>
      <c r="J996" s="19">
        <f t="shared" si="263"/>
        <v>0</v>
      </c>
      <c r="K996" s="19">
        <f t="shared" si="264"/>
        <v>0</v>
      </c>
    </row>
    <row r="997" spans="1:11" ht="38.25" x14ac:dyDescent="0.2">
      <c r="A997" s="25" t="s">
        <v>178</v>
      </c>
      <c r="B997" s="17" t="s">
        <v>179</v>
      </c>
      <c r="C997" s="18">
        <v>1306</v>
      </c>
      <c r="D997" s="18">
        <v>0</v>
      </c>
      <c r="E997" s="18">
        <v>0</v>
      </c>
      <c r="F997" s="18">
        <v>0</v>
      </c>
      <c r="G997" s="18">
        <f t="shared" si="260"/>
        <v>-1306</v>
      </c>
      <c r="H997" s="18">
        <f t="shared" si="261"/>
        <v>0</v>
      </c>
      <c r="I997" s="19">
        <f t="shared" si="262"/>
        <v>-100</v>
      </c>
      <c r="J997" s="19">
        <f t="shared" si="263"/>
        <v>0</v>
      </c>
      <c r="K997" s="19">
        <f t="shared" si="264"/>
        <v>0</v>
      </c>
    </row>
    <row r="998" spans="1:11" x14ac:dyDescent="0.2">
      <c r="A998" s="16"/>
      <c r="B998" s="17" t="s">
        <v>61</v>
      </c>
      <c r="C998" s="18">
        <v>1633788.59</v>
      </c>
      <c r="D998" s="18">
        <v>0</v>
      </c>
      <c r="E998" s="18">
        <v>0</v>
      </c>
      <c r="F998" s="18">
        <v>125000</v>
      </c>
      <c r="G998" s="18">
        <f t="shared" si="260"/>
        <v>-1508788.59</v>
      </c>
      <c r="H998" s="18">
        <f t="shared" si="261"/>
        <v>-125000</v>
      </c>
      <c r="I998" s="19">
        <f t="shared" si="262"/>
        <v>-92.349071307934651</v>
      </c>
      <c r="J998" s="19">
        <f t="shared" si="263"/>
        <v>0</v>
      </c>
      <c r="K998" s="19">
        <f t="shared" si="264"/>
        <v>0</v>
      </c>
    </row>
    <row r="999" spans="1:11" x14ac:dyDescent="0.2">
      <c r="A999" s="16" t="s">
        <v>62</v>
      </c>
      <c r="B999" s="17" t="s">
        <v>63</v>
      </c>
      <c r="C999" s="18">
        <v>-1633788.59</v>
      </c>
      <c r="D999" s="18">
        <v>0</v>
      </c>
      <c r="E999" s="18">
        <v>0</v>
      </c>
      <c r="F999" s="18">
        <v>-125000</v>
      </c>
      <c r="G999" s="18">
        <f t="shared" si="260"/>
        <v>1508788.59</v>
      </c>
      <c r="H999" s="18">
        <f t="shared" si="261"/>
        <v>125000</v>
      </c>
      <c r="I999" s="19">
        <f t="shared" si="262"/>
        <v>-92.349071307934651</v>
      </c>
      <c r="J999" s="19">
        <f t="shared" si="263"/>
        <v>0</v>
      </c>
      <c r="K999" s="19">
        <f t="shared" si="264"/>
        <v>0</v>
      </c>
    </row>
    <row r="1000" spans="1:11" x14ac:dyDescent="0.2">
      <c r="A1000" s="22" t="s">
        <v>64</v>
      </c>
      <c r="B1000" s="17" t="s">
        <v>65</v>
      </c>
      <c r="C1000" s="18">
        <v>-1633788.59</v>
      </c>
      <c r="D1000" s="18">
        <v>0</v>
      </c>
      <c r="E1000" s="18">
        <v>0</v>
      </c>
      <c r="F1000" s="18">
        <v>-125000</v>
      </c>
      <c r="G1000" s="18">
        <f t="shared" si="260"/>
        <v>1508788.59</v>
      </c>
      <c r="H1000" s="18">
        <f t="shared" si="261"/>
        <v>125000</v>
      </c>
      <c r="I1000" s="19">
        <f t="shared" si="262"/>
        <v>-92.349071307934651</v>
      </c>
      <c r="J1000" s="19">
        <f t="shared" si="263"/>
        <v>0</v>
      </c>
      <c r="K1000" s="19">
        <f t="shared" si="264"/>
        <v>0</v>
      </c>
    </row>
    <row r="1001" spans="1:11" x14ac:dyDescent="0.2">
      <c r="A1001" s="16"/>
      <c r="B1001" s="17"/>
      <c r="C1001" s="18"/>
      <c r="D1001" s="18"/>
      <c r="E1001" s="18"/>
      <c r="F1001" s="18"/>
      <c r="G1001" s="18"/>
      <c r="H1001" s="18"/>
      <c r="I1001" s="19"/>
      <c r="J1001" s="19"/>
      <c r="K1001" s="19"/>
    </row>
    <row r="1002" spans="1:11" ht="38.25" x14ac:dyDescent="0.2">
      <c r="A1002" s="27"/>
      <c r="B1002" s="28" t="s">
        <v>104</v>
      </c>
      <c r="C1002" s="29"/>
      <c r="D1002" s="29"/>
      <c r="E1002" s="29"/>
      <c r="F1002" s="29"/>
      <c r="G1002" s="29"/>
      <c r="H1002" s="29"/>
      <c r="I1002" s="30"/>
      <c r="J1002" s="30"/>
      <c r="K1002" s="30"/>
    </row>
    <row r="1003" spans="1:11" x14ac:dyDescent="0.2">
      <c r="A1003" s="16" t="s">
        <v>25</v>
      </c>
      <c r="B1003" s="17" t="s">
        <v>26</v>
      </c>
      <c r="C1003" s="18">
        <v>73502506.180000007</v>
      </c>
      <c r="D1003" s="18">
        <v>100433858</v>
      </c>
      <c r="E1003" s="18">
        <v>27516750</v>
      </c>
      <c r="F1003" s="18">
        <v>62838799.619999997</v>
      </c>
      <c r="G1003" s="18">
        <f t="shared" ref="G1003:G1046" si="265">F1003-C1003</f>
        <v>-10663706.56000001</v>
      </c>
      <c r="H1003" s="18">
        <f t="shared" ref="H1003:H1046" si="266">E1003-F1003</f>
        <v>-35322049.619999997</v>
      </c>
      <c r="I1003" s="19">
        <f t="shared" ref="I1003:I1046" si="267">IF(ISERROR(F1003/C1003),0,F1003/C1003*100-100)</f>
        <v>-14.507949611793777</v>
      </c>
      <c r="J1003" s="19">
        <f t="shared" ref="J1003:J1046" si="268">IF(ISERROR(F1003/E1003),0,F1003/E1003*100)</f>
        <v>228.36563046144619</v>
      </c>
      <c r="K1003" s="19">
        <f t="shared" ref="K1003:K1046" si="269">IF(ISERROR(F1003/D1003),0,F1003/D1003*100)</f>
        <v>62.567346183196506</v>
      </c>
    </row>
    <row r="1004" spans="1:11" ht="25.5" x14ac:dyDescent="0.2">
      <c r="A1004" s="22" t="s">
        <v>71</v>
      </c>
      <c r="B1004" s="17" t="s">
        <v>72</v>
      </c>
      <c r="C1004" s="18">
        <v>424.98</v>
      </c>
      <c r="D1004" s="18">
        <v>0</v>
      </c>
      <c r="E1004" s="18">
        <v>0</v>
      </c>
      <c r="F1004" s="18">
        <v>8872.4</v>
      </c>
      <c r="G1004" s="18">
        <f t="shared" si="265"/>
        <v>8447.42</v>
      </c>
      <c r="H1004" s="18">
        <f t="shared" si="266"/>
        <v>-8872.4</v>
      </c>
      <c r="I1004" s="19">
        <f t="shared" si="267"/>
        <v>1987.7217751423595</v>
      </c>
      <c r="J1004" s="19">
        <f t="shared" si="268"/>
        <v>0</v>
      </c>
      <c r="K1004" s="19">
        <f t="shared" si="269"/>
        <v>0</v>
      </c>
    </row>
    <row r="1005" spans="1:11" x14ac:dyDescent="0.2">
      <c r="A1005" s="22" t="s">
        <v>176</v>
      </c>
      <c r="B1005" s="17" t="s">
        <v>177</v>
      </c>
      <c r="C1005" s="18">
        <v>1855646.38</v>
      </c>
      <c r="D1005" s="18">
        <v>38749779</v>
      </c>
      <c r="E1005" s="18">
        <v>2185325</v>
      </c>
      <c r="F1005" s="18">
        <v>897458.12</v>
      </c>
      <c r="G1005" s="18">
        <f t="shared" si="265"/>
        <v>-958188.25999999989</v>
      </c>
      <c r="H1005" s="18">
        <f t="shared" si="266"/>
        <v>1287866.8799999999</v>
      </c>
      <c r="I1005" s="19">
        <f t="shared" si="267"/>
        <v>-51.636360802751653</v>
      </c>
      <c r="J1005" s="19">
        <f t="shared" si="268"/>
        <v>41.067489732648461</v>
      </c>
      <c r="K1005" s="19">
        <f t="shared" si="269"/>
        <v>2.3160341637045208</v>
      </c>
    </row>
    <row r="1006" spans="1:11" x14ac:dyDescent="0.2">
      <c r="A1006" s="22" t="s">
        <v>85</v>
      </c>
      <c r="B1006" s="17" t="s">
        <v>86</v>
      </c>
      <c r="C1006" s="18">
        <v>712463.82</v>
      </c>
      <c r="D1006" s="18">
        <v>303611</v>
      </c>
      <c r="E1006" s="18">
        <v>254427</v>
      </c>
      <c r="F1006" s="18">
        <v>552001.1</v>
      </c>
      <c r="G1006" s="18">
        <f t="shared" si="265"/>
        <v>-160462.71999999997</v>
      </c>
      <c r="H1006" s="18">
        <f t="shared" si="266"/>
        <v>-297574.09999999998</v>
      </c>
      <c r="I1006" s="19">
        <f t="shared" si="267"/>
        <v>-22.522227163759695</v>
      </c>
      <c r="J1006" s="19">
        <f t="shared" si="268"/>
        <v>216.95853820545773</v>
      </c>
      <c r="K1006" s="19">
        <f t="shared" si="269"/>
        <v>181.81195674728517</v>
      </c>
    </row>
    <row r="1007" spans="1:11" x14ac:dyDescent="0.2">
      <c r="A1007" s="23" t="s">
        <v>87</v>
      </c>
      <c r="B1007" s="17" t="s">
        <v>88</v>
      </c>
      <c r="C1007" s="18">
        <v>85905.78</v>
      </c>
      <c r="D1007" s="18">
        <v>75298</v>
      </c>
      <c r="E1007" s="18">
        <v>26114</v>
      </c>
      <c r="F1007" s="18">
        <v>32214</v>
      </c>
      <c r="G1007" s="18">
        <f t="shared" si="265"/>
        <v>-53691.78</v>
      </c>
      <c r="H1007" s="18">
        <f t="shared" si="266"/>
        <v>-6100</v>
      </c>
      <c r="I1007" s="19">
        <f t="shared" si="267"/>
        <v>-62.50077701407286</v>
      </c>
      <c r="J1007" s="19">
        <f t="shared" si="268"/>
        <v>123.35911771463583</v>
      </c>
      <c r="K1007" s="19">
        <f t="shared" si="269"/>
        <v>42.782012802464877</v>
      </c>
    </row>
    <row r="1008" spans="1:11" x14ac:dyDescent="0.2">
      <c r="A1008" s="24" t="s">
        <v>89</v>
      </c>
      <c r="B1008" s="17" t="s">
        <v>90</v>
      </c>
      <c r="C1008" s="18">
        <v>85905.78</v>
      </c>
      <c r="D1008" s="18">
        <v>75298</v>
      </c>
      <c r="E1008" s="18">
        <v>26114</v>
      </c>
      <c r="F1008" s="18">
        <v>32214</v>
      </c>
      <c r="G1008" s="18">
        <f t="shared" si="265"/>
        <v>-53691.78</v>
      </c>
      <c r="H1008" s="18">
        <f t="shared" si="266"/>
        <v>-6100</v>
      </c>
      <c r="I1008" s="19">
        <f t="shared" si="267"/>
        <v>-62.50077701407286</v>
      </c>
      <c r="J1008" s="19">
        <f t="shared" si="268"/>
        <v>123.35911771463583</v>
      </c>
      <c r="K1008" s="19">
        <f t="shared" si="269"/>
        <v>42.782012802464877</v>
      </c>
    </row>
    <row r="1009" spans="1:11" ht="25.5" x14ac:dyDescent="0.2">
      <c r="A1009" s="25" t="s">
        <v>91</v>
      </c>
      <c r="B1009" s="17" t="s">
        <v>92</v>
      </c>
      <c r="C1009" s="18">
        <v>85905.78</v>
      </c>
      <c r="D1009" s="18">
        <v>75298</v>
      </c>
      <c r="E1009" s="18">
        <v>26114</v>
      </c>
      <c r="F1009" s="18">
        <v>32214</v>
      </c>
      <c r="G1009" s="18">
        <f t="shared" si="265"/>
        <v>-53691.78</v>
      </c>
      <c r="H1009" s="18">
        <f t="shared" si="266"/>
        <v>-6100</v>
      </c>
      <c r="I1009" s="19">
        <f t="shared" si="267"/>
        <v>-62.50077701407286</v>
      </c>
      <c r="J1009" s="19">
        <f t="shared" si="268"/>
        <v>123.35911771463583</v>
      </c>
      <c r="K1009" s="19">
        <f t="shared" si="269"/>
        <v>42.782012802464877</v>
      </c>
    </row>
    <row r="1010" spans="1:11" ht="25.5" x14ac:dyDescent="0.2">
      <c r="A1010" s="26" t="s">
        <v>93</v>
      </c>
      <c r="B1010" s="17" t="s">
        <v>94</v>
      </c>
      <c r="C1010" s="18">
        <v>33585.51</v>
      </c>
      <c r="D1010" s="18">
        <v>41227</v>
      </c>
      <c r="E1010" s="18">
        <v>20614</v>
      </c>
      <c r="F1010" s="18">
        <v>20614</v>
      </c>
      <c r="G1010" s="18">
        <f t="shared" si="265"/>
        <v>-12971.510000000002</v>
      </c>
      <c r="H1010" s="18">
        <f t="shared" si="266"/>
        <v>0</v>
      </c>
      <c r="I1010" s="19">
        <f t="shared" si="267"/>
        <v>-38.622340408110524</v>
      </c>
      <c r="J1010" s="19">
        <f t="shared" si="268"/>
        <v>100</v>
      </c>
      <c r="K1010" s="19">
        <f t="shared" si="269"/>
        <v>50.001212797438576</v>
      </c>
    </row>
    <row r="1011" spans="1:11" ht="25.5" x14ac:dyDescent="0.2">
      <c r="A1011" s="26" t="s">
        <v>95</v>
      </c>
      <c r="B1011" s="17" t="s">
        <v>96</v>
      </c>
      <c r="C1011" s="18">
        <v>52320.27</v>
      </c>
      <c r="D1011" s="18">
        <v>34071</v>
      </c>
      <c r="E1011" s="18">
        <v>5500</v>
      </c>
      <c r="F1011" s="18">
        <v>11600</v>
      </c>
      <c r="G1011" s="18">
        <f t="shared" si="265"/>
        <v>-40720.269999999997</v>
      </c>
      <c r="H1011" s="18">
        <f t="shared" si="266"/>
        <v>-6100</v>
      </c>
      <c r="I1011" s="19">
        <f t="shared" si="267"/>
        <v>-77.828860592653669</v>
      </c>
      <c r="J1011" s="19">
        <f t="shared" si="268"/>
        <v>210.90909090909088</v>
      </c>
      <c r="K1011" s="19">
        <f t="shared" si="269"/>
        <v>34.046549851780107</v>
      </c>
    </row>
    <row r="1012" spans="1:11" x14ac:dyDescent="0.2">
      <c r="A1012" s="23" t="s">
        <v>291</v>
      </c>
      <c r="B1012" s="17" t="s">
        <v>292</v>
      </c>
      <c r="C1012" s="18">
        <v>27257.31</v>
      </c>
      <c r="D1012" s="18">
        <v>0</v>
      </c>
      <c r="E1012" s="18">
        <v>0</v>
      </c>
      <c r="F1012" s="18">
        <v>157995.20000000001</v>
      </c>
      <c r="G1012" s="18">
        <f t="shared" si="265"/>
        <v>130737.89000000001</v>
      </c>
      <c r="H1012" s="18">
        <f t="shared" si="266"/>
        <v>-157995.20000000001</v>
      </c>
      <c r="I1012" s="19">
        <f t="shared" si="267"/>
        <v>479.64340575060419</v>
      </c>
      <c r="J1012" s="19">
        <f t="shared" si="268"/>
        <v>0</v>
      </c>
      <c r="K1012" s="19">
        <f t="shared" si="269"/>
        <v>0</v>
      </c>
    </row>
    <row r="1013" spans="1:11" x14ac:dyDescent="0.2">
      <c r="A1013" s="24" t="s">
        <v>293</v>
      </c>
      <c r="B1013" s="17" t="s">
        <v>294</v>
      </c>
      <c r="C1013" s="18">
        <v>27257.31</v>
      </c>
      <c r="D1013" s="18">
        <v>0</v>
      </c>
      <c r="E1013" s="18">
        <v>0</v>
      </c>
      <c r="F1013" s="18">
        <v>157995.20000000001</v>
      </c>
      <c r="G1013" s="18">
        <f t="shared" si="265"/>
        <v>130737.89000000001</v>
      </c>
      <c r="H1013" s="18">
        <f t="shared" si="266"/>
        <v>-157995.20000000001</v>
      </c>
      <c r="I1013" s="19">
        <f t="shared" si="267"/>
        <v>479.64340575060419</v>
      </c>
      <c r="J1013" s="19">
        <f t="shared" si="268"/>
        <v>0</v>
      </c>
      <c r="K1013" s="19">
        <f t="shared" si="269"/>
        <v>0</v>
      </c>
    </row>
    <row r="1014" spans="1:11" ht="51" x14ac:dyDescent="0.2">
      <c r="A1014" s="25" t="s">
        <v>295</v>
      </c>
      <c r="B1014" s="17" t="s">
        <v>296</v>
      </c>
      <c r="C1014" s="18">
        <v>27257.31</v>
      </c>
      <c r="D1014" s="18">
        <v>0</v>
      </c>
      <c r="E1014" s="18">
        <v>0</v>
      </c>
      <c r="F1014" s="18">
        <v>157995.20000000001</v>
      </c>
      <c r="G1014" s="18">
        <f t="shared" si="265"/>
        <v>130737.89000000001</v>
      </c>
      <c r="H1014" s="18">
        <f t="shared" si="266"/>
        <v>-157995.20000000001</v>
      </c>
      <c r="I1014" s="19">
        <f t="shared" si="267"/>
        <v>479.64340575060419</v>
      </c>
      <c r="J1014" s="19">
        <f t="shared" si="268"/>
        <v>0</v>
      </c>
      <c r="K1014" s="19">
        <f t="shared" si="269"/>
        <v>0</v>
      </c>
    </row>
    <row r="1015" spans="1:11" ht="25.5" x14ac:dyDescent="0.2">
      <c r="A1015" s="23" t="s">
        <v>237</v>
      </c>
      <c r="B1015" s="17" t="s">
        <v>238</v>
      </c>
      <c r="C1015" s="18">
        <v>599300.73</v>
      </c>
      <c r="D1015" s="18">
        <v>228313</v>
      </c>
      <c r="E1015" s="18">
        <v>228313</v>
      </c>
      <c r="F1015" s="18">
        <v>361791.9</v>
      </c>
      <c r="G1015" s="18">
        <f t="shared" si="265"/>
        <v>-237508.82999999996</v>
      </c>
      <c r="H1015" s="18">
        <f t="shared" si="266"/>
        <v>-133478.90000000002</v>
      </c>
      <c r="I1015" s="19">
        <f t="shared" si="267"/>
        <v>-39.630992940722763</v>
      </c>
      <c r="J1015" s="19">
        <f t="shared" si="268"/>
        <v>158.46311861348238</v>
      </c>
      <c r="K1015" s="19">
        <f t="shared" si="269"/>
        <v>158.46311861348238</v>
      </c>
    </row>
    <row r="1016" spans="1:11" ht="38.25" x14ac:dyDescent="0.2">
      <c r="A1016" s="24" t="s">
        <v>239</v>
      </c>
      <c r="B1016" s="17" t="s">
        <v>240</v>
      </c>
      <c r="C1016" s="18">
        <v>599300.73</v>
      </c>
      <c r="D1016" s="18">
        <v>228313</v>
      </c>
      <c r="E1016" s="18">
        <v>228313</v>
      </c>
      <c r="F1016" s="18">
        <v>361791.9</v>
      </c>
      <c r="G1016" s="18">
        <f t="shared" si="265"/>
        <v>-237508.82999999996</v>
      </c>
      <c r="H1016" s="18">
        <f t="shared" si="266"/>
        <v>-133478.90000000002</v>
      </c>
      <c r="I1016" s="19">
        <f t="shared" si="267"/>
        <v>-39.630992940722763</v>
      </c>
      <c r="J1016" s="19">
        <f t="shared" si="268"/>
        <v>158.46311861348238</v>
      </c>
      <c r="K1016" s="19">
        <f t="shared" si="269"/>
        <v>158.46311861348238</v>
      </c>
    </row>
    <row r="1017" spans="1:11" ht="51" x14ac:dyDescent="0.2">
      <c r="A1017" s="25" t="s">
        <v>446</v>
      </c>
      <c r="B1017" s="17" t="s">
        <v>447</v>
      </c>
      <c r="C1017" s="18">
        <v>5688</v>
      </c>
      <c r="D1017" s="18">
        <v>0</v>
      </c>
      <c r="E1017" s="18">
        <v>0</v>
      </c>
      <c r="F1017" s="18">
        <v>0</v>
      </c>
      <c r="G1017" s="18">
        <f t="shared" si="265"/>
        <v>-5688</v>
      </c>
      <c r="H1017" s="18">
        <f t="shared" si="266"/>
        <v>0</v>
      </c>
      <c r="I1017" s="19">
        <f t="shared" si="267"/>
        <v>-100</v>
      </c>
      <c r="J1017" s="19">
        <f t="shared" si="268"/>
        <v>0</v>
      </c>
      <c r="K1017" s="19">
        <f t="shared" si="269"/>
        <v>0</v>
      </c>
    </row>
    <row r="1018" spans="1:11" ht="89.25" x14ac:dyDescent="0.2">
      <c r="A1018" s="25" t="s">
        <v>448</v>
      </c>
      <c r="B1018" s="17" t="s">
        <v>449</v>
      </c>
      <c r="C1018" s="18">
        <v>478597.92</v>
      </c>
      <c r="D1018" s="18">
        <v>228313</v>
      </c>
      <c r="E1018" s="18">
        <v>228313</v>
      </c>
      <c r="F1018" s="18">
        <v>305920.93</v>
      </c>
      <c r="G1018" s="18">
        <f t="shared" si="265"/>
        <v>-172676.99</v>
      </c>
      <c r="H1018" s="18">
        <f t="shared" si="266"/>
        <v>-77607.929999999993</v>
      </c>
      <c r="I1018" s="19">
        <f t="shared" si="267"/>
        <v>-36.079761901180007</v>
      </c>
      <c r="J1018" s="19">
        <f t="shared" si="268"/>
        <v>133.99190146859794</v>
      </c>
      <c r="K1018" s="19">
        <f t="shared" si="269"/>
        <v>133.99190146859794</v>
      </c>
    </row>
    <row r="1019" spans="1:11" ht="89.25" x14ac:dyDescent="0.2">
      <c r="A1019" s="25" t="s">
        <v>241</v>
      </c>
      <c r="B1019" s="17" t="s">
        <v>242</v>
      </c>
      <c r="C1019" s="18">
        <v>115014.81</v>
      </c>
      <c r="D1019" s="18">
        <v>0</v>
      </c>
      <c r="E1019" s="18">
        <v>0</v>
      </c>
      <c r="F1019" s="18">
        <v>55870.97</v>
      </c>
      <c r="G1019" s="18">
        <f t="shared" si="265"/>
        <v>-59143.839999999997</v>
      </c>
      <c r="H1019" s="18">
        <f t="shared" si="266"/>
        <v>-55870.97</v>
      </c>
      <c r="I1019" s="19">
        <f t="shared" si="267"/>
        <v>-51.422803724146483</v>
      </c>
      <c r="J1019" s="19">
        <f t="shared" si="268"/>
        <v>0</v>
      </c>
      <c r="K1019" s="19">
        <f t="shared" si="269"/>
        <v>0</v>
      </c>
    </row>
    <row r="1020" spans="1:11" x14ac:dyDescent="0.2">
      <c r="A1020" s="22" t="s">
        <v>27</v>
      </c>
      <c r="B1020" s="17" t="s">
        <v>28</v>
      </c>
      <c r="C1020" s="18">
        <v>70933971</v>
      </c>
      <c r="D1020" s="18">
        <v>61380468</v>
      </c>
      <c r="E1020" s="18">
        <v>25076998</v>
      </c>
      <c r="F1020" s="18">
        <v>61380468</v>
      </c>
      <c r="G1020" s="18">
        <f t="shared" si="265"/>
        <v>-9553503</v>
      </c>
      <c r="H1020" s="18">
        <f t="shared" si="266"/>
        <v>-36303470</v>
      </c>
      <c r="I1020" s="19">
        <f t="shared" si="267"/>
        <v>-13.468163230280737</v>
      </c>
      <c r="J1020" s="19">
        <f t="shared" si="268"/>
        <v>244.76800612258293</v>
      </c>
      <c r="K1020" s="19">
        <f t="shared" si="269"/>
        <v>100</v>
      </c>
    </row>
    <row r="1021" spans="1:11" x14ac:dyDescent="0.2">
      <c r="A1021" s="23" t="s">
        <v>29</v>
      </c>
      <c r="B1021" s="17" t="s">
        <v>30</v>
      </c>
      <c r="C1021" s="18">
        <v>70933971</v>
      </c>
      <c r="D1021" s="18">
        <v>61380468</v>
      </c>
      <c r="E1021" s="18">
        <v>25076998</v>
      </c>
      <c r="F1021" s="18">
        <v>61380468</v>
      </c>
      <c r="G1021" s="18">
        <f t="shared" si="265"/>
        <v>-9553503</v>
      </c>
      <c r="H1021" s="18">
        <f t="shared" si="266"/>
        <v>-36303470</v>
      </c>
      <c r="I1021" s="19">
        <f t="shared" si="267"/>
        <v>-13.468163230280737</v>
      </c>
      <c r="J1021" s="19">
        <f t="shared" si="268"/>
        <v>244.76800612258293</v>
      </c>
      <c r="K1021" s="19">
        <f t="shared" si="269"/>
        <v>100</v>
      </c>
    </row>
    <row r="1022" spans="1:11" x14ac:dyDescent="0.2">
      <c r="A1022" s="16" t="s">
        <v>31</v>
      </c>
      <c r="B1022" s="17" t="s">
        <v>32</v>
      </c>
      <c r="C1022" s="18">
        <v>15765983.689999999</v>
      </c>
      <c r="D1022" s="18">
        <v>109956285</v>
      </c>
      <c r="E1022" s="18">
        <v>35751436</v>
      </c>
      <c r="F1022" s="18">
        <v>23476188.039999999</v>
      </c>
      <c r="G1022" s="18">
        <f t="shared" si="265"/>
        <v>7710204.3499999996</v>
      </c>
      <c r="H1022" s="18">
        <f t="shared" si="266"/>
        <v>12275247.960000001</v>
      </c>
      <c r="I1022" s="19">
        <f t="shared" si="267"/>
        <v>48.90404875206363</v>
      </c>
      <c r="J1022" s="19">
        <f t="shared" si="268"/>
        <v>65.665021231594721</v>
      </c>
      <c r="K1022" s="19">
        <f t="shared" si="269"/>
        <v>21.350473999735438</v>
      </c>
    </row>
    <row r="1023" spans="1:11" x14ac:dyDescent="0.2">
      <c r="A1023" s="22" t="s">
        <v>33</v>
      </c>
      <c r="B1023" s="17" t="s">
        <v>34</v>
      </c>
      <c r="C1023" s="18">
        <v>14579600.65</v>
      </c>
      <c r="D1023" s="18">
        <v>93926761</v>
      </c>
      <c r="E1023" s="18">
        <v>25706178</v>
      </c>
      <c r="F1023" s="18">
        <v>15119997.970000001</v>
      </c>
      <c r="G1023" s="18">
        <f t="shared" si="265"/>
        <v>540397.3200000003</v>
      </c>
      <c r="H1023" s="18">
        <f t="shared" si="266"/>
        <v>10586180.029999999</v>
      </c>
      <c r="I1023" s="19">
        <f t="shared" si="267"/>
        <v>3.7065303294161254</v>
      </c>
      <c r="J1023" s="19">
        <f t="shared" si="268"/>
        <v>58.818537590457829</v>
      </c>
      <c r="K1023" s="19">
        <f t="shared" si="269"/>
        <v>16.097646516310725</v>
      </c>
    </row>
    <row r="1024" spans="1:11" x14ac:dyDescent="0.2">
      <c r="A1024" s="23" t="s">
        <v>35</v>
      </c>
      <c r="B1024" s="17" t="s">
        <v>36</v>
      </c>
      <c r="C1024" s="18">
        <v>5322349.3099999996</v>
      </c>
      <c r="D1024" s="18">
        <v>27535678</v>
      </c>
      <c r="E1024" s="18">
        <v>9327374</v>
      </c>
      <c r="F1024" s="18">
        <v>6135573.9800000004</v>
      </c>
      <c r="G1024" s="18">
        <f t="shared" si="265"/>
        <v>813224.67000000086</v>
      </c>
      <c r="H1024" s="18">
        <f t="shared" si="266"/>
        <v>3191800.0199999996</v>
      </c>
      <c r="I1024" s="19">
        <f t="shared" si="267"/>
        <v>15.279430616702626</v>
      </c>
      <c r="J1024" s="19">
        <f t="shared" si="268"/>
        <v>65.780293360167619</v>
      </c>
      <c r="K1024" s="19">
        <f t="shared" si="269"/>
        <v>22.282269497776667</v>
      </c>
    </row>
    <row r="1025" spans="1:11" x14ac:dyDescent="0.2">
      <c r="A1025" s="24" t="s">
        <v>37</v>
      </c>
      <c r="B1025" s="17" t="s">
        <v>38</v>
      </c>
      <c r="C1025" s="18">
        <v>3433182.28</v>
      </c>
      <c r="D1025" s="18">
        <v>14565071</v>
      </c>
      <c r="E1025" s="18">
        <v>3829269</v>
      </c>
      <c r="F1025" s="18">
        <v>3320730.38</v>
      </c>
      <c r="G1025" s="18">
        <f t="shared" si="265"/>
        <v>-112451.89999999991</v>
      </c>
      <c r="H1025" s="18">
        <f t="shared" si="266"/>
        <v>508538.62000000011</v>
      </c>
      <c r="I1025" s="19">
        <f t="shared" si="267"/>
        <v>-3.2754421649875241</v>
      </c>
      <c r="J1025" s="19">
        <f t="shared" si="268"/>
        <v>86.71969454222203</v>
      </c>
      <c r="K1025" s="19">
        <f t="shared" si="269"/>
        <v>22.799273549713558</v>
      </c>
    </row>
    <row r="1026" spans="1:11" x14ac:dyDescent="0.2">
      <c r="A1026" s="24" t="s">
        <v>39</v>
      </c>
      <c r="B1026" s="17" t="s">
        <v>40</v>
      </c>
      <c r="C1026" s="18">
        <v>1889167.03</v>
      </c>
      <c r="D1026" s="18">
        <v>12970607</v>
      </c>
      <c r="E1026" s="18">
        <v>5498105</v>
      </c>
      <c r="F1026" s="18">
        <v>2814843.6</v>
      </c>
      <c r="G1026" s="18">
        <f t="shared" si="265"/>
        <v>925676.57000000007</v>
      </c>
      <c r="H1026" s="18">
        <f t="shared" si="266"/>
        <v>2683261.4</v>
      </c>
      <c r="I1026" s="19">
        <f t="shared" si="267"/>
        <v>48.999191458470449</v>
      </c>
      <c r="J1026" s="19">
        <f t="shared" si="268"/>
        <v>51.196614106132934</v>
      </c>
      <c r="K1026" s="19">
        <f t="shared" si="269"/>
        <v>21.701710644690721</v>
      </c>
    </row>
    <row r="1027" spans="1:11" x14ac:dyDescent="0.2">
      <c r="A1027" s="25" t="s">
        <v>41</v>
      </c>
      <c r="B1027" s="17" t="s">
        <v>42</v>
      </c>
      <c r="C1027" s="18">
        <v>201961.57</v>
      </c>
      <c r="D1027" s="18">
        <v>0</v>
      </c>
      <c r="E1027" s="18">
        <v>0</v>
      </c>
      <c r="F1027" s="18">
        <v>44435.94</v>
      </c>
      <c r="G1027" s="18">
        <f t="shared" si="265"/>
        <v>-157525.63</v>
      </c>
      <c r="H1027" s="18">
        <f t="shared" si="266"/>
        <v>-44435.94</v>
      </c>
      <c r="I1027" s="19">
        <f t="shared" si="267"/>
        <v>-77.997824041474814</v>
      </c>
      <c r="J1027" s="19">
        <f t="shared" si="268"/>
        <v>0</v>
      </c>
      <c r="K1027" s="19">
        <f t="shared" si="269"/>
        <v>0</v>
      </c>
    </row>
    <row r="1028" spans="1:11" x14ac:dyDescent="0.2">
      <c r="A1028" s="23" t="s">
        <v>43</v>
      </c>
      <c r="B1028" s="17" t="s">
        <v>44</v>
      </c>
      <c r="C1028" s="18">
        <v>2794453.75</v>
      </c>
      <c r="D1028" s="18">
        <v>23464262</v>
      </c>
      <c r="E1028" s="18">
        <v>4710221</v>
      </c>
      <c r="F1028" s="18">
        <v>3408509.71</v>
      </c>
      <c r="G1028" s="18">
        <f t="shared" si="265"/>
        <v>614055.96</v>
      </c>
      <c r="H1028" s="18">
        <f t="shared" si="266"/>
        <v>1301711.29</v>
      </c>
      <c r="I1028" s="19">
        <f t="shared" si="267"/>
        <v>21.974096368565782</v>
      </c>
      <c r="J1028" s="19">
        <f t="shared" si="268"/>
        <v>72.364114337734904</v>
      </c>
      <c r="K1028" s="19">
        <f t="shared" si="269"/>
        <v>14.526387874462021</v>
      </c>
    </row>
    <row r="1029" spans="1:11" x14ac:dyDescent="0.2">
      <c r="A1029" s="24" t="s">
        <v>45</v>
      </c>
      <c r="B1029" s="17" t="s">
        <v>46</v>
      </c>
      <c r="C1029" s="18">
        <v>2777765.42</v>
      </c>
      <c r="D1029" s="18">
        <v>22946512</v>
      </c>
      <c r="E1029" s="18">
        <v>4508529</v>
      </c>
      <c r="F1029" s="18">
        <v>3408509.71</v>
      </c>
      <c r="G1029" s="18">
        <f t="shared" si="265"/>
        <v>630744.29</v>
      </c>
      <c r="H1029" s="18">
        <f t="shared" si="266"/>
        <v>1100019.29</v>
      </c>
      <c r="I1029" s="19">
        <f t="shared" si="267"/>
        <v>22.70689545843652</v>
      </c>
      <c r="J1029" s="19">
        <f t="shared" si="268"/>
        <v>75.601370424810398</v>
      </c>
      <c r="K1029" s="19">
        <f t="shared" si="269"/>
        <v>14.854151733387628</v>
      </c>
    </row>
    <row r="1030" spans="1:11" x14ac:dyDescent="0.2">
      <c r="A1030" s="24" t="s">
        <v>47</v>
      </c>
      <c r="B1030" s="17" t="s">
        <v>48</v>
      </c>
      <c r="C1030" s="18">
        <v>16688.330000000002</v>
      </c>
      <c r="D1030" s="18">
        <v>517750</v>
      </c>
      <c r="E1030" s="18">
        <v>201692</v>
      </c>
      <c r="F1030" s="18">
        <v>0</v>
      </c>
      <c r="G1030" s="18">
        <f t="shared" si="265"/>
        <v>-16688.330000000002</v>
      </c>
      <c r="H1030" s="18">
        <f t="shared" si="266"/>
        <v>201692</v>
      </c>
      <c r="I1030" s="19">
        <f t="shared" si="267"/>
        <v>-100</v>
      </c>
      <c r="J1030" s="19">
        <f t="shared" si="268"/>
        <v>0</v>
      </c>
      <c r="K1030" s="19">
        <f t="shared" si="269"/>
        <v>0</v>
      </c>
    </row>
    <row r="1031" spans="1:11" ht="25.5" x14ac:dyDescent="0.2">
      <c r="A1031" s="23" t="s">
        <v>73</v>
      </c>
      <c r="B1031" s="17" t="s">
        <v>74</v>
      </c>
      <c r="C1031" s="18">
        <v>394434.73</v>
      </c>
      <c r="D1031" s="18">
        <v>921785</v>
      </c>
      <c r="E1031" s="18">
        <v>331847</v>
      </c>
      <c r="F1031" s="18">
        <v>119061.93</v>
      </c>
      <c r="G1031" s="18">
        <f t="shared" si="265"/>
        <v>-275372.79999999999</v>
      </c>
      <c r="H1031" s="18">
        <f t="shared" si="266"/>
        <v>212785.07</v>
      </c>
      <c r="I1031" s="19">
        <f t="shared" si="267"/>
        <v>-69.814541939549798</v>
      </c>
      <c r="J1031" s="19">
        <f t="shared" si="268"/>
        <v>35.878561505754156</v>
      </c>
      <c r="K1031" s="19">
        <f t="shared" si="269"/>
        <v>12.916453402908488</v>
      </c>
    </row>
    <row r="1032" spans="1:11" x14ac:dyDescent="0.2">
      <c r="A1032" s="24" t="s">
        <v>75</v>
      </c>
      <c r="B1032" s="17" t="s">
        <v>76</v>
      </c>
      <c r="C1032" s="18">
        <v>394434.73</v>
      </c>
      <c r="D1032" s="18">
        <v>921785</v>
      </c>
      <c r="E1032" s="18">
        <v>331847</v>
      </c>
      <c r="F1032" s="18">
        <v>119061.93</v>
      </c>
      <c r="G1032" s="18">
        <f t="shared" si="265"/>
        <v>-275372.79999999999</v>
      </c>
      <c r="H1032" s="18">
        <f t="shared" si="266"/>
        <v>212785.07</v>
      </c>
      <c r="I1032" s="19">
        <f t="shared" si="267"/>
        <v>-69.814541939549798</v>
      </c>
      <c r="J1032" s="19">
        <f t="shared" si="268"/>
        <v>35.878561505754156</v>
      </c>
      <c r="K1032" s="19">
        <f t="shared" si="269"/>
        <v>12.916453402908488</v>
      </c>
    </row>
    <row r="1033" spans="1:11" ht="25.5" x14ac:dyDescent="0.2">
      <c r="A1033" s="23" t="s">
        <v>49</v>
      </c>
      <c r="B1033" s="17" t="s">
        <v>50</v>
      </c>
      <c r="C1033" s="18">
        <v>6068362.8600000003</v>
      </c>
      <c r="D1033" s="18">
        <v>42005036</v>
      </c>
      <c r="E1033" s="18">
        <v>11336736</v>
      </c>
      <c r="F1033" s="18">
        <v>5456852.3499999996</v>
      </c>
      <c r="G1033" s="18">
        <f t="shared" si="265"/>
        <v>-611510.51000000071</v>
      </c>
      <c r="H1033" s="18">
        <f t="shared" si="266"/>
        <v>5879883.6500000004</v>
      </c>
      <c r="I1033" s="19">
        <f t="shared" si="267"/>
        <v>-10.077026112443136</v>
      </c>
      <c r="J1033" s="19">
        <f t="shared" si="268"/>
        <v>48.134245606495554</v>
      </c>
      <c r="K1033" s="19">
        <f t="shared" si="269"/>
        <v>12.990947918720982</v>
      </c>
    </row>
    <row r="1034" spans="1:11" x14ac:dyDescent="0.2">
      <c r="A1034" s="24" t="s">
        <v>51</v>
      </c>
      <c r="B1034" s="17" t="s">
        <v>52</v>
      </c>
      <c r="C1034" s="18">
        <v>40857</v>
      </c>
      <c r="D1034" s="18">
        <v>177396</v>
      </c>
      <c r="E1034" s="18">
        <v>177396</v>
      </c>
      <c r="F1034" s="18">
        <v>34271</v>
      </c>
      <c r="G1034" s="18">
        <f t="shared" si="265"/>
        <v>-6586</v>
      </c>
      <c r="H1034" s="18">
        <f t="shared" si="266"/>
        <v>143125</v>
      </c>
      <c r="I1034" s="19">
        <f t="shared" si="267"/>
        <v>-16.119636781946795</v>
      </c>
      <c r="J1034" s="19">
        <f t="shared" si="268"/>
        <v>19.31892489120386</v>
      </c>
      <c r="K1034" s="19">
        <f t="shared" si="269"/>
        <v>19.31892489120386</v>
      </c>
    </row>
    <row r="1035" spans="1:11" ht="25.5" x14ac:dyDescent="0.2">
      <c r="A1035" s="25" t="s">
        <v>53</v>
      </c>
      <c r="B1035" s="17" t="s">
        <v>54</v>
      </c>
      <c r="C1035" s="18">
        <v>40857</v>
      </c>
      <c r="D1035" s="18">
        <v>177396</v>
      </c>
      <c r="E1035" s="18">
        <v>177396</v>
      </c>
      <c r="F1035" s="18">
        <v>34271</v>
      </c>
      <c r="G1035" s="18">
        <f t="shared" si="265"/>
        <v>-6586</v>
      </c>
      <c r="H1035" s="18">
        <f t="shared" si="266"/>
        <v>143125</v>
      </c>
      <c r="I1035" s="19">
        <f t="shared" si="267"/>
        <v>-16.119636781946795</v>
      </c>
      <c r="J1035" s="19">
        <f t="shared" si="268"/>
        <v>19.31892489120386</v>
      </c>
      <c r="K1035" s="19">
        <f t="shared" si="269"/>
        <v>19.31892489120386</v>
      </c>
    </row>
    <row r="1036" spans="1:11" ht="25.5" x14ac:dyDescent="0.2">
      <c r="A1036" s="26" t="s">
        <v>55</v>
      </c>
      <c r="B1036" s="17" t="s">
        <v>56</v>
      </c>
      <c r="C1036" s="18">
        <v>36582</v>
      </c>
      <c r="D1036" s="18">
        <v>32579</v>
      </c>
      <c r="E1036" s="18">
        <v>32579</v>
      </c>
      <c r="F1036" s="18">
        <v>32579</v>
      </c>
      <c r="G1036" s="18">
        <f t="shared" si="265"/>
        <v>-4003</v>
      </c>
      <c r="H1036" s="18">
        <f t="shared" si="266"/>
        <v>0</v>
      </c>
      <c r="I1036" s="19">
        <f t="shared" si="267"/>
        <v>-10.942540047017658</v>
      </c>
      <c r="J1036" s="19">
        <f t="shared" si="268"/>
        <v>100</v>
      </c>
      <c r="K1036" s="19">
        <f t="shared" si="269"/>
        <v>100</v>
      </c>
    </row>
    <row r="1037" spans="1:11" ht="25.5" x14ac:dyDescent="0.2">
      <c r="A1037" s="26" t="s">
        <v>223</v>
      </c>
      <c r="B1037" s="17" t="s">
        <v>224</v>
      </c>
      <c r="C1037" s="18">
        <v>4275</v>
      </c>
      <c r="D1037" s="18">
        <v>144817</v>
      </c>
      <c r="E1037" s="18">
        <v>144817</v>
      </c>
      <c r="F1037" s="18">
        <v>1692</v>
      </c>
      <c r="G1037" s="18">
        <f t="shared" si="265"/>
        <v>-2583</v>
      </c>
      <c r="H1037" s="18">
        <f t="shared" si="266"/>
        <v>143125</v>
      </c>
      <c r="I1037" s="19">
        <f t="shared" si="267"/>
        <v>-60.421052631578945</v>
      </c>
      <c r="J1037" s="19">
        <f t="shared" si="268"/>
        <v>1.1683711166506694</v>
      </c>
      <c r="K1037" s="19">
        <f t="shared" si="269"/>
        <v>1.1683711166506694</v>
      </c>
    </row>
    <row r="1038" spans="1:11" ht="51" x14ac:dyDescent="0.2">
      <c r="A1038" s="24" t="s">
        <v>145</v>
      </c>
      <c r="B1038" s="17" t="s">
        <v>146</v>
      </c>
      <c r="C1038" s="18">
        <v>6027505.8600000003</v>
      </c>
      <c r="D1038" s="18">
        <v>41827640</v>
      </c>
      <c r="E1038" s="18">
        <v>11159340</v>
      </c>
      <c r="F1038" s="18">
        <v>5422581.3499999996</v>
      </c>
      <c r="G1038" s="18">
        <f t="shared" si="265"/>
        <v>-604924.51000000071</v>
      </c>
      <c r="H1038" s="18">
        <f t="shared" si="266"/>
        <v>5736758.6500000004</v>
      </c>
      <c r="I1038" s="19">
        <f t="shared" si="267"/>
        <v>-10.036066725615768</v>
      </c>
      <c r="J1038" s="19">
        <f t="shared" si="268"/>
        <v>48.592312358974631</v>
      </c>
      <c r="K1038" s="19">
        <f t="shared" si="269"/>
        <v>12.964110215159161</v>
      </c>
    </row>
    <row r="1039" spans="1:11" ht="38.25" x14ac:dyDescent="0.2">
      <c r="A1039" s="25" t="s">
        <v>147</v>
      </c>
      <c r="B1039" s="17" t="s">
        <v>148</v>
      </c>
      <c r="C1039" s="18">
        <v>2591877.4500000002</v>
      </c>
      <c r="D1039" s="18">
        <v>15464105</v>
      </c>
      <c r="E1039" s="18">
        <v>4487012</v>
      </c>
      <c r="F1039" s="18">
        <v>1665975.26</v>
      </c>
      <c r="G1039" s="18">
        <f t="shared" si="265"/>
        <v>-925902.19000000018</v>
      </c>
      <c r="H1039" s="18">
        <f t="shared" si="266"/>
        <v>2821036.74</v>
      </c>
      <c r="I1039" s="19">
        <f t="shared" si="267"/>
        <v>-35.723224105368104</v>
      </c>
      <c r="J1039" s="19">
        <f t="shared" si="268"/>
        <v>37.12883451169732</v>
      </c>
      <c r="K1039" s="19">
        <f t="shared" si="269"/>
        <v>10.773176074528724</v>
      </c>
    </row>
    <row r="1040" spans="1:11" ht="63.75" x14ac:dyDescent="0.2">
      <c r="A1040" s="25" t="s">
        <v>245</v>
      </c>
      <c r="B1040" s="17" t="s">
        <v>246</v>
      </c>
      <c r="C1040" s="18">
        <v>3435628.41</v>
      </c>
      <c r="D1040" s="18">
        <v>26363535</v>
      </c>
      <c r="E1040" s="18">
        <v>6672328</v>
      </c>
      <c r="F1040" s="18">
        <v>3756606.09</v>
      </c>
      <c r="G1040" s="18">
        <f t="shared" si="265"/>
        <v>320977.6799999997</v>
      </c>
      <c r="H1040" s="18">
        <f t="shared" si="266"/>
        <v>2915721.91</v>
      </c>
      <c r="I1040" s="19">
        <f t="shared" si="267"/>
        <v>9.3426192153300889</v>
      </c>
      <c r="J1040" s="19">
        <f t="shared" si="268"/>
        <v>56.301280302766884</v>
      </c>
      <c r="K1040" s="19">
        <f t="shared" si="269"/>
        <v>14.249250299703739</v>
      </c>
    </row>
    <row r="1041" spans="1:11" x14ac:dyDescent="0.2">
      <c r="A1041" s="22" t="s">
        <v>57</v>
      </c>
      <c r="B1041" s="17" t="s">
        <v>58</v>
      </c>
      <c r="C1041" s="18">
        <v>1186383.04</v>
      </c>
      <c r="D1041" s="18">
        <v>16029524</v>
      </c>
      <c r="E1041" s="18">
        <v>10045258</v>
      </c>
      <c r="F1041" s="18">
        <v>8356190.0700000003</v>
      </c>
      <c r="G1041" s="18">
        <f t="shared" si="265"/>
        <v>7169807.0300000003</v>
      </c>
      <c r="H1041" s="18">
        <f t="shared" si="266"/>
        <v>1689067.9299999997</v>
      </c>
      <c r="I1041" s="19">
        <f t="shared" si="267"/>
        <v>604.34166607776194</v>
      </c>
      <c r="J1041" s="19">
        <f t="shared" si="268"/>
        <v>83.185420125595584</v>
      </c>
      <c r="K1041" s="19">
        <f t="shared" si="269"/>
        <v>52.129995064107959</v>
      </c>
    </row>
    <row r="1042" spans="1:11" x14ac:dyDescent="0.2">
      <c r="A1042" s="23" t="s">
        <v>59</v>
      </c>
      <c r="B1042" s="17" t="s">
        <v>60</v>
      </c>
      <c r="C1042" s="18">
        <v>1186383.04</v>
      </c>
      <c r="D1042" s="18">
        <v>16029524</v>
      </c>
      <c r="E1042" s="18">
        <v>10045258</v>
      </c>
      <c r="F1042" s="18">
        <v>8356190.0700000003</v>
      </c>
      <c r="G1042" s="18">
        <f t="shared" si="265"/>
        <v>7169807.0300000003</v>
      </c>
      <c r="H1042" s="18">
        <f t="shared" si="266"/>
        <v>1689067.9299999997</v>
      </c>
      <c r="I1042" s="19">
        <f t="shared" si="267"/>
        <v>604.34166607776194</v>
      </c>
      <c r="J1042" s="19">
        <f t="shared" si="268"/>
        <v>83.185420125595584</v>
      </c>
      <c r="K1042" s="19">
        <f t="shared" si="269"/>
        <v>52.129995064107959</v>
      </c>
    </row>
    <row r="1043" spans="1:11" x14ac:dyDescent="0.2">
      <c r="A1043" s="16"/>
      <c r="B1043" s="17" t="s">
        <v>61</v>
      </c>
      <c r="C1043" s="18">
        <v>57736522.490000002</v>
      </c>
      <c r="D1043" s="18">
        <v>-9522427</v>
      </c>
      <c r="E1043" s="18">
        <v>-8234686</v>
      </c>
      <c r="F1043" s="18">
        <v>39362611.579999998</v>
      </c>
      <c r="G1043" s="18">
        <f t="shared" si="265"/>
        <v>-18373910.910000004</v>
      </c>
      <c r="H1043" s="18">
        <f t="shared" si="266"/>
        <v>-47597297.579999998</v>
      </c>
      <c r="I1043" s="19">
        <f t="shared" si="267"/>
        <v>-31.823722866548422</v>
      </c>
      <c r="J1043" s="19">
        <f t="shared" si="268"/>
        <v>-478.0098668000212</v>
      </c>
      <c r="K1043" s="19">
        <f t="shared" si="269"/>
        <v>-413.36742807269616</v>
      </c>
    </row>
    <row r="1044" spans="1:11" x14ac:dyDescent="0.2">
      <c r="A1044" s="16" t="s">
        <v>62</v>
      </c>
      <c r="B1044" s="17" t="s">
        <v>63</v>
      </c>
      <c r="C1044" s="18">
        <v>-57736522.490000002</v>
      </c>
      <c r="D1044" s="18">
        <v>9522427</v>
      </c>
      <c r="E1044" s="18">
        <v>8234686</v>
      </c>
      <c r="F1044" s="18">
        <v>-39362611.579999998</v>
      </c>
      <c r="G1044" s="18">
        <f t="shared" si="265"/>
        <v>18373910.910000004</v>
      </c>
      <c r="H1044" s="18">
        <f t="shared" si="266"/>
        <v>47597297.579999998</v>
      </c>
      <c r="I1044" s="19">
        <f t="shared" si="267"/>
        <v>-31.823722866548422</v>
      </c>
      <c r="J1044" s="19">
        <f t="shared" si="268"/>
        <v>-478.0098668000212</v>
      </c>
      <c r="K1044" s="19">
        <f t="shared" si="269"/>
        <v>-413.36742807269616</v>
      </c>
    </row>
    <row r="1045" spans="1:11" x14ac:dyDescent="0.2">
      <c r="A1045" s="22" t="s">
        <v>64</v>
      </c>
      <c r="B1045" s="17" t="s">
        <v>65</v>
      </c>
      <c r="C1045" s="18">
        <v>-57736522.490000002</v>
      </c>
      <c r="D1045" s="18">
        <v>9522427</v>
      </c>
      <c r="E1045" s="18">
        <v>8234686</v>
      </c>
      <c r="F1045" s="18">
        <v>-39362611.579999998</v>
      </c>
      <c r="G1045" s="18">
        <f t="shared" si="265"/>
        <v>18373910.910000004</v>
      </c>
      <c r="H1045" s="18">
        <f t="shared" si="266"/>
        <v>47597297.579999998</v>
      </c>
      <c r="I1045" s="19">
        <f t="shared" si="267"/>
        <v>-31.823722866548422</v>
      </c>
      <c r="J1045" s="19">
        <f t="shared" si="268"/>
        <v>-478.0098668000212</v>
      </c>
      <c r="K1045" s="19">
        <f t="shared" si="269"/>
        <v>-413.36742807269616</v>
      </c>
    </row>
    <row r="1046" spans="1:11" ht="25.5" x14ac:dyDescent="0.2">
      <c r="A1046" s="23" t="s">
        <v>97</v>
      </c>
      <c r="B1046" s="17" t="s">
        <v>98</v>
      </c>
      <c r="C1046" s="18">
        <v>-26393074.960000001</v>
      </c>
      <c r="D1046" s="18">
        <v>9522427</v>
      </c>
      <c r="E1046" s="18">
        <v>8234686</v>
      </c>
      <c r="F1046" s="18">
        <v>-12224067.800000001</v>
      </c>
      <c r="G1046" s="18">
        <f t="shared" si="265"/>
        <v>14169007.16</v>
      </c>
      <c r="H1046" s="18">
        <f t="shared" si="266"/>
        <v>20458753.800000001</v>
      </c>
      <c r="I1046" s="19">
        <f t="shared" si="267"/>
        <v>-53.684563778467741</v>
      </c>
      <c r="J1046" s="19">
        <f t="shared" si="268"/>
        <v>-148.44607068199082</v>
      </c>
      <c r="K1046" s="19">
        <f t="shared" si="269"/>
        <v>-128.37134692657662</v>
      </c>
    </row>
    <row r="1047" spans="1:11" ht="25.5" x14ac:dyDescent="0.2">
      <c r="A1047" s="27" t="s">
        <v>105</v>
      </c>
      <c r="B1047" s="28" t="s">
        <v>106</v>
      </c>
      <c r="C1047" s="29"/>
      <c r="D1047" s="29"/>
      <c r="E1047" s="29"/>
      <c r="F1047" s="29"/>
      <c r="G1047" s="29"/>
      <c r="H1047" s="29"/>
      <c r="I1047" s="30"/>
      <c r="J1047" s="30"/>
      <c r="K1047" s="30"/>
    </row>
    <row r="1048" spans="1:11" x14ac:dyDescent="0.2">
      <c r="A1048" s="16" t="s">
        <v>25</v>
      </c>
      <c r="B1048" s="17" t="s">
        <v>26</v>
      </c>
      <c r="C1048" s="18">
        <v>21070362</v>
      </c>
      <c r="D1048" s="18">
        <v>23596156</v>
      </c>
      <c r="E1048" s="18">
        <v>12405893</v>
      </c>
      <c r="F1048" s="18">
        <v>23596156</v>
      </c>
      <c r="G1048" s="18">
        <f t="shared" ref="G1048:G1067" si="270">F1048-C1048</f>
        <v>2525794</v>
      </c>
      <c r="H1048" s="18">
        <f t="shared" ref="H1048:H1067" si="271">E1048-F1048</f>
        <v>-11190263</v>
      </c>
      <c r="I1048" s="19">
        <f t="shared" ref="I1048:I1067" si="272">IF(ISERROR(F1048/C1048),0,F1048/C1048*100-100)</f>
        <v>11.987425749970498</v>
      </c>
      <c r="J1048" s="19">
        <f t="shared" ref="J1048:J1067" si="273">IF(ISERROR(F1048/E1048),0,F1048/E1048*100)</f>
        <v>190.20118906393921</v>
      </c>
      <c r="K1048" s="19">
        <f t="shared" ref="K1048:K1067" si="274">IF(ISERROR(F1048/D1048),0,F1048/D1048*100)</f>
        <v>100</v>
      </c>
    </row>
    <row r="1049" spans="1:11" x14ac:dyDescent="0.2">
      <c r="A1049" s="22" t="s">
        <v>27</v>
      </c>
      <c r="B1049" s="17" t="s">
        <v>28</v>
      </c>
      <c r="C1049" s="18">
        <v>21070362</v>
      </c>
      <c r="D1049" s="18">
        <v>23596156</v>
      </c>
      <c r="E1049" s="18">
        <v>12405893</v>
      </c>
      <c r="F1049" s="18">
        <v>23596156</v>
      </c>
      <c r="G1049" s="18">
        <f t="shared" si="270"/>
        <v>2525794</v>
      </c>
      <c r="H1049" s="18">
        <f t="shared" si="271"/>
        <v>-11190263</v>
      </c>
      <c r="I1049" s="19">
        <f t="shared" si="272"/>
        <v>11.987425749970498</v>
      </c>
      <c r="J1049" s="19">
        <f t="shared" si="273"/>
        <v>190.20118906393921</v>
      </c>
      <c r="K1049" s="19">
        <f t="shared" si="274"/>
        <v>100</v>
      </c>
    </row>
    <row r="1050" spans="1:11" x14ac:dyDescent="0.2">
      <c r="A1050" s="23" t="s">
        <v>29</v>
      </c>
      <c r="B1050" s="17" t="s">
        <v>30</v>
      </c>
      <c r="C1050" s="18">
        <v>21070362</v>
      </c>
      <c r="D1050" s="18">
        <v>23596156</v>
      </c>
      <c r="E1050" s="18">
        <v>12405893</v>
      </c>
      <c r="F1050" s="18">
        <v>23596156</v>
      </c>
      <c r="G1050" s="18">
        <f t="shared" si="270"/>
        <v>2525794</v>
      </c>
      <c r="H1050" s="18">
        <f t="shared" si="271"/>
        <v>-11190263</v>
      </c>
      <c r="I1050" s="19">
        <f t="shared" si="272"/>
        <v>11.987425749970498</v>
      </c>
      <c r="J1050" s="19">
        <f t="shared" si="273"/>
        <v>190.20118906393921</v>
      </c>
      <c r="K1050" s="19">
        <f t="shared" si="274"/>
        <v>100</v>
      </c>
    </row>
    <row r="1051" spans="1:11" x14ac:dyDescent="0.2">
      <c r="A1051" s="16" t="s">
        <v>31</v>
      </c>
      <c r="B1051" s="17" t="s">
        <v>32</v>
      </c>
      <c r="C1051" s="18">
        <v>3892686.66</v>
      </c>
      <c r="D1051" s="18">
        <v>23596156</v>
      </c>
      <c r="E1051" s="18">
        <v>12405893</v>
      </c>
      <c r="F1051" s="18">
        <v>9520365.5999999996</v>
      </c>
      <c r="G1051" s="18">
        <f t="shared" si="270"/>
        <v>5627678.9399999995</v>
      </c>
      <c r="H1051" s="18">
        <f t="shared" si="271"/>
        <v>2885527.4000000004</v>
      </c>
      <c r="I1051" s="19">
        <f t="shared" si="272"/>
        <v>144.57056094003721</v>
      </c>
      <c r="J1051" s="19">
        <f t="shared" si="273"/>
        <v>76.740671550206017</v>
      </c>
      <c r="K1051" s="19">
        <f t="shared" si="274"/>
        <v>40.34710399439637</v>
      </c>
    </row>
    <row r="1052" spans="1:11" x14ac:dyDescent="0.2">
      <c r="A1052" s="22" t="s">
        <v>33</v>
      </c>
      <c r="B1052" s="17" t="s">
        <v>34</v>
      </c>
      <c r="C1052" s="18">
        <v>2819139.38</v>
      </c>
      <c r="D1052" s="18">
        <v>8163632</v>
      </c>
      <c r="E1052" s="18">
        <v>2498235</v>
      </c>
      <c r="F1052" s="18">
        <v>1185271.8799999999</v>
      </c>
      <c r="G1052" s="18">
        <f t="shared" si="270"/>
        <v>-1633867.5</v>
      </c>
      <c r="H1052" s="18">
        <f t="shared" si="271"/>
        <v>1312963.1200000001</v>
      </c>
      <c r="I1052" s="19">
        <f t="shared" si="272"/>
        <v>-57.956251173363412</v>
      </c>
      <c r="J1052" s="19">
        <f t="shared" si="273"/>
        <v>47.444370925873663</v>
      </c>
      <c r="K1052" s="19">
        <f t="shared" si="274"/>
        <v>14.518928339738975</v>
      </c>
    </row>
    <row r="1053" spans="1:11" x14ac:dyDescent="0.2">
      <c r="A1053" s="23" t="s">
        <v>35</v>
      </c>
      <c r="B1053" s="17" t="s">
        <v>36</v>
      </c>
      <c r="C1053" s="18">
        <v>625878.92000000004</v>
      </c>
      <c r="D1053" s="18">
        <v>3595642</v>
      </c>
      <c r="E1053" s="18">
        <v>869592</v>
      </c>
      <c r="F1053" s="18">
        <v>708114.09</v>
      </c>
      <c r="G1053" s="18">
        <f t="shared" si="270"/>
        <v>82235.169999999925</v>
      </c>
      <c r="H1053" s="18">
        <f t="shared" si="271"/>
        <v>161477.91000000003</v>
      </c>
      <c r="I1053" s="19">
        <f t="shared" si="272"/>
        <v>13.139149981277527</v>
      </c>
      <c r="J1053" s="19">
        <f t="shared" si="273"/>
        <v>81.430612287141557</v>
      </c>
      <c r="K1053" s="19">
        <f t="shared" si="274"/>
        <v>19.693676122372583</v>
      </c>
    </row>
    <row r="1054" spans="1:11" x14ac:dyDescent="0.2">
      <c r="A1054" s="24" t="s">
        <v>37</v>
      </c>
      <c r="B1054" s="17" t="s">
        <v>38</v>
      </c>
      <c r="C1054" s="18">
        <v>521307.5</v>
      </c>
      <c r="D1054" s="18">
        <v>1880936</v>
      </c>
      <c r="E1054" s="18">
        <v>516207</v>
      </c>
      <c r="F1054" s="18">
        <v>474744.83</v>
      </c>
      <c r="G1054" s="18">
        <f t="shared" si="270"/>
        <v>-46562.669999999984</v>
      </c>
      <c r="H1054" s="18">
        <f t="shared" si="271"/>
        <v>41462.169999999984</v>
      </c>
      <c r="I1054" s="19">
        <f t="shared" si="272"/>
        <v>-8.9319010372956456</v>
      </c>
      <c r="J1054" s="19">
        <f t="shared" si="273"/>
        <v>91.967917908900887</v>
      </c>
      <c r="K1054" s="19">
        <f t="shared" si="274"/>
        <v>25.23981836702578</v>
      </c>
    </row>
    <row r="1055" spans="1:11" x14ac:dyDescent="0.2">
      <c r="A1055" s="24" t="s">
        <v>39</v>
      </c>
      <c r="B1055" s="17" t="s">
        <v>40</v>
      </c>
      <c r="C1055" s="18">
        <v>104571.42</v>
      </c>
      <c r="D1055" s="18">
        <v>1714706</v>
      </c>
      <c r="E1055" s="18">
        <v>353385</v>
      </c>
      <c r="F1055" s="18">
        <v>233369.26</v>
      </c>
      <c r="G1055" s="18">
        <f t="shared" si="270"/>
        <v>128797.84000000001</v>
      </c>
      <c r="H1055" s="18">
        <f t="shared" si="271"/>
        <v>120015.73999999999</v>
      </c>
      <c r="I1055" s="19">
        <f t="shared" si="272"/>
        <v>123.16734342901725</v>
      </c>
      <c r="J1055" s="19">
        <f t="shared" si="273"/>
        <v>66.038247237432273</v>
      </c>
      <c r="K1055" s="19">
        <f t="shared" si="274"/>
        <v>13.609870146835668</v>
      </c>
    </row>
    <row r="1056" spans="1:11" x14ac:dyDescent="0.2">
      <c r="A1056" s="25" t="s">
        <v>41</v>
      </c>
      <c r="B1056" s="17" t="s">
        <v>42</v>
      </c>
      <c r="C1056" s="18">
        <v>3590</v>
      </c>
      <c r="D1056" s="18">
        <v>0</v>
      </c>
      <c r="E1056" s="18">
        <v>0</v>
      </c>
      <c r="F1056" s="18">
        <v>2155.66</v>
      </c>
      <c r="G1056" s="18">
        <f t="shared" si="270"/>
        <v>-1434.3400000000001</v>
      </c>
      <c r="H1056" s="18">
        <f t="shared" si="271"/>
        <v>-2155.66</v>
      </c>
      <c r="I1056" s="19">
        <f t="shared" si="272"/>
        <v>-39.953760445682448</v>
      </c>
      <c r="J1056" s="19">
        <f t="shared" si="273"/>
        <v>0</v>
      </c>
      <c r="K1056" s="19">
        <f t="shared" si="274"/>
        <v>0</v>
      </c>
    </row>
    <row r="1057" spans="1:11" x14ac:dyDescent="0.2">
      <c r="A1057" s="23" t="s">
        <v>43</v>
      </c>
      <c r="B1057" s="17" t="s">
        <v>44</v>
      </c>
      <c r="C1057" s="18">
        <v>36443.18</v>
      </c>
      <c r="D1057" s="18">
        <v>232153</v>
      </c>
      <c r="E1057" s="18">
        <v>108568</v>
      </c>
      <c r="F1057" s="18">
        <v>32600.15</v>
      </c>
      <c r="G1057" s="18">
        <f t="shared" si="270"/>
        <v>-3843.0299999999988</v>
      </c>
      <c r="H1057" s="18">
        <f t="shared" si="271"/>
        <v>75967.850000000006</v>
      </c>
      <c r="I1057" s="19">
        <f t="shared" si="272"/>
        <v>-10.545265259508085</v>
      </c>
      <c r="J1057" s="19">
        <f t="shared" si="273"/>
        <v>30.027402181121509</v>
      </c>
      <c r="K1057" s="19">
        <f t="shared" si="274"/>
        <v>14.042527988007908</v>
      </c>
    </row>
    <row r="1058" spans="1:11" x14ac:dyDescent="0.2">
      <c r="A1058" s="24" t="s">
        <v>45</v>
      </c>
      <c r="B1058" s="17" t="s">
        <v>46</v>
      </c>
      <c r="C1058" s="18">
        <v>36443.18</v>
      </c>
      <c r="D1058" s="18">
        <v>232153</v>
      </c>
      <c r="E1058" s="18">
        <v>108568</v>
      </c>
      <c r="F1058" s="18">
        <v>32600.15</v>
      </c>
      <c r="G1058" s="18">
        <f t="shared" si="270"/>
        <v>-3843.0299999999988</v>
      </c>
      <c r="H1058" s="18">
        <f t="shared" si="271"/>
        <v>75967.850000000006</v>
      </c>
      <c r="I1058" s="19">
        <f t="shared" si="272"/>
        <v>-10.545265259508085</v>
      </c>
      <c r="J1058" s="19">
        <f t="shared" si="273"/>
        <v>30.027402181121509</v>
      </c>
      <c r="K1058" s="19">
        <f t="shared" si="274"/>
        <v>14.042527988007908</v>
      </c>
    </row>
    <row r="1059" spans="1:11" ht="25.5" x14ac:dyDescent="0.2">
      <c r="A1059" s="23" t="s">
        <v>49</v>
      </c>
      <c r="B1059" s="17" t="s">
        <v>50</v>
      </c>
      <c r="C1059" s="18">
        <v>2156817.2799999998</v>
      </c>
      <c r="D1059" s="18">
        <v>4335837</v>
      </c>
      <c r="E1059" s="18">
        <v>1520075</v>
      </c>
      <c r="F1059" s="18">
        <v>444557.64</v>
      </c>
      <c r="G1059" s="18">
        <f t="shared" si="270"/>
        <v>-1712259.6399999997</v>
      </c>
      <c r="H1059" s="18">
        <f t="shared" si="271"/>
        <v>1075517.3599999999</v>
      </c>
      <c r="I1059" s="19">
        <f t="shared" si="272"/>
        <v>-79.38825675580641</v>
      </c>
      <c r="J1059" s="19">
        <f t="shared" si="273"/>
        <v>29.245770110027468</v>
      </c>
      <c r="K1059" s="19">
        <f t="shared" si="274"/>
        <v>10.25309853668392</v>
      </c>
    </row>
    <row r="1060" spans="1:11" ht="51" x14ac:dyDescent="0.2">
      <c r="A1060" s="24" t="s">
        <v>145</v>
      </c>
      <c r="B1060" s="17" t="s">
        <v>146</v>
      </c>
      <c r="C1060" s="18">
        <v>2156817.2799999998</v>
      </c>
      <c r="D1060" s="18">
        <v>4335837</v>
      </c>
      <c r="E1060" s="18">
        <v>1520075</v>
      </c>
      <c r="F1060" s="18">
        <v>444557.64</v>
      </c>
      <c r="G1060" s="18">
        <f t="shared" si="270"/>
        <v>-1712259.6399999997</v>
      </c>
      <c r="H1060" s="18">
        <f t="shared" si="271"/>
        <v>1075517.3599999999</v>
      </c>
      <c r="I1060" s="19">
        <f t="shared" si="272"/>
        <v>-79.38825675580641</v>
      </c>
      <c r="J1060" s="19">
        <f t="shared" si="273"/>
        <v>29.245770110027468</v>
      </c>
      <c r="K1060" s="19">
        <f t="shared" si="274"/>
        <v>10.25309853668392</v>
      </c>
    </row>
    <row r="1061" spans="1:11" ht="38.25" x14ac:dyDescent="0.2">
      <c r="A1061" s="25" t="s">
        <v>147</v>
      </c>
      <c r="B1061" s="17" t="s">
        <v>148</v>
      </c>
      <c r="C1061" s="18">
        <v>0</v>
      </c>
      <c r="D1061" s="18">
        <v>500000</v>
      </c>
      <c r="E1061" s="18">
        <v>500000</v>
      </c>
      <c r="F1061" s="18">
        <v>0</v>
      </c>
      <c r="G1061" s="18">
        <f t="shared" si="270"/>
        <v>0</v>
      </c>
      <c r="H1061" s="18">
        <f t="shared" si="271"/>
        <v>500000</v>
      </c>
      <c r="I1061" s="19">
        <f t="shared" si="272"/>
        <v>0</v>
      </c>
      <c r="J1061" s="19">
        <f t="shared" si="273"/>
        <v>0</v>
      </c>
      <c r="K1061" s="19">
        <f t="shared" si="274"/>
        <v>0</v>
      </c>
    </row>
    <row r="1062" spans="1:11" ht="63.75" x14ac:dyDescent="0.2">
      <c r="A1062" s="25" t="s">
        <v>245</v>
      </c>
      <c r="B1062" s="17" t="s">
        <v>246</v>
      </c>
      <c r="C1062" s="18">
        <v>2156817.2799999998</v>
      </c>
      <c r="D1062" s="18">
        <v>3835837</v>
      </c>
      <c r="E1062" s="18">
        <v>1020075</v>
      </c>
      <c r="F1062" s="18">
        <v>444557.64</v>
      </c>
      <c r="G1062" s="18">
        <f t="shared" si="270"/>
        <v>-1712259.6399999997</v>
      </c>
      <c r="H1062" s="18">
        <f t="shared" si="271"/>
        <v>575517.36</v>
      </c>
      <c r="I1062" s="19">
        <f t="shared" si="272"/>
        <v>-79.38825675580641</v>
      </c>
      <c r="J1062" s="19">
        <f t="shared" si="273"/>
        <v>43.580877876626722</v>
      </c>
      <c r="K1062" s="19">
        <f t="shared" si="274"/>
        <v>11.589586314538391</v>
      </c>
    </row>
    <row r="1063" spans="1:11" x14ac:dyDescent="0.2">
      <c r="A1063" s="22" t="s">
        <v>57</v>
      </c>
      <c r="B1063" s="17" t="s">
        <v>58</v>
      </c>
      <c r="C1063" s="18">
        <v>1073547.28</v>
      </c>
      <c r="D1063" s="18">
        <v>15432524</v>
      </c>
      <c r="E1063" s="18">
        <v>9907658</v>
      </c>
      <c r="F1063" s="18">
        <v>8335093.7199999997</v>
      </c>
      <c r="G1063" s="18">
        <f t="shared" si="270"/>
        <v>7261546.4399999995</v>
      </c>
      <c r="H1063" s="18">
        <f t="shared" si="271"/>
        <v>1572564.2800000003</v>
      </c>
      <c r="I1063" s="19">
        <f t="shared" si="272"/>
        <v>676.40676617428528</v>
      </c>
      <c r="J1063" s="19">
        <f t="shared" si="273"/>
        <v>84.127790038776055</v>
      </c>
      <c r="K1063" s="19">
        <f t="shared" si="274"/>
        <v>54.009919051478548</v>
      </c>
    </row>
    <row r="1064" spans="1:11" x14ac:dyDescent="0.2">
      <c r="A1064" s="23" t="s">
        <v>59</v>
      </c>
      <c r="B1064" s="17" t="s">
        <v>60</v>
      </c>
      <c r="C1064" s="18">
        <v>1073547.28</v>
      </c>
      <c r="D1064" s="18">
        <v>15432524</v>
      </c>
      <c r="E1064" s="18">
        <v>9907658</v>
      </c>
      <c r="F1064" s="18">
        <v>8335093.7199999997</v>
      </c>
      <c r="G1064" s="18">
        <f t="shared" si="270"/>
        <v>7261546.4399999995</v>
      </c>
      <c r="H1064" s="18">
        <f t="shared" si="271"/>
        <v>1572564.2800000003</v>
      </c>
      <c r="I1064" s="19">
        <f t="shared" si="272"/>
        <v>676.40676617428528</v>
      </c>
      <c r="J1064" s="19">
        <f t="shared" si="273"/>
        <v>84.127790038776055</v>
      </c>
      <c r="K1064" s="19">
        <f t="shared" si="274"/>
        <v>54.009919051478548</v>
      </c>
    </row>
    <row r="1065" spans="1:11" x14ac:dyDescent="0.2">
      <c r="A1065" s="16"/>
      <c r="B1065" s="17" t="s">
        <v>61</v>
      </c>
      <c r="C1065" s="18">
        <v>17177675.34</v>
      </c>
      <c r="D1065" s="18">
        <v>0</v>
      </c>
      <c r="E1065" s="18">
        <v>0</v>
      </c>
      <c r="F1065" s="18">
        <v>14075790.4</v>
      </c>
      <c r="G1065" s="18">
        <f t="shared" si="270"/>
        <v>-3101884.9399999995</v>
      </c>
      <c r="H1065" s="18">
        <f t="shared" si="271"/>
        <v>-14075790.4</v>
      </c>
      <c r="I1065" s="19">
        <f t="shared" si="272"/>
        <v>-18.057652613662682</v>
      </c>
      <c r="J1065" s="19">
        <f t="shared" si="273"/>
        <v>0</v>
      </c>
      <c r="K1065" s="19">
        <f t="shared" si="274"/>
        <v>0</v>
      </c>
    </row>
    <row r="1066" spans="1:11" x14ac:dyDescent="0.2">
      <c r="A1066" s="16" t="s">
        <v>62</v>
      </c>
      <c r="B1066" s="17" t="s">
        <v>63</v>
      </c>
      <c r="C1066" s="18">
        <v>-17177675.34</v>
      </c>
      <c r="D1066" s="18">
        <v>0</v>
      </c>
      <c r="E1066" s="18">
        <v>0</v>
      </c>
      <c r="F1066" s="18">
        <v>-14075790.4</v>
      </c>
      <c r="G1066" s="18">
        <f t="shared" si="270"/>
        <v>3101884.9399999995</v>
      </c>
      <c r="H1066" s="18">
        <f t="shared" si="271"/>
        <v>14075790.4</v>
      </c>
      <c r="I1066" s="19">
        <f t="shared" si="272"/>
        <v>-18.057652613662682</v>
      </c>
      <c r="J1066" s="19">
        <f t="shared" si="273"/>
        <v>0</v>
      </c>
      <c r="K1066" s="19">
        <f t="shared" si="274"/>
        <v>0</v>
      </c>
    </row>
    <row r="1067" spans="1:11" x14ac:dyDescent="0.2">
      <c r="A1067" s="22" t="s">
        <v>64</v>
      </c>
      <c r="B1067" s="17" t="s">
        <v>65</v>
      </c>
      <c r="C1067" s="18">
        <v>-17177675.34</v>
      </c>
      <c r="D1067" s="18">
        <v>0</v>
      </c>
      <c r="E1067" s="18">
        <v>0</v>
      </c>
      <c r="F1067" s="18">
        <v>-14075790.4</v>
      </c>
      <c r="G1067" s="18">
        <f t="shared" si="270"/>
        <v>3101884.9399999995</v>
      </c>
      <c r="H1067" s="18">
        <f t="shared" si="271"/>
        <v>14075790.4</v>
      </c>
      <c r="I1067" s="19">
        <f t="shared" si="272"/>
        <v>-18.057652613662682</v>
      </c>
      <c r="J1067" s="19">
        <f t="shared" si="273"/>
        <v>0</v>
      </c>
      <c r="K1067" s="19">
        <f t="shared" si="274"/>
        <v>0</v>
      </c>
    </row>
    <row r="1068" spans="1:11" ht="25.5" x14ac:dyDescent="0.2">
      <c r="A1068" s="39" t="s">
        <v>351</v>
      </c>
      <c r="B1068" s="28" t="s">
        <v>108</v>
      </c>
      <c r="C1068" s="29"/>
      <c r="D1068" s="29"/>
      <c r="E1068" s="29"/>
      <c r="F1068" s="29"/>
      <c r="G1068" s="29"/>
      <c r="H1068" s="29"/>
      <c r="I1068" s="30"/>
      <c r="J1068" s="30"/>
      <c r="K1068" s="30"/>
    </row>
    <row r="1069" spans="1:11" x14ac:dyDescent="0.2">
      <c r="A1069" s="16" t="s">
        <v>25</v>
      </c>
      <c r="B1069" s="17" t="s">
        <v>26</v>
      </c>
      <c r="C1069" s="18">
        <v>19950624</v>
      </c>
      <c r="D1069" s="18">
        <v>23272198</v>
      </c>
      <c r="E1069" s="18">
        <v>12405893</v>
      </c>
      <c r="F1069" s="18">
        <v>23272198</v>
      </c>
      <c r="G1069" s="18">
        <f t="shared" ref="G1069:G1088" si="275">F1069-C1069</f>
        <v>3321574</v>
      </c>
      <c r="H1069" s="18">
        <f t="shared" ref="H1069:H1088" si="276">E1069-F1069</f>
        <v>-10866305</v>
      </c>
      <c r="I1069" s="19">
        <f t="shared" ref="I1069:I1088" si="277">IF(ISERROR(F1069/C1069),0,F1069/C1069*100-100)</f>
        <v>16.648972984504141</v>
      </c>
      <c r="J1069" s="19">
        <f t="shared" ref="J1069:J1088" si="278">IF(ISERROR(F1069/E1069),0,F1069/E1069*100)</f>
        <v>187.5898655582472</v>
      </c>
      <c r="K1069" s="19">
        <f t="shared" ref="K1069:K1088" si="279">IF(ISERROR(F1069/D1069),0,F1069/D1069*100)</f>
        <v>100</v>
      </c>
    </row>
    <row r="1070" spans="1:11" x14ac:dyDescent="0.2">
      <c r="A1070" s="22" t="s">
        <v>27</v>
      </c>
      <c r="B1070" s="17" t="s">
        <v>28</v>
      </c>
      <c r="C1070" s="18">
        <v>19950624</v>
      </c>
      <c r="D1070" s="18">
        <v>23272198</v>
      </c>
      <c r="E1070" s="18">
        <v>12405893</v>
      </c>
      <c r="F1070" s="18">
        <v>23272198</v>
      </c>
      <c r="G1070" s="18">
        <f t="shared" si="275"/>
        <v>3321574</v>
      </c>
      <c r="H1070" s="18">
        <f t="shared" si="276"/>
        <v>-10866305</v>
      </c>
      <c r="I1070" s="19">
        <f t="shared" si="277"/>
        <v>16.648972984504141</v>
      </c>
      <c r="J1070" s="19">
        <f t="shared" si="278"/>
        <v>187.5898655582472</v>
      </c>
      <c r="K1070" s="19">
        <f t="shared" si="279"/>
        <v>100</v>
      </c>
    </row>
    <row r="1071" spans="1:11" x14ac:dyDescent="0.2">
      <c r="A1071" s="23" t="s">
        <v>29</v>
      </c>
      <c r="B1071" s="17" t="s">
        <v>30</v>
      </c>
      <c r="C1071" s="18">
        <v>19950624</v>
      </c>
      <c r="D1071" s="18">
        <v>23272198</v>
      </c>
      <c r="E1071" s="18">
        <v>12405893</v>
      </c>
      <c r="F1071" s="18">
        <v>23272198</v>
      </c>
      <c r="G1071" s="18">
        <f t="shared" si="275"/>
        <v>3321574</v>
      </c>
      <c r="H1071" s="18">
        <f t="shared" si="276"/>
        <v>-10866305</v>
      </c>
      <c r="I1071" s="19">
        <f t="shared" si="277"/>
        <v>16.648972984504141</v>
      </c>
      <c r="J1071" s="19">
        <f t="shared" si="278"/>
        <v>187.5898655582472</v>
      </c>
      <c r="K1071" s="19">
        <f t="shared" si="279"/>
        <v>100</v>
      </c>
    </row>
    <row r="1072" spans="1:11" x14ac:dyDescent="0.2">
      <c r="A1072" s="16" t="s">
        <v>31</v>
      </c>
      <c r="B1072" s="17" t="s">
        <v>32</v>
      </c>
      <c r="C1072" s="18">
        <v>3757685.93</v>
      </c>
      <c r="D1072" s="18">
        <v>23272198</v>
      </c>
      <c r="E1072" s="18">
        <v>12405893</v>
      </c>
      <c r="F1072" s="18">
        <v>9370646.1300000008</v>
      </c>
      <c r="G1072" s="18">
        <f t="shared" si="275"/>
        <v>5612960.2000000011</v>
      </c>
      <c r="H1072" s="18">
        <f t="shared" si="276"/>
        <v>3035246.8699999992</v>
      </c>
      <c r="I1072" s="19">
        <f t="shared" si="277"/>
        <v>149.37278699074247</v>
      </c>
      <c r="J1072" s="19">
        <f t="shared" si="278"/>
        <v>75.533830011269657</v>
      </c>
      <c r="K1072" s="19">
        <f t="shared" si="279"/>
        <v>40.265410813366238</v>
      </c>
    </row>
    <row r="1073" spans="1:11" x14ac:dyDescent="0.2">
      <c r="A1073" s="22" t="s">
        <v>33</v>
      </c>
      <c r="B1073" s="17" t="s">
        <v>34</v>
      </c>
      <c r="C1073" s="18">
        <v>2684138.65</v>
      </c>
      <c r="D1073" s="18">
        <v>7839674</v>
      </c>
      <c r="E1073" s="18">
        <v>2498235</v>
      </c>
      <c r="F1073" s="18">
        <v>1035552.41</v>
      </c>
      <c r="G1073" s="18">
        <f t="shared" si="275"/>
        <v>-1648586.2399999998</v>
      </c>
      <c r="H1073" s="18">
        <f t="shared" si="276"/>
        <v>1462682.5899999999</v>
      </c>
      <c r="I1073" s="19">
        <f t="shared" si="277"/>
        <v>-61.419563404446336</v>
      </c>
      <c r="J1073" s="19">
        <f t="shared" si="278"/>
        <v>41.451361060909001</v>
      </c>
      <c r="K1073" s="19">
        <f t="shared" si="279"/>
        <v>13.209125915184739</v>
      </c>
    </row>
    <row r="1074" spans="1:11" x14ac:dyDescent="0.2">
      <c r="A1074" s="23" t="s">
        <v>35</v>
      </c>
      <c r="B1074" s="17" t="s">
        <v>36</v>
      </c>
      <c r="C1074" s="18">
        <v>490878.19</v>
      </c>
      <c r="D1074" s="18">
        <v>3271684</v>
      </c>
      <c r="E1074" s="18">
        <v>869592</v>
      </c>
      <c r="F1074" s="18">
        <v>558394.62</v>
      </c>
      <c r="G1074" s="18">
        <f t="shared" si="275"/>
        <v>67516.429999999993</v>
      </c>
      <c r="H1074" s="18">
        <f t="shared" si="276"/>
        <v>311197.38</v>
      </c>
      <c r="I1074" s="19">
        <f t="shared" si="277"/>
        <v>13.754212628595283</v>
      </c>
      <c r="J1074" s="19">
        <f t="shared" si="278"/>
        <v>64.213403527171366</v>
      </c>
      <c r="K1074" s="19">
        <f t="shared" si="279"/>
        <v>17.067498572600531</v>
      </c>
    </row>
    <row r="1075" spans="1:11" x14ac:dyDescent="0.2">
      <c r="A1075" s="24" t="s">
        <v>37</v>
      </c>
      <c r="B1075" s="17" t="s">
        <v>38</v>
      </c>
      <c r="C1075" s="18">
        <v>402326.66</v>
      </c>
      <c r="D1075" s="18">
        <v>1634353</v>
      </c>
      <c r="E1075" s="18">
        <v>516207</v>
      </c>
      <c r="F1075" s="18">
        <v>364705.05</v>
      </c>
      <c r="G1075" s="18">
        <f t="shared" si="275"/>
        <v>-37621.609999999986</v>
      </c>
      <c r="H1075" s="18">
        <f t="shared" si="276"/>
        <v>151501.95000000001</v>
      </c>
      <c r="I1075" s="19">
        <f t="shared" si="277"/>
        <v>-9.3510109422030325</v>
      </c>
      <c r="J1075" s="19">
        <f t="shared" si="278"/>
        <v>70.650930731276404</v>
      </c>
      <c r="K1075" s="19">
        <f t="shared" si="279"/>
        <v>22.314949707927234</v>
      </c>
    </row>
    <row r="1076" spans="1:11" x14ac:dyDescent="0.2">
      <c r="A1076" s="24" t="s">
        <v>39</v>
      </c>
      <c r="B1076" s="17" t="s">
        <v>40</v>
      </c>
      <c r="C1076" s="18">
        <v>88551.53</v>
      </c>
      <c r="D1076" s="18">
        <v>1637331</v>
      </c>
      <c r="E1076" s="18">
        <v>353385</v>
      </c>
      <c r="F1076" s="18">
        <v>193689.57</v>
      </c>
      <c r="G1076" s="18">
        <f t="shared" si="275"/>
        <v>105138.04000000001</v>
      </c>
      <c r="H1076" s="18">
        <f t="shared" si="276"/>
        <v>159695.43</v>
      </c>
      <c r="I1076" s="19">
        <f t="shared" si="277"/>
        <v>118.7309129497819</v>
      </c>
      <c r="J1076" s="19">
        <f t="shared" si="278"/>
        <v>54.809788191349384</v>
      </c>
      <c r="K1076" s="19">
        <f t="shared" si="279"/>
        <v>11.829591573115026</v>
      </c>
    </row>
    <row r="1077" spans="1:11" x14ac:dyDescent="0.2">
      <c r="A1077" s="25" t="s">
        <v>41</v>
      </c>
      <c r="B1077" s="17" t="s">
        <v>42</v>
      </c>
      <c r="C1077" s="18">
        <v>1644</v>
      </c>
      <c r="D1077" s="18">
        <v>0</v>
      </c>
      <c r="E1077" s="18">
        <v>0</v>
      </c>
      <c r="F1077" s="18">
        <v>1963.66</v>
      </c>
      <c r="G1077" s="18">
        <f t="shared" si="275"/>
        <v>319.66000000000008</v>
      </c>
      <c r="H1077" s="18">
        <f t="shared" si="276"/>
        <v>-1963.66</v>
      </c>
      <c r="I1077" s="19">
        <f t="shared" si="277"/>
        <v>19.444038929440396</v>
      </c>
      <c r="J1077" s="19">
        <f t="shared" si="278"/>
        <v>0</v>
      </c>
      <c r="K1077" s="19">
        <f t="shared" si="279"/>
        <v>0</v>
      </c>
    </row>
    <row r="1078" spans="1:11" x14ac:dyDescent="0.2">
      <c r="A1078" s="23" t="s">
        <v>43</v>
      </c>
      <c r="B1078" s="17" t="s">
        <v>44</v>
      </c>
      <c r="C1078" s="18">
        <v>36443.18</v>
      </c>
      <c r="D1078" s="18">
        <v>232153</v>
      </c>
      <c r="E1078" s="18">
        <v>108568</v>
      </c>
      <c r="F1078" s="18">
        <v>32600.15</v>
      </c>
      <c r="G1078" s="18">
        <f t="shared" si="275"/>
        <v>-3843.0299999999988</v>
      </c>
      <c r="H1078" s="18">
        <f t="shared" si="276"/>
        <v>75967.850000000006</v>
      </c>
      <c r="I1078" s="19">
        <f t="shared" si="277"/>
        <v>-10.545265259508085</v>
      </c>
      <c r="J1078" s="19">
        <f t="shared" si="278"/>
        <v>30.027402181121509</v>
      </c>
      <c r="K1078" s="19">
        <f t="shared" si="279"/>
        <v>14.042527988007908</v>
      </c>
    </row>
    <row r="1079" spans="1:11" x14ac:dyDescent="0.2">
      <c r="A1079" s="24" t="s">
        <v>45</v>
      </c>
      <c r="B1079" s="17" t="s">
        <v>46</v>
      </c>
      <c r="C1079" s="18">
        <v>36443.18</v>
      </c>
      <c r="D1079" s="18">
        <v>232153</v>
      </c>
      <c r="E1079" s="18">
        <v>108568</v>
      </c>
      <c r="F1079" s="18">
        <v>32600.15</v>
      </c>
      <c r="G1079" s="18">
        <f t="shared" si="275"/>
        <v>-3843.0299999999988</v>
      </c>
      <c r="H1079" s="18">
        <f t="shared" si="276"/>
        <v>75967.850000000006</v>
      </c>
      <c r="I1079" s="19">
        <f t="shared" si="277"/>
        <v>-10.545265259508085</v>
      </c>
      <c r="J1079" s="19">
        <f t="shared" si="278"/>
        <v>30.027402181121509</v>
      </c>
      <c r="K1079" s="19">
        <f t="shared" si="279"/>
        <v>14.042527988007908</v>
      </c>
    </row>
    <row r="1080" spans="1:11" ht="25.5" x14ac:dyDescent="0.2">
      <c r="A1080" s="23" t="s">
        <v>49</v>
      </c>
      <c r="B1080" s="17" t="s">
        <v>50</v>
      </c>
      <c r="C1080" s="18">
        <v>2156817.2799999998</v>
      </c>
      <c r="D1080" s="18">
        <v>4335837</v>
      </c>
      <c r="E1080" s="18">
        <v>1520075</v>
      </c>
      <c r="F1080" s="18">
        <v>444557.64</v>
      </c>
      <c r="G1080" s="18">
        <f t="shared" si="275"/>
        <v>-1712259.6399999997</v>
      </c>
      <c r="H1080" s="18">
        <f t="shared" si="276"/>
        <v>1075517.3599999999</v>
      </c>
      <c r="I1080" s="19">
        <f t="shared" si="277"/>
        <v>-79.38825675580641</v>
      </c>
      <c r="J1080" s="19">
        <f t="shared" si="278"/>
        <v>29.245770110027468</v>
      </c>
      <c r="K1080" s="19">
        <f t="shared" si="279"/>
        <v>10.25309853668392</v>
      </c>
    </row>
    <row r="1081" spans="1:11" ht="51" x14ac:dyDescent="0.2">
      <c r="A1081" s="24" t="s">
        <v>145</v>
      </c>
      <c r="B1081" s="17" t="s">
        <v>146</v>
      </c>
      <c r="C1081" s="18">
        <v>2156817.2799999998</v>
      </c>
      <c r="D1081" s="18">
        <v>4335837</v>
      </c>
      <c r="E1081" s="18">
        <v>1520075</v>
      </c>
      <c r="F1081" s="18">
        <v>444557.64</v>
      </c>
      <c r="G1081" s="18">
        <f t="shared" si="275"/>
        <v>-1712259.6399999997</v>
      </c>
      <c r="H1081" s="18">
        <f t="shared" si="276"/>
        <v>1075517.3599999999</v>
      </c>
      <c r="I1081" s="19">
        <f t="shared" si="277"/>
        <v>-79.38825675580641</v>
      </c>
      <c r="J1081" s="19">
        <f t="shared" si="278"/>
        <v>29.245770110027468</v>
      </c>
      <c r="K1081" s="19">
        <f t="shared" si="279"/>
        <v>10.25309853668392</v>
      </c>
    </row>
    <row r="1082" spans="1:11" ht="38.25" x14ac:dyDescent="0.2">
      <c r="A1082" s="25" t="s">
        <v>147</v>
      </c>
      <c r="B1082" s="17" t="s">
        <v>148</v>
      </c>
      <c r="C1082" s="18">
        <v>0</v>
      </c>
      <c r="D1082" s="18">
        <v>500000</v>
      </c>
      <c r="E1082" s="18">
        <v>500000</v>
      </c>
      <c r="F1082" s="18">
        <v>0</v>
      </c>
      <c r="G1082" s="18">
        <f t="shared" si="275"/>
        <v>0</v>
      </c>
      <c r="H1082" s="18">
        <f t="shared" si="276"/>
        <v>500000</v>
      </c>
      <c r="I1082" s="19">
        <f t="shared" si="277"/>
        <v>0</v>
      </c>
      <c r="J1082" s="19">
        <f t="shared" si="278"/>
        <v>0</v>
      </c>
      <c r="K1082" s="19">
        <f t="shared" si="279"/>
        <v>0</v>
      </c>
    </row>
    <row r="1083" spans="1:11" ht="63.75" x14ac:dyDescent="0.2">
      <c r="A1083" s="25" t="s">
        <v>245</v>
      </c>
      <c r="B1083" s="17" t="s">
        <v>246</v>
      </c>
      <c r="C1083" s="18">
        <v>2156817.2799999998</v>
      </c>
      <c r="D1083" s="18">
        <v>3835837</v>
      </c>
      <c r="E1083" s="18">
        <v>1020075</v>
      </c>
      <c r="F1083" s="18">
        <v>444557.64</v>
      </c>
      <c r="G1083" s="18">
        <f t="shared" si="275"/>
        <v>-1712259.6399999997</v>
      </c>
      <c r="H1083" s="18">
        <f t="shared" si="276"/>
        <v>575517.36</v>
      </c>
      <c r="I1083" s="19">
        <f t="shared" si="277"/>
        <v>-79.38825675580641</v>
      </c>
      <c r="J1083" s="19">
        <f t="shared" si="278"/>
        <v>43.580877876626722</v>
      </c>
      <c r="K1083" s="19">
        <f t="shared" si="279"/>
        <v>11.589586314538391</v>
      </c>
    </row>
    <row r="1084" spans="1:11" x14ac:dyDescent="0.2">
      <c r="A1084" s="22" t="s">
        <v>57</v>
      </c>
      <c r="B1084" s="17" t="s">
        <v>58</v>
      </c>
      <c r="C1084" s="18">
        <v>1073547.28</v>
      </c>
      <c r="D1084" s="18">
        <v>15432524</v>
      </c>
      <c r="E1084" s="18">
        <v>9907658</v>
      </c>
      <c r="F1084" s="18">
        <v>8335093.7199999997</v>
      </c>
      <c r="G1084" s="18">
        <f t="shared" si="275"/>
        <v>7261546.4399999995</v>
      </c>
      <c r="H1084" s="18">
        <f t="shared" si="276"/>
        <v>1572564.2800000003</v>
      </c>
      <c r="I1084" s="19">
        <f t="shared" si="277"/>
        <v>676.40676617428528</v>
      </c>
      <c r="J1084" s="19">
        <f t="shared" si="278"/>
        <v>84.127790038776055</v>
      </c>
      <c r="K1084" s="19">
        <f t="shared" si="279"/>
        <v>54.009919051478548</v>
      </c>
    </row>
    <row r="1085" spans="1:11" x14ac:dyDescent="0.2">
      <c r="A1085" s="23" t="s">
        <v>59</v>
      </c>
      <c r="B1085" s="17" t="s">
        <v>60</v>
      </c>
      <c r="C1085" s="18">
        <v>1073547.28</v>
      </c>
      <c r="D1085" s="18">
        <v>15432524</v>
      </c>
      <c r="E1085" s="18">
        <v>9907658</v>
      </c>
      <c r="F1085" s="18">
        <v>8335093.7199999997</v>
      </c>
      <c r="G1085" s="18">
        <f t="shared" si="275"/>
        <v>7261546.4399999995</v>
      </c>
      <c r="H1085" s="18">
        <f t="shared" si="276"/>
        <v>1572564.2800000003</v>
      </c>
      <c r="I1085" s="19">
        <f t="shared" si="277"/>
        <v>676.40676617428528</v>
      </c>
      <c r="J1085" s="19">
        <f t="shared" si="278"/>
        <v>84.127790038776055</v>
      </c>
      <c r="K1085" s="19">
        <f t="shared" si="279"/>
        <v>54.009919051478548</v>
      </c>
    </row>
    <row r="1086" spans="1:11" x14ac:dyDescent="0.2">
      <c r="A1086" s="16"/>
      <c r="B1086" s="17" t="s">
        <v>61</v>
      </c>
      <c r="C1086" s="18">
        <v>16192938.07</v>
      </c>
      <c r="D1086" s="18">
        <v>0</v>
      </c>
      <c r="E1086" s="18">
        <v>0</v>
      </c>
      <c r="F1086" s="18">
        <v>13901551.869999999</v>
      </c>
      <c r="G1086" s="18">
        <f t="shared" si="275"/>
        <v>-2291386.2000000011</v>
      </c>
      <c r="H1086" s="18">
        <f t="shared" si="276"/>
        <v>-13901551.869999999</v>
      </c>
      <c r="I1086" s="19">
        <f t="shared" si="277"/>
        <v>-14.150527780039866</v>
      </c>
      <c r="J1086" s="19">
        <f t="shared" si="278"/>
        <v>0</v>
      </c>
      <c r="K1086" s="19">
        <f t="shared" si="279"/>
        <v>0</v>
      </c>
    </row>
    <row r="1087" spans="1:11" x14ac:dyDescent="0.2">
      <c r="A1087" s="16" t="s">
        <v>62</v>
      </c>
      <c r="B1087" s="17" t="s">
        <v>63</v>
      </c>
      <c r="C1087" s="18">
        <v>-16192938.07</v>
      </c>
      <c r="D1087" s="18">
        <v>0</v>
      </c>
      <c r="E1087" s="18">
        <v>0</v>
      </c>
      <c r="F1087" s="18">
        <v>-13901551.869999999</v>
      </c>
      <c r="G1087" s="18">
        <f t="shared" si="275"/>
        <v>2291386.2000000011</v>
      </c>
      <c r="H1087" s="18">
        <f t="shared" si="276"/>
        <v>13901551.869999999</v>
      </c>
      <c r="I1087" s="19">
        <f t="shared" si="277"/>
        <v>-14.150527780039866</v>
      </c>
      <c r="J1087" s="19">
        <f t="shared" si="278"/>
        <v>0</v>
      </c>
      <c r="K1087" s="19">
        <f t="shared" si="279"/>
        <v>0</v>
      </c>
    </row>
    <row r="1088" spans="1:11" x14ac:dyDescent="0.2">
      <c r="A1088" s="22" t="s">
        <v>64</v>
      </c>
      <c r="B1088" s="17" t="s">
        <v>65</v>
      </c>
      <c r="C1088" s="18">
        <v>-16192938.07</v>
      </c>
      <c r="D1088" s="18">
        <v>0</v>
      </c>
      <c r="E1088" s="18">
        <v>0</v>
      </c>
      <c r="F1088" s="18">
        <v>-13901551.869999999</v>
      </c>
      <c r="G1088" s="18">
        <f t="shared" si="275"/>
        <v>2291386.2000000011</v>
      </c>
      <c r="H1088" s="18">
        <f t="shared" si="276"/>
        <v>13901551.869999999</v>
      </c>
      <c r="I1088" s="19">
        <f t="shared" si="277"/>
        <v>-14.150527780039866</v>
      </c>
      <c r="J1088" s="19">
        <f t="shared" si="278"/>
        <v>0</v>
      </c>
      <c r="K1088" s="19">
        <f t="shared" si="279"/>
        <v>0</v>
      </c>
    </row>
    <row r="1089" spans="1:11" ht="25.5" x14ac:dyDescent="0.2">
      <c r="A1089" s="39" t="s">
        <v>109</v>
      </c>
      <c r="B1089" s="28" t="s">
        <v>110</v>
      </c>
      <c r="C1089" s="29"/>
      <c r="D1089" s="29"/>
      <c r="E1089" s="29"/>
      <c r="F1089" s="29"/>
      <c r="G1089" s="29"/>
      <c r="H1089" s="29"/>
      <c r="I1089" s="30"/>
      <c r="J1089" s="30"/>
      <c r="K1089" s="30"/>
    </row>
    <row r="1090" spans="1:11" x14ac:dyDescent="0.2">
      <c r="A1090" s="16" t="s">
        <v>25</v>
      </c>
      <c r="B1090" s="17" t="s">
        <v>26</v>
      </c>
      <c r="C1090" s="18">
        <v>1119738</v>
      </c>
      <c r="D1090" s="18">
        <v>323958</v>
      </c>
      <c r="E1090" s="18">
        <v>0</v>
      </c>
      <c r="F1090" s="18">
        <v>323958</v>
      </c>
      <c r="G1090" s="18">
        <f t="shared" ref="G1090:G1101" si="280">F1090-C1090</f>
        <v>-795780</v>
      </c>
      <c r="H1090" s="18">
        <f t="shared" ref="H1090:H1101" si="281">E1090-F1090</f>
        <v>-323958</v>
      </c>
      <c r="I1090" s="19">
        <f t="shared" ref="I1090:I1101" si="282">IF(ISERROR(F1090/C1090),0,F1090/C1090*100-100)</f>
        <v>-71.068410646061849</v>
      </c>
      <c r="J1090" s="19">
        <f t="shared" ref="J1090:J1101" si="283">IF(ISERROR(F1090/E1090),0,F1090/E1090*100)</f>
        <v>0</v>
      </c>
      <c r="K1090" s="19">
        <f t="shared" ref="K1090:K1101" si="284">IF(ISERROR(F1090/D1090),0,F1090/D1090*100)</f>
        <v>100</v>
      </c>
    </row>
    <row r="1091" spans="1:11" x14ac:dyDescent="0.2">
      <c r="A1091" s="22" t="s">
        <v>27</v>
      </c>
      <c r="B1091" s="17" t="s">
        <v>28</v>
      </c>
      <c r="C1091" s="18">
        <v>1119738</v>
      </c>
      <c r="D1091" s="18">
        <v>323958</v>
      </c>
      <c r="E1091" s="18">
        <v>0</v>
      </c>
      <c r="F1091" s="18">
        <v>323958</v>
      </c>
      <c r="G1091" s="18">
        <f t="shared" si="280"/>
        <v>-795780</v>
      </c>
      <c r="H1091" s="18">
        <f t="shared" si="281"/>
        <v>-323958</v>
      </c>
      <c r="I1091" s="19">
        <f t="shared" si="282"/>
        <v>-71.068410646061849</v>
      </c>
      <c r="J1091" s="19">
        <f t="shared" si="283"/>
        <v>0</v>
      </c>
      <c r="K1091" s="19">
        <f t="shared" si="284"/>
        <v>100</v>
      </c>
    </row>
    <row r="1092" spans="1:11" x14ac:dyDescent="0.2">
      <c r="A1092" s="23" t="s">
        <v>29</v>
      </c>
      <c r="B1092" s="17" t="s">
        <v>30</v>
      </c>
      <c r="C1092" s="18">
        <v>1119738</v>
      </c>
      <c r="D1092" s="18">
        <v>323958</v>
      </c>
      <c r="E1092" s="18">
        <v>0</v>
      </c>
      <c r="F1092" s="18">
        <v>323958</v>
      </c>
      <c r="G1092" s="18">
        <f t="shared" si="280"/>
        <v>-795780</v>
      </c>
      <c r="H1092" s="18">
        <f t="shared" si="281"/>
        <v>-323958</v>
      </c>
      <c r="I1092" s="19">
        <f t="shared" si="282"/>
        <v>-71.068410646061849</v>
      </c>
      <c r="J1092" s="19">
        <f t="shared" si="283"/>
        <v>0</v>
      </c>
      <c r="K1092" s="19">
        <f t="shared" si="284"/>
        <v>100</v>
      </c>
    </row>
    <row r="1093" spans="1:11" x14ac:dyDescent="0.2">
      <c r="A1093" s="16" t="s">
        <v>31</v>
      </c>
      <c r="B1093" s="17" t="s">
        <v>32</v>
      </c>
      <c r="C1093" s="18">
        <v>135000.73000000001</v>
      </c>
      <c r="D1093" s="18">
        <v>323958</v>
      </c>
      <c r="E1093" s="18">
        <v>0</v>
      </c>
      <c r="F1093" s="18">
        <v>149719.47</v>
      </c>
      <c r="G1093" s="18">
        <f t="shared" si="280"/>
        <v>14718.739999999991</v>
      </c>
      <c r="H1093" s="18">
        <f t="shared" si="281"/>
        <v>-149719.47</v>
      </c>
      <c r="I1093" s="19">
        <f t="shared" si="282"/>
        <v>10.902711414967897</v>
      </c>
      <c r="J1093" s="19">
        <f t="shared" si="283"/>
        <v>0</v>
      </c>
      <c r="K1093" s="19">
        <f t="shared" si="284"/>
        <v>46.215703887540975</v>
      </c>
    </row>
    <row r="1094" spans="1:11" x14ac:dyDescent="0.2">
      <c r="A1094" s="22" t="s">
        <v>33</v>
      </c>
      <c r="B1094" s="17" t="s">
        <v>34</v>
      </c>
      <c r="C1094" s="18">
        <v>135000.73000000001</v>
      </c>
      <c r="D1094" s="18">
        <v>323958</v>
      </c>
      <c r="E1094" s="18">
        <v>0</v>
      </c>
      <c r="F1094" s="18">
        <v>149719.47</v>
      </c>
      <c r="G1094" s="18">
        <f t="shared" si="280"/>
        <v>14718.739999999991</v>
      </c>
      <c r="H1094" s="18">
        <f t="shared" si="281"/>
        <v>-149719.47</v>
      </c>
      <c r="I1094" s="19">
        <f t="shared" si="282"/>
        <v>10.902711414967897</v>
      </c>
      <c r="J1094" s="19">
        <f t="shared" si="283"/>
        <v>0</v>
      </c>
      <c r="K1094" s="19">
        <f t="shared" si="284"/>
        <v>46.215703887540975</v>
      </c>
    </row>
    <row r="1095" spans="1:11" x14ac:dyDescent="0.2">
      <c r="A1095" s="23" t="s">
        <v>35</v>
      </c>
      <c r="B1095" s="17" t="s">
        <v>36</v>
      </c>
      <c r="C1095" s="18">
        <v>135000.73000000001</v>
      </c>
      <c r="D1095" s="18">
        <v>323958</v>
      </c>
      <c r="E1095" s="18">
        <v>0</v>
      </c>
      <c r="F1095" s="18">
        <v>149719.47</v>
      </c>
      <c r="G1095" s="18">
        <f t="shared" si="280"/>
        <v>14718.739999999991</v>
      </c>
      <c r="H1095" s="18">
        <f t="shared" si="281"/>
        <v>-149719.47</v>
      </c>
      <c r="I1095" s="19">
        <f t="shared" si="282"/>
        <v>10.902711414967897</v>
      </c>
      <c r="J1095" s="19">
        <f t="shared" si="283"/>
        <v>0</v>
      </c>
      <c r="K1095" s="19">
        <f t="shared" si="284"/>
        <v>46.215703887540975</v>
      </c>
    </row>
    <row r="1096" spans="1:11" x14ac:dyDescent="0.2">
      <c r="A1096" s="24" t="s">
        <v>37</v>
      </c>
      <c r="B1096" s="17" t="s">
        <v>38</v>
      </c>
      <c r="C1096" s="18">
        <v>118980.84</v>
      </c>
      <c r="D1096" s="18">
        <v>246583</v>
      </c>
      <c r="E1096" s="18">
        <v>0</v>
      </c>
      <c r="F1096" s="18">
        <v>110039.78</v>
      </c>
      <c r="G1096" s="18">
        <f t="shared" si="280"/>
        <v>-8941.0599999999977</v>
      </c>
      <c r="H1096" s="18">
        <f t="shared" si="281"/>
        <v>-110039.78</v>
      </c>
      <c r="I1096" s="19">
        <f t="shared" si="282"/>
        <v>-7.5147057290904939</v>
      </c>
      <c r="J1096" s="19">
        <f t="shared" si="283"/>
        <v>0</v>
      </c>
      <c r="K1096" s="19">
        <f t="shared" si="284"/>
        <v>44.625858230291627</v>
      </c>
    </row>
    <row r="1097" spans="1:11" x14ac:dyDescent="0.2">
      <c r="A1097" s="24" t="s">
        <v>39</v>
      </c>
      <c r="B1097" s="17" t="s">
        <v>40</v>
      </c>
      <c r="C1097" s="18">
        <v>16019.89</v>
      </c>
      <c r="D1097" s="18">
        <v>77375</v>
      </c>
      <c r="E1097" s="18">
        <v>0</v>
      </c>
      <c r="F1097" s="18">
        <v>39679.69</v>
      </c>
      <c r="G1097" s="18">
        <f t="shared" si="280"/>
        <v>23659.800000000003</v>
      </c>
      <c r="H1097" s="18">
        <f t="shared" si="281"/>
        <v>-39679.69</v>
      </c>
      <c r="I1097" s="19">
        <f t="shared" si="282"/>
        <v>147.69015267895099</v>
      </c>
      <c r="J1097" s="19">
        <f t="shared" si="283"/>
        <v>0</v>
      </c>
      <c r="K1097" s="19">
        <f t="shared" si="284"/>
        <v>51.282313408723759</v>
      </c>
    </row>
    <row r="1098" spans="1:11" x14ac:dyDescent="0.2">
      <c r="A1098" s="25" t="s">
        <v>41</v>
      </c>
      <c r="B1098" s="17" t="s">
        <v>42</v>
      </c>
      <c r="C1098" s="18">
        <v>1946</v>
      </c>
      <c r="D1098" s="18">
        <v>0</v>
      </c>
      <c r="E1098" s="18">
        <v>0</v>
      </c>
      <c r="F1098" s="18">
        <v>192</v>
      </c>
      <c r="G1098" s="18">
        <f t="shared" si="280"/>
        <v>-1754</v>
      </c>
      <c r="H1098" s="18">
        <f t="shared" si="281"/>
        <v>-192</v>
      </c>
      <c r="I1098" s="19">
        <f t="shared" si="282"/>
        <v>-90.133607399794457</v>
      </c>
      <c r="J1098" s="19">
        <f t="shared" si="283"/>
        <v>0</v>
      </c>
      <c r="K1098" s="19">
        <f t="shared" si="284"/>
        <v>0</v>
      </c>
    </row>
    <row r="1099" spans="1:11" x14ac:dyDescent="0.2">
      <c r="A1099" s="16"/>
      <c r="B1099" s="17" t="s">
        <v>61</v>
      </c>
      <c r="C1099" s="18">
        <v>984737.27</v>
      </c>
      <c r="D1099" s="18">
        <v>0</v>
      </c>
      <c r="E1099" s="18">
        <v>0</v>
      </c>
      <c r="F1099" s="18">
        <v>174238.53</v>
      </c>
      <c r="G1099" s="18">
        <f t="shared" si="280"/>
        <v>-810498.74</v>
      </c>
      <c r="H1099" s="18">
        <f t="shared" si="281"/>
        <v>-174238.53</v>
      </c>
      <c r="I1099" s="19">
        <f t="shared" si="282"/>
        <v>-82.306089623275852</v>
      </c>
      <c r="J1099" s="19">
        <f t="shared" si="283"/>
        <v>0</v>
      </c>
      <c r="K1099" s="19">
        <f t="shared" si="284"/>
        <v>0</v>
      </c>
    </row>
    <row r="1100" spans="1:11" x14ac:dyDescent="0.2">
      <c r="A1100" s="16" t="s">
        <v>62</v>
      </c>
      <c r="B1100" s="17" t="s">
        <v>63</v>
      </c>
      <c r="C1100" s="18">
        <v>-984737.27</v>
      </c>
      <c r="D1100" s="18">
        <v>0</v>
      </c>
      <c r="E1100" s="18">
        <v>0</v>
      </c>
      <c r="F1100" s="18">
        <v>-174238.53</v>
      </c>
      <c r="G1100" s="18">
        <f t="shared" si="280"/>
        <v>810498.74</v>
      </c>
      <c r="H1100" s="18">
        <f t="shared" si="281"/>
        <v>174238.53</v>
      </c>
      <c r="I1100" s="19">
        <f t="shared" si="282"/>
        <v>-82.306089623275852</v>
      </c>
      <c r="J1100" s="19">
        <f t="shared" si="283"/>
        <v>0</v>
      </c>
      <c r="K1100" s="19">
        <f t="shared" si="284"/>
        <v>0</v>
      </c>
    </row>
    <row r="1101" spans="1:11" x14ac:dyDescent="0.2">
      <c r="A1101" s="22" t="s">
        <v>64</v>
      </c>
      <c r="B1101" s="17" t="s">
        <v>65</v>
      </c>
      <c r="C1101" s="18">
        <v>-984737.27</v>
      </c>
      <c r="D1101" s="18">
        <v>0</v>
      </c>
      <c r="E1101" s="18">
        <v>0</v>
      </c>
      <c r="F1101" s="18">
        <v>-174238.53</v>
      </c>
      <c r="G1101" s="18">
        <f t="shared" si="280"/>
        <v>810498.74</v>
      </c>
      <c r="H1101" s="18">
        <f t="shared" si="281"/>
        <v>174238.53</v>
      </c>
      <c r="I1101" s="19">
        <f t="shared" si="282"/>
        <v>-82.306089623275852</v>
      </c>
      <c r="J1101" s="19">
        <f t="shared" si="283"/>
        <v>0</v>
      </c>
      <c r="K1101" s="19">
        <f t="shared" si="284"/>
        <v>0</v>
      </c>
    </row>
    <row r="1102" spans="1:11" ht="25.5" x14ac:dyDescent="0.2">
      <c r="A1102" s="27" t="s">
        <v>111</v>
      </c>
      <c r="B1102" s="28" t="s">
        <v>112</v>
      </c>
      <c r="C1102" s="29"/>
      <c r="D1102" s="29"/>
      <c r="E1102" s="29"/>
      <c r="F1102" s="29"/>
      <c r="G1102" s="29"/>
      <c r="H1102" s="29"/>
      <c r="I1102" s="30"/>
      <c r="J1102" s="30"/>
      <c r="K1102" s="30"/>
    </row>
    <row r="1103" spans="1:11" x14ac:dyDescent="0.2">
      <c r="A1103" s="16" t="s">
        <v>25</v>
      </c>
      <c r="B1103" s="17" t="s">
        <v>26</v>
      </c>
      <c r="C1103" s="18">
        <v>39070057.979999997</v>
      </c>
      <c r="D1103" s="18">
        <v>25535719</v>
      </c>
      <c r="E1103" s="18">
        <v>8595733</v>
      </c>
      <c r="F1103" s="18">
        <v>25515106</v>
      </c>
      <c r="G1103" s="18">
        <f t="shared" ref="G1103:G1133" si="285">F1103-C1103</f>
        <v>-13554951.979999997</v>
      </c>
      <c r="H1103" s="18">
        <f t="shared" ref="H1103:H1133" si="286">E1103-F1103</f>
        <v>-16919373</v>
      </c>
      <c r="I1103" s="19">
        <f t="shared" ref="I1103:I1133" si="287">IF(ISERROR(F1103/C1103),0,F1103/C1103*100-100)</f>
        <v>-34.693964331813348</v>
      </c>
      <c r="J1103" s="19">
        <f t="shared" ref="J1103:J1133" si="288">IF(ISERROR(F1103/E1103),0,F1103/E1103*100)</f>
        <v>296.83455733210889</v>
      </c>
      <c r="K1103" s="19">
        <f t="shared" ref="K1103:K1133" si="289">IF(ISERROR(F1103/D1103),0,F1103/D1103*100)</f>
        <v>99.919277777140323</v>
      </c>
    </row>
    <row r="1104" spans="1:11" ht="25.5" x14ac:dyDescent="0.2">
      <c r="A1104" s="22" t="s">
        <v>71</v>
      </c>
      <c r="B1104" s="17" t="s">
        <v>72</v>
      </c>
      <c r="C1104" s="18">
        <v>424.98</v>
      </c>
      <c r="D1104" s="18">
        <v>0</v>
      </c>
      <c r="E1104" s="18">
        <v>0</v>
      </c>
      <c r="F1104" s="18">
        <v>0</v>
      </c>
      <c r="G1104" s="18">
        <f t="shared" si="285"/>
        <v>-424.98</v>
      </c>
      <c r="H1104" s="18">
        <f t="shared" si="286"/>
        <v>0</v>
      </c>
      <c r="I1104" s="19">
        <f t="shared" si="287"/>
        <v>-100</v>
      </c>
      <c r="J1104" s="19">
        <f t="shared" si="288"/>
        <v>0</v>
      </c>
      <c r="K1104" s="19">
        <f t="shared" si="289"/>
        <v>0</v>
      </c>
    </row>
    <row r="1105" spans="1:11" x14ac:dyDescent="0.2">
      <c r="A1105" s="22" t="s">
        <v>85</v>
      </c>
      <c r="B1105" s="17" t="s">
        <v>86</v>
      </c>
      <c r="C1105" s="18">
        <v>27298</v>
      </c>
      <c r="D1105" s="18">
        <v>41227</v>
      </c>
      <c r="E1105" s="18">
        <v>20614</v>
      </c>
      <c r="F1105" s="18">
        <v>20614</v>
      </c>
      <c r="G1105" s="18">
        <f t="shared" si="285"/>
        <v>-6684</v>
      </c>
      <c r="H1105" s="18">
        <f t="shared" si="286"/>
        <v>0</v>
      </c>
      <c r="I1105" s="19">
        <f t="shared" si="287"/>
        <v>-24.485310279141331</v>
      </c>
      <c r="J1105" s="19">
        <f t="shared" si="288"/>
        <v>100</v>
      </c>
      <c r="K1105" s="19">
        <f t="shared" si="289"/>
        <v>50.001212797438576</v>
      </c>
    </row>
    <row r="1106" spans="1:11" x14ac:dyDescent="0.2">
      <c r="A1106" s="23" t="s">
        <v>87</v>
      </c>
      <c r="B1106" s="17" t="s">
        <v>88</v>
      </c>
      <c r="C1106" s="18">
        <v>27298</v>
      </c>
      <c r="D1106" s="18">
        <v>41227</v>
      </c>
      <c r="E1106" s="18">
        <v>20614</v>
      </c>
      <c r="F1106" s="18">
        <v>20614</v>
      </c>
      <c r="G1106" s="18">
        <f t="shared" si="285"/>
        <v>-6684</v>
      </c>
      <c r="H1106" s="18">
        <f t="shared" si="286"/>
        <v>0</v>
      </c>
      <c r="I1106" s="19">
        <f t="shared" si="287"/>
        <v>-24.485310279141331</v>
      </c>
      <c r="J1106" s="19">
        <f t="shared" si="288"/>
        <v>100</v>
      </c>
      <c r="K1106" s="19">
        <f t="shared" si="289"/>
        <v>50.001212797438576</v>
      </c>
    </row>
    <row r="1107" spans="1:11" x14ac:dyDescent="0.2">
      <c r="A1107" s="24" t="s">
        <v>89</v>
      </c>
      <c r="B1107" s="17" t="s">
        <v>90</v>
      </c>
      <c r="C1107" s="18">
        <v>27298</v>
      </c>
      <c r="D1107" s="18">
        <v>41227</v>
      </c>
      <c r="E1107" s="18">
        <v>20614</v>
      </c>
      <c r="F1107" s="18">
        <v>20614</v>
      </c>
      <c r="G1107" s="18">
        <f t="shared" si="285"/>
        <v>-6684</v>
      </c>
      <c r="H1107" s="18">
        <f t="shared" si="286"/>
        <v>0</v>
      </c>
      <c r="I1107" s="19">
        <f t="shared" si="287"/>
        <v>-24.485310279141331</v>
      </c>
      <c r="J1107" s="19">
        <f t="shared" si="288"/>
        <v>100</v>
      </c>
      <c r="K1107" s="19">
        <f t="shared" si="289"/>
        <v>50.001212797438576</v>
      </c>
    </row>
    <row r="1108" spans="1:11" ht="25.5" x14ac:dyDescent="0.2">
      <c r="A1108" s="25" t="s">
        <v>91</v>
      </c>
      <c r="B1108" s="17" t="s">
        <v>92</v>
      </c>
      <c r="C1108" s="18">
        <v>27298</v>
      </c>
      <c r="D1108" s="18">
        <v>41227</v>
      </c>
      <c r="E1108" s="18">
        <v>20614</v>
      </c>
      <c r="F1108" s="18">
        <v>20614</v>
      </c>
      <c r="G1108" s="18">
        <f t="shared" si="285"/>
        <v>-6684</v>
      </c>
      <c r="H1108" s="18">
        <f t="shared" si="286"/>
        <v>0</v>
      </c>
      <c r="I1108" s="19">
        <f t="shared" si="287"/>
        <v>-24.485310279141331</v>
      </c>
      <c r="J1108" s="19">
        <f t="shared" si="288"/>
        <v>100</v>
      </c>
      <c r="K1108" s="19">
        <f t="shared" si="289"/>
        <v>50.001212797438576</v>
      </c>
    </row>
    <row r="1109" spans="1:11" ht="25.5" x14ac:dyDescent="0.2">
      <c r="A1109" s="26" t="s">
        <v>93</v>
      </c>
      <c r="B1109" s="17" t="s">
        <v>94</v>
      </c>
      <c r="C1109" s="18">
        <v>27298</v>
      </c>
      <c r="D1109" s="18">
        <v>41227</v>
      </c>
      <c r="E1109" s="18">
        <v>20614</v>
      </c>
      <c r="F1109" s="18">
        <v>20614</v>
      </c>
      <c r="G1109" s="18">
        <f t="shared" si="285"/>
        <v>-6684</v>
      </c>
      <c r="H1109" s="18">
        <f t="shared" si="286"/>
        <v>0</v>
      </c>
      <c r="I1109" s="19">
        <f t="shared" si="287"/>
        <v>-24.485310279141331</v>
      </c>
      <c r="J1109" s="19">
        <f t="shared" si="288"/>
        <v>100</v>
      </c>
      <c r="K1109" s="19">
        <f t="shared" si="289"/>
        <v>50.001212797438576</v>
      </c>
    </row>
    <row r="1110" spans="1:11" x14ac:dyDescent="0.2">
      <c r="A1110" s="22" t="s">
        <v>27</v>
      </c>
      <c r="B1110" s="17" t="s">
        <v>28</v>
      </c>
      <c r="C1110" s="18">
        <v>39042335</v>
      </c>
      <c r="D1110" s="18">
        <v>25494492</v>
      </c>
      <c r="E1110" s="18">
        <v>8575119</v>
      </c>
      <c r="F1110" s="18">
        <v>25494492</v>
      </c>
      <c r="G1110" s="18">
        <f t="shared" si="285"/>
        <v>-13547843</v>
      </c>
      <c r="H1110" s="18">
        <f t="shared" si="286"/>
        <v>-16919373</v>
      </c>
      <c r="I1110" s="19">
        <f t="shared" si="287"/>
        <v>-34.700391254775113</v>
      </c>
      <c r="J1110" s="19">
        <f t="shared" si="288"/>
        <v>297.30773415505951</v>
      </c>
      <c r="K1110" s="19">
        <f t="shared" si="289"/>
        <v>100</v>
      </c>
    </row>
    <row r="1111" spans="1:11" x14ac:dyDescent="0.2">
      <c r="A1111" s="23" t="s">
        <v>29</v>
      </c>
      <c r="B1111" s="17" t="s">
        <v>30</v>
      </c>
      <c r="C1111" s="18">
        <v>39042335</v>
      </c>
      <c r="D1111" s="18">
        <v>25494492</v>
      </c>
      <c r="E1111" s="18">
        <v>8575119</v>
      </c>
      <c r="F1111" s="18">
        <v>25494492</v>
      </c>
      <c r="G1111" s="18">
        <f t="shared" si="285"/>
        <v>-13547843</v>
      </c>
      <c r="H1111" s="18">
        <f t="shared" si="286"/>
        <v>-16919373</v>
      </c>
      <c r="I1111" s="19">
        <f t="shared" si="287"/>
        <v>-34.700391254775113</v>
      </c>
      <c r="J1111" s="19">
        <f t="shared" si="288"/>
        <v>297.30773415505951</v>
      </c>
      <c r="K1111" s="19">
        <f t="shared" si="289"/>
        <v>100</v>
      </c>
    </row>
    <row r="1112" spans="1:11" x14ac:dyDescent="0.2">
      <c r="A1112" s="16" t="s">
        <v>31</v>
      </c>
      <c r="B1112" s="17" t="s">
        <v>32</v>
      </c>
      <c r="C1112" s="18">
        <v>6893667.8200000003</v>
      </c>
      <c r="D1112" s="18">
        <v>25535719</v>
      </c>
      <c r="E1112" s="18">
        <v>8595733</v>
      </c>
      <c r="F1112" s="18">
        <v>5760452.7699999996</v>
      </c>
      <c r="G1112" s="18">
        <f t="shared" si="285"/>
        <v>-1133215.0500000007</v>
      </c>
      <c r="H1112" s="18">
        <f t="shared" si="286"/>
        <v>2835280.2300000004</v>
      </c>
      <c r="I1112" s="19">
        <f t="shared" si="287"/>
        <v>-16.438492245192066</v>
      </c>
      <c r="J1112" s="19">
        <f t="shared" si="288"/>
        <v>67.0152594316273</v>
      </c>
      <c r="K1112" s="19">
        <f t="shared" si="289"/>
        <v>22.558412277328081</v>
      </c>
    </row>
    <row r="1113" spans="1:11" x14ac:dyDescent="0.2">
      <c r="A1113" s="22" t="s">
        <v>33</v>
      </c>
      <c r="B1113" s="17" t="s">
        <v>34</v>
      </c>
      <c r="C1113" s="18">
        <v>6786180.2599999998</v>
      </c>
      <c r="D1113" s="18">
        <v>25005719</v>
      </c>
      <c r="E1113" s="18">
        <v>8483133</v>
      </c>
      <c r="F1113" s="18">
        <v>5747886.9199999999</v>
      </c>
      <c r="G1113" s="18">
        <f t="shared" si="285"/>
        <v>-1038293.3399999999</v>
      </c>
      <c r="H1113" s="18">
        <f t="shared" si="286"/>
        <v>2735246.08</v>
      </c>
      <c r="I1113" s="19">
        <f t="shared" si="287"/>
        <v>-15.300114353284215</v>
      </c>
      <c r="J1113" s="19">
        <f t="shared" si="288"/>
        <v>67.756652170843012</v>
      </c>
      <c r="K1113" s="19">
        <f t="shared" si="289"/>
        <v>22.986289336451392</v>
      </c>
    </row>
    <row r="1114" spans="1:11" x14ac:dyDescent="0.2">
      <c r="A1114" s="23" t="s">
        <v>35</v>
      </c>
      <c r="B1114" s="17" t="s">
        <v>36</v>
      </c>
      <c r="C1114" s="18">
        <v>2790471.93</v>
      </c>
      <c r="D1114" s="18">
        <v>11848390</v>
      </c>
      <c r="E1114" s="18">
        <v>4069458</v>
      </c>
      <c r="F1114" s="18">
        <v>3064077.57</v>
      </c>
      <c r="G1114" s="18">
        <f t="shared" si="285"/>
        <v>273605.63999999966</v>
      </c>
      <c r="H1114" s="18">
        <f t="shared" si="286"/>
        <v>1005380.4300000002</v>
      </c>
      <c r="I1114" s="19">
        <f t="shared" si="287"/>
        <v>9.8049952432239564</v>
      </c>
      <c r="J1114" s="19">
        <f t="shared" si="288"/>
        <v>75.294488111193175</v>
      </c>
      <c r="K1114" s="19">
        <f t="shared" si="289"/>
        <v>25.860708248124848</v>
      </c>
    </row>
    <row r="1115" spans="1:11" x14ac:dyDescent="0.2">
      <c r="A1115" s="24" t="s">
        <v>37</v>
      </c>
      <c r="B1115" s="17" t="s">
        <v>38</v>
      </c>
      <c r="C1115" s="18">
        <v>2054337.62</v>
      </c>
      <c r="D1115" s="18">
        <v>6151640</v>
      </c>
      <c r="E1115" s="18">
        <v>1883678</v>
      </c>
      <c r="F1115" s="18">
        <v>1803546.76</v>
      </c>
      <c r="G1115" s="18">
        <f t="shared" si="285"/>
        <v>-250790.8600000001</v>
      </c>
      <c r="H1115" s="18">
        <f t="shared" si="286"/>
        <v>80131.239999999991</v>
      </c>
      <c r="I1115" s="19">
        <f t="shared" si="287"/>
        <v>-12.207869707414503</v>
      </c>
      <c r="J1115" s="19">
        <f t="shared" si="288"/>
        <v>95.746022409350218</v>
      </c>
      <c r="K1115" s="19">
        <f t="shared" si="289"/>
        <v>29.318145405127737</v>
      </c>
    </row>
    <row r="1116" spans="1:11" x14ac:dyDescent="0.2">
      <c r="A1116" s="24" t="s">
        <v>39</v>
      </c>
      <c r="B1116" s="17" t="s">
        <v>40</v>
      </c>
      <c r="C1116" s="18">
        <v>736134.31</v>
      </c>
      <c r="D1116" s="18">
        <v>5696750</v>
      </c>
      <c r="E1116" s="18">
        <v>2185780</v>
      </c>
      <c r="F1116" s="18">
        <v>1260530.81</v>
      </c>
      <c r="G1116" s="18">
        <f t="shared" si="285"/>
        <v>524396.5</v>
      </c>
      <c r="H1116" s="18">
        <f t="shared" si="286"/>
        <v>925249.19</v>
      </c>
      <c r="I1116" s="19">
        <f t="shared" si="287"/>
        <v>71.236524758640826</v>
      </c>
      <c r="J1116" s="19">
        <f t="shared" si="288"/>
        <v>57.669610390798709</v>
      </c>
      <c r="K1116" s="19">
        <f t="shared" si="289"/>
        <v>22.127191995435997</v>
      </c>
    </row>
    <row r="1117" spans="1:11" x14ac:dyDescent="0.2">
      <c r="A1117" s="25" t="s">
        <v>41</v>
      </c>
      <c r="B1117" s="17" t="s">
        <v>42</v>
      </c>
      <c r="C1117" s="18">
        <v>179942.95</v>
      </c>
      <c r="D1117" s="18">
        <v>0</v>
      </c>
      <c r="E1117" s="18">
        <v>0</v>
      </c>
      <c r="F1117" s="18">
        <v>16589.96</v>
      </c>
      <c r="G1117" s="18">
        <f t="shared" si="285"/>
        <v>-163352.99000000002</v>
      </c>
      <c r="H1117" s="18">
        <f t="shared" si="286"/>
        <v>-16589.96</v>
      </c>
      <c r="I1117" s="19">
        <f t="shared" si="287"/>
        <v>-90.780433465162162</v>
      </c>
      <c r="J1117" s="19">
        <f t="shared" si="288"/>
        <v>0</v>
      </c>
      <c r="K1117" s="19">
        <f t="shared" si="289"/>
        <v>0</v>
      </c>
    </row>
    <row r="1118" spans="1:11" x14ac:dyDescent="0.2">
      <c r="A1118" s="23" t="s">
        <v>43</v>
      </c>
      <c r="B1118" s="17" t="s">
        <v>44</v>
      </c>
      <c r="C1118" s="18">
        <v>1165262.6599999999</v>
      </c>
      <c r="D1118" s="18">
        <v>5285536</v>
      </c>
      <c r="E1118" s="18">
        <v>1270000</v>
      </c>
      <c r="F1118" s="18">
        <v>1097719.78</v>
      </c>
      <c r="G1118" s="18">
        <f t="shared" si="285"/>
        <v>-67542.879999999888</v>
      </c>
      <c r="H1118" s="18">
        <f t="shared" si="286"/>
        <v>172280.21999999997</v>
      </c>
      <c r="I1118" s="19">
        <f t="shared" si="287"/>
        <v>-5.7963652589708659</v>
      </c>
      <c r="J1118" s="19">
        <f t="shared" si="288"/>
        <v>86.434628346456705</v>
      </c>
      <c r="K1118" s="19">
        <f t="shared" si="289"/>
        <v>20.768372025088848</v>
      </c>
    </row>
    <row r="1119" spans="1:11" x14ac:dyDescent="0.2">
      <c r="A1119" s="24" t="s">
        <v>45</v>
      </c>
      <c r="B1119" s="17" t="s">
        <v>46</v>
      </c>
      <c r="C1119" s="18">
        <v>1165262.6599999999</v>
      </c>
      <c r="D1119" s="18">
        <v>5285536</v>
      </c>
      <c r="E1119" s="18">
        <v>1270000</v>
      </c>
      <c r="F1119" s="18">
        <v>1097719.78</v>
      </c>
      <c r="G1119" s="18">
        <f t="shared" si="285"/>
        <v>-67542.879999999888</v>
      </c>
      <c r="H1119" s="18">
        <f t="shared" si="286"/>
        <v>172280.21999999997</v>
      </c>
      <c r="I1119" s="19">
        <f t="shared" si="287"/>
        <v>-5.7963652589708659</v>
      </c>
      <c r="J1119" s="19">
        <f t="shared" si="288"/>
        <v>86.434628346456705</v>
      </c>
      <c r="K1119" s="19">
        <f t="shared" si="289"/>
        <v>20.768372025088848</v>
      </c>
    </row>
    <row r="1120" spans="1:11" ht="25.5" x14ac:dyDescent="0.2">
      <c r="A1120" s="23" t="s">
        <v>73</v>
      </c>
      <c r="B1120" s="17" t="s">
        <v>74</v>
      </c>
      <c r="C1120" s="18">
        <v>208277.81</v>
      </c>
      <c r="D1120" s="18">
        <v>54833</v>
      </c>
      <c r="E1120" s="18">
        <v>54833</v>
      </c>
      <c r="F1120" s="18">
        <v>2958.63</v>
      </c>
      <c r="G1120" s="18">
        <f t="shared" si="285"/>
        <v>-205319.18</v>
      </c>
      <c r="H1120" s="18">
        <f t="shared" si="286"/>
        <v>51874.37</v>
      </c>
      <c r="I1120" s="19">
        <f t="shared" si="287"/>
        <v>-98.579479014111016</v>
      </c>
      <c r="J1120" s="19">
        <f t="shared" si="288"/>
        <v>5.3957106122225671</v>
      </c>
      <c r="K1120" s="19">
        <f t="shared" si="289"/>
        <v>5.3957106122225671</v>
      </c>
    </row>
    <row r="1121" spans="1:11" x14ac:dyDescent="0.2">
      <c r="A1121" s="24" t="s">
        <v>75</v>
      </c>
      <c r="B1121" s="17" t="s">
        <v>76</v>
      </c>
      <c r="C1121" s="18">
        <v>208277.81</v>
      </c>
      <c r="D1121" s="18">
        <v>54833</v>
      </c>
      <c r="E1121" s="18">
        <v>54833</v>
      </c>
      <c r="F1121" s="18">
        <v>2958.63</v>
      </c>
      <c r="G1121" s="18">
        <f t="shared" si="285"/>
        <v>-205319.18</v>
      </c>
      <c r="H1121" s="18">
        <f t="shared" si="286"/>
        <v>51874.37</v>
      </c>
      <c r="I1121" s="19">
        <f t="shared" si="287"/>
        <v>-98.579479014111016</v>
      </c>
      <c r="J1121" s="19">
        <f t="shared" si="288"/>
        <v>5.3957106122225671</v>
      </c>
      <c r="K1121" s="19">
        <f t="shared" si="289"/>
        <v>5.3957106122225671</v>
      </c>
    </row>
    <row r="1122" spans="1:11" ht="25.5" x14ac:dyDescent="0.2">
      <c r="A1122" s="23" t="s">
        <v>49</v>
      </c>
      <c r="B1122" s="17" t="s">
        <v>50</v>
      </c>
      <c r="C1122" s="18">
        <v>2622167.86</v>
      </c>
      <c r="D1122" s="18">
        <v>7816960</v>
      </c>
      <c r="E1122" s="18">
        <v>3088842</v>
      </c>
      <c r="F1122" s="18">
        <v>1583130.94</v>
      </c>
      <c r="G1122" s="18">
        <f t="shared" si="285"/>
        <v>-1039036.9199999999</v>
      </c>
      <c r="H1122" s="18">
        <f t="shared" si="286"/>
        <v>1505711.06</v>
      </c>
      <c r="I1122" s="19">
        <f t="shared" si="287"/>
        <v>-39.625110804309841</v>
      </c>
      <c r="J1122" s="19">
        <f t="shared" si="288"/>
        <v>51.253218520079692</v>
      </c>
      <c r="K1122" s="19">
        <f t="shared" si="289"/>
        <v>20.252514276649748</v>
      </c>
    </row>
    <row r="1123" spans="1:11" x14ac:dyDescent="0.2">
      <c r="A1123" s="24" t="s">
        <v>51</v>
      </c>
      <c r="B1123" s="17" t="s">
        <v>52</v>
      </c>
      <c r="C1123" s="18">
        <v>15556</v>
      </c>
      <c r="D1123" s="18">
        <v>15556</v>
      </c>
      <c r="E1123" s="18">
        <v>15556</v>
      </c>
      <c r="F1123" s="18">
        <v>15556</v>
      </c>
      <c r="G1123" s="18">
        <f t="shared" si="285"/>
        <v>0</v>
      </c>
      <c r="H1123" s="18">
        <f t="shared" si="286"/>
        <v>0</v>
      </c>
      <c r="I1123" s="19">
        <f t="shared" si="287"/>
        <v>0</v>
      </c>
      <c r="J1123" s="19">
        <f t="shared" si="288"/>
        <v>100</v>
      </c>
      <c r="K1123" s="19">
        <f t="shared" si="289"/>
        <v>100</v>
      </c>
    </row>
    <row r="1124" spans="1:11" ht="25.5" x14ac:dyDescent="0.2">
      <c r="A1124" s="25" t="s">
        <v>53</v>
      </c>
      <c r="B1124" s="17" t="s">
        <v>54</v>
      </c>
      <c r="C1124" s="18">
        <v>15556</v>
      </c>
      <c r="D1124" s="18">
        <v>15556</v>
      </c>
      <c r="E1124" s="18">
        <v>15556</v>
      </c>
      <c r="F1124" s="18">
        <v>15556</v>
      </c>
      <c r="G1124" s="18">
        <f t="shared" si="285"/>
        <v>0</v>
      </c>
      <c r="H1124" s="18">
        <f t="shared" si="286"/>
        <v>0</v>
      </c>
      <c r="I1124" s="19">
        <f t="shared" si="287"/>
        <v>0</v>
      </c>
      <c r="J1124" s="19">
        <f t="shared" si="288"/>
        <v>100</v>
      </c>
      <c r="K1124" s="19">
        <f t="shared" si="289"/>
        <v>100</v>
      </c>
    </row>
    <row r="1125" spans="1:11" ht="25.5" x14ac:dyDescent="0.2">
      <c r="A1125" s="26" t="s">
        <v>55</v>
      </c>
      <c r="B1125" s="17" t="s">
        <v>56</v>
      </c>
      <c r="C1125" s="18">
        <v>15556</v>
      </c>
      <c r="D1125" s="18">
        <v>15556</v>
      </c>
      <c r="E1125" s="18">
        <v>15556</v>
      </c>
      <c r="F1125" s="18">
        <v>15556</v>
      </c>
      <c r="G1125" s="18">
        <f t="shared" si="285"/>
        <v>0</v>
      </c>
      <c r="H1125" s="18">
        <f t="shared" si="286"/>
        <v>0</v>
      </c>
      <c r="I1125" s="19">
        <f t="shared" si="287"/>
        <v>0</v>
      </c>
      <c r="J1125" s="19">
        <f t="shared" si="288"/>
        <v>100</v>
      </c>
      <c r="K1125" s="19">
        <f t="shared" si="289"/>
        <v>100</v>
      </c>
    </row>
    <row r="1126" spans="1:11" ht="51" x14ac:dyDescent="0.2">
      <c r="A1126" s="24" t="s">
        <v>145</v>
      </c>
      <c r="B1126" s="17" t="s">
        <v>146</v>
      </c>
      <c r="C1126" s="18">
        <v>2606611.86</v>
      </c>
      <c r="D1126" s="18">
        <v>7801404</v>
      </c>
      <c r="E1126" s="18">
        <v>3073286</v>
      </c>
      <c r="F1126" s="18">
        <v>1567574.94</v>
      </c>
      <c r="G1126" s="18">
        <f t="shared" si="285"/>
        <v>-1039036.9199999999</v>
      </c>
      <c r="H1126" s="18">
        <f t="shared" si="286"/>
        <v>1505711.06</v>
      </c>
      <c r="I1126" s="19">
        <f t="shared" si="287"/>
        <v>-39.861589519507525</v>
      </c>
      <c r="J1126" s="19">
        <f t="shared" si="288"/>
        <v>51.006477757032698</v>
      </c>
      <c r="K1126" s="19">
        <f t="shared" si="289"/>
        <v>20.093497785783175</v>
      </c>
    </row>
    <row r="1127" spans="1:11" ht="38.25" x14ac:dyDescent="0.2">
      <c r="A1127" s="25" t="s">
        <v>147</v>
      </c>
      <c r="B1127" s="17" t="s">
        <v>148</v>
      </c>
      <c r="C1127" s="18">
        <v>2197721.1</v>
      </c>
      <c r="D1127" s="18">
        <v>4710864</v>
      </c>
      <c r="E1127" s="18">
        <v>2130962</v>
      </c>
      <c r="F1127" s="18">
        <v>649545.31000000006</v>
      </c>
      <c r="G1127" s="18">
        <f t="shared" si="285"/>
        <v>-1548175.79</v>
      </c>
      <c r="H1127" s="18">
        <f t="shared" si="286"/>
        <v>1481416.69</v>
      </c>
      <c r="I1127" s="19">
        <f t="shared" si="287"/>
        <v>-70.444597815437092</v>
      </c>
      <c r="J1127" s="19">
        <f t="shared" si="288"/>
        <v>30.481318296619087</v>
      </c>
      <c r="K1127" s="19">
        <f t="shared" si="289"/>
        <v>13.788241604937015</v>
      </c>
    </row>
    <row r="1128" spans="1:11" ht="63.75" x14ac:dyDescent="0.2">
      <c r="A1128" s="25" t="s">
        <v>245</v>
      </c>
      <c r="B1128" s="17" t="s">
        <v>246</v>
      </c>
      <c r="C1128" s="18">
        <v>408890.76</v>
      </c>
      <c r="D1128" s="18">
        <v>3090540</v>
      </c>
      <c r="E1128" s="18">
        <v>942324</v>
      </c>
      <c r="F1128" s="18">
        <v>918029.63</v>
      </c>
      <c r="G1128" s="18">
        <f t="shared" si="285"/>
        <v>509138.87</v>
      </c>
      <c r="H1128" s="18">
        <f t="shared" si="286"/>
        <v>24294.369999999995</v>
      </c>
      <c r="I1128" s="19">
        <f t="shared" si="287"/>
        <v>124.51708862288794</v>
      </c>
      <c r="J1128" s="19">
        <f t="shared" si="288"/>
        <v>97.421866576676379</v>
      </c>
      <c r="K1128" s="19">
        <f t="shared" si="289"/>
        <v>29.704505685090631</v>
      </c>
    </row>
    <row r="1129" spans="1:11" x14ac:dyDescent="0.2">
      <c r="A1129" s="22" t="s">
        <v>57</v>
      </c>
      <c r="B1129" s="17" t="s">
        <v>58</v>
      </c>
      <c r="C1129" s="18">
        <v>107487.56</v>
      </c>
      <c r="D1129" s="18">
        <v>530000</v>
      </c>
      <c r="E1129" s="18">
        <v>112600</v>
      </c>
      <c r="F1129" s="18">
        <v>12565.85</v>
      </c>
      <c r="G1129" s="18">
        <f t="shared" si="285"/>
        <v>-94921.709999999992</v>
      </c>
      <c r="H1129" s="18">
        <f t="shared" si="286"/>
        <v>100034.15</v>
      </c>
      <c r="I1129" s="19">
        <f t="shared" si="287"/>
        <v>-88.309484371958945</v>
      </c>
      <c r="J1129" s="19">
        <f t="shared" si="288"/>
        <v>11.159724689165188</v>
      </c>
      <c r="K1129" s="19">
        <f t="shared" si="289"/>
        <v>2.3709150943396229</v>
      </c>
    </row>
    <row r="1130" spans="1:11" x14ac:dyDescent="0.2">
      <c r="A1130" s="23" t="s">
        <v>59</v>
      </c>
      <c r="B1130" s="17" t="s">
        <v>60</v>
      </c>
      <c r="C1130" s="18">
        <v>107487.56</v>
      </c>
      <c r="D1130" s="18">
        <v>530000</v>
      </c>
      <c r="E1130" s="18">
        <v>112600</v>
      </c>
      <c r="F1130" s="18">
        <v>12565.85</v>
      </c>
      <c r="G1130" s="18">
        <f t="shared" si="285"/>
        <v>-94921.709999999992</v>
      </c>
      <c r="H1130" s="18">
        <f t="shared" si="286"/>
        <v>100034.15</v>
      </c>
      <c r="I1130" s="19">
        <f t="shared" si="287"/>
        <v>-88.309484371958945</v>
      </c>
      <c r="J1130" s="19">
        <f t="shared" si="288"/>
        <v>11.159724689165188</v>
      </c>
      <c r="K1130" s="19">
        <f t="shared" si="289"/>
        <v>2.3709150943396229</v>
      </c>
    </row>
    <row r="1131" spans="1:11" x14ac:dyDescent="0.2">
      <c r="A1131" s="16"/>
      <c r="B1131" s="17" t="s">
        <v>61</v>
      </c>
      <c r="C1131" s="18">
        <v>32176390.16</v>
      </c>
      <c r="D1131" s="18">
        <v>0</v>
      </c>
      <c r="E1131" s="18">
        <v>0</v>
      </c>
      <c r="F1131" s="18">
        <v>19754653.23</v>
      </c>
      <c r="G1131" s="18">
        <f t="shared" si="285"/>
        <v>-12421736.93</v>
      </c>
      <c r="H1131" s="18">
        <f t="shared" si="286"/>
        <v>-19754653.23</v>
      </c>
      <c r="I1131" s="19">
        <f t="shared" si="287"/>
        <v>-38.605129003694302</v>
      </c>
      <c r="J1131" s="19">
        <f t="shared" si="288"/>
        <v>0</v>
      </c>
      <c r="K1131" s="19">
        <f t="shared" si="289"/>
        <v>0</v>
      </c>
    </row>
    <row r="1132" spans="1:11" x14ac:dyDescent="0.2">
      <c r="A1132" s="16" t="s">
        <v>62</v>
      </c>
      <c r="B1132" s="17" t="s">
        <v>63</v>
      </c>
      <c r="C1132" s="18">
        <v>-32176390.16</v>
      </c>
      <c r="D1132" s="18">
        <v>0</v>
      </c>
      <c r="E1132" s="18">
        <v>0</v>
      </c>
      <c r="F1132" s="18">
        <v>-19754653.23</v>
      </c>
      <c r="G1132" s="18">
        <f t="shared" si="285"/>
        <v>12421736.93</v>
      </c>
      <c r="H1132" s="18">
        <f t="shared" si="286"/>
        <v>19754653.23</v>
      </c>
      <c r="I1132" s="19">
        <f t="shared" si="287"/>
        <v>-38.605129003694302</v>
      </c>
      <c r="J1132" s="19">
        <f t="shared" si="288"/>
        <v>0</v>
      </c>
      <c r="K1132" s="19">
        <f t="shared" si="289"/>
        <v>0</v>
      </c>
    </row>
    <row r="1133" spans="1:11" x14ac:dyDescent="0.2">
      <c r="A1133" s="22" t="s">
        <v>64</v>
      </c>
      <c r="B1133" s="17" t="s">
        <v>65</v>
      </c>
      <c r="C1133" s="18">
        <v>-32176390.16</v>
      </c>
      <c r="D1133" s="18">
        <v>0</v>
      </c>
      <c r="E1133" s="18">
        <v>0</v>
      </c>
      <c r="F1133" s="18">
        <v>-19754653.23</v>
      </c>
      <c r="G1133" s="18">
        <f t="shared" si="285"/>
        <v>12421736.93</v>
      </c>
      <c r="H1133" s="18">
        <f t="shared" si="286"/>
        <v>19754653.23</v>
      </c>
      <c r="I1133" s="19">
        <f t="shared" si="287"/>
        <v>-38.605129003694302</v>
      </c>
      <c r="J1133" s="19">
        <f t="shared" si="288"/>
        <v>0</v>
      </c>
      <c r="K1133" s="19">
        <f t="shared" si="289"/>
        <v>0</v>
      </c>
    </row>
    <row r="1134" spans="1:11" x14ac:dyDescent="0.2">
      <c r="A1134" s="39" t="s">
        <v>113</v>
      </c>
      <c r="B1134" s="28" t="s">
        <v>114</v>
      </c>
      <c r="C1134" s="29"/>
      <c r="D1134" s="29"/>
      <c r="E1134" s="29"/>
      <c r="F1134" s="29"/>
      <c r="G1134" s="29"/>
      <c r="H1134" s="29"/>
      <c r="I1134" s="30"/>
      <c r="J1134" s="30"/>
      <c r="K1134" s="30"/>
    </row>
    <row r="1135" spans="1:11" x14ac:dyDescent="0.2">
      <c r="A1135" s="16" t="s">
        <v>25</v>
      </c>
      <c r="B1135" s="17" t="s">
        <v>26</v>
      </c>
      <c r="C1135" s="18">
        <v>38817860.979999997</v>
      </c>
      <c r="D1135" s="18">
        <v>25516916</v>
      </c>
      <c r="E1135" s="18">
        <v>8576930</v>
      </c>
      <c r="F1135" s="18">
        <v>25496303</v>
      </c>
      <c r="G1135" s="18">
        <f t="shared" ref="G1135:G1165" si="290">F1135-C1135</f>
        <v>-13321557.979999997</v>
      </c>
      <c r="H1135" s="18">
        <f t="shared" ref="H1135:H1165" si="291">E1135-F1135</f>
        <v>-16919373</v>
      </c>
      <c r="I1135" s="19">
        <f t="shared" ref="I1135:I1165" si="292">IF(ISERROR(F1135/C1135),0,F1135/C1135*100-100)</f>
        <v>-34.318114506267165</v>
      </c>
      <c r="J1135" s="19">
        <f t="shared" ref="J1135:J1165" si="293">IF(ISERROR(F1135/E1135),0,F1135/E1135*100)</f>
        <v>297.26607305877508</v>
      </c>
      <c r="K1135" s="19">
        <f t="shared" ref="K1135:K1165" si="294">IF(ISERROR(F1135/D1135),0,F1135/D1135*100)</f>
        <v>99.91921829424841</v>
      </c>
    </row>
    <row r="1136" spans="1:11" ht="25.5" x14ac:dyDescent="0.2">
      <c r="A1136" s="22" t="s">
        <v>71</v>
      </c>
      <c r="B1136" s="17" t="s">
        <v>72</v>
      </c>
      <c r="C1136" s="18">
        <v>424.98</v>
      </c>
      <c r="D1136" s="18">
        <v>0</v>
      </c>
      <c r="E1136" s="18">
        <v>0</v>
      </c>
      <c r="F1136" s="18">
        <v>0</v>
      </c>
      <c r="G1136" s="18">
        <f t="shared" si="290"/>
        <v>-424.98</v>
      </c>
      <c r="H1136" s="18">
        <f t="shared" si="291"/>
        <v>0</v>
      </c>
      <c r="I1136" s="19">
        <f t="shared" si="292"/>
        <v>-100</v>
      </c>
      <c r="J1136" s="19">
        <f t="shared" si="293"/>
        <v>0</v>
      </c>
      <c r="K1136" s="19">
        <f t="shared" si="294"/>
        <v>0</v>
      </c>
    </row>
    <row r="1137" spans="1:11" x14ac:dyDescent="0.2">
      <c r="A1137" s="22" t="s">
        <v>85</v>
      </c>
      <c r="B1137" s="17" t="s">
        <v>86</v>
      </c>
      <c r="C1137" s="18">
        <v>27298</v>
      </c>
      <c r="D1137" s="18">
        <v>41227</v>
      </c>
      <c r="E1137" s="18">
        <v>20614</v>
      </c>
      <c r="F1137" s="18">
        <v>20614</v>
      </c>
      <c r="G1137" s="18">
        <f t="shared" si="290"/>
        <v>-6684</v>
      </c>
      <c r="H1137" s="18">
        <f t="shared" si="291"/>
        <v>0</v>
      </c>
      <c r="I1137" s="19">
        <f t="shared" si="292"/>
        <v>-24.485310279141331</v>
      </c>
      <c r="J1137" s="19">
        <f t="shared" si="293"/>
        <v>100</v>
      </c>
      <c r="K1137" s="19">
        <f t="shared" si="294"/>
        <v>50.001212797438576</v>
      </c>
    </row>
    <row r="1138" spans="1:11" x14ac:dyDescent="0.2">
      <c r="A1138" s="23" t="s">
        <v>87</v>
      </c>
      <c r="B1138" s="17" t="s">
        <v>88</v>
      </c>
      <c r="C1138" s="18">
        <v>27298</v>
      </c>
      <c r="D1138" s="18">
        <v>41227</v>
      </c>
      <c r="E1138" s="18">
        <v>20614</v>
      </c>
      <c r="F1138" s="18">
        <v>20614</v>
      </c>
      <c r="G1138" s="18">
        <f t="shared" si="290"/>
        <v>-6684</v>
      </c>
      <c r="H1138" s="18">
        <f t="shared" si="291"/>
        <v>0</v>
      </c>
      <c r="I1138" s="19">
        <f t="shared" si="292"/>
        <v>-24.485310279141331</v>
      </c>
      <c r="J1138" s="19">
        <f t="shared" si="293"/>
        <v>100</v>
      </c>
      <c r="K1138" s="19">
        <f t="shared" si="294"/>
        <v>50.001212797438576</v>
      </c>
    </row>
    <row r="1139" spans="1:11" x14ac:dyDescent="0.2">
      <c r="A1139" s="24" t="s">
        <v>89</v>
      </c>
      <c r="B1139" s="17" t="s">
        <v>90</v>
      </c>
      <c r="C1139" s="18">
        <v>27298</v>
      </c>
      <c r="D1139" s="18">
        <v>41227</v>
      </c>
      <c r="E1139" s="18">
        <v>20614</v>
      </c>
      <c r="F1139" s="18">
        <v>20614</v>
      </c>
      <c r="G1139" s="18">
        <f t="shared" si="290"/>
        <v>-6684</v>
      </c>
      <c r="H1139" s="18">
        <f t="shared" si="291"/>
        <v>0</v>
      </c>
      <c r="I1139" s="19">
        <f t="shared" si="292"/>
        <v>-24.485310279141331</v>
      </c>
      <c r="J1139" s="19">
        <f t="shared" si="293"/>
        <v>100</v>
      </c>
      <c r="K1139" s="19">
        <f t="shared" si="294"/>
        <v>50.001212797438576</v>
      </c>
    </row>
    <row r="1140" spans="1:11" ht="25.5" x14ac:dyDescent="0.2">
      <c r="A1140" s="25" t="s">
        <v>91</v>
      </c>
      <c r="B1140" s="17" t="s">
        <v>92</v>
      </c>
      <c r="C1140" s="18">
        <v>27298</v>
      </c>
      <c r="D1140" s="18">
        <v>41227</v>
      </c>
      <c r="E1140" s="18">
        <v>20614</v>
      </c>
      <c r="F1140" s="18">
        <v>20614</v>
      </c>
      <c r="G1140" s="18">
        <f t="shared" si="290"/>
        <v>-6684</v>
      </c>
      <c r="H1140" s="18">
        <f t="shared" si="291"/>
        <v>0</v>
      </c>
      <c r="I1140" s="19">
        <f t="shared" si="292"/>
        <v>-24.485310279141331</v>
      </c>
      <c r="J1140" s="19">
        <f t="shared" si="293"/>
        <v>100</v>
      </c>
      <c r="K1140" s="19">
        <f t="shared" si="294"/>
        <v>50.001212797438576</v>
      </c>
    </row>
    <row r="1141" spans="1:11" ht="25.5" x14ac:dyDescent="0.2">
      <c r="A1141" s="26" t="s">
        <v>93</v>
      </c>
      <c r="B1141" s="17" t="s">
        <v>94</v>
      </c>
      <c r="C1141" s="18">
        <v>27298</v>
      </c>
      <c r="D1141" s="18">
        <v>41227</v>
      </c>
      <c r="E1141" s="18">
        <v>20614</v>
      </c>
      <c r="F1141" s="18">
        <v>20614</v>
      </c>
      <c r="G1141" s="18">
        <f t="shared" si="290"/>
        <v>-6684</v>
      </c>
      <c r="H1141" s="18">
        <f t="shared" si="291"/>
        <v>0</v>
      </c>
      <c r="I1141" s="19">
        <f t="shared" si="292"/>
        <v>-24.485310279141331</v>
      </c>
      <c r="J1141" s="19">
        <f t="shared" si="293"/>
        <v>100</v>
      </c>
      <c r="K1141" s="19">
        <f t="shared" si="294"/>
        <v>50.001212797438576</v>
      </c>
    </row>
    <row r="1142" spans="1:11" x14ac:dyDescent="0.2">
      <c r="A1142" s="22" t="s">
        <v>27</v>
      </c>
      <c r="B1142" s="17" t="s">
        <v>28</v>
      </c>
      <c r="C1142" s="18">
        <v>38790138</v>
      </c>
      <c r="D1142" s="18">
        <v>25475689</v>
      </c>
      <c r="E1142" s="18">
        <v>8556316</v>
      </c>
      <c r="F1142" s="18">
        <v>25475689</v>
      </c>
      <c r="G1142" s="18">
        <f t="shared" si="290"/>
        <v>-13314449</v>
      </c>
      <c r="H1142" s="18">
        <f t="shared" si="291"/>
        <v>-16919373</v>
      </c>
      <c r="I1142" s="19">
        <f t="shared" si="292"/>
        <v>-34.324314597694908</v>
      </c>
      <c r="J1142" s="19">
        <f t="shared" si="293"/>
        <v>297.74132932911783</v>
      </c>
      <c r="K1142" s="19">
        <f t="shared" si="294"/>
        <v>100</v>
      </c>
    </row>
    <row r="1143" spans="1:11" x14ac:dyDescent="0.2">
      <c r="A1143" s="23" t="s">
        <v>29</v>
      </c>
      <c r="B1143" s="17" t="s">
        <v>30</v>
      </c>
      <c r="C1143" s="18">
        <v>38790138</v>
      </c>
      <c r="D1143" s="18">
        <v>25475689</v>
      </c>
      <c r="E1143" s="18">
        <v>8556316</v>
      </c>
      <c r="F1143" s="18">
        <v>25475689</v>
      </c>
      <c r="G1143" s="18">
        <f t="shared" si="290"/>
        <v>-13314449</v>
      </c>
      <c r="H1143" s="18">
        <f t="shared" si="291"/>
        <v>-16919373</v>
      </c>
      <c r="I1143" s="19">
        <f t="shared" si="292"/>
        <v>-34.324314597694908</v>
      </c>
      <c r="J1143" s="19">
        <f t="shared" si="293"/>
        <v>297.74132932911783</v>
      </c>
      <c r="K1143" s="19">
        <f t="shared" si="294"/>
        <v>100</v>
      </c>
    </row>
    <row r="1144" spans="1:11" x14ac:dyDescent="0.2">
      <c r="A1144" s="16" t="s">
        <v>31</v>
      </c>
      <c r="B1144" s="17" t="s">
        <v>32</v>
      </c>
      <c r="C1144" s="18">
        <v>6885641.96</v>
      </c>
      <c r="D1144" s="18">
        <v>25516916</v>
      </c>
      <c r="E1144" s="18">
        <v>8576930</v>
      </c>
      <c r="F1144" s="18">
        <v>5757494.1399999997</v>
      </c>
      <c r="G1144" s="18">
        <f t="shared" si="290"/>
        <v>-1128147.8200000003</v>
      </c>
      <c r="H1144" s="18">
        <f t="shared" si="291"/>
        <v>2819435.8600000003</v>
      </c>
      <c r="I1144" s="19">
        <f t="shared" si="292"/>
        <v>-16.384061595906743</v>
      </c>
      <c r="J1144" s="19">
        <f t="shared" si="293"/>
        <v>67.127680183935283</v>
      </c>
      <c r="K1144" s="19">
        <f t="shared" si="294"/>
        <v>22.563440425167368</v>
      </c>
    </row>
    <row r="1145" spans="1:11" x14ac:dyDescent="0.2">
      <c r="A1145" s="22" t="s">
        <v>33</v>
      </c>
      <c r="B1145" s="17" t="s">
        <v>34</v>
      </c>
      <c r="C1145" s="18">
        <v>6778154.4000000004</v>
      </c>
      <c r="D1145" s="18">
        <v>24986916</v>
      </c>
      <c r="E1145" s="18">
        <v>8464330</v>
      </c>
      <c r="F1145" s="18">
        <v>5744928.29</v>
      </c>
      <c r="G1145" s="18">
        <f t="shared" si="290"/>
        <v>-1033226.1100000003</v>
      </c>
      <c r="H1145" s="18">
        <f t="shared" si="291"/>
        <v>2719401.71</v>
      </c>
      <c r="I1145" s="19">
        <f t="shared" si="292"/>
        <v>-15.243472618446106</v>
      </c>
      <c r="J1145" s="19">
        <f t="shared" si="293"/>
        <v>67.872215402754847</v>
      </c>
      <c r="K1145" s="19">
        <f t="shared" si="294"/>
        <v>22.991746120249491</v>
      </c>
    </row>
    <row r="1146" spans="1:11" x14ac:dyDescent="0.2">
      <c r="A1146" s="23" t="s">
        <v>35</v>
      </c>
      <c r="B1146" s="17" t="s">
        <v>36</v>
      </c>
      <c r="C1146" s="18">
        <v>2782446.07</v>
      </c>
      <c r="D1146" s="18">
        <v>11848390</v>
      </c>
      <c r="E1146" s="18">
        <v>4069458</v>
      </c>
      <c r="F1146" s="18">
        <v>3064077.57</v>
      </c>
      <c r="G1146" s="18">
        <f t="shared" si="290"/>
        <v>281631.5</v>
      </c>
      <c r="H1146" s="18">
        <f t="shared" si="291"/>
        <v>1005380.4300000002</v>
      </c>
      <c r="I1146" s="19">
        <f t="shared" si="292"/>
        <v>10.121723581151016</v>
      </c>
      <c r="J1146" s="19">
        <f t="shared" si="293"/>
        <v>75.294488111193175</v>
      </c>
      <c r="K1146" s="19">
        <f t="shared" si="294"/>
        <v>25.860708248124848</v>
      </c>
    </row>
    <row r="1147" spans="1:11" x14ac:dyDescent="0.2">
      <c r="A1147" s="24" t="s">
        <v>37</v>
      </c>
      <c r="B1147" s="17" t="s">
        <v>38</v>
      </c>
      <c r="C1147" s="18">
        <v>2047127.62</v>
      </c>
      <c r="D1147" s="18">
        <v>6151640</v>
      </c>
      <c r="E1147" s="18">
        <v>1883678</v>
      </c>
      <c r="F1147" s="18">
        <v>1803546.76</v>
      </c>
      <c r="G1147" s="18">
        <f t="shared" si="290"/>
        <v>-243580.8600000001</v>
      </c>
      <c r="H1147" s="18">
        <f t="shared" si="291"/>
        <v>80131.239999999991</v>
      </c>
      <c r="I1147" s="19">
        <f t="shared" si="292"/>
        <v>-11.898665115954032</v>
      </c>
      <c r="J1147" s="19">
        <f t="shared" si="293"/>
        <v>95.746022409350218</v>
      </c>
      <c r="K1147" s="19">
        <f t="shared" si="294"/>
        <v>29.318145405127737</v>
      </c>
    </row>
    <row r="1148" spans="1:11" x14ac:dyDescent="0.2">
      <c r="A1148" s="24" t="s">
        <v>39</v>
      </c>
      <c r="B1148" s="17" t="s">
        <v>40</v>
      </c>
      <c r="C1148" s="18">
        <v>735318.45</v>
      </c>
      <c r="D1148" s="18">
        <v>5696750</v>
      </c>
      <c r="E1148" s="18">
        <v>2185780</v>
      </c>
      <c r="F1148" s="18">
        <v>1260530.81</v>
      </c>
      <c r="G1148" s="18">
        <f t="shared" si="290"/>
        <v>525212.3600000001</v>
      </c>
      <c r="H1148" s="18">
        <f t="shared" si="291"/>
        <v>925249.19</v>
      </c>
      <c r="I1148" s="19">
        <f t="shared" si="292"/>
        <v>71.426517313689089</v>
      </c>
      <c r="J1148" s="19">
        <f t="shared" si="293"/>
        <v>57.669610390798709</v>
      </c>
      <c r="K1148" s="19">
        <f t="shared" si="294"/>
        <v>22.127191995435997</v>
      </c>
    </row>
    <row r="1149" spans="1:11" x14ac:dyDescent="0.2">
      <c r="A1149" s="25" t="s">
        <v>41</v>
      </c>
      <c r="B1149" s="17" t="s">
        <v>42</v>
      </c>
      <c r="C1149" s="18">
        <v>179942.95</v>
      </c>
      <c r="D1149" s="18">
        <v>0</v>
      </c>
      <c r="E1149" s="18">
        <v>0</v>
      </c>
      <c r="F1149" s="18">
        <v>16589.96</v>
      </c>
      <c r="G1149" s="18">
        <f t="shared" si="290"/>
        <v>-163352.99000000002</v>
      </c>
      <c r="H1149" s="18">
        <f t="shared" si="291"/>
        <v>-16589.96</v>
      </c>
      <c r="I1149" s="19">
        <f t="shared" si="292"/>
        <v>-90.780433465162162</v>
      </c>
      <c r="J1149" s="19">
        <f t="shared" si="293"/>
        <v>0</v>
      </c>
      <c r="K1149" s="19">
        <f t="shared" si="294"/>
        <v>0</v>
      </c>
    </row>
    <row r="1150" spans="1:11" x14ac:dyDescent="0.2">
      <c r="A1150" s="23" t="s">
        <v>43</v>
      </c>
      <c r="B1150" s="17" t="s">
        <v>44</v>
      </c>
      <c r="C1150" s="18">
        <v>1165262.6599999999</v>
      </c>
      <c r="D1150" s="18">
        <v>5285536</v>
      </c>
      <c r="E1150" s="18">
        <v>1270000</v>
      </c>
      <c r="F1150" s="18">
        <v>1097719.78</v>
      </c>
      <c r="G1150" s="18">
        <f t="shared" si="290"/>
        <v>-67542.879999999888</v>
      </c>
      <c r="H1150" s="18">
        <f t="shared" si="291"/>
        <v>172280.21999999997</v>
      </c>
      <c r="I1150" s="19">
        <f t="shared" si="292"/>
        <v>-5.7963652589708659</v>
      </c>
      <c r="J1150" s="19">
        <f t="shared" si="293"/>
        <v>86.434628346456705</v>
      </c>
      <c r="K1150" s="19">
        <f t="shared" si="294"/>
        <v>20.768372025088848</v>
      </c>
    </row>
    <row r="1151" spans="1:11" x14ac:dyDescent="0.2">
      <c r="A1151" s="24" t="s">
        <v>45</v>
      </c>
      <c r="B1151" s="17" t="s">
        <v>46</v>
      </c>
      <c r="C1151" s="18">
        <v>1165262.6599999999</v>
      </c>
      <c r="D1151" s="18">
        <v>5285536</v>
      </c>
      <c r="E1151" s="18">
        <v>1270000</v>
      </c>
      <c r="F1151" s="18">
        <v>1097719.78</v>
      </c>
      <c r="G1151" s="18">
        <f t="shared" si="290"/>
        <v>-67542.879999999888</v>
      </c>
      <c r="H1151" s="18">
        <f t="shared" si="291"/>
        <v>172280.21999999997</v>
      </c>
      <c r="I1151" s="19">
        <f t="shared" si="292"/>
        <v>-5.7963652589708659</v>
      </c>
      <c r="J1151" s="19">
        <f t="shared" si="293"/>
        <v>86.434628346456705</v>
      </c>
      <c r="K1151" s="19">
        <f t="shared" si="294"/>
        <v>20.768372025088848</v>
      </c>
    </row>
    <row r="1152" spans="1:11" ht="25.5" x14ac:dyDescent="0.2">
      <c r="A1152" s="23" t="s">
        <v>73</v>
      </c>
      <c r="B1152" s="17" t="s">
        <v>74</v>
      </c>
      <c r="C1152" s="18">
        <v>208277.81</v>
      </c>
      <c r="D1152" s="18">
        <v>36030</v>
      </c>
      <c r="E1152" s="18">
        <v>36030</v>
      </c>
      <c r="F1152" s="18">
        <v>0</v>
      </c>
      <c r="G1152" s="18">
        <f t="shared" si="290"/>
        <v>-208277.81</v>
      </c>
      <c r="H1152" s="18">
        <f t="shared" si="291"/>
        <v>36030</v>
      </c>
      <c r="I1152" s="19">
        <f t="shared" si="292"/>
        <v>-100</v>
      </c>
      <c r="J1152" s="19">
        <f t="shared" si="293"/>
        <v>0</v>
      </c>
      <c r="K1152" s="19">
        <f t="shared" si="294"/>
        <v>0</v>
      </c>
    </row>
    <row r="1153" spans="1:11" x14ac:dyDescent="0.2">
      <c r="A1153" s="24" t="s">
        <v>75</v>
      </c>
      <c r="B1153" s="17" t="s">
        <v>76</v>
      </c>
      <c r="C1153" s="18">
        <v>208277.81</v>
      </c>
      <c r="D1153" s="18">
        <v>36030</v>
      </c>
      <c r="E1153" s="18">
        <v>36030</v>
      </c>
      <c r="F1153" s="18">
        <v>0</v>
      </c>
      <c r="G1153" s="18">
        <f t="shared" si="290"/>
        <v>-208277.81</v>
      </c>
      <c r="H1153" s="18">
        <f t="shared" si="291"/>
        <v>36030</v>
      </c>
      <c r="I1153" s="19">
        <f t="shared" si="292"/>
        <v>-100</v>
      </c>
      <c r="J1153" s="19">
        <f t="shared" si="293"/>
        <v>0</v>
      </c>
      <c r="K1153" s="19">
        <f t="shared" si="294"/>
        <v>0</v>
      </c>
    </row>
    <row r="1154" spans="1:11" ht="25.5" x14ac:dyDescent="0.2">
      <c r="A1154" s="23" t="s">
        <v>49</v>
      </c>
      <c r="B1154" s="17" t="s">
        <v>50</v>
      </c>
      <c r="C1154" s="18">
        <v>2622167.86</v>
      </c>
      <c r="D1154" s="18">
        <v>7816960</v>
      </c>
      <c r="E1154" s="18">
        <v>3088842</v>
      </c>
      <c r="F1154" s="18">
        <v>1583130.94</v>
      </c>
      <c r="G1154" s="18">
        <f t="shared" si="290"/>
        <v>-1039036.9199999999</v>
      </c>
      <c r="H1154" s="18">
        <f t="shared" si="291"/>
        <v>1505711.06</v>
      </c>
      <c r="I1154" s="19">
        <f t="shared" si="292"/>
        <v>-39.625110804309841</v>
      </c>
      <c r="J1154" s="19">
        <f t="shared" si="293"/>
        <v>51.253218520079692</v>
      </c>
      <c r="K1154" s="19">
        <f t="shared" si="294"/>
        <v>20.252514276649748</v>
      </c>
    </row>
    <row r="1155" spans="1:11" x14ac:dyDescent="0.2">
      <c r="A1155" s="24" t="s">
        <v>51</v>
      </c>
      <c r="B1155" s="17" t="s">
        <v>52</v>
      </c>
      <c r="C1155" s="18">
        <v>15556</v>
      </c>
      <c r="D1155" s="18">
        <v>15556</v>
      </c>
      <c r="E1155" s="18">
        <v>15556</v>
      </c>
      <c r="F1155" s="18">
        <v>15556</v>
      </c>
      <c r="G1155" s="18">
        <f t="shared" si="290"/>
        <v>0</v>
      </c>
      <c r="H1155" s="18">
        <f t="shared" si="291"/>
        <v>0</v>
      </c>
      <c r="I1155" s="19">
        <f t="shared" si="292"/>
        <v>0</v>
      </c>
      <c r="J1155" s="19">
        <f t="shared" si="293"/>
        <v>100</v>
      </c>
      <c r="K1155" s="19">
        <f t="shared" si="294"/>
        <v>100</v>
      </c>
    </row>
    <row r="1156" spans="1:11" ht="25.5" x14ac:dyDescent="0.2">
      <c r="A1156" s="25" t="s">
        <v>53</v>
      </c>
      <c r="B1156" s="17" t="s">
        <v>54</v>
      </c>
      <c r="C1156" s="18">
        <v>15556</v>
      </c>
      <c r="D1156" s="18">
        <v>15556</v>
      </c>
      <c r="E1156" s="18">
        <v>15556</v>
      </c>
      <c r="F1156" s="18">
        <v>15556</v>
      </c>
      <c r="G1156" s="18">
        <f t="shared" si="290"/>
        <v>0</v>
      </c>
      <c r="H1156" s="18">
        <f t="shared" si="291"/>
        <v>0</v>
      </c>
      <c r="I1156" s="19">
        <f t="shared" si="292"/>
        <v>0</v>
      </c>
      <c r="J1156" s="19">
        <f t="shared" si="293"/>
        <v>100</v>
      </c>
      <c r="K1156" s="19">
        <f t="shared" si="294"/>
        <v>100</v>
      </c>
    </row>
    <row r="1157" spans="1:11" ht="25.5" x14ac:dyDescent="0.2">
      <c r="A1157" s="26" t="s">
        <v>55</v>
      </c>
      <c r="B1157" s="17" t="s">
        <v>56</v>
      </c>
      <c r="C1157" s="18">
        <v>15556</v>
      </c>
      <c r="D1157" s="18">
        <v>15556</v>
      </c>
      <c r="E1157" s="18">
        <v>15556</v>
      </c>
      <c r="F1157" s="18">
        <v>15556</v>
      </c>
      <c r="G1157" s="18">
        <f t="shared" si="290"/>
        <v>0</v>
      </c>
      <c r="H1157" s="18">
        <f t="shared" si="291"/>
        <v>0</v>
      </c>
      <c r="I1157" s="19">
        <f t="shared" si="292"/>
        <v>0</v>
      </c>
      <c r="J1157" s="19">
        <f t="shared" si="293"/>
        <v>100</v>
      </c>
      <c r="K1157" s="19">
        <f t="shared" si="294"/>
        <v>100</v>
      </c>
    </row>
    <row r="1158" spans="1:11" ht="51" x14ac:dyDescent="0.2">
      <c r="A1158" s="24" t="s">
        <v>145</v>
      </c>
      <c r="B1158" s="17" t="s">
        <v>146</v>
      </c>
      <c r="C1158" s="18">
        <v>2606611.86</v>
      </c>
      <c r="D1158" s="18">
        <v>7801404</v>
      </c>
      <c r="E1158" s="18">
        <v>3073286</v>
      </c>
      <c r="F1158" s="18">
        <v>1567574.94</v>
      </c>
      <c r="G1158" s="18">
        <f t="shared" si="290"/>
        <v>-1039036.9199999999</v>
      </c>
      <c r="H1158" s="18">
        <f t="shared" si="291"/>
        <v>1505711.06</v>
      </c>
      <c r="I1158" s="19">
        <f t="shared" si="292"/>
        <v>-39.861589519507525</v>
      </c>
      <c r="J1158" s="19">
        <f t="shared" si="293"/>
        <v>51.006477757032698</v>
      </c>
      <c r="K1158" s="19">
        <f t="shared" si="294"/>
        <v>20.093497785783175</v>
      </c>
    </row>
    <row r="1159" spans="1:11" ht="38.25" x14ac:dyDescent="0.2">
      <c r="A1159" s="25" t="s">
        <v>147</v>
      </c>
      <c r="B1159" s="17" t="s">
        <v>148</v>
      </c>
      <c r="C1159" s="18">
        <v>2197721.1</v>
      </c>
      <c r="D1159" s="18">
        <v>4710864</v>
      </c>
      <c r="E1159" s="18">
        <v>2130962</v>
      </c>
      <c r="F1159" s="18">
        <v>649545.31000000006</v>
      </c>
      <c r="G1159" s="18">
        <f t="shared" si="290"/>
        <v>-1548175.79</v>
      </c>
      <c r="H1159" s="18">
        <f t="shared" si="291"/>
        <v>1481416.69</v>
      </c>
      <c r="I1159" s="19">
        <f t="shared" si="292"/>
        <v>-70.444597815437092</v>
      </c>
      <c r="J1159" s="19">
        <f t="shared" si="293"/>
        <v>30.481318296619087</v>
      </c>
      <c r="K1159" s="19">
        <f t="shared" si="294"/>
        <v>13.788241604937015</v>
      </c>
    </row>
    <row r="1160" spans="1:11" ht="63.75" x14ac:dyDescent="0.2">
      <c r="A1160" s="25" t="s">
        <v>245</v>
      </c>
      <c r="B1160" s="17" t="s">
        <v>246</v>
      </c>
      <c r="C1160" s="18">
        <v>408890.76</v>
      </c>
      <c r="D1160" s="18">
        <v>3090540</v>
      </c>
      <c r="E1160" s="18">
        <v>942324</v>
      </c>
      <c r="F1160" s="18">
        <v>918029.63</v>
      </c>
      <c r="G1160" s="18">
        <f t="shared" si="290"/>
        <v>509138.87</v>
      </c>
      <c r="H1160" s="18">
        <f t="shared" si="291"/>
        <v>24294.369999999995</v>
      </c>
      <c r="I1160" s="19">
        <f t="shared" si="292"/>
        <v>124.51708862288794</v>
      </c>
      <c r="J1160" s="19">
        <f t="shared" si="293"/>
        <v>97.421866576676379</v>
      </c>
      <c r="K1160" s="19">
        <f t="shared" si="294"/>
        <v>29.704505685090631</v>
      </c>
    </row>
    <row r="1161" spans="1:11" x14ac:dyDescent="0.2">
      <c r="A1161" s="22" t="s">
        <v>57</v>
      </c>
      <c r="B1161" s="17" t="s">
        <v>58</v>
      </c>
      <c r="C1161" s="18">
        <v>107487.56</v>
      </c>
      <c r="D1161" s="18">
        <v>530000</v>
      </c>
      <c r="E1161" s="18">
        <v>112600</v>
      </c>
      <c r="F1161" s="18">
        <v>12565.85</v>
      </c>
      <c r="G1161" s="18">
        <f t="shared" si="290"/>
        <v>-94921.709999999992</v>
      </c>
      <c r="H1161" s="18">
        <f t="shared" si="291"/>
        <v>100034.15</v>
      </c>
      <c r="I1161" s="19">
        <f t="shared" si="292"/>
        <v>-88.309484371958945</v>
      </c>
      <c r="J1161" s="19">
        <f t="shared" si="293"/>
        <v>11.159724689165188</v>
      </c>
      <c r="K1161" s="19">
        <f t="shared" si="294"/>
        <v>2.3709150943396229</v>
      </c>
    </row>
    <row r="1162" spans="1:11" x14ac:dyDescent="0.2">
      <c r="A1162" s="23" t="s">
        <v>59</v>
      </c>
      <c r="B1162" s="17" t="s">
        <v>60</v>
      </c>
      <c r="C1162" s="18">
        <v>107487.56</v>
      </c>
      <c r="D1162" s="18">
        <v>530000</v>
      </c>
      <c r="E1162" s="18">
        <v>112600</v>
      </c>
      <c r="F1162" s="18">
        <v>12565.85</v>
      </c>
      <c r="G1162" s="18">
        <f t="shared" si="290"/>
        <v>-94921.709999999992</v>
      </c>
      <c r="H1162" s="18">
        <f t="shared" si="291"/>
        <v>100034.15</v>
      </c>
      <c r="I1162" s="19">
        <f t="shared" si="292"/>
        <v>-88.309484371958945</v>
      </c>
      <c r="J1162" s="19">
        <f t="shared" si="293"/>
        <v>11.159724689165188</v>
      </c>
      <c r="K1162" s="19">
        <f t="shared" si="294"/>
        <v>2.3709150943396229</v>
      </c>
    </row>
    <row r="1163" spans="1:11" x14ac:dyDescent="0.2">
      <c r="A1163" s="16"/>
      <c r="B1163" s="17" t="s">
        <v>61</v>
      </c>
      <c r="C1163" s="18">
        <v>31932219.02</v>
      </c>
      <c r="D1163" s="18">
        <v>0</v>
      </c>
      <c r="E1163" s="18">
        <v>0</v>
      </c>
      <c r="F1163" s="18">
        <v>19738808.859999999</v>
      </c>
      <c r="G1163" s="18">
        <f t="shared" si="290"/>
        <v>-12193410.16</v>
      </c>
      <c r="H1163" s="18">
        <f t="shared" si="291"/>
        <v>-19738808.859999999</v>
      </c>
      <c r="I1163" s="19">
        <f t="shared" si="292"/>
        <v>-38.185289134973502</v>
      </c>
      <c r="J1163" s="19">
        <f t="shared" si="293"/>
        <v>0</v>
      </c>
      <c r="K1163" s="19">
        <f t="shared" si="294"/>
        <v>0</v>
      </c>
    </row>
    <row r="1164" spans="1:11" x14ac:dyDescent="0.2">
      <c r="A1164" s="16" t="s">
        <v>62</v>
      </c>
      <c r="B1164" s="17" t="s">
        <v>63</v>
      </c>
      <c r="C1164" s="18">
        <v>-31932219.02</v>
      </c>
      <c r="D1164" s="18">
        <v>0</v>
      </c>
      <c r="E1164" s="18">
        <v>0</v>
      </c>
      <c r="F1164" s="18">
        <v>-19738808.859999999</v>
      </c>
      <c r="G1164" s="18">
        <f t="shared" si="290"/>
        <v>12193410.16</v>
      </c>
      <c r="H1164" s="18">
        <f t="shared" si="291"/>
        <v>19738808.859999999</v>
      </c>
      <c r="I1164" s="19">
        <f t="shared" si="292"/>
        <v>-38.185289134973502</v>
      </c>
      <c r="J1164" s="19">
        <f t="shared" si="293"/>
        <v>0</v>
      </c>
      <c r="K1164" s="19">
        <f t="shared" si="294"/>
        <v>0</v>
      </c>
    </row>
    <row r="1165" spans="1:11" x14ac:dyDescent="0.2">
      <c r="A1165" s="22" t="s">
        <v>64</v>
      </c>
      <c r="B1165" s="17" t="s">
        <v>65</v>
      </c>
      <c r="C1165" s="18">
        <v>-31932219.02</v>
      </c>
      <c r="D1165" s="18">
        <v>0</v>
      </c>
      <c r="E1165" s="18">
        <v>0</v>
      </c>
      <c r="F1165" s="18">
        <v>-19738808.859999999</v>
      </c>
      <c r="G1165" s="18">
        <f t="shared" si="290"/>
        <v>12193410.16</v>
      </c>
      <c r="H1165" s="18">
        <f t="shared" si="291"/>
        <v>19738808.859999999</v>
      </c>
      <c r="I1165" s="19">
        <f t="shared" si="292"/>
        <v>-38.185289134973502</v>
      </c>
      <c r="J1165" s="19">
        <f t="shared" si="293"/>
        <v>0</v>
      </c>
      <c r="K1165" s="19">
        <f t="shared" si="294"/>
        <v>0</v>
      </c>
    </row>
    <row r="1166" spans="1:11" ht="25.5" x14ac:dyDescent="0.2">
      <c r="A1166" s="39" t="s">
        <v>542</v>
      </c>
      <c r="B1166" s="28" t="s">
        <v>543</v>
      </c>
      <c r="C1166" s="29"/>
      <c r="D1166" s="29"/>
      <c r="E1166" s="29"/>
      <c r="F1166" s="29"/>
      <c r="G1166" s="29"/>
      <c r="H1166" s="29"/>
      <c r="I1166" s="30"/>
      <c r="J1166" s="30"/>
      <c r="K1166" s="30"/>
    </row>
    <row r="1167" spans="1:11" x14ac:dyDescent="0.2">
      <c r="A1167" s="16" t="s">
        <v>25</v>
      </c>
      <c r="B1167" s="17" t="s">
        <v>26</v>
      </c>
      <c r="C1167" s="18">
        <v>0</v>
      </c>
      <c r="D1167" s="18">
        <v>18803</v>
      </c>
      <c r="E1167" s="18">
        <v>18803</v>
      </c>
      <c r="F1167" s="18">
        <v>18803</v>
      </c>
      <c r="G1167" s="18">
        <f t="shared" ref="G1167:G1176" si="295">F1167-C1167</f>
        <v>18803</v>
      </c>
      <c r="H1167" s="18">
        <f t="shared" ref="H1167:H1176" si="296">E1167-F1167</f>
        <v>0</v>
      </c>
      <c r="I1167" s="19">
        <f t="shared" ref="I1167:I1176" si="297">IF(ISERROR(F1167/C1167),0,F1167/C1167*100-100)</f>
        <v>0</v>
      </c>
      <c r="J1167" s="19">
        <f t="shared" ref="J1167:J1176" si="298">IF(ISERROR(F1167/E1167),0,F1167/E1167*100)</f>
        <v>100</v>
      </c>
      <c r="K1167" s="19">
        <f t="shared" ref="K1167:K1176" si="299">IF(ISERROR(F1167/D1167),0,F1167/D1167*100)</f>
        <v>100</v>
      </c>
    </row>
    <row r="1168" spans="1:11" x14ac:dyDescent="0.2">
      <c r="A1168" s="22" t="s">
        <v>27</v>
      </c>
      <c r="B1168" s="17" t="s">
        <v>28</v>
      </c>
      <c r="C1168" s="18">
        <v>0</v>
      </c>
      <c r="D1168" s="18">
        <v>18803</v>
      </c>
      <c r="E1168" s="18">
        <v>18803</v>
      </c>
      <c r="F1168" s="18">
        <v>18803</v>
      </c>
      <c r="G1168" s="18">
        <f t="shared" si="295"/>
        <v>18803</v>
      </c>
      <c r="H1168" s="18">
        <f t="shared" si="296"/>
        <v>0</v>
      </c>
      <c r="I1168" s="19">
        <f t="shared" si="297"/>
        <v>0</v>
      </c>
      <c r="J1168" s="19">
        <f t="shared" si="298"/>
        <v>100</v>
      </c>
      <c r="K1168" s="19">
        <f t="shared" si="299"/>
        <v>100</v>
      </c>
    </row>
    <row r="1169" spans="1:11" x14ac:dyDescent="0.2">
      <c r="A1169" s="23" t="s">
        <v>29</v>
      </c>
      <c r="B1169" s="17" t="s">
        <v>30</v>
      </c>
      <c r="C1169" s="18">
        <v>0</v>
      </c>
      <c r="D1169" s="18">
        <v>18803</v>
      </c>
      <c r="E1169" s="18">
        <v>18803</v>
      </c>
      <c r="F1169" s="18">
        <v>18803</v>
      </c>
      <c r="G1169" s="18">
        <f t="shared" si="295"/>
        <v>18803</v>
      </c>
      <c r="H1169" s="18">
        <f t="shared" si="296"/>
        <v>0</v>
      </c>
      <c r="I1169" s="19">
        <f t="shared" si="297"/>
        <v>0</v>
      </c>
      <c r="J1169" s="19">
        <f t="shared" si="298"/>
        <v>100</v>
      </c>
      <c r="K1169" s="19">
        <f t="shared" si="299"/>
        <v>100</v>
      </c>
    </row>
    <row r="1170" spans="1:11" x14ac:dyDescent="0.2">
      <c r="A1170" s="16" t="s">
        <v>31</v>
      </c>
      <c r="B1170" s="17" t="s">
        <v>32</v>
      </c>
      <c r="C1170" s="18">
        <v>0</v>
      </c>
      <c r="D1170" s="18">
        <v>18803</v>
      </c>
      <c r="E1170" s="18">
        <v>18803</v>
      </c>
      <c r="F1170" s="18">
        <v>2958.63</v>
      </c>
      <c r="G1170" s="18">
        <f t="shared" si="295"/>
        <v>2958.63</v>
      </c>
      <c r="H1170" s="18">
        <f t="shared" si="296"/>
        <v>15844.369999999999</v>
      </c>
      <c r="I1170" s="19">
        <f t="shared" si="297"/>
        <v>0</v>
      </c>
      <c r="J1170" s="19">
        <f t="shared" si="298"/>
        <v>15.734882731479019</v>
      </c>
      <c r="K1170" s="19">
        <f t="shared" si="299"/>
        <v>15.734882731479019</v>
      </c>
    </row>
    <row r="1171" spans="1:11" x14ac:dyDescent="0.2">
      <c r="A1171" s="22" t="s">
        <v>33</v>
      </c>
      <c r="B1171" s="17" t="s">
        <v>34</v>
      </c>
      <c r="C1171" s="18">
        <v>0</v>
      </c>
      <c r="D1171" s="18">
        <v>18803</v>
      </c>
      <c r="E1171" s="18">
        <v>18803</v>
      </c>
      <c r="F1171" s="18">
        <v>2958.63</v>
      </c>
      <c r="G1171" s="18">
        <f t="shared" si="295"/>
        <v>2958.63</v>
      </c>
      <c r="H1171" s="18">
        <f t="shared" si="296"/>
        <v>15844.369999999999</v>
      </c>
      <c r="I1171" s="19">
        <f t="shared" si="297"/>
        <v>0</v>
      </c>
      <c r="J1171" s="19">
        <f t="shared" si="298"/>
        <v>15.734882731479019</v>
      </c>
      <c r="K1171" s="19">
        <f t="shared" si="299"/>
        <v>15.734882731479019</v>
      </c>
    </row>
    <row r="1172" spans="1:11" ht="25.5" x14ac:dyDescent="0.2">
      <c r="A1172" s="23" t="s">
        <v>73</v>
      </c>
      <c r="B1172" s="17" t="s">
        <v>74</v>
      </c>
      <c r="C1172" s="18">
        <v>0</v>
      </c>
      <c r="D1172" s="18">
        <v>18803</v>
      </c>
      <c r="E1172" s="18">
        <v>18803</v>
      </c>
      <c r="F1172" s="18">
        <v>2958.63</v>
      </c>
      <c r="G1172" s="18">
        <f t="shared" si="295"/>
        <v>2958.63</v>
      </c>
      <c r="H1172" s="18">
        <f t="shared" si="296"/>
        <v>15844.369999999999</v>
      </c>
      <c r="I1172" s="19">
        <f t="shared" si="297"/>
        <v>0</v>
      </c>
      <c r="J1172" s="19">
        <f t="shared" si="298"/>
        <v>15.734882731479019</v>
      </c>
      <c r="K1172" s="19">
        <f t="shared" si="299"/>
        <v>15.734882731479019</v>
      </c>
    </row>
    <row r="1173" spans="1:11" x14ac:dyDescent="0.2">
      <c r="A1173" s="24" t="s">
        <v>75</v>
      </c>
      <c r="B1173" s="17" t="s">
        <v>76</v>
      </c>
      <c r="C1173" s="18">
        <v>0</v>
      </c>
      <c r="D1173" s="18">
        <v>18803</v>
      </c>
      <c r="E1173" s="18">
        <v>18803</v>
      </c>
      <c r="F1173" s="18">
        <v>2958.63</v>
      </c>
      <c r="G1173" s="18">
        <f t="shared" si="295"/>
        <v>2958.63</v>
      </c>
      <c r="H1173" s="18">
        <f t="shared" si="296"/>
        <v>15844.369999999999</v>
      </c>
      <c r="I1173" s="19">
        <f t="shared" si="297"/>
        <v>0</v>
      </c>
      <c r="J1173" s="19">
        <f t="shared" si="298"/>
        <v>15.734882731479019</v>
      </c>
      <c r="K1173" s="19">
        <f t="shared" si="299"/>
        <v>15.734882731479019</v>
      </c>
    </row>
    <row r="1174" spans="1:11" x14ac:dyDescent="0.2">
      <c r="A1174" s="16"/>
      <c r="B1174" s="17" t="s">
        <v>61</v>
      </c>
      <c r="C1174" s="18">
        <v>0</v>
      </c>
      <c r="D1174" s="18">
        <v>0</v>
      </c>
      <c r="E1174" s="18">
        <v>0</v>
      </c>
      <c r="F1174" s="18">
        <v>15844.37</v>
      </c>
      <c r="G1174" s="18">
        <f t="shared" si="295"/>
        <v>15844.37</v>
      </c>
      <c r="H1174" s="18">
        <f t="shared" si="296"/>
        <v>-15844.37</v>
      </c>
      <c r="I1174" s="19">
        <f t="shared" si="297"/>
        <v>0</v>
      </c>
      <c r="J1174" s="19">
        <f t="shared" si="298"/>
        <v>0</v>
      </c>
      <c r="K1174" s="19">
        <f t="shared" si="299"/>
        <v>0</v>
      </c>
    </row>
    <row r="1175" spans="1:11" x14ac:dyDescent="0.2">
      <c r="A1175" s="16" t="s">
        <v>62</v>
      </c>
      <c r="B1175" s="17" t="s">
        <v>63</v>
      </c>
      <c r="C1175" s="18">
        <v>0</v>
      </c>
      <c r="D1175" s="18">
        <v>0</v>
      </c>
      <c r="E1175" s="18">
        <v>0</v>
      </c>
      <c r="F1175" s="18">
        <v>-15844.37</v>
      </c>
      <c r="G1175" s="18">
        <f t="shared" si="295"/>
        <v>-15844.37</v>
      </c>
      <c r="H1175" s="18">
        <f t="shared" si="296"/>
        <v>15844.37</v>
      </c>
      <c r="I1175" s="19">
        <f t="shared" si="297"/>
        <v>0</v>
      </c>
      <c r="J1175" s="19">
        <f t="shared" si="298"/>
        <v>0</v>
      </c>
      <c r="K1175" s="19">
        <f t="shared" si="299"/>
        <v>0</v>
      </c>
    </row>
    <row r="1176" spans="1:11" x14ac:dyDescent="0.2">
      <c r="A1176" s="22" t="s">
        <v>64</v>
      </c>
      <c r="B1176" s="17" t="s">
        <v>65</v>
      </c>
      <c r="C1176" s="18">
        <v>0</v>
      </c>
      <c r="D1176" s="18">
        <v>0</v>
      </c>
      <c r="E1176" s="18">
        <v>0</v>
      </c>
      <c r="F1176" s="18">
        <v>-15844.37</v>
      </c>
      <c r="G1176" s="18">
        <f t="shared" si="295"/>
        <v>-15844.37</v>
      </c>
      <c r="H1176" s="18">
        <f t="shared" si="296"/>
        <v>15844.37</v>
      </c>
      <c r="I1176" s="19">
        <f t="shared" si="297"/>
        <v>0</v>
      </c>
      <c r="J1176" s="19">
        <f t="shared" si="298"/>
        <v>0</v>
      </c>
      <c r="K1176" s="19">
        <f t="shared" si="299"/>
        <v>0</v>
      </c>
    </row>
    <row r="1177" spans="1:11" ht="25.5" x14ac:dyDescent="0.2">
      <c r="A1177" s="39" t="s">
        <v>115</v>
      </c>
      <c r="B1177" s="28" t="s">
        <v>116</v>
      </c>
      <c r="C1177" s="29"/>
      <c r="D1177" s="29"/>
      <c r="E1177" s="29"/>
      <c r="F1177" s="29"/>
      <c r="G1177" s="29"/>
      <c r="H1177" s="29"/>
      <c r="I1177" s="30"/>
      <c r="J1177" s="30"/>
      <c r="K1177" s="30"/>
    </row>
    <row r="1178" spans="1:11" x14ac:dyDescent="0.2">
      <c r="A1178" s="16" t="s">
        <v>25</v>
      </c>
      <c r="B1178" s="17" t="s">
        <v>26</v>
      </c>
      <c r="C1178" s="18">
        <v>252197</v>
      </c>
      <c r="D1178" s="18">
        <v>0</v>
      </c>
      <c r="E1178" s="18">
        <v>0</v>
      </c>
      <c r="F1178" s="18">
        <v>0</v>
      </c>
      <c r="G1178" s="18">
        <f t="shared" ref="G1178:G1188" si="300">F1178-C1178</f>
        <v>-252197</v>
      </c>
      <c r="H1178" s="18">
        <f t="shared" ref="H1178:H1188" si="301">E1178-F1178</f>
        <v>0</v>
      </c>
      <c r="I1178" s="19">
        <f t="shared" ref="I1178:I1188" si="302">IF(ISERROR(F1178/C1178),0,F1178/C1178*100-100)</f>
        <v>-100</v>
      </c>
      <c r="J1178" s="19">
        <f t="shared" ref="J1178:J1188" si="303">IF(ISERROR(F1178/E1178),0,F1178/E1178*100)</f>
        <v>0</v>
      </c>
      <c r="K1178" s="19">
        <f t="shared" ref="K1178:K1188" si="304">IF(ISERROR(F1178/D1178),0,F1178/D1178*100)</f>
        <v>0</v>
      </c>
    </row>
    <row r="1179" spans="1:11" x14ac:dyDescent="0.2">
      <c r="A1179" s="22" t="s">
        <v>27</v>
      </c>
      <c r="B1179" s="17" t="s">
        <v>28</v>
      </c>
      <c r="C1179" s="18">
        <v>252197</v>
      </c>
      <c r="D1179" s="18">
        <v>0</v>
      </c>
      <c r="E1179" s="18">
        <v>0</v>
      </c>
      <c r="F1179" s="18">
        <v>0</v>
      </c>
      <c r="G1179" s="18">
        <f t="shared" si="300"/>
        <v>-252197</v>
      </c>
      <c r="H1179" s="18">
        <f t="shared" si="301"/>
        <v>0</v>
      </c>
      <c r="I1179" s="19">
        <f t="shared" si="302"/>
        <v>-100</v>
      </c>
      <c r="J1179" s="19">
        <f t="shared" si="303"/>
        <v>0</v>
      </c>
      <c r="K1179" s="19">
        <f t="shared" si="304"/>
        <v>0</v>
      </c>
    </row>
    <row r="1180" spans="1:11" x14ac:dyDescent="0.2">
      <c r="A1180" s="23" t="s">
        <v>29</v>
      </c>
      <c r="B1180" s="17" t="s">
        <v>30</v>
      </c>
      <c r="C1180" s="18">
        <v>252197</v>
      </c>
      <c r="D1180" s="18">
        <v>0</v>
      </c>
      <c r="E1180" s="18">
        <v>0</v>
      </c>
      <c r="F1180" s="18">
        <v>0</v>
      </c>
      <c r="G1180" s="18">
        <f t="shared" si="300"/>
        <v>-252197</v>
      </c>
      <c r="H1180" s="18">
        <f t="shared" si="301"/>
        <v>0</v>
      </c>
      <c r="I1180" s="19">
        <f t="shared" si="302"/>
        <v>-100</v>
      </c>
      <c r="J1180" s="19">
        <f t="shared" si="303"/>
        <v>0</v>
      </c>
      <c r="K1180" s="19">
        <f t="shared" si="304"/>
        <v>0</v>
      </c>
    </row>
    <row r="1181" spans="1:11" x14ac:dyDescent="0.2">
      <c r="A1181" s="16" t="s">
        <v>31</v>
      </c>
      <c r="B1181" s="17" t="s">
        <v>32</v>
      </c>
      <c r="C1181" s="18">
        <v>8025.86</v>
      </c>
      <c r="D1181" s="18">
        <v>0</v>
      </c>
      <c r="E1181" s="18">
        <v>0</v>
      </c>
      <c r="F1181" s="18">
        <v>0</v>
      </c>
      <c r="G1181" s="18">
        <f t="shared" si="300"/>
        <v>-8025.86</v>
      </c>
      <c r="H1181" s="18">
        <f t="shared" si="301"/>
        <v>0</v>
      </c>
      <c r="I1181" s="19">
        <f t="shared" si="302"/>
        <v>-100</v>
      </c>
      <c r="J1181" s="19">
        <f t="shared" si="303"/>
        <v>0</v>
      </c>
      <c r="K1181" s="19">
        <f t="shared" si="304"/>
        <v>0</v>
      </c>
    </row>
    <row r="1182" spans="1:11" x14ac:dyDescent="0.2">
      <c r="A1182" s="22" t="s">
        <v>33</v>
      </c>
      <c r="B1182" s="17" t="s">
        <v>34</v>
      </c>
      <c r="C1182" s="18">
        <v>8025.86</v>
      </c>
      <c r="D1182" s="18">
        <v>0</v>
      </c>
      <c r="E1182" s="18">
        <v>0</v>
      </c>
      <c r="F1182" s="18">
        <v>0</v>
      </c>
      <c r="G1182" s="18">
        <f t="shared" si="300"/>
        <v>-8025.86</v>
      </c>
      <c r="H1182" s="18">
        <f t="shared" si="301"/>
        <v>0</v>
      </c>
      <c r="I1182" s="19">
        <f t="shared" si="302"/>
        <v>-100</v>
      </c>
      <c r="J1182" s="19">
        <f t="shared" si="303"/>
        <v>0</v>
      </c>
      <c r="K1182" s="19">
        <f t="shared" si="304"/>
        <v>0</v>
      </c>
    </row>
    <row r="1183" spans="1:11" x14ac:dyDescent="0.2">
      <c r="A1183" s="23" t="s">
        <v>35</v>
      </c>
      <c r="B1183" s="17" t="s">
        <v>36</v>
      </c>
      <c r="C1183" s="18">
        <v>8025.86</v>
      </c>
      <c r="D1183" s="18">
        <v>0</v>
      </c>
      <c r="E1183" s="18">
        <v>0</v>
      </c>
      <c r="F1183" s="18">
        <v>0</v>
      </c>
      <c r="G1183" s="18">
        <f t="shared" si="300"/>
        <v>-8025.86</v>
      </c>
      <c r="H1183" s="18">
        <f t="shared" si="301"/>
        <v>0</v>
      </c>
      <c r="I1183" s="19">
        <f t="shared" si="302"/>
        <v>-100</v>
      </c>
      <c r="J1183" s="19">
        <f t="shared" si="303"/>
        <v>0</v>
      </c>
      <c r="K1183" s="19">
        <f t="shared" si="304"/>
        <v>0</v>
      </c>
    </row>
    <row r="1184" spans="1:11" x14ac:dyDescent="0.2">
      <c r="A1184" s="24" t="s">
        <v>37</v>
      </c>
      <c r="B1184" s="17" t="s">
        <v>38</v>
      </c>
      <c r="C1184" s="18">
        <v>7210</v>
      </c>
      <c r="D1184" s="18">
        <v>0</v>
      </c>
      <c r="E1184" s="18">
        <v>0</v>
      </c>
      <c r="F1184" s="18">
        <v>0</v>
      </c>
      <c r="G1184" s="18">
        <f t="shared" si="300"/>
        <v>-7210</v>
      </c>
      <c r="H1184" s="18">
        <f t="shared" si="301"/>
        <v>0</v>
      </c>
      <c r="I1184" s="19">
        <f t="shared" si="302"/>
        <v>-100</v>
      </c>
      <c r="J1184" s="19">
        <f t="shared" si="303"/>
        <v>0</v>
      </c>
      <c r="K1184" s="19">
        <f t="shared" si="304"/>
        <v>0</v>
      </c>
    </row>
    <row r="1185" spans="1:11" x14ac:dyDescent="0.2">
      <c r="A1185" s="24" t="s">
        <v>39</v>
      </c>
      <c r="B1185" s="17" t="s">
        <v>40</v>
      </c>
      <c r="C1185" s="18">
        <v>815.86</v>
      </c>
      <c r="D1185" s="18">
        <v>0</v>
      </c>
      <c r="E1185" s="18">
        <v>0</v>
      </c>
      <c r="F1185" s="18">
        <v>0</v>
      </c>
      <c r="G1185" s="18">
        <f t="shared" si="300"/>
        <v>-815.86</v>
      </c>
      <c r="H1185" s="18">
        <f t="shared" si="301"/>
        <v>0</v>
      </c>
      <c r="I1185" s="19">
        <f t="shared" si="302"/>
        <v>-100</v>
      </c>
      <c r="J1185" s="19">
        <f t="shared" si="303"/>
        <v>0</v>
      </c>
      <c r="K1185" s="19">
        <f t="shared" si="304"/>
        <v>0</v>
      </c>
    </row>
    <row r="1186" spans="1:11" x14ac:dyDescent="0.2">
      <c r="A1186" s="16"/>
      <c r="B1186" s="17" t="s">
        <v>61</v>
      </c>
      <c r="C1186" s="18">
        <v>244171.14</v>
      </c>
      <c r="D1186" s="18">
        <v>0</v>
      </c>
      <c r="E1186" s="18">
        <v>0</v>
      </c>
      <c r="F1186" s="18">
        <v>0</v>
      </c>
      <c r="G1186" s="18">
        <f t="shared" si="300"/>
        <v>-244171.14</v>
      </c>
      <c r="H1186" s="18">
        <f t="shared" si="301"/>
        <v>0</v>
      </c>
      <c r="I1186" s="19">
        <f t="shared" si="302"/>
        <v>-100</v>
      </c>
      <c r="J1186" s="19">
        <f t="shared" si="303"/>
        <v>0</v>
      </c>
      <c r="K1186" s="19">
        <f t="shared" si="304"/>
        <v>0</v>
      </c>
    </row>
    <row r="1187" spans="1:11" x14ac:dyDescent="0.2">
      <c r="A1187" s="16" t="s">
        <v>62</v>
      </c>
      <c r="B1187" s="17" t="s">
        <v>63</v>
      </c>
      <c r="C1187" s="18">
        <v>-244171.14</v>
      </c>
      <c r="D1187" s="18">
        <v>0</v>
      </c>
      <c r="E1187" s="18">
        <v>0</v>
      </c>
      <c r="F1187" s="18">
        <v>0</v>
      </c>
      <c r="G1187" s="18">
        <f t="shared" si="300"/>
        <v>244171.14</v>
      </c>
      <c r="H1187" s="18">
        <f t="shared" si="301"/>
        <v>0</v>
      </c>
      <c r="I1187" s="19">
        <f t="shared" si="302"/>
        <v>-100</v>
      </c>
      <c r="J1187" s="19">
        <f t="shared" si="303"/>
        <v>0</v>
      </c>
      <c r="K1187" s="19">
        <f t="shared" si="304"/>
        <v>0</v>
      </c>
    </row>
    <row r="1188" spans="1:11" x14ac:dyDescent="0.2">
      <c r="A1188" s="22" t="s">
        <v>64</v>
      </c>
      <c r="B1188" s="17" t="s">
        <v>65</v>
      </c>
      <c r="C1188" s="18">
        <v>-244171.14</v>
      </c>
      <c r="D1188" s="18">
        <v>0</v>
      </c>
      <c r="E1188" s="18">
        <v>0</v>
      </c>
      <c r="F1188" s="18">
        <v>0</v>
      </c>
      <c r="G1188" s="18">
        <f t="shared" si="300"/>
        <v>244171.14</v>
      </c>
      <c r="H1188" s="18">
        <f t="shared" si="301"/>
        <v>0</v>
      </c>
      <c r="I1188" s="19">
        <f t="shared" si="302"/>
        <v>-100</v>
      </c>
      <c r="J1188" s="19">
        <f t="shared" si="303"/>
        <v>0</v>
      </c>
      <c r="K1188" s="19">
        <f t="shared" si="304"/>
        <v>0</v>
      </c>
    </row>
    <row r="1189" spans="1:11" ht="25.5" x14ac:dyDescent="0.2">
      <c r="A1189" s="27" t="s">
        <v>544</v>
      </c>
      <c r="B1189" s="28" t="s">
        <v>545</v>
      </c>
      <c r="C1189" s="29"/>
      <c r="D1189" s="29"/>
      <c r="E1189" s="29"/>
      <c r="F1189" s="29"/>
      <c r="G1189" s="29"/>
      <c r="H1189" s="29"/>
      <c r="I1189" s="30"/>
      <c r="J1189" s="30"/>
      <c r="K1189" s="30"/>
    </row>
    <row r="1190" spans="1:11" x14ac:dyDescent="0.2">
      <c r="A1190" s="16" t="s">
        <v>25</v>
      </c>
      <c r="B1190" s="17" t="s">
        <v>26</v>
      </c>
      <c r="C1190" s="18">
        <v>6287.51</v>
      </c>
      <c r="D1190" s="18">
        <v>0</v>
      </c>
      <c r="E1190" s="18">
        <v>0</v>
      </c>
      <c r="F1190" s="18">
        <v>0</v>
      </c>
      <c r="G1190" s="18">
        <f t="shared" ref="G1190:G1198" si="305">F1190-C1190</f>
        <v>-6287.51</v>
      </c>
      <c r="H1190" s="18">
        <f t="shared" ref="H1190:H1198" si="306">E1190-F1190</f>
        <v>0</v>
      </c>
      <c r="I1190" s="19">
        <f t="shared" ref="I1190:I1198" si="307">IF(ISERROR(F1190/C1190),0,F1190/C1190*100-100)</f>
        <v>-100</v>
      </c>
      <c r="J1190" s="19">
        <f t="shared" ref="J1190:J1198" si="308">IF(ISERROR(F1190/E1190),0,F1190/E1190*100)</f>
        <v>0</v>
      </c>
      <c r="K1190" s="19">
        <f t="shared" ref="K1190:K1198" si="309">IF(ISERROR(F1190/D1190),0,F1190/D1190*100)</f>
        <v>0</v>
      </c>
    </row>
    <row r="1191" spans="1:11" x14ac:dyDescent="0.2">
      <c r="A1191" s="22" t="s">
        <v>85</v>
      </c>
      <c r="B1191" s="17" t="s">
        <v>86</v>
      </c>
      <c r="C1191" s="18">
        <v>6287.51</v>
      </c>
      <c r="D1191" s="18">
        <v>0</v>
      </c>
      <c r="E1191" s="18">
        <v>0</v>
      </c>
      <c r="F1191" s="18">
        <v>0</v>
      </c>
      <c r="G1191" s="18">
        <f t="shared" si="305"/>
        <v>-6287.51</v>
      </c>
      <c r="H1191" s="18">
        <f t="shared" si="306"/>
        <v>0</v>
      </c>
      <c r="I1191" s="19">
        <f t="shared" si="307"/>
        <v>-100</v>
      </c>
      <c r="J1191" s="19">
        <f t="shared" si="308"/>
        <v>0</v>
      </c>
      <c r="K1191" s="19">
        <f t="shared" si="309"/>
        <v>0</v>
      </c>
    </row>
    <row r="1192" spans="1:11" x14ac:dyDescent="0.2">
      <c r="A1192" s="23" t="s">
        <v>87</v>
      </c>
      <c r="B1192" s="17" t="s">
        <v>88</v>
      </c>
      <c r="C1192" s="18">
        <v>6287.51</v>
      </c>
      <c r="D1192" s="18">
        <v>0</v>
      </c>
      <c r="E1192" s="18">
        <v>0</v>
      </c>
      <c r="F1192" s="18">
        <v>0</v>
      </c>
      <c r="G1192" s="18">
        <f t="shared" si="305"/>
        <v>-6287.51</v>
      </c>
      <c r="H1192" s="18">
        <f t="shared" si="306"/>
        <v>0</v>
      </c>
      <c r="I1192" s="19">
        <f t="shared" si="307"/>
        <v>-100</v>
      </c>
      <c r="J1192" s="19">
        <f t="shared" si="308"/>
        <v>0</v>
      </c>
      <c r="K1192" s="19">
        <f t="shared" si="309"/>
        <v>0</v>
      </c>
    </row>
    <row r="1193" spans="1:11" x14ac:dyDescent="0.2">
      <c r="A1193" s="24" t="s">
        <v>89</v>
      </c>
      <c r="B1193" s="17" t="s">
        <v>90</v>
      </c>
      <c r="C1193" s="18">
        <v>6287.51</v>
      </c>
      <c r="D1193" s="18">
        <v>0</v>
      </c>
      <c r="E1193" s="18">
        <v>0</v>
      </c>
      <c r="F1193" s="18">
        <v>0</v>
      </c>
      <c r="G1193" s="18">
        <f t="shared" si="305"/>
        <v>-6287.51</v>
      </c>
      <c r="H1193" s="18">
        <f t="shared" si="306"/>
        <v>0</v>
      </c>
      <c r="I1193" s="19">
        <f t="shared" si="307"/>
        <v>-100</v>
      </c>
      <c r="J1193" s="19">
        <f t="shared" si="308"/>
        <v>0</v>
      </c>
      <c r="K1193" s="19">
        <f t="shared" si="309"/>
        <v>0</v>
      </c>
    </row>
    <row r="1194" spans="1:11" ht="25.5" x14ac:dyDescent="0.2">
      <c r="A1194" s="25" t="s">
        <v>91</v>
      </c>
      <c r="B1194" s="17" t="s">
        <v>92</v>
      </c>
      <c r="C1194" s="18">
        <v>6287.51</v>
      </c>
      <c r="D1194" s="18">
        <v>0</v>
      </c>
      <c r="E1194" s="18">
        <v>0</v>
      </c>
      <c r="F1194" s="18">
        <v>0</v>
      </c>
      <c r="G1194" s="18">
        <f t="shared" si="305"/>
        <v>-6287.51</v>
      </c>
      <c r="H1194" s="18">
        <f t="shared" si="306"/>
        <v>0</v>
      </c>
      <c r="I1194" s="19">
        <f t="shared" si="307"/>
        <v>-100</v>
      </c>
      <c r="J1194" s="19">
        <f t="shared" si="308"/>
        <v>0</v>
      </c>
      <c r="K1194" s="19">
        <f t="shared" si="309"/>
        <v>0</v>
      </c>
    </row>
    <row r="1195" spans="1:11" ht="25.5" x14ac:dyDescent="0.2">
      <c r="A1195" s="26" t="s">
        <v>93</v>
      </c>
      <c r="B1195" s="17" t="s">
        <v>94</v>
      </c>
      <c r="C1195" s="18">
        <v>6287.51</v>
      </c>
      <c r="D1195" s="18">
        <v>0</v>
      </c>
      <c r="E1195" s="18">
        <v>0</v>
      </c>
      <c r="F1195" s="18">
        <v>0</v>
      </c>
      <c r="G1195" s="18">
        <f t="shared" si="305"/>
        <v>-6287.51</v>
      </c>
      <c r="H1195" s="18">
        <f t="shared" si="306"/>
        <v>0</v>
      </c>
      <c r="I1195" s="19">
        <f t="shared" si="307"/>
        <v>-100</v>
      </c>
      <c r="J1195" s="19">
        <f t="shared" si="308"/>
        <v>0</v>
      </c>
      <c r="K1195" s="19">
        <f t="shared" si="309"/>
        <v>0</v>
      </c>
    </row>
    <row r="1196" spans="1:11" x14ac:dyDescent="0.2">
      <c r="A1196" s="16"/>
      <c r="B1196" s="17" t="s">
        <v>61</v>
      </c>
      <c r="C1196" s="18">
        <v>6287.51</v>
      </c>
      <c r="D1196" s="18">
        <v>0</v>
      </c>
      <c r="E1196" s="18">
        <v>0</v>
      </c>
      <c r="F1196" s="18">
        <v>0</v>
      </c>
      <c r="G1196" s="18">
        <f t="shared" si="305"/>
        <v>-6287.51</v>
      </c>
      <c r="H1196" s="18">
        <f t="shared" si="306"/>
        <v>0</v>
      </c>
      <c r="I1196" s="19">
        <f t="shared" si="307"/>
        <v>-100</v>
      </c>
      <c r="J1196" s="19">
        <f t="shared" si="308"/>
        <v>0</v>
      </c>
      <c r="K1196" s="19">
        <f t="shared" si="309"/>
        <v>0</v>
      </c>
    </row>
    <row r="1197" spans="1:11" x14ac:dyDescent="0.2">
      <c r="A1197" s="16" t="s">
        <v>62</v>
      </c>
      <c r="B1197" s="17" t="s">
        <v>63</v>
      </c>
      <c r="C1197" s="18">
        <v>-6287.51</v>
      </c>
      <c r="D1197" s="18">
        <v>0</v>
      </c>
      <c r="E1197" s="18">
        <v>0</v>
      </c>
      <c r="F1197" s="18">
        <v>0</v>
      </c>
      <c r="G1197" s="18">
        <f t="shared" si="305"/>
        <v>6287.51</v>
      </c>
      <c r="H1197" s="18">
        <f t="shared" si="306"/>
        <v>0</v>
      </c>
      <c r="I1197" s="19">
        <f t="shared" si="307"/>
        <v>-100</v>
      </c>
      <c r="J1197" s="19">
        <f t="shared" si="308"/>
        <v>0</v>
      </c>
      <c r="K1197" s="19">
        <f t="shared" si="309"/>
        <v>0</v>
      </c>
    </row>
    <row r="1198" spans="1:11" x14ac:dyDescent="0.2">
      <c r="A1198" s="22" t="s">
        <v>64</v>
      </c>
      <c r="B1198" s="17" t="s">
        <v>65</v>
      </c>
      <c r="C1198" s="18">
        <v>-6287.51</v>
      </c>
      <c r="D1198" s="18">
        <v>0</v>
      </c>
      <c r="E1198" s="18">
        <v>0</v>
      </c>
      <c r="F1198" s="18">
        <v>0</v>
      </c>
      <c r="G1198" s="18">
        <f t="shared" si="305"/>
        <v>6287.51</v>
      </c>
      <c r="H1198" s="18">
        <f t="shared" si="306"/>
        <v>0</v>
      </c>
      <c r="I1198" s="19">
        <f t="shared" si="307"/>
        <v>-100</v>
      </c>
      <c r="J1198" s="19">
        <f t="shared" si="308"/>
        <v>0</v>
      </c>
      <c r="K1198" s="19">
        <f t="shared" si="309"/>
        <v>0</v>
      </c>
    </row>
    <row r="1199" spans="1:11" ht="25.5" x14ac:dyDescent="0.2">
      <c r="A1199" s="39" t="s">
        <v>546</v>
      </c>
      <c r="B1199" s="28" t="s">
        <v>547</v>
      </c>
      <c r="C1199" s="29"/>
      <c r="D1199" s="29"/>
      <c r="E1199" s="29"/>
      <c r="F1199" s="29"/>
      <c r="G1199" s="29"/>
      <c r="H1199" s="29"/>
      <c r="I1199" s="30"/>
      <c r="J1199" s="30"/>
      <c r="K1199" s="30"/>
    </row>
    <row r="1200" spans="1:11" x14ac:dyDescent="0.2">
      <c r="A1200" s="16" t="s">
        <v>25</v>
      </c>
      <c r="B1200" s="17" t="s">
        <v>26</v>
      </c>
      <c r="C1200" s="18">
        <v>6287.51</v>
      </c>
      <c r="D1200" s="18">
        <v>0</v>
      </c>
      <c r="E1200" s="18">
        <v>0</v>
      </c>
      <c r="F1200" s="18">
        <v>0</v>
      </c>
      <c r="G1200" s="18">
        <f t="shared" ref="G1200:G1208" si="310">F1200-C1200</f>
        <v>-6287.51</v>
      </c>
      <c r="H1200" s="18">
        <f t="shared" ref="H1200:H1208" si="311">E1200-F1200</f>
        <v>0</v>
      </c>
      <c r="I1200" s="19">
        <f t="shared" ref="I1200:I1208" si="312">IF(ISERROR(F1200/C1200),0,F1200/C1200*100-100)</f>
        <v>-100</v>
      </c>
      <c r="J1200" s="19">
        <f t="shared" ref="J1200:J1208" si="313">IF(ISERROR(F1200/E1200),0,F1200/E1200*100)</f>
        <v>0</v>
      </c>
      <c r="K1200" s="19">
        <f t="shared" ref="K1200:K1208" si="314">IF(ISERROR(F1200/D1200),0,F1200/D1200*100)</f>
        <v>0</v>
      </c>
    </row>
    <row r="1201" spans="1:11" x14ac:dyDescent="0.2">
      <c r="A1201" s="22" t="s">
        <v>85</v>
      </c>
      <c r="B1201" s="17" t="s">
        <v>86</v>
      </c>
      <c r="C1201" s="18">
        <v>6287.51</v>
      </c>
      <c r="D1201" s="18">
        <v>0</v>
      </c>
      <c r="E1201" s="18">
        <v>0</v>
      </c>
      <c r="F1201" s="18">
        <v>0</v>
      </c>
      <c r="G1201" s="18">
        <f t="shared" si="310"/>
        <v>-6287.51</v>
      </c>
      <c r="H1201" s="18">
        <f t="shared" si="311"/>
        <v>0</v>
      </c>
      <c r="I1201" s="19">
        <f t="shared" si="312"/>
        <v>-100</v>
      </c>
      <c r="J1201" s="19">
        <f t="shared" si="313"/>
        <v>0</v>
      </c>
      <c r="K1201" s="19">
        <f t="shared" si="314"/>
        <v>0</v>
      </c>
    </row>
    <row r="1202" spans="1:11" x14ac:dyDescent="0.2">
      <c r="A1202" s="23" t="s">
        <v>87</v>
      </c>
      <c r="B1202" s="17" t="s">
        <v>88</v>
      </c>
      <c r="C1202" s="18">
        <v>6287.51</v>
      </c>
      <c r="D1202" s="18">
        <v>0</v>
      </c>
      <c r="E1202" s="18">
        <v>0</v>
      </c>
      <c r="F1202" s="18">
        <v>0</v>
      </c>
      <c r="G1202" s="18">
        <f t="shared" si="310"/>
        <v>-6287.51</v>
      </c>
      <c r="H1202" s="18">
        <f t="shared" si="311"/>
        <v>0</v>
      </c>
      <c r="I1202" s="19">
        <f t="shared" si="312"/>
        <v>-100</v>
      </c>
      <c r="J1202" s="19">
        <f t="shared" si="313"/>
        <v>0</v>
      </c>
      <c r="K1202" s="19">
        <f t="shared" si="314"/>
        <v>0</v>
      </c>
    </row>
    <row r="1203" spans="1:11" x14ac:dyDescent="0.2">
      <c r="A1203" s="24" t="s">
        <v>89</v>
      </c>
      <c r="B1203" s="17" t="s">
        <v>90</v>
      </c>
      <c r="C1203" s="18">
        <v>6287.51</v>
      </c>
      <c r="D1203" s="18">
        <v>0</v>
      </c>
      <c r="E1203" s="18">
        <v>0</v>
      </c>
      <c r="F1203" s="18">
        <v>0</v>
      </c>
      <c r="G1203" s="18">
        <f t="shared" si="310"/>
        <v>-6287.51</v>
      </c>
      <c r="H1203" s="18">
        <f t="shared" si="311"/>
        <v>0</v>
      </c>
      <c r="I1203" s="19">
        <f t="shared" si="312"/>
        <v>-100</v>
      </c>
      <c r="J1203" s="19">
        <f t="shared" si="313"/>
        <v>0</v>
      </c>
      <c r="K1203" s="19">
        <f t="shared" si="314"/>
        <v>0</v>
      </c>
    </row>
    <row r="1204" spans="1:11" ht="25.5" x14ac:dyDescent="0.2">
      <c r="A1204" s="25" t="s">
        <v>91</v>
      </c>
      <c r="B1204" s="17" t="s">
        <v>92</v>
      </c>
      <c r="C1204" s="18">
        <v>6287.51</v>
      </c>
      <c r="D1204" s="18">
        <v>0</v>
      </c>
      <c r="E1204" s="18">
        <v>0</v>
      </c>
      <c r="F1204" s="18">
        <v>0</v>
      </c>
      <c r="G1204" s="18">
        <f t="shared" si="310"/>
        <v>-6287.51</v>
      </c>
      <c r="H1204" s="18">
        <f t="shared" si="311"/>
        <v>0</v>
      </c>
      <c r="I1204" s="19">
        <f t="shared" si="312"/>
        <v>-100</v>
      </c>
      <c r="J1204" s="19">
        <f t="shared" si="313"/>
        <v>0</v>
      </c>
      <c r="K1204" s="19">
        <f t="shared" si="314"/>
        <v>0</v>
      </c>
    </row>
    <row r="1205" spans="1:11" ht="25.5" x14ac:dyDescent="0.2">
      <c r="A1205" s="26" t="s">
        <v>93</v>
      </c>
      <c r="B1205" s="17" t="s">
        <v>94</v>
      </c>
      <c r="C1205" s="18">
        <v>6287.51</v>
      </c>
      <c r="D1205" s="18">
        <v>0</v>
      </c>
      <c r="E1205" s="18">
        <v>0</v>
      </c>
      <c r="F1205" s="18">
        <v>0</v>
      </c>
      <c r="G1205" s="18">
        <f t="shared" si="310"/>
        <v>-6287.51</v>
      </c>
      <c r="H1205" s="18">
        <f t="shared" si="311"/>
        <v>0</v>
      </c>
      <c r="I1205" s="19">
        <f t="shared" si="312"/>
        <v>-100</v>
      </c>
      <c r="J1205" s="19">
        <f t="shared" si="313"/>
        <v>0</v>
      </c>
      <c r="K1205" s="19">
        <f t="shared" si="314"/>
        <v>0</v>
      </c>
    </row>
    <row r="1206" spans="1:11" x14ac:dyDescent="0.2">
      <c r="A1206" s="16"/>
      <c r="B1206" s="17" t="s">
        <v>61</v>
      </c>
      <c r="C1206" s="18">
        <v>6287.51</v>
      </c>
      <c r="D1206" s="18">
        <v>0</v>
      </c>
      <c r="E1206" s="18">
        <v>0</v>
      </c>
      <c r="F1206" s="18">
        <v>0</v>
      </c>
      <c r="G1206" s="18">
        <f t="shared" si="310"/>
        <v>-6287.51</v>
      </c>
      <c r="H1206" s="18">
        <f t="shared" si="311"/>
        <v>0</v>
      </c>
      <c r="I1206" s="19">
        <f t="shared" si="312"/>
        <v>-100</v>
      </c>
      <c r="J1206" s="19">
        <f t="shared" si="313"/>
        <v>0</v>
      </c>
      <c r="K1206" s="19">
        <f t="shared" si="314"/>
        <v>0</v>
      </c>
    </row>
    <row r="1207" spans="1:11" x14ac:dyDescent="0.2">
      <c r="A1207" s="16" t="s">
        <v>62</v>
      </c>
      <c r="B1207" s="17" t="s">
        <v>63</v>
      </c>
      <c r="C1207" s="18">
        <v>-6287.51</v>
      </c>
      <c r="D1207" s="18">
        <v>0</v>
      </c>
      <c r="E1207" s="18">
        <v>0</v>
      </c>
      <c r="F1207" s="18">
        <v>0</v>
      </c>
      <c r="G1207" s="18">
        <f t="shared" si="310"/>
        <v>6287.51</v>
      </c>
      <c r="H1207" s="18">
        <f t="shared" si="311"/>
        <v>0</v>
      </c>
      <c r="I1207" s="19">
        <f t="shared" si="312"/>
        <v>-100</v>
      </c>
      <c r="J1207" s="19">
        <f t="shared" si="313"/>
        <v>0</v>
      </c>
      <c r="K1207" s="19">
        <f t="shared" si="314"/>
        <v>0</v>
      </c>
    </row>
    <row r="1208" spans="1:11" x14ac:dyDescent="0.2">
      <c r="A1208" s="22" t="s">
        <v>64</v>
      </c>
      <c r="B1208" s="17" t="s">
        <v>65</v>
      </c>
      <c r="C1208" s="18">
        <v>-6287.51</v>
      </c>
      <c r="D1208" s="18">
        <v>0</v>
      </c>
      <c r="E1208" s="18">
        <v>0</v>
      </c>
      <c r="F1208" s="18">
        <v>0</v>
      </c>
      <c r="G1208" s="18">
        <f t="shared" si="310"/>
        <v>6287.51</v>
      </c>
      <c r="H1208" s="18">
        <f t="shared" si="311"/>
        <v>0</v>
      </c>
      <c r="I1208" s="19">
        <f t="shared" si="312"/>
        <v>-100</v>
      </c>
      <c r="J1208" s="19">
        <f t="shared" si="313"/>
        <v>0</v>
      </c>
      <c r="K1208" s="19">
        <f t="shared" si="314"/>
        <v>0</v>
      </c>
    </row>
    <row r="1209" spans="1:11" ht="25.5" x14ac:dyDescent="0.2">
      <c r="A1209" s="27" t="s">
        <v>210</v>
      </c>
      <c r="B1209" s="28" t="s">
        <v>211</v>
      </c>
      <c r="C1209" s="29"/>
      <c r="D1209" s="29"/>
      <c r="E1209" s="29"/>
      <c r="F1209" s="29"/>
      <c r="G1209" s="29"/>
      <c r="H1209" s="29"/>
      <c r="I1209" s="30"/>
      <c r="J1209" s="30"/>
      <c r="K1209" s="30"/>
    </row>
    <row r="1210" spans="1:11" x14ac:dyDescent="0.2">
      <c r="A1210" s="16" t="s">
        <v>25</v>
      </c>
      <c r="B1210" s="17" t="s">
        <v>26</v>
      </c>
      <c r="C1210" s="18">
        <v>1093212.47</v>
      </c>
      <c r="D1210" s="18">
        <v>297215</v>
      </c>
      <c r="E1210" s="18">
        <v>291239</v>
      </c>
      <c r="F1210" s="18">
        <v>348099.26</v>
      </c>
      <c r="G1210" s="18">
        <f t="shared" ref="G1210:G1234" si="315">F1210-C1210</f>
        <v>-745113.21</v>
      </c>
      <c r="H1210" s="18">
        <f t="shared" ref="H1210:H1234" si="316">E1210-F1210</f>
        <v>-56860.260000000009</v>
      </c>
      <c r="I1210" s="19">
        <f t="shared" ref="I1210:I1234" si="317">IF(ISERROR(F1210/C1210),0,F1210/C1210*100-100)</f>
        <v>-68.158133066301374</v>
      </c>
      <c r="J1210" s="19">
        <f t="shared" ref="J1210:J1234" si="318">IF(ISERROR(F1210/E1210),0,F1210/E1210*100)</f>
        <v>119.52357342251554</v>
      </c>
      <c r="K1210" s="19">
        <f t="shared" ref="K1210:K1234" si="319">IF(ISERROR(F1210/D1210),0,F1210/D1210*100)</f>
        <v>117.12035395252596</v>
      </c>
    </row>
    <row r="1211" spans="1:11" x14ac:dyDescent="0.2">
      <c r="A1211" s="22" t="s">
        <v>176</v>
      </c>
      <c r="B1211" s="17" t="s">
        <v>177</v>
      </c>
      <c r="C1211" s="18">
        <v>11556.41</v>
      </c>
      <c r="D1211" s="18">
        <v>0</v>
      </c>
      <c r="E1211" s="18">
        <v>0</v>
      </c>
      <c r="F1211" s="18">
        <v>15850.83</v>
      </c>
      <c r="G1211" s="18">
        <f t="shared" si="315"/>
        <v>4294.42</v>
      </c>
      <c r="H1211" s="18">
        <f t="shared" si="316"/>
        <v>-15850.83</v>
      </c>
      <c r="I1211" s="19">
        <f t="shared" si="317"/>
        <v>37.160502266707397</v>
      </c>
      <c r="J1211" s="19">
        <f t="shared" si="318"/>
        <v>0</v>
      </c>
      <c r="K1211" s="19">
        <f t="shared" si="319"/>
        <v>0</v>
      </c>
    </row>
    <row r="1212" spans="1:11" x14ac:dyDescent="0.2">
      <c r="A1212" s="22" t="s">
        <v>85</v>
      </c>
      <c r="B1212" s="17" t="s">
        <v>86</v>
      </c>
      <c r="C1212" s="18">
        <v>451267.06</v>
      </c>
      <c r="D1212" s="18">
        <v>228313</v>
      </c>
      <c r="E1212" s="18">
        <v>228313</v>
      </c>
      <c r="F1212" s="18">
        <v>263346.43</v>
      </c>
      <c r="G1212" s="18">
        <f t="shared" si="315"/>
        <v>-187920.63</v>
      </c>
      <c r="H1212" s="18">
        <f t="shared" si="316"/>
        <v>-35033.429999999993</v>
      </c>
      <c r="I1212" s="19">
        <f t="shared" si="317"/>
        <v>-41.642886586935902</v>
      </c>
      <c r="J1212" s="19">
        <f t="shared" si="318"/>
        <v>115.34447447144929</v>
      </c>
      <c r="K1212" s="19">
        <f t="shared" si="319"/>
        <v>115.34447447144929</v>
      </c>
    </row>
    <row r="1213" spans="1:11" x14ac:dyDescent="0.2">
      <c r="A1213" s="23" t="s">
        <v>87</v>
      </c>
      <c r="B1213" s="17" t="s">
        <v>88</v>
      </c>
      <c r="C1213" s="18">
        <v>17648.27</v>
      </c>
      <c r="D1213" s="18">
        <v>0</v>
      </c>
      <c r="E1213" s="18">
        <v>0</v>
      </c>
      <c r="F1213" s="18">
        <v>0</v>
      </c>
      <c r="G1213" s="18">
        <f t="shared" si="315"/>
        <v>-17648.27</v>
      </c>
      <c r="H1213" s="18">
        <f t="shared" si="316"/>
        <v>0</v>
      </c>
      <c r="I1213" s="19">
        <f t="shared" si="317"/>
        <v>-100</v>
      </c>
      <c r="J1213" s="19">
        <f t="shared" si="318"/>
        <v>0</v>
      </c>
      <c r="K1213" s="19">
        <f t="shared" si="319"/>
        <v>0</v>
      </c>
    </row>
    <row r="1214" spans="1:11" x14ac:dyDescent="0.2">
      <c r="A1214" s="24" t="s">
        <v>89</v>
      </c>
      <c r="B1214" s="17" t="s">
        <v>90</v>
      </c>
      <c r="C1214" s="18">
        <v>17648.27</v>
      </c>
      <c r="D1214" s="18">
        <v>0</v>
      </c>
      <c r="E1214" s="18">
        <v>0</v>
      </c>
      <c r="F1214" s="18">
        <v>0</v>
      </c>
      <c r="G1214" s="18">
        <f t="shared" si="315"/>
        <v>-17648.27</v>
      </c>
      <c r="H1214" s="18">
        <f t="shared" si="316"/>
        <v>0</v>
      </c>
      <c r="I1214" s="19">
        <f t="shared" si="317"/>
        <v>-100</v>
      </c>
      <c r="J1214" s="19">
        <f t="shared" si="318"/>
        <v>0</v>
      </c>
      <c r="K1214" s="19">
        <f t="shared" si="319"/>
        <v>0</v>
      </c>
    </row>
    <row r="1215" spans="1:11" ht="25.5" x14ac:dyDescent="0.2">
      <c r="A1215" s="25" t="s">
        <v>91</v>
      </c>
      <c r="B1215" s="17" t="s">
        <v>92</v>
      </c>
      <c r="C1215" s="18">
        <v>17648.27</v>
      </c>
      <c r="D1215" s="18">
        <v>0</v>
      </c>
      <c r="E1215" s="18">
        <v>0</v>
      </c>
      <c r="F1215" s="18">
        <v>0</v>
      </c>
      <c r="G1215" s="18">
        <f t="shared" si="315"/>
        <v>-17648.27</v>
      </c>
      <c r="H1215" s="18">
        <f t="shared" si="316"/>
        <v>0</v>
      </c>
      <c r="I1215" s="19">
        <f t="shared" si="317"/>
        <v>-100</v>
      </c>
      <c r="J1215" s="19">
        <f t="shared" si="318"/>
        <v>0</v>
      </c>
      <c r="K1215" s="19">
        <f t="shared" si="319"/>
        <v>0</v>
      </c>
    </row>
    <row r="1216" spans="1:11" ht="25.5" x14ac:dyDescent="0.2">
      <c r="A1216" s="26" t="s">
        <v>95</v>
      </c>
      <c r="B1216" s="17" t="s">
        <v>96</v>
      </c>
      <c r="C1216" s="18">
        <v>17648.27</v>
      </c>
      <c r="D1216" s="18">
        <v>0</v>
      </c>
      <c r="E1216" s="18">
        <v>0</v>
      </c>
      <c r="F1216" s="18">
        <v>0</v>
      </c>
      <c r="G1216" s="18">
        <f t="shared" si="315"/>
        <v>-17648.27</v>
      </c>
      <c r="H1216" s="18">
        <f t="shared" si="316"/>
        <v>0</v>
      </c>
      <c r="I1216" s="19">
        <f t="shared" si="317"/>
        <v>-100</v>
      </c>
      <c r="J1216" s="19">
        <f t="shared" si="318"/>
        <v>0</v>
      </c>
      <c r="K1216" s="19">
        <f t="shared" si="319"/>
        <v>0</v>
      </c>
    </row>
    <row r="1217" spans="1:11" ht="25.5" x14ac:dyDescent="0.2">
      <c r="A1217" s="23" t="s">
        <v>237</v>
      </c>
      <c r="B1217" s="17" t="s">
        <v>238</v>
      </c>
      <c r="C1217" s="18">
        <v>433618.79</v>
      </c>
      <c r="D1217" s="18">
        <v>228313</v>
      </c>
      <c r="E1217" s="18">
        <v>228313</v>
      </c>
      <c r="F1217" s="18">
        <v>263346.43</v>
      </c>
      <c r="G1217" s="18">
        <f t="shared" si="315"/>
        <v>-170272.36</v>
      </c>
      <c r="H1217" s="18">
        <f t="shared" si="316"/>
        <v>-35033.429999999993</v>
      </c>
      <c r="I1217" s="19">
        <f t="shared" si="317"/>
        <v>-39.267754056506632</v>
      </c>
      <c r="J1217" s="19">
        <f t="shared" si="318"/>
        <v>115.34447447144929</v>
      </c>
      <c r="K1217" s="19">
        <f t="shared" si="319"/>
        <v>115.34447447144929</v>
      </c>
    </row>
    <row r="1218" spans="1:11" ht="38.25" x14ac:dyDescent="0.2">
      <c r="A1218" s="24" t="s">
        <v>239</v>
      </c>
      <c r="B1218" s="17" t="s">
        <v>240</v>
      </c>
      <c r="C1218" s="18">
        <v>433618.79</v>
      </c>
      <c r="D1218" s="18">
        <v>228313</v>
      </c>
      <c r="E1218" s="18">
        <v>228313</v>
      </c>
      <c r="F1218" s="18">
        <v>263346.43</v>
      </c>
      <c r="G1218" s="18">
        <f t="shared" si="315"/>
        <v>-170272.36</v>
      </c>
      <c r="H1218" s="18">
        <f t="shared" si="316"/>
        <v>-35033.429999999993</v>
      </c>
      <c r="I1218" s="19">
        <f t="shared" si="317"/>
        <v>-39.267754056506632</v>
      </c>
      <c r="J1218" s="19">
        <f t="shared" si="318"/>
        <v>115.34447447144929</v>
      </c>
      <c r="K1218" s="19">
        <f t="shared" si="319"/>
        <v>115.34447447144929</v>
      </c>
    </row>
    <row r="1219" spans="1:11" ht="89.25" x14ac:dyDescent="0.2">
      <c r="A1219" s="25" t="s">
        <v>448</v>
      </c>
      <c r="B1219" s="17" t="s">
        <v>449</v>
      </c>
      <c r="C1219" s="18">
        <v>433618.79</v>
      </c>
      <c r="D1219" s="18">
        <v>228313</v>
      </c>
      <c r="E1219" s="18">
        <v>228313</v>
      </c>
      <c r="F1219" s="18">
        <v>263346.43</v>
      </c>
      <c r="G1219" s="18">
        <f t="shared" si="315"/>
        <v>-170272.36</v>
      </c>
      <c r="H1219" s="18">
        <f t="shared" si="316"/>
        <v>-35033.429999999993</v>
      </c>
      <c r="I1219" s="19">
        <f t="shared" si="317"/>
        <v>-39.267754056506632</v>
      </c>
      <c r="J1219" s="19">
        <f t="shared" si="318"/>
        <v>115.34447447144929</v>
      </c>
      <c r="K1219" s="19">
        <f t="shared" si="319"/>
        <v>115.34447447144929</v>
      </c>
    </row>
    <row r="1220" spans="1:11" x14ac:dyDescent="0.2">
      <c r="A1220" s="22" t="s">
        <v>27</v>
      </c>
      <c r="B1220" s="17" t="s">
        <v>28</v>
      </c>
      <c r="C1220" s="18">
        <v>630389</v>
      </c>
      <c r="D1220" s="18">
        <v>68902</v>
      </c>
      <c r="E1220" s="18">
        <v>62926</v>
      </c>
      <c r="F1220" s="18">
        <v>68902</v>
      </c>
      <c r="G1220" s="18">
        <f t="shared" si="315"/>
        <v>-561487</v>
      </c>
      <c r="H1220" s="18">
        <f t="shared" si="316"/>
        <v>-5976</v>
      </c>
      <c r="I1220" s="19">
        <f t="shared" si="317"/>
        <v>-89.069923491685287</v>
      </c>
      <c r="J1220" s="19">
        <f t="shared" si="318"/>
        <v>109.49686933858817</v>
      </c>
      <c r="K1220" s="19">
        <f t="shared" si="319"/>
        <v>100</v>
      </c>
    </row>
    <row r="1221" spans="1:11" x14ac:dyDescent="0.2">
      <c r="A1221" s="23" t="s">
        <v>29</v>
      </c>
      <c r="B1221" s="17" t="s">
        <v>30</v>
      </c>
      <c r="C1221" s="18">
        <v>630389</v>
      </c>
      <c r="D1221" s="18">
        <v>68902</v>
      </c>
      <c r="E1221" s="18">
        <v>62926</v>
      </c>
      <c r="F1221" s="18">
        <v>68902</v>
      </c>
      <c r="G1221" s="18">
        <f t="shared" si="315"/>
        <v>-561487</v>
      </c>
      <c r="H1221" s="18">
        <f t="shared" si="316"/>
        <v>-5976</v>
      </c>
      <c r="I1221" s="19">
        <f t="shared" si="317"/>
        <v>-89.069923491685287</v>
      </c>
      <c r="J1221" s="19">
        <f t="shared" si="318"/>
        <v>109.49686933858817</v>
      </c>
      <c r="K1221" s="19">
        <f t="shared" si="319"/>
        <v>100</v>
      </c>
    </row>
    <row r="1222" spans="1:11" x14ac:dyDescent="0.2">
      <c r="A1222" s="16" t="s">
        <v>31</v>
      </c>
      <c r="B1222" s="17" t="s">
        <v>32</v>
      </c>
      <c r="C1222" s="18">
        <v>635630.86</v>
      </c>
      <c r="D1222" s="18">
        <v>297215</v>
      </c>
      <c r="E1222" s="18">
        <v>291239</v>
      </c>
      <c r="F1222" s="18">
        <v>279881.77</v>
      </c>
      <c r="G1222" s="18">
        <f t="shared" si="315"/>
        <v>-355749.08999999997</v>
      </c>
      <c r="H1222" s="18">
        <f t="shared" si="316"/>
        <v>11357.229999999981</v>
      </c>
      <c r="I1222" s="19">
        <f t="shared" si="317"/>
        <v>-55.967875757322417</v>
      </c>
      <c r="J1222" s="19">
        <f t="shared" si="318"/>
        <v>96.100374606422918</v>
      </c>
      <c r="K1222" s="19">
        <f t="shared" si="319"/>
        <v>94.168117356122679</v>
      </c>
    </row>
    <row r="1223" spans="1:11" x14ac:dyDescent="0.2">
      <c r="A1223" s="22" t="s">
        <v>33</v>
      </c>
      <c r="B1223" s="17" t="s">
        <v>34</v>
      </c>
      <c r="C1223" s="18">
        <v>635630.86</v>
      </c>
      <c r="D1223" s="18">
        <v>297215</v>
      </c>
      <c r="E1223" s="18">
        <v>291239</v>
      </c>
      <c r="F1223" s="18">
        <v>279881.77</v>
      </c>
      <c r="G1223" s="18">
        <f t="shared" si="315"/>
        <v>-355749.08999999997</v>
      </c>
      <c r="H1223" s="18">
        <f t="shared" si="316"/>
        <v>11357.229999999981</v>
      </c>
      <c r="I1223" s="19">
        <f t="shared" si="317"/>
        <v>-55.967875757322417</v>
      </c>
      <c r="J1223" s="19">
        <f t="shared" si="318"/>
        <v>96.100374606422918</v>
      </c>
      <c r="K1223" s="19">
        <f t="shared" si="319"/>
        <v>94.168117356122679</v>
      </c>
    </row>
    <row r="1224" spans="1:11" x14ac:dyDescent="0.2">
      <c r="A1224" s="23" t="s">
        <v>35</v>
      </c>
      <c r="B1224" s="17" t="s">
        <v>36</v>
      </c>
      <c r="C1224" s="18">
        <v>23834.86</v>
      </c>
      <c r="D1224" s="18">
        <v>12620</v>
      </c>
      <c r="E1224" s="18">
        <v>6644</v>
      </c>
      <c r="F1224" s="18">
        <v>3876.49</v>
      </c>
      <c r="G1224" s="18">
        <f t="shared" si="315"/>
        <v>-19958.370000000003</v>
      </c>
      <c r="H1224" s="18">
        <f t="shared" si="316"/>
        <v>2767.51</v>
      </c>
      <c r="I1224" s="19">
        <f t="shared" si="317"/>
        <v>-83.736048795755465</v>
      </c>
      <c r="J1224" s="19">
        <f t="shared" si="318"/>
        <v>58.345725466586394</v>
      </c>
      <c r="K1224" s="19">
        <f t="shared" si="319"/>
        <v>30.717036450079238</v>
      </c>
    </row>
    <row r="1225" spans="1:11" x14ac:dyDescent="0.2">
      <c r="A1225" s="24" t="s">
        <v>37</v>
      </c>
      <c r="B1225" s="17" t="s">
        <v>38</v>
      </c>
      <c r="C1225" s="18">
        <v>21589.86</v>
      </c>
      <c r="D1225" s="18">
        <v>10976</v>
      </c>
      <c r="E1225" s="18">
        <v>5000</v>
      </c>
      <c r="F1225" s="18">
        <v>2852.9</v>
      </c>
      <c r="G1225" s="18">
        <f t="shared" si="315"/>
        <v>-18736.96</v>
      </c>
      <c r="H1225" s="18">
        <f t="shared" si="316"/>
        <v>2147.1</v>
      </c>
      <c r="I1225" s="19">
        <f t="shared" si="317"/>
        <v>-86.785926356169057</v>
      </c>
      <c r="J1225" s="19">
        <f t="shared" si="318"/>
        <v>57.058</v>
      </c>
      <c r="K1225" s="19">
        <f t="shared" si="319"/>
        <v>25.992164723032069</v>
      </c>
    </row>
    <row r="1226" spans="1:11" x14ac:dyDescent="0.2">
      <c r="A1226" s="24" t="s">
        <v>39</v>
      </c>
      <c r="B1226" s="17" t="s">
        <v>40</v>
      </c>
      <c r="C1226" s="18">
        <v>2245</v>
      </c>
      <c r="D1226" s="18">
        <v>1644</v>
      </c>
      <c r="E1226" s="18">
        <v>1644</v>
      </c>
      <c r="F1226" s="18">
        <v>1023.59</v>
      </c>
      <c r="G1226" s="18">
        <f t="shared" si="315"/>
        <v>-1221.4099999999999</v>
      </c>
      <c r="H1226" s="18">
        <f t="shared" si="316"/>
        <v>620.41</v>
      </c>
      <c r="I1226" s="19">
        <f t="shared" si="317"/>
        <v>-54.405790645879733</v>
      </c>
      <c r="J1226" s="19">
        <f t="shared" si="318"/>
        <v>62.262165450121657</v>
      </c>
      <c r="K1226" s="19">
        <f t="shared" si="319"/>
        <v>62.262165450121657</v>
      </c>
    </row>
    <row r="1227" spans="1:11" x14ac:dyDescent="0.2">
      <c r="A1227" s="23" t="s">
        <v>43</v>
      </c>
      <c r="B1227" s="17" t="s">
        <v>44</v>
      </c>
      <c r="C1227" s="18">
        <v>404756</v>
      </c>
      <c r="D1227" s="18">
        <v>228313</v>
      </c>
      <c r="E1227" s="18">
        <v>228313</v>
      </c>
      <c r="F1227" s="18">
        <v>223509.28</v>
      </c>
      <c r="G1227" s="18">
        <f t="shared" si="315"/>
        <v>-181246.72</v>
      </c>
      <c r="H1227" s="18">
        <f t="shared" si="316"/>
        <v>4803.7200000000012</v>
      </c>
      <c r="I1227" s="19">
        <f t="shared" si="317"/>
        <v>-44.779254662068013</v>
      </c>
      <c r="J1227" s="19">
        <f t="shared" si="318"/>
        <v>97.895993657829379</v>
      </c>
      <c r="K1227" s="19">
        <f t="shared" si="319"/>
        <v>97.895993657829379</v>
      </c>
    </row>
    <row r="1228" spans="1:11" x14ac:dyDescent="0.2">
      <c r="A1228" s="24" t="s">
        <v>45</v>
      </c>
      <c r="B1228" s="17" t="s">
        <v>46</v>
      </c>
      <c r="C1228" s="18">
        <v>404756</v>
      </c>
      <c r="D1228" s="18">
        <v>228313</v>
      </c>
      <c r="E1228" s="18">
        <v>228313</v>
      </c>
      <c r="F1228" s="18">
        <v>223509.28</v>
      </c>
      <c r="G1228" s="18">
        <f t="shared" si="315"/>
        <v>-181246.72</v>
      </c>
      <c r="H1228" s="18">
        <f t="shared" si="316"/>
        <v>4803.7200000000012</v>
      </c>
      <c r="I1228" s="19">
        <f t="shared" si="317"/>
        <v>-44.779254662068013</v>
      </c>
      <c r="J1228" s="19">
        <f t="shared" si="318"/>
        <v>97.895993657829379</v>
      </c>
      <c r="K1228" s="19">
        <f t="shared" si="319"/>
        <v>97.895993657829379</v>
      </c>
    </row>
    <row r="1229" spans="1:11" ht="25.5" x14ac:dyDescent="0.2">
      <c r="A1229" s="23" t="s">
        <v>49</v>
      </c>
      <c r="B1229" s="17" t="s">
        <v>50</v>
      </c>
      <c r="C1229" s="18">
        <v>207040</v>
      </c>
      <c r="D1229" s="18">
        <v>56282</v>
      </c>
      <c r="E1229" s="18">
        <v>56282</v>
      </c>
      <c r="F1229" s="18">
        <v>52496</v>
      </c>
      <c r="G1229" s="18">
        <f t="shared" si="315"/>
        <v>-154544</v>
      </c>
      <c r="H1229" s="18">
        <f t="shared" si="316"/>
        <v>3786</v>
      </c>
      <c r="I1229" s="19">
        <f t="shared" si="317"/>
        <v>-74.644513137557965</v>
      </c>
      <c r="J1229" s="19">
        <f t="shared" si="318"/>
        <v>93.273160157776914</v>
      </c>
      <c r="K1229" s="19">
        <f t="shared" si="319"/>
        <v>93.273160157776914</v>
      </c>
    </row>
    <row r="1230" spans="1:11" ht="51" x14ac:dyDescent="0.2">
      <c r="A1230" s="24" t="s">
        <v>145</v>
      </c>
      <c r="B1230" s="17" t="s">
        <v>146</v>
      </c>
      <c r="C1230" s="18">
        <v>207040</v>
      </c>
      <c r="D1230" s="18">
        <v>56282</v>
      </c>
      <c r="E1230" s="18">
        <v>56282</v>
      </c>
      <c r="F1230" s="18">
        <v>52496</v>
      </c>
      <c r="G1230" s="18">
        <f t="shared" si="315"/>
        <v>-154544</v>
      </c>
      <c r="H1230" s="18">
        <f t="shared" si="316"/>
        <v>3786</v>
      </c>
      <c r="I1230" s="19">
        <f t="shared" si="317"/>
        <v>-74.644513137557965</v>
      </c>
      <c r="J1230" s="19">
        <f t="shared" si="318"/>
        <v>93.273160157776914</v>
      </c>
      <c r="K1230" s="19">
        <f t="shared" si="319"/>
        <v>93.273160157776914</v>
      </c>
    </row>
    <row r="1231" spans="1:11" ht="63.75" x14ac:dyDescent="0.2">
      <c r="A1231" s="25" t="s">
        <v>245</v>
      </c>
      <c r="B1231" s="17" t="s">
        <v>246</v>
      </c>
      <c r="C1231" s="18">
        <v>207040</v>
      </c>
      <c r="D1231" s="18">
        <v>56282</v>
      </c>
      <c r="E1231" s="18">
        <v>56282</v>
      </c>
      <c r="F1231" s="18">
        <v>52496</v>
      </c>
      <c r="G1231" s="18">
        <f t="shared" si="315"/>
        <v>-154544</v>
      </c>
      <c r="H1231" s="18">
        <f t="shared" si="316"/>
        <v>3786</v>
      </c>
      <c r="I1231" s="19">
        <f t="shared" si="317"/>
        <v>-74.644513137557965</v>
      </c>
      <c r="J1231" s="19">
        <f t="shared" si="318"/>
        <v>93.273160157776914</v>
      </c>
      <c r="K1231" s="19">
        <f t="shared" si="319"/>
        <v>93.273160157776914</v>
      </c>
    </row>
    <row r="1232" spans="1:11" x14ac:dyDescent="0.2">
      <c r="A1232" s="16"/>
      <c r="B1232" s="17" t="s">
        <v>61</v>
      </c>
      <c r="C1232" s="18">
        <v>457581.61</v>
      </c>
      <c r="D1232" s="18">
        <v>0</v>
      </c>
      <c r="E1232" s="18">
        <v>0</v>
      </c>
      <c r="F1232" s="18">
        <v>68217.490000000005</v>
      </c>
      <c r="G1232" s="18">
        <f t="shared" si="315"/>
        <v>-389364.12</v>
      </c>
      <c r="H1232" s="18">
        <f t="shared" si="316"/>
        <v>-68217.490000000005</v>
      </c>
      <c r="I1232" s="19">
        <f t="shared" si="317"/>
        <v>-85.091732598257167</v>
      </c>
      <c r="J1232" s="19">
        <f t="shared" si="318"/>
        <v>0</v>
      </c>
      <c r="K1232" s="19">
        <f t="shared" si="319"/>
        <v>0</v>
      </c>
    </row>
    <row r="1233" spans="1:11" x14ac:dyDescent="0.2">
      <c r="A1233" s="16" t="s">
        <v>62</v>
      </c>
      <c r="B1233" s="17" t="s">
        <v>63</v>
      </c>
      <c r="C1233" s="18">
        <v>-457581.61</v>
      </c>
      <c r="D1233" s="18">
        <v>0</v>
      </c>
      <c r="E1233" s="18">
        <v>0</v>
      </c>
      <c r="F1233" s="18">
        <v>-68217.490000000005</v>
      </c>
      <c r="G1233" s="18">
        <f t="shared" si="315"/>
        <v>389364.12</v>
      </c>
      <c r="H1233" s="18">
        <f t="shared" si="316"/>
        <v>68217.490000000005</v>
      </c>
      <c r="I1233" s="19">
        <f t="shared" si="317"/>
        <v>-85.091732598257167</v>
      </c>
      <c r="J1233" s="19">
        <f t="shared" si="318"/>
        <v>0</v>
      </c>
      <c r="K1233" s="19">
        <f t="shared" si="319"/>
        <v>0</v>
      </c>
    </row>
    <row r="1234" spans="1:11" x14ac:dyDescent="0.2">
      <c r="A1234" s="22" t="s">
        <v>64</v>
      </c>
      <c r="B1234" s="17" t="s">
        <v>65</v>
      </c>
      <c r="C1234" s="18">
        <v>-457581.61</v>
      </c>
      <c r="D1234" s="18">
        <v>0</v>
      </c>
      <c r="E1234" s="18">
        <v>0</v>
      </c>
      <c r="F1234" s="18">
        <v>-68217.490000000005</v>
      </c>
      <c r="G1234" s="18">
        <f t="shared" si="315"/>
        <v>389364.12</v>
      </c>
      <c r="H1234" s="18">
        <f t="shared" si="316"/>
        <v>68217.490000000005</v>
      </c>
      <c r="I1234" s="19">
        <f t="shared" si="317"/>
        <v>-85.091732598257167</v>
      </c>
      <c r="J1234" s="19">
        <f t="shared" si="318"/>
        <v>0</v>
      </c>
      <c r="K1234" s="19">
        <f t="shared" si="319"/>
        <v>0</v>
      </c>
    </row>
    <row r="1235" spans="1:11" x14ac:dyDescent="0.2">
      <c r="A1235" s="39" t="s">
        <v>214</v>
      </c>
      <c r="B1235" s="28" t="s">
        <v>548</v>
      </c>
      <c r="C1235" s="29"/>
      <c r="D1235" s="29"/>
      <c r="E1235" s="29"/>
      <c r="F1235" s="29"/>
      <c r="G1235" s="29"/>
      <c r="H1235" s="29"/>
      <c r="I1235" s="30"/>
      <c r="J1235" s="30"/>
      <c r="K1235" s="30"/>
    </row>
    <row r="1236" spans="1:11" x14ac:dyDescent="0.2">
      <c r="A1236" s="16" t="s">
        <v>25</v>
      </c>
      <c r="B1236" s="17" t="s">
        <v>26</v>
      </c>
      <c r="C1236" s="18">
        <v>639859.44999999995</v>
      </c>
      <c r="D1236" s="18">
        <v>68902</v>
      </c>
      <c r="E1236" s="18">
        <v>62926</v>
      </c>
      <c r="F1236" s="18">
        <v>68902</v>
      </c>
      <c r="G1236" s="18">
        <f t="shared" ref="G1236:G1254" si="320">F1236-C1236</f>
        <v>-570957.44999999995</v>
      </c>
      <c r="H1236" s="18">
        <f t="shared" ref="H1236:H1254" si="321">E1236-F1236</f>
        <v>-5976</v>
      </c>
      <c r="I1236" s="19">
        <f t="shared" ref="I1236:I1254" si="322">IF(ISERROR(F1236/C1236),0,F1236/C1236*100-100)</f>
        <v>-89.23169767985766</v>
      </c>
      <c r="J1236" s="19">
        <f t="shared" ref="J1236:J1254" si="323">IF(ISERROR(F1236/E1236),0,F1236/E1236*100)</f>
        <v>109.49686933858817</v>
      </c>
      <c r="K1236" s="19">
        <f t="shared" ref="K1236:K1254" si="324">IF(ISERROR(F1236/D1236),0,F1236/D1236*100)</f>
        <v>100</v>
      </c>
    </row>
    <row r="1237" spans="1:11" x14ac:dyDescent="0.2">
      <c r="A1237" s="22" t="s">
        <v>85</v>
      </c>
      <c r="B1237" s="17" t="s">
        <v>86</v>
      </c>
      <c r="C1237" s="18">
        <v>9470.4500000000007</v>
      </c>
      <c r="D1237" s="18">
        <v>0</v>
      </c>
      <c r="E1237" s="18">
        <v>0</v>
      </c>
      <c r="F1237" s="18">
        <v>0</v>
      </c>
      <c r="G1237" s="18">
        <f t="shared" si="320"/>
        <v>-9470.4500000000007</v>
      </c>
      <c r="H1237" s="18">
        <f t="shared" si="321"/>
        <v>0</v>
      </c>
      <c r="I1237" s="19">
        <f t="shared" si="322"/>
        <v>-100</v>
      </c>
      <c r="J1237" s="19">
        <f t="shared" si="323"/>
        <v>0</v>
      </c>
      <c r="K1237" s="19">
        <f t="shared" si="324"/>
        <v>0</v>
      </c>
    </row>
    <row r="1238" spans="1:11" x14ac:dyDescent="0.2">
      <c r="A1238" s="23" t="s">
        <v>87</v>
      </c>
      <c r="B1238" s="17" t="s">
        <v>88</v>
      </c>
      <c r="C1238" s="18">
        <v>9470.4500000000007</v>
      </c>
      <c r="D1238" s="18">
        <v>0</v>
      </c>
      <c r="E1238" s="18">
        <v>0</v>
      </c>
      <c r="F1238" s="18">
        <v>0</v>
      </c>
      <c r="G1238" s="18">
        <f t="shared" si="320"/>
        <v>-9470.4500000000007</v>
      </c>
      <c r="H1238" s="18">
        <f t="shared" si="321"/>
        <v>0</v>
      </c>
      <c r="I1238" s="19">
        <f t="shared" si="322"/>
        <v>-100</v>
      </c>
      <c r="J1238" s="19">
        <f t="shared" si="323"/>
        <v>0</v>
      </c>
      <c r="K1238" s="19">
        <f t="shared" si="324"/>
        <v>0</v>
      </c>
    </row>
    <row r="1239" spans="1:11" x14ac:dyDescent="0.2">
      <c r="A1239" s="24" t="s">
        <v>89</v>
      </c>
      <c r="B1239" s="17" t="s">
        <v>90</v>
      </c>
      <c r="C1239" s="18">
        <v>9470.4500000000007</v>
      </c>
      <c r="D1239" s="18">
        <v>0</v>
      </c>
      <c r="E1239" s="18">
        <v>0</v>
      </c>
      <c r="F1239" s="18">
        <v>0</v>
      </c>
      <c r="G1239" s="18">
        <f t="shared" si="320"/>
        <v>-9470.4500000000007</v>
      </c>
      <c r="H1239" s="18">
        <f t="shared" si="321"/>
        <v>0</v>
      </c>
      <c r="I1239" s="19">
        <f t="shared" si="322"/>
        <v>-100</v>
      </c>
      <c r="J1239" s="19">
        <f t="shared" si="323"/>
        <v>0</v>
      </c>
      <c r="K1239" s="19">
        <f t="shared" si="324"/>
        <v>0</v>
      </c>
    </row>
    <row r="1240" spans="1:11" ht="25.5" x14ac:dyDescent="0.2">
      <c r="A1240" s="25" t="s">
        <v>91</v>
      </c>
      <c r="B1240" s="17" t="s">
        <v>92</v>
      </c>
      <c r="C1240" s="18">
        <v>9470.4500000000007</v>
      </c>
      <c r="D1240" s="18">
        <v>0</v>
      </c>
      <c r="E1240" s="18">
        <v>0</v>
      </c>
      <c r="F1240" s="18">
        <v>0</v>
      </c>
      <c r="G1240" s="18">
        <f t="shared" si="320"/>
        <v>-9470.4500000000007</v>
      </c>
      <c r="H1240" s="18">
        <f t="shared" si="321"/>
        <v>0</v>
      </c>
      <c r="I1240" s="19">
        <f t="shared" si="322"/>
        <v>-100</v>
      </c>
      <c r="J1240" s="19">
        <f t="shared" si="323"/>
        <v>0</v>
      </c>
      <c r="K1240" s="19">
        <f t="shared" si="324"/>
        <v>0</v>
      </c>
    </row>
    <row r="1241" spans="1:11" ht="25.5" x14ac:dyDescent="0.2">
      <c r="A1241" s="26" t="s">
        <v>95</v>
      </c>
      <c r="B1241" s="17" t="s">
        <v>96</v>
      </c>
      <c r="C1241" s="18">
        <v>9470.4500000000007</v>
      </c>
      <c r="D1241" s="18">
        <v>0</v>
      </c>
      <c r="E1241" s="18">
        <v>0</v>
      </c>
      <c r="F1241" s="18">
        <v>0</v>
      </c>
      <c r="G1241" s="18">
        <f t="shared" si="320"/>
        <v>-9470.4500000000007</v>
      </c>
      <c r="H1241" s="18">
        <f t="shared" si="321"/>
        <v>0</v>
      </c>
      <c r="I1241" s="19">
        <f t="shared" si="322"/>
        <v>-100</v>
      </c>
      <c r="J1241" s="19">
        <f t="shared" si="323"/>
        <v>0</v>
      </c>
      <c r="K1241" s="19">
        <f t="shared" si="324"/>
        <v>0</v>
      </c>
    </row>
    <row r="1242" spans="1:11" x14ac:dyDescent="0.2">
      <c r="A1242" s="22" t="s">
        <v>27</v>
      </c>
      <c r="B1242" s="17" t="s">
        <v>28</v>
      </c>
      <c r="C1242" s="18">
        <v>630389</v>
      </c>
      <c r="D1242" s="18">
        <v>68902</v>
      </c>
      <c r="E1242" s="18">
        <v>62926</v>
      </c>
      <c r="F1242" s="18">
        <v>68902</v>
      </c>
      <c r="G1242" s="18">
        <f t="shared" si="320"/>
        <v>-561487</v>
      </c>
      <c r="H1242" s="18">
        <f t="shared" si="321"/>
        <v>-5976</v>
      </c>
      <c r="I1242" s="19">
        <f t="shared" si="322"/>
        <v>-89.069923491685287</v>
      </c>
      <c r="J1242" s="19">
        <f t="shared" si="323"/>
        <v>109.49686933858817</v>
      </c>
      <c r="K1242" s="19">
        <f t="shared" si="324"/>
        <v>100</v>
      </c>
    </row>
    <row r="1243" spans="1:11" x14ac:dyDescent="0.2">
      <c r="A1243" s="23" t="s">
        <v>29</v>
      </c>
      <c r="B1243" s="17" t="s">
        <v>30</v>
      </c>
      <c r="C1243" s="18">
        <v>630389</v>
      </c>
      <c r="D1243" s="18">
        <v>68902</v>
      </c>
      <c r="E1243" s="18">
        <v>62926</v>
      </c>
      <c r="F1243" s="18">
        <v>68902</v>
      </c>
      <c r="G1243" s="18">
        <f t="shared" si="320"/>
        <v>-561487</v>
      </c>
      <c r="H1243" s="18">
        <f t="shared" si="321"/>
        <v>-5976</v>
      </c>
      <c r="I1243" s="19">
        <f t="shared" si="322"/>
        <v>-89.069923491685287</v>
      </c>
      <c r="J1243" s="19">
        <f t="shared" si="323"/>
        <v>109.49686933858817</v>
      </c>
      <c r="K1243" s="19">
        <f t="shared" si="324"/>
        <v>100</v>
      </c>
    </row>
    <row r="1244" spans="1:11" x14ac:dyDescent="0.2">
      <c r="A1244" s="16" t="s">
        <v>31</v>
      </c>
      <c r="B1244" s="17" t="s">
        <v>32</v>
      </c>
      <c r="C1244" s="18">
        <v>230874.86</v>
      </c>
      <c r="D1244" s="18">
        <v>68902</v>
      </c>
      <c r="E1244" s="18">
        <v>62926</v>
      </c>
      <c r="F1244" s="18">
        <v>56372.49</v>
      </c>
      <c r="G1244" s="18">
        <f t="shared" si="320"/>
        <v>-174502.37</v>
      </c>
      <c r="H1244" s="18">
        <f t="shared" si="321"/>
        <v>6553.510000000002</v>
      </c>
      <c r="I1244" s="19">
        <f t="shared" si="322"/>
        <v>-75.583097267498076</v>
      </c>
      <c r="J1244" s="19">
        <f t="shared" si="323"/>
        <v>89.585370117280618</v>
      </c>
      <c r="K1244" s="19">
        <f t="shared" si="324"/>
        <v>81.815462541000258</v>
      </c>
    </row>
    <row r="1245" spans="1:11" x14ac:dyDescent="0.2">
      <c r="A1245" s="22" t="s">
        <v>33</v>
      </c>
      <c r="B1245" s="17" t="s">
        <v>34</v>
      </c>
      <c r="C1245" s="18">
        <v>230874.86</v>
      </c>
      <c r="D1245" s="18">
        <v>68902</v>
      </c>
      <c r="E1245" s="18">
        <v>62926</v>
      </c>
      <c r="F1245" s="18">
        <v>56372.49</v>
      </c>
      <c r="G1245" s="18">
        <f t="shared" si="320"/>
        <v>-174502.37</v>
      </c>
      <c r="H1245" s="18">
        <f t="shared" si="321"/>
        <v>6553.510000000002</v>
      </c>
      <c r="I1245" s="19">
        <f t="shared" si="322"/>
        <v>-75.583097267498076</v>
      </c>
      <c r="J1245" s="19">
        <f t="shared" si="323"/>
        <v>89.585370117280618</v>
      </c>
      <c r="K1245" s="19">
        <f t="shared" si="324"/>
        <v>81.815462541000258</v>
      </c>
    </row>
    <row r="1246" spans="1:11" x14ac:dyDescent="0.2">
      <c r="A1246" s="23" t="s">
        <v>35</v>
      </c>
      <c r="B1246" s="17" t="s">
        <v>36</v>
      </c>
      <c r="C1246" s="18">
        <v>23834.86</v>
      </c>
      <c r="D1246" s="18">
        <v>12620</v>
      </c>
      <c r="E1246" s="18">
        <v>6644</v>
      </c>
      <c r="F1246" s="18">
        <v>3876.49</v>
      </c>
      <c r="G1246" s="18">
        <f t="shared" si="320"/>
        <v>-19958.370000000003</v>
      </c>
      <c r="H1246" s="18">
        <f t="shared" si="321"/>
        <v>2767.51</v>
      </c>
      <c r="I1246" s="19">
        <f t="shared" si="322"/>
        <v>-83.736048795755465</v>
      </c>
      <c r="J1246" s="19">
        <f t="shared" si="323"/>
        <v>58.345725466586394</v>
      </c>
      <c r="K1246" s="19">
        <f t="shared" si="324"/>
        <v>30.717036450079238</v>
      </c>
    </row>
    <row r="1247" spans="1:11" x14ac:dyDescent="0.2">
      <c r="A1247" s="24" t="s">
        <v>37</v>
      </c>
      <c r="B1247" s="17" t="s">
        <v>38</v>
      </c>
      <c r="C1247" s="18">
        <v>21589.86</v>
      </c>
      <c r="D1247" s="18">
        <v>10976</v>
      </c>
      <c r="E1247" s="18">
        <v>5000</v>
      </c>
      <c r="F1247" s="18">
        <v>2852.9</v>
      </c>
      <c r="G1247" s="18">
        <f t="shared" si="320"/>
        <v>-18736.96</v>
      </c>
      <c r="H1247" s="18">
        <f t="shared" si="321"/>
        <v>2147.1</v>
      </c>
      <c r="I1247" s="19">
        <f t="shared" si="322"/>
        <v>-86.785926356169057</v>
      </c>
      <c r="J1247" s="19">
        <f t="shared" si="323"/>
        <v>57.058</v>
      </c>
      <c r="K1247" s="19">
        <f t="shared" si="324"/>
        <v>25.992164723032069</v>
      </c>
    </row>
    <row r="1248" spans="1:11" x14ac:dyDescent="0.2">
      <c r="A1248" s="24" t="s">
        <v>39</v>
      </c>
      <c r="B1248" s="17" t="s">
        <v>40</v>
      </c>
      <c r="C1248" s="18">
        <v>2245</v>
      </c>
      <c r="D1248" s="18">
        <v>1644</v>
      </c>
      <c r="E1248" s="18">
        <v>1644</v>
      </c>
      <c r="F1248" s="18">
        <v>1023.59</v>
      </c>
      <c r="G1248" s="18">
        <f t="shared" si="320"/>
        <v>-1221.4099999999999</v>
      </c>
      <c r="H1248" s="18">
        <f t="shared" si="321"/>
        <v>620.41</v>
      </c>
      <c r="I1248" s="19">
        <f t="shared" si="322"/>
        <v>-54.405790645879733</v>
      </c>
      <c r="J1248" s="19">
        <f t="shared" si="323"/>
        <v>62.262165450121657</v>
      </c>
      <c r="K1248" s="19">
        <f t="shared" si="324"/>
        <v>62.262165450121657</v>
      </c>
    </row>
    <row r="1249" spans="1:11" ht="25.5" x14ac:dyDescent="0.2">
      <c r="A1249" s="23" t="s">
        <v>49</v>
      </c>
      <c r="B1249" s="17" t="s">
        <v>50</v>
      </c>
      <c r="C1249" s="18">
        <v>207040</v>
      </c>
      <c r="D1249" s="18">
        <v>56282</v>
      </c>
      <c r="E1249" s="18">
        <v>56282</v>
      </c>
      <c r="F1249" s="18">
        <v>52496</v>
      </c>
      <c r="G1249" s="18">
        <f t="shared" si="320"/>
        <v>-154544</v>
      </c>
      <c r="H1249" s="18">
        <f t="shared" si="321"/>
        <v>3786</v>
      </c>
      <c r="I1249" s="19">
        <f t="shared" si="322"/>
        <v>-74.644513137557965</v>
      </c>
      <c r="J1249" s="19">
        <f t="shared" si="323"/>
        <v>93.273160157776914</v>
      </c>
      <c r="K1249" s="19">
        <f t="shared" si="324"/>
        <v>93.273160157776914</v>
      </c>
    </row>
    <row r="1250" spans="1:11" ht="51" x14ac:dyDescent="0.2">
      <c r="A1250" s="24" t="s">
        <v>145</v>
      </c>
      <c r="B1250" s="17" t="s">
        <v>146</v>
      </c>
      <c r="C1250" s="18">
        <v>207040</v>
      </c>
      <c r="D1250" s="18">
        <v>56282</v>
      </c>
      <c r="E1250" s="18">
        <v>56282</v>
      </c>
      <c r="F1250" s="18">
        <v>52496</v>
      </c>
      <c r="G1250" s="18">
        <f t="shared" si="320"/>
        <v>-154544</v>
      </c>
      <c r="H1250" s="18">
        <f t="shared" si="321"/>
        <v>3786</v>
      </c>
      <c r="I1250" s="19">
        <f t="shared" si="322"/>
        <v>-74.644513137557965</v>
      </c>
      <c r="J1250" s="19">
        <f t="shared" si="323"/>
        <v>93.273160157776914</v>
      </c>
      <c r="K1250" s="19">
        <f t="shared" si="324"/>
        <v>93.273160157776914</v>
      </c>
    </row>
    <row r="1251" spans="1:11" ht="63.75" x14ac:dyDescent="0.2">
      <c r="A1251" s="25" t="s">
        <v>245</v>
      </c>
      <c r="B1251" s="17" t="s">
        <v>246</v>
      </c>
      <c r="C1251" s="18">
        <v>207040</v>
      </c>
      <c r="D1251" s="18">
        <v>56282</v>
      </c>
      <c r="E1251" s="18">
        <v>56282</v>
      </c>
      <c r="F1251" s="18">
        <v>52496</v>
      </c>
      <c r="G1251" s="18">
        <f t="shared" si="320"/>
        <v>-154544</v>
      </c>
      <c r="H1251" s="18">
        <f t="shared" si="321"/>
        <v>3786</v>
      </c>
      <c r="I1251" s="19">
        <f t="shared" si="322"/>
        <v>-74.644513137557965</v>
      </c>
      <c r="J1251" s="19">
        <f t="shared" si="323"/>
        <v>93.273160157776914</v>
      </c>
      <c r="K1251" s="19">
        <f t="shared" si="324"/>
        <v>93.273160157776914</v>
      </c>
    </row>
    <row r="1252" spans="1:11" x14ac:dyDescent="0.2">
      <c r="A1252" s="16"/>
      <c r="B1252" s="17" t="s">
        <v>61</v>
      </c>
      <c r="C1252" s="18">
        <v>408984.59</v>
      </c>
      <c r="D1252" s="18">
        <v>0</v>
      </c>
      <c r="E1252" s="18">
        <v>0</v>
      </c>
      <c r="F1252" s="18">
        <v>12529.51</v>
      </c>
      <c r="G1252" s="18">
        <f t="shared" si="320"/>
        <v>-396455.08</v>
      </c>
      <c r="H1252" s="18">
        <f t="shared" si="321"/>
        <v>-12529.51</v>
      </c>
      <c r="I1252" s="19">
        <f t="shared" si="322"/>
        <v>-96.936434695497937</v>
      </c>
      <c r="J1252" s="19">
        <f t="shared" si="323"/>
        <v>0</v>
      </c>
      <c r="K1252" s="19">
        <f t="shared" si="324"/>
        <v>0</v>
      </c>
    </row>
    <row r="1253" spans="1:11" x14ac:dyDescent="0.2">
      <c r="A1253" s="16" t="s">
        <v>62</v>
      </c>
      <c r="B1253" s="17" t="s">
        <v>63</v>
      </c>
      <c r="C1253" s="18">
        <v>-408984.59</v>
      </c>
      <c r="D1253" s="18">
        <v>0</v>
      </c>
      <c r="E1253" s="18">
        <v>0</v>
      </c>
      <c r="F1253" s="18">
        <v>-12529.51</v>
      </c>
      <c r="G1253" s="18">
        <f t="shared" si="320"/>
        <v>396455.08</v>
      </c>
      <c r="H1253" s="18">
        <f t="shared" si="321"/>
        <v>12529.51</v>
      </c>
      <c r="I1253" s="19">
        <f t="shared" si="322"/>
        <v>-96.936434695497937</v>
      </c>
      <c r="J1253" s="19">
        <f t="shared" si="323"/>
        <v>0</v>
      </c>
      <c r="K1253" s="19">
        <f t="shared" si="324"/>
        <v>0</v>
      </c>
    </row>
    <row r="1254" spans="1:11" x14ac:dyDescent="0.2">
      <c r="A1254" s="22" t="s">
        <v>64</v>
      </c>
      <c r="B1254" s="17" t="s">
        <v>65</v>
      </c>
      <c r="C1254" s="18">
        <v>-408984.59</v>
      </c>
      <c r="D1254" s="18">
        <v>0</v>
      </c>
      <c r="E1254" s="18">
        <v>0</v>
      </c>
      <c r="F1254" s="18">
        <v>-12529.51</v>
      </c>
      <c r="G1254" s="18">
        <f t="shared" si="320"/>
        <v>396455.08</v>
      </c>
      <c r="H1254" s="18">
        <f t="shared" si="321"/>
        <v>12529.51</v>
      </c>
      <c r="I1254" s="19">
        <f t="shared" si="322"/>
        <v>-96.936434695497937</v>
      </c>
      <c r="J1254" s="19">
        <f t="shared" si="323"/>
        <v>0</v>
      </c>
      <c r="K1254" s="19">
        <f t="shared" si="324"/>
        <v>0</v>
      </c>
    </row>
    <row r="1255" spans="1:11" ht="38.25" x14ac:dyDescent="0.2">
      <c r="A1255" s="39" t="s">
        <v>419</v>
      </c>
      <c r="B1255" s="28" t="s">
        <v>549</v>
      </c>
      <c r="C1255" s="29"/>
      <c r="D1255" s="29"/>
      <c r="E1255" s="29"/>
      <c r="F1255" s="29"/>
      <c r="G1255" s="29"/>
      <c r="H1255" s="29"/>
      <c r="I1255" s="30"/>
      <c r="J1255" s="30"/>
      <c r="K1255" s="30"/>
    </row>
    <row r="1256" spans="1:11" x14ac:dyDescent="0.2">
      <c r="A1256" s="16" t="s">
        <v>25</v>
      </c>
      <c r="B1256" s="17" t="s">
        <v>26</v>
      </c>
      <c r="C1256" s="18">
        <v>453353.02</v>
      </c>
      <c r="D1256" s="18">
        <v>228313</v>
      </c>
      <c r="E1256" s="18">
        <v>228313</v>
      </c>
      <c r="F1256" s="18">
        <v>279197.26</v>
      </c>
      <c r="G1256" s="18">
        <f t="shared" ref="G1256:G1272" si="325">F1256-C1256</f>
        <v>-174155.76</v>
      </c>
      <c r="H1256" s="18">
        <f t="shared" ref="H1256:H1272" si="326">E1256-F1256</f>
        <v>-50884.260000000009</v>
      </c>
      <c r="I1256" s="19">
        <f t="shared" ref="I1256:I1272" si="327">IF(ISERROR(F1256/C1256),0,F1256/C1256*100-100)</f>
        <v>-38.415043534947671</v>
      </c>
      <c r="J1256" s="19">
        <f t="shared" ref="J1256:J1272" si="328">IF(ISERROR(F1256/E1256),0,F1256/E1256*100)</f>
        <v>122.28706205954107</v>
      </c>
      <c r="K1256" s="19">
        <f t="shared" ref="K1256:K1272" si="329">IF(ISERROR(F1256/D1256),0,F1256/D1256*100)</f>
        <v>122.28706205954107</v>
      </c>
    </row>
    <row r="1257" spans="1:11" x14ac:dyDescent="0.2">
      <c r="A1257" s="22" t="s">
        <v>176</v>
      </c>
      <c r="B1257" s="17" t="s">
        <v>177</v>
      </c>
      <c r="C1257" s="18">
        <v>11556.41</v>
      </c>
      <c r="D1257" s="18">
        <v>0</v>
      </c>
      <c r="E1257" s="18">
        <v>0</v>
      </c>
      <c r="F1257" s="18">
        <v>15850.83</v>
      </c>
      <c r="G1257" s="18">
        <f t="shared" si="325"/>
        <v>4294.42</v>
      </c>
      <c r="H1257" s="18">
        <f t="shared" si="326"/>
        <v>-15850.83</v>
      </c>
      <c r="I1257" s="19">
        <f t="shared" si="327"/>
        <v>37.160502266707397</v>
      </c>
      <c r="J1257" s="19">
        <f t="shared" si="328"/>
        <v>0</v>
      </c>
      <c r="K1257" s="19">
        <f t="shared" si="329"/>
        <v>0</v>
      </c>
    </row>
    <row r="1258" spans="1:11" x14ac:dyDescent="0.2">
      <c r="A1258" s="22" t="s">
        <v>85</v>
      </c>
      <c r="B1258" s="17" t="s">
        <v>86</v>
      </c>
      <c r="C1258" s="18">
        <v>441796.61</v>
      </c>
      <c r="D1258" s="18">
        <v>228313</v>
      </c>
      <c r="E1258" s="18">
        <v>228313</v>
      </c>
      <c r="F1258" s="18">
        <v>263346.43</v>
      </c>
      <c r="G1258" s="18">
        <f t="shared" si="325"/>
        <v>-178450.18</v>
      </c>
      <c r="H1258" s="18">
        <f t="shared" si="326"/>
        <v>-35033.429999999993</v>
      </c>
      <c r="I1258" s="19">
        <f t="shared" si="327"/>
        <v>-40.391930576379934</v>
      </c>
      <c r="J1258" s="19">
        <f t="shared" si="328"/>
        <v>115.34447447144929</v>
      </c>
      <c r="K1258" s="19">
        <f t="shared" si="329"/>
        <v>115.34447447144929</v>
      </c>
    </row>
    <row r="1259" spans="1:11" x14ac:dyDescent="0.2">
      <c r="A1259" s="23" t="s">
        <v>87</v>
      </c>
      <c r="B1259" s="17" t="s">
        <v>88</v>
      </c>
      <c r="C1259" s="18">
        <v>8177.82</v>
      </c>
      <c r="D1259" s="18">
        <v>0</v>
      </c>
      <c r="E1259" s="18">
        <v>0</v>
      </c>
      <c r="F1259" s="18">
        <v>0</v>
      </c>
      <c r="G1259" s="18">
        <f t="shared" si="325"/>
        <v>-8177.82</v>
      </c>
      <c r="H1259" s="18">
        <f t="shared" si="326"/>
        <v>0</v>
      </c>
      <c r="I1259" s="19">
        <f t="shared" si="327"/>
        <v>-100</v>
      </c>
      <c r="J1259" s="19">
        <f t="shared" si="328"/>
        <v>0</v>
      </c>
      <c r="K1259" s="19">
        <f t="shared" si="329"/>
        <v>0</v>
      </c>
    </row>
    <row r="1260" spans="1:11" x14ac:dyDescent="0.2">
      <c r="A1260" s="24" t="s">
        <v>89</v>
      </c>
      <c r="B1260" s="17" t="s">
        <v>90</v>
      </c>
      <c r="C1260" s="18">
        <v>8177.82</v>
      </c>
      <c r="D1260" s="18">
        <v>0</v>
      </c>
      <c r="E1260" s="18">
        <v>0</v>
      </c>
      <c r="F1260" s="18">
        <v>0</v>
      </c>
      <c r="G1260" s="18">
        <f t="shared" si="325"/>
        <v>-8177.82</v>
      </c>
      <c r="H1260" s="18">
        <f t="shared" si="326"/>
        <v>0</v>
      </c>
      <c r="I1260" s="19">
        <f t="shared" si="327"/>
        <v>-100</v>
      </c>
      <c r="J1260" s="19">
        <f t="shared" si="328"/>
        <v>0</v>
      </c>
      <c r="K1260" s="19">
        <f t="shared" si="329"/>
        <v>0</v>
      </c>
    </row>
    <row r="1261" spans="1:11" ht="25.5" x14ac:dyDescent="0.2">
      <c r="A1261" s="25" t="s">
        <v>91</v>
      </c>
      <c r="B1261" s="17" t="s">
        <v>92</v>
      </c>
      <c r="C1261" s="18">
        <v>8177.82</v>
      </c>
      <c r="D1261" s="18">
        <v>0</v>
      </c>
      <c r="E1261" s="18">
        <v>0</v>
      </c>
      <c r="F1261" s="18">
        <v>0</v>
      </c>
      <c r="G1261" s="18">
        <f t="shared" si="325"/>
        <v>-8177.82</v>
      </c>
      <c r="H1261" s="18">
        <f t="shared" si="326"/>
        <v>0</v>
      </c>
      <c r="I1261" s="19">
        <f t="shared" si="327"/>
        <v>-100</v>
      </c>
      <c r="J1261" s="19">
        <f t="shared" si="328"/>
        <v>0</v>
      </c>
      <c r="K1261" s="19">
        <f t="shared" si="329"/>
        <v>0</v>
      </c>
    </row>
    <row r="1262" spans="1:11" ht="25.5" x14ac:dyDescent="0.2">
      <c r="A1262" s="26" t="s">
        <v>95</v>
      </c>
      <c r="B1262" s="17" t="s">
        <v>96</v>
      </c>
      <c r="C1262" s="18">
        <v>8177.82</v>
      </c>
      <c r="D1262" s="18">
        <v>0</v>
      </c>
      <c r="E1262" s="18">
        <v>0</v>
      </c>
      <c r="F1262" s="18">
        <v>0</v>
      </c>
      <c r="G1262" s="18">
        <f t="shared" si="325"/>
        <v>-8177.82</v>
      </c>
      <c r="H1262" s="18">
        <f t="shared" si="326"/>
        <v>0</v>
      </c>
      <c r="I1262" s="19">
        <f t="shared" si="327"/>
        <v>-100</v>
      </c>
      <c r="J1262" s="19">
        <f t="shared" si="328"/>
        <v>0</v>
      </c>
      <c r="K1262" s="19">
        <f t="shared" si="329"/>
        <v>0</v>
      </c>
    </row>
    <row r="1263" spans="1:11" ht="25.5" x14ac:dyDescent="0.2">
      <c r="A1263" s="23" t="s">
        <v>237</v>
      </c>
      <c r="B1263" s="17" t="s">
        <v>238</v>
      </c>
      <c r="C1263" s="18">
        <v>433618.79</v>
      </c>
      <c r="D1263" s="18">
        <v>228313</v>
      </c>
      <c r="E1263" s="18">
        <v>228313</v>
      </c>
      <c r="F1263" s="18">
        <v>263346.43</v>
      </c>
      <c r="G1263" s="18">
        <f t="shared" si="325"/>
        <v>-170272.36</v>
      </c>
      <c r="H1263" s="18">
        <f t="shared" si="326"/>
        <v>-35033.429999999993</v>
      </c>
      <c r="I1263" s="19">
        <f t="shared" si="327"/>
        <v>-39.267754056506632</v>
      </c>
      <c r="J1263" s="19">
        <f t="shared" si="328"/>
        <v>115.34447447144929</v>
      </c>
      <c r="K1263" s="19">
        <f t="shared" si="329"/>
        <v>115.34447447144929</v>
      </c>
    </row>
    <row r="1264" spans="1:11" ht="38.25" x14ac:dyDescent="0.2">
      <c r="A1264" s="24" t="s">
        <v>239</v>
      </c>
      <c r="B1264" s="17" t="s">
        <v>240</v>
      </c>
      <c r="C1264" s="18">
        <v>433618.79</v>
      </c>
      <c r="D1264" s="18">
        <v>228313</v>
      </c>
      <c r="E1264" s="18">
        <v>228313</v>
      </c>
      <c r="F1264" s="18">
        <v>263346.43</v>
      </c>
      <c r="G1264" s="18">
        <f t="shared" si="325"/>
        <v>-170272.36</v>
      </c>
      <c r="H1264" s="18">
        <f t="shared" si="326"/>
        <v>-35033.429999999993</v>
      </c>
      <c r="I1264" s="19">
        <f t="shared" si="327"/>
        <v>-39.267754056506632</v>
      </c>
      <c r="J1264" s="19">
        <f t="shared" si="328"/>
        <v>115.34447447144929</v>
      </c>
      <c r="K1264" s="19">
        <f t="shared" si="329"/>
        <v>115.34447447144929</v>
      </c>
    </row>
    <row r="1265" spans="1:11" ht="89.25" x14ac:dyDescent="0.2">
      <c r="A1265" s="25" t="s">
        <v>448</v>
      </c>
      <c r="B1265" s="17" t="s">
        <v>449</v>
      </c>
      <c r="C1265" s="18">
        <v>433618.79</v>
      </c>
      <c r="D1265" s="18">
        <v>228313</v>
      </c>
      <c r="E1265" s="18">
        <v>228313</v>
      </c>
      <c r="F1265" s="18">
        <v>263346.43</v>
      </c>
      <c r="G1265" s="18">
        <f t="shared" si="325"/>
        <v>-170272.36</v>
      </c>
      <c r="H1265" s="18">
        <f t="shared" si="326"/>
        <v>-35033.429999999993</v>
      </c>
      <c r="I1265" s="19">
        <f t="shared" si="327"/>
        <v>-39.267754056506632</v>
      </c>
      <c r="J1265" s="19">
        <f t="shared" si="328"/>
        <v>115.34447447144929</v>
      </c>
      <c r="K1265" s="19">
        <f t="shared" si="329"/>
        <v>115.34447447144929</v>
      </c>
    </row>
    <row r="1266" spans="1:11" x14ac:dyDescent="0.2">
      <c r="A1266" s="16" t="s">
        <v>31</v>
      </c>
      <c r="B1266" s="17" t="s">
        <v>32</v>
      </c>
      <c r="C1266" s="18">
        <v>404756</v>
      </c>
      <c r="D1266" s="18">
        <v>228313</v>
      </c>
      <c r="E1266" s="18">
        <v>228313</v>
      </c>
      <c r="F1266" s="18">
        <v>223509.28</v>
      </c>
      <c r="G1266" s="18">
        <f t="shared" si="325"/>
        <v>-181246.72</v>
      </c>
      <c r="H1266" s="18">
        <f t="shared" si="326"/>
        <v>4803.7200000000012</v>
      </c>
      <c r="I1266" s="19">
        <f t="shared" si="327"/>
        <v>-44.779254662068013</v>
      </c>
      <c r="J1266" s="19">
        <f t="shared" si="328"/>
        <v>97.895993657829379</v>
      </c>
      <c r="K1266" s="19">
        <f t="shared" si="329"/>
        <v>97.895993657829379</v>
      </c>
    </row>
    <row r="1267" spans="1:11" x14ac:dyDescent="0.2">
      <c r="A1267" s="22" t="s">
        <v>33</v>
      </c>
      <c r="B1267" s="17" t="s">
        <v>34</v>
      </c>
      <c r="C1267" s="18">
        <v>404756</v>
      </c>
      <c r="D1267" s="18">
        <v>228313</v>
      </c>
      <c r="E1267" s="18">
        <v>228313</v>
      </c>
      <c r="F1267" s="18">
        <v>223509.28</v>
      </c>
      <c r="G1267" s="18">
        <f t="shared" si="325"/>
        <v>-181246.72</v>
      </c>
      <c r="H1267" s="18">
        <f t="shared" si="326"/>
        <v>4803.7200000000012</v>
      </c>
      <c r="I1267" s="19">
        <f t="shared" si="327"/>
        <v>-44.779254662068013</v>
      </c>
      <c r="J1267" s="19">
        <f t="shared" si="328"/>
        <v>97.895993657829379</v>
      </c>
      <c r="K1267" s="19">
        <f t="shared" si="329"/>
        <v>97.895993657829379</v>
      </c>
    </row>
    <row r="1268" spans="1:11" x14ac:dyDescent="0.2">
      <c r="A1268" s="23" t="s">
        <v>43</v>
      </c>
      <c r="B1268" s="17" t="s">
        <v>44</v>
      </c>
      <c r="C1268" s="18">
        <v>404756</v>
      </c>
      <c r="D1268" s="18">
        <v>228313</v>
      </c>
      <c r="E1268" s="18">
        <v>228313</v>
      </c>
      <c r="F1268" s="18">
        <v>223509.28</v>
      </c>
      <c r="G1268" s="18">
        <f t="shared" si="325"/>
        <v>-181246.72</v>
      </c>
      <c r="H1268" s="18">
        <f t="shared" si="326"/>
        <v>4803.7200000000012</v>
      </c>
      <c r="I1268" s="19">
        <f t="shared" si="327"/>
        <v>-44.779254662068013</v>
      </c>
      <c r="J1268" s="19">
        <f t="shared" si="328"/>
        <v>97.895993657829379</v>
      </c>
      <c r="K1268" s="19">
        <f t="shared" si="329"/>
        <v>97.895993657829379</v>
      </c>
    </row>
    <row r="1269" spans="1:11" x14ac:dyDescent="0.2">
      <c r="A1269" s="24" t="s">
        <v>45</v>
      </c>
      <c r="B1269" s="17" t="s">
        <v>46</v>
      </c>
      <c r="C1269" s="18">
        <v>404756</v>
      </c>
      <c r="D1269" s="18">
        <v>228313</v>
      </c>
      <c r="E1269" s="18">
        <v>228313</v>
      </c>
      <c r="F1269" s="18">
        <v>223509.28</v>
      </c>
      <c r="G1269" s="18">
        <f t="shared" si="325"/>
        <v>-181246.72</v>
      </c>
      <c r="H1269" s="18">
        <f t="shared" si="326"/>
        <v>4803.7200000000012</v>
      </c>
      <c r="I1269" s="19">
        <f t="shared" si="327"/>
        <v>-44.779254662068013</v>
      </c>
      <c r="J1269" s="19">
        <f t="shared" si="328"/>
        <v>97.895993657829379</v>
      </c>
      <c r="K1269" s="19">
        <f t="shared" si="329"/>
        <v>97.895993657829379</v>
      </c>
    </row>
    <row r="1270" spans="1:11" x14ac:dyDescent="0.2">
      <c r="A1270" s="16"/>
      <c r="B1270" s="17" t="s">
        <v>61</v>
      </c>
      <c r="C1270" s="18">
        <v>48597.02</v>
      </c>
      <c r="D1270" s="18">
        <v>0</v>
      </c>
      <c r="E1270" s="18">
        <v>0</v>
      </c>
      <c r="F1270" s="18">
        <v>55687.98</v>
      </c>
      <c r="G1270" s="18">
        <f t="shared" si="325"/>
        <v>7090.9600000000064</v>
      </c>
      <c r="H1270" s="18">
        <f t="shared" si="326"/>
        <v>-55687.98</v>
      </c>
      <c r="I1270" s="19">
        <f t="shared" si="327"/>
        <v>14.591347370682413</v>
      </c>
      <c r="J1270" s="19">
        <f t="shared" si="328"/>
        <v>0</v>
      </c>
      <c r="K1270" s="19">
        <f t="shared" si="329"/>
        <v>0</v>
      </c>
    </row>
    <row r="1271" spans="1:11" x14ac:dyDescent="0.2">
      <c r="A1271" s="16" t="s">
        <v>62</v>
      </c>
      <c r="B1271" s="17" t="s">
        <v>63</v>
      </c>
      <c r="C1271" s="18">
        <v>-48597.02</v>
      </c>
      <c r="D1271" s="18">
        <v>0</v>
      </c>
      <c r="E1271" s="18">
        <v>0</v>
      </c>
      <c r="F1271" s="18">
        <v>-55687.98</v>
      </c>
      <c r="G1271" s="18">
        <f t="shared" si="325"/>
        <v>-7090.9600000000064</v>
      </c>
      <c r="H1271" s="18">
        <f t="shared" si="326"/>
        <v>55687.98</v>
      </c>
      <c r="I1271" s="19">
        <f t="shared" si="327"/>
        <v>14.591347370682413</v>
      </c>
      <c r="J1271" s="19">
        <f t="shared" si="328"/>
        <v>0</v>
      </c>
      <c r="K1271" s="19">
        <f t="shared" si="329"/>
        <v>0</v>
      </c>
    </row>
    <row r="1272" spans="1:11" x14ac:dyDescent="0.2">
      <c r="A1272" s="22" t="s">
        <v>64</v>
      </c>
      <c r="B1272" s="17" t="s">
        <v>65</v>
      </c>
      <c r="C1272" s="18">
        <v>-48597.02</v>
      </c>
      <c r="D1272" s="18">
        <v>0</v>
      </c>
      <c r="E1272" s="18">
        <v>0</v>
      </c>
      <c r="F1272" s="18">
        <v>-55687.98</v>
      </c>
      <c r="G1272" s="18">
        <f t="shared" si="325"/>
        <v>-7090.9600000000064</v>
      </c>
      <c r="H1272" s="18">
        <f t="shared" si="326"/>
        <v>55687.98</v>
      </c>
      <c r="I1272" s="19">
        <f t="shared" si="327"/>
        <v>14.591347370682413</v>
      </c>
      <c r="J1272" s="19">
        <f t="shared" si="328"/>
        <v>0</v>
      </c>
      <c r="K1272" s="19">
        <f t="shared" si="329"/>
        <v>0</v>
      </c>
    </row>
    <row r="1273" spans="1:11" ht="25.5" x14ac:dyDescent="0.2">
      <c r="A1273" s="27" t="s">
        <v>117</v>
      </c>
      <c r="B1273" s="28" t="s">
        <v>118</v>
      </c>
      <c r="C1273" s="29"/>
      <c r="D1273" s="29"/>
      <c r="E1273" s="29"/>
      <c r="F1273" s="29"/>
      <c r="G1273" s="29"/>
      <c r="H1273" s="29"/>
      <c r="I1273" s="30"/>
      <c r="J1273" s="30"/>
      <c r="K1273" s="30"/>
    </row>
    <row r="1274" spans="1:11" x14ac:dyDescent="0.2">
      <c r="A1274" s="16" t="s">
        <v>25</v>
      </c>
      <c r="B1274" s="17" t="s">
        <v>26</v>
      </c>
      <c r="C1274" s="18">
        <v>8987531.2200000007</v>
      </c>
      <c r="D1274" s="18">
        <v>47342962</v>
      </c>
      <c r="E1274" s="18">
        <v>4452102</v>
      </c>
      <c r="F1274" s="18">
        <v>9730326.3599999994</v>
      </c>
      <c r="G1274" s="18">
        <f t="shared" ref="G1274:G1316" si="330">F1274-C1274</f>
        <v>742795.13999999873</v>
      </c>
      <c r="H1274" s="18">
        <f t="shared" ref="H1274:H1316" si="331">E1274-F1274</f>
        <v>-5278224.3599999994</v>
      </c>
      <c r="I1274" s="19">
        <f t="shared" ref="I1274:I1316" si="332">IF(ISERROR(F1274/C1274),0,F1274/C1274*100-100)</f>
        <v>8.2647294548145993</v>
      </c>
      <c r="J1274" s="19">
        <f t="shared" ref="J1274:J1316" si="333">IF(ISERROR(F1274/E1274),0,F1274/E1274*100)</f>
        <v>218.55578241468859</v>
      </c>
      <c r="K1274" s="19">
        <f t="shared" ref="K1274:K1316" si="334">IF(ISERROR(F1274/D1274),0,F1274/D1274*100)</f>
        <v>20.552846608963758</v>
      </c>
    </row>
    <row r="1275" spans="1:11" ht="25.5" x14ac:dyDescent="0.2">
      <c r="A1275" s="22" t="s">
        <v>71</v>
      </c>
      <c r="B1275" s="17" t="s">
        <v>72</v>
      </c>
      <c r="C1275" s="18">
        <v>0</v>
      </c>
      <c r="D1275" s="18">
        <v>0</v>
      </c>
      <c r="E1275" s="18">
        <v>0</v>
      </c>
      <c r="F1275" s="18">
        <v>8872.4</v>
      </c>
      <c r="G1275" s="18">
        <f t="shared" si="330"/>
        <v>8872.4</v>
      </c>
      <c r="H1275" s="18">
        <f t="shared" si="331"/>
        <v>-8872.4</v>
      </c>
      <c r="I1275" s="19">
        <f t="shared" si="332"/>
        <v>0</v>
      </c>
      <c r="J1275" s="19">
        <f t="shared" si="333"/>
        <v>0</v>
      </c>
      <c r="K1275" s="19">
        <f t="shared" si="334"/>
        <v>0</v>
      </c>
    </row>
    <row r="1276" spans="1:11" x14ac:dyDescent="0.2">
      <c r="A1276" s="22" t="s">
        <v>176</v>
      </c>
      <c r="B1276" s="17" t="s">
        <v>177</v>
      </c>
      <c r="C1276" s="18">
        <v>1833764.97</v>
      </c>
      <c r="D1276" s="18">
        <v>38728510</v>
      </c>
      <c r="E1276" s="18">
        <v>2176112</v>
      </c>
      <c r="F1276" s="18">
        <v>873032.29</v>
      </c>
      <c r="G1276" s="18">
        <f t="shared" si="330"/>
        <v>-960732.67999999993</v>
      </c>
      <c r="H1276" s="18">
        <f t="shared" si="331"/>
        <v>1303079.71</v>
      </c>
      <c r="I1276" s="19">
        <f t="shared" si="332"/>
        <v>-52.391265822904224</v>
      </c>
      <c r="J1276" s="19">
        <f t="shared" si="333"/>
        <v>40.1189042659569</v>
      </c>
      <c r="K1276" s="19">
        <f t="shared" si="334"/>
        <v>2.2542367108881805</v>
      </c>
    </row>
    <row r="1277" spans="1:11" x14ac:dyDescent="0.2">
      <c r="A1277" s="22" t="s">
        <v>85</v>
      </c>
      <c r="B1277" s="17" t="s">
        <v>86</v>
      </c>
      <c r="C1277" s="18">
        <v>227611.25</v>
      </c>
      <c r="D1277" s="18">
        <v>34071</v>
      </c>
      <c r="E1277" s="18">
        <v>5500</v>
      </c>
      <c r="F1277" s="18">
        <v>268040.67</v>
      </c>
      <c r="G1277" s="18">
        <f t="shared" si="330"/>
        <v>40429.419999999984</v>
      </c>
      <c r="H1277" s="18">
        <f t="shared" si="331"/>
        <v>-262540.67</v>
      </c>
      <c r="I1277" s="19">
        <f t="shared" si="332"/>
        <v>17.762487574757401</v>
      </c>
      <c r="J1277" s="19">
        <f t="shared" si="333"/>
        <v>4873.4667272727274</v>
      </c>
      <c r="K1277" s="19">
        <f t="shared" si="334"/>
        <v>786.71207184996035</v>
      </c>
    </row>
    <row r="1278" spans="1:11" x14ac:dyDescent="0.2">
      <c r="A1278" s="23" t="s">
        <v>87</v>
      </c>
      <c r="B1278" s="17" t="s">
        <v>88</v>
      </c>
      <c r="C1278" s="18">
        <v>34672</v>
      </c>
      <c r="D1278" s="18">
        <v>34071</v>
      </c>
      <c r="E1278" s="18">
        <v>5500</v>
      </c>
      <c r="F1278" s="18">
        <v>11600</v>
      </c>
      <c r="G1278" s="18">
        <f t="shared" si="330"/>
        <v>-23072</v>
      </c>
      <c r="H1278" s="18">
        <f t="shared" si="331"/>
        <v>-6100</v>
      </c>
      <c r="I1278" s="19">
        <f t="shared" si="332"/>
        <v>-66.543608675588374</v>
      </c>
      <c r="J1278" s="19">
        <f t="shared" si="333"/>
        <v>210.90909090909088</v>
      </c>
      <c r="K1278" s="19">
        <f t="shared" si="334"/>
        <v>34.046549851780107</v>
      </c>
    </row>
    <row r="1279" spans="1:11" x14ac:dyDescent="0.2">
      <c r="A1279" s="24" t="s">
        <v>89</v>
      </c>
      <c r="B1279" s="17" t="s">
        <v>90</v>
      </c>
      <c r="C1279" s="18">
        <v>34672</v>
      </c>
      <c r="D1279" s="18">
        <v>34071</v>
      </c>
      <c r="E1279" s="18">
        <v>5500</v>
      </c>
      <c r="F1279" s="18">
        <v>11600</v>
      </c>
      <c r="G1279" s="18">
        <f t="shared" si="330"/>
        <v>-23072</v>
      </c>
      <c r="H1279" s="18">
        <f t="shared" si="331"/>
        <v>-6100</v>
      </c>
      <c r="I1279" s="19">
        <f t="shared" si="332"/>
        <v>-66.543608675588374</v>
      </c>
      <c r="J1279" s="19">
        <f t="shared" si="333"/>
        <v>210.90909090909088</v>
      </c>
      <c r="K1279" s="19">
        <f t="shared" si="334"/>
        <v>34.046549851780107</v>
      </c>
    </row>
    <row r="1280" spans="1:11" ht="25.5" x14ac:dyDescent="0.2">
      <c r="A1280" s="25" t="s">
        <v>91</v>
      </c>
      <c r="B1280" s="17" t="s">
        <v>92</v>
      </c>
      <c r="C1280" s="18">
        <v>34672</v>
      </c>
      <c r="D1280" s="18">
        <v>34071</v>
      </c>
      <c r="E1280" s="18">
        <v>5500</v>
      </c>
      <c r="F1280" s="18">
        <v>11600</v>
      </c>
      <c r="G1280" s="18">
        <f t="shared" si="330"/>
        <v>-23072</v>
      </c>
      <c r="H1280" s="18">
        <f t="shared" si="331"/>
        <v>-6100</v>
      </c>
      <c r="I1280" s="19">
        <f t="shared" si="332"/>
        <v>-66.543608675588374</v>
      </c>
      <c r="J1280" s="19">
        <f t="shared" si="333"/>
        <v>210.90909090909088</v>
      </c>
      <c r="K1280" s="19">
        <f t="shared" si="334"/>
        <v>34.046549851780107</v>
      </c>
    </row>
    <row r="1281" spans="1:11" ht="25.5" x14ac:dyDescent="0.2">
      <c r="A1281" s="26" t="s">
        <v>95</v>
      </c>
      <c r="B1281" s="17" t="s">
        <v>96</v>
      </c>
      <c r="C1281" s="18">
        <v>34672</v>
      </c>
      <c r="D1281" s="18">
        <v>34071</v>
      </c>
      <c r="E1281" s="18">
        <v>5500</v>
      </c>
      <c r="F1281" s="18">
        <v>11600</v>
      </c>
      <c r="G1281" s="18">
        <f t="shared" si="330"/>
        <v>-23072</v>
      </c>
      <c r="H1281" s="18">
        <f t="shared" si="331"/>
        <v>-6100</v>
      </c>
      <c r="I1281" s="19">
        <f t="shared" si="332"/>
        <v>-66.543608675588374</v>
      </c>
      <c r="J1281" s="19">
        <f t="shared" si="333"/>
        <v>210.90909090909088</v>
      </c>
      <c r="K1281" s="19">
        <f t="shared" si="334"/>
        <v>34.046549851780107</v>
      </c>
    </row>
    <row r="1282" spans="1:11" x14ac:dyDescent="0.2">
      <c r="A1282" s="23" t="s">
        <v>291</v>
      </c>
      <c r="B1282" s="17" t="s">
        <v>292</v>
      </c>
      <c r="C1282" s="18">
        <v>27257.31</v>
      </c>
      <c r="D1282" s="18">
        <v>0</v>
      </c>
      <c r="E1282" s="18">
        <v>0</v>
      </c>
      <c r="F1282" s="18">
        <v>157995.20000000001</v>
      </c>
      <c r="G1282" s="18">
        <f t="shared" si="330"/>
        <v>130737.89000000001</v>
      </c>
      <c r="H1282" s="18">
        <f t="shared" si="331"/>
        <v>-157995.20000000001</v>
      </c>
      <c r="I1282" s="19">
        <f t="shared" si="332"/>
        <v>479.64340575060419</v>
      </c>
      <c r="J1282" s="19">
        <f t="shared" si="333"/>
        <v>0</v>
      </c>
      <c r="K1282" s="19">
        <f t="shared" si="334"/>
        <v>0</v>
      </c>
    </row>
    <row r="1283" spans="1:11" x14ac:dyDescent="0.2">
      <c r="A1283" s="24" t="s">
        <v>293</v>
      </c>
      <c r="B1283" s="17" t="s">
        <v>294</v>
      </c>
      <c r="C1283" s="18">
        <v>27257.31</v>
      </c>
      <c r="D1283" s="18">
        <v>0</v>
      </c>
      <c r="E1283" s="18">
        <v>0</v>
      </c>
      <c r="F1283" s="18">
        <v>157995.20000000001</v>
      </c>
      <c r="G1283" s="18">
        <f t="shared" si="330"/>
        <v>130737.89000000001</v>
      </c>
      <c r="H1283" s="18">
        <f t="shared" si="331"/>
        <v>-157995.20000000001</v>
      </c>
      <c r="I1283" s="19">
        <f t="shared" si="332"/>
        <v>479.64340575060419</v>
      </c>
      <c r="J1283" s="19">
        <f t="shared" si="333"/>
        <v>0</v>
      </c>
      <c r="K1283" s="19">
        <f t="shared" si="334"/>
        <v>0</v>
      </c>
    </row>
    <row r="1284" spans="1:11" ht="51" x14ac:dyDescent="0.2">
      <c r="A1284" s="25" t="s">
        <v>295</v>
      </c>
      <c r="B1284" s="17" t="s">
        <v>296</v>
      </c>
      <c r="C1284" s="18">
        <v>27257.31</v>
      </c>
      <c r="D1284" s="18">
        <v>0</v>
      </c>
      <c r="E1284" s="18">
        <v>0</v>
      </c>
      <c r="F1284" s="18">
        <v>157995.20000000001</v>
      </c>
      <c r="G1284" s="18">
        <f t="shared" si="330"/>
        <v>130737.89000000001</v>
      </c>
      <c r="H1284" s="18">
        <f t="shared" si="331"/>
        <v>-157995.20000000001</v>
      </c>
      <c r="I1284" s="19">
        <f t="shared" si="332"/>
        <v>479.64340575060419</v>
      </c>
      <c r="J1284" s="19">
        <f t="shared" si="333"/>
        <v>0</v>
      </c>
      <c r="K1284" s="19">
        <f t="shared" si="334"/>
        <v>0</v>
      </c>
    </row>
    <row r="1285" spans="1:11" ht="25.5" x14ac:dyDescent="0.2">
      <c r="A1285" s="23" t="s">
        <v>237</v>
      </c>
      <c r="B1285" s="17" t="s">
        <v>238</v>
      </c>
      <c r="C1285" s="18">
        <v>165681.94</v>
      </c>
      <c r="D1285" s="18">
        <v>0</v>
      </c>
      <c r="E1285" s="18">
        <v>0</v>
      </c>
      <c r="F1285" s="18">
        <v>98445.47</v>
      </c>
      <c r="G1285" s="18">
        <f t="shared" si="330"/>
        <v>-67236.47</v>
      </c>
      <c r="H1285" s="18">
        <f t="shared" si="331"/>
        <v>-98445.47</v>
      </c>
      <c r="I1285" s="19">
        <f t="shared" si="332"/>
        <v>-40.581653015410126</v>
      </c>
      <c r="J1285" s="19">
        <f t="shared" si="333"/>
        <v>0</v>
      </c>
      <c r="K1285" s="19">
        <f t="shared" si="334"/>
        <v>0</v>
      </c>
    </row>
    <row r="1286" spans="1:11" ht="38.25" x14ac:dyDescent="0.2">
      <c r="A1286" s="24" t="s">
        <v>239</v>
      </c>
      <c r="B1286" s="17" t="s">
        <v>240</v>
      </c>
      <c r="C1286" s="18">
        <v>165681.94</v>
      </c>
      <c r="D1286" s="18">
        <v>0</v>
      </c>
      <c r="E1286" s="18">
        <v>0</v>
      </c>
      <c r="F1286" s="18">
        <v>98445.47</v>
      </c>
      <c r="G1286" s="18">
        <f t="shared" si="330"/>
        <v>-67236.47</v>
      </c>
      <c r="H1286" s="18">
        <f t="shared" si="331"/>
        <v>-98445.47</v>
      </c>
      <c r="I1286" s="19">
        <f t="shared" si="332"/>
        <v>-40.581653015410126</v>
      </c>
      <c r="J1286" s="19">
        <f t="shared" si="333"/>
        <v>0</v>
      </c>
      <c r="K1286" s="19">
        <f t="shared" si="334"/>
        <v>0</v>
      </c>
    </row>
    <row r="1287" spans="1:11" ht="51" x14ac:dyDescent="0.2">
      <c r="A1287" s="25" t="s">
        <v>446</v>
      </c>
      <c r="B1287" s="17" t="s">
        <v>447</v>
      </c>
      <c r="C1287" s="18">
        <v>5688</v>
      </c>
      <c r="D1287" s="18">
        <v>0</v>
      </c>
      <c r="E1287" s="18">
        <v>0</v>
      </c>
      <c r="F1287" s="18">
        <v>0</v>
      </c>
      <c r="G1287" s="18">
        <f t="shared" si="330"/>
        <v>-5688</v>
      </c>
      <c r="H1287" s="18">
        <f t="shared" si="331"/>
        <v>0</v>
      </c>
      <c r="I1287" s="19">
        <f t="shared" si="332"/>
        <v>-100</v>
      </c>
      <c r="J1287" s="19">
        <f t="shared" si="333"/>
        <v>0</v>
      </c>
      <c r="K1287" s="19">
        <f t="shared" si="334"/>
        <v>0</v>
      </c>
    </row>
    <row r="1288" spans="1:11" ht="89.25" x14ac:dyDescent="0.2">
      <c r="A1288" s="25" t="s">
        <v>448</v>
      </c>
      <c r="B1288" s="17" t="s">
        <v>449</v>
      </c>
      <c r="C1288" s="18">
        <v>44979.13</v>
      </c>
      <c r="D1288" s="18">
        <v>0</v>
      </c>
      <c r="E1288" s="18">
        <v>0</v>
      </c>
      <c r="F1288" s="18">
        <v>42574.5</v>
      </c>
      <c r="G1288" s="18">
        <f t="shared" si="330"/>
        <v>-2404.6299999999974</v>
      </c>
      <c r="H1288" s="18">
        <f t="shared" si="331"/>
        <v>-42574.5</v>
      </c>
      <c r="I1288" s="19">
        <f t="shared" si="332"/>
        <v>-5.3461016253537963</v>
      </c>
      <c r="J1288" s="19">
        <f t="shared" si="333"/>
        <v>0</v>
      </c>
      <c r="K1288" s="19">
        <f t="shared" si="334"/>
        <v>0</v>
      </c>
    </row>
    <row r="1289" spans="1:11" ht="89.25" x14ac:dyDescent="0.2">
      <c r="A1289" s="25" t="s">
        <v>241</v>
      </c>
      <c r="B1289" s="17" t="s">
        <v>242</v>
      </c>
      <c r="C1289" s="18">
        <v>115014.81</v>
      </c>
      <c r="D1289" s="18">
        <v>0</v>
      </c>
      <c r="E1289" s="18">
        <v>0</v>
      </c>
      <c r="F1289" s="18">
        <v>55870.97</v>
      </c>
      <c r="G1289" s="18">
        <f t="shared" si="330"/>
        <v>-59143.839999999997</v>
      </c>
      <c r="H1289" s="18">
        <f t="shared" si="331"/>
        <v>-55870.97</v>
      </c>
      <c r="I1289" s="19">
        <f t="shared" si="332"/>
        <v>-51.422803724146483</v>
      </c>
      <c r="J1289" s="19">
        <f t="shared" si="333"/>
        <v>0</v>
      </c>
      <c r="K1289" s="19">
        <f t="shared" si="334"/>
        <v>0</v>
      </c>
    </row>
    <row r="1290" spans="1:11" x14ac:dyDescent="0.2">
      <c r="A1290" s="22" t="s">
        <v>27</v>
      </c>
      <c r="B1290" s="17" t="s">
        <v>28</v>
      </c>
      <c r="C1290" s="18">
        <v>6926155</v>
      </c>
      <c r="D1290" s="18">
        <v>8580381</v>
      </c>
      <c r="E1290" s="18">
        <v>2270490</v>
      </c>
      <c r="F1290" s="18">
        <v>8580381</v>
      </c>
      <c r="G1290" s="18">
        <f t="shared" si="330"/>
        <v>1654226</v>
      </c>
      <c r="H1290" s="18">
        <f t="shared" si="331"/>
        <v>-6309891</v>
      </c>
      <c r="I1290" s="19">
        <f t="shared" si="332"/>
        <v>23.883756572008565</v>
      </c>
      <c r="J1290" s="19">
        <f t="shared" si="333"/>
        <v>377.90877740047301</v>
      </c>
      <c r="K1290" s="19">
        <f t="shared" si="334"/>
        <v>100</v>
      </c>
    </row>
    <row r="1291" spans="1:11" x14ac:dyDescent="0.2">
      <c r="A1291" s="23" t="s">
        <v>29</v>
      </c>
      <c r="B1291" s="17" t="s">
        <v>30</v>
      </c>
      <c r="C1291" s="18">
        <v>6926155</v>
      </c>
      <c r="D1291" s="18">
        <v>8580381</v>
      </c>
      <c r="E1291" s="18">
        <v>2270490</v>
      </c>
      <c r="F1291" s="18">
        <v>8580381</v>
      </c>
      <c r="G1291" s="18">
        <f t="shared" si="330"/>
        <v>1654226</v>
      </c>
      <c r="H1291" s="18">
        <f t="shared" si="331"/>
        <v>-6309891</v>
      </c>
      <c r="I1291" s="19">
        <f t="shared" si="332"/>
        <v>23.883756572008565</v>
      </c>
      <c r="J1291" s="19">
        <f t="shared" si="333"/>
        <v>377.90877740047301</v>
      </c>
      <c r="K1291" s="19">
        <f t="shared" si="334"/>
        <v>100</v>
      </c>
    </row>
    <row r="1292" spans="1:11" x14ac:dyDescent="0.2">
      <c r="A1292" s="16" t="s">
        <v>31</v>
      </c>
      <c r="B1292" s="17" t="s">
        <v>32</v>
      </c>
      <c r="C1292" s="18">
        <v>4289492.01</v>
      </c>
      <c r="D1292" s="18">
        <v>56865389</v>
      </c>
      <c r="E1292" s="18">
        <v>12686788</v>
      </c>
      <c r="F1292" s="18">
        <v>6468216.5</v>
      </c>
      <c r="G1292" s="18">
        <f t="shared" si="330"/>
        <v>2178724.4900000002</v>
      </c>
      <c r="H1292" s="18">
        <f t="shared" si="331"/>
        <v>6218571.5</v>
      </c>
      <c r="I1292" s="19">
        <f t="shared" si="332"/>
        <v>50.792133075916382</v>
      </c>
      <c r="J1292" s="19">
        <f t="shared" si="333"/>
        <v>50.983877873579978</v>
      </c>
      <c r="K1292" s="19">
        <f t="shared" si="334"/>
        <v>11.374610485826448</v>
      </c>
    </row>
    <row r="1293" spans="1:11" x14ac:dyDescent="0.2">
      <c r="A1293" s="22" t="s">
        <v>33</v>
      </c>
      <c r="B1293" s="17" t="s">
        <v>34</v>
      </c>
      <c r="C1293" s="18">
        <v>4284143.8099999996</v>
      </c>
      <c r="D1293" s="18">
        <v>56798389</v>
      </c>
      <c r="E1293" s="18">
        <v>12661788</v>
      </c>
      <c r="F1293" s="18">
        <v>6459686</v>
      </c>
      <c r="G1293" s="18">
        <f t="shared" si="330"/>
        <v>2175542.1900000004</v>
      </c>
      <c r="H1293" s="18">
        <f t="shared" si="331"/>
        <v>6202102</v>
      </c>
      <c r="I1293" s="19">
        <f t="shared" si="332"/>
        <v>50.781259604821742</v>
      </c>
      <c r="J1293" s="19">
        <f t="shared" si="333"/>
        <v>51.017170718701024</v>
      </c>
      <c r="K1293" s="19">
        <f t="shared" si="334"/>
        <v>11.373009188693715</v>
      </c>
    </row>
    <row r="1294" spans="1:11" x14ac:dyDescent="0.2">
      <c r="A1294" s="23" t="s">
        <v>35</v>
      </c>
      <c r="B1294" s="17" t="s">
        <v>36</v>
      </c>
      <c r="C1294" s="18">
        <v>1827657.26</v>
      </c>
      <c r="D1294" s="18">
        <v>11469082</v>
      </c>
      <c r="E1294" s="18">
        <v>4221907</v>
      </c>
      <c r="F1294" s="18">
        <v>2251256.21</v>
      </c>
      <c r="G1294" s="18">
        <f t="shared" si="330"/>
        <v>423598.94999999995</v>
      </c>
      <c r="H1294" s="18">
        <f t="shared" si="331"/>
        <v>1970650.79</v>
      </c>
      <c r="I1294" s="19">
        <f t="shared" si="332"/>
        <v>23.177154670673872</v>
      </c>
      <c r="J1294" s="19">
        <f t="shared" si="333"/>
        <v>53.323207024692863</v>
      </c>
      <c r="K1294" s="19">
        <f t="shared" si="334"/>
        <v>19.628913717767471</v>
      </c>
    </row>
    <row r="1295" spans="1:11" x14ac:dyDescent="0.2">
      <c r="A1295" s="24" t="s">
        <v>37</v>
      </c>
      <c r="B1295" s="17" t="s">
        <v>38</v>
      </c>
      <c r="C1295" s="18">
        <v>790520.68</v>
      </c>
      <c r="D1295" s="18">
        <v>5998435</v>
      </c>
      <c r="E1295" s="18">
        <v>1288377</v>
      </c>
      <c r="F1295" s="18">
        <v>942292.21</v>
      </c>
      <c r="G1295" s="18">
        <f t="shared" si="330"/>
        <v>151771.52999999991</v>
      </c>
      <c r="H1295" s="18">
        <f t="shared" si="331"/>
        <v>346084.79000000004</v>
      </c>
      <c r="I1295" s="19">
        <f t="shared" si="332"/>
        <v>19.198932278406673</v>
      </c>
      <c r="J1295" s="19">
        <f t="shared" si="333"/>
        <v>73.13792546746798</v>
      </c>
      <c r="K1295" s="19">
        <f t="shared" si="334"/>
        <v>15.708967589046141</v>
      </c>
    </row>
    <row r="1296" spans="1:11" x14ac:dyDescent="0.2">
      <c r="A1296" s="24" t="s">
        <v>39</v>
      </c>
      <c r="B1296" s="17" t="s">
        <v>40</v>
      </c>
      <c r="C1296" s="18">
        <v>1037136.58</v>
      </c>
      <c r="D1296" s="18">
        <v>5470647</v>
      </c>
      <c r="E1296" s="18">
        <v>2933530</v>
      </c>
      <c r="F1296" s="18">
        <v>1308964</v>
      </c>
      <c r="G1296" s="18">
        <f t="shared" si="330"/>
        <v>271827.42000000004</v>
      </c>
      <c r="H1296" s="18">
        <f t="shared" si="331"/>
        <v>1624566</v>
      </c>
      <c r="I1296" s="19">
        <f t="shared" si="332"/>
        <v>26.209414000227454</v>
      </c>
      <c r="J1296" s="19">
        <f t="shared" si="333"/>
        <v>44.620781106721253</v>
      </c>
      <c r="K1296" s="19">
        <f t="shared" si="334"/>
        <v>23.927041901990751</v>
      </c>
    </row>
    <row r="1297" spans="1:11" x14ac:dyDescent="0.2">
      <c r="A1297" s="25" t="s">
        <v>41</v>
      </c>
      <c r="B1297" s="17" t="s">
        <v>42</v>
      </c>
      <c r="C1297" s="18">
        <v>18428.62</v>
      </c>
      <c r="D1297" s="18">
        <v>0</v>
      </c>
      <c r="E1297" s="18">
        <v>0</v>
      </c>
      <c r="F1297" s="18">
        <v>25690.32</v>
      </c>
      <c r="G1297" s="18">
        <f t="shared" si="330"/>
        <v>7261.7000000000007</v>
      </c>
      <c r="H1297" s="18">
        <f t="shared" si="331"/>
        <v>-25690.32</v>
      </c>
      <c r="I1297" s="19">
        <f t="shared" si="332"/>
        <v>39.404469786668784</v>
      </c>
      <c r="J1297" s="19">
        <f t="shared" si="333"/>
        <v>0</v>
      </c>
      <c r="K1297" s="19">
        <f t="shared" si="334"/>
        <v>0</v>
      </c>
    </row>
    <row r="1298" spans="1:11" x14ac:dyDescent="0.2">
      <c r="A1298" s="23" t="s">
        <v>43</v>
      </c>
      <c r="B1298" s="17" t="s">
        <v>44</v>
      </c>
      <c r="C1298" s="18">
        <v>1187991.9099999999</v>
      </c>
      <c r="D1298" s="18">
        <v>17718260</v>
      </c>
      <c r="E1298" s="18">
        <v>3103340</v>
      </c>
      <c r="F1298" s="18">
        <v>2054680.5</v>
      </c>
      <c r="G1298" s="18">
        <f t="shared" si="330"/>
        <v>866688.59000000008</v>
      </c>
      <c r="H1298" s="18">
        <f t="shared" si="331"/>
        <v>1048659.5</v>
      </c>
      <c r="I1298" s="19">
        <f t="shared" si="332"/>
        <v>72.954081816937645</v>
      </c>
      <c r="J1298" s="19">
        <f t="shared" si="333"/>
        <v>66.20868161400297</v>
      </c>
      <c r="K1298" s="19">
        <f t="shared" si="334"/>
        <v>11.596401113879127</v>
      </c>
    </row>
    <row r="1299" spans="1:11" x14ac:dyDescent="0.2">
      <c r="A1299" s="24" t="s">
        <v>45</v>
      </c>
      <c r="B1299" s="17" t="s">
        <v>46</v>
      </c>
      <c r="C1299" s="18">
        <v>1171303.58</v>
      </c>
      <c r="D1299" s="18">
        <v>17200510</v>
      </c>
      <c r="E1299" s="18">
        <v>2901648</v>
      </c>
      <c r="F1299" s="18">
        <v>2054680.5</v>
      </c>
      <c r="G1299" s="18">
        <f t="shared" si="330"/>
        <v>883376.91999999993</v>
      </c>
      <c r="H1299" s="18">
        <f t="shared" si="331"/>
        <v>846967.5</v>
      </c>
      <c r="I1299" s="19">
        <f t="shared" si="332"/>
        <v>75.418272007671987</v>
      </c>
      <c r="J1299" s="19">
        <f t="shared" si="333"/>
        <v>70.810811649104238</v>
      </c>
      <c r="K1299" s="19">
        <f t="shared" si="334"/>
        <v>11.945462663607067</v>
      </c>
    </row>
    <row r="1300" spans="1:11" x14ac:dyDescent="0.2">
      <c r="A1300" s="24" t="s">
        <v>47</v>
      </c>
      <c r="B1300" s="17" t="s">
        <v>48</v>
      </c>
      <c r="C1300" s="18">
        <v>16688.330000000002</v>
      </c>
      <c r="D1300" s="18">
        <v>517750</v>
      </c>
      <c r="E1300" s="18">
        <v>201692</v>
      </c>
      <c r="F1300" s="18">
        <v>0</v>
      </c>
      <c r="G1300" s="18">
        <f t="shared" si="330"/>
        <v>-16688.330000000002</v>
      </c>
      <c r="H1300" s="18">
        <f t="shared" si="331"/>
        <v>201692</v>
      </c>
      <c r="I1300" s="19">
        <f t="shared" si="332"/>
        <v>-100</v>
      </c>
      <c r="J1300" s="19">
        <f t="shared" si="333"/>
        <v>0</v>
      </c>
      <c r="K1300" s="19">
        <f t="shared" si="334"/>
        <v>0</v>
      </c>
    </row>
    <row r="1301" spans="1:11" ht="25.5" x14ac:dyDescent="0.2">
      <c r="A1301" s="23" t="s">
        <v>73</v>
      </c>
      <c r="B1301" s="17" t="s">
        <v>74</v>
      </c>
      <c r="C1301" s="18">
        <v>186156.92</v>
      </c>
      <c r="D1301" s="18">
        <v>858090</v>
      </c>
      <c r="E1301" s="18">
        <v>275000</v>
      </c>
      <c r="F1301" s="18">
        <v>116103.3</v>
      </c>
      <c r="G1301" s="18">
        <f t="shared" si="330"/>
        <v>-70053.62000000001</v>
      </c>
      <c r="H1301" s="18">
        <f t="shared" si="331"/>
        <v>158896.70000000001</v>
      </c>
      <c r="I1301" s="19">
        <f t="shared" si="332"/>
        <v>-37.631488531288547</v>
      </c>
      <c r="J1301" s="19">
        <f t="shared" si="333"/>
        <v>42.219381818181816</v>
      </c>
      <c r="K1301" s="19">
        <f t="shared" si="334"/>
        <v>13.530433870573017</v>
      </c>
    </row>
    <row r="1302" spans="1:11" x14ac:dyDescent="0.2">
      <c r="A1302" s="24" t="s">
        <v>75</v>
      </c>
      <c r="B1302" s="17" t="s">
        <v>76</v>
      </c>
      <c r="C1302" s="18">
        <v>186156.92</v>
      </c>
      <c r="D1302" s="18">
        <v>858090</v>
      </c>
      <c r="E1302" s="18">
        <v>275000</v>
      </c>
      <c r="F1302" s="18">
        <v>116103.3</v>
      </c>
      <c r="G1302" s="18">
        <f t="shared" si="330"/>
        <v>-70053.62000000001</v>
      </c>
      <c r="H1302" s="18">
        <f t="shared" si="331"/>
        <v>158896.70000000001</v>
      </c>
      <c r="I1302" s="19">
        <f t="shared" si="332"/>
        <v>-37.631488531288547</v>
      </c>
      <c r="J1302" s="19">
        <f t="shared" si="333"/>
        <v>42.219381818181816</v>
      </c>
      <c r="K1302" s="19">
        <f t="shared" si="334"/>
        <v>13.530433870573017</v>
      </c>
    </row>
    <row r="1303" spans="1:11" ht="25.5" x14ac:dyDescent="0.2">
      <c r="A1303" s="23" t="s">
        <v>49</v>
      </c>
      <c r="B1303" s="17" t="s">
        <v>50</v>
      </c>
      <c r="C1303" s="18">
        <v>1082337.72</v>
      </c>
      <c r="D1303" s="18">
        <v>26752957</v>
      </c>
      <c r="E1303" s="18">
        <v>5061541</v>
      </c>
      <c r="F1303" s="18">
        <v>2037645.99</v>
      </c>
      <c r="G1303" s="18">
        <f t="shared" si="330"/>
        <v>955308.27</v>
      </c>
      <c r="H1303" s="18">
        <f t="shared" si="331"/>
        <v>3023895.01</v>
      </c>
      <c r="I1303" s="19">
        <f t="shared" si="332"/>
        <v>88.263418371855323</v>
      </c>
      <c r="J1303" s="19">
        <f t="shared" si="333"/>
        <v>40.257423381535382</v>
      </c>
      <c r="K1303" s="19">
        <f t="shared" si="334"/>
        <v>7.6165262404451219</v>
      </c>
    </row>
    <row r="1304" spans="1:11" x14ac:dyDescent="0.2">
      <c r="A1304" s="24" t="s">
        <v>51</v>
      </c>
      <c r="B1304" s="17" t="s">
        <v>52</v>
      </c>
      <c r="C1304" s="18">
        <v>25301</v>
      </c>
      <c r="D1304" s="18">
        <v>161840</v>
      </c>
      <c r="E1304" s="18">
        <v>161840</v>
      </c>
      <c r="F1304" s="18">
        <v>18715</v>
      </c>
      <c r="G1304" s="18">
        <f t="shared" si="330"/>
        <v>-6586</v>
      </c>
      <c r="H1304" s="18">
        <f t="shared" si="331"/>
        <v>143125</v>
      </c>
      <c r="I1304" s="19">
        <f t="shared" si="332"/>
        <v>-26.030591676218336</v>
      </c>
      <c r="J1304" s="19">
        <f t="shared" si="333"/>
        <v>11.563890261987147</v>
      </c>
      <c r="K1304" s="19">
        <f t="shared" si="334"/>
        <v>11.563890261987147</v>
      </c>
    </row>
    <row r="1305" spans="1:11" ht="25.5" x14ac:dyDescent="0.2">
      <c r="A1305" s="25" t="s">
        <v>53</v>
      </c>
      <c r="B1305" s="17" t="s">
        <v>54</v>
      </c>
      <c r="C1305" s="18">
        <v>25301</v>
      </c>
      <c r="D1305" s="18">
        <v>161840</v>
      </c>
      <c r="E1305" s="18">
        <v>161840</v>
      </c>
      <c r="F1305" s="18">
        <v>18715</v>
      </c>
      <c r="G1305" s="18">
        <f t="shared" si="330"/>
        <v>-6586</v>
      </c>
      <c r="H1305" s="18">
        <f t="shared" si="331"/>
        <v>143125</v>
      </c>
      <c r="I1305" s="19">
        <f t="shared" si="332"/>
        <v>-26.030591676218336</v>
      </c>
      <c r="J1305" s="19">
        <f t="shared" si="333"/>
        <v>11.563890261987147</v>
      </c>
      <c r="K1305" s="19">
        <f t="shared" si="334"/>
        <v>11.563890261987147</v>
      </c>
    </row>
    <row r="1306" spans="1:11" ht="25.5" x14ac:dyDescent="0.2">
      <c r="A1306" s="26" t="s">
        <v>55</v>
      </c>
      <c r="B1306" s="17" t="s">
        <v>56</v>
      </c>
      <c r="C1306" s="18">
        <v>21026</v>
      </c>
      <c r="D1306" s="18">
        <v>17023</v>
      </c>
      <c r="E1306" s="18">
        <v>17023</v>
      </c>
      <c r="F1306" s="18">
        <v>17023</v>
      </c>
      <c r="G1306" s="18">
        <f t="shared" si="330"/>
        <v>-4003</v>
      </c>
      <c r="H1306" s="18">
        <f t="shared" si="331"/>
        <v>0</v>
      </c>
      <c r="I1306" s="19">
        <f t="shared" si="332"/>
        <v>-19.038333491867206</v>
      </c>
      <c r="J1306" s="19">
        <f t="shared" si="333"/>
        <v>100</v>
      </c>
      <c r="K1306" s="19">
        <f t="shared" si="334"/>
        <v>100</v>
      </c>
    </row>
    <row r="1307" spans="1:11" ht="25.5" x14ac:dyDescent="0.2">
      <c r="A1307" s="26" t="s">
        <v>223</v>
      </c>
      <c r="B1307" s="17" t="s">
        <v>224</v>
      </c>
      <c r="C1307" s="18">
        <v>4275</v>
      </c>
      <c r="D1307" s="18">
        <v>144817</v>
      </c>
      <c r="E1307" s="18">
        <v>144817</v>
      </c>
      <c r="F1307" s="18">
        <v>1692</v>
      </c>
      <c r="G1307" s="18">
        <f t="shared" si="330"/>
        <v>-2583</v>
      </c>
      <c r="H1307" s="18">
        <f t="shared" si="331"/>
        <v>143125</v>
      </c>
      <c r="I1307" s="19">
        <f t="shared" si="332"/>
        <v>-60.421052631578945</v>
      </c>
      <c r="J1307" s="19">
        <f t="shared" si="333"/>
        <v>1.1683711166506694</v>
      </c>
      <c r="K1307" s="19">
        <f t="shared" si="334"/>
        <v>1.1683711166506694</v>
      </c>
    </row>
    <row r="1308" spans="1:11" ht="51" x14ac:dyDescent="0.2">
      <c r="A1308" s="24" t="s">
        <v>145</v>
      </c>
      <c r="B1308" s="17" t="s">
        <v>146</v>
      </c>
      <c r="C1308" s="18">
        <v>1057036.72</v>
      </c>
      <c r="D1308" s="18">
        <v>26591117</v>
      </c>
      <c r="E1308" s="18">
        <v>4899701</v>
      </c>
      <c r="F1308" s="18">
        <v>2018930.99</v>
      </c>
      <c r="G1308" s="18">
        <f t="shared" si="330"/>
        <v>961894.27</v>
      </c>
      <c r="H1308" s="18">
        <f t="shared" si="331"/>
        <v>2880770.01</v>
      </c>
      <c r="I1308" s="19">
        <f t="shared" si="332"/>
        <v>90.999134826650106</v>
      </c>
      <c r="J1308" s="19">
        <f t="shared" si="333"/>
        <v>41.2051876226733</v>
      </c>
      <c r="K1308" s="19">
        <f t="shared" si="334"/>
        <v>7.5925016237565357</v>
      </c>
    </row>
    <row r="1309" spans="1:11" ht="38.25" x14ac:dyDescent="0.2">
      <c r="A1309" s="25" t="s">
        <v>147</v>
      </c>
      <c r="B1309" s="17" t="s">
        <v>148</v>
      </c>
      <c r="C1309" s="18">
        <v>394156.35</v>
      </c>
      <c r="D1309" s="18">
        <v>9609186</v>
      </c>
      <c r="E1309" s="18">
        <v>1627650</v>
      </c>
      <c r="F1309" s="18">
        <v>911733.47</v>
      </c>
      <c r="G1309" s="18">
        <f t="shared" si="330"/>
        <v>517577.12</v>
      </c>
      <c r="H1309" s="18">
        <f t="shared" si="331"/>
        <v>715916.53</v>
      </c>
      <c r="I1309" s="19">
        <f t="shared" si="332"/>
        <v>131.31264281293454</v>
      </c>
      <c r="J1309" s="19">
        <f t="shared" si="333"/>
        <v>56.01532700519153</v>
      </c>
      <c r="K1309" s="19">
        <f t="shared" si="334"/>
        <v>9.4881446773951517</v>
      </c>
    </row>
    <row r="1310" spans="1:11" ht="63.75" x14ac:dyDescent="0.2">
      <c r="A1310" s="25" t="s">
        <v>245</v>
      </c>
      <c r="B1310" s="17" t="s">
        <v>246</v>
      </c>
      <c r="C1310" s="18">
        <v>662880.37</v>
      </c>
      <c r="D1310" s="18">
        <v>16981931</v>
      </c>
      <c r="E1310" s="18">
        <v>3272051</v>
      </c>
      <c r="F1310" s="18">
        <v>1107197.52</v>
      </c>
      <c r="G1310" s="18">
        <f t="shared" si="330"/>
        <v>444317.15</v>
      </c>
      <c r="H1310" s="18">
        <f t="shared" si="331"/>
        <v>2164853.48</v>
      </c>
      <c r="I1310" s="19">
        <f t="shared" si="332"/>
        <v>67.028255792217834</v>
      </c>
      <c r="J1310" s="19">
        <f t="shared" si="333"/>
        <v>33.838027585755846</v>
      </c>
      <c r="K1310" s="19">
        <f t="shared" si="334"/>
        <v>6.5198564285769383</v>
      </c>
    </row>
    <row r="1311" spans="1:11" x14ac:dyDescent="0.2">
      <c r="A1311" s="22" t="s">
        <v>57</v>
      </c>
      <c r="B1311" s="17" t="s">
        <v>58</v>
      </c>
      <c r="C1311" s="18">
        <v>5348.2</v>
      </c>
      <c r="D1311" s="18">
        <v>67000</v>
      </c>
      <c r="E1311" s="18">
        <v>25000</v>
      </c>
      <c r="F1311" s="18">
        <v>8530.5</v>
      </c>
      <c r="G1311" s="18">
        <f t="shared" si="330"/>
        <v>3182.3</v>
      </c>
      <c r="H1311" s="18">
        <f t="shared" si="331"/>
        <v>16469.5</v>
      </c>
      <c r="I1311" s="19">
        <f t="shared" si="332"/>
        <v>59.502262443438923</v>
      </c>
      <c r="J1311" s="19">
        <f t="shared" si="333"/>
        <v>34.122</v>
      </c>
      <c r="K1311" s="19">
        <f t="shared" si="334"/>
        <v>12.732089552238806</v>
      </c>
    </row>
    <row r="1312" spans="1:11" x14ac:dyDescent="0.2">
      <c r="A1312" s="23" t="s">
        <v>59</v>
      </c>
      <c r="B1312" s="17" t="s">
        <v>60</v>
      </c>
      <c r="C1312" s="18">
        <v>5348.2</v>
      </c>
      <c r="D1312" s="18">
        <v>67000</v>
      </c>
      <c r="E1312" s="18">
        <v>25000</v>
      </c>
      <c r="F1312" s="18">
        <v>8530.5</v>
      </c>
      <c r="G1312" s="18">
        <f t="shared" si="330"/>
        <v>3182.3</v>
      </c>
      <c r="H1312" s="18">
        <f t="shared" si="331"/>
        <v>16469.5</v>
      </c>
      <c r="I1312" s="19">
        <f t="shared" si="332"/>
        <v>59.502262443438923</v>
      </c>
      <c r="J1312" s="19">
        <f t="shared" si="333"/>
        <v>34.122</v>
      </c>
      <c r="K1312" s="19">
        <f t="shared" si="334"/>
        <v>12.732089552238806</v>
      </c>
    </row>
    <row r="1313" spans="1:11" x14ac:dyDescent="0.2">
      <c r="A1313" s="16"/>
      <c r="B1313" s="17" t="s">
        <v>61</v>
      </c>
      <c r="C1313" s="18">
        <v>4698039.21</v>
      </c>
      <c r="D1313" s="18">
        <v>-9522427</v>
      </c>
      <c r="E1313" s="18">
        <v>-8234686</v>
      </c>
      <c r="F1313" s="18">
        <v>3262109.86</v>
      </c>
      <c r="G1313" s="18">
        <f t="shared" si="330"/>
        <v>-1435929.35</v>
      </c>
      <c r="H1313" s="18">
        <f t="shared" si="331"/>
        <v>-11496795.859999999</v>
      </c>
      <c r="I1313" s="19">
        <f t="shared" si="332"/>
        <v>-30.564439456860143</v>
      </c>
      <c r="J1313" s="19">
        <f t="shared" si="333"/>
        <v>-39.614259244371915</v>
      </c>
      <c r="K1313" s="19">
        <f t="shared" si="334"/>
        <v>-34.257126465763399</v>
      </c>
    </row>
    <row r="1314" spans="1:11" x14ac:dyDescent="0.2">
      <c r="A1314" s="16" t="s">
        <v>62</v>
      </c>
      <c r="B1314" s="17" t="s">
        <v>63</v>
      </c>
      <c r="C1314" s="18">
        <v>-4698039.21</v>
      </c>
      <c r="D1314" s="18">
        <v>9522427</v>
      </c>
      <c r="E1314" s="18">
        <v>8234686</v>
      </c>
      <c r="F1314" s="18">
        <v>-3262109.86</v>
      </c>
      <c r="G1314" s="18">
        <f t="shared" si="330"/>
        <v>1435929.35</v>
      </c>
      <c r="H1314" s="18">
        <f t="shared" si="331"/>
        <v>11496795.859999999</v>
      </c>
      <c r="I1314" s="19">
        <f t="shared" si="332"/>
        <v>-30.564439456860143</v>
      </c>
      <c r="J1314" s="19">
        <f t="shared" si="333"/>
        <v>-39.614259244371915</v>
      </c>
      <c r="K1314" s="19">
        <f t="shared" si="334"/>
        <v>-34.257126465763399</v>
      </c>
    </row>
    <row r="1315" spans="1:11" x14ac:dyDescent="0.2">
      <c r="A1315" s="22" t="s">
        <v>64</v>
      </c>
      <c r="B1315" s="17" t="s">
        <v>65</v>
      </c>
      <c r="C1315" s="18">
        <v>-4698039.21</v>
      </c>
      <c r="D1315" s="18">
        <v>9522427</v>
      </c>
      <c r="E1315" s="18">
        <v>8234686</v>
      </c>
      <c r="F1315" s="18">
        <v>-3262109.86</v>
      </c>
      <c r="G1315" s="18">
        <f t="shared" si="330"/>
        <v>1435929.35</v>
      </c>
      <c r="H1315" s="18">
        <f t="shared" si="331"/>
        <v>11496795.859999999</v>
      </c>
      <c r="I1315" s="19">
        <f t="shared" si="332"/>
        <v>-30.564439456860143</v>
      </c>
      <c r="J1315" s="19">
        <f t="shared" si="333"/>
        <v>-39.614259244371915</v>
      </c>
      <c r="K1315" s="19">
        <f t="shared" si="334"/>
        <v>-34.257126465763399</v>
      </c>
    </row>
    <row r="1316" spans="1:11" ht="25.5" x14ac:dyDescent="0.2">
      <c r="A1316" s="23" t="s">
        <v>97</v>
      </c>
      <c r="B1316" s="17" t="s">
        <v>98</v>
      </c>
      <c r="C1316" s="18">
        <v>-26381743.09</v>
      </c>
      <c r="D1316" s="18">
        <v>9522427</v>
      </c>
      <c r="E1316" s="18">
        <v>8234686</v>
      </c>
      <c r="F1316" s="18">
        <v>-12224067.800000001</v>
      </c>
      <c r="G1316" s="18">
        <f t="shared" si="330"/>
        <v>14157675.289999999</v>
      </c>
      <c r="H1316" s="18">
        <f t="shared" si="331"/>
        <v>20458753.800000001</v>
      </c>
      <c r="I1316" s="19">
        <f t="shared" si="332"/>
        <v>-53.664669698669258</v>
      </c>
      <c r="J1316" s="19">
        <f t="shared" si="333"/>
        <v>-148.44607068199082</v>
      </c>
      <c r="K1316" s="19">
        <f t="shared" si="334"/>
        <v>-128.37134692657662</v>
      </c>
    </row>
    <row r="1317" spans="1:11" ht="25.5" x14ac:dyDescent="0.2">
      <c r="A1317" s="39" t="s">
        <v>234</v>
      </c>
      <c r="B1317" s="28" t="s">
        <v>550</v>
      </c>
      <c r="C1317" s="29"/>
      <c r="D1317" s="29"/>
      <c r="E1317" s="29"/>
      <c r="F1317" s="29"/>
      <c r="G1317" s="29"/>
      <c r="H1317" s="29"/>
      <c r="I1317" s="30"/>
      <c r="J1317" s="30"/>
      <c r="K1317" s="30"/>
    </row>
    <row r="1318" spans="1:11" x14ac:dyDescent="0.2">
      <c r="A1318" s="16" t="s">
        <v>25</v>
      </c>
      <c r="B1318" s="17" t="s">
        <v>26</v>
      </c>
      <c r="C1318" s="18">
        <v>3437714.33</v>
      </c>
      <c r="D1318" s="18">
        <v>3045522</v>
      </c>
      <c r="E1318" s="18">
        <v>1296987</v>
      </c>
      <c r="F1318" s="18">
        <v>3045654.57</v>
      </c>
      <c r="G1318" s="18">
        <f t="shared" ref="G1318:G1337" si="335">F1318-C1318</f>
        <v>-392059.76000000024</v>
      </c>
      <c r="H1318" s="18">
        <f t="shared" ref="H1318:H1337" si="336">E1318-F1318</f>
        <v>-1748667.5699999998</v>
      </c>
      <c r="I1318" s="19">
        <f t="shared" ref="I1318:I1337" si="337">IF(ISERROR(F1318/C1318),0,F1318/C1318*100-100)</f>
        <v>-11.40466374935815</v>
      </c>
      <c r="J1318" s="19">
        <f t="shared" ref="J1318:J1337" si="338">IF(ISERROR(F1318/E1318),0,F1318/E1318*100)</f>
        <v>234.82537373157939</v>
      </c>
      <c r="K1318" s="19">
        <f t="shared" ref="K1318:K1337" si="339">IF(ISERROR(F1318/D1318),0,F1318/D1318*100)</f>
        <v>100.00435294836156</v>
      </c>
    </row>
    <row r="1319" spans="1:11" x14ac:dyDescent="0.2">
      <c r="A1319" s="22" t="s">
        <v>176</v>
      </c>
      <c r="B1319" s="17" t="s">
        <v>177</v>
      </c>
      <c r="C1319" s="18">
        <v>73416.33</v>
      </c>
      <c r="D1319" s="18">
        <v>178745</v>
      </c>
      <c r="E1319" s="18">
        <v>56416</v>
      </c>
      <c r="F1319" s="18">
        <v>178877.57</v>
      </c>
      <c r="G1319" s="18">
        <f t="shared" si="335"/>
        <v>105461.24</v>
      </c>
      <c r="H1319" s="18">
        <f t="shared" si="336"/>
        <v>-122461.57</v>
      </c>
      <c r="I1319" s="19">
        <f t="shared" si="337"/>
        <v>143.64820469778317</v>
      </c>
      <c r="J1319" s="19">
        <f t="shared" si="338"/>
        <v>317.06886344299494</v>
      </c>
      <c r="K1319" s="19">
        <f t="shared" si="339"/>
        <v>100.07416710956952</v>
      </c>
    </row>
    <row r="1320" spans="1:11" x14ac:dyDescent="0.2">
      <c r="A1320" s="22" t="s">
        <v>27</v>
      </c>
      <c r="B1320" s="17" t="s">
        <v>28</v>
      </c>
      <c r="C1320" s="18">
        <v>3364298</v>
      </c>
      <c r="D1320" s="18">
        <v>2866777</v>
      </c>
      <c r="E1320" s="18">
        <v>1240571</v>
      </c>
      <c r="F1320" s="18">
        <v>2866777</v>
      </c>
      <c r="G1320" s="18">
        <f t="shared" si="335"/>
        <v>-497521</v>
      </c>
      <c r="H1320" s="18">
        <f t="shared" si="336"/>
        <v>-1626206</v>
      </c>
      <c r="I1320" s="19">
        <f t="shared" si="337"/>
        <v>-14.788255974946324</v>
      </c>
      <c r="J1320" s="19">
        <f t="shared" si="338"/>
        <v>231.08528250297647</v>
      </c>
      <c r="K1320" s="19">
        <f t="shared" si="339"/>
        <v>100</v>
      </c>
    </row>
    <row r="1321" spans="1:11" x14ac:dyDescent="0.2">
      <c r="A1321" s="23" t="s">
        <v>29</v>
      </c>
      <c r="B1321" s="17" t="s">
        <v>30</v>
      </c>
      <c r="C1321" s="18">
        <v>3364298</v>
      </c>
      <c r="D1321" s="18">
        <v>2866777</v>
      </c>
      <c r="E1321" s="18">
        <v>1240571</v>
      </c>
      <c r="F1321" s="18">
        <v>2866777</v>
      </c>
      <c r="G1321" s="18">
        <f t="shared" si="335"/>
        <v>-497521</v>
      </c>
      <c r="H1321" s="18">
        <f t="shared" si="336"/>
        <v>-1626206</v>
      </c>
      <c r="I1321" s="19">
        <f t="shared" si="337"/>
        <v>-14.788255974946324</v>
      </c>
      <c r="J1321" s="19">
        <f t="shared" si="338"/>
        <v>231.08528250297647</v>
      </c>
      <c r="K1321" s="19">
        <f t="shared" si="339"/>
        <v>100</v>
      </c>
    </row>
    <row r="1322" spans="1:11" x14ac:dyDescent="0.2">
      <c r="A1322" s="16" t="s">
        <v>31</v>
      </c>
      <c r="B1322" s="17" t="s">
        <v>32</v>
      </c>
      <c r="C1322" s="18">
        <v>193836.51</v>
      </c>
      <c r="D1322" s="18">
        <v>3045522</v>
      </c>
      <c r="E1322" s="18">
        <v>1296987</v>
      </c>
      <c r="F1322" s="18">
        <v>816642.54</v>
      </c>
      <c r="G1322" s="18">
        <f t="shared" si="335"/>
        <v>622806.03</v>
      </c>
      <c r="H1322" s="18">
        <f t="shared" si="336"/>
        <v>480344.45999999996</v>
      </c>
      <c r="I1322" s="19">
        <f t="shared" si="337"/>
        <v>321.30480991429329</v>
      </c>
      <c r="J1322" s="19">
        <f t="shared" si="338"/>
        <v>62.964589467743316</v>
      </c>
      <c r="K1322" s="19">
        <f t="shared" si="339"/>
        <v>26.814534257181528</v>
      </c>
    </row>
    <row r="1323" spans="1:11" x14ac:dyDescent="0.2">
      <c r="A1323" s="22" t="s">
        <v>33</v>
      </c>
      <c r="B1323" s="17" t="s">
        <v>34</v>
      </c>
      <c r="C1323" s="18">
        <v>193836.51</v>
      </c>
      <c r="D1323" s="18">
        <v>3045522</v>
      </c>
      <c r="E1323" s="18">
        <v>1296987</v>
      </c>
      <c r="F1323" s="18">
        <v>816642.54</v>
      </c>
      <c r="G1323" s="18">
        <f t="shared" si="335"/>
        <v>622806.03</v>
      </c>
      <c r="H1323" s="18">
        <f t="shared" si="336"/>
        <v>480344.45999999996</v>
      </c>
      <c r="I1323" s="19">
        <f t="shared" si="337"/>
        <v>321.30480991429329</v>
      </c>
      <c r="J1323" s="19">
        <f t="shared" si="338"/>
        <v>62.964589467743316</v>
      </c>
      <c r="K1323" s="19">
        <f t="shared" si="339"/>
        <v>26.814534257181528</v>
      </c>
    </row>
    <row r="1324" spans="1:11" x14ac:dyDescent="0.2">
      <c r="A1324" s="23" t="s">
        <v>35</v>
      </c>
      <c r="B1324" s="17" t="s">
        <v>36</v>
      </c>
      <c r="C1324" s="18">
        <v>14233.07</v>
      </c>
      <c r="D1324" s="18">
        <v>186827</v>
      </c>
      <c r="E1324" s="18">
        <v>64498</v>
      </c>
      <c r="F1324" s="18">
        <v>23124.82</v>
      </c>
      <c r="G1324" s="18">
        <f t="shared" si="335"/>
        <v>8891.75</v>
      </c>
      <c r="H1324" s="18">
        <f t="shared" si="336"/>
        <v>41373.18</v>
      </c>
      <c r="I1324" s="19">
        <f t="shared" si="337"/>
        <v>62.472467289207458</v>
      </c>
      <c r="J1324" s="19">
        <f t="shared" si="338"/>
        <v>35.853545846382836</v>
      </c>
      <c r="K1324" s="19">
        <f t="shared" si="339"/>
        <v>12.377664898542502</v>
      </c>
    </row>
    <row r="1325" spans="1:11" x14ac:dyDescent="0.2">
      <c r="A1325" s="24" t="s">
        <v>37</v>
      </c>
      <c r="B1325" s="17" t="s">
        <v>38</v>
      </c>
      <c r="C1325" s="18">
        <v>7035.85</v>
      </c>
      <c r="D1325" s="18">
        <v>114367</v>
      </c>
      <c r="E1325" s="18">
        <v>37092</v>
      </c>
      <c r="F1325" s="18">
        <v>15135.37</v>
      </c>
      <c r="G1325" s="18">
        <f t="shared" si="335"/>
        <v>8099.52</v>
      </c>
      <c r="H1325" s="18">
        <f t="shared" si="336"/>
        <v>21956.629999999997</v>
      </c>
      <c r="I1325" s="19">
        <f t="shared" si="337"/>
        <v>115.11786067070787</v>
      </c>
      <c r="J1325" s="19">
        <f t="shared" si="338"/>
        <v>40.804944462417772</v>
      </c>
      <c r="K1325" s="19">
        <f t="shared" si="339"/>
        <v>13.234036041865224</v>
      </c>
    </row>
    <row r="1326" spans="1:11" x14ac:dyDescent="0.2">
      <c r="A1326" s="24" t="s">
        <v>39</v>
      </c>
      <c r="B1326" s="17" t="s">
        <v>40</v>
      </c>
      <c r="C1326" s="18">
        <v>7197.22</v>
      </c>
      <c r="D1326" s="18">
        <v>72460</v>
      </c>
      <c r="E1326" s="18">
        <v>27406</v>
      </c>
      <c r="F1326" s="18">
        <v>7989.45</v>
      </c>
      <c r="G1326" s="18">
        <f t="shared" si="335"/>
        <v>792.22999999999956</v>
      </c>
      <c r="H1326" s="18">
        <f t="shared" si="336"/>
        <v>19416.55</v>
      </c>
      <c r="I1326" s="19">
        <f t="shared" si="337"/>
        <v>11.007444541086684</v>
      </c>
      <c r="J1326" s="19">
        <f t="shared" si="338"/>
        <v>29.152192950448807</v>
      </c>
      <c r="K1326" s="19">
        <f t="shared" si="339"/>
        <v>11.026014352746342</v>
      </c>
    </row>
    <row r="1327" spans="1:11" x14ac:dyDescent="0.2">
      <c r="A1327" s="23" t="s">
        <v>43</v>
      </c>
      <c r="B1327" s="17" t="s">
        <v>44</v>
      </c>
      <c r="C1327" s="18">
        <v>38466</v>
      </c>
      <c r="D1327" s="18">
        <v>234784</v>
      </c>
      <c r="E1327" s="18">
        <v>55390</v>
      </c>
      <c r="F1327" s="18">
        <v>28215.5</v>
      </c>
      <c r="G1327" s="18">
        <f t="shared" si="335"/>
        <v>-10250.5</v>
      </c>
      <c r="H1327" s="18">
        <f t="shared" si="336"/>
        <v>27174.5</v>
      </c>
      <c r="I1327" s="19">
        <f t="shared" si="337"/>
        <v>-26.648208807778289</v>
      </c>
      <c r="J1327" s="19">
        <f t="shared" si="338"/>
        <v>50.939700306914602</v>
      </c>
      <c r="K1327" s="19">
        <f t="shared" si="339"/>
        <v>12.017641747308163</v>
      </c>
    </row>
    <row r="1328" spans="1:11" x14ac:dyDescent="0.2">
      <c r="A1328" s="24" t="s">
        <v>45</v>
      </c>
      <c r="B1328" s="17" t="s">
        <v>46</v>
      </c>
      <c r="C1328" s="18">
        <v>38466</v>
      </c>
      <c r="D1328" s="18">
        <v>234784</v>
      </c>
      <c r="E1328" s="18">
        <v>55390</v>
      </c>
      <c r="F1328" s="18">
        <v>28215.5</v>
      </c>
      <c r="G1328" s="18">
        <f t="shared" si="335"/>
        <v>-10250.5</v>
      </c>
      <c r="H1328" s="18">
        <f t="shared" si="336"/>
        <v>27174.5</v>
      </c>
      <c r="I1328" s="19">
        <f t="shared" si="337"/>
        <v>-26.648208807778289</v>
      </c>
      <c r="J1328" s="19">
        <f t="shared" si="338"/>
        <v>50.939700306914602</v>
      </c>
      <c r="K1328" s="19">
        <f t="shared" si="339"/>
        <v>12.017641747308163</v>
      </c>
    </row>
    <row r="1329" spans="1:11" ht="25.5" x14ac:dyDescent="0.2">
      <c r="A1329" s="23" t="s">
        <v>73</v>
      </c>
      <c r="B1329" s="17" t="s">
        <v>74</v>
      </c>
      <c r="C1329" s="18">
        <v>84648.05</v>
      </c>
      <c r="D1329" s="18">
        <v>310546</v>
      </c>
      <c r="E1329" s="18">
        <v>50000</v>
      </c>
      <c r="F1329" s="18">
        <v>27598</v>
      </c>
      <c r="G1329" s="18">
        <f t="shared" si="335"/>
        <v>-57050.05</v>
      </c>
      <c r="H1329" s="18">
        <f t="shared" si="336"/>
        <v>22402</v>
      </c>
      <c r="I1329" s="19">
        <f t="shared" si="337"/>
        <v>-67.396768147641922</v>
      </c>
      <c r="J1329" s="19">
        <f t="shared" si="338"/>
        <v>55.195999999999998</v>
      </c>
      <c r="K1329" s="19">
        <f t="shared" si="339"/>
        <v>8.8869281845523691</v>
      </c>
    </row>
    <row r="1330" spans="1:11" x14ac:dyDescent="0.2">
      <c r="A1330" s="24" t="s">
        <v>75</v>
      </c>
      <c r="B1330" s="17" t="s">
        <v>76</v>
      </c>
      <c r="C1330" s="18">
        <v>84648.05</v>
      </c>
      <c r="D1330" s="18">
        <v>310546</v>
      </c>
      <c r="E1330" s="18">
        <v>50000</v>
      </c>
      <c r="F1330" s="18">
        <v>27598</v>
      </c>
      <c r="G1330" s="18">
        <f t="shared" si="335"/>
        <v>-57050.05</v>
      </c>
      <c r="H1330" s="18">
        <f t="shared" si="336"/>
        <v>22402</v>
      </c>
      <c r="I1330" s="19">
        <f t="shared" si="337"/>
        <v>-67.396768147641922</v>
      </c>
      <c r="J1330" s="19">
        <f t="shared" si="338"/>
        <v>55.195999999999998</v>
      </c>
      <c r="K1330" s="19">
        <f t="shared" si="339"/>
        <v>8.8869281845523691</v>
      </c>
    </row>
    <row r="1331" spans="1:11" ht="25.5" x14ac:dyDescent="0.2">
      <c r="A1331" s="23" t="s">
        <v>49</v>
      </c>
      <c r="B1331" s="17" t="s">
        <v>50</v>
      </c>
      <c r="C1331" s="18">
        <v>56489.39</v>
      </c>
      <c r="D1331" s="18">
        <v>2313365</v>
      </c>
      <c r="E1331" s="18">
        <v>1127099</v>
      </c>
      <c r="F1331" s="18">
        <v>737704.22</v>
      </c>
      <c r="G1331" s="18">
        <f t="shared" si="335"/>
        <v>681214.83</v>
      </c>
      <c r="H1331" s="18">
        <f t="shared" si="336"/>
        <v>389394.78</v>
      </c>
      <c r="I1331" s="19">
        <f t="shared" si="337"/>
        <v>1205.9164207650322</v>
      </c>
      <c r="J1331" s="19">
        <f t="shared" si="338"/>
        <v>65.451590321701985</v>
      </c>
      <c r="K1331" s="19">
        <f t="shared" si="339"/>
        <v>31.888794894018019</v>
      </c>
    </row>
    <row r="1332" spans="1:11" ht="51" x14ac:dyDescent="0.2">
      <c r="A1332" s="24" t="s">
        <v>145</v>
      </c>
      <c r="B1332" s="17" t="s">
        <v>146</v>
      </c>
      <c r="C1332" s="18">
        <v>56489.39</v>
      </c>
      <c r="D1332" s="18">
        <v>2313365</v>
      </c>
      <c r="E1332" s="18">
        <v>1127099</v>
      </c>
      <c r="F1332" s="18">
        <v>737704.22</v>
      </c>
      <c r="G1332" s="18">
        <f t="shared" si="335"/>
        <v>681214.83</v>
      </c>
      <c r="H1332" s="18">
        <f t="shared" si="336"/>
        <v>389394.78</v>
      </c>
      <c r="I1332" s="19">
        <f t="shared" si="337"/>
        <v>1205.9164207650322</v>
      </c>
      <c r="J1332" s="19">
        <f t="shared" si="338"/>
        <v>65.451590321701985</v>
      </c>
      <c r="K1332" s="19">
        <f t="shared" si="339"/>
        <v>31.888794894018019</v>
      </c>
    </row>
    <row r="1333" spans="1:11" ht="63.75" x14ac:dyDescent="0.2">
      <c r="A1333" s="25" t="s">
        <v>245</v>
      </c>
      <c r="B1333" s="17" t="s">
        <v>246</v>
      </c>
      <c r="C1333" s="18">
        <v>56489.39</v>
      </c>
      <c r="D1333" s="18">
        <v>2313365</v>
      </c>
      <c r="E1333" s="18">
        <v>1127099</v>
      </c>
      <c r="F1333" s="18">
        <v>737704.22</v>
      </c>
      <c r="G1333" s="18">
        <f t="shared" si="335"/>
        <v>681214.83</v>
      </c>
      <c r="H1333" s="18">
        <f t="shared" si="336"/>
        <v>389394.78</v>
      </c>
      <c r="I1333" s="19">
        <f t="shared" si="337"/>
        <v>1205.9164207650322</v>
      </c>
      <c r="J1333" s="19">
        <f t="shared" si="338"/>
        <v>65.451590321701985</v>
      </c>
      <c r="K1333" s="19">
        <f t="shared" si="339"/>
        <v>31.888794894018019</v>
      </c>
    </row>
    <row r="1334" spans="1:11" x14ac:dyDescent="0.2">
      <c r="A1334" s="16"/>
      <c r="B1334" s="17" t="s">
        <v>61</v>
      </c>
      <c r="C1334" s="18">
        <v>3243877.82</v>
      </c>
      <c r="D1334" s="18">
        <v>0</v>
      </c>
      <c r="E1334" s="18">
        <v>0</v>
      </c>
      <c r="F1334" s="18">
        <v>2229012.0299999998</v>
      </c>
      <c r="G1334" s="18">
        <f t="shared" si="335"/>
        <v>-1014865.79</v>
      </c>
      <c r="H1334" s="18">
        <f t="shared" si="336"/>
        <v>-2229012.0299999998</v>
      </c>
      <c r="I1334" s="19">
        <f t="shared" si="337"/>
        <v>-31.285573819793257</v>
      </c>
      <c r="J1334" s="19">
        <f t="shared" si="338"/>
        <v>0</v>
      </c>
      <c r="K1334" s="19">
        <f t="shared" si="339"/>
        <v>0</v>
      </c>
    </row>
    <row r="1335" spans="1:11" x14ac:dyDescent="0.2">
      <c r="A1335" s="16" t="s">
        <v>62</v>
      </c>
      <c r="B1335" s="17" t="s">
        <v>63</v>
      </c>
      <c r="C1335" s="18">
        <v>-3243877.82</v>
      </c>
      <c r="D1335" s="18">
        <v>0</v>
      </c>
      <c r="E1335" s="18">
        <v>0</v>
      </c>
      <c r="F1335" s="18">
        <v>-2229012.0299999998</v>
      </c>
      <c r="G1335" s="18">
        <f t="shared" si="335"/>
        <v>1014865.79</v>
      </c>
      <c r="H1335" s="18">
        <f t="shared" si="336"/>
        <v>2229012.0299999998</v>
      </c>
      <c r="I1335" s="19">
        <f t="shared" si="337"/>
        <v>-31.285573819793257</v>
      </c>
      <c r="J1335" s="19">
        <f t="shared" si="338"/>
        <v>0</v>
      </c>
      <c r="K1335" s="19">
        <f t="shared" si="339"/>
        <v>0</v>
      </c>
    </row>
    <row r="1336" spans="1:11" x14ac:dyDescent="0.2">
      <c r="A1336" s="22" t="s">
        <v>64</v>
      </c>
      <c r="B1336" s="17" t="s">
        <v>65</v>
      </c>
      <c r="C1336" s="18">
        <v>-3243877.82</v>
      </c>
      <c r="D1336" s="18">
        <v>0</v>
      </c>
      <c r="E1336" s="18">
        <v>0</v>
      </c>
      <c r="F1336" s="18">
        <v>-2229012.0299999998</v>
      </c>
      <c r="G1336" s="18">
        <f t="shared" si="335"/>
        <v>1014865.79</v>
      </c>
      <c r="H1336" s="18">
        <f t="shared" si="336"/>
        <v>2229012.0299999998</v>
      </c>
      <c r="I1336" s="19">
        <f t="shared" si="337"/>
        <v>-31.285573819793257</v>
      </c>
      <c r="J1336" s="19">
        <f t="shared" si="338"/>
        <v>0</v>
      </c>
      <c r="K1336" s="19">
        <f t="shared" si="339"/>
        <v>0</v>
      </c>
    </row>
    <row r="1337" spans="1:11" ht="25.5" x14ac:dyDescent="0.2">
      <c r="A1337" s="23" t="s">
        <v>97</v>
      </c>
      <c r="B1337" s="17" t="s">
        <v>98</v>
      </c>
      <c r="C1337" s="18">
        <v>-58872.52</v>
      </c>
      <c r="D1337" s="18">
        <v>0</v>
      </c>
      <c r="E1337" s="18">
        <v>0</v>
      </c>
      <c r="F1337" s="18">
        <v>0</v>
      </c>
      <c r="G1337" s="18">
        <f t="shared" si="335"/>
        <v>58872.52</v>
      </c>
      <c r="H1337" s="18">
        <f t="shared" si="336"/>
        <v>0</v>
      </c>
      <c r="I1337" s="19">
        <f t="shared" si="337"/>
        <v>-100</v>
      </c>
      <c r="J1337" s="19">
        <f t="shared" si="338"/>
        <v>0</v>
      </c>
      <c r="K1337" s="19">
        <f t="shared" si="339"/>
        <v>0</v>
      </c>
    </row>
    <row r="1338" spans="1:11" ht="25.5" x14ac:dyDescent="0.2">
      <c r="A1338" s="39" t="s">
        <v>119</v>
      </c>
      <c r="B1338" s="28" t="s">
        <v>551</v>
      </c>
      <c r="C1338" s="29"/>
      <c r="D1338" s="29"/>
      <c r="E1338" s="29"/>
      <c r="F1338" s="29"/>
      <c r="G1338" s="29"/>
      <c r="H1338" s="29"/>
      <c r="I1338" s="30"/>
      <c r="J1338" s="30"/>
      <c r="K1338" s="30"/>
    </row>
    <row r="1339" spans="1:11" x14ac:dyDescent="0.2">
      <c r="A1339" s="16" t="s">
        <v>31</v>
      </c>
      <c r="B1339" s="17" t="s">
        <v>32</v>
      </c>
      <c r="C1339" s="18">
        <v>28510.75</v>
      </c>
      <c r="D1339" s="18">
        <v>386927</v>
      </c>
      <c r="E1339" s="18">
        <v>99130</v>
      </c>
      <c r="F1339" s="18">
        <v>64875.75</v>
      </c>
      <c r="G1339" s="18">
        <f t="shared" ref="G1339:G1348" si="340">F1339-C1339</f>
        <v>36365</v>
      </c>
      <c r="H1339" s="18">
        <f t="shared" ref="H1339:H1348" si="341">E1339-F1339</f>
        <v>34254.25</v>
      </c>
      <c r="I1339" s="19">
        <f t="shared" ref="I1339:I1348" si="342">IF(ISERROR(F1339/C1339),0,F1339/C1339*100-100)</f>
        <v>127.54838087388092</v>
      </c>
      <c r="J1339" s="19">
        <f t="shared" ref="J1339:J1348" si="343">IF(ISERROR(F1339/E1339),0,F1339/E1339*100)</f>
        <v>65.445122566327044</v>
      </c>
      <c r="K1339" s="19">
        <f t="shared" ref="K1339:K1348" si="344">IF(ISERROR(F1339/D1339),0,F1339/D1339*100)</f>
        <v>16.766922442734675</v>
      </c>
    </row>
    <row r="1340" spans="1:11" x14ac:dyDescent="0.2">
      <c r="A1340" s="22" t="s">
        <v>33</v>
      </c>
      <c r="B1340" s="17" t="s">
        <v>34</v>
      </c>
      <c r="C1340" s="18">
        <v>28510.75</v>
      </c>
      <c r="D1340" s="18">
        <v>386927</v>
      </c>
      <c r="E1340" s="18">
        <v>99130</v>
      </c>
      <c r="F1340" s="18">
        <v>64875.75</v>
      </c>
      <c r="G1340" s="18">
        <f t="shared" si="340"/>
        <v>36365</v>
      </c>
      <c r="H1340" s="18">
        <f t="shared" si="341"/>
        <v>34254.25</v>
      </c>
      <c r="I1340" s="19">
        <f t="shared" si="342"/>
        <v>127.54838087388092</v>
      </c>
      <c r="J1340" s="19">
        <f t="shared" si="343"/>
        <v>65.445122566327044</v>
      </c>
      <c r="K1340" s="19">
        <f t="shared" si="344"/>
        <v>16.766922442734675</v>
      </c>
    </row>
    <row r="1341" spans="1:11" x14ac:dyDescent="0.2">
      <c r="A1341" s="23" t="s">
        <v>35</v>
      </c>
      <c r="B1341" s="17" t="s">
        <v>36</v>
      </c>
      <c r="C1341" s="18">
        <v>28510.75</v>
      </c>
      <c r="D1341" s="18">
        <v>386927</v>
      </c>
      <c r="E1341" s="18">
        <v>99130</v>
      </c>
      <c r="F1341" s="18">
        <v>64875.75</v>
      </c>
      <c r="G1341" s="18">
        <f t="shared" si="340"/>
        <v>36365</v>
      </c>
      <c r="H1341" s="18">
        <f t="shared" si="341"/>
        <v>34254.25</v>
      </c>
      <c r="I1341" s="19">
        <f t="shared" si="342"/>
        <v>127.54838087388092</v>
      </c>
      <c r="J1341" s="19">
        <f t="shared" si="343"/>
        <v>65.445122566327044</v>
      </c>
      <c r="K1341" s="19">
        <f t="shared" si="344"/>
        <v>16.766922442734675</v>
      </c>
    </row>
    <row r="1342" spans="1:11" x14ac:dyDescent="0.2">
      <c r="A1342" s="24" t="s">
        <v>37</v>
      </c>
      <c r="B1342" s="17" t="s">
        <v>38</v>
      </c>
      <c r="C1342" s="18">
        <v>25906.15</v>
      </c>
      <c r="D1342" s="18">
        <v>136927</v>
      </c>
      <c r="E1342" s="18">
        <v>36630</v>
      </c>
      <c r="F1342" s="18">
        <v>33456.79</v>
      </c>
      <c r="G1342" s="18">
        <f t="shared" si="340"/>
        <v>7550.6399999999994</v>
      </c>
      <c r="H1342" s="18">
        <f t="shared" si="341"/>
        <v>3173.2099999999991</v>
      </c>
      <c r="I1342" s="19">
        <f t="shared" si="342"/>
        <v>29.146129393985603</v>
      </c>
      <c r="J1342" s="19">
        <f t="shared" si="343"/>
        <v>91.337128037128039</v>
      </c>
      <c r="K1342" s="19">
        <f t="shared" si="344"/>
        <v>24.434034193402322</v>
      </c>
    </row>
    <row r="1343" spans="1:11" x14ac:dyDescent="0.2">
      <c r="A1343" s="24" t="s">
        <v>39</v>
      </c>
      <c r="B1343" s="17" t="s">
        <v>40</v>
      </c>
      <c r="C1343" s="18">
        <v>2604.6</v>
      </c>
      <c r="D1343" s="18">
        <v>250000</v>
      </c>
      <c r="E1343" s="18">
        <v>62500</v>
      </c>
      <c r="F1343" s="18">
        <v>31418.959999999999</v>
      </c>
      <c r="G1343" s="18">
        <f t="shared" si="340"/>
        <v>28814.36</v>
      </c>
      <c r="H1343" s="18">
        <f t="shared" si="341"/>
        <v>31081.040000000001</v>
      </c>
      <c r="I1343" s="19">
        <f t="shared" si="342"/>
        <v>1106.2873377869921</v>
      </c>
      <c r="J1343" s="19">
        <f t="shared" si="343"/>
        <v>50.270335999999993</v>
      </c>
      <c r="K1343" s="19">
        <f t="shared" si="344"/>
        <v>12.567583999999998</v>
      </c>
    </row>
    <row r="1344" spans="1:11" x14ac:dyDescent="0.2">
      <c r="A1344" s="25" t="s">
        <v>41</v>
      </c>
      <c r="B1344" s="17" t="s">
        <v>42</v>
      </c>
      <c r="C1344" s="18">
        <v>228</v>
      </c>
      <c r="D1344" s="18">
        <v>0</v>
      </c>
      <c r="E1344" s="18">
        <v>0</v>
      </c>
      <c r="F1344" s="18">
        <v>0</v>
      </c>
      <c r="G1344" s="18">
        <f t="shared" si="340"/>
        <v>-228</v>
      </c>
      <c r="H1344" s="18">
        <f t="shared" si="341"/>
        <v>0</v>
      </c>
      <c r="I1344" s="19">
        <f t="shared" si="342"/>
        <v>-100</v>
      </c>
      <c r="J1344" s="19">
        <f t="shared" si="343"/>
        <v>0</v>
      </c>
      <c r="K1344" s="19">
        <f t="shared" si="344"/>
        <v>0</v>
      </c>
    </row>
    <row r="1345" spans="1:11" x14ac:dyDescent="0.2">
      <c r="A1345" s="16"/>
      <c r="B1345" s="17" t="s">
        <v>61</v>
      </c>
      <c r="C1345" s="18">
        <v>-28510.75</v>
      </c>
      <c r="D1345" s="18">
        <v>-386927</v>
      </c>
      <c r="E1345" s="18">
        <v>-99130</v>
      </c>
      <c r="F1345" s="18">
        <v>-64875.75</v>
      </c>
      <c r="G1345" s="18">
        <f t="shared" si="340"/>
        <v>-36365</v>
      </c>
      <c r="H1345" s="18">
        <f t="shared" si="341"/>
        <v>-34254.25</v>
      </c>
      <c r="I1345" s="19">
        <f t="shared" si="342"/>
        <v>127.54838087388092</v>
      </c>
      <c r="J1345" s="19">
        <f t="shared" si="343"/>
        <v>65.445122566327044</v>
      </c>
      <c r="K1345" s="19">
        <f t="shared" si="344"/>
        <v>16.766922442734675</v>
      </c>
    </row>
    <row r="1346" spans="1:11" x14ac:dyDescent="0.2">
      <c r="A1346" s="16" t="s">
        <v>62</v>
      </c>
      <c r="B1346" s="17" t="s">
        <v>63</v>
      </c>
      <c r="C1346" s="18">
        <v>28510.75</v>
      </c>
      <c r="D1346" s="18">
        <v>386927</v>
      </c>
      <c r="E1346" s="18">
        <v>99130</v>
      </c>
      <c r="F1346" s="18">
        <v>64875.75</v>
      </c>
      <c r="G1346" s="18">
        <f t="shared" si="340"/>
        <v>36365</v>
      </c>
      <c r="H1346" s="18">
        <f t="shared" si="341"/>
        <v>34254.25</v>
      </c>
      <c r="I1346" s="19">
        <f t="shared" si="342"/>
        <v>127.54838087388092</v>
      </c>
      <c r="J1346" s="19">
        <f t="shared" si="343"/>
        <v>65.445122566327044</v>
      </c>
      <c r="K1346" s="19">
        <f t="shared" si="344"/>
        <v>16.766922442734675</v>
      </c>
    </row>
    <row r="1347" spans="1:11" x14ac:dyDescent="0.2">
      <c r="A1347" s="22" t="s">
        <v>64</v>
      </c>
      <c r="B1347" s="17" t="s">
        <v>65</v>
      </c>
      <c r="C1347" s="18">
        <v>28510.75</v>
      </c>
      <c r="D1347" s="18">
        <v>386927</v>
      </c>
      <c r="E1347" s="18">
        <v>99130</v>
      </c>
      <c r="F1347" s="18">
        <v>64875.75</v>
      </c>
      <c r="G1347" s="18">
        <f t="shared" si="340"/>
        <v>36365</v>
      </c>
      <c r="H1347" s="18">
        <f t="shared" si="341"/>
        <v>34254.25</v>
      </c>
      <c r="I1347" s="19">
        <f t="shared" si="342"/>
        <v>127.54838087388092</v>
      </c>
      <c r="J1347" s="19">
        <f t="shared" si="343"/>
        <v>65.445122566327044</v>
      </c>
      <c r="K1347" s="19">
        <f t="shared" si="344"/>
        <v>16.766922442734675</v>
      </c>
    </row>
    <row r="1348" spans="1:11" ht="25.5" x14ac:dyDescent="0.2">
      <c r="A1348" s="23" t="s">
        <v>97</v>
      </c>
      <c r="B1348" s="17" t="s">
        <v>98</v>
      </c>
      <c r="C1348" s="18">
        <v>-368169</v>
      </c>
      <c r="D1348" s="18">
        <v>386927</v>
      </c>
      <c r="E1348" s="18">
        <v>99130</v>
      </c>
      <c r="F1348" s="18">
        <v>-386927</v>
      </c>
      <c r="G1348" s="18">
        <f t="shared" si="340"/>
        <v>-18758</v>
      </c>
      <c r="H1348" s="18">
        <f t="shared" si="341"/>
        <v>486057</v>
      </c>
      <c r="I1348" s="19">
        <f t="shared" si="342"/>
        <v>5.0949428115892488</v>
      </c>
      <c r="J1348" s="19">
        <f t="shared" si="343"/>
        <v>-390.32280843337031</v>
      </c>
      <c r="K1348" s="19">
        <f t="shared" si="344"/>
        <v>-100</v>
      </c>
    </row>
    <row r="1349" spans="1:11" x14ac:dyDescent="0.2">
      <c r="A1349" s="39" t="s">
        <v>358</v>
      </c>
      <c r="B1349" s="28" t="s">
        <v>552</v>
      </c>
      <c r="C1349" s="29"/>
      <c r="D1349" s="29"/>
      <c r="E1349" s="29"/>
      <c r="F1349" s="29"/>
      <c r="G1349" s="29"/>
      <c r="H1349" s="29"/>
      <c r="I1349" s="30"/>
      <c r="J1349" s="30"/>
      <c r="K1349" s="30"/>
    </row>
    <row r="1350" spans="1:11" x14ac:dyDescent="0.2">
      <c r="A1350" s="16" t="s">
        <v>25</v>
      </c>
      <c r="B1350" s="17" t="s">
        <v>26</v>
      </c>
      <c r="C1350" s="18">
        <v>1092027</v>
      </c>
      <c r="D1350" s="18">
        <v>2346567</v>
      </c>
      <c r="E1350" s="18">
        <v>491496</v>
      </c>
      <c r="F1350" s="18">
        <v>1286043</v>
      </c>
      <c r="G1350" s="18">
        <f t="shared" ref="G1350:G1365" si="345">F1350-C1350</f>
        <v>194016</v>
      </c>
      <c r="H1350" s="18">
        <f t="shared" ref="H1350:H1365" si="346">E1350-F1350</f>
        <v>-794547</v>
      </c>
      <c r="I1350" s="19">
        <f t="shared" ref="I1350:I1365" si="347">IF(ISERROR(F1350/C1350),0,F1350/C1350*100-100)</f>
        <v>17.766593683123205</v>
      </c>
      <c r="J1350" s="19">
        <f t="shared" ref="J1350:J1365" si="348">IF(ISERROR(F1350/E1350),0,F1350/E1350*100)</f>
        <v>261.65889447726943</v>
      </c>
      <c r="K1350" s="19">
        <f t="shared" ref="K1350:K1365" si="349">IF(ISERROR(F1350/D1350),0,F1350/D1350*100)</f>
        <v>54.805296418129124</v>
      </c>
    </row>
    <row r="1351" spans="1:11" x14ac:dyDescent="0.2">
      <c r="A1351" s="22" t="s">
        <v>176</v>
      </c>
      <c r="B1351" s="17" t="s">
        <v>177</v>
      </c>
      <c r="C1351" s="18">
        <v>113760</v>
      </c>
      <c r="D1351" s="18">
        <v>1189950</v>
      </c>
      <c r="E1351" s="18">
        <v>17291</v>
      </c>
      <c r="F1351" s="18">
        <v>129426</v>
      </c>
      <c r="G1351" s="18">
        <f t="shared" si="345"/>
        <v>15666</v>
      </c>
      <c r="H1351" s="18">
        <f t="shared" si="346"/>
        <v>-112135</v>
      </c>
      <c r="I1351" s="19">
        <f t="shared" si="347"/>
        <v>13.771097046413502</v>
      </c>
      <c r="J1351" s="19">
        <f t="shared" si="348"/>
        <v>748.51656931351567</v>
      </c>
      <c r="K1351" s="19">
        <f t="shared" si="349"/>
        <v>10.876591453422414</v>
      </c>
    </row>
    <row r="1352" spans="1:11" x14ac:dyDescent="0.2">
      <c r="A1352" s="22" t="s">
        <v>27</v>
      </c>
      <c r="B1352" s="17" t="s">
        <v>28</v>
      </c>
      <c r="C1352" s="18">
        <v>978267</v>
      </c>
      <c r="D1352" s="18">
        <v>1156617</v>
      </c>
      <c r="E1352" s="18">
        <v>474205</v>
      </c>
      <c r="F1352" s="18">
        <v>1156617</v>
      </c>
      <c r="G1352" s="18">
        <f t="shared" si="345"/>
        <v>178350</v>
      </c>
      <c r="H1352" s="18">
        <f t="shared" si="346"/>
        <v>-682412</v>
      </c>
      <c r="I1352" s="19">
        <f t="shared" si="347"/>
        <v>18.231219084360404</v>
      </c>
      <c r="J1352" s="19">
        <f t="shared" si="348"/>
        <v>243.90653831148973</v>
      </c>
      <c r="K1352" s="19">
        <f t="shared" si="349"/>
        <v>100</v>
      </c>
    </row>
    <row r="1353" spans="1:11" x14ac:dyDescent="0.2">
      <c r="A1353" s="23" t="s">
        <v>29</v>
      </c>
      <c r="B1353" s="17" t="s">
        <v>30</v>
      </c>
      <c r="C1353" s="18">
        <v>978267</v>
      </c>
      <c r="D1353" s="18">
        <v>1156617</v>
      </c>
      <c r="E1353" s="18">
        <v>474205</v>
      </c>
      <c r="F1353" s="18">
        <v>1156617</v>
      </c>
      <c r="G1353" s="18">
        <f t="shared" si="345"/>
        <v>178350</v>
      </c>
      <c r="H1353" s="18">
        <f t="shared" si="346"/>
        <v>-682412</v>
      </c>
      <c r="I1353" s="19">
        <f t="shared" si="347"/>
        <v>18.231219084360404</v>
      </c>
      <c r="J1353" s="19">
        <f t="shared" si="348"/>
        <v>243.90653831148973</v>
      </c>
      <c r="K1353" s="19">
        <f t="shared" si="349"/>
        <v>100</v>
      </c>
    </row>
    <row r="1354" spans="1:11" x14ac:dyDescent="0.2">
      <c r="A1354" s="16" t="s">
        <v>31</v>
      </c>
      <c r="B1354" s="17" t="s">
        <v>32</v>
      </c>
      <c r="C1354" s="18">
        <v>450093.47</v>
      </c>
      <c r="D1354" s="18">
        <v>2962067</v>
      </c>
      <c r="E1354" s="18">
        <v>497052</v>
      </c>
      <c r="F1354" s="18">
        <v>645164.61</v>
      </c>
      <c r="G1354" s="18">
        <f t="shared" si="345"/>
        <v>195071.14</v>
      </c>
      <c r="H1354" s="18">
        <f t="shared" si="346"/>
        <v>-148112.60999999999</v>
      </c>
      <c r="I1354" s="19">
        <f t="shared" si="347"/>
        <v>43.340139993588451</v>
      </c>
      <c r="J1354" s="19">
        <f t="shared" si="348"/>
        <v>129.79821225948189</v>
      </c>
      <c r="K1354" s="19">
        <f t="shared" si="349"/>
        <v>21.780891856936389</v>
      </c>
    </row>
    <row r="1355" spans="1:11" x14ac:dyDescent="0.2">
      <c r="A1355" s="22" t="s">
        <v>33</v>
      </c>
      <c r="B1355" s="17" t="s">
        <v>34</v>
      </c>
      <c r="C1355" s="18">
        <v>444745.27</v>
      </c>
      <c r="D1355" s="18">
        <v>2920067</v>
      </c>
      <c r="E1355" s="18">
        <v>497052</v>
      </c>
      <c r="F1355" s="18">
        <v>645164.61</v>
      </c>
      <c r="G1355" s="18">
        <f t="shared" si="345"/>
        <v>200419.33999999997</v>
      </c>
      <c r="H1355" s="18">
        <f t="shared" si="346"/>
        <v>-148112.60999999999</v>
      </c>
      <c r="I1355" s="19">
        <f t="shared" si="347"/>
        <v>45.063849695354804</v>
      </c>
      <c r="J1355" s="19">
        <f t="shared" si="348"/>
        <v>129.79821225948189</v>
      </c>
      <c r="K1355" s="19">
        <f t="shared" si="349"/>
        <v>22.09417146935327</v>
      </c>
    </row>
    <row r="1356" spans="1:11" x14ac:dyDescent="0.2">
      <c r="A1356" s="23" t="s">
        <v>35</v>
      </c>
      <c r="B1356" s="17" t="s">
        <v>36</v>
      </c>
      <c r="C1356" s="18">
        <v>444745.27</v>
      </c>
      <c r="D1356" s="18">
        <v>2920067</v>
      </c>
      <c r="E1356" s="18">
        <v>497052</v>
      </c>
      <c r="F1356" s="18">
        <v>645164.61</v>
      </c>
      <c r="G1356" s="18">
        <f t="shared" si="345"/>
        <v>200419.33999999997</v>
      </c>
      <c r="H1356" s="18">
        <f t="shared" si="346"/>
        <v>-148112.60999999999</v>
      </c>
      <c r="I1356" s="19">
        <f t="shared" si="347"/>
        <v>45.063849695354804</v>
      </c>
      <c r="J1356" s="19">
        <f t="shared" si="348"/>
        <v>129.79821225948189</v>
      </c>
      <c r="K1356" s="19">
        <f t="shared" si="349"/>
        <v>22.09417146935327</v>
      </c>
    </row>
    <row r="1357" spans="1:11" x14ac:dyDescent="0.2">
      <c r="A1357" s="24" t="s">
        <v>37</v>
      </c>
      <c r="B1357" s="17" t="s">
        <v>38</v>
      </c>
      <c r="C1357" s="18">
        <v>388131.9</v>
      </c>
      <c r="D1357" s="18">
        <v>1924696</v>
      </c>
      <c r="E1357" s="18">
        <v>398129</v>
      </c>
      <c r="F1357" s="18">
        <v>465180.44</v>
      </c>
      <c r="G1357" s="18">
        <f t="shared" si="345"/>
        <v>77048.539999999979</v>
      </c>
      <c r="H1357" s="18">
        <f t="shared" si="346"/>
        <v>-67051.44</v>
      </c>
      <c r="I1357" s="19">
        <f t="shared" si="347"/>
        <v>19.851122775530669</v>
      </c>
      <c r="J1357" s="19">
        <f t="shared" si="348"/>
        <v>116.84163675592585</v>
      </c>
      <c r="K1357" s="19">
        <f t="shared" si="349"/>
        <v>24.169034486485138</v>
      </c>
    </row>
    <row r="1358" spans="1:11" x14ac:dyDescent="0.2">
      <c r="A1358" s="24" t="s">
        <v>39</v>
      </c>
      <c r="B1358" s="17" t="s">
        <v>40</v>
      </c>
      <c r="C1358" s="18">
        <v>56613.37</v>
      </c>
      <c r="D1358" s="18">
        <v>995371</v>
      </c>
      <c r="E1358" s="18">
        <v>98923</v>
      </c>
      <c r="F1358" s="18">
        <v>179984.17</v>
      </c>
      <c r="G1358" s="18">
        <f t="shared" si="345"/>
        <v>123370.80000000002</v>
      </c>
      <c r="H1358" s="18">
        <f t="shared" si="346"/>
        <v>-81061.170000000013</v>
      </c>
      <c r="I1358" s="19">
        <f t="shared" si="347"/>
        <v>217.91813488580527</v>
      </c>
      <c r="J1358" s="19">
        <f t="shared" si="348"/>
        <v>181.94370368872762</v>
      </c>
      <c r="K1358" s="19">
        <f t="shared" si="349"/>
        <v>18.082119129450227</v>
      </c>
    </row>
    <row r="1359" spans="1:11" x14ac:dyDescent="0.2">
      <c r="A1359" s="25" t="s">
        <v>41</v>
      </c>
      <c r="B1359" s="17" t="s">
        <v>42</v>
      </c>
      <c r="C1359" s="18">
        <v>820.62</v>
      </c>
      <c r="D1359" s="18">
        <v>0</v>
      </c>
      <c r="E1359" s="18">
        <v>0</v>
      </c>
      <c r="F1359" s="18">
        <v>126</v>
      </c>
      <c r="G1359" s="18">
        <f t="shared" si="345"/>
        <v>-694.62</v>
      </c>
      <c r="H1359" s="18">
        <f t="shared" si="346"/>
        <v>-126</v>
      </c>
      <c r="I1359" s="19">
        <f t="shared" si="347"/>
        <v>-84.645755648168461</v>
      </c>
      <c r="J1359" s="19">
        <f t="shared" si="348"/>
        <v>0</v>
      </c>
      <c r="K1359" s="19">
        <f t="shared" si="349"/>
        <v>0</v>
      </c>
    </row>
    <row r="1360" spans="1:11" x14ac:dyDescent="0.2">
      <c r="A1360" s="22" t="s">
        <v>57</v>
      </c>
      <c r="B1360" s="17" t="s">
        <v>58</v>
      </c>
      <c r="C1360" s="18">
        <v>5348.2</v>
      </c>
      <c r="D1360" s="18">
        <v>42000</v>
      </c>
      <c r="E1360" s="18">
        <v>0</v>
      </c>
      <c r="F1360" s="18">
        <v>0</v>
      </c>
      <c r="G1360" s="18">
        <f t="shared" si="345"/>
        <v>-5348.2</v>
      </c>
      <c r="H1360" s="18">
        <f t="shared" si="346"/>
        <v>0</v>
      </c>
      <c r="I1360" s="19">
        <f t="shared" si="347"/>
        <v>-100</v>
      </c>
      <c r="J1360" s="19">
        <f t="shared" si="348"/>
        <v>0</v>
      </c>
      <c r="K1360" s="19">
        <f t="shared" si="349"/>
        <v>0</v>
      </c>
    </row>
    <row r="1361" spans="1:11" x14ac:dyDescent="0.2">
      <c r="A1361" s="23" t="s">
        <v>59</v>
      </c>
      <c r="B1361" s="17" t="s">
        <v>60</v>
      </c>
      <c r="C1361" s="18">
        <v>5348.2</v>
      </c>
      <c r="D1361" s="18">
        <v>42000</v>
      </c>
      <c r="E1361" s="18">
        <v>0</v>
      </c>
      <c r="F1361" s="18">
        <v>0</v>
      </c>
      <c r="G1361" s="18">
        <f t="shared" si="345"/>
        <v>-5348.2</v>
      </c>
      <c r="H1361" s="18">
        <f t="shared" si="346"/>
        <v>0</v>
      </c>
      <c r="I1361" s="19">
        <f t="shared" si="347"/>
        <v>-100</v>
      </c>
      <c r="J1361" s="19">
        <f t="shared" si="348"/>
        <v>0</v>
      </c>
      <c r="K1361" s="19">
        <f t="shared" si="349"/>
        <v>0</v>
      </c>
    </row>
    <row r="1362" spans="1:11" x14ac:dyDescent="0.2">
      <c r="A1362" s="16"/>
      <c r="B1362" s="17" t="s">
        <v>61</v>
      </c>
      <c r="C1362" s="18">
        <v>641933.53</v>
      </c>
      <c r="D1362" s="18">
        <v>-615500</v>
      </c>
      <c r="E1362" s="18">
        <v>-5556</v>
      </c>
      <c r="F1362" s="18">
        <v>640878.39</v>
      </c>
      <c r="G1362" s="18">
        <f t="shared" si="345"/>
        <v>-1055.140000000014</v>
      </c>
      <c r="H1362" s="18">
        <f t="shared" si="346"/>
        <v>-646434.39</v>
      </c>
      <c r="I1362" s="19">
        <f t="shared" si="347"/>
        <v>-0.16436904300668687</v>
      </c>
      <c r="J1362" s="19">
        <f t="shared" si="348"/>
        <v>-11534.888228941685</v>
      </c>
      <c r="K1362" s="19">
        <f t="shared" si="349"/>
        <v>-104.12321527213648</v>
      </c>
    </row>
    <row r="1363" spans="1:11" x14ac:dyDescent="0.2">
      <c r="A1363" s="16" t="s">
        <v>62</v>
      </c>
      <c r="B1363" s="17" t="s">
        <v>63</v>
      </c>
      <c r="C1363" s="18">
        <v>-641933.53</v>
      </c>
      <c r="D1363" s="18">
        <v>615500</v>
      </c>
      <c r="E1363" s="18">
        <v>5556</v>
      </c>
      <c r="F1363" s="18">
        <v>-640878.39</v>
      </c>
      <c r="G1363" s="18">
        <f t="shared" si="345"/>
        <v>1055.140000000014</v>
      </c>
      <c r="H1363" s="18">
        <f t="shared" si="346"/>
        <v>646434.39</v>
      </c>
      <c r="I1363" s="19">
        <f t="shared" si="347"/>
        <v>-0.16436904300668687</v>
      </c>
      <c r="J1363" s="19">
        <f t="shared" si="348"/>
        <v>-11534.888228941685</v>
      </c>
      <c r="K1363" s="19">
        <f t="shared" si="349"/>
        <v>-104.12321527213648</v>
      </c>
    </row>
    <row r="1364" spans="1:11" x14ac:dyDescent="0.2">
      <c r="A1364" s="22" t="s">
        <v>64</v>
      </c>
      <c r="B1364" s="17" t="s">
        <v>65</v>
      </c>
      <c r="C1364" s="18">
        <v>-641933.53</v>
      </c>
      <c r="D1364" s="18">
        <v>615500</v>
      </c>
      <c r="E1364" s="18">
        <v>5556</v>
      </c>
      <c r="F1364" s="18">
        <v>-640878.39</v>
      </c>
      <c r="G1364" s="18">
        <f t="shared" si="345"/>
        <v>1055.140000000014</v>
      </c>
      <c r="H1364" s="18">
        <f t="shared" si="346"/>
        <v>646434.39</v>
      </c>
      <c r="I1364" s="19">
        <f t="shared" si="347"/>
        <v>-0.16436904300668687</v>
      </c>
      <c r="J1364" s="19">
        <f t="shared" si="348"/>
        <v>-11534.888228941685</v>
      </c>
      <c r="K1364" s="19">
        <f t="shared" si="349"/>
        <v>-104.12321527213648</v>
      </c>
    </row>
    <row r="1365" spans="1:11" ht="25.5" x14ac:dyDescent="0.2">
      <c r="A1365" s="23" t="s">
        <v>97</v>
      </c>
      <c r="B1365" s="17" t="s">
        <v>98</v>
      </c>
      <c r="C1365" s="18">
        <v>-335721.57</v>
      </c>
      <c r="D1365" s="18">
        <v>615500</v>
      </c>
      <c r="E1365" s="18">
        <v>5556</v>
      </c>
      <c r="F1365" s="18">
        <v>-609252.30000000005</v>
      </c>
      <c r="G1365" s="18">
        <f t="shared" si="345"/>
        <v>-273530.73000000004</v>
      </c>
      <c r="H1365" s="18">
        <f t="shared" si="346"/>
        <v>614808.30000000005</v>
      </c>
      <c r="I1365" s="19">
        <f t="shared" si="347"/>
        <v>81.475470879038255</v>
      </c>
      <c r="J1365" s="19">
        <f t="shared" si="348"/>
        <v>-10965.66414686825</v>
      </c>
      <c r="K1365" s="19">
        <f t="shared" si="349"/>
        <v>-98.984939073923655</v>
      </c>
    </row>
    <row r="1366" spans="1:11" x14ac:dyDescent="0.2">
      <c r="A1366" s="39" t="s">
        <v>360</v>
      </c>
      <c r="B1366" s="28" t="s">
        <v>553</v>
      </c>
      <c r="C1366" s="29"/>
      <c r="D1366" s="29"/>
      <c r="E1366" s="29"/>
      <c r="F1366" s="29"/>
      <c r="G1366" s="29"/>
      <c r="H1366" s="29"/>
      <c r="I1366" s="30"/>
      <c r="J1366" s="30"/>
      <c r="K1366" s="30"/>
    </row>
    <row r="1367" spans="1:11" x14ac:dyDescent="0.2">
      <c r="A1367" s="16" t="s">
        <v>25</v>
      </c>
      <c r="B1367" s="17" t="s">
        <v>26</v>
      </c>
      <c r="C1367" s="18">
        <v>749407.04</v>
      </c>
      <c r="D1367" s="18">
        <v>1680733</v>
      </c>
      <c r="E1367" s="18">
        <v>342766</v>
      </c>
      <c r="F1367" s="18">
        <v>810257.35</v>
      </c>
      <c r="G1367" s="18">
        <f t="shared" ref="G1367:G1382" si="350">F1367-C1367</f>
        <v>60850.309999999939</v>
      </c>
      <c r="H1367" s="18">
        <f t="shared" ref="H1367:H1382" si="351">E1367-F1367</f>
        <v>-467491.35</v>
      </c>
      <c r="I1367" s="19">
        <f t="shared" ref="I1367:I1382" si="352">IF(ISERROR(F1367/C1367),0,F1367/C1367*100-100)</f>
        <v>8.1197942842917428</v>
      </c>
      <c r="J1367" s="19">
        <f t="shared" ref="J1367:J1382" si="353">IF(ISERROR(F1367/E1367),0,F1367/E1367*100)</f>
        <v>236.38790020013653</v>
      </c>
      <c r="K1367" s="19">
        <f t="shared" ref="K1367:K1382" si="354">IF(ISERROR(F1367/D1367),0,F1367/D1367*100)</f>
        <v>48.208570308311913</v>
      </c>
    </row>
    <row r="1368" spans="1:11" x14ac:dyDescent="0.2">
      <c r="A1368" s="22" t="s">
        <v>176</v>
      </c>
      <c r="B1368" s="17" t="s">
        <v>177</v>
      </c>
      <c r="C1368" s="18">
        <v>224.04</v>
      </c>
      <c r="D1368" s="18">
        <v>871194</v>
      </c>
      <c r="E1368" s="18">
        <v>0</v>
      </c>
      <c r="F1368" s="18">
        <v>718.35</v>
      </c>
      <c r="G1368" s="18">
        <f t="shared" si="350"/>
        <v>494.31000000000006</v>
      </c>
      <c r="H1368" s="18">
        <f t="shared" si="351"/>
        <v>-718.35</v>
      </c>
      <c r="I1368" s="19">
        <f t="shared" si="352"/>
        <v>220.63470808784149</v>
      </c>
      <c r="J1368" s="19">
        <f t="shared" si="353"/>
        <v>0</v>
      </c>
      <c r="K1368" s="19">
        <f t="shared" si="354"/>
        <v>8.245580203720411E-2</v>
      </c>
    </row>
    <row r="1369" spans="1:11" x14ac:dyDescent="0.2">
      <c r="A1369" s="22" t="s">
        <v>27</v>
      </c>
      <c r="B1369" s="17" t="s">
        <v>28</v>
      </c>
      <c r="C1369" s="18">
        <v>749183</v>
      </c>
      <c r="D1369" s="18">
        <v>809539</v>
      </c>
      <c r="E1369" s="18">
        <v>342766</v>
      </c>
      <c r="F1369" s="18">
        <v>809539</v>
      </c>
      <c r="G1369" s="18">
        <f t="shared" si="350"/>
        <v>60356</v>
      </c>
      <c r="H1369" s="18">
        <f t="shared" si="351"/>
        <v>-466773</v>
      </c>
      <c r="I1369" s="19">
        <f t="shared" si="352"/>
        <v>8.0562426002725545</v>
      </c>
      <c r="J1369" s="19">
        <f t="shared" si="353"/>
        <v>236.17832573825876</v>
      </c>
      <c r="K1369" s="19">
        <f t="shared" si="354"/>
        <v>100</v>
      </c>
    </row>
    <row r="1370" spans="1:11" x14ac:dyDescent="0.2">
      <c r="A1370" s="23" t="s">
        <v>29</v>
      </c>
      <c r="B1370" s="17" t="s">
        <v>30</v>
      </c>
      <c r="C1370" s="18">
        <v>749183</v>
      </c>
      <c r="D1370" s="18">
        <v>809539</v>
      </c>
      <c r="E1370" s="18">
        <v>342766</v>
      </c>
      <c r="F1370" s="18">
        <v>809539</v>
      </c>
      <c r="G1370" s="18">
        <f t="shared" si="350"/>
        <v>60356</v>
      </c>
      <c r="H1370" s="18">
        <f t="shared" si="351"/>
        <v>-466773</v>
      </c>
      <c r="I1370" s="19">
        <f t="shared" si="352"/>
        <v>8.0562426002725545</v>
      </c>
      <c r="J1370" s="19">
        <f t="shared" si="353"/>
        <v>236.17832573825876</v>
      </c>
      <c r="K1370" s="19">
        <f t="shared" si="354"/>
        <v>100</v>
      </c>
    </row>
    <row r="1371" spans="1:11" x14ac:dyDescent="0.2">
      <c r="A1371" s="16" t="s">
        <v>31</v>
      </c>
      <c r="B1371" s="17" t="s">
        <v>32</v>
      </c>
      <c r="C1371" s="18">
        <v>283085.92</v>
      </c>
      <c r="D1371" s="18">
        <v>2150733</v>
      </c>
      <c r="E1371" s="18">
        <v>502766</v>
      </c>
      <c r="F1371" s="18">
        <v>393661.51</v>
      </c>
      <c r="G1371" s="18">
        <f t="shared" si="350"/>
        <v>110575.59000000003</v>
      </c>
      <c r="H1371" s="18">
        <f t="shared" si="351"/>
        <v>109104.48999999999</v>
      </c>
      <c r="I1371" s="19">
        <f t="shared" si="352"/>
        <v>39.060787622358617</v>
      </c>
      <c r="J1371" s="19">
        <f t="shared" si="353"/>
        <v>78.299151096136171</v>
      </c>
      <c r="K1371" s="19">
        <f t="shared" si="354"/>
        <v>18.303597424691954</v>
      </c>
    </row>
    <row r="1372" spans="1:11" x14ac:dyDescent="0.2">
      <c r="A1372" s="22" t="s">
        <v>33</v>
      </c>
      <c r="B1372" s="17" t="s">
        <v>34</v>
      </c>
      <c r="C1372" s="18">
        <v>283085.92</v>
      </c>
      <c r="D1372" s="18">
        <v>2125733</v>
      </c>
      <c r="E1372" s="18">
        <v>477766</v>
      </c>
      <c r="F1372" s="18">
        <v>385131.01</v>
      </c>
      <c r="G1372" s="18">
        <f t="shared" si="350"/>
        <v>102045.09000000003</v>
      </c>
      <c r="H1372" s="18">
        <f t="shared" si="351"/>
        <v>92634.989999999991</v>
      </c>
      <c r="I1372" s="19">
        <f t="shared" si="352"/>
        <v>36.0473915481208</v>
      </c>
      <c r="J1372" s="19">
        <f t="shared" si="353"/>
        <v>80.610803196543912</v>
      </c>
      <c r="K1372" s="19">
        <f t="shared" si="354"/>
        <v>18.117562741887152</v>
      </c>
    </row>
    <row r="1373" spans="1:11" x14ac:dyDescent="0.2">
      <c r="A1373" s="23" t="s">
        <v>35</v>
      </c>
      <c r="B1373" s="17" t="s">
        <v>36</v>
      </c>
      <c r="C1373" s="18">
        <v>283085.92</v>
      </c>
      <c r="D1373" s="18">
        <v>2125733</v>
      </c>
      <c r="E1373" s="18">
        <v>477766</v>
      </c>
      <c r="F1373" s="18">
        <v>385131.01</v>
      </c>
      <c r="G1373" s="18">
        <f t="shared" si="350"/>
        <v>102045.09000000003</v>
      </c>
      <c r="H1373" s="18">
        <f t="shared" si="351"/>
        <v>92634.989999999991</v>
      </c>
      <c r="I1373" s="19">
        <f t="shared" si="352"/>
        <v>36.0473915481208</v>
      </c>
      <c r="J1373" s="19">
        <f t="shared" si="353"/>
        <v>80.610803196543912</v>
      </c>
      <c r="K1373" s="19">
        <f t="shared" si="354"/>
        <v>18.117562741887152</v>
      </c>
    </row>
    <row r="1374" spans="1:11" x14ac:dyDescent="0.2">
      <c r="A1374" s="24" t="s">
        <v>37</v>
      </c>
      <c r="B1374" s="17" t="s">
        <v>38</v>
      </c>
      <c r="C1374" s="18">
        <v>213938.9</v>
      </c>
      <c r="D1374" s="18">
        <v>1359935</v>
      </c>
      <c r="E1374" s="18">
        <v>320000</v>
      </c>
      <c r="F1374" s="18">
        <v>314120.87</v>
      </c>
      <c r="G1374" s="18">
        <f t="shared" si="350"/>
        <v>100181.97</v>
      </c>
      <c r="H1374" s="18">
        <f t="shared" si="351"/>
        <v>5879.1300000000047</v>
      </c>
      <c r="I1374" s="19">
        <f t="shared" si="352"/>
        <v>46.827374544788256</v>
      </c>
      <c r="J1374" s="19">
        <f t="shared" si="353"/>
        <v>98.162771875000004</v>
      </c>
      <c r="K1374" s="19">
        <f t="shared" si="354"/>
        <v>23.098226753484539</v>
      </c>
    </row>
    <row r="1375" spans="1:11" x14ac:dyDescent="0.2">
      <c r="A1375" s="24" t="s">
        <v>39</v>
      </c>
      <c r="B1375" s="17" t="s">
        <v>40</v>
      </c>
      <c r="C1375" s="18">
        <v>69147.02</v>
      </c>
      <c r="D1375" s="18">
        <v>765798</v>
      </c>
      <c r="E1375" s="18">
        <v>157766</v>
      </c>
      <c r="F1375" s="18">
        <v>71010.14</v>
      </c>
      <c r="G1375" s="18">
        <f t="shared" si="350"/>
        <v>1863.1199999999953</v>
      </c>
      <c r="H1375" s="18">
        <f t="shared" si="351"/>
        <v>86755.86</v>
      </c>
      <c r="I1375" s="19">
        <f t="shared" si="352"/>
        <v>2.6944328186521886</v>
      </c>
      <c r="J1375" s="19">
        <f t="shared" si="353"/>
        <v>45.009786646045406</v>
      </c>
      <c r="K1375" s="19">
        <f t="shared" si="354"/>
        <v>9.2726985445247969</v>
      </c>
    </row>
    <row r="1376" spans="1:11" x14ac:dyDescent="0.2">
      <c r="A1376" s="25" t="s">
        <v>41</v>
      </c>
      <c r="B1376" s="17" t="s">
        <v>42</v>
      </c>
      <c r="C1376" s="18">
        <v>650</v>
      </c>
      <c r="D1376" s="18">
        <v>0</v>
      </c>
      <c r="E1376" s="18">
        <v>0</v>
      </c>
      <c r="F1376" s="18">
        <v>447.42</v>
      </c>
      <c r="G1376" s="18">
        <f t="shared" si="350"/>
        <v>-202.57999999999998</v>
      </c>
      <c r="H1376" s="18">
        <f t="shared" si="351"/>
        <v>-447.42</v>
      </c>
      <c r="I1376" s="19">
        <f t="shared" si="352"/>
        <v>-31.166153846153847</v>
      </c>
      <c r="J1376" s="19">
        <f t="shared" si="353"/>
        <v>0</v>
      </c>
      <c r="K1376" s="19">
        <f t="shared" si="354"/>
        <v>0</v>
      </c>
    </row>
    <row r="1377" spans="1:11" x14ac:dyDescent="0.2">
      <c r="A1377" s="22" t="s">
        <v>57</v>
      </c>
      <c r="B1377" s="17" t="s">
        <v>58</v>
      </c>
      <c r="C1377" s="18">
        <v>0</v>
      </c>
      <c r="D1377" s="18">
        <v>25000</v>
      </c>
      <c r="E1377" s="18">
        <v>25000</v>
      </c>
      <c r="F1377" s="18">
        <v>8530.5</v>
      </c>
      <c r="G1377" s="18">
        <f t="shared" si="350"/>
        <v>8530.5</v>
      </c>
      <c r="H1377" s="18">
        <f t="shared" si="351"/>
        <v>16469.5</v>
      </c>
      <c r="I1377" s="19">
        <f t="shared" si="352"/>
        <v>0</v>
      </c>
      <c r="J1377" s="19">
        <f t="shared" si="353"/>
        <v>34.122</v>
      </c>
      <c r="K1377" s="19">
        <f t="shared" si="354"/>
        <v>34.122</v>
      </c>
    </row>
    <row r="1378" spans="1:11" x14ac:dyDescent="0.2">
      <c r="A1378" s="23" t="s">
        <v>59</v>
      </c>
      <c r="B1378" s="17" t="s">
        <v>60</v>
      </c>
      <c r="C1378" s="18">
        <v>0</v>
      </c>
      <c r="D1378" s="18">
        <v>25000</v>
      </c>
      <c r="E1378" s="18">
        <v>25000</v>
      </c>
      <c r="F1378" s="18">
        <v>8530.5</v>
      </c>
      <c r="G1378" s="18">
        <f t="shared" si="350"/>
        <v>8530.5</v>
      </c>
      <c r="H1378" s="18">
        <f t="shared" si="351"/>
        <v>16469.5</v>
      </c>
      <c r="I1378" s="19">
        <f t="shared" si="352"/>
        <v>0</v>
      </c>
      <c r="J1378" s="19">
        <f t="shared" si="353"/>
        <v>34.122</v>
      </c>
      <c r="K1378" s="19">
        <f t="shared" si="354"/>
        <v>34.122</v>
      </c>
    </row>
    <row r="1379" spans="1:11" x14ac:dyDescent="0.2">
      <c r="A1379" s="16"/>
      <c r="B1379" s="17" t="s">
        <v>61</v>
      </c>
      <c r="C1379" s="18">
        <v>466321.12</v>
      </c>
      <c r="D1379" s="18">
        <v>-470000</v>
      </c>
      <c r="E1379" s="18">
        <v>-160000</v>
      </c>
      <c r="F1379" s="18">
        <v>416595.84</v>
      </c>
      <c r="G1379" s="18">
        <f t="shared" si="350"/>
        <v>-49725.27999999997</v>
      </c>
      <c r="H1379" s="18">
        <f t="shared" si="351"/>
        <v>-576595.84000000008</v>
      </c>
      <c r="I1379" s="19">
        <f t="shared" si="352"/>
        <v>-10.66331286903754</v>
      </c>
      <c r="J1379" s="19">
        <f t="shared" si="353"/>
        <v>-260.37240000000003</v>
      </c>
      <c r="K1379" s="19">
        <f t="shared" si="354"/>
        <v>-88.637412765957464</v>
      </c>
    </row>
    <row r="1380" spans="1:11" x14ac:dyDescent="0.2">
      <c r="A1380" s="16" t="s">
        <v>62</v>
      </c>
      <c r="B1380" s="17" t="s">
        <v>63</v>
      </c>
      <c r="C1380" s="18">
        <v>-466321.12</v>
      </c>
      <c r="D1380" s="18">
        <v>470000</v>
      </c>
      <c r="E1380" s="18">
        <v>160000</v>
      </c>
      <c r="F1380" s="18">
        <v>-416595.84</v>
      </c>
      <c r="G1380" s="18">
        <f t="shared" si="350"/>
        <v>49725.27999999997</v>
      </c>
      <c r="H1380" s="18">
        <f t="shared" si="351"/>
        <v>576595.84000000008</v>
      </c>
      <c r="I1380" s="19">
        <f t="shared" si="352"/>
        <v>-10.66331286903754</v>
      </c>
      <c r="J1380" s="19">
        <f t="shared" si="353"/>
        <v>-260.37240000000003</v>
      </c>
      <c r="K1380" s="19">
        <f t="shared" si="354"/>
        <v>-88.637412765957464</v>
      </c>
    </row>
    <row r="1381" spans="1:11" x14ac:dyDescent="0.2">
      <c r="A1381" s="22" t="s">
        <v>64</v>
      </c>
      <c r="B1381" s="17" t="s">
        <v>65</v>
      </c>
      <c r="C1381" s="18">
        <v>-466321.12</v>
      </c>
      <c r="D1381" s="18">
        <v>470000</v>
      </c>
      <c r="E1381" s="18">
        <v>160000</v>
      </c>
      <c r="F1381" s="18">
        <v>-416595.84</v>
      </c>
      <c r="G1381" s="18">
        <f t="shared" si="350"/>
        <v>49725.27999999997</v>
      </c>
      <c r="H1381" s="18">
        <f t="shared" si="351"/>
        <v>576595.84000000008</v>
      </c>
      <c r="I1381" s="19">
        <f t="shared" si="352"/>
        <v>-10.66331286903754</v>
      </c>
      <c r="J1381" s="19">
        <f t="shared" si="353"/>
        <v>-260.37240000000003</v>
      </c>
      <c r="K1381" s="19">
        <f t="shared" si="354"/>
        <v>-88.637412765957464</v>
      </c>
    </row>
    <row r="1382" spans="1:11" ht="25.5" x14ac:dyDescent="0.2">
      <c r="A1382" s="23" t="s">
        <v>97</v>
      </c>
      <c r="B1382" s="17" t="s">
        <v>98</v>
      </c>
      <c r="C1382" s="18">
        <v>-146600.21</v>
      </c>
      <c r="D1382" s="18">
        <v>470000</v>
      </c>
      <c r="E1382" s="18">
        <v>160000</v>
      </c>
      <c r="F1382" s="18">
        <v>-400000</v>
      </c>
      <c r="G1382" s="18">
        <f t="shared" si="350"/>
        <v>-253399.79</v>
      </c>
      <c r="H1382" s="18">
        <f t="shared" si="351"/>
        <v>560000</v>
      </c>
      <c r="I1382" s="19">
        <f t="shared" si="352"/>
        <v>172.8509051931099</v>
      </c>
      <c r="J1382" s="19">
        <f t="shared" si="353"/>
        <v>-250</v>
      </c>
      <c r="K1382" s="19">
        <f t="shared" si="354"/>
        <v>-85.106382978723403</v>
      </c>
    </row>
    <row r="1383" spans="1:11" x14ac:dyDescent="0.2">
      <c r="A1383" s="39" t="s">
        <v>554</v>
      </c>
      <c r="B1383" s="28" t="s">
        <v>555</v>
      </c>
      <c r="C1383" s="29"/>
      <c r="D1383" s="29"/>
      <c r="E1383" s="29"/>
      <c r="F1383" s="29"/>
      <c r="G1383" s="29"/>
      <c r="H1383" s="29"/>
      <c r="I1383" s="30"/>
      <c r="J1383" s="30"/>
      <c r="K1383" s="30"/>
    </row>
    <row r="1384" spans="1:11" x14ac:dyDescent="0.2">
      <c r="A1384" s="16" t="s">
        <v>25</v>
      </c>
      <c r="B1384" s="17" t="s">
        <v>26</v>
      </c>
      <c r="C1384" s="18">
        <v>553635.07999999996</v>
      </c>
      <c r="D1384" s="18">
        <v>868828</v>
      </c>
      <c r="E1384" s="18">
        <v>148549</v>
      </c>
      <c r="F1384" s="18">
        <v>641518.81000000006</v>
      </c>
      <c r="G1384" s="18">
        <f t="shared" ref="G1384:G1401" si="355">F1384-C1384</f>
        <v>87883.730000000098</v>
      </c>
      <c r="H1384" s="18">
        <f t="shared" ref="H1384:H1401" si="356">E1384-F1384</f>
        <v>-492969.81000000006</v>
      </c>
      <c r="I1384" s="19">
        <f t="shared" ref="I1384:I1401" si="357">IF(ISERROR(F1384/C1384),0,F1384/C1384*100-100)</f>
        <v>15.873945343203346</v>
      </c>
      <c r="J1384" s="19">
        <f t="shared" ref="J1384:J1401" si="358">IF(ISERROR(F1384/E1384),0,F1384/E1384*100)</f>
        <v>431.85670048266911</v>
      </c>
      <c r="K1384" s="19">
        <f t="shared" ref="K1384:K1401" si="359">IF(ISERROR(F1384/D1384),0,F1384/D1384*100)</f>
        <v>73.837262381046656</v>
      </c>
    </row>
    <row r="1385" spans="1:11" x14ac:dyDescent="0.2">
      <c r="A1385" s="22" t="s">
        <v>176</v>
      </c>
      <c r="B1385" s="17" t="s">
        <v>177</v>
      </c>
      <c r="C1385" s="18">
        <v>394756.08</v>
      </c>
      <c r="D1385" s="18">
        <v>673858</v>
      </c>
      <c r="E1385" s="18">
        <v>132405</v>
      </c>
      <c r="F1385" s="18">
        <v>446548.81</v>
      </c>
      <c r="G1385" s="18">
        <f t="shared" si="355"/>
        <v>51792.729999999981</v>
      </c>
      <c r="H1385" s="18">
        <f t="shared" si="356"/>
        <v>-314143.81</v>
      </c>
      <c r="I1385" s="19">
        <f t="shared" si="357"/>
        <v>13.120185507972408</v>
      </c>
      <c r="J1385" s="19">
        <f t="shared" si="358"/>
        <v>337.25977870926323</v>
      </c>
      <c r="K1385" s="19">
        <f t="shared" si="359"/>
        <v>66.267494041771414</v>
      </c>
    </row>
    <row r="1386" spans="1:11" x14ac:dyDescent="0.2">
      <c r="A1386" s="22" t="s">
        <v>27</v>
      </c>
      <c r="B1386" s="17" t="s">
        <v>28</v>
      </c>
      <c r="C1386" s="18">
        <v>158879</v>
      </c>
      <c r="D1386" s="18">
        <v>194970</v>
      </c>
      <c r="E1386" s="18">
        <v>16144</v>
      </c>
      <c r="F1386" s="18">
        <v>194970</v>
      </c>
      <c r="G1386" s="18">
        <f t="shared" si="355"/>
        <v>36091</v>
      </c>
      <c r="H1386" s="18">
        <f t="shared" si="356"/>
        <v>-178826</v>
      </c>
      <c r="I1386" s="19">
        <f t="shared" si="357"/>
        <v>22.716029179438451</v>
      </c>
      <c r="J1386" s="19">
        <f t="shared" si="358"/>
        <v>1207.6932606541129</v>
      </c>
      <c r="K1386" s="19">
        <f t="shared" si="359"/>
        <v>100</v>
      </c>
    </row>
    <row r="1387" spans="1:11" x14ac:dyDescent="0.2">
      <c r="A1387" s="23" t="s">
        <v>29</v>
      </c>
      <c r="B1387" s="17" t="s">
        <v>30</v>
      </c>
      <c r="C1387" s="18">
        <v>158879</v>
      </c>
      <c r="D1387" s="18">
        <v>194970</v>
      </c>
      <c r="E1387" s="18">
        <v>16144</v>
      </c>
      <c r="F1387" s="18">
        <v>194970</v>
      </c>
      <c r="G1387" s="18">
        <f t="shared" si="355"/>
        <v>36091</v>
      </c>
      <c r="H1387" s="18">
        <f t="shared" si="356"/>
        <v>-178826</v>
      </c>
      <c r="I1387" s="19">
        <f t="shared" si="357"/>
        <v>22.716029179438451</v>
      </c>
      <c r="J1387" s="19">
        <f t="shared" si="358"/>
        <v>1207.6932606541129</v>
      </c>
      <c r="K1387" s="19">
        <f t="shared" si="359"/>
        <v>100</v>
      </c>
    </row>
    <row r="1388" spans="1:11" x14ac:dyDescent="0.2">
      <c r="A1388" s="16" t="s">
        <v>31</v>
      </c>
      <c r="B1388" s="17" t="s">
        <v>32</v>
      </c>
      <c r="C1388" s="18">
        <v>240139.42</v>
      </c>
      <c r="D1388" s="18">
        <v>868828</v>
      </c>
      <c r="E1388" s="18">
        <v>148549</v>
      </c>
      <c r="F1388" s="18">
        <v>81955.31</v>
      </c>
      <c r="G1388" s="18">
        <f t="shared" si="355"/>
        <v>-158184.11000000002</v>
      </c>
      <c r="H1388" s="18">
        <f t="shared" si="356"/>
        <v>66593.69</v>
      </c>
      <c r="I1388" s="19">
        <f t="shared" si="357"/>
        <v>-65.871779818573728</v>
      </c>
      <c r="J1388" s="19">
        <f t="shared" si="358"/>
        <v>55.170556516704927</v>
      </c>
      <c r="K1388" s="19">
        <f t="shared" si="359"/>
        <v>9.4328578268656162</v>
      </c>
    </row>
    <row r="1389" spans="1:11" x14ac:dyDescent="0.2">
      <c r="A1389" s="22" t="s">
        <v>33</v>
      </c>
      <c r="B1389" s="17" t="s">
        <v>34</v>
      </c>
      <c r="C1389" s="18">
        <v>240139.42</v>
      </c>
      <c r="D1389" s="18">
        <v>868828</v>
      </c>
      <c r="E1389" s="18">
        <v>148549</v>
      </c>
      <c r="F1389" s="18">
        <v>81955.31</v>
      </c>
      <c r="G1389" s="18">
        <f t="shared" si="355"/>
        <v>-158184.11000000002</v>
      </c>
      <c r="H1389" s="18">
        <f t="shared" si="356"/>
        <v>66593.69</v>
      </c>
      <c r="I1389" s="19">
        <f t="shared" si="357"/>
        <v>-65.871779818573728</v>
      </c>
      <c r="J1389" s="19">
        <f t="shared" si="358"/>
        <v>55.170556516704927</v>
      </c>
      <c r="K1389" s="19">
        <f t="shared" si="359"/>
        <v>9.4328578268656162</v>
      </c>
    </row>
    <row r="1390" spans="1:11" x14ac:dyDescent="0.2">
      <c r="A1390" s="23" t="s">
        <v>35</v>
      </c>
      <c r="B1390" s="17" t="s">
        <v>36</v>
      </c>
      <c r="C1390" s="18">
        <v>123293.86</v>
      </c>
      <c r="D1390" s="18">
        <v>510117</v>
      </c>
      <c r="E1390" s="18">
        <v>148549</v>
      </c>
      <c r="F1390" s="18">
        <v>73079.44</v>
      </c>
      <c r="G1390" s="18">
        <f t="shared" si="355"/>
        <v>-50214.42</v>
      </c>
      <c r="H1390" s="18">
        <f t="shared" si="356"/>
        <v>75469.56</v>
      </c>
      <c r="I1390" s="19">
        <f t="shared" si="357"/>
        <v>-40.72742957354081</v>
      </c>
      <c r="J1390" s="19">
        <f t="shared" si="358"/>
        <v>49.195511245447634</v>
      </c>
      <c r="K1390" s="19">
        <f t="shared" si="359"/>
        <v>14.326015404309208</v>
      </c>
    </row>
    <row r="1391" spans="1:11" x14ac:dyDescent="0.2">
      <c r="A1391" s="24" t="s">
        <v>37</v>
      </c>
      <c r="B1391" s="17" t="s">
        <v>38</v>
      </c>
      <c r="C1391" s="18">
        <v>97147.69</v>
      </c>
      <c r="D1391" s="18">
        <v>297252</v>
      </c>
      <c r="E1391" s="18">
        <v>83372</v>
      </c>
      <c r="F1391" s="18">
        <v>51141.68</v>
      </c>
      <c r="G1391" s="18">
        <f t="shared" si="355"/>
        <v>-46006.01</v>
      </c>
      <c r="H1391" s="18">
        <f t="shared" si="356"/>
        <v>32230.32</v>
      </c>
      <c r="I1391" s="19">
        <f t="shared" si="357"/>
        <v>-47.356771941772365</v>
      </c>
      <c r="J1391" s="19">
        <f t="shared" si="358"/>
        <v>61.3415535191671</v>
      </c>
      <c r="K1391" s="19">
        <f t="shared" si="359"/>
        <v>17.204822843916943</v>
      </c>
    </row>
    <row r="1392" spans="1:11" x14ac:dyDescent="0.2">
      <c r="A1392" s="24" t="s">
        <v>39</v>
      </c>
      <c r="B1392" s="17" t="s">
        <v>40</v>
      </c>
      <c r="C1392" s="18">
        <v>26146.17</v>
      </c>
      <c r="D1392" s="18">
        <v>212865</v>
      </c>
      <c r="E1392" s="18">
        <v>65177</v>
      </c>
      <c r="F1392" s="18">
        <v>21937.759999999998</v>
      </c>
      <c r="G1392" s="18">
        <f t="shared" si="355"/>
        <v>-4208.41</v>
      </c>
      <c r="H1392" s="18">
        <f t="shared" si="356"/>
        <v>43239.240000000005</v>
      </c>
      <c r="I1392" s="19">
        <f t="shared" si="357"/>
        <v>-16.095703500742175</v>
      </c>
      <c r="J1392" s="19">
        <f t="shared" si="358"/>
        <v>33.658744649186062</v>
      </c>
      <c r="K1392" s="19">
        <f t="shared" si="359"/>
        <v>10.305949780377235</v>
      </c>
    </row>
    <row r="1393" spans="1:11" x14ac:dyDescent="0.2">
      <c r="A1393" s="25" t="s">
        <v>41</v>
      </c>
      <c r="B1393" s="17" t="s">
        <v>42</v>
      </c>
      <c r="C1393" s="18">
        <v>559</v>
      </c>
      <c r="D1393" s="18">
        <v>0</v>
      </c>
      <c r="E1393" s="18">
        <v>0</v>
      </c>
      <c r="F1393" s="18">
        <v>0</v>
      </c>
      <c r="G1393" s="18">
        <f t="shared" si="355"/>
        <v>-559</v>
      </c>
      <c r="H1393" s="18">
        <f t="shared" si="356"/>
        <v>0</v>
      </c>
      <c r="I1393" s="19">
        <f t="shared" si="357"/>
        <v>-100</v>
      </c>
      <c r="J1393" s="19">
        <f t="shared" si="358"/>
        <v>0</v>
      </c>
      <c r="K1393" s="19">
        <f t="shared" si="359"/>
        <v>0</v>
      </c>
    </row>
    <row r="1394" spans="1:11" x14ac:dyDescent="0.2">
      <c r="A1394" s="23" t="s">
        <v>43</v>
      </c>
      <c r="B1394" s="17" t="s">
        <v>44</v>
      </c>
      <c r="C1394" s="18">
        <v>15336.69</v>
      </c>
      <c r="D1394" s="18">
        <v>36167</v>
      </c>
      <c r="E1394" s="18">
        <v>0</v>
      </c>
      <c r="F1394" s="18">
        <v>0</v>
      </c>
      <c r="G1394" s="18">
        <f t="shared" si="355"/>
        <v>-15336.69</v>
      </c>
      <c r="H1394" s="18">
        <f t="shared" si="356"/>
        <v>0</v>
      </c>
      <c r="I1394" s="19">
        <f t="shared" si="357"/>
        <v>-100</v>
      </c>
      <c r="J1394" s="19">
        <f t="shared" si="358"/>
        <v>0</v>
      </c>
      <c r="K1394" s="19">
        <f t="shared" si="359"/>
        <v>0</v>
      </c>
    </row>
    <row r="1395" spans="1:11" x14ac:dyDescent="0.2">
      <c r="A1395" s="24" t="s">
        <v>45</v>
      </c>
      <c r="B1395" s="17" t="s">
        <v>46</v>
      </c>
      <c r="C1395" s="18">
        <v>15336.69</v>
      </c>
      <c r="D1395" s="18">
        <v>36167</v>
      </c>
      <c r="E1395" s="18">
        <v>0</v>
      </c>
      <c r="F1395" s="18">
        <v>0</v>
      </c>
      <c r="G1395" s="18">
        <f t="shared" si="355"/>
        <v>-15336.69</v>
      </c>
      <c r="H1395" s="18">
        <f t="shared" si="356"/>
        <v>0</v>
      </c>
      <c r="I1395" s="19">
        <f t="shared" si="357"/>
        <v>-100</v>
      </c>
      <c r="J1395" s="19">
        <f t="shared" si="358"/>
        <v>0</v>
      </c>
      <c r="K1395" s="19">
        <f t="shared" si="359"/>
        <v>0</v>
      </c>
    </row>
    <row r="1396" spans="1:11" ht="25.5" x14ac:dyDescent="0.2">
      <c r="A1396" s="23" t="s">
        <v>73</v>
      </c>
      <c r="B1396" s="17" t="s">
        <v>74</v>
      </c>
      <c r="C1396" s="18">
        <v>101508.87</v>
      </c>
      <c r="D1396" s="18">
        <v>322544</v>
      </c>
      <c r="E1396" s="18">
        <v>0</v>
      </c>
      <c r="F1396" s="18">
        <v>8875.8700000000008</v>
      </c>
      <c r="G1396" s="18">
        <f t="shared" si="355"/>
        <v>-92633</v>
      </c>
      <c r="H1396" s="18">
        <f t="shared" si="356"/>
        <v>-8875.8700000000008</v>
      </c>
      <c r="I1396" s="19">
        <f t="shared" si="357"/>
        <v>-91.256064617801371</v>
      </c>
      <c r="J1396" s="19">
        <f t="shared" si="358"/>
        <v>0</v>
      </c>
      <c r="K1396" s="19">
        <f t="shared" si="359"/>
        <v>2.7518323081502061</v>
      </c>
    </row>
    <row r="1397" spans="1:11" x14ac:dyDescent="0.2">
      <c r="A1397" s="24" t="s">
        <v>75</v>
      </c>
      <c r="B1397" s="17" t="s">
        <v>76</v>
      </c>
      <c r="C1397" s="18">
        <v>101508.87</v>
      </c>
      <c r="D1397" s="18">
        <v>322544</v>
      </c>
      <c r="E1397" s="18">
        <v>0</v>
      </c>
      <c r="F1397" s="18">
        <v>8875.8700000000008</v>
      </c>
      <c r="G1397" s="18">
        <f t="shared" si="355"/>
        <v>-92633</v>
      </c>
      <c r="H1397" s="18">
        <f t="shared" si="356"/>
        <v>-8875.8700000000008</v>
      </c>
      <c r="I1397" s="19">
        <f t="shared" si="357"/>
        <v>-91.256064617801371</v>
      </c>
      <c r="J1397" s="19">
        <f t="shared" si="358"/>
        <v>0</v>
      </c>
      <c r="K1397" s="19">
        <f t="shared" si="359"/>
        <v>2.7518323081502061</v>
      </c>
    </row>
    <row r="1398" spans="1:11" x14ac:dyDescent="0.2">
      <c r="A1398" s="16"/>
      <c r="B1398" s="17" t="s">
        <v>61</v>
      </c>
      <c r="C1398" s="18">
        <v>313495.65999999997</v>
      </c>
      <c r="D1398" s="18">
        <v>0</v>
      </c>
      <c r="E1398" s="18">
        <v>0</v>
      </c>
      <c r="F1398" s="18">
        <v>559563.5</v>
      </c>
      <c r="G1398" s="18">
        <f t="shared" si="355"/>
        <v>246067.84000000003</v>
      </c>
      <c r="H1398" s="18">
        <f t="shared" si="356"/>
        <v>-559563.5</v>
      </c>
      <c r="I1398" s="19">
        <f t="shared" si="357"/>
        <v>78.491625689491229</v>
      </c>
      <c r="J1398" s="19">
        <f t="shared" si="358"/>
        <v>0</v>
      </c>
      <c r="K1398" s="19">
        <f t="shared" si="359"/>
        <v>0</v>
      </c>
    </row>
    <row r="1399" spans="1:11" x14ac:dyDescent="0.2">
      <c r="A1399" s="16" t="s">
        <v>62</v>
      </c>
      <c r="B1399" s="17" t="s">
        <v>63</v>
      </c>
      <c r="C1399" s="18">
        <v>-313495.65999999997</v>
      </c>
      <c r="D1399" s="18">
        <v>0</v>
      </c>
      <c r="E1399" s="18">
        <v>0</v>
      </c>
      <c r="F1399" s="18">
        <v>-559563.5</v>
      </c>
      <c r="G1399" s="18">
        <f t="shared" si="355"/>
        <v>-246067.84000000003</v>
      </c>
      <c r="H1399" s="18">
        <f t="shared" si="356"/>
        <v>559563.5</v>
      </c>
      <c r="I1399" s="19">
        <f t="shared" si="357"/>
        <v>78.491625689491229</v>
      </c>
      <c r="J1399" s="19">
        <f t="shared" si="358"/>
        <v>0</v>
      </c>
      <c r="K1399" s="19">
        <f t="shared" si="359"/>
        <v>0</v>
      </c>
    </row>
    <row r="1400" spans="1:11" x14ac:dyDescent="0.2">
      <c r="A1400" s="22" t="s">
        <v>64</v>
      </c>
      <c r="B1400" s="17" t="s">
        <v>65</v>
      </c>
      <c r="C1400" s="18">
        <v>-313495.65999999997</v>
      </c>
      <c r="D1400" s="18">
        <v>0</v>
      </c>
      <c r="E1400" s="18">
        <v>0</v>
      </c>
      <c r="F1400" s="18">
        <v>-559563.5</v>
      </c>
      <c r="G1400" s="18">
        <f t="shared" si="355"/>
        <v>-246067.84000000003</v>
      </c>
      <c r="H1400" s="18">
        <f t="shared" si="356"/>
        <v>559563.5</v>
      </c>
      <c r="I1400" s="19">
        <f t="shared" si="357"/>
        <v>78.491625689491229</v>
      </c>
      <c r="J1400" s="19">
        <f t="shared" si="358"/>
        <v>0</v>
      </c>
      <c r="K1400" s="19">
        <f t="shared" si="359"/>
        <v>0</v>
      </c>
    </row>
    <row r="1401" spans="1:11" ht="25.5" x14ac:dyDescent="0.2">
      <c r="A1401" s="23" t="s">
        <v>97</v>
      </c>
      <c r="B1401" s="17" t="s">
        <v>98</v>
      </c>
      <c r="C1401" s="18">
        <v>-126644.8</v>
      </c>
      <c r="D1401" s="18">
        <v>0</v>
      </c>
      <c r="E1401" s="18">
        <v>0</v>
      </c>
      <c r="F1401" s="18">
        <v>0</v>
      </c>
      <c r="G1401" s="18">
        <f t="shared" si="355"/>
        <v>126644.8</v>
      </c>
      <c r="H1401" s="18">
        <f t="shared" si="356"/>
        <v>0</v>
      </c>
      <c r="I1401" s="19">
        <f t="shared" si="357"/>
        <v>-100</v>
      </c>
      <c r="J1401" s="19">
        <f t="shared" si="358"/>
        <v>0</v>
      </c>
      <c r="K1401" s="19">
        <f t="shared" si="359"/>
        <v>0</v>
      </c>
    </row>
    <row r="1402" spans="1:11" x14ac:dyDescent="0.2">
      <c r="A1402" s="39" t="s">
        <v>556</v>
      </c>
      <c r="B1402" s="28" t="s">
        <v>557</v>
      </c>
      <c r="C1402" s="29"/>
      <c r="D1402" s="29"/>
      <c r="E1402" s="29"/>
      <c r="F1402" s="29"/>
      <c r="G1402" s="29"/>
      <c r="H1402" s="29"/>
      <c r="I1402" s="30"/>
      <c r="J1402" s="30"/>
      <c r="K1402" s="30"/>
    </row>
    <row r="1403" spans="1:11" x14ac:dyDescent="0.2">
      <c r="A1403" s="16" t="s">
        <v>25</v>
      </c>
      <c r="B1403" s="17" t="s">
        <v>26</v>
      </c>
      <c r="C1403" s="18">
        <v>109712.86</v>
      </c>
      <c r="D1403" s="18">
        <v>1400587</v>
      </c>
      <c r="E1403" s="18">
        <v>5234</v>
      </c>
      <c r="F1403" s="18">
        <v>5414</v>
      </c>
      <c r="G1403" s="18">
        <f t="shared" ref="G1403:G1421" si="360">F1403-C1403</f>
        <v>-104298.86</v>
      </c>
      <c r="H1403" s="18">
        <f t="shared" ref="H1403:H1421" si="361">E1403-F1403</f>
        <v>-180</v>
      </c>
      <c r="I1403" s="19">
        <f t="shared" ref="I1403:I1421" si="362">IF(ISERROR(F1403/C1403),0,F1403/C1403*100-100)</f>
        <v>-95.06530045794085</v>
      </c>
      <c r="J1403" s="19">
        <f t="shared" ref="J1403:J1421" si="363">IF(ISERROR(F1403/E1403),0,F1403/E1403*100)</f>
        <v>103.43905235001911</v>
      </c>
      <c r="K1403" s="19">
        <f t="shared" ref="K1403:K1421" si="364">IF(ISERROR(F1403/D1403),0,F1403/D1403*100)</f>
        <v>0.38655220989485123</v>
      </c>
    </row>
    <row r="1404" spans="1:11" x14ac:dyDescent="0.2">
      <c r="A1404" s="22" t="s">
        <v>176</v>
      </c>
      <c r="B1404" s="17" t="s">
        <v>177</v>
      </c>
      <c r="C1404" s="18">
        <v>29343.86</v>
      </c>
      <c r="D1404" s="18">
        <v>1395173</v>
      </c>
      <c r="E1404" s="18">
        <v>0</v>
      </c>
      <c r="F1404" s="18">
        <v>0</v>
      </c>
      <c r="G1404" s="18">
        <f t="shared" si="360"/>
        <v>-29343.86</v>
      </c>
      <c r="H1404" s="18">
        <f t="shared" si="361"/>
        <v>0</v>
      </c>
      <c r="I1404" s="19">
        <f t="shared" si="362"/>
        <v>-100</v>
      </c>
      <c r="J1404" s="19">
        <f t="shared" si="363"/>
        <v>0</v>
      </c>
      <c r="K1404" s="19">
        <f t="shared" si="364"/>
        <v>0</v>
      </c>
    </row>
    <row r="1405" spans="1:11" x14ac:dyDescent="0.2">
      <c r="A1405" s="22" t="s">
        <v>27</v>
      </c>
      <c r="B1405" s="17" t="s">
        <v>28</v>
      </c>
      <c r="C1405" s="18">
        <v>80369</v>
      </c>
      <c r="D1405" s="18">
        <v>5414</v>
      </c>
      <c r="E1405" s="18">
        <v>5234</v>
      </c>
      <c r="F1405" s="18">
        <v>5414</v>
      </c>
      <c r="G1405" s="18">
        <f t="shared" si="360"/>
        <v>-74955</v>
      </c>
      <c r="H1405" s="18">
        <f t="shared" si="361"/>
        <v>-180</v>
      </c>
      <c r="I1405" s="19">
        <f t="shared" si="362"/>
        <v>-93.263571775186946</v>
      </c>
      <c r="J1405" s="19">
        <f t="shared" si="363"/>
        <v>103.43905235001911</v>
      </c>
      <c r="K1405" s="19">
        <f t="shared" si="364"/>
        <v>100</v>
      </c>
    </row>
    <row r="1406" spans="1:11" x14ac:dyDescent="0.2">
      <c r="A1406" s="23" t="s">
        <v>29</v>
      </c>
      <c r="B1406" s="17" t="s">
        <v>30</v>
      </c>
      <c r="C1406" s="18">
        <v>80369</v>
      </c>
      <c r="D1406" s="18">
        <v>5414</v>
      </c>
      <c r="E1406" s="18">
        <v>5234</v>
      </c>
      <c r="F1406" s="18">
        <v>5414</v>
      </c>
      <c r="G1406" s="18">
        <f t="shared" si="360"/>
        <v>-74955</v>
      </c>
      <c r="H1406" s="18">
        <f t="shared" si="361"/>
        <v>-180</v>
      </c>
      <c r="I1406" s="19">
        <f t="shared" si="362"/>
        <v>-93.263571775186946</v>
      </c>
      <c r="J1406" s="19">
        <f t="shared" si="363"/>
        <v>103.43905235001911</v>
      </c>
      <c r="K1406" s="19">
        <f t="shared" si="364"/>
        <v>100</v>
      </c>
    </row>
    <row r="1407" spans="1:11" x14ac:dyDescent="0.2">
      <c r="A1407" s="16" t="s">
        <v>31</v>
      </c>
      <c r="B1407" s="17" t="s">
        <v>32</v>
      </c>
      <c r="C1407" s="18">
        <v>55683.93</v>
      </c>
      <c r="D1407" s="18">
        <v>1590587</v>
      </c>
      <c r="E1407" s="18">
        <v>195234</v>
      </c>
      <c r="F1407" s="18">
        <v>189990.82</v>
      </c>
      <c r="G1407" s="18">
        <f t="shared" si="360"/>
        <v>134306.89000000001</v>
      </c>
      <c r="H1407" s="18">
        <f t="shared" si="361"/>
        <v>5243.179999999993</v>
      </c>
      <c r="I1407" s="19">
        <f t="shared" si="362"/>
        <v>241.19506292030752</v>
      </c>
      <c r="J1407" s="19">
        <f t="shared" si="363"/>
        <v>97.314412448651368</v>
      </c>
      <c r="K1407" s="19">
        <f t="shared" si="364"/>
        <v>11.944698403796837</v>
      </c>
    </row>
    <row r="1408" spans="1:11" x14ac:dyDescent="0.2">
      <c r="A1408" s="22" t="s">
        <v>33</v>
      </c>
      <c r="B1408" s="17" t="s">
        <v>34</v>
      </c>
      <c r="C1408" s="18">
        <v>55683.93</v>
      </c>
      <c r="D1408" s="18">
        <v>1590587</v>
      </c>
      <c r="E1408" s="18">
        <v>195234</v>
      </c>
      <c r="F1408" s="18">
        <v>189990.82</v>
      </c>
      <c r="G1408" s="18">
        <f t="shared" si="360"/>
        <v>134306.89000000001</v>
      </c>
      <c r="H1408" s="18">
        <f t="shared" si="361"/>
        <v>5243.179999999993</v>
      </c>
      <c r="I1408" s="19">
        <f t="shared" si="362"/>
        <v>241.19506292030752</v>
      </c>
      <c r="J1408" s="19">
        <f t="shared" si="363"/>
        <v>97.314412448651368</v>
      </c>
      <c r="K1408" s="19">
        <f t="shared" si="364"/>
        <v>11.944698403796837</v>
      </c>
    </row>
    <row r="1409" spans="1:11" x14ac:dyDescent="0.2">
      <c r="A1409" s="23" t="s">
        <v>35</v>
      </c>
      <c r="B1409" s="17" t="s">
        <v>36</v>
      </c>
      <c r="C1409" s="18">
        <v>37913.449999999997</v>
      </c>
      <c r="D1409" s="18">
        <v>119857</v>
      </c>
      <c r="E1409" s="18">
        <v>20234</v>
      </c>
      <c r="F1409" s="18">
        <v>60389.68</v>
      </c>
      <c r="G1409" s="18">
        <f t="shared" si="360"/>
        <v>22476.230000000003</v>
      </c>
      <c r="H1409" s="18">
        <f t="shared" si="361"/>
        <v>-40155.68</v>
      </c>
      <c r="I1409" s="19">
        <f t="shared" si="362"/>
        <v>59.282998513720088</v>
      </c>
      <c r="J1409" s="19">
        <f t="shared" si="363"/>
        <v>298.45645942473067</v>
      </c>
      <c r="K1409" s="19">
        <f t="shared" si="364"/>
        <v>50.384775190435271</v>
      </c>
    </row>
    <row r="1410" spans="1:11" x14ac:dyDescent="0.2">
      <c r="A1410" s="24" t="s">
        <v>37</v>
      </c>
      <c r="B1410" s="17" t="s">
        <v>38</v>
      </c>
      <c r="C1410" s="18">
        <v>28979.9</v>
      </c>
      <c r="D1410" s="18">
        <v>0</v>
      </c>
      <c r="E1410" s="18">
        <v>0</v>
      </c>
      <c r="F1410" s="18">
        <v>0</v>
      </c>
      <c r="G1410" s="18">
        <f t="shared" si="360"/>
        <v>-28979.9</v>
      </c>
      <c r="H1410" s="18">
        <f t="shared" si="361"/>
        <v>0</v>
      </c>
      <c r="I1410" s="19">
        <f t="shared" si="362"/>
        <v>-100</v>
      </c>
      <c r="J1410" s="19">
        <f t="shared" si="363"/>
        <v>0</v>
      </c>
      <c r="K1410" s="19">
        <f t="shared" si="364"/>
        <v>0</v>
      </c>
    </row>
    <row r="1411" spans="1:11" x14ac:dyDescent="0.2">
      <c r="A1411" s="24" t="s">
        <v>39</v>
      </c>
      <c r="B1411" s="17" t="s">
        <v>40</v>
      </c>
      <c r="C1411" s="18">
        <v>8933.5499999999993</v>
      </c>
      <c r="D1411" s="18">
        <v>119857</v>
      </c>
      <c r="E1411" s="18">
        <v>20234</v>
      </c>
      <c r="F1411" s="18">
        <v>60389.68</v>
      </c>
      <c r="G1411" s="18">
        <f t="shared" si="360"/>
        <v>51456.130000000005</v>
      </c>
      <c r="H1411" s="18">
        <f t="shared" si="361"/>
        <v>-40155.68</v>
      </c>
      <c r="I1411" s="19">
        <f t="shared" si="362"/>
        <v>575.98748537815311</v>
      </c>
      <c r="J1411" s="19">
        <f t="shared" si="363"/>
        <v>298.45645942473067</v>
      </c>
      <c r="K1411" s="19">
        <f t="shared" si="364"/>
        <v>50.384775190435271</v>
      </c>
    </row>
    <row r="1412" spans="1:11" x14ac:dyDescent="0.2">
      <c r="A1412" s="25" t="s">
        <v>41</v>
      </c>
      <c r="B1412" s="17" t="s">
        <v>42</v>
      </c>
      <c r="C1412" s="18">
        <v>960</v>
      </c>
      <c r="D1412" s="18">
        <v>0</v>
      </c>
      <c r="E1412" s="18">
        <v>0</v>
      </c>
      <c r="F1412" s="18">
        <v>0</v>
      </c>
      <c r="G1412" s="18">
        <f t="shared" si="360"/>
        <v>-960</v>
      </c>
      <c r="H1412" s="18">
        <f t="shared" si="361"/>
        <v>0</v>
      </c>
      <c r="I1412" s="19">
        <f t="shared" si="362"/>
        <v>-100</v>
      </c>
      <c r="J1412" s="19">
        <f t="shared" si="363"/>
        <v>0</v>
      </c>
      <c r="K1412" s="19">
        <f t="shared" si="364"/>
        <v>0</v>
      </c>
    </row>
    <row r="1413" spans="1:11" x14ac:dyDescent="0.2">
      <c r="A1413" s="23" t="s">
        <v>43</v>
      </c>
      <c r="B1413" s="17" t="s">
        <v>44</v>
      </c>
      <c r="C1413" s="18">
        <v>17270.48</v>
      </c>
      <c r="D1413" s="18">
        <v>1184163</v>
      </c>
      <c r="E1413" s="18">
        <v>145000</v>
      </c>
      <c r="F1413" s="18">
        <v>126715.98</v>
      </c>
      <c r="G1413" s="18">
        <f t="shared" si="360"/>
        <v>109445.5</v>
      </c>
      <c r="H1413" s="18">
        <f t="shared" si="361"/>
        <v>18284.020000000004</v>
      </c>
      <c r="I1413" s="19">
        <f t="shared" si="362"/>
        <v>633.71429166994778</v>
      </c>
      <c r="J1413" s="19">
        <f t="shared" si="363"/>
        <v>87.390331034482756</v>
      </c>
      <c r="K1413" s="19">
        <f t="shared" si="364"/>
        <v>10.700889995718494</v>
      </c>
    </row>
    <row r="1414" spans="1:11" x14ac:dyDescent="0.2">
      <c r="A1414" s="24" t="s">
        <v>45</v>
      </c>
      <c r="B1414" s="17" t="s">
        <v>46</v>
      </c>
      <c r="C1414" s="18">
        <v>17270.48</v>
      </c>
      <c r="D1414" s="18">
        <v>1184163</v>
      </c>
      <c r="E1414" s="18">
        <v>145000</v>
      </c>
      <c r="F1414" s="18">
        <v>126715.98</v>
      </c>
      <c r="G1414" s="18">
        <f t="shared" si="360"/>
        <v>109445.5</v>
      </c>
      <c r="H1414" s="18">
        <f t="shared" si="361"/>
        <v>18284.020000000004</v>
      </c>
      <c r="I1414" s="19">
        <f t="shared" si="362"/>
        <v>633.71429166994778</v>
      </c>
      <c r="J1414" s="19">
        <f t="shared" si="363"/>
        <v>87.390331034482756</v>
      </c>
      <c r="K1414" s="19">
        <f t="shared" si="364"/>
        <v>10.700889995718494</v>
      </c>
    </row>
    <row r="1415" spans="1:11" ht="25.5" x14ac:dyDescent="0.2">
      <c r="A1415" s="23" t="s">
        <v>49</v>
      </c>
      <c r="B1415" s="17" t="s">
        <v>50</v>
      </c>
      <c r="C1415" s="18">
        <v>500</v>
      </c>
      <c r="D1415" s="18">
        <v>286567</v>
      </c>
      <c r="E1415" s="18">
        <v>30000</v>
      </c>
      <c r="F1415" s="18">
        <v>2885.16</v>
      </c>
      <c r="G1415" s="18">
        <f t="shared" si="360"/>
        <v>2385.16</v>
      </c>
      <c r="H1415" s="18">
        <f t="shared" si="361"/>
        <v>27114.84</v>
      </c>
      <c r="I1415" s="19">
        <f t="shared" si="362"/>
        <v>477.03200000000004</v>
      </c>
      <c r="J1415" s="19">
        <f t="shared" si="363"/>
        <v>9.6171999999999986</v>
      </c>
      <c r="K1415" s="19">
        <f t="shared" si="364"/>
        <v>1.0068012018131884</v>
      </c>
    </row>
    <row r="1416" spans="1:11" ht="51" x14ac:dyDescent="0.2">
      <c r="A1416" s="24" t="s">
        <v>145</v>
      </c>
      <c r="B1416" s="17" t="s">
        <v>146</v>
      </c>
      <c r="C1416" s="18">
        <v>500</v>
      </c>
      <c r="D1416" s="18">
        <v>286567</v>
      </c>
      <c r="E1416" s="18">
        <v>30000</v>
      </c>
      <c r="F1416" s="18">
        <v>2885.16</v>
      </c>
      <c r="G1416" s="18">
        <f t="shared" si="360"/>
        <v>2385.16</v>
      </c>
      <c r="H1416" s="18">
        <f t="shared" si="361"/>
        <v>27114.84</v>
      </c>
      <c r="I1416" s="19">
        <f t="shared" si="362"/>
        <v>477.03200000000004</v>
      </c>
      <c r="J1416" s="19">
        <f t="shared" si="363"/>
        <v>9.6171999999999986</v>
      </c>
      <c r="K1416" s="19">
        <f t="shared" si="364"/>
        <v>1.0068012018131884</v>
      </c>
    </row>
    <row r="1417" spans="1:11" ht="38.25" x14ac:dyDescent="0.2">
      <c r="A1417" s="25" t="s">
        <v>147</v>
      </c>
      <c r="B1417" s="17" t="s">
        <v>148</v>
      </c>
      <c r="C1417" s="18">
        <v>500</v>
      </c>
      <c r="D1417" s="18">
        <v>286567</v>
      </c>
      <c r="E1417" s="18">
        <v>30000</v>
      </c>
      <c r="F1417" s="18">
        <v>2885.16</v>
      </c>
      <c r="G1417" s="18">
        <f t="shared" si="360"/>
        <v>2385.16</v>
      </c>
      <c r="H1417" s="18">
        <f t="shared" si="361"/>
        <v>27114.84</v>
      </c>
      <c r="I1417" s="19">
        <f t="shared" si="362"/>
        <v>477.03200000000004</v>
      </c>
      <c r="J1417" s="19">
        <f t="shared" si="363"/>
        <v>9.6171999999999986</v>
      </c>
      <c r="K1417" s="19">
        <f t="shared" si="364"/>
        <v>1.0068012018131884</v>
      </c>
    </row>
    <row r="1418" spans="1:11" x14ac:dyDescent="0.2">
      <c r="A1418" s="16"/>
      <c r="B1418" s="17" t="s">
        <v>61</v>
      </c>
      <c r="C1418" s="18">
        <v>54028.93</v>
      </c>
      <c r="D1418" s="18">
        <v>-190000</v>
      </c>
      <c r="E1418" s="18">
        <v>-190000</v>
      </c>
      <c r="F1418" s="18">
        <v>-184576.82</v>
      </c>
      <c r="G1418" s="18">
        <f t="shared" si="360"/>
        <v>-238605.75</v>
      </c>
      <c r="H1418" s="18">
        <f t="shared" si="361"/>
        <v>-5423.179999999993</v>
      </c>
      <c r="I1418" s="19">
        <f t="shared" si="362"/>
        <v>-441.62590301159025</v>
      </c>
      <c r="J1418" s="19">
        <f t="shared" si="363"/>
        <v>97.145694736842117</v>
      </c>
      <c r="K1418" s="19">
        <f t="shared" si="364"/>
        <v>97.145694736842117</v>
      </c>
    </row>
    <row r="1419" spans="1:11" x14ac:dyDescent="0.2">
      <c r="A1419" s="16" t="s">
        <v>62</v>
      </c>
      <c r="B1419" s="17" t="s">
        <v>63</v>
      </c>
      <c r="C1419" s="18">
        <v>-54028.93</v>
      </c>
      <c r="D1419" s="18">
        <v>190000</v>
      </c>
      <c r="E1419" s="18">
        <v>190000</v>
      </c>
      <c r="F1419" s="18">
        <v>184576.82</v>
      </c>
      <c r="G1419" s="18">
        <f t="shared" si="360"/>
        <v>238605.75</v>
      </c>
      <c r="H1419" s="18">
        <f t="shared" si="361"/>
        <v>5423.179999999993</v>
      </c>
      <c r="I1419" s="19">
        <f t="shared" si="362"/>
        <v>-441.62590301159025</v>
      </c>
      <c r="J1419" s="19">
        <f t="shared" si="363"/>
        <v>97.145694736842117</v>
      </c>
      <c r="K1419" s="19">
        <f t="shared" si="364"/>
        <v>97.145694736842117</v>
      </c>
    </row>
    <row r="1420" spans="1:11" x14ac:dyDescent="0.2">
      <c r="A1420" s="22" t="s">
        <v>64</v>
      </c>
      <c r="B1420" s="17" t="s">
        <v>65</v>
      </c>
      <c r="C1420" s="18">
        <v>-54028.93</v>
      </c>
      <c r="D1420" s="18">
        <v>190000</v>
      </c>
      <c r="E1420" s="18">
        <v>190000</v>
      </c>
      <c r="F1420" s="18">
        <v>184576.82</v>
      </c>
      <c r="G1420" s="18">
        <f t="shared" si="360"/>
        <v>238605.75</v>
      </c>
      <c r="H1420" s="18">
        <f t="shared" si="361"/>
        <v>5423.179999999993</v>
      </c>
      <c r="I1420" s="19">
        <f t="shared" si="362"/>
        <v>-441.62590301159025</v>
      </c>
      <c r="J1420" s="19">
        <f t="shared" si="363"/>
        <v>97.145694736842117</v>
      </c>
      <c r="K1420" s="19">
        <f t="shared" si="364"/>
        <v>97.145694736842117</v>
      </c>
    </row>
    <row r="1421" spans="1:11" ht="25.5" x14ac:dyDescent="0.2">
      <c r="A1421" s="23" t="s">
        <v>97</v>
      </c>
      <c r="B1421" s="17" t="s">
        <v>98</v>
      </c>
      <c r="C1421" s="18">
        <v>-1182155.83</v>
      </c>
      <c r="D1421" s="18">
        <v>190000</v>
      </c>
      <c r="E1421" s="18">
        <v>190000</v>
      </c>
      <c r="F1421" s="18">
        <v>-190000</v>
      </c>
      <c r="G1421" s="18">
        <f t="shared" si="360"/>
        <v>992155.83000000007</v>
      </c>
      <c r="H1421" s="18">
        <f t="shared" si="361"/>
        <v>380000</v>
      </c>
      <c r="I1421" s="19">
        <f t="shared" si="362"/>
        <v>-83.927668825183559</v>
      </c>
      <c r="J1421" s="19">
        <f t="shared" si="363"/>
        <v>-100</v>
      </c>
      <c r="K1421" s="19">
        <f t="shared" si="364"/>
        <v>-100</v>
      </c>
    </row>
    <row r="1422" spans="1:11" ht="38.25" x14ac:dyDescent="0.2">
      <c r="A1422" s="39" t="s">
        <v>558</v>
      </c>
      <c r="B1422" s="28" t="s">
        <v>120</v>
      </c>
      <c r="C1422" s="29"/>
      <c r="D1422" s="29"/>
      <c r="E1422" s="29"/>
      <c r="F1422" s="29"/>
      <c r="G1422" s="29"/>
      <c r="H1422" s="29"/>
      <c r="I1422" s="30"/>
      <c r="J1422" s="30"/>
      <c r="K1422" s="30"/>
    </row>
    <row r="1423" spans="1:11" x14ac:dyDescent="0.2">
      <c r="A1423" s="16" t="s">
        <v>25</v>
      </c>
      <c r="B1423" s="17" t="s">
        <v>26</v>
      </c>
      <c r="C1423" s="18">
        <v>34672</v>
      </c>
      <c r="D1423" s="18">
        <v>34071</v>
      </c>
      <c r="E1423" s="18">
        <v>5500</v>
      </c>
      <c r="F1423" s="18">
        <v>11600</v>
      </c>
      <c r="G1423" s="18">
        <f t="shared" ref="G1423:G1435" si="365">F1423-C1423</f>
        <v>-23072</v>
      </c>
      <c r="H1423" s="18">
        <f t="shared" ref="H1423:H1435" si="366">E1423-F1423</f>
        <v>-6100</v>
      </c>
      <c r="I1423" s="19">
        <f t="shared" ref="I1423:I1435" si="367">IF(ISERROR(F1423/C1423),0,F1423/C1423*100-100)</f>
        <v>-66.543608675588374</v>
      </c>
      <c r="J1423" s="19">
        <f t="shared" ref="J1423:J1435" si="368">IF(ISERROR(F1423/E1423),0,F1423/E1423*100)</f>
        <v>210.90909090909088</v>
      </c>
      <c r="K1423" s="19">
        <f t="shared" ref="K1423:K1435" si="369">IF(ISERROR(F1423/D1423),0,F1423/D1423*100)</f>
        <v>34.046549851780107</v>
      </c>
    </row>
    <row r="1424" spans="1:11" x14ac:dyDescent="0.2">
      <c r="A1424" s="22" t="s">
        <v>85</v>
      </c>
      <c r="B1424" s="17" t="s">
        <v>86</v>
      </c>
      <c r="C1424" s="18">
        <v>34672</v>
      </c>
      <c r="D1424" s="18">
        <v>34071</v>
      </c>
      <c r="E1424" s="18">
        <v>5500</v>
      </c>
      <c r="F1424" s="18">
        <v>11600</v>
      </c>
      <c r="G1424" s="18">
        <f t="shared" si="365"/>
        <v>-23072</v>
      </c>
      <c r="H1424" s="18">
        <f t="shared" si="366"/>
        <v>-6100</v>
      </c>
      <c r="I1424" s="19">
        <f t="shared" si="367"/>
        <v>-66.543608675588374</v>
      </c>
      <c r="J1424" s="19">
        <f t="shared" si="368"/>
        <v>210.90909090909088</v>
      </c>
      <c r="K1424" s="19">
        <f t="shared" si="369"/>
        <v>34.046549851780107</v>
      </c>
    </row>
    <row r="1425" spans="1:11" x14ac:dyDescent="0.2">
      <c r="A1425" s="23" t="s">
        <v>87</v>
      </c>
      <c r="B1425" s="17" t="s">
        <v>88</v>
      </c>
      <c r="C1425" s="18">
        <v>34672</v>
      </c>
      <c r="D1425" s="18">
        <v>34071</v>
      </c>
      <c r="E1425" s="18">
        <v>5500</v>
      </c>
      <c r="F1425" s="18">
        <v>11600</v>
      </c>
      <c r="G1425" s="18">
        <f t="shared" si="365"/>
        <v>-23072</v>
      </c>
      <c r="H1425" s="18">
        <f t="shared" si="366"/>
        <v>-6100</v>
      </c>
      <c r="I1425" s="19">
        <f t="shared" si="367"/>
        <v>-66.543608675588374</v>
      </c>
      <c r="J1425" s="19">
        <f t="shared" si="368"/>
        <v>210.90909090909088</v>
      </c>
      <c r="K1425" s="19">
        <f t="shared" si="369"/>
        <v>34.046549851780107</v>
      </c>
    </row>
    <row r="1426" spans="1:11" x14ac:dyDescent="0.2">
      <c r="A1426" s="24" t="s">
        <v>89</v>
      </c>
      <c r="B1426" s="17" t="s">
        <v>90</v>
      </c>
      <c r="C1426" s="18">
        <v>34672</v>
      </c>
      <c r="D1426" s="18">
        <v>34071</v>
      </c>
      <c r="E1426" s="18">
        <v>5500</v>
      </c>
      <c r="F1426" s="18">
        <v>11600</v>
      </c>
      <c r="G1426" s="18">
        <f t="shared" si="365"/>
        <v>-23072</v>
      </c>
      <c r="H1426" s="18">
        <f t="shared" si="366"/>
        <v>-6100</v>
      </c>
      <c r="I1426" s="19">
        <f t="shared" si="367"/>
        <v>-66.543608675588374</v>
      </c>
      <c r="J1426" s="19">
        <f t="shared" si="368"/>
        <v>210.90909090909088</v>
      </c>
      <c r="K1426" s="19">
        <f t="shared" si="369"/>
        <v>34.046549851780107</v>
      </c>
    </row>
    <row r="1427" spans="1:11" ht="25.5" x14ac:dyDescent="0.2">
      <c r="A1427" s="25" t="s">
        <v>91</v>
      </c>
      <c r="B1427" s="17" t="s">
        <v>92</v>
      </c>
      <c r="C1427" s="18">
        <v>34672</v>
      </c>
      <c r="D1427" s="18">
        <v>34071</v>
      </c>
      <c r="E1427" s="18">
        <v>5500</v>
      </c>
      <c r="F1427" s="18">
        <v>11600</v>
      </c>
      <c r="G1427" s="18">
        <f t="shared" si="365"/>
        <v>-23072</v>
      </c>
      <c r="H1427" s="18">
        <f t="shared" si="366"/>
        <v>-6100</v>
      </c>
      <c r="I1427" s="19">
        <f t="shared" si="367"/>
        <v>-66.543608675588374</v>
      </c>
      <c r="J1427" s="19">
        <f t="shared" si="368"/>
        <v>210.90909090909088</v>
      </c>
      <c r="K1427" s="19">
        <f t="shared" si="369"/>
        <v>34.046549851780107</v>
      </c>
    </row>
    <row r="1428" spans="1:11" ht="25.5" x14ac:dyDescent="0.2">
      <c r="A1428" s="26" t="s">
        <v>95</v>
      </c>
      <c r="B1428" s="17" t="s">
        <v>96</v>
      </c>
      <c r="C1428" s="18">
        <v>34672</v>
      </c>
      <c r="D1428" s="18">
        <v>34071</v>
      </c>
      <c r="E1428" s="18">
        <v>5500</v>
      </c>
      <c r="F1428" s="18">
        <v>11600</v>
      </c>
      <c r="G1428" s="18">
        <f t="shared" si="365"/>
        <v>-23072</v>
      </c>
      <c r="H1428" s="18">
        <f t="shared" si="366"/>
        <v>-6100</v>
      </c>
      <c r="I1428" s="19">
        <f t="shared" si="367"/>
        <v>-66.543608675588374</v>
      </c>
      <c r="J1428" s="19">
        <f t="shared" si="368"/>
        <v>210.90909090909088</v>
      </c>
      <c r="K1428" s="19">
        <f t="shared" si="369"/>
        <v>34.046549851780107</v>
      </c>
    </row>
    <row r="1429" spans="1:11" x14ac:dyDescent="0.2">
      <c r="A1429" s="16" t="s">
        <v>31</v>
      </c>
      <c r="B1429" s="17" t="s">
        <v>32</v>
      </c>
      <c r="C1429" s="18">
        <v>0</v>
      </c>
      <c r="D1429" s="18">
        <v>34071</v>
      </c>
      <c r="E1429" s="18">
        <v>5500</v>
      </c>
      <c r="F1429" s="18">
        <v>0</v>
      </c>
      <c r="G1429" s="18">
        <f t="shared" si="365"/>
        <v>0</v>
      </c>
      <c r="H1429" s="18">
        <f t="shared" si="366"/>
        <v>5500</v>
      </c>
      <c r="I1429" s="19">
        <f t="shared" si="367"/>
        <v>0</v>
      </c>
      <c r="J1429" s="19">
        <f t="shared" si="368"/>
        <v>0</v>
      </c>
      <c r="K1429" s="19">
        <f t="shared" si="369"/>
        <v>0</v>
      </c>
    </row>
    <row r="1430" spans="1:11" x14ac:dyDescent="0.2">
      <c r="A1430" s="22" t="s">
        <v>33</v>
      </c>
      <c r="B1430" s="17" t="s">
        <v>34</v>
      </c>
      <c r="C1430" s="18">
        <v>0</v>
      </c>
      <c r="D1430" s="18">
        <v>34071</v>
      </c>
      <c r="E1430" s="18">
        <v>5500</v>
      </c>
      <c r="F1430" s="18">
        <v>0</v>
      </c>
      <c r="G1430" s="18">
        <f t="shared" si="365"/>
        <v>0</v>
      </c>
      <c r="H1430" s="18">
        <f t="shared" si="366"/>
        <v>5500</v>
      </c>
      <c r="I1430" s="19">
        <f t="shared" si="367"/>
        <v>0</v>
      </c>
      <c r="J1430" s="19">
        <f t="shared" si="368"/>
        <v>0</v>
      </c>
      <c r="K1430" s="19">
        <f t="shared" si="369"/>
        <v>0</v>
      </c>
    </row>
    <row r="1431" spans="1:11" x14ac:dyDescent="0.2">
      <c r="A1431" s="23" t="s">
        <v>35</v>
      </c>
      <c r="B1431" s="17" t="s">
        <v>36</v>
      </c>
      <c r="C1431" s="18">
        <v>0</v>
      </c>
      <c r="D1431" s="18">
        <v>34071</v>
      </c>
      <c r="E1431" s="18">
        <v>5500</v>
      </c>
      <c r="F1431" s="18">
        <v>0</v>
      </c>
      <c r="G1431" s="18">
        <f t="shared" si="365"/>
        <v>0</v>
      </c>
      <c r="H1431" s="18">
        <f t="shared" si="366"/>
        <v>5500</v>
      </c>
      <c r="I1431" s="19">
        <f t="shared" si="367"/>
        <v>0</v>
      </c>
      <c r="J1431" s="19">
        <f t="shared" si="368"/>
        <v>0</v>
      </c>
      <c r="K1431" s="19">
        <f t="shared" si="369"/>
        <v>0</v>
      </c>
    </row>
    <row r="1432" spans="1:11" x14ac:dyDescent="0.2">
      <c r="A1432" s="24" t="s">
        <v>39</v>
      </c>
      <c r="B1432" s="17" t="s">
        <v>40</v>
      </c>
      <c r="C1432" s="18">
        <v>0</v>
      </c>
      <c r="D1432" s="18">
        <v>34071</v>
      </c>
      <c r="E1432" s="18">
        <v>5500</v>
      </c>
      <c r="F1432" s="18">
        <v>0</v>
      </c>
      <c r="G1432" s="18">
        <f t="shared" si="365"/>
        <v>0</v>
      </c>
      <c r="H1432" s="18">
        <f t="shared" si="366"/>
        <v>5500</v>
      </c>
      <c r="I1432" s="19">
        <f t="shared" si="367"/>
        <v>0</v>
      </c>
      <c r="J1432" s="19">
        <f t="shared" si="368"/>
        <v>0</v>
      </c>
      <c r="K1432" s="19">
        <f t="shared" si="369"/>
        <v>0</v>
      </c>
    </row>
    <row r="1433" spans="1:11" x14ac:dyDescent="0.2">
      <c r="A1433" s="16"/>
      <c r="B1433" s="17" t="s">
        <v>61</v>
      </c>
      <c r="C1433" s="18">
        <v>34672</v>
      </c>
      <c r="D1433" s="18">
        <v>0</v>
      </c>
      <c r="E1433" s="18">
        <v>0</v>
      </c>
      <c r="F1433" s="18">
        <v>11600</v>
      </c>
      <c r="G1433" s="18">
        <f t="shared" si="365"/>
        <v>-23072</v>
      </c>
      <c r="H1433" s="18">
        <f t="shared" si="366"/>
        <v>-11600</v>
      </c>
      <c r="I1433" s="19">
        <f t="shared" si="367"/>
        <v>-66.543608675588374</v>
      </c>
      <c r="J1433" s="19">
        <f t="shared" si="368"/>
        <v>0</v>
      </c>
      <c r="K1433" s="19">
        <f t="shared" si="369"/>
        <v>0</v>
      </c>
    </row>
    <row r="1434" spans="1:11" x14ac:dyDescent="0.2">
      <c r="A1434" s="16" t="s">
        <v>62</v>
      </c>
      <c r="B1434" s="17" t="s">
        <v>63</v>
      </c>
      <c r="C1434" s="18">
        <v>-34672</v>
      </c>
      <c r="D1434" s="18">
        <v>0</v>
      </c>
      <c r="E1434" s="18">
        <v>0</v>
      </c>
      <c r="F1434" s="18">
        <v>-11600</v>
      </c>
      <c r="G1434" s="18">
        <f t="shared" si="365"/>
        <v>23072</v>
      </c>
      <c r="H1434" s="18">
        <f t="shared" si="366"/>
        <v>11600</v>
      </c>
      <c r="I1434" s="19">
        <f t="shared" si="367"/>
        <v>-66.543608675588374</v>
      </c>
      <c r="J1434" s="19">
        <f t="shared" si="368"/>
        <v>0</v>
      </c>
      <c r="K1434" s="19">
        <f t="shared" si="369"/>
        <v>0</v>
      </c>
    </row>
    <row r="1435" spans="1:11" x14ac:dyDescent="0.2">
      <c r="A1435" s="22" t="s">
        <v>64</v>
      </c>
      <c r="B1435" s="17" t="s">
        <v>65</v>
      </c>
      <c r="C1435" s="18">
        <v>-34672</v>
      </c>
      <c r="D1435" s="18">
        <v>0</v>
      </c>
      <c r="E1435" s="18">
        <v>0</v>
      </c>
      <c r="F1435" s="18">
        <v>-11600</v>
      </c>
      <c r="G1435" s="18">
        <f t="shared" si="365"/>
        <v>23072</v>
      </c>
      <c r="H1435" s="18">
        <f t="shared" si="366"/>
        <v>11600</v>
      </c>
      <c r="I1435" s="19">
        <f t="shared" si="367"/>
        <v>-66.543608675588374</v>
      </c>
      <c r="J1435" s="19">
        <f t="shared" si="368"/>
        <v>0</v>
      </c>
      <c r="K1435" s="19">
        <f t="shared" si="369"/>
        <v>0</v>
      </c>
    </row>
    <row r="1436" spans="1:11" ht="25.5" x14ac:dyDescent="0.2">
      <c r="A1436" s="39" t="s">
        <v>216</v>
      </c>
      <c r="B1436" s="28" t="s">
        <v>122</v>
      </c>
      <c r="C1436" s="29"/>
      <c r="D1436" s="29"/>
      <c r="E1436" s="29"/>
      <c r="F1436" s="29"/>
      <c r="G1436" s="29"/>
      <c r="H1436" s="29"/>
      <c r="I1436" s="30"/>
      <c r="J1436" s="30"/>
      <c r="K1436" s="30"/>
    </row>
    <row r="1437" spans="1:11" x14ac:dyDescent="0.2">
      <c r="A1437" s="16" t="s">
        <v>25</v>
      </c>
      <c r="B1437" s="17" t="s">
        <v>26</v>
      </c>
      <c r="C1437" s="18">
        <v>3010362.91</v>
      </c>
      <c r="D1437" s="18">
        <v>37171875</v>
      </c>
      <c r="E1437" s="18">
        <v>2020280</v>
      </c>
      <c r="F1437" s="18">
        <v>3135059.63</v>
      </c>
      <c r="G1437" s="18">
        <f t="shared" ref="G1437:G1473" si="370">F1437-C1437</f>
        <v>124696.71999999974</v>
      </c>
      <c r="H1437" s="18">
        <f t="shared" ref="H1437:H1473" si="371">E1437-F1437</f>
        <v>-1114779.6299999999</v>
      </c>
      <c r="I1437" s="19">
        <f t="shared" ref="I1437:I1473" si="372">IF(ISERROR(F1437/C1437),0,F1437/C1437*100-100)</f>
        <v>4.1422487496698466</v>
      </c>
      <c r="J1437" s="19">
        <f t="shared" ref="J1437:J1473" si="373">IF(ISERROR(F1437/E1437),0,F1437/E1437*100)</f>
        <v>155.17946175777615</v>
      </c>
      <c r="K1437" s="19">
        <f t="shared" ref="K1437:K1473" si="374">IF(ISERROR(F1437/D1437),0,F1437/D1437*100)</f>
        <v>8.4339561294661625</v>
      </c>
    </row>
    <row r="1438" spans="1:11" ht="25.5" x14ac:dyDescent="0.2">
      <c r="A1438" s="22" t="s">
        <v>71</v>
      </c>
      <c r="B1438" s="17" t="s">
        <v>72</v>
      </c>
      <c r="C1438" s="18">
        <v>0</v>
      </c>
      <c r="D1438" s="18">
        <v>0</v>
      </c>
      <c r="E1438" s="18">
        <v>0</v>
      </c>
      <c r="F1438" s="18">
        <v>8872.4</v>
      </c>
      <c r="G1438" s="18">
        <f t="shared" si="370"/>
        <v>8872.4</v>
      </c>
      <c r="H1438" s="18">
        <f t="shared" si="371"/>
        <v>-8872.4</v>
      </c>
      <c r="I1438" s="19">
        <f t="shared" si="372"/>
        <v>0</v>
      </c>
      <c r="J1438" s="19">
        <f t="shared" si="373"/>
        <v>0</v>
      </c>
      <c r="K1438" s="19">
        <f t="shared" si="374"/>
        <v>0</v>
      </c>
    </row>
    <row r="1439" spans="1:11" x14ac:dyDescent="0.2">
      <c r="A1439" s="22" t="s">
        <v>176</v>
      </c>
      <c r="B1439" s="17" t="s">
        <v>177</v>
      </c>
      <c r="C1439" s="18">
        <v>1222264.6599999999</v>
      </c>
      <c r="D1439" s="18">
        <v>34419590</v>
      </c>
      <c r="E1439" s="18">
        <v>1970000</v>
      </c>
      <c r="F1439" s="18">
        <v>117461.56</v>
      </c>
      <c r="G1439" s="18">
        <f t="shared" si="370"/>
        <v>-1104803.0999999999</v>
      </c>
      <c r="H1439" s="18">
        <f t="shared" si="371"/>
        <v>1852538.44</v>
      </c>
      <c r="I1439" s="19">
        <f t="shared" si="372"/>
        <v>-90.389842409417284</v>
      </c>
      <c r="J1439" s="19">
        <f t="shared" si="373"/>
        <v>5.9625157360406096</v>
      </c>
      <c r="K1439" s="19">
        <f t="shared" si="374"/>
        <v>0.34126368152554981</v>
      </c>
    </row>
    <row r="1440" spans="1:11" x14ac:dyDescent="0.2">
      <c r="A1440" s="22" t="s">
        <v>85</v>
      </c>
      <c r="B1440" s="17" t="s">
        <v>86</v>
      </c>
      <c r="C1440" s="18">
        <v>192939.25</v>
      </c>
      <c r="D1440" s="18">
        <v>0</v>
      </c>
      <c r="E1440" s="18">
        <v>0</v>
      </c>
      <c r="F1440" s="18">
        <v>256440.67</v>
      </c>
      <c r="G1440" s="18">
        <f t="shared" si="370"/>
        <v>63501.420000000013</v>
      </c>
      <c r="H1440" s="18">
        <f t="shared" si="371"/>
        <v>-256440.67</v>
      </c>
      <c r="I1440" s="19">
        <f t="shared" si="372"/>
        <v>32.912649966245851</v>
      </c>
      <c r="J1440" s="19">
        <f t="shared" si="373"/>
        <v>0</v>
      </c>
      <c r="K1440" s="19">
        <f t="shared" si="374"/>
        <v>0</v>
      </c>
    </row>
    <row r="1441" spans="1:11" x14ac:dyDescent="0.2">
      <c r="A1441" s="23" t="s">
        <v>291</v>
      </c>
      <c r="B1441" s="17" t="s">
        <v>292</v>
      </c>
      <c r="C1441" s="18">
        <v>27257.31</v>
      </c>
      <c r="D1441" s="18">
        <v>0</v>
      </c>
      <c r="E1441" s="18">
        <v>0</v>
      </c>
      <c r="F1441" s="18">
        <v>157995.20000000001</v>
      </c>
      <c r="G1441" s="18">
        <f t="shared" si="370"/>
        <v>130737.89000000001</v>
      </c>
      <c r="H1441" s="18">
        <f t="shared" si="371"/>
        <v>-157995.20000000001</v>
      </c>
      <c r="I1441" s="19">
        <f t="shared" si="372"/>
        <v>479.64340575060419</v>
      </c>
      <c r="J1441" s="19">
        <f t="shared" si="373"/>
        <v>0</v>
      </c>
      <c r="K1441" s="19">
        <f t="shared" si="374"/>
        <v>0</v>
      </c>
    </row>
    <row r="1442" spans="1:11" x14ac:dyDescent="0.2">
      <c r="A1442" s="24" t="s">
        <v>293</v>
      </c>
      <c r="B1442" s="17" t="s">
        <v>294</v>
      </c>
      <c r="C1442" s="18">
        <v>27257.31</v>
      </c>
      <c r="D1442" s="18">
        <v>0</v>
      </c>
      <c r="E1442" s="18">
        <v>0</v>
      </c>
      <c r="F1442" s="18">
        <v>157995.20000000001</v>
      </c>
      <c r="G1442" s="18">
        <f t="shared" si="370"/>
        <v>130737.89000000001</v>
      </c>
      <c r="H1442" s="18">
        <f t="shared" si="371"/>
        <v>-157995.20000000001</v>
      </c>
      <c r="I1442" s="19">
        <f t="shared" si="372"/>
        <v>479.64340575060419</v>
      </c>
      <c r="J1442" s="19">
        <f t="shared" si="373"/>
        <v>0</v>
      </c>
      <c r="K1442" s="19">
        <f t="shared" si="374"/>
        <v>0</v>
      </c>
    </row>
    <row r="1443" spans="1:11" ht="51" x14ac:dyDescent="0.2">
      <c r="A1443" s="25" t="s">
        <v>295</v>
      </c>
      <c r="B1443" s="17" t="s">
        <v>296</v>
      </c>
      <c r="C1443" s="18">
        <v>27257.31</v>
      </c>
      <c r="D1443" s="18">
        <v>0</v>
      </c>
      <c r="E1443" s="18">
        <v>0</v>
      </c>
      <c r="F1443" s="18">
        <v>157995.20000000001</v>
      </c>
      <c r="G1443" s="18">
        <f t="shared" si="370"/>
        <v>130737.89000000001</v>
      </c>
      <c r="H1443" s="18">
        <f t="shared" si="371"/>
        <v>-157995.20000000001</v>
      </c>
      <c r="I1443" s="19">
        <f t="shared" si="372"/>
        <v>479.64340575060419</v>
      </c>
      <c r="J1443" s="19">
        <f t="shared" si="373"/>
        <v>0</v>
      </c>
      <c r="K1443" s="19">
        <f t="shared" si="374"/>
        <v>0</v>
      </c>
    </row>
    <row r="1444" spans="1:11" ht="25.5" x14ac:dyDescent="0.2">
      <c r="A1444" s="23" t="s">
        <v>237</v>
      </c>
      <c r="B1444" s="17" t="s">
        <v>238</v>
      </c>
      <c r="C1444" s="18">
        <v>165681.94</v>
      </c>
      <c r="D1444" s="18">
        <v>0</v>
      </c>
      <c r="E1444" s="18">
        <v>0</v>
      </c>
      <c r="F1444" s="18">
        <v>98445.47</v>
      </c>
      <c r="G1444" s="18">
        <f t="shared" si="370"/>
        <v>-67236.47</v>
      </c>
      <c r="H1444" s="18">
        <f t="shared" si="371"/>
        <v>-98445.47</v>
      </c>
      <c r="I1444" s="19">
        <f t="shared" si="372"/>
        <v>-40.581653015410126</v>
      </c>
      <c r="J1444" s="19">
        <f t="shared" si="373"/>
        <v>0</v>
      </c>
      <c r="K1444" s="19">
        <f t="shared" si="374"/>
        <v>0</v>
      </c>
    </row>
    <row r="1445" spans="1:11" ht="38.25" x14ac:dyDescent="0.2">
      <c r="A1445" s="24" t="s">
        <v>239</v>
      </c>
      <c r="B1445" s="17" t="s">
        <v>240</v>
      </c>
      <c r="C1445" s="18">
        <v>165681.94</v>
      </c>
      <c r="D1445" s="18">
        <v>0</v>
      </c>
      <c r="E1445" s="18">
        <v>0</v>
      </c>
      <c r="F1445" s="18">
        <v>98445.47</v>
      </c>
      <c r="G1445" s="18">
        <f t="shared" si="370"/>
        <v>-67236.47</v>
      </c>
      <c r="H1445" s="18">
        <f t="shared" si="371"/>
        <v>-98445.47</v>
      </c>
      <c r="I1445" s="19">
        <f t="shared" si="372"/>
        <v>-40.581653015410126</v>
      </c>
      <c r="J1445" s="19">
        <f t="shared" si="373"/>
        <v>0</v>
      </c>
      <c r="K1445" s="19">
        <f t="shared" si="374"/>
        <v>0</v>
      </c>
    </row>
    <row r="1446" spans="1:11" ht="51" x14ac:dyDescent="0.2">
      <c r="A1446" s="25" t="s">
        <v>446</v>
      </c>
      <c r="B1446" s="17" t="s">
        <v>447</v>
      </c>
      <c r="C1446" s="18">
        <v>5688</v>
      </c>
      <c r="D1446" s="18">
        <v>0</v>
      </c>
      <c r="E1446" s="18">
        <v>0</v>
      </c>
      <c r="F1446" s="18">
        <v>0</v>
      </c>
      <c r="G1446" s="18">
        <f t="shared" si="370"/>
        <v>-5688</v>
      </c>
      <c r="H1446" s="18">
        <f t="shared" si="371"/>
        <v>0</v>
      </c>
      <c r="I1446" s="19">
        <f t="shared" si="372"/>
        <v>-100</v>
      </c>
      <c r="J1446" s="19">
        <f t="shared" si="373"/>
        <v>0</v>
      </c>
      <c r="K1446" s="19">
        <f t="shared" si="374"/>
        <v>0</v>
      </c>
    </row>
    <row r="1447" spans="1:11" ht="89.25" x14ac:dyDescent="0.2">
      <c r="A1447" s="25" t="s">
        <v>448</v>
      </c>
      <c r="B1447" s="17" t="s">
        <v>449</v>
      </c>
      <c r="C1447" s="18">
        <v>44979.13</v>
      </c>
      <c r="D1447" s="18">
        <v>0</v>
      </c>
      <c r="E1447" s="18">
        <v>0</v>
      </c>
      <c r="F1447" s="18">
        <v>42574.5</v>
      </c>
      <c r="G1447" s="18">
        <f t="shared" si="370"/>
        <v>-2404.6299999999974</v>
      </c>
      <c r="H1447" s="18">
        <f t="shared" si="371"/>
        <v>-42574.5</v>
      </c>
      <c r="I1447" s="19">
        <f t="shared" si="372"/>
        <v>-5.3461016253537963</v>
      </c>
      <c r="J1447" s="19">
        <f t="shared" si="373"/>
        <v>0</v>
      </c>
      <c r="K1447" s="19">
        <f t="shared" si="374"/>
        <v>0</v>
      </c>
    </row>
    <row r="1448" spans="1:11" ht="89.25" x14ac:dyDescent="0.2">
      <c r="A1448" s="25" t="s">
        <v>241</v>
      </c>
      <c r="B1448" s="17" t="s">
        <v>242</v>
      </c>
      <c r="C1448" s="18">
        <v>115014.81</v>
      </c>
      <c r="D1448" s="18">
        <v>0</v>
      </c>
      <c r="E1448" s="18">
        <v>0</v>
      </c>
      <c r="F1448" s="18">
        <v>55870.97</v>
      </c>
      <c r="G1448" s="18">
        <f t="shared" si="370"/>
        <v>-59143.839999999997</v>
      </c>
      <c r="H1448" s="18">
        <f t="shared" si="371"/>
        <v>-55870.97</v>
      </c>
      <c r="I1448" s="19">
        <f t="shared" si="372"/>
        <v>-51.422803724146483</v>
      </c>
      <c r="J1448" s="19">
        <f t="shared" si="373"/>
        <v>0</v>
      </c>
      <c r="K1448" s="19">
        <f t="shared" si="374"/>
        <v>0</v>
      </c>
    </row>
    <row r="1449" spans="1:11" x14ac:dyDescent="0.2">
      <c r="A1449" s="22" t="s">
        <v>27</v>
      </c>
      <c r="B1449" s="17" t="s">
        <v>28</v>
      </c>
      <c r="C1449" s="18">
        <v>1595159</v>
      </c>
      <c r="D1449" s="18">
        <v>2752285</v>
      </c>
      <c r="E1449" s="18">
        <v>50280</v>
      </c>
      <c r="F1449" s="18">
        <v>2752285</v>
      </c>
      <c r="G1449" s="18">
        <f t="shared" si="370"/>
        <v>1157126</v>
      </c>
      <c r="H1449" s="18">
        <f t="shared" si="371"/>
        <v>-2702005</v>
      </c>
      <c r="I1449" s="19">
        <f t="shared" si="372"/>
        <v>72.539853393925</v>
      </c>
      <c r="J1449" s="19">
        <f t="shared" si="373"/>
        <v>5473.9160700079556</v>
      </c>
      <c r="K1449" s="19">
        <f t="shared" si="374"/>
        <v>100</v>
      </c>
    </row>
    <row r="1450" spans="1:11" x14ac:dyDescent="0.2">
      <c r="A1450" s="23" t="s">
        <v>29</v>
      </c>
      <c r="B1450" s="17" t="s">
        <v>30</v>
      </c>
      <c r="C1450" s="18">
        <v>1595159</v>
      </c>
      <c r="D1450" s="18">
        <v>2752285</v>
      </c>
      <c r="E1450" s="18">
        <v>50280</v>
      </c>
      <c r="F1450" s="18">
        <v>2752285</v>
      </c>
      <c r="G1450" s="18">
        <f t="shared" si="370"/>
        <v>1157126</v>
      </c>
      <c r="H1450" s="18">
        <f t="shared" si="371"/>
        <v>-2702005</v>
      </c>
      <c r="I1450" s="19">
        <f t="shared" si="372"/>
        <v>72.539853393925</v>
      </c>
      <c r="J1450" s="19">
        <f t="shared" si="373"/>
        <v>5473.9160700079556</v>
      </c>
      <c r="K1450" s="19">
        <f t="shared" si="374"/>
        <v>100</v>
      </c>
    </row>
    <row r="1451" spans="1:11" x14ac:dyDescent="0.2">
      <c r="A1451" s="16" t="s">
        <v>31</v>
      </c>
      <c r="B1451" s="17" t="s">
        <v>32</v>
      </c>
      <c r="C1451" s="18">
        <v>3038142.01</v>
      </c>
      <c r="D1451" s="18">
        <v>45031875</v>
      </c>
      <c r="E1451" s="18">
        <v>9800280</v>
      </c>
      <c r="F1451" s="18">
        <v>4245203.22</v>
      </c>
      <c r="G1451" s="18">
        <f t="shared" si="370"/>
        <v>1207061.21</v>
      </c>
      <c r="H1451" s="18">
        <f t="shared" si="371"/>
        <v>5555076.7800000003</v>
      </c>
      <c r="I1451" s="19">
        <f t="shared" si="372"/>
        <v>39.730243221909177</v>
      </c>
      <c r="J1451" s="19">
        <f t="shared" si="373"/>
        <v>43.317162570865321</v>
      </c>
      <c r="K1451" s="19">
        <f t="shared" si="374"/>
        <v>9.4271073989257594</v>
      </c>
    </row>
    <row r="1452" spans="1:11" x14ac:dyDescent="0.2">
      <c r="A1452" s="22" t="s">
        <v>33</v>
      </c>
      <c r="B1452" s="17" t="s">
        <v>34</v>
      </c>
      <c r="C1452" s="18">
        <v>3038142.01</v>
      </c>
      <c r="D1452" s="18">
        <v>45031875</v>
      </c>
      <c r="E1452" s="18">
        <v>9800280</v>
      </c>
      <c r="F1452" s="18">
        <v>4245203.22</v>
      </c>
      <c r="G1452" s="18">
        <f t="shared" si="370"/>
        <v>1207061.21</v>
      </c>
      <c r="H1452" s="18">
        <f t="shared" si="371"/>
        <v>5555076.7800000003</v>
      </c>
      <c r="I1452" s="19">
        <f t="shared" si="372"/>
        <v>39.730243221909177</v>
      </c>
      <c r="J1452" s="19">
        <f t="shared" si="373"/>
        <v>43.317162570865321</v>
      </c>
      <c r="K1452" s="19">
        <f t="shared" si="374"/>
        <v>9.4271073989257594</v>
      </c>
    </row>
    <row r="1453" spans="1:11" x14ac:dyDescent="0.2">
      <c r="A1453" s="23" t="s">
        <v>35</v>
      </c>
      <c r="B1453" s="17" t="s">
        <v>36</v>
      </c>
      <c r="C1453" s="18">
        <v>895874.94</v>
      </c>
      <c r="D1453" s="18">
        <v>4390704</v>
      </c>
      <c r="E1453" s="18">
        <v>2767888</v>
      </c>
      <c r="F1453" s="18">
        <v>968768.16</v>
      </c>
      <c r="G1453" s="18">
        <f t="shared" si="370"/>
        <v>72893.220000000088</v>
      </c>
      <c r="H1453" s="18">
        <f t="shared" si="371"/>
        <v>1799119.8399999999</v>
      </c>
      <c r="I1453" s="19">
        <f t="shared" si="372"/>
        <v>8.1365396826481344</v>
      </c>
      <c r="J1453" s="19">
        <f t="shared" si="373"/>
        <v>35.00026590671299</v>
      </c>
      <c r="K1453" s="19">
        <f t="shared" si="374"/>
        <v>22.064073551758444</v>
      </c>
    </row>
    <row r="1454" spans="1:11" x14ac:dyDescent="0.2">
      <c r="A1454" s="24" t="s">
        <v>37</v>
      </c>
      <c r="B1454" s="17" t="s">
        <v>38</v>
      </c>
      <c r="C1454" s="18">
        <v>29380.29</v>
      </c>
      <c r="D1454" s="18">
        <v>1418544</v>
      </c>
      <c r="E1454" s="18">
        <v>315000</v>
      </c>
      <c r="F1454" s="18">
        <v>32534.32</v>
      </c>
      <c r="G1454" s="18">
        <f t="shared" si="370"/>
        <v>3154.0299999999988</v>
      </c>
      <c r="H1454" s="18">
        <f t="shared" si="371"/>
        <v>282465.68</v>
      </c>
      <c r="I1454" s="19">
        <f t="shared" si="372"/>
        <v>10.735190156393969</v>
      </c>
      <c r="J1454" s="19">
        <f t="shared" si="373"/>
        <v>10.328355555555556</v>
      </c>
      <c r="K1454" s="19">
        <f t="shared" si="374"/>
        <v>2.2935009418107577</v>
      </c>
    </row>
    <row r="1455" spans="1:11" x14ac:dyDescent="0.2">
      <c r="A1455" s="24" t="s">
        <v>39</v>
      </c>
      <c r="B1455" s="17" t="s">
        <v>40</v>
      </c>
      <c r="C1455" s="18">
        <v>866494.65</v>
      </c>
      <c r="D1455" s="18">
        <v>2972160</v>
      </c>
      <c r="E1455" s="18">
        <v>2452888</v>
      </c>
      <c r="F1455" s="18">
        <v>936233.84</v>
      </c>
      <c r="G1455" s="18">
        <f t="shared" si="370"/>
        <v>69739.189999999944</v>
      </c>
      <c r="H1455" s="18">
        <f t="shared" si="371"/>
        <v>1516654.1600000001</v>
      </c>
      <c r="I1455" s="19">
        <f t="shared" si="372"/>
        <v>8.0484270733812195</v>
      </c>
      <c r="J1455" s="19">
        <f t="shared" si="373"/>
        <v>38.168633871583211</v>
      </c>
      <c r="K1455" s="19">
        <f t="shared" si="374"/>
        <v>31.500115740740743</v>
      </c>
    </row>
    <row r="1456" spans="1:11" x14ac:dyDescent="0.2">
      <c r="A1456" s="25" t="s">
        <v>41</v>
      </c>
      <c r="B1456" s="17" t="s">
        <v>42</v>
      </c>
      <c r="C1456" s="18">
        <v>15211</v>
      </c>
      <c r="D1456" s="18">
        <v>0</v>
      </c>
      <c r="E1456" s="18">
        <v>0</v>
      </c>
      <c r="F1456" s="18">
        <v>25116.9</v>
      </c>
      <c r="G1456" s="18">
        <f t="shared" si="370"/>
        <v>9905.9000000000015</v>
      </c>
      <c r="H1456" s="18">
        <f t="shared" si="371"/>
        <v>-25116.9</v>
      </c>
      <c r="I1456" s="19">
        <f t="shared" si="372"/>
        <v>65.123266057458409</v>
      </c>
      <c r="J1456" s="19">
        <f t="shared" si="373"/>
        <v>0</v>
      </c>
      <c r="K1456" s="19">
        <f t="shared" si="374"/>
        <v>0</v>
      </c>
    </row>
    <row r="1457" spans="1:11" x14ac:dyDescent="0.2">
      <c r="A1457" s="23" t="s">
        <v>43</v>
      </c>
      <c r="B1457" s="17" t="s">
        <v>44</v>
      </c>
      <c r="C1457" s="18">
        <v>1116918.74</v>
      </c>
      <c r="D1457" s="18">
        <v>16263146</v>
      </c>
      <c r="E1457" s="18">
        <v>2902950</v>
      </c>
      <c r="F1457" s="18">
        <v>1899749.02</v>
      </c>
      <c r="G1457" s="18">
        <f t="shared" si="370"/>
        <v>782830.28</v>
      </c>
      <c r="H1457" s="18">
        <f t="shared" si="371"/>
        <v>1003200.98</v>
      </c>
      <c r="I1457" s="19">
        <f t="shared" si="372"/>
        <v>70.088382615909893</v>
      </c>
      <c r="J1457" s="19">
        <f t="shared" si="373"/>
        <v>65.442016569351864</v>
      </c>
      <c r="K1457" s="19">
        <f t="shared" si="374"/>
        <v>11.681313197335866</v>
      </c>
    </row>
    <row r="1458" spans="1:11" x14ac:dyDescent="0.2">
      <c r="A1458" s="24" t="s">
        <v>45</v>
      </c>
      <c r="B1458" s="17" t="s">
        <v>46</v>
      </c>
      <c r="C1458" s="18">
        <v>1100230.4099999999</v>
      </c>
      <c r="D1458" s="18">
        <v>15745396</v>
      </c>
      <c r="E1458" s="18">
        <v>2701258</v>
      </c>
      <c r="F1458" s="18">
        <v>1899749.02</v>
      </c>
      <c r="G1458" s="18">
        <f t="shared" si="370"/>
        <v>799518.6100000001</v>
      </c>
      <c r="H1458" s="18">
        <f t="shared" si="371"/>
        <v>801508.98</v>
      </c>
      <c r="I1458" s="19">
        <f t="shared" si="372"/>
        <v>72.668288636014012</v>
      </c>
      <c r="J1458" s="19">
        <f t="shared" si="373"/>
        <v>70.328307033241558</v>
      </c>
      <c r="K1458" s="19">
        <f t="shared" si="374"/>
        <v>12.065425474214813</v>
      </c>
    </row>
    <row r="1459" spans="1:11" x14ac:dyDescent="0.2">
      <c r="A1459" s="24" t="s">
        <v>47</v>
      </c>
      <c r="B1459" s="17" t="s">
        <v>48</v>
      </c>
      <c r="C1459" s="18">
        <v>16688.330000000002</v>
      </c>
      <c r="D1459" s="18">
        <v>517750</v>
      </c>
      <c r="E1459" s="18">
        <v>201692</v>
      </c>
      <c r="F1459" s="18">
        <v>0</v>
      </c>
      <c r="G1459" s="18">
        <f t="shared" si="370"/>
        <v>-16688.330000000002</v>
      </c>
      <c r="H1459" s="18">
        <f t="shared" si="371"/>
        <v>201692</v>
      </c>
      <c r="I1459" s="19">
        <f t="shared" si="372"/>
        <v>-100</v>
      </c>
      <c r="J1459" s="19">
        <f t="shared" si="373"/>
        <v>0</v>
      </c>
      <c r="K1459" s="19">
        <f t="shared" si="374"/>
        <v>0</v>
      </c>
    </row>
    <row r="1460" spans="1:11" ht="25.5" x14ac:dyDescent="0.2">
      <c r="A1460" s="23" t="s">
        <v>73</v>
      </c>
      <c r="B1460" s="17" t="s">
        <v>74</v>
      </c>
      <c r="C1460" s="18">
        <v>0</v>
      </c>
      <c r="D1460" s="18">
        <v>225000</v>
      </c>
      <c r="E1460" s="18">
        <v>225000</v>
      </c>
      <c r="F1460" s="18">
        <v>79629.429999999993</v>
      </c>
      <c r="G1460" s="18">
        <f t="shared" si="370"/>
        <v>79629.429999999993</v>
      </c>
      <c r="H1460" s="18">
        <f t="shared" si="371"/>
        <v>145370.57</v>
      </c>
      <c r="I1460" s="19">
        <f t="shared" si="372"/>
        <v>0</v>
      </c>
      <c r="J1460" s="19">
        <f t="shared" si="373"/>
        <v>35.390857777777775</v>
      </c>
      <c r="K1460" s="19">
        <f t="shared" si="374"/>
        <v>35.390857777777775</v>
      </c>
    </row>
    <row r="1461" spans="1:11" x14ac:dyDescent="0.2">
      <c r="A1461" s="24" t="s">
        <v>75</v>
      </c>
      <c r="B1461" s="17" t="s">
        <v>76</v>
      </c>
      <c r="C1461" s="18">
        <v>0</v>
      </c>
      <c r="D1461" s="18">
        <v>225000</v>
      </c>
      <c r="E1461" s="18">
        <v>225000</v>
      </c>
      <c r="F1461" s="18">
        <v>79629.429999999993</v>
      </c>
      <c r="G1461" s="18">
        <f t="shared" si="370"/>
        <v>79629.429999999993</v>
      </c>
      <c r="H1461" s="18">
        <f t="shared" si="371"/>
        <v>145370.57</v>
      </c>
      <c r="I1461" s="19">
        <f t="shared" si="372"/>
        <v>0</v>
      </c>
      <c r="J1461" s="19">
        <f t="shared" si="373"/>
        <v>35.390857777777775</v>
      </c>
      <c r="K1461" s="19">
        <f t="shared" si="374"/>
        <v>35.390857777777775</v>
      </c>
    </row>
    <row r="1462" spans="1:11" ht="25.5" x14ac:dyDescent="0.2">
      <c r="A1462" s="23" t="s">
        <v>49</v>
      </c>
      <c r="B1462" s="17" t="s">
        <v>50</v>
      </c>
      <c r="C1462" s="18">
        <v>1025348.33</v>
      </c>
      <c r="D1462" s="18">
        <v>24153025</v>
      </c>
      <c r="E1462" s="18">
        <v>3904442</v>
      </c>
      <c r="F1462" s="18">
        <v>1297056.6100000001</v>
      </c>
      <c r="G1462" s="18">
        <f t="shared" si="370"/>
        <v>271708.28000000014</v>
      </c>
      <c r="H1462" s="18">
        <f t="shared" si="371"/>
        <v>2607385.3899999997</v>
      </c>
      <c r="I1462" s="19">
        <f t="shared" si="372"/>
        <v>26.49911957237012</v>
      </c>
      <c r="J1462" s="19">
        <f t="shared" si="373"/>
        <v>33.220025038148862</v>
      </c>
      <c r="K1462" s="19">
        <f t="shared" si="374"/>
        <v>5.370162163952549</v>
      </c>
    </row>
    <row r="1463" spans="1:11" x14ac:dyDescent="0.2">
      <c r="A1463" s="24" t="s">
        <v>51</v>
      </c>
      <c r="B1463" s="17" t="s">
        <v>52</v>
      </c>
      <c r="C1463" s="18">
        <v>25301</v>
      </c>
      <c r="D1463" s="18">
        <v>161840</v>
      </c>
      <c r="E1463" s="18">
        <v>161840</v>
      </c>
      <c r="F1463" s="18">
        <v>18715</v>
      </c>
      <c r="G1463" s="18">
        <f t="shared" si="370"/>
        <v>-6586</v>
      </c>
      <c r="H1463" s="18">
        <f t="shared" si="371"/>
        <v>143125</v>
      </c>
      <c r="I1463" s="19">
        <f t="shared" si="372"/>
        <v>-26.030591676218336</v>
      </c>
      <c r="J1463" s="19">
        <f t="shared" si="373"/>
        <v>11.563890261987147</v>
      </c>
      <c r="K1463" s="19">
        <f t="shared" si="374"/>
        <v>11.563890261987147</v>
      </c>
    </row>
    <row r="1464" spans="1:11" ht="25.5" x14ac:dyDescent="0.2">
      <c r="A1464" s="25" t="s">
        <v>53</v>
      </c>
      <c r="B1464" s="17" t="s">
        <v>54</v>
      </c>
      <c r="C1464" s="18">
        <v>25301</v>
      </c>
      <c r="D1464" s="18">
        <v>161840</v>
      </c>
      <c r="E1464" s="18">
        <v>161840</v>
      </c>
      <c r="F1464" s="18">
        <v>18715</v>
      </c>
      <c r="G1464" s="18">
        <f t="shared" si="370"/>
        <v>-6586</v>
      </c>
      <c r="H1464" s="18">
        <f t="shared" si="371"/>
        <v>143125</v>
      </c>
      <c r="I1464" s="19">
        <f t="shared" si="372"/>
        <v>-26.030591676218336</v>
      </c>
      <c r="J1464" s="19">
        <f t="shared" si="373"/>
        <v>11.563890261987147</v>
      </c>
      <c r="K1464" s="19">
        <f t="shared" si="374"/>
        <v>11.563890261987147</v>
      </c>
    </row>
    <row r="1465" spans="1:11" ht="25.5" x14ac:dyDescent="0.2">
      <c r="A1465" s="26" t="s">
        <v>55</v>
      </c>
      <c r="B1465" s="17" t="s">
        <v>56</v>
      </c>
      <c r="C1465" s="18">
        <v>21026</v>
      </c>
      <c r="D1465" s="18">
        <v>17023</v>
      </c>
      <c r="E1465" s="18">
        <v>17023</v>
      </c>
      <c r="F1465" s="18">
        <v>17023</v>
      </c>
      <c r="G1465" s="18">
        <f t="shared" si="370"/>
        <v>-4003</v>
      </c>
      <c r="H1465" s="18">
        <f t="shared" si="371"/>
        <v>0</v>
      </c>
      <c r="I1465" s="19">
        <f t="shared" si="372"/>
        <v>-19.038333491867206</v>
      </c>
      <c r="J1465" s="19">
        <f t="shared" si="373"/>
        <v>100</v>
      </c>
      <c r="K1465" s="19">
        <f t="shared" si="374"/>
        <v>100</v>
      </c>
    </row>
    <row r="1466" spans="1:11" ht="25.5" x14ac:dyDescent="0.2">
      <c r="A1466" s="26" t="s">
        <v>223</v>
      </c>
      <c r="B1466" s="17" t="s">
        <v>224</v>
      </c>
      <c r="C1466" s="18">
        <v>4275</v>
      </c>
      <c r="D1466" s="18">
        <v>144817</v>
      </c>
      <c r="E1466" s="18">
        <v>144817</v>
      </c>
      <c r="F1466" s="18">
        <v>1692</v>
      </c>
      <c r="G1466" s="18">
        <f t="shared" si="370"/>
        <v>-2583</v>
      </c>
      <c r="H1466" s="18">
        <f t="shared" si="371"/>
        <v>143125</v>
      </c>
      <c r="I1466" s="19">
        <f t="shared" si="372"/>
        <v>-60.421052631578945</v>
      </c>
      <c r="J1466" s="19">
        <f t="shared" si="373"/>
        <v>1.1683711166506694</v>
      </c>
      <c r="K1466" s="19">
        <f t="shared" si="374"/>
        <v>1.1683711166506694</v>
      </c>
    </row>
    <row r="1467" spans="1:11" ht="51" x14ac:dyDescent="0.2">
      <c r="A1467" s="24" t="s">
        <v>145</v>
      </c>
      <c r="B1467" s="17" t="s">
        <v>146</v>
      </c>
      <c r="C1467" s="18">
        <v>1000047.33</v>
      </c>
      <c r="D1467" s="18">
        <v>23991185</v>
      </c>
      <c r="E1467" s="18">
        <v>3742602</v>
      </c>
      <c r="F1467" s="18">
        <v>1278341.6100000001</v>
      </c>
      <c r="G1467" s="18">
        <f t="shared" si="370"/>
        <v>278294.28000000014</v>
      </c>
      <c r="H1467" s="18">
        <f t="shared" si="371"/>
        <v>2464260.3899999997</v>
      </c>
      <c r="I1467" s="19">
        <f t="shared" si="372"/>
        <v>27.828110895511344</v>
      </c>
      <c r="J1467" s="19">
        <f t="shared" si="373"/>
        <v>34.156493530436848</v>
      </c>
      <c r="K1467" s="19">
        <f t="shared" si="374"/>
        <v>5.3283804447341803</v>
      </c>
    </row>
    <row r="1468" spans="1:11" ht="38.25" x14ac:dyDescent="0.2">
      <c r="A1468" s="25" t="s">
        <v>147</v>
      </c>
      <c r="B1468" s="17" t="s">
        <v>148</v>
      </c>
      <c r="C1468" s="18">
        <v>393656.35</v>
      </c>
      <c r="D1468" s="18">
        <v>9322619</v>
      </c>
      <c r="E1468" s="18">
        <v>1597650</v>
      </c>
      <c r="F1468" s="18">
        <v>908848.31</v>
      </c>
      <c r="G1468" s="18">
        <f t="shared" si="370"/>
        <v>515191.96000000008</v>
      </c>
      <c r="H1468" s="18">
        <f t="shared" si="371"/>
        <v>688801.69</v>
      </c>
      <c r="I1468" s="19">
        <f t="shared" si="372"/>
        <v>130.87352966616697</v>
      </c>
      <c r="J1468" s="19">
        <f t="shared" si="373"/>
        <v>56.886571526930183</v>
      </c>
      <c r="K1468" s="19">
        <f t="shared" si="374"/>
        <v>9.7488517979765135</v>
      </c>
    </row>
    <row r="1469" spans="1:11" ht="63.75" x14ac:dyDescent="0.2">
      <c r="A1469" s="25" t="s">
        <v>245</v>
      </c>
      <c r="B1469" s="17" t="s">
        <v>246</v>
      </c>
      <c r="C1469" s="18">
        <v>606390.98</v>
      </c>
      <c r="D1469" s="18">
        <v>14668566</v>
      </c>
      <c r="E1469" s="18">
        <v>2144952</v>
      </c>
      <c r="F1469" s="18">
        <v>369493.3</v>
      </c>
      <c r="G1469" s="18">
        <f t="shared" si="370"/>
        <v>-236897.68</v>
      </c>
      <c r="H1469" s="18">
        <f t="shared" si="371"/>
        <v>1775458.7</v>
      </c>
      <c r="I1469" s="19">
        <f t="shared" si="372"/>
        <v>-39.06682121162158</v>
      </c>
      <c r="J1469" s="19">
        <f t="shared" si="373"/>
        <v>17.226180352753815</v>
      </c>
      <c r="K1469" s="19">
        <f t="shared" si="374"/>
        <v>2.518946296454609</v>
      </c>
    </row>
    <row r="1470" spans="1:11" x14ac:dyDescent="0.2">
      <c r="A1470" s="16"/>
      <c r="B1470" s="17" t="s">
        <v>61</v>
      </c>
      <c r="C1470" s="18">
        <v>-27779.1</v>
      </c>
      <c r="D1470" s="18">
        <v>-7860000</v>
      </c>
      <c r="E1470" s="18">
        <v>-7780000</v>
      </c>
      <c r="F1470" s="18">
        <v>-1110143.5900000001</v>
      </c>
      <c r="G1470" s="18">
        <f t="shared" si="370"/>
        <v>-1082364.49</v>
      </c>
      <c r="H1470" s="18">
        <f t="shared" si="371"/>
        <v>-6669856.4100000001</v>
      </c>
      <c r="I1470" s="19">
        <f t="shared" si="372"/>
        <v>3896.3266988491355</v>
      </c>
      <c r="J1470" s="19">
        <f t="shared" si="373"/>
        <v>14.269197814910026</v>
      </c>
      <c r="K1470" s="19">
        <f t="shared" si="374"/>
        <v>14.123964249363869</v>
      </c>
    </row>
    <row r="1471" spans="1:11" x14ac:dyDescent="0.2">
      <c r="A1471" s="16" t="s">
        <v>62</v>
      </c>
      <c r="B1471" s="17" t="s">
        <v>63</v>
      </c>
      <c r="C1471" s="18">
        <v>27779.1</v>
      </c>
      <c r="D1471" s="18">
        <v>7860000</v>
      </c>
      <c r="E1471" s="18">
        <v>7780000</v>
      </c>
      <c r="F1471" s="18">
        <v>1110143.5900000001</v>
      </c>
      <c r="G1471" s="18">
        <f t="shared" si="370"/>
        <v>1082364.49</v>
      </c>
      <c r="H1471" s="18">
        <f t="shared" si="371"/>
        <v>6669856.4100000001</v>
      </c>
      <c r="I1471" s="19">
        <f t="shared" si="372"/>
        <v>3896.3266988491355</v>
      </c>
      <c r="J1471" s="19">
        <f t="shared" si="373"/>
        <v>14.269197814910026</v>
      </c>
      <c r="K1471" s="19">
        <f t="shared" si="374"/>
        <v>14.123964249363869</v>
      </c>
    </row>
    <row r="1472" spans="1:11" x14ac:dyDescent="0.2">
      <c r="A1472" s="22" t="s">
        <v>64</v>
      </c>
      <c r="B1472" s="17" t="s">
        <v>65</v>
      </c>
      <c r="C1472" s="18">
        <v>27779.1</v>
      </c>
      <c r="D1472" s="18">
        <v>7860000</v>
      </c>
      <c r="E1472" s="18">
        <v>7780000</v>
      </c>
      <c r="F1472" s="18">
        <v>1110143.5900000001</v>
      </c>
      <c r="G1472" s="18">
        <f t="shared" si="370"/>
        <v>1082364.49</v>
      </c>
      <c r="H1472" s="18">
        <f t="shared" si="371"/>
        <v>6669856.4100000001</v>
      </c>
      <c r="I1472" s="19">
        <f t="shared" si="372"/>
        <v>3896.3266988491355</v>
      </c>
      <c r="J1472" s="19">
        <f t="shared" si="373"/>
        <v>14.269197814910026</v>
      </c>
      <c r="K1472" s="19">
        <f t="shared" si="374"/>
        <v>14.123964249363869</v>
      </c>
    </row>
    <row r="1473" spans="1:11" ht="25.5" x14ac:dyDescent="0.2">
      <c r="A1473" s="23" t="s">
        <v>97</v>
      </c>
      <c r="B1473" s="17" t="s">
        <v>98</v>
      </c>
      <c r="C1473" s="18">
        <v>-24163579.16</v>
      </c>
      <c r="D1473" s="18">
        <v>7860000</v>
      </c>
      <c r="E1473" s="18">
        <v>7780000</v>
      </c>
      <c r="F1473" s="18">
        <v>-10637888.5</v>
      </c>
      <c r="G1473" s="18">
        <f t="shared" si="370"/>
        <v>13525690.66</v>
      </c>
      <c r="H1473" s="18">
        <f t="shared" si="371"/>
        <v>18417888.5</v>
      </c>
      <c r="I1473" s="19">
        <f t="shared" si="372"/>
        <v>-55.975526516329218</v>
      </c>
      <c r="J1473" s="19">
        <f t="shared" si="373"/>
        <v>-136.73378534704369</v>
      </c>
      <c r="K1473" s="19">
        <f t="shared" si="374"/>
        <v>-135.34209287531806</v>
      </c>
    </row>
    <row r="1474" spans="1:11" ht="25.5" x14ac:dyDescent="0.2">
      <c r="A1474" s="39" t="s">
        <v>123</v>
      </c>
      <c r="B1474" s="28" t="s">
        <v>559</v>
      </c>
      <c r="C1474" s="29"/>
      <c r="D1474" s="29"/>
      <c r="E1474" s="29"/>
      <c r="F1474" s="29"/>
      <c r="G1474" s="29"/>
      <c r="H1474" s="29"/>
      <c r="I1474" s="30"/>
      <c r="J1474" s="30"/>
      <c r="K1474" s="30"/>
    </row>
    <row r="1475" spans="1:11" x14ac:dyDescent="0.2">
      <c r="A1475" s="16" t="s">
        <v>25</v>
      </c>
      <c r="B1475" s="17" t="s">
        <v>26</v>
      </c>
      <c r="C1475" s="18">
        <v>0</v>
      </c>
      <c r="D1475" s="18">
        <v>794779</v>
      </c>
      <c r="E1475" s="18">
        <v>141290</v>
      </c>
      <c r="F1475" s="18">
        <v>794779</v>
      </c>
      <c r="G1475" s="18">
        <f t="shared" ref="G1475:G1485" si="375">F1475-C1475</f>
        <v>794779</v>
      </c>
      <c r="H1475" s="18">
        <f t="shared" ref="H1475:H1485" si="376">E1475-F1475</f>
        <v>-653489</v>
      </c>
      <c r="I1475" s="19">
        <f t="shared" ref="I1475:I1485" si="377">IF(ISERROR(F1475/C1475),0,F1475/C1475*100-100)</f>
        <v>0</v>
      </c>
      <c r="J1475" s="19">
        <f t="shared" ref="J1475:J1485" si="378">IF(ISERROR(F1475/E1475),0,F1475/E1475*100)</f>
        <v>562.51610163493524</v>
      </c>
      <c r="K1475" s="19">
        <f t="shared" ref="K1475:K1485" si="379">IF(ISERROR(F1475/D1475),0,F1475/D1475*100)</f>
        <v>100</v>
      </c>
    </row>
    <row r="1476" spans="1:11" x14ac:dyDescent="0.2">
      <c r="A1476" s="22" t="s">
        <v>27</v>
      </c>
      <c r="B1476" s="17" t="s">
        <v>28</v>
      </c>
      <c r="C1476" s="18">
        <v>0</v>
      </c>
      <c r="D1476" s="18">
        <v>794779</v>
      </c>
      <c r="E1476" s="18">
        <v>141290</v>
      </c>
      <c r="F1476" s="18">
        <v>794779</v>
      </c>
      <c r="G1476" s="18">
        <f t="shared" si="375"/>
        <v>794779</v>
      </c>
      <c r="H1476" s="18">
        <f t="shared" si="376"/>
        <v>-653489</v>
      </c>
      <c r="I1476" s="19">
        <f t="shared" si="377"/>
        <v>0</v>
      </c>
      <c r="J1476" s="19">
        <f t="shared" si="378"/>
        <v>562.51610163493524</v>
      </c>
      <c r="K1476" s="19">
        <f t="shared" si="379"/>
        <v>100</v>
      </c>
    </row>
    <row r="1477" spans="1:11" x14ac:dyDescent="0.2">
      <c r="A1477" s="23" t="s">
        <v>29</v>
      </c>
      <c r="B1477" s="17" t="s">
        <v>30</v>
      </c>
      <c r="C1477" s="18">
        <v>0</v>
      </c>
      <c r="D1477" s="18">
        <v>794779</v>
      </c>
      <c r="E1477" s="18">
        <v>141290</v>
      </c>
      <c r="F1477" s="18">
        <v>794779</v>
      </c>
      <c r="G1477" s="18">
        <f t="shared" si="375"/>
        <v>794779</v>
      </c>
      <c r="H1477" s="18">
        <f t="shared" si="376"/>
        <v>-653489</v>
      </c>
      <c r="I1477" s="19">
        <f t="shared" si="377"/>
        <v>0</v>
      </c>
      <c r="J1477" s="19">
        <f t="shared" si="378"/>
        <v>562.51610163493524</v>
      </c>
      <c r="K1477" s="19">
        <f t="shared" si="379"/>
        <v>100</v>
      </c>
    </row>
    <row r="1478" spans="1:11" x14ac:dyDescent="0.2">
      <c r="A1478" s="16" t="s">
        <v>31</v>
      </c>
      <c r="B1478" s="17" t="s">
        <v>32</v>
      </c>
      <c r="C1478" s="18">
        <v>0</v>
      </c>
      <c r="D1478" s="18">
        <v>794779</v>
      </c>
      <c r="E1478" s="18">
        <v>141290</v>
      </c>
      <c r="F1478" s="18">
        <v>30722.74</v>
      </c>
      <c r="G1478" s="18">
        <f t="shared" si="375"/>
        <v>30722.74</v>
      </c>
      <c r="H1478" s="18">
        <f t="shared" si="376"/>
        <v>110567.26</v>
      </c>
      <c r="I1478" s="19">
        <f t="shared" si="377"/>
        <v>0</v>
      </c>
      <c r="J1478" s="19">
        <f t="shared" si="378"/>
        <v>21.744454667704723</v>
      </c>
      <c r="K1478" s="19">
        <f t="shared" si="379"/>
        <v>3.8655701773700617</v>
      </c>
    </row>
    <row r="1479" spans="1:11" x14ac:dyDescent="0.2">
      <c r="A1479" s="22" t="s">
        <v>33</v>
      </c>
      <c r="B1479" s="17" t="s">
        <v>34</v>
      </c>
      <c r="C1479" s="18">
        <v>0</v>
      </c>
      <c r="D1479" s="18">
        <v>794779</v>
      </c>
      <c r="E1479" s="18">
        <v>141290</v>
      </c>
      <c r="F1479" s="18">
        <v>30722.74</v>
      </c>
      <c r="G1479" s="18">
        <f t="shared" si="375"/>
        <v>30722.74</v>
      </c>
      <c r="H1479" s="18">
        <f t="shared" si="376"/>
        <v>110567.26</v>
      </c>
      <c r="I1479" s="19">
        <f t="shared" si="377"/>
        <v>0</v>
      </c>
      <c r="J1479" s="19">
        <f t="shared" si="378"/>
        <v>21.744454667704723</v>
      </c>
      <c r="K1479" s="19">
        <f t="shared" si="379"/>
        <v>3.8655701773700617</v>
      </c>
    </row>
    <row r="1480" spans="1:11" x14ac:dyDescent="0.2">
      <c r="A1480" s="23" t="s">
        <v>35</v>
      </c>
      <c r="B1480" s="17" t="s">
        <v>36</v>
      </c>
      <c r="C1480" s="18">
        <v>0</v>
      </c>
      <c r="D1480" s="18">
        <v>794779</v>
      </c>
      <c r="E1480" s="18">
        <v>141290</v>
      </c>
      <c r="F1480" s="18">
        <v>30722.74</v>
      </c>
      <c r="G1480" s="18">
        <f t="shared" si="375"/>
        <v>30722.74</v>
      </c>
      <c r="H1480" s="18">
        <f t="shared" si="376"/>
        <v>110567.26</v>
      </c>
      <c r="I1480" s="19">
        <f t="shared" si="377"/>
        <v>0</v>
      </c>
      <c r="J1480" s="19">
        <f t="shared" si="378"/>
        <v>21.744454667704723</v>
      </c>
      <c r="K1480" s="19">
        <f t="shared" si="379"/>
        <v>3.8655701773700617</v>
      </c>
    </row>
    <row r="1481" spans="1:11" x14ac:dyDescent="0.2">
      <c r="A1481" s="24" t="s">
        <v>37</v>
      </c>
      <c r="B1481" s="17" t="s">
        <v>38</v>
      </c>
      <c r="C1481" s="18">
        <v>0</v>
      </c>
      <c r="D1481" s="18">
        <v>746714</v>
      </c>
      <c r="E1481" s="18">
        <v>98154</v>
      </c>
      <c r="F1481" s="18">
        <v>30722.74</v>
      </c>
      <c r="G1481" s="18">
        <f t="shared" si="375"/>
        <v>30722.74</v>
      </c>
      <c r="H1481" s="18">
        <f t="shared" si="376"/>
        <v>67431.259999999995</v>
      </c>
      <c r="I1481" s="19">
        <f t="shared" si="377"/>
        <v>0</v>
      </c>
      <c r="J1481" s="19">
        <f t="shared" si="378"/>
        <v>31.300548118263137</v>
      </c>
      <c r="K1481" s="19">
        <f t="shared" si="379"/>
        <v>4.1143918555163017</v>
      </c>
    </row>
    <row r="1482" spans="1:11" x14ac:dyDescent="0.2">
      <c r="A1482" s="24" t="s">
        <v>39</v>
      </c>
      <c r="B1482" s="17" t="s">
        <v>40</v>
      </c>
      <c r="C1482" s="18">
        <v>0</v>
      </c>
      <c r="D1482" s="18">
        <v>48065</v>
      </c>
      <c r="E1482" s="18">
        <v>43136</v>
      </c>
      <c r="F1482" s="18">
        <v>0</v>
      </c>
      <c r="G1482" s="18">
        <f t="shared" si="375"/>
        <v>0</v>
      </c>
      <c r="H1482" s="18">
        <f t="shared" si="376"/>
        <v>43136</v>
      </c>
      <c r="I1482" s="19">
        <f t="shared" si="377"/>
        <v>0</v>
      </c>
      <c r="J1482" s="19">
        <f t="shared" si="378"/>
        <v>0</v>
      </c>
      <c r="K1482" s="19">
        <f t="shared" si="379"/>
        <v>0</v>
      </c>
    </row>
    <row r="1483" spans="1:11" x14ac:dyDescent="0.2">
      <c r="A1483" s="16"/>
      <c r="B1483" s="17" t="s">
        <v>61</v>
      </c>
      <c r="C1483" s="18">
        <v>0</v>
      </c>
      <c r="D1483" s="18">
        <v>0</v>
      </c>
      <c r="E1483" s="18">
        <v>0</v>
      </c>
      <c r="F1483" s="18">
        <v>764056.26</v>
      </c>
      <c r="G1483" s="18">
        <f t="shared" si="375"/>
        <v>764056.26</v>
      </c>
      <c r="H1483" s="18">
        <f t="shared" si="376"/>
        <v>-764056.26</v>
      </c>
      <c r="I1483" s="19">
        <f t="shared" si="377"/>
        <v>0</v>
      </c>
      <c r="J1483" s="19">
        <f t="shared" si="378"/>
        <v>0</v>
      </c>
      <c r="K1483" s="19">
        <f t="shared" si="379"/>
        <v>0</v>
      </c>
    </row>
    <row r="1484" spans="1:11" x14ac:dyDescent="0.2">
      <c r="A1484" s="16" t="s">
        <v>62</v>
      </c>
      <c r="B1484" s="17" t="s">
        <v>63</v>
      </c>
      <c r="C1484" s="18">
        <v>0</v>
      </c>
      <c r="D1484" s="18">
        <v>0</v>
      </c>
      <c r="E1484" s="18">
        <v>0</v>
      </c>
      <c r="F1484" s="18">
        <v>-764056.26</v>
      </c>
      <c r="G1484" s="18">
        <f t="shared" si="375"/>
        <v>-764056.26</v>
      </c>
      <c r="H1484" s="18">
        <f t="shared" si="376"/>
        <v>764056.26</v>
      </c>
      <c r="I1484" s="19">
        <f t="shared" si="377"/>
        <v>0</v>
      </c>
      <c r="J1484" s="19">
        <f t="shared" si="378"/>
        <v>0</v>
      </c>
      <c r="K1484" s="19">
        <f t="shared" si="379"/>
        <v>0</v>
      </c>
    </row>
    <row r="1485" spans="1:11" x14ac:dyDescent="0.2">
      <c r="A1485" s="22" t="s">
        <v>64</v>
      </c>
      <c r="B1485" s="17" t="s">
        <v>65</v>
      </c>
      <c r="C1485" s="18">
        <v>0</v>
      </c>
      <c r="D1485" s="18">
        <v>0</v>
      </c>
      <c r="E1485" s="18">
        <v>0</v>
      </c>
      <c r="F1485" s="18">
        <v>-764056.26</v>
      </c>
      <c r="G1485" s="18">
        <f t="shared" si="375"/>
        <v>-764056.26</v>
      </c>
      <c r="H1485" s="18">
        <f t="shared" si="376"/>
        <v>764056.26</v>
      </c>
      <c r="I1485" s="19">
        <f t="shared" si="377"/>
        <v>0</v>
      </c>
      <c r="J1485" s="19">
        <f t="shared" si="378"/>
        <v>0</v>
      </c>
      <c r="K1485" s="19">
        <f t="shared" si="379"/>
        <v>0</v>
      </c>
    </row>
    <row r="1486" spans="1:11" ht="38.25" x14ac:dyDescent="0.2">
      <c r="A1486" s="27" t="s">
        <v>125</v>
      </c>
      <c r="B1486" s="28" t="s">
        <v>126</v>
      </c>
      <c r="C1486" s="29"/>
      <c r="D1486" s="29"/>
      <c r="E1486" s="29"/>
      <c r="F1486" s="29"/>
      <c r="G1486" s="29"/>
      <c r="H1486" s="29"/>
      <c r="I1486" s="30"/>
      <c r="J1486" s="30"/>
      <c r="K1486" s="30"/>
    </row>
    <row r="1487" spans="1:11" x14ac:dyDescent="0.2">
      <c r="A1487" s="16" t="s">
        <v>25</v>
      </c>
      <c r="B1487" s="17" t="s">
        <v>26</v>
      </c>
      <c r="C1487" s="18">
        <v>2723358</v>
      </c>
      <c r="D1487" s="18">
        <v>3294338</v>
      </c>
      <c r="E1487" s="18">
        <v>1678019</v>
      </c>
      <c r="F1487" s="18">
        <v>3294338</v>
      </c>
      <c r="G1487" s="18">
        <f t="shared" ref="G1487:G1501" si="380">F1487-C1487</f>
        <v>570980</v>
      </c>
      <c r="H1487" s="18">
        <f t="shared" ref="H1487:H1501" si="381">E1487-F1487</f>
        <v>-1616319</v>
      </c>
      <c r="I1487" s="19">
        <f t="shared" ref="I1487:I1501" si="382">IF(ISERROR(F1487/C1487),0,F1487/C1487*100-100)</f>
        <v>20.966027969881296</v>
      </c>
      <c r="J1487" s="19">
        <f t="shared" ref="J1487:J1501" si="383">IF(ISERROR(F1487/E1487),0,F1487/E1487*100)</f>
        <v>196.32304520985758</v>
      </c>
      <c r="K1487" s="19">
        <f t="shared" ref="K1487:K1501" si="384">IF(ISERROR(F1487/D1487),0,F1487/D1487*100)</f>
        <v>100</v>
      </c>
    </row>
    <row r="1488" spans="1:11" x14ac:dyDescent="0.2">
      <c r="A1488" s="22" t="s">
        <v>27</v>
      </c>
      <c r="B1488" s="17" t="s">
        <v>28</v>
      </c>
      <c r="C1488" s="18">
        <v>2723358</v>
      </c>
      <c r="D1488" s="18">
        <v>3294338</v>
      </c>
      <c r="E1488" s="18">
        <v>1678019</v>
      </c>
      <c r="F1488" s="18">
        <v>3294338</v>
      </c>
      <c r="G1488" s="18">
        <f t="shared" si="380"/>
        <v>570980</v>
      </c>
      <c r="H1488" s="18">
        <f t="shared" si="381"/>
        <v>-1616319</v>
      </c>
      <c r="I1488" s="19">
        <f t="shared" si="382"/>
        <v>20.966027969881296</v>
      </c>
      <c r="J1488" s="19">
        <f t="shared" si="383"/>
        <v>196.32304520985758</v>
      </c>
      <c r="K1488" s="19">
        <f t="shared" si="384"/>
        <v>100</v>
      </c>
    </row>
    <row r="1489" spans="1:11" x14ac:dyDescent="0.2">
      <c r="A1489" s="23" t="s">
        <v>29</v>
      </c>
      <c r="B1489" s="17" t="s">
        <v>30</v>
      </c>
      <c r="C1489" s="18">
        <v>2723358</v>
      </c>
      <c r="D1489" s="18">
        <v>3294338</v>
      </c>
      <c r="E1489" s="18">
        <v>1678019</v>
      </c>
      <c r="F1489" s="18">
        <v>3294338</v>
      </c>
      <c r="G1489" s="18">
        <f t="shared" si="380"/>
        <v>570980</v>
      </c>
      <c r="H1489" s="18">
        <f t="shared" si="381"/>
        <v>-1616319</v>
      </c>
      <c r="I1489" s="19">
        <f t="shared" si="382"/>
        <v>20.966027969881296</v>
      </c>
      <c r="J1489" s="19">
        <f t="shared" si="383"/>
        <v>196.32304520985758</v>
      </c>
      <c r="K1489" s="19">
        <f t="shared" si="384"/>
        <v>100</v>
      </c>
    </row>
    <row r="1490" spans="1:11" x14ac:dyDescent="0.2">
      <c r="A1490" s="16" t="s">
        <v>31</v>
      </c>
      <c r="B1490" s="17" t="s">
        <v>32</v>
      </c>
      <c r="C1490" s="18">
        <v>38576.07</v>
      </c>
      <c r="D1490" s="18">
        <v>3294338</v>
      </c>
      <c r="E1490" s="18">
        <v>1678019</v>
      </c>
      <c r="F1490" s="18">
        <v>1391857.12</v>
      </c>
      <c r="G1490" s="18">
        <f t="shared" si="380"/>
        <v>1353281.05</v>
      </c>
      <c r="H1490" s="18">
        <f t="shared" si="381"/>
        <v>286161.87999999989</v>
      </c>
      <c r="I1490" s="19">
        <f t="shared" si="382"/>
        <v>3508.0842864501237</v>
      </c>
      <c r="J1490" s="19">
        <f t="shared" si="383"/>
        <v>82.946445779219431</v>
      </c>
      <c r="K1490" s="19">
        <f t="shared" si="384"/>
        <v>42.249979206748066</v>
      </c>
    </row>
    <row r="1491" spans="1:11" x14ac:dyDescent="0.2">
      <c r="A1491" s="22" t="s">
        <v>33</v>
      </c>
      <c r="B1491" s="17" t="s">
        <v>34</v>
      </c>
      <c r="C1491" s="18">
        <v>38576.07</v>
      </c>
      <c r="D1491" s="18">
        <v>3294338</v>
      </c>
      <c r="E1491" s="18">
        <v>1678019</v>
      </c>
      <c r="F1491" s="18">
        <v>1391857.12</v>
      </c>
      <c r="G1491" s="18">
        <f t="shared" si="380"/>
        <v>1353281.05</v>
      </c>
      <c r="H1491" s="18">
        <f t="shared" si="381"/>
        <v>286161.87999999989</v>
      </c>
      <c r="I1491" s="19">
        <f t="shared" si="382"/>
        <v>3508.0842864501237</v>
      </c>
      <c r="J1491" s="19">
        <f t="shared" si="383"/>
        <v>82.946445779219431</v>
      </c>
      <c r="K1491" s="19">
        <f t="shared" si="384"/>
        <v>42.249979206748066</v>
      </c>
    </row>
    <row r="1492" spans="1:11" x14ac:dyDescent="0.2">
      <c r="A1492" s="23" t="s">
        <v>35</v>
      </c>
      <c r="B1492" s="17" t="s">
        <v>36</v>
      </c>
      <c r="C1492" s="18">
        <v>38576.07</v>
      </c>
      <c r="D1492" s="18">
        <v>251338</v>
      </c>
      <c r="E1492" s="18">
        <v>68023</v>
      </c>
      <c r="F1492" s="18">
        <v>52835.34</v>
      </c>
      <c r="G1492" s="18">
        <f t="shared" si="380"/>
        <v>14259.269999999997</v>
      </c>
      <c r="H1492" s="18">
        <f t="shared" si="381"/>
        <v>15187.660000000003</v>
      </c>
      <c r="I1492" s="19">
        <f t="shared" si="382"/>
        <v>36.964029772861778</v>
      </c>
      <c r="J1492" s="19">
        <f t="shared" si="383"/>
        <v>77.672757743704338</v>
      </c>
      <c r="K1492" s="19">
        <f t="shared" si="384"/>
        <v>21.02162824562939</v>
      </c>
    </row>
    <row r="1493" spans="1:11" x14ac:dyDescent="0.2">
      <c r="A1493" s="24" t="s">
        <v>37</v>
      </c>
      <c r="B1493" s="17" t="s">
        <v>38</v>
      </c>
      <c r="C1493" s="18">
        <v>37690.76</v>
      </c>
      <c r="D1493" s="18">
        <v>197751</v>
      </c>
      <c r="E1493" s="18">
        <v>54673</v>
      </c>
      <c r="F1493" s="18">
        <v>49001.37</v>
      </c>
      <c r="G1493" s="18">
        <f t="shared" si="380"/>
        <v>11310.61</v>
      </c>
      <c r="H1493" s="18">
        <f t="shared" si="381"/>
        <v>5671.6299999999974</v>
      </c>
      <c r="I1493" s="19">
        <f t="shared" si="382"/>
        <v>30.00897302150446</v>
      </c>
      <c r="J1493" s="19">
        <f t="shared" si="383"/>
        <v>89.626268907870426</v>
      </c>
      <c r="K1493" s="19">
        <f t="shared" si="384"/>
        <v>24.779328549539574</v>
      </c>
    </row>
    <row r="1494" spans="1:11" x14ac:dyDescent="0.2">
      <c r="A1494" s="24" t="s">
        <v>39</v>
      </c>
      <c r="B1494" s="17" t="s">
        <v>40</v>
      </c>
      <c r="C1494" s="18">
        <v>885.31</v>
      </c>
      <c r="D1494" s="18">
        <v>53587</v>
      </c>
      <c r="E1494" s="18">
        <v>13350</v>
      </c>
      <c r="F1494" s="18">
        <v>3833.97</v>
      </c>
      <c r="G1494" s="18">
        <f t="shared" si="380"/>
        <v>2948.66</v>
      </c>
      <c r="H1494" s="18">
        <f t="shared" si="381"/>
        <v>9516.0300000000007</v>
      </c>
      <c r="I1494" s="19">
        <f t="shared" si="382"/>
        <v>333.06525397883229</v>
      </c>
      <c r="J1494" s="19">
        <f t="shared" si="383"/>
        <v>28.718876404494381</v>
      </c>
      <c r="K1494" s="19">
        <f t="shared" si="384"/>
        <v>7.1546643775542567</v>
      </c>
    </row>
    <row r="1495" spans="1:11" ht="25.5" x14ac:dyDescent="0.2">
      <c r="A1495" s="23" t="s">
        <v>49</v>
      </c>
      <c r="B1495" s="17" t="s">
        <v>50</v>
      </c>
      <c r="C1495" s="18">
        <v>0</v>
      </c>
      <c r="D1495" s="18">
        <v>3043000</v>
      </c>
      <c r="E1495" s="18">
        <v>1609996</v>
      </c>
      <c r="F1495" s="18">
        <v>1339021.78</v>
      </c>
      <c r="G1495" s="18">
        <f t="shared" si="380"/>
        <v>1339021.78</v>
      </c>
      <c r="H1495" s="18">
        <f t="shared" si="381"/>
        <v>270974.21999999997</v>
      </c>
      <c r="I1495" s="19">
        <f t="shared" si="382"/>
        <v>0</v>
      </c>
      <c r="J1495" s="19">
        <f t="shared" si="383"/>
        <v>83.169261290090162</v>
      </c>
      <c r="K1495" s="19">
        <f t="shared" si="384"/>
        <v>44.003344725599739</v>
      </c>
    </row>
    <row r="1496" spans="1:11" ht="51" x14ac:dyDescent="0.2">
      <c r="A1496" s="24" t="s">
        <v>145</v>
      </c>
      <c r="B1496" s="17" t="s">
        <v>146</v>
      </c>
      <c r="C1496" s="18">
        <v>0</v>
      </c>
      <c r="D1496" s="18">
        <v>3043000</v>
      </c>
      <c r="E1496" s="18">
        <v>1609996</v>
      </c>
      <c r="F1496" s="18">
        <v>1339021.78</v>
      </c>
      <c r="G1496" s="18">
        <f t="shared" si="380"/>
        <v>1339021.78</v>
      </c>
      <c r="H1496" s="18">
        <f t="shared" si="381"/>
        <v>270974.21999999997</v>
      </c>
      <c r="I1496" s="19">
        <f t="shared" si="382"/>
        <v>0</v>
      </c>
      <c r="J1496" s="19">
        <f t="shared" si="383"/>
        <v>83.169261290090162</v>
      </c>
      <c r="K1496" s="19">
        <f t="shared" si="384"/>
        <v>44.003344725599739</v>
      </c>
    </row>
    <row r="1497" spans="1:11" ht="38.25" x14ac:dyDescent="0.2">
      <c r="A1497" s="25" t="s">
        <v>147</v>
      </c>
      <c r="B1497" s="17" t="s">
        <v>148</v>
      </c>
      <c r="C1497" s="18">
        <v>0</v>
      </c>
      <c r="D1497" s="18">
        <v>644055</v>
      </c>
      <c r="E1497" s="18">
        <v>228400</v>
      </c>
      <c r="F1497" s="18">
        <v>104696.48</v>
      </c>
      <c r="G1497" s="18">
        <f t="shared" si="380"/>
        <v>104696.48</v>
      </c>
      <c r="H1497" s="18">
        <f t="shared" si="381"/>
        <v>123703.52</v>
      </c>
      <c r="I1497" s="19">
        <f t="shared" si="382"/>
        <v>0</v>
      </c>
      <c r="J1497" s="19">
        <f t="shared" si="383"/>
        <v>45.839089316987739</v>
      </c>
      <c r="K1497" s="19">
        <f t="shared" si="384"/>
        <v>16.255829082919938</v>
      </c>
    </row>
    <row r="1498" spans="1:11" ht="63.75" x14ac:dyDescent="0.2">
      <c r="A1498" s="25" t="s">
        <v>245</v>
      </c>
      <c r="B1498" s="17" t="s">
        <v>246</v>
      </c>
      <c r="C1498" s="18">
        <v>0</v>
      </c>
      <c r="D1498" s="18">
        <v>2398945</v>
      </c>
      <c r="E1498" s="18">
        <v>1381596</v>
      </c>
      <c r="F1498" s="18">
        <v>1234325.3</v>
      </c>
      <c r="G1498" s="18">
        <f t="shared" si="380"/>
        <v>1234325.3</v>
      </c>
      <c r="H1498" s="18">
        <f t="shared" si="381"/>
        <v>147270.69999999995</v>
      </c>
      <c r="I1498" s="19">
        <f t="shared" si="382"/>
        <v>0</v>
      </c>
      <c r="J1498" s="19">
        <f t="shared" si="383"/>
        <v>89.340538044406614</v>
      </c>
      <c r="K1498" s="19">
        <f t="shared" si="384"/>
        <v>51.452838643653777</v>
      </c>
    </row>
    <row r="1499" spans="1:11" x14ac:dyDescent="0.2">
      <c r="A1499" s="16"/>
      <c r="B1499" s="17" t="s">
        <v>61</v>
      </c>
      <c r="C1499" s="18">
        <v>2684781.93</v>
      </c>
      <c r="D1499" s="18">
        <v>0</v>
      </c>
      <c r="E1499" s="18">
        <v>0</v>
      </c>
      <c r="F1499" s="18">
        <v>1902480.88</v>
      </c>
      <c r="G1499" s="18">
        <f t="shared" si="380"/>
        <v>-782301.05000000028</v>
      </c>
      <c r="H1499" s="18">
        <f t="shared" si="381"/>
        <v>-1902480.88</v>
      </c>
      <c r="I1499" s="19">
        <f t="shared" si="382"/>
        <v>-29.138346070438587</v>
      </c>
      <c r="J1499" s="19">
        <f t="shared" si="383"/>
        <v>0</v>
      </c>
      <c r="K1499" s="19">
        <f t="shared" si="384"/>
        <v>0</v>
      </c>
    </row>
    <row r="1500" spans="1:11" x14ac:dyDescent="0.2">
      <c r="A1500" s="16" t="s">
        <v>62</v>
      </c>
      <c r="B1500" s="17" t="s">
        <v>63</v>
      </c>
      <c r="C1500" s="18">
        <v>-2684781.93</v>
      </c>
      <c r="D1500" s="18">
        <v>0</v>
      </c>
      <c r="E1500" s="18">
        <v>0</v>
      </c>
      <c r="F1500" s="18">
        <v>-1902480.88</v>
      </c>
      <c r="G1500" s="18">
        <f t="shared" si="380"/>
        <v>782301.05000000028</v>
      </c>
      <c r="H1500" s="18">
        <f t="shared" si="381"/>
        <v>1902480.88</v>
      </c>
      <c r="I1500" s="19">
        <f t="shared" si="382"/>
        <v>-29.138346070438587</v>
      </c>
      <c r="J1500" s="19">
        <f t="shared" si="383"/>
        <v>0</v>
      </c>
      <c r="K1500" s="19">
        <f t="shared" si="384"/>
        <v>0</v>
      </c>
    </row>
    <row r="1501" spans="1:11" x14ac:dyDescent="0.2">
      <c r="A1501" s="22" t="s">
        <v>64</v>
      </c>
      <c r="B1501" s="17" t="s">
        <v>65</v>
      </c>
      <c r="C1501" s="18">
        <v>-2684781.93</v>
      </c>
      <c r="D1501" s="18">
        <v>0</v>
      </c>
      <c r="E1501" s="18">
        <v>0</v>
      </c>
      <c r="F1501" s="18">
        <v>-1902480.88</v>
      </c>
      <c r="G1501" s="18">
        <f t="shared" si="380"/>
        <v>782301.05000000028</v>
      </c>
      <c r="H1501" s="18">
        <f t="shared" si="381"/>
        <v>1902480.88</v>
      </c>
      <c r="I1501" s="19">
        <f t="shared" si="382"/>
        <v>-29.138346070438587</v>
      </c>
      <c r="J1501" s="19">
        <f t="shared" si="383"/>
        <v>0</v>
      </c>
      <c r="K1501" s="19">
        <f t="shared" si="384"/>
        <v>0</v>
      </c>
    </row>
    <row r="1502" spans="1:11" ht="25.5" x14ac:dyDescent="0.2">
      <c r="A1502" s="39" t="s">
        <v>127</v>
      </c>
      <c r="B1502" s="28" t="s">
        <v>560</v>
      </c>
      <c r="C1502" s="29"/>
      <c r="D1502" s="29"/>
      <c r="E1502" s="29"/>
      <c r="F1502" s="29"/>
      <c r="G1502" s="29"/>
      <c r="H1502" s="29"/>
      <c r="I1502" s="30"/>
      <c r="J1502" s="30"/>
      <c r="K1502" s="30"/>
    </row>
    <row r="1503" spans="1:11" x14ac:dyDescent="0.2">
      <c r="A1503" s="16" t="s">
        <v>25</v>
      </c>
      <c r="B1503" s="17" t="s">
        <v>26</v>
      </c>
      <c r="C1503" s="18">
        <v>2723358</v>
      </c>
      <c r="D1503" s="18">
        <v>3294338</v>
      </c>
      <c r="E1503" s="18">
        <v>1678019</v>
      </c>
      <c r="F1503" s="18">
        <v>3294338</v>
      </c>
      <c r="G1503" s="18">
        <f t="shared" ref="G1503:G1517" si="385">F1503-C1503</f>
        <v>570980</v>
      </c>
      <c r="H1503" s="18">
        <f t="shared" ref="H1503:H1517" si="386">E1503-F1503</f>
        <v>-1616319</v>
      </c>
      <c r="I1503" s="19">
        <f t="shared" ref="I1503:I1517" si="387">IF(ISERROR(F1503/C1503),0,F1503/C1503*100-100)</f>
        <v>20.966027969881296</v>
      </c>
      <c r="J1503" s="19">
        <f t="shared" ref="J1503:J1517" si="388">IF(ISERROR(F1503/E1503),0,F1503/E1503*100)</f>
        <v>196.32304520985758</v>
      </c>
      <c r="K1503" s="19">
        <f t="shared" ref="K1503:K1517" si="389">IF(ISERROR(F1503/D1503),0,F1503/D1503*100)</f>
        <v>100</v>
      </c>
    </row>
    <row r="1504" spans="1:11" x14ac:dyDescent="0.2">
      <c r="A1504" s="22" t="s">
        <v>27</v>
      </c>
      <c r="B1504" s="17" t="s">
        <v>28</v>
      </c>
      <c r="C1504" s="18">
        <v>2723358</v>
      </c>
      <c r="D1504" s="18">
        <v>3294338</v>
      </c>
      <c r="E1504" s="18">
        <v>1678019</v>
      </c>
      <c r="F1504" s="18">
        <v>3294338</v>
      </c>
      <c r="G1504" s="18">
        <f t="shared" si="385"/>
        <v>570980</v>
      </c>
      <c r="H1504" s="18">
        <f t="shared" si="386"/>
        <v>-1616319</v>
      </c>
      <c r="I1504" s="19">
        <f t="shared" si="387"/>
        <v>20.966027969881296</v>
      </c>
      <c r="J1504" s="19">
        <f t="shared" si="388"/>
        <v>196.32304520985758</v>
      </c>
      <c r="K1504" s="19">
        <f t="shared" si="389"/>
        <v>100</v>
      </c>
    </row>
    <row r="1505" spans="1:11" x14ac:dyDescent="0.2">
      <c r="A1505" s="23" t="s">
        <v>29</v>
      </c>
      <c r="B1505" s="17" t="s">
        <v>30</v>
      </c>
      <c r="C1505" s="18">
        <v>2723358</v>
      </c>
      <c r="D1505" s="18">
        <v>3294338</v>
      </c>
      <c r="E1505" s="18">
        <v>1678019</v>
      </c>
      <c r="F1505" s="18">
        <v>3294338</v>
      </c>
      <c r="G1505" s="18">
        <f t="shared" si="385"/>
        <v>570980</v>
      </c>
      <c r="H1505" s="18">
        <f t="shared" si="386"/>
        <v>-1616319</v>
      </c>
      <c r="I1505" s="19">
        <f t="shared" si="387"/>
        <v>20.966027969881296</v>
      </c>
      <c r="J1505" s="19">
        <f t="shared" si="388"/>
        <v>196.32304520985758</v>
      </c>
      <c r="K1505" s="19">
        <f t="shared" si="389"/>
        <v>100</v>
      </c>
    </row>
    <row r="1506" spans="1:11" x14ac:dyDescent="0.2">
      <c r="A1506" s="16" t="s">
        <v>31</v>
      </c>
      <c r="B1506" s="17" t="s">
        <v>32</v>
      </c>
      <c r="C1506" s="18">
        <v>38576.07</v>
      </c>
      <c r="D1506" s="18">
        <v>3294338</v>
      </c>
      <c r="E1506" s="18">
        <v>1678019</v>
      </c>
      <c r="F1506" s="18">
        <v>1391857.12</v>
      </c>
      <c r="G1506" s="18">
        <f t="shared" si="385"/>
        <v>1353281.05</v>
      </c>
      <c r="H1506" s="18">
        <f t="shared" si="386"/>
        <v>286161.87999999989</v>
      </c>
      <c r="I1506" s="19">
        <f t="shared" si="387"/>
        <v>3508.0842864501237</v>
      </c>
      <c r="J1506" s="19">
        <f t="shared" si="388"/>
        <v>82.946445779219431</v>
      </c>
      <c r="K1506" s="19">
        <f t="shared" si="389"/>
        <v>42.249979206748066</v>
      </c>
    </row>
    <row r="1507" spans="1:11" x14ac:dyDescent="0.2">
      <c r="A1507" s="22" t="s">
        <v>33</v>
      </c>
      <c r="B1507" s="17" t="s">
        <v>34</v>
      </c>
      <c r="C1507" s="18">
        <v>38576.07</v>
      </c>
      <c r="D1507" s="18">
        <v>3294338</v>
      </c>
      <c r="E1507" s="18">
        <v>1678019</v>
      </c>
      <c r="F1507" s="18">
        <v>1391857.12</v>
      </c>
      <c r="G1507" s="18">
        <f t="shared" si="385"/>
        <v>1353281.05</v>
      </c>
      <c r="H1507" s="18">
        <f t="shared" si="386"/>
        <v>286161.87999999989</v>
      </c>
      <c r="I1507" s="19">
        <f t="shared" si="387"/>
        <v>3508.0842864501237</v>
      </c>
      <c r="J1507" s="19">
        <f t="shared" si="388"/>
        <v>82.946445779219431</v>
      </c>
      <c r="K1507" s="19">
        <f t="shared" si="389"/>
        <v>42.249979206748066</v>
      </c>
    </row>
    <row r="1508" spans="1:11" x14ac:dyDescent="0.2">
      <c r="A1508" s="23" t="s">
        <v>35</v>
      </c>
      <c r="B1508" s="17" t="s">
        <v>36</v>
      </c>
      <c r="C1508" s="18">
        <v>38576.07</v>
      </c>
      <c r="D1508" s="18">
        <v>251338</v>
      </c>
      <c r="E1508" s="18">
        <v>68023</v>
      </c>
      <c r="F1508" s="18">
        <v>52835.34</v>
      </c>
      <c r="G1508" s="18">
        <f t="shared" si="385"/>
        <v>14259.269999999997</v>
      </c>
      <c r="H1508" s="18">
        <f t="shared" si="386"/>
        <v>15187.660000000003</v>
      </c>
      <c r="I1508" s="19">
        <f t="shared" si="387"/>
        <v>36.964029772861778</v>
      </c>
      <c r="J1508" s="19">
        <f t="shared" si="388"/>
        <v>77.672757743704338</v>
      </c>
      <c r="K1508" s="19">
        <f t="shared" si="389"/>
        <v>21.02162824562939</v>
      </c>
    </row>
    <row r="1509" spans="1:11" x14ac:dyDescent="0.2">
      <c r="A1509" s="24" t="s">
        <v>37</v>
      </c>
      <c r="B1509" s="17" t="s">
        <v>38</v>
      </c>
      <c r="C1509" s="18">
        <v>37690.76</v>
      </c>
      <c r="D1509" s="18">
        <v>197751</v>
      </c>
      <c r="E1509" s="18">
        <v>54673</v>
      </c>
      <c r="F1509" s="18">
        <v>49001.37</v>
      </c>
      <c r="G1509" s="18">
        <f t="shared" si="385"/>
        <v>11310.61</v>
      </c>
      <c r="H1509" s="18">
        <f t="shared" si="386"/>
        <v>5671.6299999999974</v>
      </c>
      <c r="I1509" s="19">
        <f t="shared" si="387"/>
        <v>30.00897302150446</v>
      </c>
      <c r="J1509" s="19">
        <f t="shared" si="388"/>
        <v>89.626268907870426</v>
      </c>
      <c r="K1509" s="19">
        <f t="shared" si="389"/>
        <v>24.779328549539574</v>
      </c>
    </row>
    <row r="1510" spans="1:11" x14ac:dyDescent="0.2">
      <c r="A1510" s="24" t="s">
        <v>39</v>
      </c>
      <c r="B1510" s="17" t="s">
        <v>40</v>
      </c>
      <c r="C1510" s="18">
        <v>885.31</v>
      </c>
      <c r="D1510" s="18">
        <v>53587</v>
      </c>
      <c r="E1510" s="18">
        <v>13350</v>
      </c>
      <c r="F1510" s="18">
        <v>3833.97</v>
      </c>
      <c r="G1510" s="18">
        <f t="shared" si="385"/>
        <v>2948.66</v>
      </c>
      <c r="H1510" s="18">
        <f t="shared" si="386"/>
        <v>9516.0300000000007</v>
      </c>
      <c r="I1510" s="19">
        <f t="shared" si="387"/>
        <v>333.06525397883229</v>
      </c>
      <c r="J1510" s="19">
        <f t="shared" si="388"/>
        <v>28.718876404494381</v>
      </c>
      <c r="K1510" s="19">
        <f t="shared" si="389"/>
        <v>7.1546643775542567</v>
      </c>
    </row>
    <row r="1511" spans="1:11" ht="25.5" x14ac:dyDescent="0.2">
      <c r="A1511" s="23" t="s">
        <v>49</v>
      </c>
      <c r="B1511" s="17" t="s">
        <v>50</v>
      </c>
      <c r="C1511" s="18">
        <v>0</v>
      </c>
      <c r="D1511" s="18">
        <v>3043000</v>
      </c>
      <c r="E1511" s="18">
        <v>1609996</v>
      </c>
      <c r="F1511" s="18">
        <v>1339021.78</v>
      </c>
      <c r="G1511" s="18">
        <f t="shared" si="385"/>
        <v>1339021.78</v>
      </c>
      <c r="H1511" s="18">
        <f t="shared" si="386"/>
        <v>270974.21999999997</v>
      </c>
      <c r="I1511" s="19">
        <f t="shared" si="387"/>
        <v>0</v>
      </c>
      <c r="J1511" s="19">
        <f t="shared" si="388"/>
        <v>83.169261290090162</v>
      </c>
      <c r="K1511" s="19">
        <f t="shared" si="389"/>
        <v>44.003344725599739</v>
      </c>
    </row>
    <row r="1512" spans="1:11" ht="51" x14ac:dyDescent="0.2">
      <c r="A1512" s="24" t="s">
        <v>145</v>
      </c>
      <c r="B1512" s="17" t="s">
        <v>146</v>
      </c>
      <c r="C1512" s="18">
        <v>0</v>
      </c>
      <c r="D1512" s="18">
        <v>3043000</v>
      </c>
      <c r="E1512" s="18">
        <v>1609996</v>
      </c>
      <c r="F1512" s="18">
        <v>1339021.78</v>
      </c>
      <c r="G1512" s="18">
        <f t="shared" si="385"/>
        <v>1339021.78</v>
      </c>
      <c r="H1512" s="18">
        <f t="shared" si="386"/>
        <v>270974.21999999997</v>
      </c>
      <c r="I1512" s="19">
        <f t="shared" si="387"/>
        <v>0</v>
      </c>
      <c r="J1512" s="19">
        <f t="shared" si="388"/>
        <v>83.169261290090162</v>
      </c>
      <c r="K1512" s="19">
        <f t="shared" si="389"/>
        <v>44.003344725599739</v>
      </c>
    </row>
    <row r="1513" spans="1:11" ht="38.25" x14ac:dyDescent="0.2">
      <c r="A1513" s="25" t="s">
        <v>147</v>
      </c>
      <c r="B1513" s="17" t="s">
        <v>148</v>
      </c>
      <c r="C1513" s="18">
        <v>0</v>
      </c>
      <c r="D1513" s="18">
        <v>644055</v>
      </c>
      <c r="E1513" s="18">
        <v>228400</v>
      </c>
      <c r="F1513" s="18">
        <v>104696.48</v>
      </c>
      <c r="G1513" s="18">
        <f t="shared" si="385"/>
        <v>104696.48</v>
      </c>
      <c r="H1513" s="18">
        <f t="shared" si="386"/>
        <v>123703.52</v>
      </c>
      <c r="I1513" s="19">
        <f t="shared" si="387"/>
        <v>0</v>
      </c>
      <c r="J1513" s="19">
        <f t="shared" si="388"/>
        <v>45.839089316987739</v>
      </c>
      <c r="K1513" s="19">
        <f t="shared" si="389"/>
        <v>16.255829082919938</v>
      </c>
    </row>
    <row r="1514" spans="1:11" ht="63.75" x14ac:dyDescent="0.2">
      <c r="A1514" s="25" t="s">
        <v>245</v>
      </c>
      <c r="B1514" s="17" t="s">
        <v>246</v>
      </c>
      <c r="C1514" s="18">
        <v>0</v>
      </c>
      <c r="D1514" s="18">
        <v>2398945</v>
      </c>
      <c r="E1514" s="18">
        <v>1381596</v>
      </c>
      <c r="F1514" s="18">
        <v>1234325.3</v>
      </c>
      <c r="G1514" s="18">
        <f t="shared" si="385"/>
        <v>1234325.3</v>
      </c>
      <c r="H1514" s="18">
        <f t="shared" si="386"/>
        <v>147270.69999999995</v>
      </c>
      <c r="I1514" s="19">
        <f t="shared" si="387"/>
        <v>0</v>
      </c>
      <c r="J1514" s="19">
        <f t="shared" si="388"/>
        <v>89.340538044406614</v>
      </c>
      <c r="K1514" s="19">
        <f t="shared" si="389"/>
        <v>51.452838643653777</v>
      </c>
    </row>
    <row r="1515" spans="1:11" x14ac:dyDescent="0.2">
      <c r="A1515" s="16"/>
      <c r="B1515" s="17" t="s">
        <v>61</v>
      </c>
      <c r="C1515" s="18">
        <v>2684781.93</v>
      </c>
      <c r="D1515" s="18">
        <v>0</v>
      </c>
      <c r="E1515" s="18">
        <v>0</v>
      </c>
      <c r="F1515" s="18">
        <v>1902480.88</v>
      </c>
      <c r="G1515" s="18">
        <f t="shared" si="385"/>
        <v>-782301.05000000028</v>
      </c>
      <c r="H1515" s="18">
        <f t="shared" si="386"/>
        <v>-1902480.88</v>
      </c>
      <c r="I1515" s="19">
        <f t="shared" si="387"/>
        <v>-29.138346070438587</v>
      </c>
      <c r="J1515" s="19">
        <f t="shared" si="388"/>
        <v>0</v>
      </c>
      <c r="K1515" s="19">
        <f t="shared" si="389"/>
        <v>0</v>
      </c>
    </row>
    <row r="1516" spans="1:11" x14ac:dyDescent="0.2">
      <c r="A1516" s="16" t="s">
        <v>62</v>
      </c>
      <c r="B1516" s="17" t="s">
        <v>63</v>
      </c>
      <c r="C1516" s="18">
        <v>-2684781.93</v>
      </c>
      <c r="D1516" s="18">
        <v>0</v>
      </c>
      <c r="E1516" s="18">
        <v>0</v>
      </c>
      <c r="F1516" s="18">
        <v>-1902480.88</v>
      </c>
      <c r="G1516" s="18">
        <f t="shared" si="385"/>
        <v>782301.05000000028</v>
      </c>
      <c r="H1516" s="18">
        <f t="shared" si="386"/>
        <v>1902480.88</v>
      </c>
      <c r="I1516" s="19">
        <f t="shared" si="387"/>
        <v>-29.138346070438587</v>
      </c>
      <c r="J1516" s="19">
        <f t="shared" si="388"/>
        <v>0</v>
      </c>
      <c r="K1516" s="19">
        <f t="shared" si="389"/>
        <v>0</v>
      </c>
    </row>
    <row r="1517" spans="1:11" x14ac:dyDescent="0.2">
      <c r="A1517" s="22" t="s">
        <v>64</v>
      </c>
      <c r="B1517" s="17" t="s">
        <v>65</v>
      </c>
      <c r="C1517" s="18">
        <v>-2684781.93</v>
      </c>
      <c r="D1517" s="18">
        <v>0</v>
      </c>
      <c r="E1517" s="18">
        <v>0</v>
      </c>
      <c r="F1517" s="18">
        <v>-1902480.88</v>
      </c>
      <c r="G1517" s="18">
        <f t="shared" si="385"/>
        <v>782301.05000000028</v>
      </c>
      <c r="H1517" s="18">
        <f t="shared" si="386"/>
        <v>1902480.88</v>
      </c>
      <c r="I1517" s="19">
        <f t="shared" si="387"/>
        <v>-29.138346070438587</v>
      </c>
      <c r="J1517" s="19">
        <f t="shared" si="388"/>
        <v>0</v>
      </c>
      <c r="K1517" s="19">
        <f t="shared" si="389"/>
        <v>0</v>
      </c>
    </row>
    <row r="1518" spans="1:11" x14ac:dyDescent="0.2">
      <c r="A1518" s="27" t="s">
        <v>129</v>
      </c>
      <c r="B1518" s="28" t="s">
        <v>561</v>
      </c>
      <c r="C1518" s="29"/>
      <c r="D1518" s="29"/>
      <c r="E1518" s="29"/>
      <c r="F1518" s="29"/>
      <c r="G1518" s="29"/>
      <c r="H1518" s="29"/>
      <c r="I1518" s="30"/>
      <c r="J1518" s="30"/>
      <c r="K1518" s="30"/>
    </row>
    <row r="1519" spans="1:11" x14ac:dyDescent="0.2">
      <c r="A1519" s="16" t="s">
        <v>25</v>
      </c>
      <c r="B1519" s="17" t="s">
        <v>26</v>
      </c>
      <c r="C1519" s="18">
        <v>211697</v>
      </c>
      <c r="D1519" s="18">
        <v>21269</v>
      </c>
      <c r="E1519" s="18">
        <v>9213</v>
      </c>
      <c r="F1519" s="18">
        <v>8575</v>
      </c>
      <c r="G1519" s="18">
        <f t="shared" ref="G1519:G1533" si="390">F1519-C1519</f>
        <v>-203122</v>
      </c>
      <c r="H1519" s="18">
        <f t="shared" ref="H1519:H1533" si="391">E1519-F1519</f>
        <v>638</v>
      </c>
      <c r="I1519" s="19">
        <f t="shared" ref="I1519:I1533" si="392">IF(ISERROR(F1519/C1519),0,F1519/C1519*100-100)</f>
        <v>-95.94939937741205</v>
      </c>
      <c r="J1519" s="19">
        <f t="shared" ref="J1519:J1533" si="393">IF(ISERROR(F1519/E1519),0,F1519/E1519*100)</f>
        <v>93.075002713556927</v>
      </c>
      <c r="K1519" s="19">
        <f t="shared" ref="K1519:K1533" si="394">IF(ISERROR(F1519/D1519),0,F1519/D1519*100)</f>
        <v>40.316893130847717</v>
      </c>
    </row>
    <row r="1520" spans="1:11" x14ac:dyDescent="0.2">
      <c r="A1520" s="22" t="s">
        <v>176</v>
      </c>
      <c r="B1520" s="17" t="s">
        <v>177</v>
      </c>
      <c r="C1520" s="18">
        <v>10325</v>
      </c>
      <c r="D1520" s="18">
        <v>21269</v>
      </c>
      <c r="E1520" s="18">
        <v>9213</v>
      </c>
      <c r="F1520" s="18">
        <v>8575</v>
      </c>
      <c r="G1520" s="18">
        <f t="shared" si="390"/>
        <v>-1750</v>
      </c>
      <c r="H1520" s="18">
        <f t="shared" si="391"/>
        <v>638</v>
      </c>
      <c r="I1520" s="19">
        <f t="shared" si="392"/>
        <v>-16.949152542372886</v>
      </c>
      <c r="J1520" s="19">
        <f t="shared" si="393"/>
        <v>93.075002713556927</v>
      </c>
      <c r="K1520" s="19">
        <f t="shared" si="394"/>
        <v>40.316893130847717</v>
      </c>
    </row>
    <row r="1521" spans="1:11" x14ac:dyDescent="0.2">
      <c r="A1521" s="22" t="s">
        <v>27</v>
      </c>
      <c r="B1521" s="17" t="s">
        <v>28</v>
      </c>
      <c r="C1521" s="18">
        <v>201372</v>
      </c>
      <c r="D1521" s="18">
        <v>0</v>
      </c>
      <c r="E1521" s="18">
        <v>0</v>
      </c>
      <c r="F1521" s="18">
        <v>0</v>
      </c>
      <c r="G1521" s="18">
        <f t="shared" si="390"/>
        <v>-201372</v>
      </c>
      <c r="H1521" s="18">
        <f t="shared" si="391"/>
        <v>0</v>
      </c>
      <c r="I1521" s="19">
        <f t="shared" si="392"/>
        <v>-100</v>
      </c>
      <c r="J1521" s="19">
        <f t="shared" si="393"/>
        <v>0</v>
      </c>
      <c r="K1521" s="19">
        <f t="shared" si="394"/>
        <v>0</v>
      </c>
    </row>
    <row r="1522" spans="1:11" x14ac:dyDescent="0.2">
      <c r="A1522" s="23" t="s">
        <v>29</v>
      </c>
      <c r="B1522" s="17" t="s">
        <v>30</v>
      </c>
      <c r="C1522" s="18">
        <v>201372</v>
      </c>
      <c r="D1522" s="18">
        <v>0</v>
      </c>
      <c r="E1522" s="18">
        <v>0</v>
      </c>
      <c r="F1522" s="18">
        <v>0</v>
      </c>
      <c r="G1522" s="18">
        <f t="shared" si="390"/>
        <v>-201372</v>
      </c>
      <c r="H1522" s="18">
        <f t="shared" si="391"/>
        <v>0</v>
      </c>
      <c r="I1522" s="19">
        <f t="shared" si="392"/>
        <v>-100</v>
      </c>
      <c r="J1522" s="19">
        <f t="shared" si="393"/>
        <v>0</v>
      </c>
      <c r="K1522" s="19">
        <f t="shared" si="394"/>
        <v>0</v>
      </c>
    </row>
    <row r="1523" spans="1:11" x14ac:dyDescent="0.2">
      <c r="A1523" s="16" t="s">
        <v>31</v>
      </c>
      <c r="B1523" s="17" t="s">
        <v>32</v>
      </c>
      <c r="C1523" s="18">
        <v>8494.34</v>
      </c>
      <c r="D1523" s="18">
        <v>21269</v>
      </c>
      <c r="E1523" s="18">
        <v>9213</v>
      </c>
      <c r="F1523" s="18">
        <v>4040.24</v>
      </c>
      <c r="G1523" s="18">
        <f t="shared" si="390"/>
        <v>-4454.1000000000004</v>
      </c>
      <c r="H1523" s="18">
        <f t="shared" si="391"/>
        <v>5172.76</v>
      </c>
      <c r="I1523" s="19">
        <f t="shared" si="392"/>
        <v>-52.436092739400593</v>
      </c>
      <c r="J1523" s="19">
        <f t="shared" si="393"/>
        <v>43.853685010311516</v>
      </c>
      <c r="K1523" s="19">
        <f t="shared" si="394"/>
        <v>18.995909539705675</v>
      </c>
    </row>
    <row r="1524" spans="1:11" x14ac:dyDescent="0.2">
      <c r="A1524" s="22" t="s">
        <v>33</v>
      </c>
      <c r="B1524" s="17" t="s">
        <v>34</v>
      </c>
      <c r="C1524" s="18">
        <v>8494.34</v>
      </c>
      <c r="D1524" s="18">
        <v>21269</v>
      </c>
      <c r="E1524" s="18">
        <v>9213</v>
      </c>
      <c r="F1524" s="18">
        <v>4040.24</v>
      </c>
      <c r="G1524" s="18">
        <f t="shared" si="390"/>
        <v>-4454.1000000000004</v>
      </c>
      <c r="H1524" s="18">
        <f t="shared" si="391"/>
        <v>5172.76</v>
      </c>
      <c r="I1524" s="19">
        <f t="shared" si="392"/>
        <v>-52.436092739400593</v>
      </c>
      <c r="J1524" s="19">
        <f t="shared" si="393"/>
        <v>43.853685010311516</v>
      </c>
      <c r="K1524" s="19">
        <f t="shared" si="394"/>
        <v>18.995909539705675</v>
      </c>
    </row>
    <row r="1525" spans="1:11" x14ac:dyDescent="0.2">
      <c r="A1525" s="23" t="s">
        <v>35</v>
      </c>
      <c r="B1525" s="17" t="s">
        <v>36</v>
      </c>
      <c r="C1525" s="18">
        <v>8494.34</v>
      </c>
      <c r="D1525" s="18">
        <v>12407</v>
      </c>
      <c r="E1525" s="18">
        <v>7199</v>
      </c>
      <c r="F1525" s="18">
        <v>4040.24</v>
      </c>
      <c r="G1525" s="18">
        <f t="shared" si="390"/>
        <v>-4454.1000000000004</v>
      </c>
      <c r="H1525" s="18">
        <f t="shared" si="391"/>
        <v>3158.76</v>
      </c>
      <c r="I1525" s="19">
        <f t="shared" si="392"/>
        <v>-52.436092739400593</v>
      </c>
      <c r="J1525" s="19">
        <f t="shared" si="393"/>
        <v>56.122239199888867</v>
      </c>
      <c r="K1525" s="19">
        <f t="shared" si="394"/>
        <v>32.564197630369954</v>
      </c>
    </row>
    <row r="1526" spans="1:11" x14ac:dyDescent="0.2">
      <c r="A1526" s="24" t="s">
        <v>37</v>
      </c>
      <c r="B1526" s="17" t="s">
        <v>38</v>
      </c>
      <c r="C1526" s="18">
        <v>299.93</v>
      </c>
      <c r="D1526" s="18">
        <v>251</v>
      </c>
      <c r="E1526" s="18">
        <v>63</v>
      </c>
      <c r="F1526" s="18">
        <v>0</v>
      </c>
      <c r="G1526" s="18">
        <f t="shared" si="390"/>
        <v>-299.93</v>
      </c>
      <c r="H1526" s="18">
        <f t="shared" si="391"/>
        <v>63</v>
      </c>
      <c r="I1526" s="19">
        <f t="shared" si="392"/>
        <v>-100</v>
      </c>
      <c r="J1526" s="19">
        <f t="shared" si="393"/>
        <v>0</v>
      </c>
      <c r="K1526" s="19">
        <f t="shared" si="394"/>
        <v>0</v>
      </c>
    </row>
    <row r="1527" spans="1:11" x14ac:dyDescent="0.2">
      <c r="A1527" s="24" t="s">
        <v>39</v>
      </c>
      <c r="B1527" s="17" t="s">
        <v>40</v>
      </c>
      <c r="C1527" s="18">
        <v>8194.41</v>
      </c>
      <c r="D1527" s="18">
        <v>12156</v>
      </c>
      <c r="E1527" s="18">
        <v>7136</v>
      </c>
      <c r="F1527" s="18">
        <v>4040.24</v>
      </c>
      <c r="G1527" s="18">
        <f t="shared" si="390"/>
        <v>-4154.17</v>
      </c>
      <c r="H1527" s="18">
        <f t="shared" si="391"/>
        <v>3095.76</v>
      </c>
      <c r="I1527" s="19">
        <f t="shared" si="392"/>
        <v>-50.695169023761324</v>
      </c>
      <c r="J1527" s="19">
        <f t="shared" si="393"/>
        <v>56.617713004484301</v>
      </c>
      <c r="K1527" s="19">
        <f t="shared" si="394"/>
        <v>33.236590983876276</v>
      </c>
    </row>
    <row r="1528" spans="1:11" ht="25.5" x14ac:dyDescent="0.2">
      <c r="A1528" s="23" t="s">
        <v>73</v>
      </c>
      <c r="B1528" s="17" t="s">
        <v>74</v>
      </c>
      <c r="C1528" s="18">
        <v>0</v>
      </c>
      <c r="D1528" s="18">
        <v>8862</v>
      </c>
      <c r="E1528" s="18">
        <v>2014</v>
      </c>
      <c r="F1528" s="18">
        <v>0</v>
      </c>
      <c r="G1528" s="18">
        <f t="shared" si="390"/>
        <v>0</v>
      </c>
      <c r="H1528" s="18">
        <f t="shared" si="391"/>
        <v>2014</v>
      </c>
      <c r="I1528" s="19">
        <f t="shared" si="392"/>
        <v>0</v>
      </c>
      <c r="J1528" s="19">
        <f t="shared" si="393"/>
        <v>0</v>
      </c>
      <c r="K1528" s="19">
        <f t="shared" si="394"/>
        <v>0</v>
      </c>
    </row>
    <row r="1529" spans="1:11" x14ac:dyDescent="0.2">
      <c r="A1529" s="24" t="s">
        <v>75</v>
      </c>
      <c r="B1529" s="17" t="s">
        <v>76</v>
      </c>
      <c r="C1529" s="18">
        <v>0</v>
      </c>
      <c r="D1529" s="18">
        <v>8862</v>
      </c>
      <c r="E1529" s="18">
        <v>2014</v>
      </c>
      <c r="F1529" s="18">
        <v>0</v>
      </c>
      <c r="G1529" s="18">
        <f t="shared" si="390"/>
        <v>0</v>
      </c>
      <c r="H1529" s="18">
        <f t="shared" si="391"/>
        <v>2014</v>
      </c>
      <c r="I1529" s="19">
        <f t="shared" si="392"/>
        <v>0</v>
      </c>
      <c r="J1529" s="19">
        <f t="shared" si="393"/>
        <v>0</v>
      </c>
      <c r="K1529" s="19">
        <f t="shared" si="394"/>
        <v>0</v>
      </c>
    </row>
    <row r="1530" spans="1:11" x14ac:dyDescent="0.2">
      <c r="A1530" s="16"/>
      <c r="B1530" s="17" t="s">
        <v>61</v>
      </c>
      <c r="C1530" s="18">
        <v>203202.66</v>
      </c>
      <c r="D1530" s="18">
        <v>0</v>
      </c>
      <c r="E1530" s="18">
        <v>0</v>
      </c>
      <c r="F1530" s="18">
        <v>4534.76</v>
      </c>
      <c r="G1530" s="18">
        <f t="shared" si="390"/>
        <v>-198667.9</v>
      </c>
      <c r="H1530" s="18">
        <f t="shared" si="391"/>
        <v>-4534.76</v>
      </c>
      <c r="I1530" s="19">
        <f t="shared" si="392"/>
        <v>-97.768355985103739</v>
      </c>
      <c r="J1530" s="19">
        <f t="shared" si="393"/>
        <v>0</v>
      </c>
      <c r="K1530" s="19">
        <f t="shared" si="394"/>
        <v>0</v>
      </c>
    </row>
    <row r="1531" spans="1:11" x14ac:dyDescent="0.2">
      <c r="A1531" s="16" t="s">
        <v>62</v>
      </c>
      <c r="B1531" s="17" t="s">
        <v>63</v>
      </c>
      <c r="C1531" s="18">
        <v>-203202.66</v>
      </c>
      <c r="D1531" s="18">
        <v>0</v>
      </c>
      <c r="E1531" s="18">
        <v>0</v>
      </c>
      <c r="F1531" s="18">
        <v>-4534.76</v>
      </c>
      <c r="G1531" s="18">
        <f t="shared" si="390"/>
        <v>198667.9</v>
      </c>
      <c r="H1531" s="18">
        <f t="shared" si="391"/>
        <v>4534.76</v>
      </c>
      <c r="I1531" s="19">
        <f t="shared" si="392"/>
        <v>-97.768355985103739</v>
      </c>
      <c r="J1531" s="19">
        <f t="shared" si="393"/>
        <v>0</v>
      </c>
      <c r="K1531" s="19">
        <f t="shared" si="394"/>
        <v>0</v>
      </c>
    </row>
    <row r="1532" spans="1:11" x14ac:dyDescent="0.2">
      <c r="A1532" s="22" t="s">
        <v>64</v>
      </c>
      <c r="B1532" s="17" t="s">
        <v>65</v>
      </c>
      <c r="C1532" s="18">
        <v>-203202.66</v>
      </c>
      <c r="D1532" s="18">
        <v>0</v>
      </c>
      <c r="E1532" s="18">
        <v>0</v>
      </c>
      <c r="F1532" s="18">
        <v>-4534.76</v>
      </c>
      <c r="G1532" s="18">
        <f t="shared" si="390"/>
        <v>198667.9</v>
      </c>
      <c r="H1532" s="18">
        <f t="shared" si="391"/>
        <v>4534.76</v>
      </c>
      <c r="I1532" s="19">
        <f t="shared" si="392"/>
        <v>-97.768355985103739</v>
      </c>
      <c r="J1532" s="19">
        <f t="shared" si="393"/>
        <v>0</v>
      </c>
      <c r="K1532" s="19">
        <f t="shared" si="394"/>
        <v>0</v>
      </c>
    </row>
    <row r="1533" spans="1:11" ht="25.5" x14ac:dyDescent="0.2">
      <c r="A1533" s="23" t="s">
        <v>97</v>
      </c>
      <c r="B1533" s="17" t="s">
        <v>98</v>
      </c>
      <c r="C1533" s="18">
        <v>-11331.87</v>
      </c>
      <c r="D1533" s="18">
        <v>0</v>
      </c>
      <c r="E1533" s="18">
        <v>0</v>
      </c>
      <c r="F1533" s="18">
        <v>0</v>
      </c>
      <c r="G1533" s="18">
        <f t="shared" si="390"/>
        <v>11331.87</v>
      </c>
      <c r="H1533" s="18">
        <f t="shared" si="391"/>
        <v>0</v>
      </c>
      <c r="I1533" s="19">
        <f t="shared" si="392"/>
        <v>-100</v>
      </c>
      <c r="J1533" s="19">
        <f t="shared" si="393"/>
        <v>0</v>
      </c>
      <c r="K1533" s="19">
        <f t="shared" si="394"/>
        <v>0</v>
      </c>
    </row>
    <row r="1534" spans="1:11" x14ac:dyDescent="0.2">
      <c r="A1534" s="39" t="s">
        <v>131</v>
      </c>
      <c r="B1534" s="28" t="s">
        <v>562</v>
      </c>
      <c r="C1534" s="29"/>
      <c r="D1534" s="29"/>
      <c r="E1534" s="29"/>
      <c r="F1534" s="29"/>
      <c r="G1534" s="29"/>
      <c r="H1534" s="29"/>
      <c r="I1534" s="30"/>
      <c r="J1534" s="30"/>
      <c r="K1534" s="30"/>
    </row>
    <row r="1535" spans="1:11" x14ac:dyDescent="0.2">
      <c r="A1535" s="16" t="s">
        <v>25</v>
      </c>
      <c r="B1535" s="17" t="s">
        <v>26</v>
      </c>
      <c r="C1535" s="18">
        <v>211697</v>
      </c>
      <c r="D1535" s="18">
        <v>21269</v>
      </c>
      <c r="E1535" s="18">
        <v>9213</v>
      </c>
      <c r="F1535" s="18">
        <v>8575</v>
      </c>
      <c r="G1535" s="18">
        <f t="shared" ref="G1535:G1549" si="395">F1535-C1535</f>
        <v>-203122</v>
      </c>
      <c r="H1535" s="18">
        <f t="shared" ref="H1535:H1549" si="396">E1535-F1535</f>
        <v>638</v>
      </c>
      <c r="I1535" s="19">
        <f t="shared" ref="I1535:I1549" si="397">IF(ISERROR(F1535/C1535),0,F1535/C1535*100-100)</f>
        <v>-95.94939937741205</v>
      </c>
      <c r="J1535" s="19">
        <f t="shared" ref="J1535:J1549" si="398">IF(ISERROR(F1535/E1535),0,F1535/E1535*100)</f>
        <v>93.075002713556927</v>
      </c>
      <c r="K1535" s="19">
        <f t="shared" ref="K1535:K1549" si="399">IF(ISERROR(F1535/D1535),0,F1535/D1535*100)</f>
        <v>40.316893130847717</v>
      </c>
    </row>
    <row r="1536" spans="1:11" x14ac:dyDescent="0.2">
      <c r="A1536" s="22" t="s">
        <v>176</v>
      </c>
      <c r="B1536" s="17" t="s">
        <v>177</v>
      </c>
      <c r="C1536" s="18">
        <v>10325</v>
      </c>
      <c r="D1536" s="18">
        <v>21269</v>
      </c>
      <c r="E1536" s="18">
        <v>9213</v>
      </c>
      <c r="F1536" s="18">
        <v>8575</v>
      </c>
      <c r="G1536" s="18">
        <f t="shared" si="395"/>
        <v>-1750</v>
      </c>
      <c r="H1536" s="18">
        <f t="shared" si="396"/>
        <v>638</v>
      </c>
      <c r="I1536" s="19">
        <f t="shared" si="397"/>
        <v>-16.949152542372886</v>
      </c>
      <c r="J1536" s="19">
        <f t="shared" si="398"/>
        <v>93.075002713556927</v>
      </c>
      <c r="K1536" s="19">
        <f t="shared" si="399"/>
        <v>40.316893130847717</v>
      </c>
    </row>
    <row r="1537" spans="1:11" x14ac:dyDescent="0.2">
      <c r="A1537" s="22" t="s">
        <v>27</v>
      </c>
      <c r="B1537" s="17" t="s">
        <v>28</v>
      </c>
      <c r="C1537" s="18">
        <v>201372</v>
      </c>
      <c r="D1537" s="18">
        <v>0</v>
      </c>
      <c r="E1537" s="18">
        <v>0</v>
      </c>
      <c r="F1537" s="18">
        <v>0</v>
      </c>
      <c r="G1537" s="18">
        <f t="shared" si="395"/>
        <v>-201372</v>
      </c>
      <c r="H1537" s="18">
        <f t="shared" si="396"/>
        <v>0</v>
      </c>
      <c r="I1537" s="19">
        <f t="shared" si="397"/>
        <v>-100</v>
      </c>
      <c r="J1537" s="19">
        <f t="shared" si="398"/>
        <v>0</v>
      </c>
      <c r="K1537" s="19">
        <f t="shared" si="399"/>
        <v>0</v>
      </c>
    </row>
    <row r="1538" spans="1:11" x14ac:dyDescent="0.2">
      <c r="A1538" s="23" t="s">
        <v>29</v>
      </c>
      <c r="B1538" s="17" t="s">
        <v>30</v>
      </c>
      <c r="C1538" s="18">
        <v>201372</v>
      </c>
      <c r="D1538" s="18">
        <v>0</v>
      </c>
      <c r="E1538" s="18">
        <v>0</v>
      </c>
      <c r="F1538" s="18">
        <v>0</v>
      </c>
      <c r="G1538" s="18">
        <f t="shared" si="395"/>
        <v>-201372</v>
      </c>
      <c r="H1538" s="18">
        <f t="shared" si="396"/>
        <v>0</v>
      </c>
      <c r="I1538" s="19">
        <f t="shared" si="397"/>
        <v>-100</v>
      </c>
      <c r="J1538" s="19">
        <f t="shared" si="398"/>
        <v>0</v>
      </c>
      <c r="K1538" s="19">
        <f t="shared" si="399"/>
        <v>0</v>
      </c>
    </row>
    <row r="1539" spans="1:11" x14ac:dyDescent="0.2">
      <c r="A1539" s="16" t="s">
        <v>31</v>
      </c>
      <c r="B1539" s="17" t="s">
        <v>32</v>
      </c>
      <c r="C1539" s="18">
        <v>8494.34</v>
      </c>
      <c r="D1539" s="18">
        <v>21269</v>
      </c>
      <c r="E1539" s="18">
        <v>9213</v>
      </c>
      <c r="F1539" s="18">
        <v>4040.24</v>
      </c>
      <c r="G1539" s="18">
        <f t="shared" si="395"/>
        <v>-4454.1000000000004</v>
      </c>
      <c r="H1539" s="18">
        <f t="shared" si="396"/>
        <v>5172.76</v>
      </c>
      <c r="I1539" s="19">
        <f t="shared" si="397"/>
        <v>-52.436092739400593</v>
      </c>
      <c r="J1539" s="19">
        <f t="shared" si="398"/>
        <v>43.853685010311516</v>
      </c>
      <c r="K1539" s="19">
        <f t="shared" si="399"/>
        <v>18.995909539705675</v>
      </c>
    </row>
    <row r="1540" spans="1:11" x14ac:dyDescent="0.2">
      <c r="A1540" s="22" t="s">
        <v>33</v>
      </c>
      <c r="B1540" s="17" t="s">
        <v>34</v>
      </c>
      <c r="C1540" s="18">
        <v>8494.34</v>
      </c>
      <c r="D1540" s="18">
        <v>21269</v>
      </c>
      <c r="E1540" s="18">
        <v>9213</v>
      </c>
      <c r="F1540" s="18">
        <v>4040.24</v>
      </c>
      <c r="G1540" s="18">
        <f t="shared" si="395"/>
        <v>-4454.1000000000004</v>
      </c>
      <c r="H1540" s="18">
        <f t="shared" si="396"/>
        <v>5172.76</v>
      </c>
      <c r="I1540" s="19">
        <f t="shared" si="397"/>
        <v>-52.436092739400593</v>
      </c>
      <c r="J1540" s="19">
        <f t="shared" si="398"/>
        <v>43.853685010311516</v>
      </c>
      <c r="K1540" s="19">
        <f t="shared" si="399"/>
        <v>18.995909539705675</v>
      </c>
    </row>
    <row r="1541" spans="1:11" x14ac:dyDescent="0.2">
      <c r="A1541" s="23" t="s">
        <v>35</v>
      </c>
      <c r="B1541" s="17" t="s">
        <v>36</v>
      </c>
      <c r="C1541" s="18">
        <v>8494.34</v>
      </c>
      <c r="D1541" s="18">
        <v>12407</v>
      </c>
      <c r="E1541" s="18">
        <v>7199</v>
      </c>
      <c r="F1541" s="18">
        <v>4040.24</v>
      </c>
      <c r="G1541" s="18">
        <f t="shared" si="395"/>
        <v>-4454.1000000000004</v>
      </c>
      <c r="H1541" s="18">
        <f t="shared" si="396"/>
        <v>3158.76</v>
      </c>
      <c r="I1541" s="19">
        <f t="shared" si="397"/>
        <v>-52.436092739400593</v>
      </c>
      <c r="J1541" s="19">
        <f t="shared" si="398"/>
        <v>56.122239199888867</v>
      </c>
      <c r="K1541" s="19">
        <f t="shared" si="399"/>
        <v>32.564197630369954</v>
      </c>
    </row>
    <row r="1542" spans="1:11" x14ac:dyDescent="0.2">
      <c r="A1542" s="24" t="s">
        <v>37</v>
      </c>
      <c r="B1542" s="17" t="s">
        <v>38</v>
      </c>
      <c r="C1542" s="18">
        <v>299.93</v>
      </c>
      <c r="D1542" s="18">
        <v>251</v>
      </c>
      <c r="E1542" s="18">
        <v>63</v>
      </c>
      <c r="F1542" s="18">
        <v>0</v>
      </c>
      <c r="G1542" s="18">
        <f t="shared" si="395"/>
        <v>-299.93</v>
      </c>
      <c r="H1542" s="18">
        <f t="shared" si="396"/>
        <v>63</v>
      </c>
      <c r="I1542" s="19">
        <f t="shared" si="397"/>
        <v>-100</v>
      </c>
      <c r="J1542" s="19">
        <f t="shared" si="398"/>
        <v>0</v>
      </c>
      <c r="K1542" s="19">
        <f t="shared" si="399"/>
        <v>0</v>
      </c>
    </row>
    <row r="1543" spans="1:11" x14ac:dyDescent="0.2">
      <c r="A1543" s="24" t="s">
        <v>39</v>
      </c>
      <c r="B1543" s="17" t="s">
        <v>40</v>
      </c>
      <c r="C1543" s="18">
        <v>8194.41</v>
      </c>
      <c r="D1543" s="18">
        <v>12156</v>
      </c>
      <c r="E1543" s="18">
        <v>7136</v>
      </c>
      <c r="F1543" s="18">
        <v>4040.24</v>
      </c>
      <c r="G1543" s="18">
        <f t="shared" si="395"/>
        <v>-4154.17</v>
      </c>
      <c r="H1543" s="18">
        <f t="shared" si="396"/>
        <v>3095.76</v>
      </c>
      <c r="I1543" s="19">
        <f t="shared" si="397"/>
        <v>-50.695169023761324</v>
      </c>
      <c r="J1543" s="19">
        <f t="shared" si="398"/>
        <v>56.617713004484301</v>
      </c>
      <c r="K1543" s="19">
        <f t="shared" si="399"/>
        <v>33.236590983876276</v>
      </c>
    </row>
    <row r="1544" spans="1:11" ht="25.5" x14ac:dyDescent="0.2">
      <c r="A1544" s="23" t="s">
        <v>73</v>
      </c>
      <c r="B1544" s="17" t="s">
        <v>74</v>
      </c>
      <c r="C1544" s="18">
        <v>0</v>
      </c>
      <c r="D1544" s="18">
        <v>8862</v>
      </c>
      <c r="E1544" s="18">
        <v>2014</v>
      </c>
      <c r="F1544" s="18">
        <v>0</v>
      </c>
      <c r="G1544" s="18">
        <f t="shared" si="395"/>
        <v>0</v>
      </c>
      <c r="H1544" s="18">
        <f t="shared" si="396"/>
        <v>2014</v>
      </c>
      <c r="I1544" s="19">
        <f t="shared" si="397"/>
        <v>0</v>
      </c>
      <c r="J1544" s="19">
        <f t="shared" si="398"/>
        <v>0</v>
      </c>
      <c r="K1544" s="19">
        <f t="shared" si="399"/>
        <v>0</v>
      </c>
    </row>
    <row r="1545" spans="1:11" x14ac:dyDescent="0.2">
      <c r="A1545" s="24" t="s">
        <v>75</v>
      </c>
      <c r="B1545" s="17" t="s">
        <v>76</v>
      </c>
      <c r="C1545" s="18">
        <v>0</v>
      </c>
      <c r="D1545" s="18">
        <v>8862</v>
      </c>
      <c r="E1545" s="18">
        <v>2014</v>
      </c>
      <c r="F1545" s="18">
        <v>0</v>
      </c>
      <c r="G1545" s="18">
        <f t="shared" si="395"/>
        <v>0</v>
      </c>
      <c r="H1545" s="18">
        <f t="shared" si="396"/>
        <v>2014</v>
      </c>
      <c r="I1545" s="19">
        <f t="shared" si="397"/>
        <v>0</v>
      </c>
      <c r="J1545" s="19">
        <f t="shared" si="398"/>
        <v>0</v>
      </c>
      <c r="K1545" s="19">
        <f t="shared" si="399"/>
        <v>0</v>
      </c>
    </row>
    <row r="1546" spans="1:11" x14ac:dyDescent="0.2">
      <c r="A1546" s="16"/>
      <c r="B1546" s="17" t="s">
        <v>61</v>
      </c>
      <c r="C1546" s="18">
        <v>203202.66</v>
      </c>
      <c r="D1546" s="18">
        <v>0</v>
      </c>
      <c r="E1546" s="18">
        <v>0</v>
      </c>
      <c r="F1546" s="18">
        <v>4534.76</v>
      </c>
      <c r="G1546" s="18">
        <f t="shared" si="395"/>
        <v>-198667.9</v>
      </c>
      <c r="H1546" s="18">
        <f t="shared" si="396"/>
        <v>-4534.76</v>
      </c>
      <c r="I1546" s="19">
        <f t="shared" si="397"/>
        <v>-97.768355985103739</v>
      </c>
      <c r="J1546" s="19">
        <f t="shared" si="398"/>
        <v>0</v>
      </c>
      <c r="K1546" s="19">
        <f t="shared" si="399"/>
        <v>0</v>
      </c>
    </row>
    <row r="1547" spans="1:11" x14ac:dyDescent="0.2">
      <c r="A1547" s="16" t="s">
        <v>62</v>
      </c>
      <c r="B1547" s="17" t="s">
        <v>63</v>
      </c>
      <c r="C1547" s="18">
        <v>-203202.66</v>
      </c>
      <c r="D1547" s="18">
        <v>0</v>
      </c>
      <c r="E1547" s="18">
        <v>0</v>
      </c>
      <c r="F1547" s="18">
        <v>-4534.76</v>
      </c>
      <c r="G1547" s="18">
        <f t="shared" si="395"/>
        <v>198667.9</v>
      </c>
      <c r="H1547" s="18">
        <f t="shared" si="396"/>
        <v>4534.76</v>
      </c>
      <c r="I1547" s="19">
        <f t="shared" si="397"/>
        <v>-97.768355985103739</v>
      </c>
      <c r="J1547" s="19">
        <f t="shared" si="398"/>
        <v>0</v>
      </c>
      <c r="K1547" s="19">
        <f t="shared" si="399"/>
        <v>0</v>
      </c>
    </row>
    <row r="1548" spans="1:11" x14ac:dyDescent="0.2">
      <c r="A1548" s="22" t="s">
        <v>64</v>
      </c>
      <c r="B1548" s="17" t="s">
        <v>65</v>
      </c>
      <c r="C1548" s="18">
        <v>-203202.66</v>
      </c>
      <c r="D1548" s="18">
        <v>0</v>
      </c>
      <c r="E1548" s="18">
        <v>0</v>
      </c>
      <c r="F1548" s="18">
        <v>-4534.76</v>
      </c>
      <c r="G1548" s="18">
        <f t="shared" si="395"/>
        <v>198667.9</v>
      </c>
      <c r="H1548" s="18">
        <f t="shared" si="396"/>
        <v>4534.76</v>
      </c>
      <c r="I1548" s="19">
        <f t="shared" si="397"/>
        <v>-97.768355985103739</v>
      </c>
      <c r="J1548" s="19">
        <f t="shared" si="398"/>
        <v>0</v>
      </c>
      <c r="K1548" s="19">
        <f t="shared" si="399"/>
        <v>0</v>
      </c>
    </row>
    <row r="1549" spans="1:11" ht="25.5" x14ac:dyDescent="0.2">
      <c r="A1549" s="23" t="s">
        <v>97</v>
      </c>
      <c r="B1549" s="17" t="s">
        <v>98</v>
      </c>
      <c r="C1549" s="18">
        <v>-11331.87</v>
      </c>
      <c r="D1549" s="18">
        <v>0</v>
      </c>
      <c r="E1549" s="18">
        <v>0</v>
      </c>
      <c r="F1549" s="18">
        <v>0</v>
      </c>
      <c r="G1549" s="18">
        <f t="shared" si="395"/>
        <v>11331.87</v>
      </c>
      <c r="H1549" s="18">
        <f t="shared" si="396"/>
        <v>0</v>
      </c>
      <c r="I1549" s="19">
        <f t="shared" si="397"/>
        <v>-100</v>
      </c>
      <c r="J1549" s="19">
        <f t="shared" si="398"/>
        <v>0</v>
      </c>
      <c r="K1549" s="19">
        <f t="shared" si="399"/>
        <v>0</v>
      </c>
    </row>
    <row r="1550" spans="1:11" ht="25.5" x14ac:dyDescent="0.2">
      <c r="A1550" s="27" t="s">
        <v>133</v>
      </c>
      <c r="B1550" s="28" t="s">
        <v>563</v>
      </c>
      <c r="C1550" s="29"/>
      <c r="D1550" s="29"/>
      <c r="E1550" s="29"/>
      <c r="F1550" s="29"/>
      <c r="G1550" s="29"/>
      <c r="H1550" s="29"/>
      <c r="I1550" s="30"/>
      <c r="J1550" s="30"/>
      <c r="K1550" s="30"/>
    </row>
    <row r="1551" spans="1:11" x14ac:dyDescent="0.2">
      <c r="A1551" s="16" t="s">
        <v>25</v>
      </c>
      <c r="B1551" s="17" t="s">
        <v>26</v>
      </c>
      <c r="C1551" s="18">
        <v>340000</v>
      </c>
      <c r="D1551" s="18">
        <v>346199</v>
      </c>
      <c r="E1551" s="18">
        <v>84551</v>
      </c>
      <c r="F1551" s="18">
        <v>346199</v>
      </c>
      <c r="G1551" s="18">
        <f t="shared" ref="G1551:G1561" si="400">F1551-C1551</f>
        <v>6199</v>
      </c>
      <c r="H1551" s="18">
        <f t="shared" ref="H1551:H1561" si="401">E1551-F1551</f>
        <v>-261648</v>
      </c>
      <c r="I1551" s="19">
        <f t="shared" ref="I1551:I1561" si="402">IF(ISERROR(F1551/C1551),0,F1551/C1551*100-100)</f>
        <v>1.8232352941176515</v>
      </c>
      <c r="J1551" s="19">
        <f t="shared" ref="J1551:J1561" si="403">IF(ISERROR(F1551/E1551),0,F1551/E1551*100)</f>
        <v>409.45583139170446</v>
      </c>
      <c r="K1551" s="19">
        <f t="shared" ref="K1551:K1561" si="404">IF(ISERROR(F1551/D1551),0,F1551/D1551*100)</f>
        <v>100</v>
      </c>
    </row>
    <row r="1552" spans="1:11" x14ac:dyDescent="0.2">
      <c r="A1552" s="22" t="s">
        <v>27</v>
      </c>
      <c r="B1552" s="17" t="s">
        <v>28</v>
      </c>
      <c r="C1552" s="18">
        <v>340000</v>
      </c>
      <c r="D1552" s="18">
        <v>346199</v>
      </c>
      <c r="E1552" s="18">
        <v>84551</v>
      </c>
      <c r="F1552" s="18">
        <v>346199</v>
      </c>
      <c r="G1552" s="18">
        <f t="shared" si="400"/>
        <v>6199</v>
      </c>
      <c r="H1552" s="18">
        <f t="shared" si="401"/>
        <v>-261648</v>
      </c>
      <c r="I1552" s="19">
        <f t="shared" si="402"/>
        <v>1.8232352941176515</v>
      </c>
      <c r="J1552" s="19">
        <f t="shared" si="403"/>
        <v>409.45583139170446</v>
      </c>
      <c r="K1552" s="19">
        <f t="shared" si="404"/>
        <v>100</v>
      </c>
    </row>
    <row r="1553" spans="1:11" x14ac:dyDescent="0.2">
      <c r="A1553" s="23" t="s">
        <v>29</v>
      </c>
      <c r="B1553" s="17" t="s">
        <v>30</v>
      </c>
      <c r="C1553" s="18">
        <v>340000</v>
      </c>
      <c r="D1553" s="18">
        <v>346199</v>
      </c>
      <c r="E1553" s="18">
        <v>84551</v>
      </c>
      <c r="F1553" s="18">
        <v>346199</v>
      </c>
      <c r="G1553" s="18">
        <f t="shared" si="400"/>
        <v>6199</v>
      </c>
      <c r="H1553" s="18">
        <f t="shared" si="401"/>
        <v>-261648</v>
      </c>
      <c r="I1553" s="19">
        <f t="shared" si="402"/>
        <v>1.8232352941176515</v>
      </c>
      <c r="J1553" s="19">
        <f t="shared" si="403"/>
        <v>409.45583139170446</v>
      </c>
      <c r="K1553" s="19">
        <f t="shared" si="404"/>
        <v>100</v>
      </c>
    </row>
    <row r="1554" spans="1:11" x14ac:dyDescent="0.2">
      <c r="A1554" s="16" t="s">
        <v>31</v>
      </c>
      <c r="B1554" s="17" t="s">
        <v>32</v>
      </c>
      <c r="C1554" s="18">
        <v>7435.93</v>
      </c>
      <c r="D1554" s="18">
        <v>346199</v>
      </c>
      <c r="E1554" s="18">
        <v>84551</v>
      </c>
      <c r="F1554" s="18">
        <v>51374.04</v>
      </c>
      <c r="G1554" s="18">
        <f t="shared" si="400"/>
        <v>43938.11</v>
      </c>
      <c r="H1554" s="18">
        <f t="shared" si="401"/>
        <v>33176.959999999999</v>
      </c>
      <c r="I1554" s="19">
        <f t="shared" si="402"/>
        <v>590.88923645058514</v>
      </c>
      <c r="J1554" s="19">
        <f t="shared" si="403"/>
        <v>60.761008148927864</v>
      </c>
      <c r="K1554" s="19">
        <f t="shared" si="404"/>
        <v>14.839453609051443</v>
      </c>
    </row>
    <row r="1555" spans="1:11" x14ac:dyDescent="0.2">
      <c r="A1555" s="22" t="s">
        <v>33</v>
      </c>
      <c r="B1555" s="17" t="s">
        <v>34</v>
      </c>
      <c r="C1555" s="18">
        <v>7435.93</v>
      </c>
      <c r="D1555" s="18">
        <v>346199</v>
      </c>
      <c r="E1555" s="18">
        <v>84551</v>
      </c>
      <c r="F1555" s="18">
        <v>51374.04</v>
      </c>
      <c r="G1555" s="18">
        <f t="shared" si="400"/>
        <v>43938.11</v>
      </c>
      <c r="H1555" s="18">
        <f t="shared" si="401"/>
        <v>33176.959999999999</v>
      </c>
      <c r="I1555" s="19">
        <f t="shared" si="402"/>
        <v>590.88923645058514</v>
      </c>
      <c r="J1555" s="19">
        <f t="shared" si="403"/>
        <v>60.761008148927864</v>
      </c>
      <c r="K1555" s="19">
        <f t="shared" si="404"/>
        <v>14.839453609051443</v>
      </c>
    </row>
    <row r="1556" spans="1:11" x14ac:dyDescent="0.2">
      <c r="A1556" s="23" t="s">
        <v>35</v>
      </c>
      <c r="B1556" s="17" t="s">
        <v>36</v>
      </c>
      <c r="C1556" s="18">
        <v>7435.93</v>
      </c>
      <c r="D1556" s="18">
        <v>346199</v>
      </c>
      <c r="E1556" s="18">
        <v>84551</v>
      </c>
      <c r="F1556" s="18">
        <v>51374.04</v>
      </c>
      <c r="G1556" s="18">
        <f t="shared" si="400"/>
        <v>43938.11</v>
      </c>
      <c r="H1556" s="18">
        <f t="shared" si="401"/>
        <v>33176.959999999999</v>
      </c>
      <c r="I1556" s="19">
        <f t="shared" si="402"/>
        <v>590.88923645058514</v>
      </c>
      <c r="J1556" s="19">
        <f t="shared" si="403"/>
        <v>60.761008148927864</v>
      </c>
      <c r="K1556" s="19">
        <f t="shared" si="404"/>
        <v>14.839453609051443</v>
      </c>
    </row>
    <row r="1557" spans="1:11" x14ac:dyDescent="0.2">
      <c r="A1557" s="24" t="s">
        <v>37</v>
      </c>
      <c r="B1557" s="17" t="s">
        <v>38</v>
      </c>
      <c r="C1557" s="18">
        <v>7435.93</v>
      </c>
      <c r="D1557" s="18">
        <v>325082</v>
      </c>
      <c r="E1557" s="18">
        <v>81271</v>
      </c>
      <c r="F1557" s="18">
        <v>48292.31</v>
      </c>
      <c r="G1557" s="18">
        <f t="shared" si="400"/>
        <v>40856.379999999997</v>
      </c>
      <c r="H1557" s="18">
        <f t="shared" si="401"/>
        <v>32978.69</v>
      </c>
      <c r="I1557" s="19">
        <f t="shared" si="402"/>
        <v>549.44546277331813</v>
      </c>
      <c r="J1557" s="19">
        <f t="shared" si="403"/>
        <v>59.42133110211514</v>
      </c>
      <c r="K1557" s="19">
        <f t="shared" si="404"/>
        <v>14.855424169901745</v>
      </c>
    </row>
    <row r="1558" spans="1:11" x14ac:dyDescent="0.2">
      <c r="A1558" s="24" t="s">
        <v>39</v>
      </c>
      <c r="B1558" s="17" t="s">
        <v>40</v>
      </c>
      <c r="C1558" s="18">
        <v>0</v>
      </c>
      <c r="D1558" s="18">
        <v>21117</v>
      </c>
      <c r="E1558" s="18">
        <v>3280</v>
      </c>
      <c r="F1558" s="18">
        <v>3081.73</v>
      </c>
      <c r="G1558" s="18">
        <f t="shared" si="400"/>
        <v>3081.73</v>
      </c>
      <c r="H1558" s="18">
        <f t="shared" si="401"/>
        <v>198.26999999999998</v>
      </c>
      <c r="I1558" s="19">
        <f t="shared" si="402"/>
        <v>0</v>
      </c>
      <c r="J1558" s="19">
        <f t="shared" si="403"/>
        <v>93.955182926829266</v>
      </c>
      <c r="K1558" s="19">
        <f t="shared" si="404"/>
        <v>14.593597575413176</v>
      </c>
    </row>
    <row r="1559" spans="1:11" x14ac:dyDescent="0.2">
      <c r="A1559" s="16"/>
      <c r="B1559" s="17" t="s">
        <v>61</v>
      </c>
      <c r="C1559" s="18">
        <v>332564.07</v>
      </c>
      <c r="D1559" s="18">
        <v>0</v>
      </c>
      <c r="E1559" s="18">
        <v>0</v>
      </c>
      <c r="F1559" s="18">
        <v>294824.96000000002</v>
      </c>
      <c r="G1559" s="18">
        <f t="shared" si="400"/>
        <v>-37739.109999999986</v>
      </c>
      <c r="H1559" s="18">
        <f t="shared" si="401"/>
        <v>-294824.96000000002</v>
      </c>
      <c r="I1559" s="19">
        <f t="shared" si="402"/>
        <v>-11.347921620035493</v>
      </c>
      <c r="J1559" s="19">
        <f t="shared" si="403"/>
        <v>0</v>
      </c>
      <c r="K1559" s="19">
        <f t="shared" si="404"/>
        <v>0</v>
      </c>
    </row>
    <row r="1560" spans="1:11" x14ac:dyDescent="0.2">
      <c r="A1560" s="16" t="s">
        <v>62</v>
      </c>
      <c r="B1560" s="17" t="s">
        <v>63</v>
      </c>
      <c r="C1560" s="18">
        <v>-332564.07</v>
      </c>
      <c r="D1560" s="18">
        <v>0</v>
      </c>
      <c r="E1560" s="18">
        <v>0</v>
      </c>
      <c r="F1560" s="18">
        <v>-294824.96000000002</v>
      </c>
      <c r="G1560" s="18">
        <f t="shared" si="400"/>
        <v>37739.109999999986</v>
      </c>
      <c r="H1560" s="18">
        <f t="shared" si="401"/>
        <v>294824.96000000002</v>
      </c>
      <c r="I1560" s="19">
        <f t="shared" si="402"/>
        <v>-11.347921620035493</v>
      </c>
      <c r="J1560" s="19">
        <f t="shared" si="403"/>
        <v>0</v>
      </c>
      <c r="K1560" s="19">
        <f t="shared" si="404"/>
        <v>0</v>
      </c>
    </row>
    <row r="1561" spans="1:11" x14ac:dyDescent="0.2">
      <c r="A1561" s="22" t="s">
        <v>64</v>
      </c>
      <c r="B1561" s="17" t="s">
        <v>65</v>
      </c>
      <c r="C1561" s="18">
        <v>-332564.07</v>
      </c>
      <c r="D1561" s="18">
        <v>0</v>
      </c>
      <c r="E1561" s="18">
        <v>0</v>
      </c>
      <c r="F1561" s="18">
        <v>-294824.96000000002</v>
      </c>
      <c r="G1561" s="18">
        <f t="shared" si="400"/>
        <v>37739.109999999986</v>
      </c>
      <c r="H1561" s="18">
        <f t="shared" si="401"/>
        <v>294824.96000000002</v>
      </c>
      <c r="I1561" s="19">
        <f t="shared" si="402"/>
        <v>-11.347921620035493</v>
      </c>
      <c r="J1561" s="19">
        <f t="shared" si="403"/>
        <v>0</v>
      </c>
      <c r="K1561" s="19">
        <f t="shared" si="404"/>
        <v>0</v>
      </c>
    </row>
    <row r="1562" spans="1:11" ht="25.5" x14ac:dyDescent="0.2">
      <c r="A1562" s="39" t="s">
        <v>137</v>
      </c>
      <c r="B1562" s="28" t="s">
        <v>564</v>
      </c>
      <c r="C1562" s="29"/>
      <c r="D1562" s="29"/>
      <c r="E1562" s="29"/>
      <c r="F1562" s="29"/>
      <c r="G1562" s="29"/>
      <c r="H1562" s="29"/>
      <c r="I1562" s="30"/>
      <c r="J1562" s="30"/>
      <c r="K1562" s="30"/>
    </row>
    <row r="1563" spans="1:11" x14ac:dyDescent="0.2">
      <c r="A1563" s="16" t="s">
        <v>25</v>
      </c>
      <c r="B1563" s="17" t="s">
        <v>26</v>
      </c>
      <c r="C1563" s="18">
        <v>340000</v>
      </c>
      <c r="D1563" s="18">
        <v>346199</v>
      </c>
      <c r="E1563" s="18">
        <v>84551</v>
      </c>
      <c r="F1563" s="18">
        <v>346199</v>
      </c>
      <c r="G1563" s="18">
        <f t="shared" ref="G1563:G1573" si="405">F1563-C1563</f>
        <v>6199</v>
      </c>
      <c r="H1563" s="18">
        <f t="shared" ref="H1563:H1573" si="406">E1563-F1563</f>
        <v>-261648</v>
      </c>
      <c r="I1563" s="19">
        <f t="shared" ref="I1563:I1573" si="407">IF(ISERROR(F1563/C1563),0,F1563/C1563*100-100)</f>
        <v>1.8232352941176515</v>
      </c>
      <c r="J1563" s="19">
        <f t="shared" ref="J1563:J1573" si="408">IF(ISERROR(F1563/E1563),0,F1563/E1563*100)</f>
        <v>409.45583139170446</v>
      </c>
      <c r="K1563" s="19">
        <f t="shared" ref="K1563:K1573" si="409">IF(ISERROR(F1563/D1563),0,F1563/D1563*100)</f>
        <v>100</v>
      </c>
    </row>
    <row r="1564" spans="1:11" x14ac:dyDescent="0.2">
      <c r="A1564" s="22" t="s">
        <v>27</v>
      </c>
      <c r="B1564" s="17" t="s">
        <v>28</v>
      </c>
      <c r="C1564" s="18">
        <v>340000</v>
      </c>
      <c r="D1564" s="18">
        <v>346199</v>
      </c>
      <c r="E1564" s="18">
        <v>84551</v>
      </c>
      <c r="F1564" s="18">
        <v>346199</v>
      </c>
      <c r="G1564" s="18">
        <f t="shared" si="405"/>
        <v>6199</v>
      </c>
      <c r="H1564" s="18">
        <f t="shared" si="406"/>
        <v>-261648</v>
      </c>
      <c r="I1564" s="19">
        <f t="shared" si="407"/>
        <v>1.8232352941176515</v>
      </c>
      <c r="J1564" s="19">
        <f t="shared" si="408"/>
        <v>409.45583139170446</v>
      </c>
      <c r="K1564" s="19">
        <f t="shared" si="409"/>
        <v>100</v>
      </c>
    </row>
    <row r="1565" spans="1:11" x14ac:dyDescent="0.2">
      <c r="A1565" s="23" t="s">
        <v>29</v>
      </c>
      <c r="B1565" s="17" t="s">
        <v>30</v>
      </c>
      <c r="C1565" s="18">
        <v>340000</v>
      </c>
      <c r="D1565" s="18">
        <v>346199</v>
      </c>
      <c r="E1565" s="18">
        <v>84551</v>
      </c>
      <c r="F1565" s="18">
        <v>346199</v>
      </c>
      <c r="G1565" s="18">
        <f t="shared" si="405"/>
        <v>6199</v>
      </c>
      <c r="H1565" s="18">
        <f t="shared" si="406"/>
        <v>-261648</v>
      </c>
      <c r="I1565" s="19">
        <f t="shared" si="407"/>
        <v>1.8232352941176515</v>
      </c>
      <c r="J1565" s="19">
        <f t="shared" si="408"/>
        <v>409.45583139170446</v>
      </c>
      <c r="K1565" s="19">
        <f t="shared" si="409"/>
        <v>100</v>
      </c>
    </row>
    <row r="1566" spans="1:11" x14ac:dyDescent="0.2">
      <c r="A1566" s="16" t="s">
        <v>31</v>
      </c>
      <c r="B1566" s="17" t="s">
        <v>32</v>
      </c>
      <c r="C1566" s="18">
        <v>7435.93</v>
      </c>
      <c r="D1566" s="18">
        <v>346199</v>
      </c>
      <c r="E1566" s="18">
        <v>84551</v>
      </c>
      <c r="F1566" s="18">
        <v>51374.04</v>
      </c>
      <c r="G1566" s="18">
        <f t="shared" si="405"/>
        <v>43938.11</v>
      </c>
      <c r="H1566" s="18">
        <f t="shared" si="406"/>
        <v>33176.959999999999</v>
      </c>
      <c r="I1566" s="19">
        <f t="shared" si="407"/>
        <v>590.88923645058514</v>
      </c>
      <c r="J1566" s="19">
        <f t="shared" si="408"/>
        <v>60.761008148927864</v>
      </c>
      <c r="K1566" s="19">
        <f t="shared" si="409"/>
        <v>14.839453609051443</v>
      </c>
    </row>
    <row r="1567" spans="1:11" x14ac:dyDescent="0.2">
      <c r="A1567" s="22" t="s">
        <v>33</v>
      </c>
      <c r="B1567" s="17" t="s">
        <v>34</v>
      </c>
      <c r="C1567" s="18">
        <v>7435.93</v>
      </c>
      <c r="D1567" s="18">
        <v>346199</v>
      </c>
      <c r="E1567" s="18">
        <v>84551</v>
      </c>
      <c r="F1567" s="18">
        <v>51374.04</v>
      </c>
      <c r="G1567" s="18">
        <f t="shared" si="405"/>
        <v>43938.11</v>
      </c>
      <c r="H1567" s="18">
        <f t="shared" si="406"/>
        <v>33176.959999999999</v>
      </c>
      <c r="I1567" s="19">
        <f t="shared" si="407"/>
        <v>590.88923645058514</v>
      </c>
      <c r="J1567" s="19">
        <f t="shared" si="408"/>
        <v>60.761008148927864</v>
      </c>
      <c r="K1567" s="19">
        <f t="shared" si="409"/>
        <v>14.839453609051443</v>
      </c>
    </row>
    <row r="1568" spans="1:11" x14ac:dyDescent="0.2">
      <c r="A1568" s="23" t="s">
        <v>35</v>
      </c>
      <c r="B1568" s="17" t="s">
        <v>36</v>
      </c>
      <c r="C1568" s="18">
        <v>7435.93</v>
      </c>
      <c r="D1568" s="18">
        <v>346199</v>
      </c>
      <c r="E1568" s="18">
        <v>84551</v>
      </c>
      <c r="F1568" s="18">
        <v>51374.04</v>
      </c>
      <c r="G1568" s="18">
        <f t="shared" si="405"/>
        <v>43938.11</v>
      </c>
      <c r="H1568" s="18">
        <f t="shared" si="406"/>
        <v>33176.959999999999</v>
      </c>
      <c r="I1568" s="19">
        <f t="shared" si="407"/>
        <v>590.88923645058514</v>
      </c>
      <c r="J1568" s="19">
        <f t="shared" si="408"/>
        <v>60.761008148927864</v>
      </c>
      <c r="K1568" s="19">
        <f t="shared" si="409"/>
        <v>14.839453609051443</v>
      </c>
    </row>
    <row r="1569" spans="1:11" x14ac:dyDescent="0.2">
      <c r="A1569" s="24" t="s">
        <v>37</v>
      </c>
      <c r="B1569" s="17" t="s">
        <v>38</v>
      </c>
      <c r="C1569" s="18">
        <v>7435.93</v>
      </c>
      <c r="D1569" s="18">
        <v>325082</v>
      </c>
      <c r="E1569" s="18">
        <v>81271</v>
      </c>
      <c r="F1569" s="18">
        <v>48292.31</v>
      </c>
      <c r="G1569" s="18">
        <f t="shared" si="405"/>
        <v>40856.379999999997</v>
      </c>
      <c r="H1569" s="18">
        <f t="shared" si="406"/>
        <v>32978.69</v>
      </c>
      <c r="I1569" s="19">
        <f t="shared" si="407"/>
        <v>549.44546277331813</v>
      </c>
      <c r="J1569" s="19">
        <f t="shared" si="408"/>
        <v>59.42133110211514</v>
      </c>
      <c r="K1569" s="19">
        <f t="shared" si="409"/>
        <v>14.855424169901745</v>
      </c>
    </row>
    <row r="1570" spans="1:11" x14ac:dyDescent="0.2">
      <c r="A1570" s="24" t="s">
        <v>39</v>
      </c>
      <c r="B1570" s="17" t="s">
        <v>40</v>
      </c>
      <c r="C1570" s="18">
        <v>0</v>
      </c>
      <c r="D1570" s="18">
        <v>21117</v>
      </c>
      <c r="E1570" s="18">
        <v>3280</v>
      </c>
      <c r="F1570" s="18">
        <v>3081.73</v>
      </c>
      <c r="G1570" s="18">
        <f t="shared" si="405"/>
        <v>3081.73</v>
      </c>
      <c r="H1570" s="18">
        <f t="shared" si="406"/>
        <v>198.26999999999998</v>
      </c>
      <c r="I1570" s="19">
        <f t="shared" si="407"/>
        <v>0</v>
      </c>
      <c r="J1570" s="19">
        <f t="shared" si="408"/>
        <v>93.955182926829266</v>
      </c>
      <c r="K1570" s="19">
        <f t="shared" si="409"/>
        <v>14.593597575413176</v>
      </c>
    </row>
    <row r="1571" spans="1:11" x14ac:dyDescent="0.2">
      <c r="A1571" s="16"/>
      <c r="B1571" s="17" t="s">
        <v>61</v>
      </c>
      <c r="C1571" s="18">
        <v>332564.07</v>
      </c>
      <c r="D1571" s="18">
        <v>0</v>
      </c>
      <c r="E1571" s="18">
        <v>0</v>
      </c>
      <c r="F1571" s="18">
        <v>294824.96000000002</v>
      </c>
      <c r="G1571" s="18">
        <f t="shared" si="405"/>
        <v>-37739.109999999986</v>
      </c>
      <c r="H1571" s="18">
        <f t="shared" si="406"/>
        <v>-294824.96000000002</v>
      </c>
      <c r="I1571" s="19">
        <f t="shared" si="407"/>
        <v>-11.347921620035493</v>
      </c>
      <c r="J1571" s="19">
        <f t="shared" si="408"/>
        <v>0</v>
      </c>
      <c r="K1571" s="19">
        <f t="shared" si="409"/>
        <v>0</v>
      </c>
    </row>
    <row r="1572" spans="1:11" x14ac:dyDescent="0.2">
      <c r="A1572" s="16" t="s">
        <v>62</v>
      </c>
      <c r="B1572" s="17" t="s">
        <v>63</v>
      </c>
      <c r="C1572" s="18">
        <v>-332564.07</v>
      </c>
      <c r="D1572" s="18">
        <v>0</v>
      </c>
      <c r="E1572" s="18">
        <v>0</v>
      </c>
      <c r="F1572" s="18">
        <v>-294824.96000000002</v>
      </c>
      <c r="G1572" s="18">
        <f t="shared" si="405"/>
        <v>37739.109999999986</v>
      </c>
      <c r="H1572" s="18">
        <f t="shared" si="406"/>
        <v>294824.96000000002</v>
      </c>
      <c r="I1572" s="19">
        <f t="shared" si="407"/>
        <v>-11.347921620035493</v>
      </c>
      <c r="J1572" s="19">
        <f t="shared" si="408"/>
        <v>0</v>
      </c>
      <c r="K1572" s="19">
        <f t="shared" si="409"/>
        <v>0</v>
      </c>
    </row>
    <row r="1573" spans="1:11" x14ac:dyDescent="0.2">
      <c r="A1573" s="22" t="s">
        <v>64</v>
      </c>
      <c r="B1573" s="17" t="s">
        <v>65</v>
      </c>
      <c r="C1573" s="18">
        <v>-332564.07</v>
      </c>
      <c r="D1573" s="18">
        <v>0</v>
      </c>
      <c r="E1573" s="18">
        <v>0</v>
      </c>
      <c r="F1573" s="18">
        <v>-294824.96000000002</v>
      </c>
      <c r="G1573" s="18">
        <f t="shared" si="405"/>
        <v>37739.109999999986</v>
      </c>
      <c r="H1573" s="18">
        <f t="shared" si="406"/>
        <v>294824.96000000002</v>
      </c>
      <c r="I1573" s="19">
        <f t="shared" si="407"/>
        <v>-11.347921620035493</v>
      </c>
      <c r="J1573" s="19">
        <f t="shared" si="408"/>
        <v>0</v>
      </c>
      <c r="K1573" s="19">
        <f t="shared" si="409"/>
        <v>0</v>
      </c>
    </row>
    <row r="1578" spans="1:11" ht="15.75" x14ac:dyDescent="0.2">
      <c r="A1578" s="32"/>
      <c r="E1578" s="35"/>
      <c r="K1578" s="37"/>
    </row>
    <row r="1580" spans="1:11" ht="15.75" x14ac:dyDescent="0.2">
      <c r="A1580"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8"/>
  <sheetViews>
    <sheetView zoomScaleNormal="100" workbookViewId="0">
      <selection activeCell="P981" sqref="P981"/>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1.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565</v>
      </c>
      <c r="B13" s="21" t="s">
        <v>566</v>
      </c>
      <c r="C13" s="18"/>
      <c r="D13" s="18"/>
      <c r="E13" s="18"/>
      <c r="F13" s="18"/>
      <c r="G13" s="18"/>
      <c r="H13" s="18"/>
      <c r="I13" s="19"/>
      <c r="J13" s="19"/>
      <c r="K13" s="19"/>
    </row>
    <row r="14" spans="1:11" x14ac:dyDescent="0.2">
      <c r="A14" s="16" t="s">
        <v>25</v>
      </c>
      <c r="B14" s="17" t="s">
        <v>26</v>
      </c>
      <c r="C14" s="18">
        <v>761519084.33000004</v>
      </c>
      <c r="D14" s="18">
        <v>755554247</v>
      </c>
      <c r="E14" s="18">
        <v>104331031</v>
      </c>
      <c r="F14" s="18">
        <v>747200163.22000003</v>
      </c>
      <c r="G14" s="18">
        <f t="shared" ref="G14:G45" si="0">F14-C14</f>
        <v>-14318921.110000014</v>
      </c>
      <c r="H14" s="18">
        <f t="shared" ref="H14:H45" si="1">E14-F14</f>
        <v>-642869132.22000003</v>
      </c>
      <c r="I14" s="19">
        <f t="shared" ref="I14:I45" si="2">IF(ISERROR(F14/C14),0,F14/C14*100-100)</f>
        <v>-1.8803102121331676</v>
      </c>
      <c r="J14" s="19">
        <f t="shared" ref="J14:J45" si="3">IF(ISERROR(F14/E14),0,F14/E14*100)</f>
        <v>716.18209468283703</v>
      </c>
      <c r="K14" s="19">
        <f t="shared" ref="K14:K45" si="4">IF(ISERROR(F14/D14),0,F14/D14*100)</f>
        <v>98.894310525925746</v>
      </c>
    </row>
    <row r="15" spans="1:11" ht="25.5" x14ac:dyDescent="0.2">
      <c r="A15" s="22" t="s">
        <v>71</v>
      </c>
      <c r="B15" s="17" t="s">
        <v>72</v>
      </c>
      <c r="C15" s="18">
        <v>3609217.3</v>
      </c>
      <c r="D15" s="18">
        <v>11173053</v>
      </c>
      <c r="E15" s="18">
        <v>2395291</v>
      </c>
      <c r="F15" s="18">
        <v>2921789.76</v>
      </c>
      <c r="G15" s="18">
        <f t="shared" si="0"/>
        <v>-687427.54</v>
      </c>
      <c r="H15" s="18">
        <f t="shared" si="1"/>
        <v>-526498.75999999978</v>
      </c>
      <c r="I15" s="19">
        <f t="shared" si="2"/>
        <v>-19.046443670764859</v>
      </c>
      <c r="J15" s="19">
        <f t="shared" si="3"/>
        <v>121.98057605526844</v>
      </c>
      <c r="K15" s="19">
        <f t="shared" si="4"/>
        <v>26.150325788305128</v>
      </c>
    </row>
    <row r="16" spans="1:11" x14ac:dyDescent="0.2">
      <c r="A16" s="22" t="s">
        <v>176</v>
      </c>
      <c r="B16" s="17" t="s">
        <v>177</v>
      </c>
      <c r="C16" s="18">
        <v>21493.03</v>
      </c>
      <c r="D16" s="18">
        <v>0</v>
      </c>
      <c r="E16" s="18">
        <v>0</v>
      </c>
      <c r="F16" s="18">
        <v>17650.98</v>
      </c>
      <c r="G16" s="18">
        <f t="shared" si="0"/>
        <v>-3842.0499999999993</v>
      </c>
      <c r="H16" s="18">
        <f t="shared" si="1"/>
        <v>-17650.98</v>
      </c>
      <c r="I16" s="19">
        <f t="shared" si="2"/>
        <v>-17.875795083336328</v>
      </c>
      <c r="J16" s="19">
        <f t="shared" si="3"/>
        <v>0</v>
      </c>
      <c r="K16" s="19">
        <f t="shared" si="4"/>
        <v>0</v>
      </c>
    </row>
    <row r="17" spans="1:11" x14ac:dyDescent="0.2">
      <c r="A17" s="22" t="s">
        <v>85</v>
      </c>
      <c r="B17" s="17" t="s">
        <v>86</v>
      </c>
      <c r="C17" s="18">
        <v>169335</v>
      </c>
      <c r="D17" s="18">
        <v>184565</v>
      </c>
      <c r="E17" s="18">
        <v>51345</v>
      </c>
      <c r="F17" s="18">
        <v>64093.48</v>
      </c>
      <c r="G17" s="18">
        <f t="shared" si="0"/>
        <v>-105241.51999999999</v>
      </c>
      <c r="H17" s="18">
        <f t="shared" si="1"/>
        <v>-12748.480000000003</v>
      </c>
      <c r="I17" s="19">
        <f t="shared" si="2"/>
        <v>-62.149892225470218</v>
      </c>
      <c r="J17" s="19">
        <f t="shared" si="3"/>
        <v>124.82905833089883</v>
      </c>
      <c r="K17" s="19">
        <f t="shared" si="4"/>
        <v>34.726779183485498</v>
      </c>
    </row>
    <row r="18" spans="1:11" x14ac:dyDescent="0.2">
      <c r="A18" s="23" t="s">
        <v>87</v>
      </c>
      <c r="B18" s="17" t="s">
        <v>88</v>
      </c>
      <c r="C18" s="18">
        <v>125525</v>
      </c>
      <c r="D18" s="18">
        <v>144606</v>
      </c>
      <c r="E18" s="18">
        <v>51345</v>
      </c>
      <c r="F18" s="18">
        <v>58300</v>
      </c>
      <c r="G18" s="18">
        <f t="shared" si="0"/>
        <v>-67225</v>
      </c>
      <c r="H18" s="18">
        <f t="shared" si="1"/>
        <v>-6955</v>
      </c>
      <c r="I18" s="19">
        <f t="shared" si="2"/>
        <v>-53.555068711412069</v>
      </c>
      <c r="J18" s="19">
        <f t="shared" si="3"/>
        <v>113.54562274807674</v>
      </c>
      <c r="K18" s="19">
        <f t="shared" si="4"/>
        <v>40.31644606724479</v>
      </c>
    </row>
    <row r="19" spans="1:11" x14ac:dyDescent="0.2">
      <c r="A19" s="24" t="s">
        <v>89</v>
      </c>
      <c r="B19" s="17" t="s">
        <v>90</v>
      </c>
      <c r="C19" s="18">
        <v>125525</v>
      </c>
      <c r="D19" s="18">
        <v>144606</v>
      </c>
      <c r="E19" s="18">
        <v>51345</v>
      </c>
      <c r="F19" s="18">
        <v>58300</v>
      </c>
      <c r="G19" s="18">
        <f t="shared" si="0"/>
        <v>-67225</v>
      </c>
      <c r="H19" s="18">
        <f t="shared" si="1"/>
        <v>-6955</v>
      </c>
      <c r="I19" s="19">
        <f t="shared" si="2"/>
        <v>-53.555068711412069</v>
      </c>
      <c r="J19" s="19">
        <f t="shared" si="3"/>
        <v>113.54562274807674</v>
      </c>
      <c r="K19" s="19">
        <f t="shared" si="4"/>
        <v>40.31644606724479</v>
      </c>
    </row>
    <row r="20" spans="1:11" ht="25.5" x14ac:dyDescent="0.2">
      <c r="A20" s="25" t="s">
        <v>91</v>
      </c>
      <c r="B20" s="17" t="s">
        <v>92</v>
      </c>
      <c r="C20" s="18">
        <v>125525</v>
      </c>
      <c r="D20" s="18">
        <v>144606</v>
      </c>
      <c r="E20" s="18">
        <v>51345</v>
      </c>
      <c r="F20" s="18">
        <v>58300</v>
      </c>
      <c r="G20" s="18">
        <f t="shared" si="0"/>
        <v>-67225</v>
      </c>
      <c r="H20" s="18">
        <f t="shared" si="1"/>
        <v>-6955</v>
      </c>
      <c r="I20" s="19">
        <f t="shared" si="2"/>
        <v>-53.555068711412069</v>
      </c>
      <c r="J20" s="19">
        <f t="shared" si="3"/>
        <v>113.54562274807674</v>
      </c>
      <c r="K20" s="19">
        <f t="shared" si="4"/>
        <v>40.31644606724479</v>
      </c>
    </row>
    <row r="21" spans="1:11" ht="25.5" x14ac:dyDescent="0.2">
      <c r="A21" s="26" t="s">
        <v>93</v>
      </c>
      <c r="B21" s="17" t="s">
        <v>94</v>
      </c>
      <c r="C21" s="18">
        <v>0</v>
      </c>
      <c r="D21" s="18">
        <v>13000</v>
      </c>
      <c r="E21" s="18">
        <v>13000</v>
      </c>
      <c r="F21" s="18">
        <v>13000</v>
      </c>
      <c r="G21" s="18">
        <f t="shared" si="0"/>
        <v>13000</v>
      </c>
      <c r="H21" s="18">
        <f t="shared" si="1"/>
        <v>0</v>
      </c>
      <c r="I21" s="19">
        <f t="shared" si="2"/>
        <v>0</v>
      </c>
      <c r="J21" s="19">
        <f t="shared" si="3"/>
        <v>100</v>
      </c>
      <c r="K21" s="19">
        <f t="shared" si="4"/>
        <v>100</v>
      </c>
    </row>
    <row r="22" spans="1:11" ht="25.5" x14ac:dyDescent="0.2">
      <c r="A22" s="26" t="s">
        <v>95</v>
      </c>
      <c r="B22" s="17" t="s">
        <v>96</v>
      </c>
      <c r="C22" s="18">
        <v>125525</v>
      </c>
      <c r="D22" s="18">
        <v>131606</v>
      </c>
      <c r="E22" s="18">
        <v>38345</v>
      </c>
      <c r="F22" s="18">
        <v>45300</v>
      </c>
      <c r="G22" s="18">
        <f t="shared" si="0"/>
        <v>-80225</v>
      </c>
      <c r="H22" s="18">
        <f t="shared" si="1"/>
        <v>-6955</v>
      </c>
      <c r="I22" s="19">
        <f t="shared" si="2"/>
        <v>-63.911571400119499</v>
      </c>
      <c r="J22" s="19">
        <f t="shared" si="3"/>
        <v>118.13795801277871</v>
      </c>
      <c r="K22" s="19">
        <f t="shared" si="4"/>
        <v>34.42092305821923</v>
      </c>
    </row>
    <row r="23" spans="1:11" ht="25.5" x14ac:dyDescent="0.2">
      <c r="A23" s="23" t="s">
        <v>237</v>
      </c>
      <c r="B23" s="17" t="s">
        <v>238</v>
      </c>
      <c r="C23" s="18">
        <v>43810</v>
      </c>
      <c r="D23" s="18">
        <v>39959</v>
      </c>
      <c r="E23" s="18">
        <v>0</v>
      </c>
      <c r="F23" s="18">
        <v>5793.48</v>
      </c>
      <c r="G23" s="18">
        <f t="shared" si="0"/>
        <v>-38016.520000000004</v>
      </c>
      <c r="H23" s="18">
        <f t="shared" si="1"/>
        <v>-5793.48</v>
      </c>
      <c r="I23" s="19">
        <f t="shared" si="2"/>
        <v>-86.775895914174839</v>
      </c>
      <c r="J23" s="19">
        <f t="shared" si="3"/>
        <v>0</v>
      </c>
      <c r="K23" s="19">
        <f t="shared" si="4"/>
        <v>14.498561025050677</v>
      </c>
    </row>
    <row r="24" spans="1:11" ht="38.25" x14ac:dyDescent="0.2">
      <c r="A24" s="24" t="s">
        <v>239</v>
      </c>
      <c r="B24" s="17" t="s">
        <v>240</v>
      </c>
      <c r="C24" s="18">
        <v>43810</v>
      </c>
      <c r="D24" s="18">
        <v>39959</v>
      </c>
      <c r="E24" s="18">
        <v>0</v>
      </c>
      <c r="F24" s="18">
        <v>5793.48</v>
      </c>
      <c r="G24" s="18">
        <f t="shared" si="0"/>
        <v>-38016.520000000004</v>
      </c>
      <c r="H24" s="18">
        <f t="shared" si="1"/>
        <v>-5793.48</v>
      </c>
      <c r="I24" s="19">
        <f t="shared" si="2"/>
        <v>-86.775895914174839</v>
      </c>
      <c r="J24" s="19">
        <f t="shared" si="3"/>
        <v>0</v>
      </c>
      <c r="K24" s="19">
        <f t="shared" si="4"/>
        <v>14.498561025050677</v>
      </c>
    </row>
    <row r="25" spans="1:11" ht="51" x14ac:dyDescent="0.2">
      <c r="A25" s="25" t="s">
        <v>446</v>
      </c>
      <c r="B25" s="17" t="s">
        <v>447</v>
      </c>
      <c r="C25" s="18">
        <v>0</v>
      </c>
      <c r="D25" s="18">
        <v>0</v>
      </c>
      <c r="E25" s="18">
        <v>0</v>
      </c>
      <c r="F25" s="18">
        <v>5793.48</v>
      </c>
      <c r="G25" s="18">
        <f t="shared" si="0"/>
        <v>5793.48</v>
      </c>
      <c r="H25" s="18">
        <f t="shared" si="1"/>
        <v>-5793.48</v>
      </c>
      <c r="I25" s="19">
        <f t="shared" si="2"/>
        <v>0</v>
      </c>
      <c r="J25" s="19">
        <f t="shared" si="3"/>
        <v>0</v>
      </c>
      <c r="K25" s="19">
        <f t="shared" si="4"/>
        <v>0</v>
      </c>
    </row>
    <row r="26" spans="1:11" ht="89.25" x14ac:dyDescent="0.2">
      <c r="A26" s="25" t="s">
        <v>448</v>
      </c>
      <c r="B26" s="17" t="s">
        <v>449</v>
      </c>
      <c r="C26" s="18">
        <v>43810</v>
      </c>
      <c r="D26" s="18">
        <v>39959</v>
      </c>
      <c r="E26" s="18">
        <v>0</v>
      </c>
      <c r="F26" s="18">
        <v>0</v>
      </c>
      <c r="G26" s="18">
        <f t="shared" si="0"/>
        <v>-43810</v>
      </c>
      <c r="H26" s="18">
        <f t="shared" si="1"/>
        <v>0</v>
      </c>
      <c r="I26" s="19">
        <f t="shared" si="2"/>
        <v>-100</v>
      </c>
      <c r="J26" s="19">
        <f t="shared" si="3"/>
        <v>0</v>
      </c>
      <c r="K26" s="19">
        <f t="shared" si="4"/>
        <v>0</v>
      </c>
    </row>
    <row r="27" spans="1:11" x14ac:dyDescent="0.2">
      <c r="A27" s="22" t="s">
        <v>27</v>
      </c>
      <c r="B27" s="17" t="s">
        <v>28</v>
      </c>
      <c r="C27" s="18">
        <v>757719039</v>
      </c>
      <c r="D27" s="18">
        <v>744196629</v>
      </c>
      <c r="E27" s="18">
        <v>101884395</v>
      </c>
      <c r="F27" s="18">
        <v>744196629</v>
      </c>
      <c r="G27" s="18">
        <f t="shared" si="0"/>
        <v>-13522410</v>
      </c>
      <c r="H27" s="18">
        <f t="shared" si="1"/>
        <v>-642312234</v>
      </c>
      <c r="I27" s="19">
        <f t="shared" si="2"/>
        <v>-1.7846205920661902</v>
      </c>
      <c r="J27" s="19">
        <f t="shared" si="3"/>
        <v>730.4323974245516</v>
      </c>
      <c r="K27" s="19">
        <f t="shared" si="4"/>
        <v>100</v>
      </c>
    </row>
    <row r="28" spans="1:11" x14ac:dyDescent="0.2">
      <c r="A28" s="23" t="s">
        <v>29</v>
      </c>
      <c r="B28" s="17" t="s">
        <v>30</v>
      </c>
      <c r="C28" s="18">
        <v>745183599</v>
      </c>
      <c r="D28" s="18">
        <v>727896629</v>
      </c>
      <c r="E28" s="18">
        <v>97764395</v>
      </c>
      <c r="F28" s="18">
        <v>727896629</v>
      </c>
      <c r="G28" s="18">
        <f t="shared" si="0"/>
        <v>-17286970</v>
      </c>
      <c r="H28" s="18">
        <f t="shared" si="1"/>
        <v>-630132234</v>
      </c>
      <c r="I28" s="19">
        <f t="shared" si="2"/>
        <v>-2.3198269558264997</v>
      </c>
      <c r="J28" s="19">
        <f t="shared" si="3"/>
        <v>744.54163911104854</v>
      </c>
      <c r="K28" s="19">
        <f t="shared" si="4"/>
        <v>100</v>
      </c>
    </row>
    <row r="29" spans="1:11" ht="25.5" x14ac:dyDescent="0.2">
      <c r="A29" s="23" t="s">
        <v>567</v>
      </c>
      <c r="B29" s="17" t="s">
        <v>568</v>
      </c>
      <c r="C29" s="18">
        <v>12535440</v>
      </c>
      <c r="D29" s="18">
        <v>16300000</v>
      </c>
      <c r="E29" s="18">
        <v>4120000</v>
      </c>
      <c r="F29" s="18">
        <v>16300000</v>
      </c>
      <c r="G29" s="18">
        <f t="shared" si="0"/>
        <v>3764560</v>
      </c>
      <c r="H29" s="18">
        <f t="shared" si="1"/>
        <v>-12180000</v>
      </c>
      <c r="I29" s="19">
        <f t="shared" si="2"/>
        <v>30.031335158558448</v>
      </c>
      <c r="J29" s="19">
        <f t="shared" si="3"/>
        <v>395.631067961165</v>
      </c>
      <c r="K29" s="19">
        <f t="shared" si="4"/>
        <v>100</v>
      </c>
    </row>
    <row r="30" spans="1:11" x14ac:dyDescent="0.2">
      <c r="A30" s="16" t="s">
        <v>31</v>
      </c>
      <c r="B30" s="17" t="s">
        <v>32</v>
      </c>
      <c r="C30" s="18">
        <v>117621159.65000001</v>
      </c>
      <c r="D30" s="18">
        <v>757852036</v>
      </c>
      <c r="E30" s="18">
        <v>105038219</v>
      </c>
      <c r="F30" s="18">
        <v>86155854.590000004</v>
      </c>
      <c r="G30" s="18">
        <f t="shared" si="0"/>
        <v>-31465305.060000002</v>
      </c>
      <c r="H30" s="18">
        <f t="shared" si="1"/>
        <v>18882364.409999996</v>
      </c>
      <c r="I30" s="19">
        <f t="shared" si="2"/>
        <v>-26.751398433436549</v>
      </c>
      <c r="J30" s="19">
        <f t="shared" si="3"/>
        <v>82.023339133349168</v>
      </c>
      <c r="K30" s="19">
        <f t="shared" si="4"/>
        <v>11.36842688247393</v>
      </c>
    </row>
    <row r="31" spans="1:11" x14ac:dyDescent="0.2">
      <c r="A31" s="22" t="s">
        <v>33</v>
      </c>
      <c r="B31" s="17" t="s">
        <v>34</v>
      </c>
      <c r="C31" s="18">
        <v>95568378.939999998</v>
      </c>
      <c r="D31" s="18">
        <v>751039428</v>
      </c>
      <c r="E31" s="18">
        <v>103306093</v>
      </c>
      <c r="F31" s="18">
        <v>84392993.629999995</v>
      </c>
      <c r="G31" s="18">
        <f t="shared" si="0"/>
        <v>-11175385.310000002</v>
      </c>
      <c r="H31" s="18">
        <f t="shared" si="1"/>
        <v>18913099.370000005</v>
      </c>
      <c r="I31" s="19">
        <f t="shared" si="2"/>
        <v>-11.693601412885911</v>
      </c>
      <c r="J31" s="19">
        <f t="shared" si="3"/>
        <v>81.692174371554245</v>
      </c>
      <c r="K31" s="19">
        <f t="shared" si="4"/>
        <v>11.236825988581787</v>
      </c>
    </row>
    <row r="32" spans="1:11" x14ac:dyDescent="0.2">
      <c r="A32" s="23" t="s">
        <v>35</v>
      </c>
      <c r="B32" s="17" t="s">
        <v>36</v>
      </c>
      <c r="C32" s="18">
        <v>13736621.42</v>
      </c>
      <c r="D32" s="18">
        <v>84155034</v>
      </c>
      <c r="E32" s="18">
        <v>16475108</v>
      </c>
      <c r="F32" s="18">
        <v>14849465.59</v>
      </c>
      <c r="G32" s="18">
        <f t="shared" si="0"/>
        <v>1112844.17</v>
      </c>
      <c r="H32" s="18">
        <f t="shared" si="1"/>
        <v>1625642.4100000001</v>
      </c>
      <c r="I32" s="19">
        <f t="shared" si="2"/>
        <v>8.1012946049436891</v>
      </c>
      <c r="J32" s="19">
        <f t="shared" si="3"/>
        <v>90.132735943218094</v>
      </c>
      <c r="K32" s="19">
        <f t="shared" si="4"/>
        <v>17.645368178450262</v>
      </c>
    </row>
    <row r="33" spans="1:11" x14ac:dyDescent="0.2">
      <c r="A33" s="24" t="s">
        <v>37</v>
      </c>
      <c r="B33" s="17" t="s">
        <v>38</v>
      </c>
      <c r="C33" s="18">
        <v>11099111.060000001</v>
      </c>
      <c r="D33" s="18">
        <v>66003408</v>
      </c>
      <c r="E33" s="18">
        <v>12732470</v>
      </c>
      <c r="F33" s="18">
        <v>11097036.609999999</v>
      </c>
      <c r="G33" s="18">
        <f t="shared" si="0"/>
        <v>-2074.4500000011176</v>
      </c>
      <c r="H33" s="18">
        <f t="shared" si="1"/>
        <v>1635433.3900000006</v>
      </c>
      <c r="I33" s="19">
        <f t="shared" si="2"/>
        <v>-1.8690235540361755E-2</v>
      </c>
      <c r="J33" s="19">
        <f t="shared" si="3"/>
        <v>87.155411400930063</v>
      </c>
      <c r="K33" s="19">
        <f t="shared" si="4"/>
        <v>16.812823680256024</v>
      </c>
    </row>
    <row r="34" spans="1:11" x14ac:dyDescent="0.2">
      <c r="A34" s="24" t="s">
        <v>39</v>
      </c>
      <c r="B34" s="17" t="s">
        <v>40</v>
      </c>
      <c r="C34" s="18">
        <v>2637510.36</v>
      </c>
      <c r="D34" s="18">
        <v>18151626</v>
      </c>
      <c r="E34" s="18">
        <v>3742638</v>
      </c>
      <c r="F34" s="18">
        <v>3752428.98</v>
      </c>
      <c r="G34" s="18">
        <f t="shared" si="0"/>
        <v>1114918.6200000001</v>
      </c>
      <c r="H34" s="18">
        <f t="shared" si="1"/>
        <v>-9790.9799999999814</v>
      </c>
      <c r="I34" s="19">
        <f t="shared" si="2"/>
        <v>42.271629977597513</v>
      </c>
      <c r="J34" s="19">
        <f t="shared" si="3"/>
        <v>100.26160638565631</v>
      </c>
      <c r="K34" s="19">
        <f t="shared" si="4"/>
        <v>20.672687835238563</v>
      </c>
    </row>
    <row r="35" spans="1:11" x14ac:dyDescent="0.2">
      <c r="A35" s="25" t="s">
        <v>41</v>
      </c>
      <c r="B35" s="17" t="s">
        <v>42</v>
      </c>
      <c r="C35" s="18">
        <v>8342.9500000000007</v>
      </c>
      <c r="D35" s="18">
        <v>0</v>
      </c>
      <c r="E35" s="18">
        <v>0</v>
      </c>
      <c r="F35" s="18">
        <v>11709.91</v>
      </c>
      <c r="G35" s="18">
        <f t="shared" si="0"/>
        <v>3366.9599999999991</v>
      </c>
      <c r="H35" s="18">
        <f t="shared" si="1"/>
        <v>-11709.91</v>
      </c>
      <c r="I35" s="19">
        <f t="shared" si="2"/>
        <v>40.356948081913458</v>
      </c>
      <c r="J35" s="19">
        <f t="shared" si="3"/>
        <v>0</v>
      </c>
      <c r="K35" s="19">
        <f t="shared" si="4"/>
        <v>0</v>
      </c>
    </row>
    <row r="36" spans="1:11" x14ac:dyDescent="0.2">
      <c r="A36" s="23" t="s">
        <v>43</v>
      </c>
      <c r="B36" s="17" t="s">
        <v>44</v>
      </c>
      <c r="C36" s="18">
        <v>67719095.5</v>
      </c>
      <c r="D36" s="18">
        <v>624950537</v>
      </c>
      <c r="E36" s="18">
        <v>75724819</v>
      </c>
      <c r="F36" s="18">
        <v>58642540.619999997</v>
      </c>
      <c r="G36" s="18">
        <f t="shared" si="0"/>
        <v>-9076554.8800000027</v>
      </c>
      <c r="H36" s="18">
        <f t="shared" si="1"/>
        <v>17082278.380000003</v>
      </c>
      <c r="I36" s="19">
        <f t="shared" si="2"/>
        <v>-13.403242930201273</v>
      </c>
      <c r="J36" s="19">
        <f t="shared" si="3"/>
        <v>77.441638546537831</v>
      </c>
      <c r="K36" s="19">
        <f t="shared" si="4"/>
        <v>9.3835491207842576</v>
      </c>
    </row>
    <row r="37" spans="1:11" x14ac:dyDescent="0.2">
      <c r="A37" s="24" t="s">
        <v>45</v>
      </c>
      <c r="B37" s="17" t="s">
        <v>46</v>
      </c>
      <c r="C37" s="18">
        <v>67719095.5</v>
      </c>
      <c r="D37" s="18">
        <v>624950537</v>
      </c>
      <c r="E37" s="18">
        <v>75724819</v>
      </c>
      <c r="F37" s="18">
        <v>58642540.619999997</v>
      </c>
      <c r="G37" s="18">
        <f t="shared" si="0"/>
        <v>-9076554.8800000027</v>
      </c>
      <c r="H37" s="18">
        <f t="shared" si="1"/>
        <v>17082278.380000003</v>
      </c>
      <c r="I37" s="19">
        <f t="shared" si="2"/>
        <v>-13.403242930201273</v>
      </c>
      <c r="J37" s="19">
        <f t="shared" si="3"/>
        <v>77.441638546537831</v>
      </c>
      <c r="K37" s="19">
        <f t="shared" si="4"/>
        <v>9.3835491207842576</v>
      </c>
    </row>
    <row r="38" spans="1:11" ht="25.5" x14ac:dyDescent="0.2">
      <c r="A38" s="23" t="s">
        <v>73</v>
      </c>
      <c r="B38" s="17" t="s">
        <v>74</v>
      </c>
      <c r="C38" s="18">
        <v>388205.51</v>
      </c>
      <c r="D38" s="18">
        <v>653572</v>
      </c>
      <c r="E38" s="18">
        <v>497430</v>
      </c>
      <c r="F38" s="18">
        <v>289085.18</v>
      </c>
      <c r="G38" s="18">
        <f t="shared" si="0"/>
        <v>-99120.330000000016</v>
      </c>
      <c r="H38" s="18">
        <f t="shared" si="1"/>
        <v>208344.82</v>
      </c>
      <c r="I38" s="19">
        <f t="shared" si="2"/>
        <v>-25.532952893945264</v>
      </c>
      <c r="J38" s="19">
        <f t="shared" si="3"/>
        <v>58.115750959934061</v>
      </c>
      <c r="K38" s="19">
        <f t="shared" si="4"/>
        <v>44.231573568023109</v>
      </c>
    </row>
    <row r="39" spans="1:11" x14ac:dyDescent="0.2">
      <c r="A39" s="24" t="s">
        <v>75</v>
      </c>
      <c r="B39" s="17" t="s">
        <v>76</v>
      </c>
      <c r="C39" s="18">
        <v>388205.51</v>
      </c>
      <c r="D39" s="18">
        <v>653572</v>
      </c>
      <c r="E39" s="18">
        <v>497430</v>
      </c>
      <c r="F39" s="18">
        <v>289085.18</v>
      </c>
      <c r="G39" s="18">
        <f t="shared" si="0"/>
        <v>-99120.330000000016</v>
      </c>
      <c r="H39" s="18">
        <f t="shared" si="1"/>
        <v>208344.82</v>
      </c>
      <c r="I39" s="19">
        <f t="shared" si="2"/>
        <v>-25.532952893945264</v>
      </c>
      <c r="J39" s="19">
        <f t="shared" si="3"/>
        <v>58.115750959934061</v>
      </c>
      <c r="K39" s="19">
        <f t="shared" si="4"/>
        <v>44.231573568023109</v>
      </c>
    </row>
    <row r="40" spans="1:11" ht="25.5" x14ac:dyDescent="0.2">
      <c r="A40" s="23" t="s">
        <v>49</v>
      </c>
      <c r="B40" s="17" t="s">
        <v>50</v>
      </c>
      <c r="C40" s="18">
        <v>13724456.51</v>
      </c>
      <c r="D40" s="18">
        <v>41280285</v>
      </c>
      <c r="E40" s="18">
        <v>10608736</v>
      </c>
      <c r="F40" s="18">
        <v>10611902.24</v>
      </c>
      <c r="G40" s="18">
        <f t="shared" si="0"/>
        <v>-3112554.2699999996</v>
      </c>
      <c r="H40" s="18">
        <f t="shared" si="1"/>
        <v>-3166.2400000002235</v>
      </c>
      <c r="I40" s="19">
        <f t="shared" si="2"/>
        <v>-22.678889089211722</v>
      </c>
      <c r="J40" s="19">
        <f t="shared" si="3"/>
        <v>100.02984559140693</v>
      </c>
      <c r="K40" s="19">
        <f t="shared" si="4"/>
        <v>25.706950036803285</v>
      </c>
    </row>
    <row r="41" spans="1:11" x14ac:dyDescent="0.2">
      <c r="A41" s="24" t="s">
        <v>51</v>
      </c>
      <c r="B41" s="17" t="s">
        <v>52</v>
      </c>
      <c r="C41" s="18">
        <v>96172.62</v>
      </c>
      <c r="D41" s="18">
        <v>4027</v>
      </c>
      <c r="E41" s="18">
        <v>138</v>
      </c>
      <c r="F41" s="18">
        <v>0</v>
      </c>
      <c r="G41" s="18">
        <f t="shared" si="0"/>
        <v>-96172.62</v>
      </c>
      <c r="H41" s="18">
        <f t="shared" si="1"/>
        <v>138</v>
      </c>
      <c r="I41" s="19">
        <f t="shared" si="2"/>
        <v>-100</v>
      </c>
      <c r="J41" s="19">
        <f t="shared" si="3"/>
        <v>0</v>
      </c>
      <c r="K41" s="19">
        <f t="shared" si="4"/>
        <v>0</v>
      </c>
    </row>
    <row r="42" spans="1:11" ht="25.5" x14ac:dyDescent="0.2">
      <c r="A42" s="25" t="s">
        <v>77</v>
      </c>
      <c r="B42" s="17" t="s">
        <v>78</v>
      </c>
      <c r="C42" s="18">
        <v>92.22</v>
      </c>
      <c r="D42" s="18">
        <v>4027</v>
      </c>
      <c r="E42" s="18">
        <v>138</v>
      </c>
      <c r="F42" s="18">
        <v>0</v>
      </c>
      <c r="G42" s="18">
        <f t="shared" si="0"/>
        <v>-92.22</v>
      </c>
      <c r="H42" s="18">
        <f t="shared" si="1"/>
        <v>138</v>
      </c>
      <c r="I42" s="19">
        <f t="shared" si="2"/>
        <v>-100</v>
      </c>
      <c r="J42" s="19">
        <f t="shared" si="3"/>
        <v>0</v>
      </c>
      <c r="K42" s="19">
        <f t="shared" si="4"/>
        <v>0</v>
      </c>
    </row>
    <row r="43" spans="1:11" ht="25.5" x14ac:dyDescent="0.2">
      <c r="A43" s="25" t="s">
        <v>53</v>
      </c>
      <c r="B43" s="17" t="s">
        <v>54</v>
      </c>
      <c r="C43" s="18">
        <v>96080.4</v>
      </c>
      <c r="D43" s="18">
        <v>0</v>
      </c>
      <c r="E43" s="18">
        <v>0</v>
      </c>
      <c r="F43" s="18">
        <v>0</v>
      </c>
      <c r="G43" s="18">
        <f t="shared" si="0"/>
        <v>-96080.4</v>
      </c>
      <c r="H43" s="18">
        <f t="shared" si="1"/>
        <v>0</v>
      </c>
      <c r="I43" s="19">
        <f t="shared" si="2"/>
        <v>-100</v>
      </c>
      <c r="J43" s="19">
        <f t="shared" si="3"/>
        <v>0</v>
      </c>
      <c r="K43" s="19">
        <f t="shared" si="4"/>
        <v>0</v>
      </c>
    </row>
    <row r="44" spans="1:11" ht="25.5" x14ac:dyDescent="0.2">
      <c r="A44" s="26" t="s">
        <v>55</v>
      </c>
      <c r="B44" s="17" t="s">
        <v>56</v>
      </c>
      <c r="C44" s="18">
        <v>96080.4</v>
      </c>
      <c r="D44" s="18">
        <v>0</v>
      </c>
      <c r="E44" s="18">
        <v>0</v>
      </c>
      <c r="F44" s="18">
        <v>0</v>
      </c>
      <c r="G44" s="18">
        <f t="shared" si="0"/>
        <v>-96080.4</v>
      </c>
      <c r="H44" s="18">
        <f t="shared" si="1"/>
        <v>0</v>
      </c>
      <c r="I44" s="19">
        <f t="shared" si="2"/>
        <v>-100</v>
      </c>
      <c r="J44" s="19">
        <f t="shared" si="3"/>
        <v>0</v>
      </c>
      <c r="K44" s="19">
        <f t="shared" si="4"/>
        <v>0</v>
      </c>
    </row>
    <row r="45" spans="1:11" ht="51" x14ac:dyDescent="0.2">
      <c r="A45" s="24" t="s">
        <v>145</v>
      </c>
      <c r="B45" s="17" t="s">
        <v>146</v>
      </c>
      <c r="C45" s="18">
        <v>3400952.25</v>
      </c>
      <c r="D45" s="18">
        <v>7265959</v>
      </c>
      <c r="E45" s="18">
        <v>2446192</v>
      </c>
      <c r="F45" s="18">
        <v>2570971.7000000002</v>
      </c>
      <c r="G45" s="18">
        <f t="shared" si="0"/>
        <v>-829980.54999999981</v>
      </c>
      <c r="H45" s="18">
        <f t="shared" si="1"/>
        <v>-124779.70000000019</v>
      </c>
      <c r="I45" s="19">
        <f t="shared" si="2"/>
        <v>-24.404357632483666</v>
      </c>
      <c r="J45" s="19">
        <f t="shared" si="3"/>
        <v>105.10097735582488</v>
      </c>
      <c r="K45" s="19">
        <f t="shared" si="4"/>
        <v>35.383790357198549</v>
      </c>
    </row>
    <row r="46" spans="1:11" ht="38.25" x14ac:dyDescent="0.2">
      <c r="A46" s="25" t="s">
        <v>147</v>
      </c>
      <c r="B46" s="17" t="s">
        <v>148</v>
      </c>
      <c r="C46" s="18">
        <v>76799.5</v>
      </c>
      <c r="D46" s="18">
        <v>202211</v>
      </c>
      <c r="E46" s="18">
        <v>51000</v>
      </c>
      <c r="F46" s="18">
        <v>59330.76</v>
      </c>
      <c r="G46" s="18">
        <f t="shared" ref="G46:G64" si="5">F46-C46</f>
        <v>-17468.739999999998</v>
      </c>
      <c r="H46" s="18">
        <f t="shared" ref="H46:H64" si="6">E46-F46</f>
        <v>-8330.760000000002</v>
      </c>
      <c r="I46" s="19">
        <f t="shared" ref="I46:I64" si="7">IF(ISERROR(F46/C46),0,F46/C46*100-100)</f>
        <v>-22.745903293641234</v>
      </c>
      <c r="J46" s="19">
        <f t="shared" ref="J46:J64" si="8">IF(ISERROR(F46/E46),0,F46/E46*100)</f>
        <v>116.33482352941178</v>
      </c>
      <c r="K46" s="19">
        <f t="shared" ref="K46:K64" si="9">IF(ISERROR(F46/D46),0,F46/D46*100)</f>
        <v>29.34101507830929</v>
      </c>
    </row>
    <row r="47" spans="1:11" ht="63.75" x14ac:dyDescent="0.2">
      <c r="A47" s="25" t="s">
        <v>245</v>
      </c>
      <c r="B47" s="17" t="s">
        <v>246</v>
      </c>
      <c r="C47" s="18">
        <v>3324152.75</v>
      </c>
      <c r="D47" s="18">
        <v>7063748</v>
      </c>
      <c r="E47" s="18">
        <v>2395192</v>
      </c>
      <c r="F47" s="18">
        <v>2511640.94</v>
      </c>
      <c r="G47" s="18">
        <f t="shared" si="5"/>
        <v>-812511.81</v>
      </c>
      <c r="H47" s="18">
        <f t="shared" si="6"/>
        <v>-116448.93999999994</v>
      </c>
      <c r="I47" s="19">
        <f t="shared" si="7"/>
        <v>-24.442673700840018</v>
      </c>
      <c r="J47" s="19">
        <f t="shared" si="8"/>
        <v>104.86177893045733</v>
      </c>
      <c r="K47" s="19">
        <f t="shared" si="9"/>
        <v>35.556774392291459</v>
      </c>
    </row>
    <row r="48" spans="1:11" ht="25.5" x14ac:dyDescent="0.2">
      <c r="A48" s="24" t="s">
        <v>149</v>
      </c>
      <c r="B48" s="17" t="s">
        <v>150</v>
      </c>
      <c r="C48" s="18">
        <v>4695037.16</v>
      </c>
      <c r="D48" s="18">
        <v>17710299</v>
      </c>
      <c r="E48" s="18">
        <v>4042406</v>
      </c>
      <c r="F48" s="18">
        <v>4018867.73</v>
      </c>
      <c r="G48" s="18">
        <f t="shared" si="5"/>
        <v>-676169.43000000017</v>
      </c>
      <c r="H48" s="18">
        <f t="shared" si="6"/>
        <v>23538.270000000019</v>
      </c>
      <c r="I48" s="19">
        <f t="shared" si="7"/>
        <v>-14.401790804995457</v>
      </c>
      <c r="J48" s="19">
        <f t="shared" si="8"/>
        <v>99.417716330324069</v>
      </c>
      <c r="K48" s="19">
        <f t="shared" si="9"/>
        <v>22.692263580643104</v>
      </c>
    </row>
    <row r="49" spans="1:11" ht="25.5" x14ac:dyDescent="0.2">
      <c r="A49" s="25" t="s">
        <v>151</v>
      </c>
      <c r="B49" s="17" t="s">
        <v>152</v>
      </c>
      <c r="C49" s="18">
        <v>0</v>
      </c>
      <c r="D49" s="18">
        <v>200000</v>
      </c>
      <c r="E49" s="18">
        <v>0</v>
      </c>
      <c r="F49" s="18">
        <v>0</v>
      </c>
      <c r="G49" s="18">
        <f t="shared" si="5"/>
        <v>0</v>
      </c>
      <c r="H49" s="18">
        <f t="shared" si="6"/>
        <v>0</v>
      </c>
      <c r="I49" s="19">
        <f t="shared" si="7"/>
        <v>0</v>
      </c>
      <c r="J49" s="19">
        <f t="shared" si="8"/>
        <v>0</v>
      </c>
      <c r="K49" s="19">
        <f t="shared" si="9"/>
        <v>0</v>
      </c>
    </row>
    <row r="50" spans="1:11" ht="38.25" x14ac:dyDescent="0.2">
      <c r="A50" s="25" t="s">
        <v>178</v>
      </c>
      <c r="B50" s="17" t="s">
        <v>179</v>
      </c>
      <c r="C50" s="18">
        <v>4695037.16</v>
      </c>
      <c r="D50" s="18">
        <v>17510299</v>
      </c>
      <c r="E50" s="18">
        <v>4042406</v>
      </c>
      <c r="F50" s="18">
        <v>4018867.73</v>
      </c>
      <c r="G50" s="18">
        <f t="shared" si="5"/>
        <v>-676169.43000000017</v>
      </c>
      <c r="H50" s="18">
        <f t="shared" si="6"/>
        <v>23538.270000000019</v>
      </c>
      <c r="I50" s="19">
        <f t="shared" si="7"/>
        <v>-14.401790804995457</v>
      </c>
      <c r="J50" s="19">
        <f t="shared" si="8"/>
        <v>99.417716330324069</v>
      </c>
      <c r="K50" s="19">
        <f t="shared" si="9"/>
        <v>22.951451200233645</v>
      </c>
    </row>
    <row r="51" spans="1:11" x14ac:dyDescent="0.2">
      <c r="A51" s="24" t="s">
        <v>180</v>
      </c>
      <c r="B51" s="17" t="s">
        <v>181</v>
      </c>
      <c r="C51" s="18">
        <v>5532294.4800000004</v>
      </c>
      <c r="D51" s="18">
        <v>16300000</v>
      </c>
      <c r="E51" s="18">
        <v>4120000</v>
      </c>
      <c r="F51" s="18">
        <v>4022062.81</v>
      </c>
      <c r="G51" s="18">
        <f t="shared" si="5"/>
        <v>-1510231.6700000004</v>
      </c>
      <c r="H51" s="18">
        <f t="shared" si="6"/>
        <v>97937.189999999944</v>
      </c>
      <c r="I51" s="19">
        <f t="shared" si="7"/>
        <v>-27.29846857320581</v>
      </c>
      <c r="J51" s="19">
        <f t="shared" si="8"/>
        <v>97.622883737864072</v>
      </c>
      <c r="K51" s="19">
        <f t="shared" si="9"/>
        <v>24.675231963190182</v>
      </c>
    </row>
    <row r="52" spans="1:11" x14ac:dyDescent="0.2">
      <c r="A52" s="22" t="s">
        <v>57</v>
      </c>
      <c r="B52" s="17" t="s">
        <v>58</v>
      </c>
      <c r="C52" s="18">
        <v>22052780.710000001</v>
      </c>
      <c r="D52" s="18">
        <v>6812608</v>
      </c>
      <c r="E52" s="18">
        <v>1732126</v>
      </c>
      <c r="F52" s="18">
        <v>1762860.96</v>
      </c>
      <c r="G52" s="18">
        <f t="shared" si="5"/>
        <v>-20289919.75</v>
      </c>
      <c r="H52" s="18">
        <f t="shared" si="6"/>
        <v>-30734.959999999963</v>
      </c>
      <c r="I52" s="19">
        <f t="shared" si="7"/>
        <v>-92.006173810087276</v>
      </c>
      <c r="J52" s="19">
        <f t="shared" si="8"/>
        <v>101.77440671175191</v>
      </c>
      <c r="K52" s="19">
        <f t="shared" si="9"/>
        <v>25.876447903651584</v>
      </c>
    </row>
    <row r="53" spans="1:11" x14ac:dyDescent="0.2">
      <c r="A53" s="23" t="s">
        <v>59</v>
      </c>
      <c r="B53" s="17" t="s">
        <v>60</v>
      </c>
      <c r="C53" s="18">
        <v>3425456.94</v>
      </c>
      <c r="D53" s="18">
        <v>4323692</v>
      </c>
      <c r="E53" s="18">
        <v>1022126</v>
      </c>
      <c r="F53" s="18">
        <v>258147.16</v>
      </c>
      <c r="G53" s="18">
        <f t="shared" si="5"/>
        <v>-3167309.78</v>
      </c>
      <c r="H53" s="18">
        <f t="shared" si="6"/>
        <v>763978.84</v>
      </c>
      <c r="I53" s="19">
        <f t="shared" si="7"/>
        <v>-92.463862062151634</v>
      </c>
      <c r="J53" s="19">
        <f t="shared" si="8"/>
        <v>25.255903870951329</v>
      </c>
      <c r="K53" s="19">
        <f t="shared" si="9"/>
        <v>5.970526115181193</v>
      </c>
    </row>
    <row r="54" spans="1:11" x14ac:dyDescent="0.2">
      <c r="A54" s="23" t="s">
        <v>182</v>
      </c>
      <c r="B54" s="17" t="s">
        <v>183</v>
      </c>
      <c r="C54" s="18">
        <v>18627323.77</v>
      </c>
      <c r="D54" s="18">
        <v>2488916</v>
      </c>
      <c r="E54" s="18">
        <v>710000</v>
      </c>
      <c r="F54" s="18">
        <v>1504713.8</v>
      </c>
      <c r="G54" s="18">
        <f t="shared" si="5"/>
        <v>-17122609.969999999</v>
      </c>
      <c r="H54" s="18">
        <f t="shared" si="6"/>
        <v>-794713.8</v>
      </c>
      <c r="I54" s="19">
        <f t="shared" si="7"/>
        <v>-91.92200759175401</v>
      </c>
      <c r="J54" s="19">
        <f t="shared" si="8"/>
        <v>211.9315211267606</v>
      </c>
      <c r="K54" s="19">
        <f t="shared" si="9"/>
        <v>60.456592347833357</v>
      </c>
    </row>
    <row r="55" spans="1:11" ht="51" x14ac:dyDescent="0.2">
      <c r="A55" s="24" t="s">
        <v>299</v>
      </c>
      <c r="B55" s="17" t="s">
        <v>300</v>
      </c>
      <c r="C55" s="18">
        <v>1047615.47</v>
      </c>
      <c r="D55" s="18">
        <v>1988701</v>
      </c>
      <c r="E55" s="18">
        <v>710000</v>
      </c>
      <c r="F55" s="18">
        <v>1504713.8</v>
      </c>
      <c r="G55" s="18">
        <f t="shared" si="5"/>
        <v>457098.33000000007</v>
      </c>
      <c r="H55" s="18">
        <f t="shared" si="6"/>
        <v>-794713.8</v>
      </c>
      <c r="I55" s="19">
        <f t="shared" si="7"/>
        <v>43.632262322357661</v>
      </c>
      <c r="J55" s="19">
        <f t="shared" si="8"/>
        <v>211.9315211267606</v>
      </c>
      <c r="K55" s="19">
        <f t="shared" si="9"/>
        <v>75.66314896004981</v>
      </c>
    </row>
    <row r="56" spans="1:11" ht="38.25" x14ac:dyDescent="0.2">
      <c r="A56" s="25" t="s">
        <v>301</v>
      </c>
      <c r="B56" s="17" t="s">
        <v>302</v>
      </c>
      <c r="C56" s="18">
        <v>1047615.47</v>
      </c>
      <c r="D56" s="18">
        <v>1938701</v>
      </c>
      <c r="E56" s="18">
        <v>700000</v>
      </c>
      <c r="F56" s="18">
        <v>1504713.8</v>
      </c>
      <c r="G56" s="18">
        <f t="shared" si="5"/>
        <v>457098.33000000007</v>
      </c>
      <c r="H56" s="18">
        <f t="shared" si="6"/>
        <v>-804713.8</v>
      </c>
      <c r="I56" s="19">
        <f t="shared" si="7"/>
        <v>43.632262322357661</v>
      </c>
      <c r="J56" s="19">
        <f t="shared" si="8"/>
        <v>214.95911428571429</v>
      </c>
      <c r="K56" s="19">
        <f t="shared" si="9"/>
        <v>77.614536743933186</v>
      </c>
    </row>
    <row r="57" spans="1:11" ht="63.75" x14ac:dyDescent="0.2">
      <c r="A57" s="25" t="s">
        <v>303</v>
      </c>
      <c r="B57" s="17" t="s">
        <v>304</v>
      </c>
      <c r="C57" s="18">
        <v>0</v>
      </c>
      <c r="D57" s="18">
        <v>50000</v>
      </c>
      <c r="E57" s="18">
        <v>10000</v>
      </c>
      <c r="F57" s="18">
        <v>0</v>
      </c>
      <c r="G57" s="18">
        <f t="shared" si="5"/>
        <v>0</v>
      </c>
      <c r="H57" s="18">
        <f t="shared" si="6"/>
        <v>10000</v>
      </c>
      <c r="I57" s="19">
        <f t="shared" si="7"/>
        <v>0</v>
      </c>
      <c r="J57" s="19">
        <f t="shared" si="8"/>
        <v>0</v>
      </c>
      <c r="K57" s="19">
        <f t="shared" si="9"/>
        <v>0</v>
      </c>
    </row>
    <row r="58" spans="1:11" ht="25.5" x14ac:dyDescent="0.2">
      <c r="A58" s="24" t="s">
        <v>184</v>
      </c>
      <c r="B58" s="17" t="s">
        <v>185</v>
      </c>
      <c r="C58" s="18">
        <v>17579708.300000001</v>
      </c>
      <c r="D58" s="18">
        <v>500215</v>
      </c>
      <c r="E58" s="18">
        <v>0</v>
      </c>
      <c r="F58" s="18">
        <v>0</v>
      </c>
      <c r="G58" s="18">
        <f t="shared" si="5"/>
        <v>-17579708.300000001</v>
      </c>
      <c r="H58" s="18">
        <f t="shared" si="6"/>
        <v>0</v>
      </c>
      <c r="I58" s="19">
        <f t="shared" si="7"/>
        <v>-100</v>
      </c>
      <c r="J58" s="19">
        <f t="shared" si="8"/>
        <v>0</v>
      </c>
      <c r="K58" s="19">
        <f t="shared" si="9"/>
        <v>0</v>
      </c>
    </row>
    <row r="59" spans="1:11" ht="25.5" x14ac:dyDescent="0.2">
      <c r="A59" s="25" t="s">
        <v>450</v>
      </c>
      <c r="B59" s="17" t="s">
        <v>451</v>
      </c>
      <c r="C59" s="18">
        <v>0</v>
      </c>
      <c r="D59" s="18">
        <v>150000</v>
      </c>
      <c r="E59" s="18">
        <v>0</v>
      </c>
      <c r="F59" s="18">
        <v>0</v>
      </c>
      <c r="G59" s="18">
        <f t="shared" si="5"/>
        <v>0</v>
      </c>
      <c r="H59" s="18">
        <f t="shared" si="6"/>
        <v>0</v>
      </c>
      <c r="I59" s="19">
        <f t="shared" si="7"/>
        <v>0</v>
      </c>
      <c r="J59" s="19">
        <f t="shared" si="8"/>
        <v>0</v>
      </c>
      <c r="K59" s="19">
        <f t="shared" si="9"/>
        <v>0</v>
      </c>
    </row>
    <row r="60" spans="1:11" ht="38.25" x14ac:dyDescent="0.2">
      <c r="A60" s="25" t="s">
        <v>186</v>
      </c>
      <c r="B60" s="17" t="s">
        <v>187</v>
      </c>
      <c r="C60" s="18">
        <v>17579708.300000001</v>
      </c>
      <c r="D60" s="18">
        <v>350215</v>
      </c>
      <c r="E60" s="18">
        <v>0</v>
      </c>
      <c r="F60" s="18">
        <v>0</v>
      </c>
      <c r="G60" s="18">
        <f t="shared" si="5"/>
        <v>-17579708.300000001</v>
      </c>
      <c r="H60" s="18">
        <f t="shared" si="6"/>
        <v>0</v>
      </c>
      <c r="I60" s="19">
        <f t="shared" si="7"/>
        <v>-100</v>
      </c>
      <c r="J60" s="19">
        <f t="shared" si="8"/>
        <v>0</v>
      </c>
      <c r="K60" s="19">
        <f t="shared" si="9"/>
        <v>0</v>
      </c>
    </row>
    <row r="61" spans="1:11" x14ac:dyDescent="0.2">
      <c r="A61" s="16"/>
      <c r="B61" s="17" t="s">
        <v>61</v>
      </c>
      <c r="C61" s="18">
        <v>643897924.67999995</v>
      </c>
      <c r="D61" s="18">
        <v>-2297789</v>
      </c>
      <c r="E61" s="18">
        <v>-707188</v>
      </c>
      <c r="F61" s="18">
        <v>661044308.63</v>
      </c>
      <c r="G61" s="18">
        <f t="shared" si="5"/>
        <v>17146383.950000048</v>
      </c>
      <c r="H61" s="18">
        <f t="shared" si="6"/>
        <v>-661751496.63</v>
      </c>
      <c r="I61" s="19">
        <f t="shared" si="7"/>
        <v>2.6629040555645958</v>
      </c>
      <c r="J61" s="19">
        <f t="shared" si="8"/>
        <v>-93475.046045747382</v>
      </c>
      <c r="K61" s="19">
        <f t="shared" si="9"/>
        <v>-28768.712385253828</v>
      </c>
    </row>
    <row r="62" spans="1:11" x14ac:dyDescent="0.2">
      <c r="A62" s="16" t="s">
        <v>62</v>
      </c>
      <c r="B62" s="17" t="s">
        <v>63</v>
      </c>
      <c r="C62" s="18">
        <v>-643897924.67999995</v>
      </c>
      <c r="D62" s="18">
        <v>2297789</v>
      </c>
      <c r="E62" s="18">
        <v>707188</v>
      </c>
      <c r="F62" s="18">
        <v>-661044308.63</v>
      </c>
      <c r="G62" s="18">
        <f t="shared" si="5"/>
        <v>-17146383.950000048</v>
      </c>
      <c r="H62" s="18">
        <f t="shared" si="6"/>
        <v>661751496.63</v>
      </c>
      <c r="I62" s="19">
        <f t="shared" si="7"/>
        <v>2.6629040555645958</v>
      </c>
      <c r="J62" s="19">
        <f t="shared" si="8"/>
        <v>-93475.046045747382</v>
      </c>
      <c r="K62" s="19">
        <f t="shared" si="9"/>
        <v>-28768.712385253828</v>
      </c>
    </row>
    <row r="63" spans="1:11" x14ac:dyDescent="0.2">
      <c r="A63" s="22" t="s">
        <v>64</v>
      </c>
      <c r="B63" s="17" t="s">
        <v>65</v>
      </c>
      <c r="C63" s="18">
        <v>-643897924.67999995</v>
      </c>
      <c r="D63" s="18">
        <v>2297789</v>
      </c>
      <c r="E63" s="18">
        <v>707188</v>
      </c>
      <c r="F63" s="18">
        <v>-661044308.63</v>
      </c>
      <c r="G63" s="18">
        <f t="shared" si="5"/>
        <v>-17146383.950000048</v>
      </c>
      <c r="H63" s="18">
        <f t="shared" si="6"/>
        <v>661751496.63</v>
      </c>
      <c r="I63" s="19">
        <f t="shared" si="7"/>
        <v>2.6629040555645958</v>
      </c>
      <c r="J63" s="19">
        <f t="shared" si="8"/>
        <v>-93475.046045747382</v>
      </c>
      <c r="K63" s="19">
        <f t="shared" si="9"/>
        <v>-28768.712385253828</v>
      </c>
    </row>
    <row r="64" spans="1:11" ht="25.5" x14ac:dyDescent="0.2">
      <c r="A64" s="23" t="s">
        <v>171</v>
      </c>
      <c r="B64" s="17" t="s">
        <v>172</v>
      </c>
      <c r="C64" s="18">
        <v>-1789617.83</v>
      </c>
      <c r="D64" s="18">
        <v>2297789</v>
      </c>
      <c r="E64" s="18">
        <v>707188</v>
      </c>
      <c r="F64" s="18">
        <v>-808867</v>
      </c>
      <c r="G64" s="18">
        <f t="shared" si="5"/>
        <v>980750.83000000007</v>
      </c>
      <c r="H64" s="18">
        <f t="shared" si="6"/>
        <v>1516055</v>
      </c>
      <c r="I64" s="19">
        <f t="shared" si="7"/>
        <v>-54.802249595378697</v>
      </c>
      <c r="J64" s="19">
        <f t="shared" si="8"/>
        <v>-114.3779306209947</v>
      </c>
      <c r="K64" s="19">
        <f t="shared" si="9"/>
        <v>-35.201970241828121</v>
      </c>
    </row>
    <row r="65" spans="1:11" x14ac:dyDescent="0.2">
      <c r="A65" s="16"/>
      <c r="B65" s="17"/>
      <c r="C65" s="18"/>
      <c r="D65" s="18"/>
      <c r="E65" s="18"/>
      <c r="F65" s="18"/>
      <c r="G65" s="18"/>
      <c r="H65" s="18"/>
      <c r="I65" s="19"/>
      <c r="J65" s="19"/>
      <c r="K65" s="19"/>
    </row>
    <row r="66" spans="1:11" x14ac:dyDescent="0.2">
      <c r="A66" s="27"/>
      <c r="B66" s="28" t="s">
        <v>66</v>
      </c>
      <c r="C66" s="29"/>
      <c r="D66" s="29"/>
      <c r="E66" s="29"/>
      <c r="F66" s="29"/>
      <c r="G66" s="29"/>
      <c r="H66" s="29"/>
      <c r="I66" s="30"/>
      <c r="J66" s="30"/>
      <c r="K66" s="30"/>
    </row>
    <row r="67" spans="1:11" x14ac:dyDescent="0.2">
      <c r="A67" s="16" t="s">
        <v>25</v>
      </c>
      <c r="B67" s="17" t="s">
        <v>26</v>
      </c>
      <c r="C67" s="18">
        <v>169353149.30000001</v>
      </c>
      <c r="D67" s="18">
        <v>157762594</v>
      </c>
      <c r="E67" s="18">
        <v>20277275</v>
      </c>
      <c r="F67" s="18">
        <v>149517124.24000001</v>
      </c>
      <c r="G67" s="18">
        <f t="shared" ref="G67:G100" si="10">F67-C67</f>
        <v>-19836025.060000002</v>
      </c>
      <c r="H67" s="18">
        <f t="shared" ref="H67:H100" si="11">E67-F67</f>
        <v>-129239849.24000001</v>
      </c>
      <c r="I67" s="19">
        <f t="shared" ref="I67:I100" si="12">IF(ISERROR(F67/C67),0,F67/C67*100-100)</f>
        <v>-11.712817353553646</v>
      </c>
      <c r="J67" s="19">
        <f t="shared" ref="J67:J100" si="13">IF(ISERROR(F67/E67),0,F67/E67*100)</f>
        <v>737.363004841627</v>
      </c>
      <c r="K67" s="19">
        <f t="shared" ref="K67:K100" si="14">IF(ISERROR(F67/D67),0,F67/D67*100)</f>
        <v>94.773495065630073</v>
      </c>
    </row>
    <row r="68" spans="1:11" ht="25.5" x14ac:dyDescent="0.2">
      <c r="A68" s="22" t="s">
        <v>71</v>
      </c>
      <c r="B68" s="17" t="s">
        <v>72</v>
      </c>
      <c r="C68" s="18">
        <v>3609217.3</v>
      </c>
      <c r="D68" s="18">
        <v>11173053</v>
      </c>
      <c r="E68" s="18">
        <v>2395291</v>
      </c>
      <c r="F68" s="18">
        <v>2921789.76</v>
      </c>
      <c r="G68" s="18">
        <f t="shared" si="10"/>
        <v>-687427.54</v>
      </c>
      <c r="H68" s="18">
        <f t="shared" si="11"/>
        <v>-526498.75999999978</v>
      </c>
      <c r="I68" s="19">
        <f t="shared" si="12"/>
        <v>-19.046443670764859</v>
      </c>
      <c r="J68" s="19">
        <f t="shared" si="13"/>
        <v>121.98057605526844</v>
      </c>
      <c r="K68" s="19">
        <f t="shared" si="14"/>
        <v>26.150325788305128</v>
      </c>
    </row>
    <row r="69" spans="1:11" x14ac:dyDescent="0.2">
      <c r="A69" s="22" t="s">
        <v>85</v>
      </c>
      <c r="B69" s="17" t="s">
        <v>86</v>
      </c>
      <c r="C69" s="18">
        <v>0</v>
      </c>
      <c r="D69" s="18">
        <v>0</v>
      </c>
      <c r="E69" s="18">
        <v>0</v>
      </c>
      <c r="F69" s="18">
        <v>5793.48</v>
      </c>
      <c r="G69" s="18">
        <f t="shared" si="10"/>
        <v>5793.48</v>
      </c>
      <c r="H69" s="18">
        <f t="shared" si="11"/>
        <v>-5793.48</v>
      </c>
      <c r="I69" s="19">
        <f t="shared" si="12"/>
        <v>0</v>
      </c>
      <c r="J69" s="19">
        <f t="shared" si="13"/>
        <v>0</v>
      </c>
      <c r="K69" s="19">
        <f t="shared" si="14"/>
        <v>0</v>
      </c>
    </row>
    <row r="70" spans="1:11" ht="25.5" x14ac:dyDescent="0.2">
      <c r="A70" s="23" t="s">
        <v>237</v>
      </c>
      <c r="B70" s="17" t="s">
        <v>238</v>
      </c>
      <c r="C70" s="18">
        <v>0</v>
      </c>
      <c r="D70" s="18">
        <v>0</v>
      </c>
      <c r="E70" s="18">
        <v>0</v>
      </c>
      <c r="F70" s="18">
        <v>5793.48</v>
      </c>
      <c r="G70" s="18">
        <f t="shared" si="10"/>
        <v>5793.48</v>
      </c>
      <c r="H70" s="18">
        <f t="shared" si="11"/>
        <v>-5793.48</v>
      </c>
      <c r="I70" s="19">
        <f t="shared" si="12"/>
        <v>0</v>
      </c>
      <c r="J70" s="19">
        <f t="shared" si="13"/>
        <v>0</v>
      </c>
      <c r="K70" s="19">
        <f t="shared" si="14"/>
        <v>0</v>
      </c>
    </row>
    <row r="71" spans="1:11" ht="38.25" x14ac:dyDescent="0.2">
      <c r="A71" s="24" t="s">
        <v>239</v>
      </c>
      <c r="B71" s="17" t="s">
        <v>240</v>
      </c>
      <c r="C71" s="18">
        <v>0</v>
      </c>
      <c r="D71" s="18">
        <v>0</v>
      </c>
      <c r="E71" s="18">
        <v>0</v>
      </c>
      <c r="F71" s="18">
        <v>5793.48</v>
      </c>
      <c r="G71" s="18">
        <f t="shared" si="10"/>
        <v>5793.48</v>
      </c>
      <c r="H71" s="18">
        <f t="shared" si="11"/>
        <v>-5793.48</v>
      </c>
      <c r="I71" s="19">
        <f t="shared" si="12"/>
        <v>0</v>
      </c>
      <c r="J71" s="19">
        <f t="shared" si="13"/>
        <v>0</v>
      </c>
      <c r="K71" s="19">
        <f t="shared" si="14"/>
        <v>0</v>
      </c>
    </row>
    <row r="72" spans="1:11" ht="51" x14ac:dyDescent="0.2">
      <c r="A72" s="25" t="s">
        <v>446</v>
      </c>
      <c r="B72" s="17" t="s">
        <v>447</v>
      </c>
      <c r="C72" s="18">
        <v>0</v>
      </c>
      <c r="D72" s="18">
        <v>0</v>
      </c>
      <c r="E72" s="18">
        <v>0</v>
      </c>
      <c r="F72" s="18">
        <v>5793.48</v>
      </c>
      <c r="G72" s="18">
        <f t="shared" si="10"/>
        <v>5793.48</v>
      </c>
      <c r="H72" s="18">
        <f t="shared" si="11"/>
        <v>-5793.48</v>
      </c>
      <c r="I72" s="19">
        <f t="shared" si="12"/>
        <v>0</v>
      </c>
      <c r="J72" s="19">
        <f t="shared" si="13"/>
        <v>0</v>
      </c>
      <c r="K72" s="19">
        <f t="shared" si="14"/>
        <v>0</v>
      </c>
    </row>
    <row r="73" spans="1:11" x14ac:dyDescent="0.2">
      <c r="A73" s="22" t="s">
        <v>27</v>
      </c>
      <c r="B73" s="17" t="s">
        <v>28</v>
      </c>
      <c r="C73" s="18">
        <v>165743932</v>
      </c>
      <c r="D73" s="18">
        <v>146589541</v>
      </c>
      <c r="E73" s="18">
        <v>17881984</v>
      </c>
      <c r="F73" s="18">
        <v>146589541</v>
      </c>
      <c r="G73" s="18">
        <f t="shared" si="10"/>
        <v>-19154391</v>
      </c>
      <c r="H73" s="18">
        <f t="shared" si="11"/>
        <v>-128707557</v>
      </c>
      <c r="I73" s="19">
        <f t="shared" si="12"/>
        <v>-11.556616745402181</v>
      </c>
      <c r="J73" s="19">
        <f t="shared" si="13"/>
        <v>819.76105671495952</v>
      </c>
      <c r="K73" s="19">
        <f t="shared" si="14"/>
        <v>100</v>
      </c>
    </row>
    <row r="74" spans="1:11" x14ac:dyDescent="0.2">
      <c r="A74" s="23" t="s">
        <v>29</v>
      </c>
      <c r="B74" s="17" t="s">
        <v>30</v>
      </c>
      <c r="C74" s="18">
        <v>165743932</v>
      </c>
      <c r="D74" s="18">
        <v>146589541</v>
      </c>
      <c r="E74" s="18">
        <v>17881984</v>
      </c>
      <c r="F74" s="18">
        <v>146589541</v>
      </c>
      <c r="G74" s="18">
        <f t="shared" si="10"/>
        <v>-19154391</v>
      </c>
      <c r="H74" s="18">
        <f t="shared" si="11"/>
        <v>-128707557</v>
      </c>
      <c r="I74" s="19">
        <f t="shared" si="12"/>
        <v>-11.556616745402181</v>
      </c>
      <c r="J74" s="19">
        <f t="shared" si="13"/>
        <v>819.76105671495952</v>
      </c>
      <c r="K74" s="19">
        <f t="shared" si="14"/>
        <v>100</v>
      </c>
    </row>
    <row r="75" spans="1:11" x14ac:dyDescent="0.2">
      <c r="A75" s="16" t="s">
        <v>31</v>
      </c>
      <c r="B75" s="17" t="s">
        <v>32</v>
      </c>
      <c r="C75" s="18">
        <v>46819103.289999999</v>
      </c>
      <c r="D75" s="18">
        <v>160060383</v>
      </c>
      <c r="E75" s="18">
        <v>20984463</v>
      </c>
      <c r="F75" s="18">
        <v>18809463.140000001</v>
      </c>
      <c r="G75" s="18">
        <f t="shared" si="10"/>
        <v>-28009640.149999999</v>
      </c>
      <c r="H75" s="18">
        <f t="shared" si="11"/>
        <v>2174999.8599999994</v>
      </c>
      <c r="I75" s="19">
        <f t="shared" si="12"/>
        <v>-59.825238378673781</v>
      </c>
      <c r="J75" s="19">
        <f t="shared" si="13"/>
        <v>89.635189330315484</v>
      </c>
      <c r="K75" s="19">
        <f t="shared" si="14"/>
        <v>11.751479527573041</v>
      </c>
    </row>
    <row r="76" spans="1:11" x14ac:dyDescent="0.2">
      <c r="A76" s="22" t="s">
        <v>33</v>
      </c>
      <c r="B76" s="17" t="s">
        <v>34</v>
      </c>
      <c r="C76" s="18">
        <v>26016779.030000001</v>
      </c>
      <c r="D76" s="18">
        <v>157601753</v>
      </c>
      <c r="E76" s="18">
        <v>20672108</v>
      </c>
      <c r="F76" s="18">
        <v>18748616.23</v>
      </c>
      <c r="G76" s="18">
        <f t="shared" si="10"/>
        <v>-7268162.8000000007</v>
      </c>
      <c r="H76" s="18">
        <f t="shared" si="11"/>
        <v>1923491.7699999996</v>
      </c>
      <c r="I76" s="19">
        <f t="shared" si="12"/>
        <v>-27.936443599029175</v>
      </c>
      <c r="J76" s="19">
        <f t="shared" si="13"/>
        <v>90.695231613534531</v>
      </c>
      <c r="K76" s="19">
        <f t="shared" si="14"/>
        <v>11.896197772622491</v>
      </c>
    </row>
    <row r="77" spans="1:11" x14ac:dyDescent="0.2">
      <c r="A77" s="23" t="s">
        <v>35</v>
      </c>
      <c r="B77" s="17" t="s">
        <v>36</v>
      </c>
      <c r="C77" s="18">
        <v>12267147.029999999</v>
      </c>
      <c r="D77" s="18">
        <v>71729363</v>
      </c>
      <c r="E77" s="18">
        <v>14264096</v>
      </c>
      <c r="F77" s="18">
        <v>12896163.18</v>
      </c>
      <c r="G77" s="18">
        <f t="shared" si="10"/>
        <v>629016.15000000037</v>
      </c>
      <c r="H77" s="18">
        <f t="shared" si="11"/>
        <v>1367932.8200000003</v>
      </c>
      <c r="I77" s="19">
        <f t="shared" si="12"/>
        <v>5.1276482499289102</v>
      </c>
      <c r="J77" s="19">
        <f t="shared" si="13"/>
        <v>90.409957841001628</v>
      </c>
      <c r="K77" s="19">
        <f t="shared" si="14"/>
        <v>17.978917755062177</v>
      </c>
    </row>
    <row r="78" spans="1:11" x14ac:dyDescent="0.2">
      <c r="A78" s="24" t="s">
        <v>37</v>
      </c>
      <c r="B78" s="17" t="s">
        <v>38</v>
      </c>
      <c r="C78" s="18">
        <v>10000573.619999999</v>
      </c>
      <c r="D78" s="18">
        <v>58222282</v>
      </c>
      <c r="E78" s="18">
        <v>11223096</v>
      </c>
      <c r="F78" s="18">
        <v>9785948.1699999999</v>
      </c>
      <c r="G78" s="18">
        <f t="shared" si="10"/>
        <v>-214625.44999999925</v>
      </c>
      <c r="H78" s="18">
        <f t="shared" si="11"/>
        <v>1437147.83</v>
      </c>
      <c r="I78" s="19">
        <f t="shared" si="12"/>
        <v>-2.1461313936110002</v>
      </c>
      <c r="J78" s="19">
        <f t="shared" si="13"/>
        <v>87.194729244051729</v>
      </c>
      <c r="K78" s="19">
        <f t="shared" si="14"/>
        <v>16.807908989207945</v>
      </c>
    </row>
    <row r="79" spans="1:11" x14ac:dyDescent="0.2">
      <c r="A79" s="24" t="s">
        <v>39</v>
      </c>
      <c r="B79" s="17" t="s">
        <v>40</v>
      </c>
      <c r="C79" s="18">
        <v>2266573.41</v>
      </c>
      <c r="D79" s="18">
        <v>13507081</v>
      </c>
      <c r="E79" s="18">
        <v>3041000</v>
      </c>
      <c r="F79" s="18">
        <v>3110215.01</v>
      </c>
      <c r="G79" s="18">
        <f t="shared" si="10"/>
        <v>843641.59999999963</v>
      </c>
      <c r="H79" s="18">
        <f t="shared" si="11"/>
        <v>-69215.009999999776</v>
      </c>
      <c r="I79" s="19">
        <f t="shared" si="12"/>
        <v>37.221013723971964</v>
      </c>
      <c r="J79" s="19">
        <f t="shared" si="13"/>
        <v>102.27606083525156</v>
      </c>
      <c r="K79" s="19">
        <f t="shared" si="14"/>
        <v>23.02655185084031</v>
      </c>
    </row>
    <row r="80" spans="1:11" x14ac:dyDescent="0.2">
      <c r="A80" s="25" t="s">
        <v>41</v>
      </c>
      <c r="B80" s="17" t="s">
        <v>42</v>
      </c>
      <c r="C80" s="18">
        <v>8037.95</v>
      </c>
      <c r="D80" s="18">
        <v>0</v>
      </c>
      <c r="E80" s="18">
        <v>0</v>
      </c>
      <c r="F80" s="18">
        <v>11527.18</v>
      </c>
      <c r="G80" s="18">
        <f t="shared" si="10"/>
        <v>3489.2300000000005</v>
      </c>
      <c r="H80" s="18">
        <f t="shared" si="11"/>
        <v>-11527.18</v>
      </c>
      <c r="I80" s="19">
        <f t="shared" si="12"/>
        <v>43.409451414850821</v>
      </c>
      <c r="J80" s="19">
        <f t="shared" si="13"/>
        <v>0</v>
      </c>
      <c r="K80" s="19">
        <f t="shared" si="14"/>
        <v>0</v>
      </c>
    </row>
    <row r="81" spans="1:11" x14ac:dyDescent="0.2">
      <c r="A81" s="23" t="s">
        <v>43</v>
      </c>
      <c r="B81" s="17" t="s">
        <v>44</v>
      </c>
      <c r="C81" s="18">
        <v>8666297.1099999994</v>
      </c>
      <c r="D81" s="18">
        <v>67531492</v>
      </c>
      <c r="E81" s="18">
        <v>1868038</v>
      </c>
      <c r="F81" s="18">
        <v>1544500.14</v>
      </c>
      <c r="G81" s="18">
        <f t="shared" si="10"/>
        <v>-7121796.9699999997</v>
      </c>
      <c r="H81" s="18">
        <f t="shared" si="11"/>
        <v>323537.8600000001</v>
      </c>
      <c r="I81" s="19">
        <f t="shared" si="12"/>
        <v>-82.178084591424764</v>
      </c>
      <c r="J81" s="19">
        <f t="shared" si="13"/>
        <v>82.680338408533444</v>
      </c>
      <c r="K81" s="19">
        <f t="shared" si="14"/>
        <v>2.287081322000112</v>
      </c>
    </row>
    <row r="82" spans="1:11" x14ac:dyDescent="0.2">
      <c r="A82" s="24" t="s">
        <v>45</v>
      </c>
      <c r="B82" s="17" t="s">
        <v>46</v>
      </c>
      <c r="C82" s="18">
        <v>8666297.1099999994</v>
      </c>
      <c r="D82" s="18">
        <v>67531492</v>
      </c>
      <c r="E82" s="18">
        <v>1868038</v>
      </c>
      <c r="F82" s="18">
        <v>1544500.14</v>
      </c>
      <c r="G82" s="18">
        <f t="shared" si="10"/>
        <v>-7121796.9699999997</v>
      </c>
      <c r="H82" s="18">
        <f t="shared" si="11"/>
        <v>323537.8600000001</v>
      </c>
      <c r="I82" s="19">
        <f t="shared" si="12"/>
        <v>-82.178084591424764</v>
      </c>
      <c r="J82" s="19">
        <f t="shared" si="13"/>
        <v>82.680338408533444</v>
      </c>
      <c r="K82" s="19">
        <f t="shared" si="14"/>
        <v>2.287081322000112</v>
      </c>
    </row>
    <row r="83" spans="1:11" ht="25.5" x14ac:dyDescent="0.2">
      <c r="A83" s="23" t="s">
        <v>73</v>
      </c>
      <c r="B83" s="17" t="s">
        <v>74</v>
      </c>
      <c r="C83" s="18">
        <v>388205.51</v>
      </c>
      <c r="D83" s="18">
        <v>626572</v>
      </c>
      <c r="E83" s="18">
        <v>497430</v>
      </c>
      <c r="F83" s="18">
        <v>289085.18</v>
      </c>
      <c r="G83" s="18">
        <f t="shared" si="10"/>
        <v>-99120.330000000016</v>
      </c>
      <c r="H83" s="18">
        <f t="shared" si="11"/>
        <v>208344.82</v>
      </c>
      <c r="I83" s="19">
        <f t="shared" si="12"/>
        <v>-25.532952893945264</v>
      </c>
      <c r="J83" s="19">
        <f t="shared" si="13"/>
        <v>58.115750959934061</v>
      </c>
      <c r="K83" s="19">
        <f t="shared" si="14"/>
        <v>46.137583549855407</v>
      </c>
    </row>
    <row r="84" spans="1:11" x14ac:dyDescent="0.2">
      <c r="A84" s="24" t="s">
        <v>75</v>
      </c>
      <c r="B84" s="17" t="s">
        <v>76</v>
      </c>
      <c r="C84" s="18">
        <v>388205.51</v>
      </c>
      <c r="D84" s="18">
        <v>626572</v>
      </c>
      <c r="E84" s="18">
        <v>497430</v>
      </c>
      <c r="F84" s="18">
        <v>289085.18</v>
      </c>
      <c r="G84" s="18">
        <f t="shared" si="10"/>
        <v>-99120.330000000016</v>
      </c>
      <c r="H84" s="18">
        <f t="shared" si="11"/>
        <v>208344.82</v>
      </c>
      <c r="I84" s="19">
        <f t="shared" si="12"/>
        <v>-25.532952893945264</v>
      </c>
      <c r="J84" s="19">
        <f t="shared" si="13"/>
        <v>58.115750959934061</v>
      </c>
      <c r="K84" s="19">
        <f t="shared" si="14"/>
        <v>46.137583549855407</v>
      </c>
    </row>
    <row r="85" spans="1:11" ht="25.5" x14ac:dyDescent="0.2">
      <c r="A85" s="23" t="s">
        <v>49</v>
      </c>
      <c r="B85" s="17" t="s">
        <v>50</v>
      </c>
      <c r="C85" s="18">
        <v>4695129.38</v>
      </c>
      <c r="D85" s="18">
        <v>17714326</v>
      </c>
      <c r="E85" s="18">
        <v>4042544</v>
      </c>
      <c r="F85" s="18">
        <v>4018867.73</v>
      </c>
      <c r="G85" s="18">
        <f t="shared" si="10"/>
        <v>-676261.64999999991</v>
      </c>
      <c r="H85" s="18">
        <f t="shared" si="11"/>
        <v>23676.270000000019</v>
      </c>
      <c r="I85" s="19">
        <f t="shared" si="12"/>
        <v>-14.403472093456983</v>
      </c>
      <c r="J85" s="19">
        <f t="shared" si="13"/>
        <v>99.414322515722773</v>
      </c>
      <c r="K85" s="19">
        <f t="shared" si="14"/>
        <v>22.68710494545488</v>
      </c>
    </row>
    <row r="86" spans="1:11" x14ac:dyDescent="0.2">
      <c r="A86" s="24" t="s">
        <v>51</v>
      </c>
      <c r="B86" s="17" t="s">
        <v>52</v>
      </c>
      <c r="C86" s="18">
        <v>92.22</v>
      </c>
      <c r="D86" s="18">
        <v>4027</v>
      </c>
      <c r="E86" s="18">
        <v>138</v>
      </c>
      <c r="F86" s="18">
        <v>0</v>
      </c>
      <c r="G86" s="18">
        <f t="shared" si="10"/>
        <v>-92.22</v>
      </c>
      <c r="H86" s="18">
        <f t="shared" si="11"/>
        <v>138</v>
      </c>
      <c r="I86" s="19">
        <f t="shared" si="12"/>
        <v>-100</v>
      </c>
      <c r="J86" s="19">
        <f t="shared" si="13"/>
        <v>0</v>
      </c>
      <c r="K86" s="19">
        <f t="shared" si="14"/>
        <v>0</v>
      </c>
    </row>
    <row r="87" spans="1:11" ht="25.5" x14ac:dyDescent="0.2">
      <c r="A87" s="25" t="s">
        <v>77</v>
      </c>
      <c r="B87" s="17" t="s">
        <v>78</v>
      </c>
      <c r="C87" s="18">
        <v>92.22</v>
      </c>
      <c r="D87" s="18">
        <v>4027</v>
      </c>
      <c r="E87" s="18">
        <v>138</v>
      </c>
      <c r="F87" s="18">
        <v>0</v>
      </c>
      <c r="G87" s="18">
        <f t="shared" si="10"/>
        <v>-92.22</v>
      </c>
      <c r="H87" s="18">
        <f t="shared" si="11"/>
        <v>138</v>
      </c>
      <c r="I87" s="19">
        <f t="shared" si="12"/>
        <v>-100</v>
      </c>
      <c r="J87" s="19">
        <f t="shared" si="13"/>
        <v>0</v>
      </c>
      <c r="K87" s="19">
        <f t="shared" si="14"/>
        <v>0</v>
      </c>
    </row>
    <row r="88" spans="1:11" ht="25.5" x14ac:dyDescent="0.2">
      <c r="A88" s="24" t="s">
        <v>149</v>
      </c>
      <c r="B88" s="17" t="s">
        <v>150</v>
      </c>
      <c r="C88" s="18">
        <v>4695037.16</v>
      </c>
      <c r="D88" s="18">
        <v>17710299</v>
      </c>
      <c r="E88" s="18">
        <v>4042406</v>
      </c>
      <c r="F88" s="18">
        <v>4018867.73</v>
      </c>
      <c r="G88" s="18">
        <f t="shared" si="10"/>
        <v>-676169.43000000017</v>
      </c>
      <c r="H88" s="18">
        <f t="shared" si="11"/>
        <v>23538.270000000019</v>
      </c>
      <c r="I88" s="19">
        <f t="shared" si="12"/>
        <v>-14.401790804995457</v>
      </c>
      <c r="J88" s="19">
        <f t="shared" si="13"/>
        <v>99.417716330324069</v>
      </c>
      <c r="K88" s="19">
        <f t="shared" si="14"/>
        <v>22.692263580643104</v>
      </c>
    </row>
    <row r="89" spans="1:11" ht="25.5" x14ac:dyDescent="0.2">
      <c r="A89" s="25" t="s">
        <v>151</v>
      </c>
      <c r="B89" s="17" t="s">
        <v>152</v>
      </c>
      <c r="C89" s="18">
        <v>0</v>
      </c>
      <c r="D89" s="18">
        <v>200000</v>
      </c>
      <c r="E89" s="18">
        <v>0</v>
      </c>
      <c r="F89" s="18">
        <v>0</v>
      </c>
      <c r="G89" s="18">
        <f t="shared" si="10"/>
        <v>0</v>
      </c>
      <c r="H89" s="18">
        <f t="shared" si="11"/>
        <v>0</v>
      </c>
      <c r="I89" s="19">
        <f t="shared" si="12"/>
        <v>0</v>
      </c>
      <c r="J89" s="19">
        <f t="shared" si="13"/>
        <v>0</v>
      </c>
      <c r="K89" s="19">
        <f t="shared" si="14"/>
        <v>0</v>
      </c>
    </row>
    <row r="90" spans="1:11" ht="38.25" x14ac:dyDescent="0.2">
      <c r="A90" s="25" t="s">
        <v>178</v>
      </c>
      <c r="B90" s="17" t="s">
        <v>179</v>
      </c>
      <c r="C90" s="18">
        <v>4695037.16</v>
      </c>
      <c r="D90" s="18">
        <v>17510299</v>
      </c>
      <c r="E90" s="18">
        <v>4042406</v>
      </c>
      <c r="F90" s="18">
        <v>4018867.73</v>
      </c>
      <c r="G90" s="18">
        <f t="shared" si="10"/>
        <v>-676169.43000000017</v>
      </c>
      <c r="H90" s="18">
        <f t="shared" si="11"/>
        <v>23538.270000000019</v>
      </c>
      <c r="I90" s="19">
        <f t="shared" si="12"/>
        <v>-14.401790804995457</v>
      </c>
      <c r="J90" s="19">
        <f t="shared" si="13"/>
        <v>99.417716330324069</v>
      </c>
      <c r="K90" s="19">
        <f t="shared" si="14"/>
        <v>22.951451200233645</v>
      </c>
    </row>
    <row r="91" spans="1:11" x14ac:dyDescent="0.2">
      <c r="A91" s="22" t="s">
        <v>57</v>
      </c>
      <c r="B91" s="17" t="s">
        <v>58</v>
      </c>
      <c r="C91" s="18">
        <v>20802324.260000002</v>
      </c>
      <c r="D91" s="18">
        <v>2458630</v>
      </c>
      <c r="E91" s="18">
        <v>312355</v>
      </c>
      <c r="F91" s="18">
        <v>60846.91</v>
      </c>
      <c r="G91" s="18">
        <f t="shared" si="10"/>
        <v>-20741477.350000001</v>
      </c>
      <c r="H91" s="18">
        <f t="shared" si="11"/>
        <v>251508.09</v>
      </c>
      <c r="I91" s="19">
        <f t="shared" si="12"/>
        <v>-99.707499463812326</v>
      </c>
      <c r="J91" s="19">
        <f t="shared" si="13"/>
        <v>19.480049943173633</v>
      </c>
      <c r="K91" s="19">
        <f t="shared" si="14"/>
        <v>2.4748298849359198</v>
      </c>
    </row>
    <row r="92" spans="1:11" x14ac:dyDescent="0.2">
      <c r="A92" s="23" t="s">
        <v>59</v>
      </c>
      <c r="B92" s="17" t="s">
        <v>60</v>
      </c>
      <c r="C92" s="18">
        <v>3222615.96</v>
      </c>
      <c r="D92" s="18">
        <v>1958415</v>
      </c>
      <c r="E92" s="18">
        <v>312355</v>
      </c>
      <c r="F92" s="18">
        <v>60846.91</v>
      </c>
      <c r="G92" s="18">
        <f t="shared" si="10"/>
        <v>-3161769.05</v>
      </c>
      <c r="H92" s="18">
        <f t="shared" si="11"/>
        <v>251508.09</v>
      </c>
      <c r="I92" s="19">
        <f t="shared" si="12"/>
        <v>-98.111878338739444</v>
      </c>
      <c r="J92" s="19">
        <f t="shared" si="13"/>
        <v>19.480049943173633</v>
      </c>
      <c r="K92" s="19">
        <f t="shared" si="14"/>
        <v>3.1069466890316919</v>
      </c>
    </row>
    <row r="93" spans="1:11" x14ac:dyDescent="0.2">
      <c r="A93" s="23" t="s">
        <v>182</v>
      </c>
      <c r="B93" s="17" t="s">
        <v>183</v>
      </c>
      <c r="C93" s="18">
        <v>17579708.300000001</v>
      </c>
      <c r="D93" s="18">
        <v>500215</v>
      </c>
      <c r="E93" s="18">
        <v>0</v>
      </c>
      <c r="F93" s="18">
        <v>0</v>
      </c>
      <c r="G93" s="18">
        <f t="shared" si="10"/>
        <v>-17579708.300000001</v>
      </c>
      <c r="H93" s="18">
        <f t="shared" si="11"/>
        <v>0</v>
      </c>
      <c r="I93" s="19">
        <f t="shared" si="12"/>
        <v>-100</v>
      </c>
      <c r="J93" s="19">
        <f t="shared" si="13"/>
        <v>0</v>
      </c>
      <c r="K93" s="19">
        <f t="shared" si="14"/>
        <v>0</v>
      </c>
    </row>
    <row r="94" spans="1:11" ht="25.5" x14ac:dyDescent="0.2">
      <c r="A94" s="24" t="s">
        <v>184</v>
      </c>
      <c r="B94" s="17" t="s">
        <v>185</v>
      </c>
      <c r="C94" s="18">
        <v>17579708.300000001</v>
      </c>
      <c r="D94" s="18">
        <v>500215</v>
      </c>
      <c r="E94" s="18">
        <v>0</v>
      </c>
      <c r="F94" s="18">
        <v>0</v>
      </c>
      <c r="G94" s="18">
        <f t="shared" si="10"/>
        <v>-17579708.300000001</v>
      </c>
      <c r="H94" s="18">
        <f t="shared" si="11"/>
        <v>0</v>
      </c>
      <c r="I94" s="19">
        <f t="shared" si="12"/>
        <v>-100</v>
      </c>
      <c r="J94" s="19">
        <f t="shared" si="13"/>
        <v>0</v>
      </c>
      <c r="K94" s="19">
        <f t="shared" si="14"/>
        <v>0</v>
      </c>
    </row>
    <row r="95" spans="1:11" ht="25.5" x14ac:dyDescent="0.2">
      <c r="A95" s="25" t="s">
        <v>450</v>
      </c>
      <c r="B95" s="17" t="s">
        <v>451</v>
      </c>
      <c r="C95" s="18">
        <v>0</v>
      </c>
      <c r="D95" s="18">
        <v>150000</v>
      </c>
      <c r="E95" s="18">
        <v>0</v>
      </c>
      <c r="F95" s="18">
        <v>0</v>
      </c>
      <c r="G95" s="18">
        <f t="shared" si="10"/>
        <v>0</v>
      </c>
      <c r="H95" s="18">
        <f t="shared" si="11"/>
        <v>0</v>
      </c>
      <c r="I95" s="19">
        <f t="shared" si="12"/>
        <v>0</v>
      </c>
      <c r="J95" s="19">
        <f t="shared" si="13"/>
        <v>0</v>
      </c>
      <c r="K95" s="19">
        <f t="shared" si="14"/>
        <v>0</v>
      </c>
    </row>
    <row r="96" spans="1:11" ht="38.25" x14ac:dyDescent="0.2">
      <c r="A96" s="25" t="s">
        <v>186</v>
      </c>
      <c r="B96" s="17" t="s">
        <v>187</v>
      </c>
      <c r="C96" s="18">
        <v>17579708.300000001</v>
      </c>
      <c r="D96" s="18">
        <v>350215</v>
      </c>
      <c r="E96" s="18">
        <v>0</v>
      </c>
      <c r="F96" s="18">
        <v>0</v>
      </c>
      <c r="G96" s="18">
        <f t="shared" si="10"/>
        <v>-17579708.300000001</v>
      </c>
      <c r="H96" s="18">
        <f t="shared" si="11"/>
        <v>0</v>
      </c>
      <c r="I96" s="19">
        <f t="shared" si="12"/>
        <v>-100</v>
      </c>
      <c r="J96" s="19">
        <f t="shared" si="13"/>
        <v>0</v>
      </c>
      <c r="K96" s="19">
        <f t="shared" si="14"/>
        <v>0</v>
      </c>
    </row>
    <row r="97" spans="1:11" x14ac:dyDescent="0.2">
      <c r="A97" s="16"/>
      <c r="B97" s="17" t="s">
        <v>61</v>
      </c>
      <c r="C97" s="18">
        <v>122534046.01000001</v>
      </c>
      <c r="D97" s="18">
        <v>-2297789</v>
      </c>
      <c r="E97" s="18">
        <v>-707188</v>
      </c>
      <c r="F97" s="18">
        <v>130707661.09999999</v>
      </c>
      <c r="G97" s="18">
        <f t="shared" si="10"/>
        <v>8173615.0899999887</v>
      </c>
      <c r="H97" s="18">
        <f t="shared" si="11"/>
        <v>-131414849.09999999</v>
      </c>
      <c r="I97" s="19">
        <f t="shared" si="12"/>
        <v>6.6704849436971472</v>
      </c>
      <c r="J97" s="19">
        <f t="shared" si="13"/>
        <v>-18482.731762982403</v>
      </c>
      <c r="K97" s="19">
        <f t="shared" si="14"/>
        <v>-5688.4100802989306</v>
      </c>
    </row>
    <row r="98" spans="1:11" x14ac:dyDescent="0.2">
      <c r="A98" s="16" t="s">
        <v>62</v>
      </c>
      <c r="B98" s="17" t="s">
        <v>63</v>
      </c>
      <c r="C98" s="18">
        <v>-122534046.01000001</v>
      </c>
      <c r="D98" s="18">
        <v>2297789</v>
      </c>
      <c r="E98" s="18">
        <v>707188</v>
      </c>
      <c r="F98" s="18">
        <v>-130707661.09999999</v>
      </c>
      <c r="G98" s="18">
        <f t="shared" si="10"/>
        <v>-8173615.0899999887</v>
      </c>
      <c r="H98" s="18">
        <f t="shared" si="11"/>
        <v>131414849.09999999</v>
      </c>
      <c r="I98" s="19">
        <f t="shared" si="12"/>
        <v>6.6704849436971472</v>
      </c>
      <c r="J98" s="19">
        <f t="shared" si="13"/>
        <v>-18482.731762982403</v>
      </c>
      <c r="K98" s="19">
        <f t="shared" si="14"/>
        <v>-5688.4100802989306</v>
      </c>
    </row>
    <row r="99" spans="1:11" x14ac:dyDescent="0.2">
      <c r="A99" s="22" t="s">
        <v>64</v>
      </c>
      <c r="B99" s="17" t="s">
        <v>65</v>
      </c>
      <c r="C99" s="18">
        <v>-122534046.01000001</v>
      </c>
      <c r="D99" s="18">
        <v>2297789</v>
      </c>
      <c r="E99" s="18">
        <v>707188</v>
      </c>
      <c r="F99" s="18">
        <v>-130707661.09999999</v>
      </c>
      <c r="G99" s="18">
        <f t="shared" si="10"/>
        <v>-8173615.0899999887</v>
      </c>
      <c r="H99" s="18">
        <f t="shared" si="11"/>
        <v>131414849.09999999</v>
      </c>
      <c r="I99" s="19">
        <f t="shared" si="12"/>
        <v>6.6704849436971472</v>
      </c>
      <c r="J99" s="19">
        <f t="shared" si="13"/>
        <v>-18482.731762982403</v>
      </c>
      <c r="K99" s="19">
        <f t="shared" si="14"/>
        <v>-5688.4100802989306</v>
      </c>
    </row>
    <row r="100" spans="1:11" ht="25.5" x14ac:dyDescent="0.2">
      <c r="A100" s="23" t="s">
        <v>171</v>
      </c>
      <c r="B100" s="17" t="s">
        <v>172</v>
      </c>
      <c r="C100" s="18">
        <v>-1789617.83</v>
      </c>
      <c r="D100" s="18">
        <v>2297789</v>
      </c>
      <c r="E100" s="18">
        <v>707188</v>
      </c>
      <c r="F100" s="18">
        <v>-808867</v>
      </c>
      <c r="G100" s="18">
        <f t="shared" si="10"/>
        <v>980750.83000000007</v>
      </c>
      <c r="H100" s="18">
        <f t="shared" si="11"/>
        <v>1516055</v>
      </c>
      <c r="I100" s="19">
        <f t="shared" si="12"/>
        <v>-54.802249595378697</v>
      </c>
      <c r="J100" s="19">
        <f t="shared" si="13"/>
        <v>-114.3779306209947</v>
      </c>
      <c r="K100" s="19">
        <f t="shared" si="14"/>
        <v>-35.201970241828121</v>
      </c>
    </row>
    <row r="101" spans="1:11" x14ac:dyDescent="0.2">
      <c r="A101" s="27" t="s">
        <v>247</v>
      </c>
      <c r="B101" s="28" t="s">
        <v>569</v>
      </c>
      <c r="C101" s="29"/>
      <c r="D101" s="29"/>
      <c r="E101" s="29"/>
      <c r="F101" s="29"/>
      <c r="G101" s="29"/>
      <c r="H101" s="29"/>
      <c r="I101" s="30"/>
      <c r="J101" s="30"/>
      <c r="K101" s="30"/>
    </row>
    <row r="102" spans="1:11" x14ac:dyDescent="0.2">
      <c r="A102" s="16" t="s">
        <v>25</v>
      </c>
      <c r="B102" s="17" t="s">
        <v>26</v>
      </c>
      <c r="C102" s="18">
        <v>15018144.82</v>
      </c>
      <c r="D102" s="18">
        <v>18899229</v>
      </c>
      <c r="E102" s="18">
        <v>4153963</v>
      </c>
      <c r="F102" s="18">
        <v>15335887.32</v>
      </c>
      <c r="G102" s="18">
        <f t="shared" ref="G102:G120" si="15">F102-C102</f>
        <v>317742.5</v>
      </c>
      <c r="H102" s="18">
        <f t="shared" ref="H102:H120" si="16">E102-F102</f>
        <v>-11181924.32</v>
      </c>
      <c r="I102" s="19">
        <f t="shared" ref="I102:I120" si="17">IF(ISERROR(F102/C102),0,F102/C102*100-100)</f>
        <v>2.1157240378775413</v>
      </c>
      <c r="J102" s="19">
        <f t="shared" ref="J102:J120" si="18">IF(ISERROR(F102/E102),0,F102/E102*100)</f>
        <v>369.18690224250918</v>
      </c>
      <c r="K102" s="19">
        <f t="shared" ref="K102:K120" si="19">IF(ISERROR(F102/D102),0,F102/D102*100)</f>
        <v>81.145571176474974</v>
      </c>
    </row>
    <row r="103" spans="1:11" ht="25.5" x14ac:dyDescent="0.2">
      <c r="A103" s="22" t="s">
        <v>71</v>
      </c>
      <c r="B103" s="17" t="s">
        <v>72</v>
      </c>
      <c r="C103" s="18">
        <v>1557359.82</v>
      </c>
      <c r="D103" s="18">
        <v>4950769</v>
      </c>
      <c r="E103" s="18">
        <v>1411854</v>
      </c>
      <c r="F103" s="18">
        <v>1387427.32</v>
      </c>
      <c r="G103" s="18">
        <f t="shared" si="15"/>
        <v>-169932.5</v>
      </c>
      <c r="H103" s="18">
        <f t="shared" si="16"/>
        <v>24426.679999999935</v>
      </c>
      <c r="I103" s="19">
        <f t="shared" si="17"/>
        <v>-10.911575977348647</v>
      </c>
      <c r="J103" s="19">
        <f t="shared" si="18"/>
        <v>98.269886263027203</v>
      </c>
      <c r="K103" s="19">
        <f t="shared" si="19"/>
        <v>28.024481045267919</v>
      </c>
    </row>
    <row r="104" spans="1:11" x14ac:dyDescent="0.2">
      <c r="A104" s="22" t="s">
        <v>27</v>
      </c>
      <c r="B104" s="17" t="s">
        <v>28</v>
      </c>
      <c r="C104" s="18">
        <v>13460785</v>
      </c>
      <c r="D104" s="18">
        <v>13948460</v>
      </c>
      <c r="E104" s="18">
        <v>2742109</v>
      </c>
      <c r="F104" s="18">
        <v>13948460</v>
      </c>
      <c r="G104" s="18">
        <f t="shared" si="15"/>
        <v>487675</v>
      </c>
      <c r="H104" s="18">
        <f t="shared" si="16"/>
        <v>-11206351</v>
      </c>
      <c r="I104" s="19">
        <f t="shared" si="17"/>
        <v>3.6229313520719728</v>
      </c>
      <c r="J104" s="19">
        <f t="shared" si="18"/>
        <v>508.67635094009762</v>
      </c>
      <c r="K104" s="19">
        <f t="shared" si="19"/>
        <v>100</v>
      </c>
    </row>
    <row r="105" spans="1:11" x14ac:dyDescent="0.2">
      <c r="A105" s="23" t="s">
        <v>29</v>
      </c>
      <c r="B105" s="17" t="s">
        <v>30</v>
      </c>
      <c r="C105" s="18">
        <v>13460785</v>
      </c>
      <c r="D105" s="18">
        <v>13948460</v>
      </c>
      <c r="E105" s="18">
        <v>2742109</v>
      </c>
      <c r="F105" s="18">
        <v>13948460</v>
      </c>
      <c r="G105" s="18">
        <f t="shared" si="15"/>
        <v>487675</v>
      </c>
      <c r="H105" s="18">
        <f t="shared" si="16"/>
        <v>-11206351</v>
      </c>
      <c r="I105" s="19">
        <f t="shared" si="17"/>
        <v>3.6229313520719728</v>
      </c>
      <c r="J105" s="19">
        <f t="shared" si="18"/>
        <v>508.67635094009762</v>
      </c>
      <c r="K105" s="19">
        <f t="shared" si="19"/>
        <v>100</v>
      </c>
    </row>
    <row r="106" spans="1:11" x14ac:dyDescent="0.2">
      <c r="A106" s="16" t="s">
        <v>31</v>
      </c>
      <c r="B106" s="17" t="s">
        <v>32</v>
      </c>
      <c r="C106" s="18">
        <v>3910225.55</v>
      </c>
      <c r="D106" s="18">
        <v>19094229</v>
      </c>
      <c r="E106" s="18">
        <v>4153963</v>
      </c>
      <c r="F106" s="18">
        <v>4088156.67</v>
      </c>
      <c r="G106" s="18">
        <f t="shared" si="15"/>
        <v>177931.12000000011</v>
      </c>
      <c r="H106" s="18">
        <f t="shared" si="16"/>
        <v>65806.330000000075</v>
      </c>
      <c r="I106" s="19">
        <f t="shared" si="17"/>
        <v>4.550405538626805</v>
      </c>
      <c r="J106" s="19">
        <f t="shared" si="18"/>
        <v>98.415818099487169</v>
      </c>
      <c r="K106" s="19">
        <f t="shared" si="19"/>
        <v>21.410430711813504</v>
      </c>
    </row>
    <row r="107" spans="1:11" x14ac:dyDescent="0.2">
      <c r="A107" s="22" t="s">
        <v>33</v>
      </c>
      <c r="B107" s="17" t="s">
        <v>34</v>
      </c>
      <c r="C107" s="18">
        <v>3782652.64</v>
      </c>
      <c r="D107" s="18">
        <v>18574436</v>
      </c>
      <c r="E107" s="18">
        <v>4143963</v>
      </c>
      <c r="F107" s="18">
        <v>4088156.67</v>
      </c>
      <c r="G107" s="18">
        <f t="shared" si="15"/>
        <v>305504.0299999998</v>
      </c>
      <c r="H107" s="18">
        <f t="shared" si="16"/>
        <v>55806.330000000075</v>
      </c>
      <c r="I107" s="19">
        <f t="shared" si="17"/>
        <v>8.0764494939191707</v>
      </c>
      <c r="J107" s="19">
        <f t="shared" si="18"/>
        <v>98.653310128492947</v>
      </c>
      <c r="K107" s="19">
        <f t="shared" si="19"/>
        <v>22.009587101325714</v>
      </c>
    </row>
    <row r="108" spans="1:11" x14ac:dyDescent="0.2">
      <c r="A108" s="23" t="s">
        <v>35</v>
      </c>
      <c r="B108" s="17" t="s">
        <v>36</v>
      </c>
      <c r="C108" s="18">
        <v>3383332.64</v>
      </c>
      <c r="D108" s="18">
        <v>15738145</v>
      </c>
      <c r="E108" s="18">
        <v>3749725</v>
      </c>
      <c r="F108" s="18">
        <v>3693167.67</v>
      </c>
      <c r="G108" s="18">
        <f t="shared" si="15"/>
        <v>309835.0299999998</v>
      </c>
      <c r="H108" s="18">
        <f t="shared" si="16"/>
        <v>56557.330000000075</v>
      </c>
      <c r="I108" s="19">
        <f t="shared" si="17"/>
        <v>9.1576874924127907</v>
      </c>
      <c r="J108" s="19">
        <f t="shared" si="18"/>
        <v>98.491693924221096</v>
      </c>
      <c r="K108" s="19">
        <f t="shared" si="19"/>
        <v>23.466346700961264</v>
      </c>
    </row>
    <row r="109" spans="1:11" x14ac:dyDescent="0.2">
      <c r="A109" s="24" t="s">
        <v>37</v>
      </c>
      <c r="B109" s="17" t="s">
        <v>38</v>
      </c>
      <c r="C109" s="18">
        <v>2877665.04</v>
      </c>
      <c r="D109" s="18">
        <v>12977097</v>
      </c>
      <c r="E109" s="18">
        <v>3082431</v>
      </c>
      <c r="F109" s="18">
        <v>3079843.11</v>
      </c>
      <c r="G109" s="18">
        <f t="shared" si="15"/>
        <v>202178.06999999983</v>
      </c>
      <c r="H109" s="18">
        <f t="shared" si="16"/>
        <v>2587.8900000001304</v>
      </c>
      <c r="I109" s="19">
        <f t="shared" si="17"/>
        <v>7.0257680164192919</v>
      </c>
      <c r="J109" s="19">
        <f t="shared" si="18"/>
        <v>99.916043862782317</v>
      </c>
      <c r="K109" s="19">
        <f t="shared" si="19"/>
        <v>23.732912761613786</v>
      </c>
    </row>
    <row r="110" spans="1:11" x14ac:dyDescent="0.2">
      <c r="A110" s="24" t="s">
        <v>39</v>
      </c>
      <c r="B110" s="17" t="s">
        <v>40</v>
      </c>
      <c r="C110" s="18">
        <v>505667.6</v>
      </c>
      <c r="D110" s="18">
        <v>2761048</v>
      </c>
      <c r="E110" s="18">
        <v>667294</v>
      </c>
      <c r="F110" s="18">
        <v>613324.56000000006</v>
      </c>
      <c r="G110" s="18">
        <f t="shared" si="15"/>
        <v>107656.96000000008</v>
      </c>
      <c r="H110" s="18">
        <f t="shared" si="16"/>
        <v>53969.439999999944</v>
      </c>
      <c r="I110" s="19">
        <f t="shared" si="17"/>
        <v>21.290064856834817</v>
      </c>
      <c r="J110" s="19">
        <f t="shared" si="18"/>
        <v>91.912194624858017</v>
      </c>
      <c r="K110" s="19">
        <f t="shared" si="19"/>
        <v>22.213469668039092</v>
      </c>
    </row>
    <row r="111" spans="1:11" x14ac:dyDescent="0.2">
      <c r="A111" s="25" t="s">
        <v>41</v>
      </c>
      <c r="B111" s="17" t="s">
        <v>42</v>
      </c>
      <c r="C111" s="18">
        <v>376.86</v>
      </c>
      <c r="D111" s="18">
        <v>0</v>
      </c>
      <c r="E111" s="18">
        <v>0</v>
      </c>
      <c r="F111" s="18">
        <v>3878.05</v>
      </c>
      <c r="G111" s="18">
        <f t="shared" si="15"/>
        <v>3501.19</v>
      </c>
      <c r="H111" s="18">
        <f t="shared" si="16"/>
        <v>-3878.05</v>
      </c>
      <c r="I111" s="19">
        <f t="shared" si="17"/>
        <v>929.04261529480436</v>
      </c>
      <c r="J111" s="19">
        <f t="shared" si="18"/>
        <v>0</v>
      </c>
      <c r="K111" s="19">
        <f t="shared" si="19"/>
        <v>0</v>
      </c>
    </row>
    <row r="112" spans="1:11" ht="25.5" x14ac:dyDescent="0.2">
      <c r="A112" s="23" t="s">
        <v>49</v>
      </c>
      <c r="B112" s="17" t="s">
        <v>50</v>
      </c>
      <c r="C112" s="18">
        <v>399320</v>
      </c>
      <c r="D112" s="18">
        <v>2836291</v>
      </c>
      <c r="E112" s="18">
        <v>394238</v>
      </c>
      <c r="F112" s="18">
        <v>394989</v>
      </c>
      <c r="G112" s="18">
        <f t="shared" si="15"/>
        <v>-4331</v>
      </c>
      <c r="H112" s="18">
        <f t="shared" si="16"/>
        <v>-751</v>
      </c>
      <c r="I112" s="19">
        <f t="shared" si="17"/>
        <v>-1.0845938094761038</v>
      </c>
      <c r="J112" s="19">
        <f t="shared" si="18"/>
        <v>100.19049406703564</v>
      </c>
      <c r="K112" s="19">
        <f t="shared" si="19"/>
        <v>13.926250867770621</v>
      </c>
    </row>
    <row r="113" spans="1:11" ht="25.5" x14ac:dyDescent="0.2">
      <c r="A113" s="24" t="s">
        <v>149</v>
      </c>
      <c r="B113" s="17" t="s">
        <v>150</v>
      </c>
      <c r="C113" s="18">
        <v>399320</v>
      </c>
      <c r="D113" s="18">
        <v>2836291</v>
      </c>
      <c r="E113" s="18">
        <v>394238</v>
      </c>
      <c r="F113" s="18">
        <v>394989</v>
      </c>
      <c r="G113" s="18">
        <f t="shared" si="15"/>
        <v>-4331</v>
      </c>
      <c r="H113" s="18">
        <f t="shared" si="16"/>
        <v>-751</v>
      </c>
      <c r="I113" s="19">
        <f t="shared" si="17"/>
        <v>-1.0845938094761038</v>
      </c>
      <c r="J113" s="19">
        <f t="shared" si="18"/>
        <v>100.19049406703564</v>
      </c>
      <c r="K113" s="19">
        <f t="shared" si="19"/>
        <v>13.926250867770621</v>
      </c>
    </row>
    <row r="114" spans="1:11" ht="38.25" x14ac:dyDescent="0.2">
      <c r="A114" s="25" t="s">
        <v>178</v>
      </c>
      <c r="B114" s="17" t="s">
        <v>179</v>
      </c>
      <c r="C114" s="18">
        <v>399320</v>
      </c>
      <c r="D114" s="18">
        <v>2836291</v>
      </c>
      <c r="E114" s="18">
        <v>394238</v>
      </c>
      <c r="F114" s="18">
        <v>394989</v>
      </c>
      <c r="G114" s="18">
        <f t="shared" si="15"/>
        <v>-4331</v>
      </c>
      <c r="H114" s="18">
        <f t="shared" si="16"/>
        <v>-751</v>
      </c>
      <c r="I114" s="19">
        <f t="shared" si="17"/>
        <v>-1.0845938094761038</v>
      </c>
      <c r="J114" s="19">
        <f t="shared" si="18"/>
        <v>100.19049406703564</v>
      </c>
      <c r="K114" s="19">
        <f t="shared" si="19"/>
        <v>13.926250867770621</v>
      </c>
    </row>
    <row r="115" spans="1:11" x14ac:dyDescent="0.2">
      <c r="A115" s="22" t="s">
        <v>57</v>
      </c>
      <c r="B115" s="17" t="s">
        <v>58</v>
      </c>
      <c r="C115" s="18">
        <v>127572.91</v>
      </c>
      <c r="D115" s="18">
        <v>519793</v>
      </c>
      <c r="E115" s="18">
        <v>10000</v>
      </c>
      <c r="F115" s="18">
        <v>0</v>
      </c>
      <c r="G115" s="18">
        <f t="shared" si="15"/>
        <v>-127572.91</v>
      </c>
      <c r="H115" s="18">
        <f t="shared" si="16"/>
        <v>10000</v>
      </c>
      <c r="I115" s="19">
        <f t="shared" si="17"/>
        <v>-100</v>
      </c>
      <c r="J115" s="19">
        <f t="shared" si="18"/>
        <v>0</v>
      </c>
      <c r="K115" s="19">
        <f t="shared" si="19"/>
        <v>0</v>
      </c>
    </row>
    <row r="116" spans="1:11" x14ac:dyDescent="0.2">
      <c r="A116" s="23" t="s">
        <v>59</v>
      </c>
      <c r="B116" s="17" t="s">
        <v>60</v>
      </c>
      <c r="C116" s="18">
        <v>127572.91</v>
      </c>
      <c r="D116" s="18">
        <v>519793</v>
      </c>
      <c r="E116" s="18">
        <v>10000</v>
      </c>
      <c r="F116" s="18">
        <v>0</v>
      </c>
      <c r="G116" s="18">
        <f t="shared" si="15"/>
        <v>-127572.91</v>
      </c>
      <c r="H116" s="18">
        <f t="shared" si="16"/>
        <v>10000</v>
      </c>
      <c r="I116" s="19">
        <f t="shared" si="17"/>
        <v>-100</v>
      </c>
      <c r="J116" s="19">
        <f t="shared" si="18"/>
        <v>0</v>
      </c>
      <c r="K116" s="19">
        <f t="shared" si="19"/>
        <v>0</v>
      </c>
    </row>
    <row r="117" spans="1:11" x14ac:dyDescent="0.2">
      <c r="A117" s="16"/>
      <c r="B117" s="17" t="s">
        <v>61</v>
      </c>
      <c r="C117" s="18">
        <v>11107919.27</v>
      </c>
      <c r="D117" s="18">
        <v>-195000</v>
      </c>
      <c r="E117" s="18">
        <v>0</v>
      </c>
      <c r="F117" s="18">
        <v>11247730.65</v>
      </c>
      <c r="G117" s="18">
        <f t="shared" si="15"/>
        <v>139811.38000000082</v>
      </c>
      <c r="H117" s="18">
        <f t="shared" si="16"/>
        <v>-11247730.65</v>
      </c>
      <c r="I117" s="19">
        <f t="shared" si="17"/>
        <v>1.2586639909924315</v>
      </c>
      <c r="J117" s="19">
        <f t="shared" si="18"/>
        <v>0</v>
      </c>
      <c r="K117" s="19">
        <f t="shared" si="19"/>
        <v>-5768.067</v>
      </c>
    </row>
    <row r="118" spans="1:11" x14ac:dyDescent="0.2">
      <c r="A118" s="16" t="s">
        <v>62</v>
      </c>
      <c r="B118" s="17" t="s">
        <v>63</v>
      </c>
      <c r="C118" s="18">
        <v>-11107919.27</v>
      </c>
      <c r="D118" s="18">
        <v>195000</v>
      </c>
      <c r="E118" s="18">
        <v>0</v>
      </c>
      <c r="F118" s="18">
        <v>-11247730.65</v>
      </c>
      <c r="G118" s="18">
        <f t="shared" si="15"/>
        <v>-139811.38000000082</v>
      </c>
      <c r="H118" s="18">
        <f t="shared" si="16"/>
        <v>11247730.65</v>
      </c>
      <c r="I118" s="19">
        <f t="shared" si="17"/>
        <v>1.2586639909924315</v>
      </c>
      <c r="J118" s="19">
        <f t="shared" si="18"/>
        <v>0</v>
      </c>
      <c r="K118" s="19">
        <f t="shared" si="19"/>
        <v>-5768.067</v>
      </c>
    </row>
    <row r="119" spans="1:11" x14ac:dyDescent="0.2">
      <c r="A119" s="22" t="s">
        <v>64</v>
      </c>
      <c r="B119" s="17" t="s">
        <v>65</v>
      </c>
      <c r="C119" s="18">
        <v>-11107919.27</v>
      </c>
      <c r="D119" s="18">
        <v>195000</v>
      </c>
      <c r="E119" s="18">
        <v>0</v>
      </c>
      <c r="F119" s="18">
        <v>-11247730.65</v>
      </c>
      <c r="G119" s="18">
        <f t="shared" si="15"/>
        <v>-139811.38000000082</v>
      </c>
      <c r="H119" s="18">
        <f t="shared" si="16"/>
        <v>11247730.65</v>
      </c>
      <c r="I119" s="19">
        <f t="shared" si="17"/>
        <v>1.2586639909924315</v>
      </c>
      <c r="J119" s="19">
        <f t="shared" si="18"/>
        <v>0</v>
      </c>
      <c r="K119" s="19">
        <f t="shared" si="19"/>
        <v>-5768.067</v>
      </c>
    </row>
    <row r="120" spans="1:11" ht="25.5" x14ac:dyDescent="0.2">
      <c r="A120" s="23" t="s">
        <v>171</v>
      </c>
      <c r="B120" s="17" t="s">
        <v>172</v>
      </c>
      <c r="C120" s="18">
        <v>-1001222</v>
      </c>
      <c r="D120" s="18">
        <v>195000</v>
      </c>
      <c r="E120" s="18">
        <v>0</v>
      </c>
      <c r="F120" s="18">
        <v>0</v>
      </c>
      <c r="G120" s="18">
        <f t="shared" si="15"/>
        <v>1001222</v>
      </c>
      <c r="H120" s="18">
        <f t="shared" si="16"/>
        <v>0</v>
      </c>
      <c r="I120" s="19">
        <f t="shared" si="17"/>
        <v>-100</v>
      </c>
      <c r="J120" s="19">
        <f t="shared" si="18"/>
        <v>0</v>
      </c>
      <c r="K120" s="19">
        <f t="shared" si="19"/>
        <v>0</v>
      </c>
    </row>
    <row r="121" spans="1:11" ht="25.5" x14ac:dyDescent="0.2">
      <c r="A121" s="39" t="s">
        <v>570</v>
      </c>
      <c r="B121" s="28" t="s">
        <v>571</v>
      </c>
      <c r="C121" s="29"/>
      <c r="D121" s="29"/>
      <c r="E121" s="29"/>
      <c r="F121" s="29"/>
      <c r="G121" s="29"/>
      <c r="H121" s="29"/>
      <c r="I121" s="30"/>
      <c r="J121" s="30"/>
      <c r="K121" s="30"/>
    </row>
    <row r="122" spans="1:11" x14ac:dyDescent="0.2">
      <c r="A122" s="16" t="s">
        <v>25</v>
      </c>
      <c r="B122" s="17" t="s">
        <v>26</v>
      </c>
      <c r="C122" s="18">
        <v>12654317.82</v>
      </c>
      <c r="D122" s="18">
        <v>16062938</v>
      </c>
      <c r="E122" s="18">
        <v>3759725</v>
      </c>
      <c r="F122" s="18">
        <v>12499596.32</v>
      </c>
      <c r="G122" s="18">
        <f t="shared" ref="G122:G137" si="20">F122-C122</f>
        <v>-154721.5</v>
      </c>
      <c r="H122" s="18">
        <f t="shared" ref="H122:H137" si="21">E122-F122</f>
        <v>-8739871.3200000003</v>
      </c>
      <c r="I122" s="19">
        <f t="shared" ref="I122:I137" si="22">IF(ISERROR(F122/C122),0,F122/C122*100-100)</f>
        <v>-1.2226775255752216</v>
      </c>
      <c r="J122" s="19">
        <f t="shared" ref="J122:J137" si="23">IF(ISERROR(F122/E122),0,F122/E122*100)</f>
        <v>332.46038792730855</v>
      </c>
      <c r="K122" s="19">
        <f t="shared" ref="K122:K137" si="24">IF(ISERROR(F122/D122),0,F122/D122*100)</f>
        <v>77.816376555770802</v>
      </c>
    </row>
    <row r="123" spans="1:11" ht="25.5" x14ac:dyDescent="0.2">
      <c r="A123" s="22" t="s">
        <v>71</v>
      </c>
      <c r="B123" s="17" t="s">
        <v>72</v>
      </c>
      <c r="C123" s="18">
        <v>1557359.82</v>
      </c>
      <c r="D123" s="18">
        <v>4950769</v>
      </c>
      <c r="E123" s="18">
        <v>1411854</v>
      </c>
      <c r="F123" s="18">
        <v>1387427.32</v>
      </c>
      <c r="G123" s="18">
        <f t="shared" si="20"/>
        <v>-169932.5</v>
      </c>
      <c r="H123" s="18">
        <f t="shared" si="21"/>
        <v>24426.679999999935</v>
      </c>
      <c r="I123" s="19">
        <f t="shared" si="22"/>
        <v>-10.911575977348647</v>
      </c>
      <c r="J123" s="19">
        <f t="shared" si="23"/>
        <v>98.269886263027203</v>
      </c>
      <c r="K123" s="19">
        <f t="shared" si="24"/>
        <v>28.024481045267919</v>
      </c>
    </row>
    <row r="124" spans="1:11" x14ac:dyDescent="0.2">
      <c r="A124" s="22" t="s">
        <v>27</v>
      </c>
      <c r="B124" s="17" t="s">
        <v>28</v>
      </c>
      <c r="C124" s="18">
        <v>11096958</v>
      </c>
      <c r="D124" s="18">
        <v>11112169</v>
      </c>
      <c r="E124" s="18">
        <v>2347871</v>
      </c>
      <c r="F124" s="18">
        <v>11112169</v>
      </c>
      <c r="G124" s="18">
        <f t="shared" si="20"/>
        <v>15211</v>
      </c>
      <c r="H124" s="18">
        <f t="shared" si="21"/>
        <v>-8764298</v>
      </c>
      <c r="I124" s="19">
        <f t="shared" si="22"/>
        <v>0.13707360161225779</v>
      </c>
      <c r="J124" s="19">
        <f t="shared" si="23"/>
        <v>473.28703323138279</v>
      </c>
      <c r="K124" s="19">
        <f t="shared" si="24"/>
        <v>100</v>
      </c>
    </row>
    <row r="125" spans="1:11" x14ac:dyDescent="0.2">
      <c r="A125" s="23" t="s">
        <v>29</v>
      </c>
      <c r="B125" s="17" t="s">
        <v>30</v>
      </c>
      <c r="C125" s="18">
        <v>11096958</v>
      </c>
      <c r="D125" s="18">
        <v>11112169</v>
      </c>
      <c r="E125" s="18">
        <v>2347871</v>
      </c>
      <c r="F125" s="18">
        <v>11112169</v>
      </c>
      <c r="G125" s="18">
        <f t="shared" si="20"/>
        <v>15211</v>
      </c>
      <c r="H125" s="18">
        <f t="shared" si="21"/>
        <v>-8764298</v>
      </c>
      <c r="I125" s="19">
        <f t="shared" si="22"/>
        <v>0.13707360161225779</v>
      </c>
      <c r="J125" s="19">
        <f t="shared" si="23"/>
        <v>473.28703323138279</v>
      </c>
      <c r="K125" s="19">
        <f t="shared" si="24"/>
        <v>100</v>
      </c>
    </row>
    <row r="126" spans="1:11" x14ac:dyDescent="0.2">
      <c r="A126" s="16" t="s">
        <v>31</v>
      </c>
      <c r="B126" s="17" t="s">
        <v>32</v>
      </c>
      <c r="C126" s="18">
        <v>3510905.55</v>
      </c>
      <c r="D126" s="18">
        <v>16257938</v>
      </c>
      <c r="E126" s="18">
        <v>3759725</v>
      </c>
      <c r="F126" s="18">
        <v>3693167.67</v>
      </c>
      <c r="G126" s="18">
        <f t="shared" si="20"/>
        <v>182262.12000000011</v>
      </c>
      <c r="H126" s="18">
        <f t="shared" si="21"/>
        <v>66557.330000000075</v>
      </c>
      <c r="I126" s="19">
        <f t="shared" si="22"/>
        <v>5.1913136768945662</v>
      </c>
      <c r="J126" s="19">
        <f t="shared" si="23"/>
        <v>98.229728770056326</v>
      </c>
      <c r="K126" s="19">
        <f t="shared" si="24"/>
        <v>22.716089026788023</v>
      </c>
    </row>
    <row r="127" spans="1:11" x14ac:dyDescent="0.2">
      <c r="A127" s="22" t="s">
        <v>33</v>
      </c>
      <c r="B127" s="17" t="s">
        <v>34</v>
      </c>
      <c r="C127" s="18">
        <v>3383332.64</v>
      </c>
      <c r="D127" s="18">
        <v>15738145</v>
      </c>
      <c r="E127" s="18">
        <v>3749725</v>
      </c>
      <c r="F127" s="18">
        <v>3693167.67</v>
      </c>
      <c r="G127" s="18">
        <f t="shared" si="20"/>
        <v>309835.0299999998</v>
      </c>
      <c r="H127" s="18">
        <f t="shared" si="21"/>
        <v>56557.330000000075</v>
      </c>
      <c r="I127" s="19">
        <f t="shared" si="22"/>
        <v>9.1576874924127907</v>
      </c>
      <c r="J127" s="19">
        <f t="shared" si="23"/>
        <v>98.491693924221096</v>
      </c>
      <c r="K127" s="19">
        <f t="shared" si="24"/>
        <v>23.466346700961264</v>
      </c>
    </row>
    <row r="128" spans="1:11" x14ac:dyDescent="0.2">
      <c r="A128" s="23" t="s">
        <v>35</v>
      </c>
      <c r="B128" s="17" t="s">
        <v>36</v>
      </c>
      <c r="C128" s="18">
        <v>3383332.64</v>
      </c>
      <c r="D128" s="18">
        <v>15738145</v>
      </c>
      <c r="E128" s="18">
        <v>3749725</v>
      </c>
      <c r="F128" s="18">
        <v>3693167.67</v>
      </c>
      <c r="G128" s="18">
        <f t="shared" si="20"/>
        <v>309835.0299999998</v>
      </c>
      <c r="H128" s="18">
        <f t="shared" si="21"/>
        <v>56557.330000000075</v>
      </c>
      <c r="I128" s="19">
        <f t="shared" si="22"/>
        <v>9.1576874924127907</v>
      </c>
      <c r="J128" s="19">
        <f t="shared" si="23"/>
        <v>98.491693924221096</v>
      </c>
      <c r="K128" s="19">
        <f t="shared" si="24"/>
        <v>23.466346700961264</v>
      </c>
    </row>
    <row r="129" spans="1:11" x14ac:dyDescent="0.2">
      <c r="A129" s="24" t="s">
        <v>37</v>
      </c>
      <c r="B129" s="17" t="s">
        <v>38</v>
      </c>
      <c r="C129" s="18">
        <v>2877665.04</v>
      </c>
      <c r="D129" s="18">
        <v>12977097</v>
      </c>
      <c r="E129" s="18">
        <v>3082431</v>
      </c>
      <c r="F129" s="18">
        <v>3079843.11</v>
      </c>
      <c r="G129" s="18">
        <f t="shared" si="20"/>
        <v>202178.06999999983</v>
      </c>
      <c r="H129" s="18">
        <f t="shared" si="21"/>
        <v>2587.8900000001304</v>
      </c>
      <c r="I129" s="19">
        <f t="shared" si="22"/>
        <v>7.0257680164192919</v>
      </c>
      <c r="J129" s="19">
        <f t="shared" si="23"/>
        <v>99.916043862782317</v>
      </c>
      <c r="K129" s="19">
        <f t="shared" si="24"/>
        <v>23.732912761613786</v>
      </c>
    </row>
    <row r="130" spans="1:11" x14ac:dyDescent="0.2">
      <c r="A130" s="24" t="s">
        <v>39</v>
      </c>
      <c r="B130" s="17" t="s">
        <v>40</v>
      </c>
      <c r="C130" s="18">
        <v>505667.6</v>
      </c>
      <c r="D130" s="18">
        <v>2761048</v>
      </c>
      <c r="E130" s="18">
        <v>667294</v>
      </c>
      <c r="F130" s="18">
        <v>613324.56000000006</v>
      </c>
      <c r="G130" s="18">
        <f t="shared" si="20"/>
        <v>107656.96000000008</v>
      </c>
      <c r="H130" s="18">
        <f t="shared" si="21"/>
        <v>53969.439999999944</v>
      </c>
      <c r="I130" s="19">
        <f t="shared" si="22"/>
        <v>21.290064856834817</v>
      </c>
      <c r="J130" s="19">
        <f t="shared" si="23"/>
        <v>91.912194624858017</v>
      </c>
      <c r="K130" s="19">
        <f t="shared" si="24"/>
        <v>22.213469668039092</v>
      </c>
    </row>
    <row r="131" spans="1:11" x14ac:dyDescent="0.2">
      <c r="A131" s="25" t="s">
        <v>41</v>
      </c>
      <c r="B131" s="17" t="s">
        <v>42</v>
      </c>
      <c r="C131" s="18">
        <v>376.86</v>
      </c>
      <c r="D131" s="18">
        <v>0</v>
      </c>
      <c r="E131" s="18">
        <v>0</v>
      </c>
      <c r="F131" s="18">
        <v>3878.05</v>
      </c>
      <c r="G131" s="18">
        <f t="shared" si="20"/>
        <v>3501.19</v>
      </c>
      <c r="H131" s="18">
        <f t="shared" si="21"/>
        <v>-3878.05</v>
      </c>
      <c r="I131" s="19">
        <f t="shared" si="22"/>
        <v>929.04261529480436</v>
      </c>
      <c r="J131" s="19">
        <f t="shared" si="23"/>
        <v>0</v>
      </c>
      <c r="K131" s="19">
        <f t="shared" si="24"/>
        <v>0</v>
      </c>
    </row>
    <row r="132" spans="1:11" x14ac:dyDescent="0.2">
      <c r="A132" s="22" t="s">
        <v>57</v>
      </c>
      <c r="B132" s="17" t="s">
        <v>58</v>
      </c>
      <c r="C132" s="18">
        <v>127572.91</v>
      </c>
      <c r="D132" s="18">
        <v>519793</v>
      </c>
      <c r="E132" s="18">
        <v>10000</v>
      </c>
      <c r="F132" s="18">
        <v>0</v>
      </c>
      <c r="G132" s="18">
        <f t="shared" si="20"/>
        <v>-127572.91</v>
      </c>
      <c r="H132" s="18">
        <f t="shared" si="21"/>
        <v>10000</v>
      </c>
      <c r="I132" s="19">
        <f t="shared" si="22"/>
        <v>-100</v>
      </c>
      <c r="J132" s="19">
        <f t="shared" si="23"/>
        <v>0</v>
      </c>
      <c r="K132" s="19">
        <f t="shared" si="24"/>
        <v>0</v>
      </c>
    </row>
    <row r="133" spans="1:11" x14ac:dyDescent="0.2">
      <c r="A133" s="23" t="s">
        <v>59</v>
      </c>
      <c r="B133" s="17" t="s">
        <v>60</v>
      </c>
      <c r="C133" s="18">
        <v>127572.91</v>
      </c>
      <c r="D133" s="18">
        <v>519793</v>
      </c>
      <c r="E133" s="18">
        <v>10000</v>
      </c>
      <c r="F133" s="18">
        <v>0</v>
      </c>
      <c r="G133" s="18">
        <f t="shared" si="20"/>
        <v>-127572.91</v>
      </c>
      <c r="H133" s="18">
        <f t="shared" si="21"/>
        <v>10000</v>
      </c>
      <c r="I133" s="19">
        <f t="shared" si="22"/>
        <v>-100</v>
      </c>
      <c r="J133" s="19">
        <f t="shared" si="23"/>
        <v>0</v>
      </c>
      <c r="K133" s="19">
        <f t="shared" si="24"/>
        <v>0</v>
      </c>
    </row>
    <row r="134" spans="1:11" x14ac:dyDescent="0.2">
      <c r="A134" s="16"/>
      <c r="B134" s="17" t="s">
        <v>61</v>
      </c>
      <c r="C134" s="18">
        <v>9143412.2699999996</v>
      </c>
      <c r="D134" s="18">
        <v>-195000</v>
      </c>
      <c r="E134" s="18">
        <v>0</v>
      </c>
      <c r="F134" s="18">
        <v>8806428.6500000004</v>
      </c>
      <c r="G134" s="18">
        <f t="shared" si="20"/>
        <v>-336983.61999999918</v>
      </c>
      <c r="H134" s="18">
        <f t="shared" si="21"/>
        <v>-8806428.6500000004</v>
      </c>
      <c r="I134" s="19">
        <f t="shared" si="22"/>
        <v>-3.6855345690323844</v>
      </c>
      <c r="J134" s="19">
        <f t="shared" si="23"/>
        <v>0</v>
      </c>
      <c r="K134" s="19">
        <f t="shared" si="24"/>
        <v>-4516.1172564102562</v>
      </c>
    </row>
    <row r="135" spans="1:11" x14ac:dyDescent="0.2">
      <c r="A135" s="16" t="s">
        <v>62</v>
      </c>
      <c r="B135" s="17" t="s">
        <v>63</v>
      </c>
      <c r="C135" s="18">
        <v>-9143412.2699999996</v>
      </c>
      <c r="D135" s="18">
        <v>195000</v>
      </c>
      <c r="E135" s="18">
        <v>0</v>
      </c>
      <c r="F135" s="18">
        <v>-8806428.6500000004</v>
      </c>
      <c r="G135" s="18">
        <f t="shared" si="20"/>
        <v>336983.61999999918</v>
      </c>
      <c r="H135" s="18">
        <f t="shared" si="21"/>
        <v>8806428.6500000004</v>
      </c>
      <c r="I135" s="19">
        <f t="shared" si="22"/>
        <v>-3.6855345690323844</v>
      </c>
      <c r="J135" s="19">
        <f t="shared" si="23"/>
        <v>0</v>
      </c>
      <c r="K135" s="19">
        <f t="shared" si="24"/>
        <v>-4516.1172564102562</v>
      </c>
    </row>
    <row r="136" spans="1:11" x14ac:dyDescent="0.2">
      <c r="A136" s="22" t="s">
        <v>64</v>
      </c>
      <c r="B136" s="17" t="s">
        <v>65</v>
      </c>
      <c r="C136" s="18">
        <v>-9143412.2699999996</v>
      </c>
      <c r="D136" s="18">
        <v>195000</v>
      </c>
      <c r="E136" s="18">
        <v>0</v>
      </c>
      <c r="F136" s="18">
        <v>-8806428.6500000004</v>
      </c>
      <c r="G136" s="18">
        <f t="shared" si="20"/>
        <v>336983.61999999918</v>
      </c>
      <c r="H136" s="18">
        <f t="shared" si="21"/>
        <v>8806428.6500000004</v>
      </c>
      <c r="I136" s="19">
        <f t="shared" si="22"/>
        <v>-3.6855345690323844</v>
      </c>
      <c r="J136" s="19">
        <f t="shared" si="23"/>
        <v>0</v>
      </c>
      <c r="K136" s="19">
        <f t="shared" si="24"/>
        <v>-4516.1172564102562</v>
      </c>
    </row>
    <row r="137" spans="1:11" ht="25.5" x14ac:dyDescent="0.2">
      <c r="A137" s="23" t="s">
        <v>171</v>
      </c>
      <c r="B137" s="17" t="s">
        <v>172</v>
      </c>
      <c r="C137" s="18">
        <v>-1001222</v>
      </c>
      <c r="D137" s="18">
        <v>195000</v>
      </c>
      <c r="E137" s="18">
        <v>0</v>
      </c>
      <c r="F137" s="18">
        <v>0</v>
      </c>
      <c r="G137" s="18">
        <f t="shared" si="20"/>
        <v>1001222</v>
      </c>
      <c r="H137" s="18">
        <f t="shared" si="21"/>
        <v>0</v>
      </c>
      <c r="I137" s="19">
        <f t="shared" si="22"/>
        <v>-100</v>
      </c>
      <c r="J137" s="19">
        <f t="shared" si="23"/>
        <v>0</v>
      </c>
      <c r="K137" s="19">
        <f t="shared" si="24"/>
        <v>0</v>
      </c>
    </row>
    <row r="138" spans="1:11" ht="38.25" x14ac:dyDescent="0.2">
      <c r="A138" s="39" t="s">
        <v>572</v>
      </c>
      <c r="B138" s="28" t="s">
        <v>573</v>
      </c>
      <c r="C138" s="29"/>
      <c r="D138" s="29"/>
      <c r="E138" s="29"/>
      <c r="F138" s="29"/>
      <c r="G138" s="29"/>
      <c r="H138" s="29"/>
      <c r="I138" s="30"/>
      <c r="J138" s="30"/>
      <c r="K138" s="30"/>
    </row>
    <row r="139" spans="1:11" x14ac:dyDescent="0.2">
      <c r="A139" s="16" t="s">
        <v>25</v>
      </c>
      <c r="B139" s="17" t="s">
        <v>26</v>
      </c>
      <c r="C139" s="18">
        <v>2363827</v>
      </c>
      <c r="D139" s="18">
        <v>2836291</v>
      </c>
      <c r="E139" s="18">
        <v>394238</v>
      </c>
      <c r="F139" s="18">
        <v>2836291</v>
      </c>
      <c r="G139" s="18">
        <f t="shared" ref="G139:G149" si="25">F139-C139</f>
        <v>472464</v>
      </c>
      <c r="H139" s="18">
        <f t="shared" ref="H139:H149" si="26">E139-F139</f>
        <v>-2442053</v>
      </c>
      <c r="I139" s="19">
        <f t="shared" ref="I139:I149" si="27">IF(ISERROR(F139/C139),0,F139/C139*100-100)</f>
        <v>19.987249489916152</v>
      </c>
      <c r="J139" s="19">
        <f t="shared" ref="J139:J149" si="28">IF(ISERROR(F139/E139),0,F139/E139*100)</f>
        <v>719.43622887697279</v>
      </c>
      <c r="K139" s="19">
        <f t="shared" ref="K139:K149" si="29">IF(ISERROR(F139/D139),0,F139/D139*100)</f>
        <v>100</v>
      </c>
    </row>
    <row r="140" spans="1:11" x14ac:dyDescent="0.2">
      <c r="A140" s="22" t="s">
        <v>27</v>
      </c>
      <c r="B140" s="17" t="s">
        <v>28</v>
      </c>
      <c r="C140" s="18">
        <v>2363827</v>
      </c>
      <c r="D140" s="18">
        <v>2836291</v>
      </c>
      <c r="E140" s="18">
        <v>394238</v>
      </c>
      <c r="F140" s="18">
        <v>2836291</v>
      </c>
      <c r="G140" s="18">
        <f t="shared" si="25"/>
        <v>472464</v>
      </c>
      <c r="H140" s="18">
        <f t="shared" si="26"/>
        <v>-2442053</v>
      </c>
      <c r="I140" s="19">
        <f t="shared" si="27"/>
        <v>19.987249489916152</v>
      </c>
      <c r="J140" s="19">
        <f t="shared" si="28"/>
        <v>719.43622887697279</v>
      </c>
      <c r="K140" s="19">
        <f t="shared" si="29"/>
        <v>100</v>
      </c>
    </row>
    <row r="141" spans="1:11" x14ac:dyDescent="0.2">
      <c r="A141" s="23" t="s">
        <v>29</v>
      </c>
      <c r="B141" s="17" t="s">
        <v>30</v>
      </c>
      <c r="C141" s="18">
        <v>2363827</v>
      </c>
      <c r="D141" s="18">
        <v>2836291</v>
      </c>
      <c r="E141" s="18">
        <v>394238</v>
      </c>
      <c r="F141" s="18">
        <v>2836291</v>
      </c>
      <c r="G141" s="18">
        <f t="shared" si="25"/>
        <v>472464</v>
      </c>
      <c r="H141" s="18">
        <f t="shared" si="26"/>
        <v>-2442053</v>
      </c>
      <c r="I141" s="19">
        <f t="shared" si="27"/>
        <v>19.987249489916152</v>
      </c>
      <c r="J141" s="19">
        <f t="shared" si="28"/>
        <v>719.43622887697279</v>
      </c>
      <c r="K141" s="19">
        <f t="shared" si="29"/>
        <v>100</v>
      </c>
    </row>
    <row r="142" spans="1:11" x14ac:dyDescent="0.2">
      <c r="A142" s="16" t="s">
        <v>31</v>
      </c>
      <c r="B142" s="17" t="s">
        <v>32</v>
      </c>
      <c r="C142" s="18">
        <v>399320</v>
      </c>
      <c r="D142" s="18">
        <v>2836291</v>
      </c>
      <c r="E142" s="18">
        <v>394238</v>
      </c>
      <c r="F142" s="18">
        <v>394989</v>
      </c>
      <c r="G142" s="18">
        <f t="shared" si="25"/>
        <v>-4331</v>
      </c>
      <c r="H142" s="18">
        <f t="shared" si="26"/>
        <v>-751</v>
      </c>
      <c r="I142" s="19">
        <f t="shared" si="27"/>
        <v>-1.0845938094761038</v>
      </c>
      <c r="J142" s="19">
        <f t="shared" si="28"/>
        <v>100.19049406703564</v>
      </c>
      <c r="K142" s="19">
        <f t="shared" si="29"/>
        <v>13.926250867770621</v>
      </c>
    </row>
    <row r="143" spans="1:11" x14ac:dyDescent="0.2">
      <c r="A143" s="22" t="s">
        <v>33</v>
      </c>
      <c r="B143" s="17" t="s">
        <v>34</v>
      </c>
      <c r="C143" s="18">
        <v>399320</v>
      </c>
      <c r="D143" s="18">
        <v>2836291</v>
      </c>
      <c r="E143" s="18">
        <v>394238</v>
      </c>
      <c r="F143" s="18">
        <v>394989</v>
      </c>
      <c r="G143" s="18">
        <f t="shared" si="25"/>
        <v>-4331</v>
      </c>
      <c r="H143" s="18">
        <f t="shared" si="26"/>
        <v>-751</v>
      </c>
      <c r="I143" s="19">
        <f t="shared" si="27"/>
        <v>-1.0845938094761038</v>
      </c>
      <c r="J143" s="19">
        <f t="shared" si="28"/>
        <v>100.19049406703564</v>
      </c>
      <c r="K143" s="19">
        <f t="shared" si="29"/>
        <v>13.926250867770621</v>
      </c>
    </row>
    <row r="144" spans="1:11" ht="25.5" x14ac:dyDescent="0.2">
      <c r="A144" s="23" t="s">
        <v>49</v>
      </c>
      <c r="B144" s="17" t="s">
        <v>50</v>
      </c>
      <c r="C144" s="18">
        <v>399320</v>
      </c>
      <c r="D144" s="18">
        <v>2836291</v>
      </c>
      <c r="E144" s="18">
        <v>394238</v>
      </c>
      <c r="F144" s="18">
        <v>394989</v>
      </c>
      <c r="G144" s="18">
        <f t="shared" si="25"/>
        <v>-4331</v>
      </c>
      <c r="H144" s="18">
        <f t="shared" si="26"/>
        <v>-751</v>
      </c>
      <c r="I144" s="19">
        <f t="shared" si="27"/>
        <v>-1.0845938094761038</v>
      </c>
      <c r="J144" s="19">
        <f t="shared" si="28"/>
        <v>100.19049406703564</v>
      </c>
      <c r="K144" s="19">
        <f t="shared" si="29"/>
        <v>13.926250867770621</v>
      </c>
    </row>
    <row r="145" spans="1:11" ht="25.5" x14ac:dyDescent="0.2">
      <c r="A145" s="24" t="s">
        <v>149</v>
      </c>
      <c r="B145" s="17" t="s">
        <v>150</v>
      </c>
      <c r="C145" s="18">
        <v>399320</v>
      </c>
      <c r="D145" s="18">
        <v>2836291</v>
      </c>
      <c r="E145" s="18">
        <v>394238</v>
      </c>
      <c r="F145" s="18">
        <v>394989</v>
      </c>
      <c r="G145" s="18">
        <f t="shared" si="25"/>
        <v>-4331</v>
      </c>
      <c r="H145" s="18">
        <f t="shared" si="26"/>
        <v>-751</v>
      </c>
      <c r="I145" s="19">
        <f t="shared" si="27"/>
        <v>-1.0845938094761038</v>
      </c>
      <c r="J145" s="19">
        <f t="shared" si="28"/>
        <v>100.19049406703564</v>
      </c>
      <c r="K145" s="19">
        <f t="shared" si="29"/>
        <v>13.926250867770621</v>
      </c>
    </row>
    <row r="146" spans="1:11" ht="38.25" x14ac:dyDescent="0.2">
      <c r="A146" s="25" t="s">
        <v>178</v>
      </c>
      <c r="B146" s="17" t="s">
        <v>179</v>
      </c>
      <c r="C146" s="18">
        <v>399320</v>
      </c>
      <c r="D146" s="18">
        <v>2836291</v>
      </c>
      <c r="E146" s="18">
        <v>394238</v>
      </c>
      <c r="F146" s="18">
        <v>394989</v>
      </c>
      <c r="G146" s="18">
        <f t="shared" si="25"/>
        <v>-4331</v>
      </c>
      <c r="H146" s="18">
        <f t="shared" si="26"/>
        <v>-751</v>
      </c>
      <c r="I146" s="19">
        <f t="shared" si="27"/>
        <v>-1.0845938094761038</v>
      </c>
      <c r="J146" s="19">
        <f t="shared" si="28"/>
        <v>100.19049406703564</v>
      </c>
      <c r="K146" s="19">
        <f t="shared" si="29"/>
        <v>13.926250867770621</v>
      </c>
    </row>
    <row r="147" spans="1:11" x14ac:dyDescent="0.2">
      <c r="A147" s="16"/>
      <c r="B147" s="17" t="s">
        <v>61</v>
      </c>
      <c r="C147" s="18">
        <v>1964507</v>
      </c>
      <c r="D147" s="18">
        <v>0</v>
      </c>
      <c r="E147" s="18">
        <v>0</v>
      </c>
      <c r="F147" s="18">
        <v>2441302</v>
      </c>
      <c r="G147" s="18">
        <f t="shared" si="25"/>
        <v>476795</v>
      </c>
      <c r="H147" s="18">
        <f t="shared" si="26"/>
        <v>-2441302</v>
      </c>
      <c r="I147" s="19">
        <f t="shared" si="27"/>
        <v>24.270465821704889</v>
      </c>
      <c r="J147" s="19">
        <f t="shared" si="28"/>
        <v>0</v>
      </c>
      <c r="K147" s="19">
        <f t="shared" si="29"/>
        <v>0</v>
      </c>
    </row>
    <row r="148" spans="1:11" x14ac:dyDescent="0.2">
      <c r="A148" s="16" t="s">
        <v>62</v>
      </c>
      <c r="B148" s="17" t="s">
        <v>63</v>
      </c>
      <c r="C148" s="18">
        <v>-1964507</v>
      </c>
      <c r="D148" s="18">
        <v>0</v>
      </c>
      <c r="E148" s="18">
        <v>0</v>
      </c>
      <c r="F148" s="18">
        <v>-2441302</v>
      </c>
      <c r="G148" s="18">
        <f t="shared" si="25"/>
        <v>-476795</v>
      </c>
      <c r="H148" s="18">
        <f t="shared" si="26"/>
        <v>2441302</v>
      </c>
      <c r="I148" s="19">
        <f t="shared" si="27"/>
        <v>24.270465821704889</v>
      </c>
      <c r="J148" s="19">
        <f t="shared" si="28"/>
        <v>0</v>
      </c>
      <c r="K148" s="19">
        <f t="shared" si="29"/>
        <v>0</v>
      </c>
    </row>
    <row r="149" spans="1:11" x14ac:dyDescent="0.2">
      <c r="A149" s="22" t="s">
        <v>64</v>
      </c>
      <c r="B149" s="17" t="s">
        <v>65</v>
      </c>
      <c r="C149" s="18">
        <v>-1964507</v>
      </c>
      <c r="D149" s="18">
        <v>0</v>
      </c>
      <c r="E149" s="18">
        <v>0</v>
      </c>
      <c r="F149" s="18">
        <v>-2441302</v>
      </c>
      <c r="G149" s="18">
        <f t="shared" si="25"/>
        <v>-476795</v>
      </c>
      <c r="H149" s="18">
        <f t="shared" si="26"/>
        <v>2441302</v>
      </c>
      <c r="I149" s="19">
        <f t="shared" si="27"/>
        <v>24.270465821704889</v>
      </c>
      <c r="J149" s="19">
        <f t="shared" si="28"/>
        <v>0</v>
      </c>
      <c r="K149" s="19">
        <f t="shared" si="29"/>
        <v>0</v>
      </c>
    </row>
    <row r="150" spans="1:11" ht="38.25" x14ac:dyDescent="0.2">
      <c r="A150" s="27" t="s">
        <v>525</v>
      </c>
      <c r="B150" s="28" t="s">
        <v>574</v>
      </c>
      <c r="C150" s="29"/>
      <c r="D150" s="29"/>
      <c r="E150" s="29"/>
      <c r="F150" s="29"/>
      <c r="G150" s="29"/>
      <c r="H150" s="29"/>
      <c r="I150" s="30"/>
      <c r="J150" s="30"/>
      <c r="K150" s="30"/>
    </row>
    <row r="151" spans="1:11" x14ac:dyDescent="0.2">
      <c r="A151" s="16" t="s">
        <v>25</v>
      </c>
      <c r="B151" s="17" t="s">
        <v>26</v>
      </c>
      <c r="C151" s="18">
        <v>64182421.420000002</v>
      </c>
      <c r="D151" s="18">
        <v>78942466</v>
      </c>
      <c r="E151" s="18">
        <v>4976764</v>
      </c>
      <c r="F151" s="18">
        <v>76429511.180000007</v>
      </c>
      <c r="G151" s="18">
        <f t="shared" ref="G151:G174" si="30">F151-C151</f>
        <v>12247089.760000005</v>
      </c>
      <c r="H151" s="18">
        <f t="shared" ref="H151:H174" si="31">E151-F151</f>
        <v>-71452747.180000007</v>
      </c>
      <c r="I151" s="19">
        <f t="shared" ref="I151:I174" si="32">IF(ISERROR(F151/C151),0,F151/C151*100-100)</f>
        <v>19.081688551226378</v>
      </c>
      <c r="J151" s="19">
        <f t="shared" ref="J151:J174" si="33">IF(ISERROR(F151/E151),0,F151/E151*100)</f>
        <v>1535.7270543670547</v>
      </c>
      <c r="K151" s="19">
        <f t="shared" ref="K151:K174" si="34">IF(ISERROR(F151/D151),0,F151/D151*100)</f>
        <v>96.816726221853784</v>
      </c>
    </row>
    <row r="152" spans="1:11" ht="25.5" x14ac:dyDescent="0.2">
      <c r="A152" s="22" t="s">
        <v>71</v>
      </c>
      <c r="B152" s="17" t="s">
        <v>72</v>
      </c>
      <c r="C152" s="18">
        <v>857987.42</v>
      </c>
      <c r="D152" s="18">
        <v>3529527</v>
      </c>
      <c r="E152" s="18">
        <v>646015</v>
      </c>
      <c r="F152" s="18">
        <v>1016572.18</v>
      </c>
      <c r="G152" s="18">
        <f t="shared" si="30"/>
        <v>158584.76</v>
      </c>
      <c r="H152" s="18">
        <f t="shared" si="31"/>
        <v>-370557.18000000005</v>
      </c>
      <c r="I152" s="19">
        <f t="shared" si="32"/>
        <v>18.483343263937371</v>
      </c>
      <c r="J152" s="19">
        <f t="shared" si="33"/>
        <v>157.36046067041787</v>
      </c>
      <c r="K152" s="19">
        <f t="shared" si="34"/>
        <v>28.801938050056002</v>
      </c>
    </row>
    <row r="153" spans="1:11" x14ac:dyDescent="0.2">
      <c r="A153" s="22" t="s">
        <v>27</v>
      </c>
      <c r="B153" s="17" t="s">
        <v>28</v>
      </c>
      <c r="C153" s="18">
        <v>63324434</v>
      </c>
      <c r="D153" s="18">
        <v>75412939</v>
      </c>
      <c r="E153" s="18">
        <v>4330749</v>
      </c>
      <c r="F153" s="18">
        <v>75412939</v>
      </c>
      <c r="G153" s="18">
        <f t="shared" si="30"/>
        <v>12088505</v>
      </c>
      <c r="H153" s="18">
        <f t="shared" si="31"/>
        <v>-71082190</v>
      </c>
      <c r="I153" s="19">
        <f t="shared" si="32"/>
        <v>19.089795575590941</v>
      </c>
      <c r="J153" s="19">
        <f t="shared" si="33"/>
        <v>1741.3370989637126</v>
      </c>
      <c r="K153" s="19">
        <f t="shared" si="34"/>
        <v>100</v>
      </c>
    </row>
    <row r="154" spans="1:11" x14ac:dyDescent="0.2">
      <c r="A154" s="23" t="s">
        <v>29</v>
      </c>
      <c r="B154" s="17" t="s">
        <v>30</v>
      </c>
      <c r="C154" s="18">
        <v>63324434</v>
      </c>
      <c r="D154" s="18">
        <v>75412939</v>
      </c>
      <c r="E154" s="18">
        <v>4330749</v>
      </c>
      <c r="F154" s="18">
        <v>75412939</v>
      </c>
      <c r="G154" s="18">
        <f t="shared" si="30"/>
        <v>12088505</v>
      </c>
      <c r="H154" s="18">
        <f t="shared" si="31"/>
        <v>-71082190</v>
      </c>
      <c r="I154" s="19">
        <f t="shared" si="32"/>
        <v>19.089795575590941</v>
      </c>
      <c r="J154" s="19">
        <f t="shared" si="33"/>
        <v>1741.3370989637126</v>
      </c>
      <c r="K154" s="19">
        <f t="shared" si="34"/>
        <v>100</v>
      </c>
    </row>
    <row r="155" spans="1:11" x14ac:dyDescent="0.2">
      <c r="A155" s="16" t="s">
        <v>31</v>
      </c>
      <c r="B155" s="17" t="s">
        <v>32</v>
      </c>
      <c r="C155" s="18">
        <v>12102977.83</v>
      </c>
      <c r="D155" s="18">
        <v>80075638</v>
      </c>
      <c r="E155" s="18">
        <v>5431164</v>
      </c>
      <c r="F155" s="18">
        <v>4075460.26</v>
      </c>
      <c r="G155" s="18">
        <f t="shared" si="30"/>
        <v>-8027517.5700000003</v>
      </c>
      <c r="H155" s="18">
        <f t="shared" si="31"/>
        <v>1355703.7400000002</v>
      </c>
      <c r="I155" s="19">
        <f t="shared" si="32"/>
        <v>-66.326797278781754</v>
      </c>
      <c r="J155" s="19">
        <f t="shared" si="33"/>
        <v>75.038431172396926</v>
      </c>
      <c r="K155" s="19">
        <f t="shared" si="34"/>
        <v>5.0895133173962348</v>
      </c>
    </row>
    <row r="156" spans="1:11" x14ac:dyDescent="0.2">
      <c r="A156" s="22" t="s">
        <v>33</v>
      </c>
      <c r="B156" s="17" t="s">
        <v>34</v>
      </c>
      <c r="C156" s="18">
        <v>11062025.15</v>
      </c>
      <c r="D156" s="18">
        <v>79402428</v>
      </c>
      <c r="E156" s="18">
        <v>5151164</v>
      </c>
      <c r="F156" s="18">
        <v>4032239.05</v>
      </c>
      <c r="G156" s="18">
        <f t="shared" si="30"/>
        <v>-7029786.1000000006</v>
      </c>
      <c r="H156" s="18">
        <f t="shared" si="31"/>
        <v>1118924.9500000002</v>
      </c>
      <c r="I156" s="19">
        <f t="shared" si="32"/>
        <v>-63.548816827631242</v>
      </c>
      <c r="J156" s="19">
        <f t="shared" si="33"/>
        <v>78.278211487733643</v>
      </c>
      <c r="K156" s="19">
        <f t="shared" si="34"/>
        <v>5.0782314238551995</v>
      </c>
    </row>
    <row r="157" spans="1:11" x14ac:dyDescent="0.2">
      <c r="A157" s="23" t="s">
        <v>35</v>
      </c>
      <c r="B157" s="17" t="s">
        <v>36</v>
      </c>
      <c r="C157" s="18">
        <v>3214287.04</v>
      </c>
      <c r="D157" s="18">
        <v>20480582</v>
      </c>
      <c r="E157" s="18">
        <v>4200962</v>
      </c>
      <c r="F157" s="18">
        <v>3762362.91</v>
      </c>
      <c r="G157" s="18">
        <f t="shared" si="30"/>
        <v>548075.87000000011</v>
      </c>
      <c r="H157" s="18">
        <f t="shared" si="31"/>
        <v>438599.08999999985</v>
      </c>
      <c r="I157" s="19">
        <f t="shared" si="32"/>
        <v>17.051242256198762</v>
      </c>
      <c r="J157" s="19">
        <f t="shared" si="33"/>
        <v>89.559555882676406</v>
      </c>
      <c r="K157" s="19">
        <f t="shared" si="34"/>
        <v>18.370390597298456</v>
      </c>
    </row>
    <row r="158" spans="1:11" x14ac:dyDescent="0.2">
      <c r="A158" s="24" t="s">
        <v>37</v>
      </c>
      <c r="B158" s="17" t="s">
        <v>38</v>
      </c>
      <c r="C158" s="18">
        <v>2613014.65</v>
      </c>
      <c r="D158" s="18">
        <v>16365321</v>
      </c>
      <c r="E158" s="18">
        <v>3216702</v>
      </c>
      <c r="F158" s="18">
        <v>2772817.87</v>
      </c>
      <c r="G158" s="18">
        <f t="shared" si="30"/>
        <v>159803.2200000002</v>
      </c>
      <c r="H158" s="18">
        <f t="shared" si="31"/>
        <v>443884.12999999989</v>
      </c>
      <c r="I158" s="19">
        <f t="shared" si="32"/>
        <v>6.115664908346389</v>
      </c>
      <c r="J158" s="19">
        <f t="shared" si="33"/>
        <v>86.200644946283504</v>
      </c>
      <c r="K158" s="19">
        <f t="shared" si="34"/>
        <v>16.943253786467128</v>
      </c>
    </row>
    <row r="159" spans="1:11" x14ac:dyDescent="0.2">
      <c r="A159" s="24" t="s">
        <v>39</v>
      </c>
      <c r="B159" s="17" t="s">
        <v>40</v>
      </c>
      <c r="C159" s="18">
        <v>601272.39</v>
      </c>
      <c r="D159" s="18">
        <v>4115261</v>
      </c>
      <c r="E159" s="18">
        <v>984260</v>
      </c>
      <c r="F159" s="18">
        <v>989545.04</v>
      </c>
      <c r="G159" s="18">
        <f t="shared" si="30"/>
        <v>388272.65</v>
      </c>
      <c r="H159" s="18">
        <f t="shared" si="31"/>
        <v>-5285.0400000000373</v>
      </c>
      <c r="I159" s="19">
        <f t="shared" si="32"/>
        <v>64.575167005423282</v>
      </c>
      <c r="J159" s="19">
        <f t="shared" si="33"/>
        <v>100.53695568244163</v>
      </c>
      <c r="K159" s="19">
        <f t="shared" si="34"/>
        <v>24.045741934715682</v>
      </c>
    </row>
    <row r="160" spans="1:11" x14ac:dyDescent="0.2">
      <c r="A160" s="25" t="s">
        <v>41</v>
      </c>
      <c r="B160" s="17" t="s">
        <v>42</v>
      </c>
      <c r="C160" s="18">
        <v>1688.1</v>
      </c>
      <c r="D160" s="18">
        <v>0</v>
      </c>
      <c r="E160" s="18">
        <v>0</v>
      </c>
      <c r="F160" s="18">
        <v>6382.27</v>
      </c>
      <c r="G160" s="18">
        <f t="shared" si="30"/>
        <v>4694.17</v>
      </c>
      <c r="H160" s="18">
        <f t="shared" si="31"/>
        <v>-6382.27</v>
      </c>
      <c r="I160" s="19">
        <f t="shared" si="32"/>
        <v>278.07416622238026</v>
      </c>
      <c r="J160" s="19">
        <f t="shared" si="33"/>
        <v>0</v>
      </c>
      <c r="K160" s="19">
        <f t="shared" si="34"/>
        <v>0</v>
      </c>
    </row>
    <row r="161" spans="1:11" x14ac:dyDescent="0.2">
      <c r="A161" s="23" t="s">
        <v>43</v>
      </c>
      <c r="B161" s="17" t="s">
        <v>44</v>
      </c>
      <c r="C161" s="18">
        <v>7772738.1100000003</v>
      </c>
      <c r="D161" s="18">
        <v>58766077</v>
      </c>
      <c r="E161" s="18">
        <v>911260</v>
      </c>
      <c r="F161" s="18">
        <v>230934.14</v>
      </c>
      <c r="G161" s="18">
        <f t="shared" si="30"/>
        <v>-7541803.9700000007</v>
      </c>
      <c r="H161" s="18">
        <f t="shared" si="31"/>
        <v>680325.86</v>
      </c>
      <c r="I161" s="19">
        <f t="shared" si="32"/>
        <v>-97.02892163955849</v>
      </c>
      <c r="J161" s="19">
        <f t="shared" si="33"/>
        <v>25.342288699163795</v>
      </c>
      <c r="K161" s="19">
        <f t="shared" si="34"/>
        <v>0.39297185006921598</v>
      </c>
    </row>
    <row r="162" spans="1:11" x14ac:dyDescent="0.2">
      <c r="A162" s="24" t="s">
        <v>45</v>
      </c>
      <c r="B162" s="17" t="s">
        <v>46</v>
      </c>
      <c r="C162" s="18">
        <v>7772738.1100000003</v>
      </c>
      <c r="D162" s="18">
        <v>58766077</v>
      </c>
      <c r="E162" s="18">
        <v>911260</v>
      </c>
      <c r="F162" s="18">
        <v>230934.14</v>
      </c>
      <c r="G162" s="18">
        <f t="shared" si="30"/>
        <v>-7541803.9700000007</v>
      </c>
      <c r="H162" s="18">
        <f t="shared" si="31"/>
        <v>680325.86</v>
      </c>
      <c r="I162" s="19">
        <f t="shared" si="32"/>
        <v>-97.02892163955849</v>
      </c>
      <c r="J162" s="19">
        <f t="shared" si="33"/>
        <v>25.342288699163795</v>
      </c>
      <c r="K162" s="19">
        <f t="shared" si="34"/>
        <v>0.39297185006921598</v>
      </c>
    </row>
    <row r="163" spans="1:11" ht="25.5" x14ac:dyDescent="0.2">
      <c r="A163" s="23" t="s">
        <v>49</v>
      </c>
      <c r="B163" s="17" t="s">
        <v>50</v>
      </c>
      <c r="C163" s="18">
        <v>75000</v>
      </c>
      <c r="D163" s="18">
        <v>155769</v>
      </c>
      <c r="E163" s="18">
        <v>38942</v>
      </c>
      <c r="F163" s="18">
        <v>38942</v>
      </c>
      <c r="G163" s="18">
        <f t="shared" si="30"/>
        <v>-36058</v>
      </c>
      <c r="H163" s="18">
        <f t="shared" si="31"/>
        <v>0</v>
      </c>
      <c r="I163" s="19">
        <f t="shared" si="32"/>
        <v>-48.077333333333335</v>
      </c>
      <c r="J163" s="19">
        <f t="shared" si="33"/>
        <v>100</v>
      </c>
      <c r="K163" s="19">
        <f t="shared" si="34"/>
        <v>24.999839505935071</v>
      </c>
    </row>
    <row r="164" spans="1:11" ht="25.5" x14ac:dyDescent="0.2">
      <c r="A164" s="24" t="s">
        <v>149</v>
      </c>
      <c r="B164" s="17" t="s">
        <v>150</v>
      </c>
      <c r="C164" s="18">
        <v>75000</v>
      </c>
      <c r="D164" s="18">
        <v>155769</v>
      </c>
      <c r="E164" s="18">
        <v>38942</v>
      </c>
      <c r="F164" s="18">
        <v>38942</v>
      </c>
      <c r="G164" s="18">
        <f t="shared" si="30"/>
        <v>-36058</v>
      </c>
      <c r="H164" s="18">
        <f t="shared" si="31"/>
        <v>0</v>
      </c>
      <c r="I164" s="19">
        <f t="shared" si="32"/>
        <v>-48.077333333333335</v>
      </c>
      <c r="J164" s="19">
        <f t="shared" si="33"/>
        <v>100</v>
      </c>
      <c r="K164" s="19">
        <f t="shared" si="34"/>
        <v>24.999839505935071</v>
      </c>
    </row>
    <row r="165" spans="1:11" ht="38.25" x14ac:dyDescent="0.2">
      <c r="A165" s="25" t="s">
        <v>178</v>
      </c>
      <c r="B165" s="17" t="s">
        <v>179</v>
      </c>
      <c r="C165" s="18">
        <v>75000</v>
      </c>
      <c r="D165" s="18">
        <v>155769</v>
      </c>
      <c r="E165" s="18">
        <v>38942</v>
      </c>
      <c r="F165" s="18">
        <v>38942</v>
      </c>
      <c r="G165" s="18">
        <f t="shared" si="30"/>
        <v>-36058</v>
      </c>
      <c r="H165" s="18">
        <f t="shared" si="31"/>
        <v>0</v>
      </c>
      <c r="I165" s="19">
        <f t="shared" si="32"/>
        <v>-48.077333333333335</v>
      </c>
      <c r="J165" s="19">
        <f t="shared" si="33"/>
        <v>100</v>
      </c>
      <c r="K165" s="19">
        <f t="shared" si="34"/>
        <v>24.999839505935071</v>
      </c>
    </row>
    <row r="166" spans="1:11" x14ac:dyDescent="0.2">
      <c r="A166" s="22" t="s">
        <v>57</v>
      </c>
      <c r="B166" s="17" t="s">
        <v>58</v>
      </c>
      <c r="C166" s="18">
        <v>1040952.68</v>
      </c>
      <c r="D166" s="18">
        <v>673210</v>
      </c>
      <c r="E166" s="18">
        <v>280000</v>
      </c>
      <c r="F166" s="18">
        <v>43221.21</v>
      </c>
      <c r="G166" s="18">
        <f t="shared" si="30"/>
        <v>-997731.47000000009</v>
      </c>
      <c r="H166" s="18">
        <f t="shared" si="31"/>
        <v>236778.79</v>
      </c>
      <c r="I166" s="19">
        <f t="shared" si="32"/>
        <v>-95.847917889985169</v>
      </c>
      <c r="J166" s="19">
        <f t="shared" si="33"/>
        <v>15.43614642857143</v>
      </c>
      <c r="K166" s="19">
        <f t="shared" si="34"/>
        <v>6.4201675554433235</v>
      </c>
    </row>
    <row r="167" spans="1:11" x14ac:dyDescent="0.2">
      <c r="A167" s="23" t="s">
        <v>59</v>
      </c>
      <c r="B167" s="17" t="s">
        <v>60</v>
      </c>
      <c r="C167" s="18">
        <v>277217.18</v>
      </c>
      <c r="D167" s="18">
        <v>673210</v>
      </c>
      <c r="E167" s="18">
        <v>280000</v>
      </c>
      <c r="F167" s="18">
        <v>43221.21</v>
      </c>
      <c r="G167" s="18">
        <f t="shared" si="30"/>
        <v>-233995.97</v>
      </c>
      <c r="H167" s="18">
        <f t="shared" si="31"/>
        <v>236778.79</v>
      </c>
      <c r="I167" s="19">
        <f t="shared" si="32"/>
        <v>-84.408899188715509</v>
      </c>
      <c r="J167" s="19">
        <f t="shared" si="33"/>
        <v>15.43614642857143</v>
      </c>
      <c r="K167" s="19">
        <f t="shared" si="34"/>
        <v>6.4201675554433235</v>
      </c>
    </row>
    <row r="168" spans="1:11" x14ac:dyDescent="0.2">
      <c r="A168" s="23" t="s">
        <v>182</v>
      </c>
      <c r="B168" s="17" t="s">
        <v>183</v>
      </c>
      <c r="C168" s="18">
        <v>763735.5</v>
      </c>
      <c r="D168" s="18">
        <v>0</v>
      </c>
      <c r="E168" s="18">
        <v>0</v>
      </c>
      <c r="F168" s="18">
        <v>0</v>
      </c>
      <c r="G168" s="18">
        <f t="shared" si="30"/>
        <v>-763735.5</v>
      </c>
      <c r="H168" s="18">
        <f t="shared" si="31"/>
        <v>0</v>
      </c>
      <c r="I168" s="19">
        <f t="shared" si="32"/>
        <v>-100</v>
      </c>
      <c r="J168" s="19">
        <f t="shared" si="33"/>
        <v>0</v>
      </c>
      <c r="K168" s="19">
        <f t="shared" si="34"/>
        <v>0</v>
      </c>
    </row>
    <row r="169" spans="1:11" ht="25.5" x14ac:dyDescent="0.2">
      <c r="A169" s="24" t="s">
        <v>184</v>
      </c>
      <c r="B169" s="17" t="s">
        <v>185</v>
      </c>
      <c r="C169" s="18">
        <v>763735.5</v>
      </c>
      <c r="D169" s="18">
        <v>0</v>
      </c>
      <c r="E169" s="18">
        <v>0</v>
      </c>
      <c r="F169" s="18">
        <v>0</v>
      </c>
      <c r="G169" s="18">
        <f t="shared" si="30"/>
        <v>-763735.5</v>
      </c>
      <c r="H169" s="18">
        <f t="shared" si="31"/>
        <v>0</v>
      </c>
      <c r="I169" s="19">
        <f t="shared" si="32"/>
        <v>-100</v>
      </c>
      <c r="J169" s="19">
        <f t="shared" si="33"/>
        <v>0</v>
      </c>
      <c r="K169" s="19">
        <f t="shared" si="34"/>
        <v>0</v>
      </c>
    </row>
    <row r="170" spans="1:11" ht="38.25" x14ac:dyDescent="0.2">
      <c r="A170" s="25" t="s">
        <v>186</v>
      </c>
      <c r="B170" s="17" t="s">
        <v>187</v>
      </c>
      <c r="C170" s="18">
        <v>763735.5</v>
      </c>
      <c r="D170" s="18">
        <v>0</v>
      </c>
      <c r="E170" s="18">
        <v>0</v>
      </c>
      <c r="F170" s="18">
        <v>0</v>
      </c>
      <c r="G170" s="18">
        <f t="shared" si="30"/>
        <v>-763735.5</v>
      </c>
      <c r="H170" s="18">
        <f t="shared" si="31"/>
        <v>0</v>
      </c>
      <c r="I170" s="19">
        <f t="shared" si="32"/>
        <v>-100</v>
      </c>
      <c r="J170" s="19">
        <f t="shared" si="33"/>
        <v>0</v>
      </c>
      <c r="K170" s="19">
        <f t="shared" si="34"/>
        <v>0</v>
      </c>
    </row>
    <row r="171" spans="1:11" x14ac:dyDescent="0.2">
      <c r="A171" s="16"/>
      <c r="B171" s="17" t="s">
        <v>61</v>
      </c>
      <c r="C171" s="18">
        <v>52079443.590000004</v>
      </c>
      <c r="D171" s="18">
        <v>-1133172</v>
      </c>
      <c r="E171" s="18">
        <v>-454400</v>
      </c>
      <c r="F171" s="18">
        <v>72354050.920000002</v>
      </c>
      <c r="G171" s="18">
        <f t="shared" si="30"/>
        <v>20274607.329999998</v>
      </c>
      <c r="H171" s="18">
        <f t="shared" si="31"/>
        <v>-72808450.920000002</v>
      </c>
      <c r="I171" s="19">
        <f t="shared" si="32"/>
        <v>38.930153497056608</v>
      </c>
      <c r="J171" s="19">
        <f t="shared" si="33"/>
        <v>-15922.986558098592</v>
      </c>
      <c r="K171" s="19">
        <f t="shared" si="34"/>
        <v>-6385.0898998563325</v>
      </c>
    </row>
    <row r="172" spans="1:11" x14ac:dyDescent="0.2">
      <c r="A172" s="16" t="s">
        <v>62</v>
      </c>
      <c r="B172" s="17" t="s">
        <v>63</v>
      </c>
      <c r="C172" s="18">
        <v>-52079443.590000004</v>
      </c>
      <c r="D172" s="18">
        <v>1133172</v>
      </c>
      <c r="E172" s="18">
        <v>454400</v>
      </c>
      <c r="F172" s="18">
        <v>-72354050.920000002</v>
      </c>
      <c r="G172" s="18">
        <f t="shared" si="30"/>
        <v>-20274607.329999998</v>
      </c>
      <c r="H172" s="18">
        <f t="shared" si="31"/>
        <v>72808450.920000002</v>
      </c>
      <c r="I172" s="19">
        <f t="shared" si="32"/>
        <v>38.930153497056608</v>
      </c>
      <c r="J172" s="19">
        <f t="shared" si="33"/>
        <v>-15922.986558098592</v>
      </c>
      <c r="K172" s="19">
        <f t="shared" si="34"/>
        <v>-6385.0898998563325</v>
      </c>
    </row>
    <row r="173" spans="1:11" x14ac:dyDescent="0.2">
      <c r="A173" s="22" t="s">
        <v>64</v>
      </c>
      <c r="B173" s="17" t="s">
        <v>65</v>
      </c>
      <c r="C173" s="18">
        <v>-52079443.590000004</v>
      </c>
      <c r="D173" s="18">
        <v>1133172</v>
      </c>
      <c r="E173" s="18">
        <v>454400</v>
      </c>
      <c r="F173" s="18">
        <v>-72354050.920000002</v>
      </c>
      <c r="G173" s="18">
        <f t="shared" si="30"/>
        <v>-20274607.329999998</v>
      </c>
      <c r="H173" s="18">
        <f t="shared" si="31"/>
        <v>72808450.920000002</v>
      </c>
      <c r="I173" s="19">
        <f t="shared" si="32"/>
        <v>38.930153497056608</v>
      </c>
      <c r="J173" s="19">
        <f t="shared" si="33"/>
        <v>-15922.986558098592</v>
      </c>
      <c r="K173" s="19">
        <f t="shared" si="34"/>
        <v>-6385.0898998563325</v>
      </c>
    </row>
    <row r="174" spans="1:11" ht="25.5" x14ac:dyDescent="0.2">
      <c r="A174" s="23" t="s">
        <v>171</v>
      </c>
      <c r="B174" s="17" t="s">
        <v>172</v>
      </c>
      <c r="C174" s="18">
        <v>-718533.66</v>
      </c>
      <c r="D174" s="18">
        <v>1133172</v>
      </c>
      <c r="E174" s="18">
        <v>454400</v>
      </c>
      <c r="F174" s="18">
        <v>-633172</v>
      </c>
      <c r="G174" s="18">
        <f t="shared" si="30"/>
        <v>85361.660000000033</v>
      </c>
      <c r="H174" s="18">
        <f t="shared" si="31"/>
        <v>1087572</v>
      </c>
      <c r="I174" s="19">
        <f t="shared" si="32"/>
        <v>-11.879980681767918</v>
      </c>
      <c r="J174" s="19">
        <f t="shared" si="33"/>
        <v>-139.3424295774648</v>
      </c>
      <c r="K174" s="19">
        <f t="shared" si="34"/>
        <v>-55.876071770216704</v>
      </c>
    </row>
    <row r="175" spans="1:11" x14ac:dyDescent="0.2">
      <c r="A175" s="39" t="s">
        <v>575</v>
      </c>
      <c r="B175" s="28" t="s">
        <v>576</v>
      </c>
      <c r="C175" s="29"/>
      <c r="D175" s="29"/>
      <c r="E175" s="29"/>
      <c r="F175" s="29"/>
      <c r="G175" s="29"/>
      <c r="H175" s="29"/>
      <c r="I175" s="30"/>
      <c r="J175" s="30"/>
      <c r="K175" s="30"/>
    </row>
    <row r="176" spans="1:11" x14ac:dyDescent="0.2">
      <c r="A176" s="16" t="s">
        <v>25</v>
      </c>
      <c r="B176" s="17" t="s">
        <v>26</v>
      </c>
      <c r="C176" s="18">
        <v>38760490</v>
      </c>
      <c r="D176" s="18">
        <v>58720490</v>
      </c>
      <c r="E176" s="18">
        <v>900000</v>
      </c>
      <c r="F176" s="18">
        <v>58720675.189999998</v>
      </c>
      <c r="G176" s="18">
        <f t="shared" ref="G176:G193" si="35">F176-C176</f>
        <v>19960185.189999998</v>
      </c>
      <c r="H176" s="18">
        <f t="shared" ref="H176:H193" si="36">E176-F176</f>
        <v>-57820675.189999998</v>
      </c>
      <c r="I176" s="19">
        <f t="shared" ref="I176:I193" si="37">IF(ISERROR(F176/C176),0,F176/C176*100-100)</f>
        <v>51.496214805333977</v>
      </c>
      <c r="J176" s="19">
        <f t="shared" ref="J176:J193" si="38">IF(ISERROR(F176/E176),0,F176/E176*100)</f>
        <v>6524.5194655555551</v>
      </c>
      <c r="K176" s="19">
        <f t="shared" ref="K176:K193" si="39">IF(ISERROR(F176/D176),0,F176/D176*100)</f>
        <v>100.00031537543367</v>
      </c>
    </row>
    <row r="177" spans="1:11" ht="25.5" x14ac:dyDescent="0.2">
      <c r="A177" s="22" t="s">
        <v>71</v>
      </c>
      <c r="B177" s="17" t="s">
        <v>72</v>
      </c>
      <c r="C177" s="18">
        <v>0</v>
      </c>
      <c r="D177" s="18">
        <v>0</v>
      </c>
      <c r="E177" s="18">
        <v>0</v>
      </c>
      <c r="F177" s="18">
        <v>185.19</v>
      </c>
      <c r="G177" s="18">
        <f t="shared" si="35"/>
        <v>185.19</v>
      </c>
      <c r="H177" s="18">
        <f t="shared" si="36"/>
        <v>-185.19</v>
      </c>
      <c r="I177" s="19">
        <f t="shared" si="37"/>
        <v>0</v>
      </c>
      <c r="J177" s="19">
        <f t="shared" si="38"/>
        <v>0</v>
      </c>
      <c r="K177" s="19">
        <f t="shared" si="39"/>
        <v>0</v>
      </c>
    </row>
    <row r="178" spans="1:11" x14ac:dyDescent="0.2">
      <c r="A178" s="22" t="s">
        <v>27</v>
      </c>
      <c r="B178" s="17" t="s">
        <v>28</v>
      </c>
      <c r="C178" s="18">
        <v>38760490</v>
      </c>
      <c r="D178" s="18">
        <v>58720490</v>
      </c>
      <c r="E178" s="18">
        <v>900000</v>
      </c>
      <c r="F178" s="18">
        <v>58720490</v>
      </c>
      <c r="G178" s="18">
        <f t="shared" si="35"/>
        <v>19960000</v>
      </c>
      <c r="H178" s="18">
        <f t="shared" si="36"/>
        <v>-57820490</v>
      </c>
      <c r="I178" s="19">
        <f t="shared" si="37"/>
        <v>51.495737024996316</v>
      </c>
      <c r="J178" s="19">
        <f t="shared" si="38"/>
        <v>6524.4988888888884</v>
      </c>
      <c r="K178" s="19">
        <f t="shared" si="39"/>
        <v>100</v>
      </c>
    </row>
    <row r="179" spans="1:11" x14ac:dyDescent="0.2">
      <c r="A179" s="23" t="s">
        <v>29</v>
      </c>
      <c r="B179" s="17" t="s">
        <v>30</v>
      </c>
      <c r="C179" s="18">
        <v>38760490</v>
      </c>
      <c r="D179" s="18">
        <v>58720490</v>
      </c>
      <c r="E179" s="18">
        <v>900000</v>
      </c>
      <c r="F179" s="18">
        <v>58720490</v>
      </c>
      <c r="G179" s="18">
        <f t="shared" si="35"/>
        <v>19960000</v>
      </c>
      <c r="H179" s="18">
        <f t="shared" si="36"/>
        <v>-57820490</v>
      </c>
      <c r="I179" s="19">
        <f t="shared" si="37"/>
        <v>51.495737024996316</v>
      </c>
      <c r="J179" s="19">
        <f t="shared" si="38"/>
        <v>6524.4988888888884</v>
      </c>
      <c r="K179" s="19">
        <f t="shared" si="39"/>
        <v>100</v>
      </c>
    </row>
    <row r="180" spans="1:11" x14ac:dyDescent="0.2">
      <c r="A180" s="16" t="s">
        <v>31</v>
      </c>
      <c r="B180" s="17" t="s">
        <v>32</v>
      </c>
      <c r="C180" s="18">
        <v>8562970.1999999993</v>
      </c>
      <c r="D180" s="18">
        <v>58720490</v>
      </c>
      <c r="E180" s="18">
        <v>900000</v>
      </c>
      <c r="F180" s="18">
        <v>223427.48</v>
      </c>
      <c r="G180" s="18">
        <f t="shared" si="35"/>
        <v>-8339542.7199999988</v>
      </c>
      <c r="H180" s="18">
        <f t="shared" si="36"/>
        <v>676572.52</v>
      </c>
      <c r="I180" s="19">
        <f t="shared" si="37"/>
        <v>-97.390771253647472</v>
      </c>
      <c r="J180" s="19">
        <f t="shared" si="38"/>
        <v>24.825275555555557</v>
      </c>
      <c r="K180" s="19">
        <f t="shared" si="39"/>
        <v>0.38049321454912932</v>
      </c>
    </row>
    <row r="181" spans="1:11" x14ac:dyDescent="0.2">
      <c r="A181" s="22" t="s">
        <v>33</v>
      </c>
      <c r="B181" s="17" t="s">
        <v>34</v>
      </c>
      <c r="C181" s="18">
        <v>7799234.7000000002</v>
      </c>
      <c r="D181" s="18">
        <v>58720490</v>
      </c>
      <c r="E181" s="18">
        <v>900000</v>
      </c>
      <c r="F181" s="18">
        <v>223427.48</v>
      </c>
      <c r="G181" s="18">
        <f t="shared" si="35"/>
        <v>-7575807.2199999997</v>
      </c>
      <c r="H181" s="18">
        <f t="shared" si="36"/>
        <v>676572.52</v>
      </c>
      <c r="I181" s="19">
        <f t="shared" si="37"/>
        <v>-97.13526405353592</v>
      </c>
      <c r="J181" s="19">
        <f t="shared" si="38"/>
        <v>24.825275555555557</v>
      </c>
      <c r="K181" s="19">
        <f t="shared" si="39"/>
        <v>0.38049321454912932</v>
      </c>
    </row>
    <row r="182" spans="1:11" x14ac:dyDescent="0.2">
      <c r="A182" s="23" t="s">
        <v>35</v>
      </c>
      <c r="B182" s="17" t="s">
        <v>36</v>
      </c>
      <c r="C182" s="18">
        <v>38496.589999999997</v>
      </c>
      <c r="D182" s="18">
        <v>0</v>
      </c>
      <c r="E182" s="18">
        <v>0</v>
      </c>
      <c r="F182" s="18">
        <v>0</v>
      </c>
      <c r="G182" s="18">
        <f t="shared" si="35"/>
        <v>-38496.589999999997</v>
      </c>
      <c r="H182" s="18">
        <f t="shared" si="36"/>
        <v>0</v>
      </c>
      <c r="I182" s="19">
        <f t="shared" si="37"/>
        <v>-100</v>
      </c>
      <c r="J182" s="19">
        <f t="shared" si="38"/>
        <v>0</v>
      </c>
      <c r="K182" s="19">
        <f t="shared" si="39"/>
        <v>0</v>
      </c>
    </row>
    <row r="183" spans="1:11" x14ac:dyDescent="0.2">
      <c r="A183" s="24" t="s">
        <v>37</v>
      </c>
      <c r="B183" s="17" t="s">
        <v>38</v>
      </c>
      <c r="C183" s="18">
        <v>38073.089999999997</v>
      </c>
      <c r="D183" s="18">
        <v>0</v>
      </c>
      <c r="E183" s="18">
        <v>0</v>
      </c>
      <c r="F183" s="18">
        <v>0</v>
      </c>
      <c r="G183" s="18">
        <f t="shared" si="35"/>
        <v>-38073.089999999997</v>
      </c>
      <c r="H183" s="18">
        <f t="shared" si="36"/>
        <v>0</v>
      </c>
      <c r="I183" s="19">
        <f t="shared" si="37"/>
        <v>-100</v>
      </c>
      <c r="J183" s="19">
        <f t="shared" si="38"/>
        <v>0</v>
      </c>
      <c r="K183" s="19">
        <f t="shared" si="39"/>
        <v>0</v>
      </c>
    </row>
    <row r="184" spans="1:11" x14ac:dyDescent="0.2">
      <c r="A184" s="24" t="s">
        <v>39</v>
      </c>
      <c r="B184" s="17" t="s">
        <v>40</v>
      </c>
      <c r="C184" s="18">
        <v>423.5</v>
      </c>
      <c r="D184" s="18">
        <v>0</v>
      </c>
      <c r="E184" s="18">
        <v>0</v>
      </c>
      <c r="F184" s="18">
        <v>0</v>
      </c>
      <c r="G184" s="18">
        <f t="shared" si="35"/>
        <v>-423.5</v>
      </c>
      <c r="H184" s="18">
        <f t="shared" si="36"/>
        <v>0</v>
      </c>
      <c r="I184" s="19">
        <f t="shared" si="37"/>
        <v>-100</v>
      </c>
      <c r="J184" s="19">
        <f t="shared" si="38"/>
        <v>0</v>
      </c>
      <c r="K184" s="19">
        <f t="shared" si="39"/>
        <v>0</v>
      </c>
    </row>
    <row r="185" spans="1:11" x14ac:dyDescent="0.2">
      <c r="A185" s="23" t="s">
        <v>43</v>
      </c>
      <c r="B185" s="17" t="s">
        <v>44</v>
      </c>
      <c r="C185" s="18">
        <v>7760738.1100000003</v>
      </c>
      <c r="D185" s="18">
        <v>58720490</v>
      </c>
      <c r="E185" s="18">
        <v>900000</v>
      </c>
      <c r="F185" s="18">
        <v>223427.48</v>
      </c>
      <c r="G185" s="18">
        <f t="shared" si="35"/>
        <v>-7537310.6299999999</v>
      </c>
      <c r="H185" s="18">
        <f t="shared" si="36"/>
        <v>676572.52</v>
      </c>
      <c r="I185" s="19">
        <f t="shared" si="37"/>
        <v>-97.121053734410836</v>
      </c>
      <c r="J185" s="19">
        <f t="shared" si="38"/>
        <v>24.825275555555557</v>
      </c>
      <c r="K185" s="19">
        <f t="shared" si="39"/>
        <v>0.38049321454912932</v>
      </c>
    </row>
    <row r="186" spans="1:11" x14ac:dyDescent="0.2">
      <c r="A186" s="24" t="s">
        <v>45</v>
      </c>
      <c r="B186" s="17" t="s">
        <v>46</v>
      </c>
      <c r="C186" s="18">
        <v>7760738.1100000003</v>
      </c>
      <c r="D186" s="18">
        <v>58720490</v>
      </c>
      <c r="E186" s="18">
        <v>900000</v>
      </c>
      <c r="F186" s="18">
        <v>223427.48</v>
      </c>
      <c r="G186" s="18">
        <f t="shared" si="35"/>
        <v>-7537310.6299999999</v>
      </c>
      <c r="H186" s="18">
        <f t="shared" si="36"/>
        <v>676572.52</v>
      </c>
      <c r="I186" s="19">
        <f t="shared" si="37"/>
        <v>-97.121053734410836</v>
      </c>
      <c r="J186" s="19">
        <f t="shared" si="38"/>
        <v>24.825275555555557</v>
      </c>
      <c r="K186" s="19">
        <f t="shared" si="39"/>
        <v>0.38049321454912932</v>
      </c>
    </row>
    <row r="187" spans="1:11" x14ac:dyDescent="0.2">
      <c r="A187" s="22" t="s">
        <v>57</v>
      </c>
      <c r="B187" s="17" t="s">
        <v>58</v>
      </c>
      <c r="C187" s="18">
        <v>763735.5</v>
      </c>
      <c r="D187" s="18">
        <v>0</v>
      </c>
      <c r="E187" s="18">
        <v>0</v>
      </c>
      <c r="F187" s="18">
        <v>0</v>
      </c>
      <c r="G187" s="18">
        <f t="shared" si="35"/>
        <v>-763735.5</v>
      </c>
      <c r="H187" s="18">
        <f t="shared" si="36"/>
        <v>0</v>
      </c>
      <c r="I187" s="19">
        <f t="shared" si="37"/>
        <v>-100</v>
      </c>
      <c r="J187" s="19">
        <f t="shared" si="38"/>
        <v>0</v>
      </c>
      <c r="K187" s="19">
        <f t="shared" si="39"/>
        <v>0</v>
      </c>
    </row>
    <row r="188" spans="1:11" x14ac:dyDescent="0.2">
      <c r="A188" s="23" t="s">
        <v>182</v>
      </c>
      <c r="B188" s="17" t="s">
        <v>183</v>
      </c>
      <c r="C188" s="18">
        <v>763735.5</v>
      </c>
      <c r="D188" s="18">
        <v>0</v>
      </c>
      <c r="E188" s="18">
        <v>0</v>
      </c>
      <c r="F188" s="18">
        <v>0</v>
      </c>
      <c r="G188" s="18">
        <f t="shared" si="35"/>
        <v>-763735.5</v>
      </c>
      <c r="H188" s="18">
        <f t="shared" si="36"/>
        <v>0</v>
      </c>
      <c r="I188" s="19">
        <f t="shared" si="37"/>
        <v>-100</v>
      </c>
      <c r="J188" s="19">
        <f t="shared" si="38"/>
        <v>0</v>
      </c>
      <c r="K188" s="19">
        <f t="shared" si="39"/>
        <v>0</v>
      </c>
    </row>
    <row r="189" spans="1:11" ht="25.5" x14ac:dyDescent="0.2">
      <c r="A189" s="24" t="s">
        <v>184</v>
      </c>
      <c r="B189" s="17" t="s">
        <v>185</v>
      </c>
      <c r="C189" s="18">
        <v>763735.5</v>
      </c>
      <c r="D189" s="18">
        <v>0</v>
      </c>
      <c r="E189" s="18">
        <v>0</v>
      </c>
      <c r="F189" s="18">
        <v>0</v>
      </c>
      <c r="G189" s="18">
        <f t="shared" si="35"/>
        <v>-763735.5</v>
      </c>
      <c r="H189" s="18">
        <f t="shared" si="36"/>
        <v>0</v>
      </c>
      <c r="I189" s="19">
        <f t="shared" si="37"/>
        <v>-100</v>
      </c>
      <c r="J189" s="19">
        <f t="shared" si="38"/>
        <v>0</v>
      </c>
      <c r="K189" s="19">
        <f t="shared" si="39"/>
        <v>0</v>
      </c>
    </row>
    <row r="190" spans="1:11" ht="38.25" x14ac:dyDescent="0.2">
      <c r="A190" s="25" t="s">
        <v>186</v>
      </c>
      <c r="B190" s="17" t="s">
        <v>187</v>
      </c>
      <c r="C190" s="18">
        <v>763735.5</v>
      </c>
      <c r="D190" s="18">
        <v>0</v>
      </c>
      <c r="E190" s="18">
        <v>0</v>
      </c>
      <c r="F190" s="18">
        <v>0</v>
      </c>
      <c r="G190" s="18">
        <f t="shared" si="35"/>
        <v>-763735.5</v>
      </c>
      <c r="H190" s="18">
        <f t="shared" si="36"/>
        <v>0</v>
      </c>
      <c r="I190" s="19">
        <f t="shared" si="37"/>
        <v>-100</v>
      </c>
      <c r="J190" s="19">
        <f t="shared" si="38"/>
        <v>0</v>
      </c>
      <c r="K190" s="19">
        <f t="shared" si="39"/>
        <v>0</v>
      </c>
    </row>
    <row r="191" spans="1:11" x14ac:dyDescent="0.2">
      <c r="A191" s="16"/>
      <c r="B191" s="17" t="s">
        <v>61</v>
      </c>
      <c r="C191" s="18">
        <v>30197519.800000001</v>
      </c>
      <c r="D191" s="18">
        <v>0</v>
      </c>
      <c r="E191" s="18">
        <v>0</v>
      </c>
      <c r="F191" s="18">
        <v>58497247.710000001</v>
      </c>
      <c r="G191" s="18">
        <f t="shared" si="35"/>
        <v>28299727.91</v>
      </c>
      <c r="H191" s="18">
        <f t="shared" si="36"/>
        <v>-58497247.710000001</v>
      </c>
      <c r="I191" s="19">
        <f t="shared" si="37"/>
        <v>93.715404766453702</v>
      </c>
      <c r="J191" s="19">
        <f t="shared" si="38"/>
        <v>0</v>
      </c>
      <c r="K191" s="19">
        <f t="shared" si="39"/>
        <v>0</v>
      </c>
    </row>
    <row r="192" spans="1:11" x14ac:dyDescent="0.2">
      <c r="A192" s="16" t="s">
        <v>62</v>
      </c>
      <c r="B192" s="17" t="s">
        <v>63</v>
      </c>
      <c r="C192" s="18">
        <v>-30197519.800000001</v>
      </c>
      <c r="D192" s="18">
        <v>0</v>
      </c>
      <c r="E192" s="18">
        <v>0</v>
      </c>
      <c r="F192" s="18">
        <v>-58497247.710000001</v>
      </c>
      <c r="G192" s="18">
        <f t="shared" si="35"/>
        <v>-28299727.91</v>
      </c>
      <c r="H192" s="18">
        <f t="shared" si="36"/>
        <v>58497247.710000001</v>
      </c>
      <c r="I192" s="19">
        <f t="shared" si="37"/>
        <v>93.715404766453702</v>
      </c>
      <c r="J192" s="19">
        <f t="shared" si="38"/>
        <v>0</v>
      </c>
      <c r="K192" s="19">
        <f t="shared" si="39"/>
        <v>0</v>
      </c>
    </row>
    <row r="193" spans="1:11" x14ac:dyDescent="0.2">
      <c r="A193" s="22" t="s">
        <v>64</v>
      </c>
      <c r="B193" s="17" t="s">
        <v>65</v>
      </c>
      <c r="C193" s="18">
        <v>-30197519.800000001</v>
      </c>
      <c r="D193" s="18">
        <v>0</v>
      </c>
      <c r="E193" s="18">
        <v>0</v>
      </c>
      <c r="F193" s="18">
        <v>-58497247.710000001</v>
      </c>
      <c r="G193" s="18">
        <f t="shared" si="35"/>
        <v>-28299727.91</v>
      </c>
      <c r="H193" s="18">
        <f t="shared" si="36"/>
        <v>58497247.710000001</v>
      </c>
      <c r="I193" s="19">
        <f t="shared" si="37"/>
        <v>93.715404766453702</v>
      </c>
      <c r="J193" s="19">
        <f t="shared" si="38"/>
        <v>0</v>
      </c>
      <c r="K193" s="19">
        <f t="shared" si="39"/>
        <v>0</v>
      </c>
    </row>
    <row r="194" spans="1:11" ht="25.5" x14ac:dyDescent="0.2">
      <c r="A194" s="39" t="s">
        <v>577</v>
      </c>
      <c r="B194" s="28" t="s">
        <v>578</v>
      </c>
      <c r="C194" s="29"/>
      <c r="D194" s="29"/>
      <c r="E194" s="29"/>
      <c r="F194" s="29"/>
      <c r="G194" s="29"/>
      <c r="H194" s="29"/>
      <c r="I194" s="30"/>
      <c r="J194" s="30"/>
      <c r="K194" s="30"/>
    </row>
    <row r="195" spans="1:11" x14ac:dyDescent="0.2">
      <c r="A195" s="16" t="s">
        <v>25</v>
      </c>
      <c r="B195" s="17" t="s">
        <v>26</v>
      </c>
      <c r="C195" s="18">
        <v>25421931.420000002</v>
      </c>
      <c r="D195" s="18">
        <v>20221976</v>
      </c>
      <c r="E195" s="18">
        <v>4076764</v>
      </c>
      <c r="F195" s="18">
        <v>17708835.989999998</v>
      </c>
      <c r="G195" s="18">
        <f t="shared" ref="G195:G215" si="40">F195-C195</f>
        <v>-7713095.4300000034</v>
      </c>
      <c r="H195" s="18">
        <f t="shared" ref="H195:H215" si="41">E195-F195</f>
        <v>-13632071.989999998</v>
      </c>
      <c r="I195" s="19">
        <f t="shared" ref="I195:I215" si="42">IF(ISERROR(F195/C195),0,F195/C195*100-100)</f>
        <v>-30.340320342190594</v>
      </c>
      <c r="J195" s="19">
        <f t="shared" ref="J195:J215" si="43">IF(ISERROR(F195/E195),0,F195/E195*100)</f>
        <v>434.38462442270389</v>
      </c>
      <c r="K195" s="19">
        <f t="shared" ref="K195:K215" si="44">IF(ISERROR(F195/D195),0,F195/D195*100)</f>
        <v>87.572233247631175</v>
      </c>
    </row>
    <row r="196" spans="1:11" ht="25.5" x14ac:dyDescent="0.2">
      <c r="A196" s="22" t="s">
        <v>71</v>
      </c>
      <c r="B196" s="17" t="s">
        <v>72</v>
      </c>
      <c r="C196" s="18">
        <v>857987.42</v>
      </c>
      <c r="D196" s="18">
        <v>3529527</v>
      </c>
      <c r="E196" s="18">
        <v>646015</v>
      </c>
      <c r="F196" s="18">
        <v>1016386.99</v>
      </c>
      <c r="G196" s="18">
        <f t="shared" si="40"/>
        <v>158399.56999999995</v>
      </c>
      <c r="H196" s="18">
        <f t="shared" si="41"/>
        <v>-370371.99</v>
      </c>
      <c r="I196" s="19">
        <f t="shared" si="42"/>
        <v>18.461759031385313</v>
      </c>
      <c r="J196" s="19">
        <f t="shared" si="43"/>
        <v>157.33179415338654</v>
      </c>
      <c r="K196" s="19">
        <f t="shared" si="44"/>
        <v>28.796691171366589</v>
      </c>
    </row>
    <row r="197" spans="1:11" x14ac:dyDescent="0.2">
      <c r="A197" s="22" t="s">
        <v>27</v>
      </c>
      <c r="B197" s="17" t="s">
        <v>28</v>
      </c>
      <c r="C197" s="18">
        <v>24563944</v>
      </c>
      <c r="D197" s="18">
        <v>16692449</v>
      </c>
      <c r="E197" s="18">
        <v>3430749</v>
      </c>
      <c r="F197" s="18">
        <v>16692449</v>
      </c>
      <c r="G197" s="18">
        <f t="shared" si="40"/>
        <v>-7871495</v>
      </c>
      <c r="H197" s="18">
        <f t="shared" si="41"/>
        <v>-13261700</v>
      </c>
      <c r="I197" s="19">
        <f t="shared" si="42"/>
        <v>-32.044915099953002</v>
      </c>
      <c r="J197" s="19">
        <f t="shared" si="43"/>
        <v>486.55407317760637</v>
      </c>
      <c r="K197" s="19">
        <f t="shared" si="44"/>
        <v>100</v>
      </c>
    </row>
    <row r="198" spans="1:11" x14ac:dyDescent="0.2">
      <c r="A198" s="23" t="s">
        <v>29</v>
      </c>
      <c r="B198" s="17" t="s">
        <v>30</v>
      </c>
      <c r="C198" s="18">
        <v>24563944</v>
      </c>
      <c r="D198" s="18">
        <v>16692449</v>
      </c>
      <c r="E198" s="18">
        <v>3430749</v>
      </c>
      <c r="F198" s="18">
        <v>16692449</v>
      </c>
      <c r="G198" s="18">
        <f t="shared" si="40"/>
        <v>-7871495</v>
      </c>
      <c r="H198" s="18">
        <f t="shared" si="41"/>
        <v>-13261700</v>
      </c>
      <c r="I198" s="19">
        <f t="shared" si="42"/>
        <v>-32.044915099953002</v>
      </c>
      <c r="J198" s="19">
        <f t="shared" si="43"/>
        <v>486.55407317760637</v>
      </c>
      <c r="K198" s="19">
        <f t="shared" si="44"/>
        <v>100</v>
      </c>
    </row>
    <row r="199" spans="1:11" x14ac:dyDescent="0.2">
      <c r="A199" s="16" t="s">
        <v>31</v>
      </c>
      <c r="B199" s="17" t="s">
        <v>32</v>
      </c>
      <c r="C199" s="18">
        <v>3540007.63</v>
      </c>
      <c r="D199" s="18">
        <v>21355148</v>
      </c>
      <c r="E199" s="18">
        <v>4531164</v>
      </c>
      <c r="F199" s="18">
        <v>3852032.78</v>
      </c>
      <c r="G199" s="18">
        <f t="shared" si="40"/>
        <v>312025.14999999991</v>
      </c>
      <c r="H199" s="18">
        <f t="shared" si="41"/>
        <v>679131.2200000002</v>
      </c>
      <c r="I199" s="19">
        <f t="shared" si="42"/>
        <v>8.8142507760639859</v>
      </c>
      <c r="J199" s="19">
        <f t="shared" si="43"/>
        <v>85.01199206208382</v>
      </c>
      <c r="K199" s="19">
        <f t="shared" si="44"/>
        <v>18.037958716090376</v>
      </c>
    </row>
    <row r="200" spans="1:11" x14ac:dyDescent="0.2">
      <c r="A200" s="22" t="s">
        <v>33</v>
      </c>
      <c r="B200" s="17" t="s">
        <v>34</v>
      </c>
      <c r="C200" s="18">
        <v>3262790.45</v>
      </c>
      <c r="D200" s="18">
        <v>20681938</v>
      </c>
      <c r="E200" s="18">
        <v>4251164</v>
      </c>
      <c r="F200" s="18">
        <v>3808811.57</v>
      </c>
      <c r="G200" s="18">
        <f t="shared" si="40"/>
        <v>546021.11999999965</v>
      </c>
      <c r="H200" s="18">
        <f t="shared" si="41"/>
        <v>442352.43000000017</v>
      </c>
      <c r="I200" s="19">
        <f t="shared" si="42"/>
        <v>16.734789695121236</v>
      </c>
      <c r="J200" s="19">
        <f t="shared" si="43"/>
        <v>89.594557396515398</v>
      </c>
      <c r="K200" s="19">
        <f t="shared" si="44"/>
        <v>18.41612507493253</v>
      </c>
    </row>
    <row r="201" spans="1:11" x14ac:dyDescent="0.2">
      <c r="A201" s="23" t="s">
        <v>35</v>
      </c>
      <c r="B201" s="17" t="s">
        <v>36</v>
      </c>
      <c r="C201" s="18">
        <v>3175790.45</v>
      </c>
      <c r="D201" s="18">
        <v>20480582</v>
      </c>
      <c r="E201" s="18">
        <v>4200962</v>
      </c>
      <c r="F201" s="18">
        <v>3762362.91</v>
      </c>
      <c r="G201" s="18">
        <f t="shared" si="40"/>
        <v>586572.46</v>
      </c>
      <c r="H201" s="18">
        <f t="shared" si="41"/>
        <v>438599.08999999985</v>
      </c>
      <c r="I201" s="19">
        <f t="shared" si="42"/>
        <v>18.47012481569746</v>
      </c>
      <c r="J201" s="19">
        <f t="shared" si="43"/>
        <v>89.559555882676406</v>
      </c>
      <c r="K201" s="19">
        <f t="shared" si="44"/>
        <v>18.370390597298456</v>
      </c>
    </row>
    <row r="202" spans="1:11" x14ac:dyDescent="0.2">
      <c r="A202" s="24" t="s">
        <v>37</v>
      </c>
      <c r="B202" s="17" t="s">
        <v>38</v>
      </c>
      <c r="C202" s="18">
        <v>2574941.56</v>
      </c>
      <c r="D202" s="18">
        <v>16365321</v>
      </c>
      <c r="E202" s="18">
        <v>3216702</v>
      </c>
      <c r="F202" s="18">
        <v>2772817.87</v>
      </c>
      <c r="G202" s="18">
        <f t="shared" si="40"/>
        <v>197876.31000000006</v>
      </c>
      <c r="H202" s="18">
        <f t="shared" si="41"/>
        <v>443884.12999999989</v>
      </c>
      <c r="I202" s="19">
        <f t="shared" si="42"/>
        <v>7.6846912983920248</v>
      </c>
      <c r="J202" s="19">
        <f t="shared" si="43"/>
        <v>86.200644946283504</v>
      </c>
      <c r="K202" s="19">
        <f t="shared" si="44"/>
        <v>16.943253786467128</v>
      </c>
    </row>
    <row r="203" spans="1:11" x14ac:dyDescent="0.2">
      <c r="A203" s="24" t="s">
        <v>39</v>
      </c>
      <c r="B203" s="17" t="s">
        <v>40</v>
      </c>
      <c r="C203" s="18">
        <v>600848.89</v>
      </c>
      <c r="D203" s="18">
        <v>4115261</v>
      </c>
      <c r="E203" s="18">
        <v>984260</v>
      </c>
      <c r="F203" s="18">
        <v>989545.04</v>
      </c>
      <c r="G203" s="18">
        <f t="shared" si="40"/>
        <v>388696.15</v>
      </c>
      <c r="H203" s="18">
        <f t="shared" si="41"/>
        <v>-5285.0400000000373</v>
      </c>
      <c r="I203" s="19">
        <f t="shared" si="42"/>
        <v>64.691165527492274</v>
      </c>
      <c r="J203" s="19">
        <f t="shared" si="43"/>
        <v>100.53695568244163</v>
      </c>
      <c r="K203" s="19">
        <f t="shared" si="44"/>
        <v>24.045741934715682</v>
      </c>
    </row>
    <row r="204" spans="1:11" x14ac:dyDescent="0.2">
      <c r="A204" s="25" t="s">
        <v>41</v>
      </c>
      <c r="B204" s="17" t="s">
        <v>42</v>
      </c>
      <c r="C204" s="18">
        <v>1688.1</v>
      </c>
      <c r="D204" s="18">
        <v>0</v>
      </c>
      <c r="E204" s="18">
        <v>0</v>
      </c>
      <c r="F204" s="18">
        <v>6382.27</v>
      </c>
      <c r="G204" s="18">
        <f t="shared" si="40"/>
        <v>4694.17</v>
      </c>
      <c r="H204" s="18">
        <f t="shared" si="41"/>
        <v>-6382.27</v>
      </c>
      <c r="I204" s="19">
        <f t="shared" si="42"/>
        <v>278.07416622238026</v>
      </c>
      <c r="J204" s="19">
        <f t="shared" si="43"/>
        <v>0</v>
      </c>
      <c r="K204" s="19">
        <f t="shared" si="44"/>
        <v>0</v>
      </c>
    </row>
    <row r="205" spans="1:11" x14ac:dyDescent="0.2">
      <c r="A205" s="23" t="s">
        <v>43</v>
      </c>
      <c r="B205" s="17" t="s">
        <v>44</v>
      </c>
      <c r="C205" s="18">
        <v>12000</v>
      </c>
      <c r="D205" s="18">
        <v>45587</v>
      </c>
      <c r="E205" s="18">
        <v>11260</v>
      </c>
      <c r="F205" s="18">
        <v>7506.66</v>
      </c>
      <c r="G205" s="18">
        <f t="shared" si="40"/>
        <v>-4493.34</v>
      </c>
      <c r="H205" s="18">
        <f t="shared" si="41"/>
        <v>3753.34</v>
      </c>
      <c r="I205" s="19">
        <f t="shared" si="42"/>
        <v>-37.444500000000005</v>
      </c>
      <c r="J205" s="19">
        <f t="shared" si="43"/>
        <v>66.666607460035522</v>
      </c>
      <c r="K205" s="19">
        <f t="shared" si="44"/>
        <v>16.466668129071884</v>
      </c>
    </row>
    <row r="206" spans="1:11" x14ac:dyDescent="0.2">
      <c r="A206" s="24" t="s">
        <v>45</v>
      </c>
      <c r="B206" s="17" t="s">
        <v>46</v>
      </c>
      <c r="C206" s="18">
        <v>12000</v>
      </c>
      <c r="D206" s="18">
        <v>45587</v>
      </c>
      <c r="E206" s="18">
        <v>11260</v>
      </c>
      <c r="F206" s="18">
        <v>7506.66</v>
      </c>
      <c r="G206" s="18">
        <f t="shared" si="40"/>
        <v>-4493.34</v>
      </c>
      <c r="H206" s="18">
        <f t="shared" si="41"/>
        <v>3753.34</v>
      </c>
      <c r="I206" s="19">
        <f t="shared" si="42"/>
        <v>-37.444500000000005</v>
      </c>
      <c r="J206" s="19">
        <f t="shared" si="43"/>
        <v>66.666607460035522</v>
      </c>
      <c r="K206" s="19">
        <f t="shared" si="44"/>
        <v>16.466668129071884</v>
      </c>
    </row>
    <row r="207" spans="1:11" ht="25.5" x14ac:dyDescent="0.2">
      <c r="A207" s="23" t="s">
        <v>49</v>
      </c>
      <c r="B207" s="17" t="s">
        <v>50</v>
      </c>
      <c r="C207" s="18">
        <v>75000</v>
      </c>
      <c r="D207" s="18">
        <v>155769</v>
      </c>
      <c r="E207" s="18">
        <v>38942</v>
      </c>
      <c r="F207" s="18">
        <v>38942</v>
      </c>
      <c r="G207" s="18">
        <f t="shared" si="40"/>
        <v>-36058</v>
      </c>
      <c r="H207" s="18">
        <f t="shared" si="41"/>
        <v>0</v>
      </c>
      <c r="I207" s="19">
        <f t="shared" si="42"/>
        <v>-48.077333333333335</v>
      </c>
      <c r="J207" s="19">
        <f t="shared" si="43"/>
        <v>100</v>
      </c>
      <c r="K207" s="19">
        <f t="shared" si="44"/>
        <v>24.999839505935071</v>
      </c>
    </row>
    <row r="208" spans="1:11" ht="25.5" x14ac:dyDescent="0.2">
      <c r="A208" s="24" t="s">
        <v>149</v>
      </c>
      <c r="B208" s="17" t="s">
        <v>150</v>
      </c>
      <c r="C208" s="18">
        <v>75000</v>
      </c>
      <c r="D208" s="18">
        <v>155769</v>
      </c>
      <c r="E208" s="18">
        <v>38942</v>
      </c>
      <c r="F208" s="18">
        <v>38942</v>
      </c>
      <c r="G208" s="18">
        <f t="shared" si="40"/>
        <v>-36058</v>
      </c>
      <c r="H208" s="18">
        <f t="shared" si="41"/>
        <v>0</v>
      </c>
      <c r="I208" s="19">
        <f t="shared" si="42"/>
        <v>-48.077333333333335</v>
      </c>
      <c r="J208" s="19">
        <f t="shared" si="43"/>
        <v>100</v>
      </c>
      <c r="K208" s="19">
        <f t="shared" si="44"/>
        <v>24.999839505935071</v>
      </c>
    </row>
    <row r="209" spans="1:11" ht="38.25" x14ac:dyDescent="0.2">
      <c r="A209" s="25" t="s">
        <v>178</v>
      </c>
      <c r="B209" s="17" t="s">
        <v>179</v>
      </c>
      <c r="C209" s="18">
        <v>75000</v>
      </c>
      <c r="D209" s="18">
        <v>155769</v>
      </c>
      <c r="E209" s="18">
        <v>38942</v>
      </c>
      <c r="F209" s="18">
        <v>38942</v>
      </c>
      <c r="G209" s="18">
        <f t="shared" si="40"/>
        <v>-36058</v>
      </c>
      <c r="H209" s="18">
        <f t="shared" si="41"/>
        <v>0</v>
      </c>
      <c r="I209" s="19">
        <f t="shared" si="42"/>
        <v>-48.077333333333335</v>
      </c>
      <c r="J209" s="19">
        <f t="shared" si="43"/>
        <v>100</v>
      </c>
      <c r="K209" s="19">
        <f t="shared" si="44"/>
        <v>24.999839505935071</v>
      </c>
    </row>
    <row r="210" spans="1:11" x14ac:dyDescent="0.2">
      <c r="A210" s="22" t="s">
        <v>57</v>
      </c>
      <c r="B210" s="17" t="s">
        <v>58</v>
      </c>
      <c r="C210" s="18">
        <v>277217.18</v>
      </c>
      <c r="D210" s="18">
        <v>673210</v>
      </c>
      <c r="E210" s="18">
        <v>280000</v>
      </c>
      <c r="F210" s="18">
        <v>43221.21</v>
      </c>
      <c r="G210" s="18">
        <f t="shared" si="40"/>
        <v>-233995.97</v>
      </c>
      <c r="H210" s="18">
        <f t="shared" si="41"/>
        <v>236778.79</v>
      </c>
      <c r="I210" s="19">
        <f t="shared" si="42"/>
        <v>-84.408899188715509</v>
      </c>
      <c r="J210" s="19">
        <f t="shared" si="43"/>
        <v>15.43614642857143</v>
      </c>
      <c r="K210" s="19">
        <f t="shared" si="44"/>
        <v>6.4201675554433235</v>
      </c>
    </row>
    <row r="211" spans="1:11" x14ac:dyDescent="0.2">
      <c r="A211" s="23" t="s">
        <v>59</v>
      </c>
      <c r="B211" s="17" t="s">
        <v>60</v>
      </c>
      <c r="C211" s="18">
        <v>277217.18</v>
      </c>
      <c r="D211" s="18">
        <v>673210</v>
      </c>
      <c r="E211" s="18">
        <v>280000</v>
      </c>
      <c r="F211" s="18">
        <v>43221.21</v>
      </c>
      <c r="G211" s="18">
        <f t="shared" si="40"/>
        <v>-233995.97</v>
      </c>
      <c r="H211" s="18">
        <f t="shared" si="41"/>
        <v>236778.79</v>
      </c>
      <c r="I211" s="19">
        <f t="shared" si="42"/>
        <v>-84.408899188715509</v>
      </c>
      <c r="J211" s="19">
        <f t="shared" si="43"/>
        <v>15.43614642857143</v>
      </c>
      <c r="K211" s="19">
        <f t="shared" si="44"/>
        <v>6.4201675554433235</v>
      </c>
    </row>
    <row r="212" spans="1:11" x14ac:dyDescent="0.2">
      <c r="A212" s="16"/>
      <c r="B212" s="17" t="s">
        <v>61</v>
      </c>
      <c r="C212" s="18">
        <v>21881923.789999999</v>
      </c>
      <c r="D212" s="18">
        <v>-1133172</v>
      </c>
      <c r="E212" s="18">
        <v>-454400</v>
      </c>
      <c r="F212" s="18">
        <v>13856803.210000001</v>
      </c>
      <c r="G212" s="18">
        <f t="shared" si="40"/>
        <v>-8025120.5799999982</v>
      </c>
      <c r="H212" s="18">
        <f t="shared" si="41"/>
        <v>-14311203.210000001</v>
      </c>
      <c r="I212" s="19">
        <f t="shared" si="42"/>
        <v>-36.67465738852205</v>
      </c>
      <c r="J212" s="19">
        <f t="shared" si="43"/>
        <v>-3049.4725374119721</v>
      </c>
      <c r="K212" s="19">
        <f t="shared" si="44"/>
        <v>-1222.8331806645417</v>
      </c>
    </row>
    <row r="213" spans="1:11" x14ac:dyDescent="0.2">
      <c r="A213" s="16" t="s">
        <v>62</v>
      </c>
      <c r="B213" s="17" t="s">
        <v>63</v>
      </c>
      <c r="C213" s="18">
        <v>-21881923.789999999</v>
      </c>
      <c r="D213" s="18">
        <v>1133172</v>
      </c>
      <c r="E213" s="18">
        <v>454400</v>
      </c>
      <c r="F213" s="18">
        <v>-13856803.210000001</v>
      </c>
      <c r="G213" s="18">
        <f t="shared" si="40"/>
        <v>8025120.5799999982</v>
      </c>
      <c r="H213" s="18">
        <f t="shared" si="41"/>
        <v>14311203.210000001</v>
      </c>
      <c r="I213" s="19">
        <f t="shared" si="42"/>
        <v>-36.67465738852205</v>
      </c>
      <c r="J213" s="19">
        <f t="shared" si="43"/>
        <v>-3049.4725374119721</v>
      </c>
      <c r="K213" s="19">
        <f t="shared" si="44"/>
        <v>-1222.8331806645417</v>
      </c>
    </row>
    <row r="214" spans="1:11" x14ac:dyDescent="0.2">
      <c r="A214" s="22" t="s">
        <v>64</v>
      </c>
      <c r="B214" s="17" t="s">
        <v>65</v>
      </c>
      <c r="C214" s="18">
        <v>-21881923.789999999</v>
      </c>
      <c r="D214" s="18">
        <v>1133172</v>
      </c>
      <c r="E214" s="18">
        <v>454400</v>
      </c>
      <c r="F214" s="18">
        <v>-13856803.210000001</v>
      </c>
      <c r="G214" s="18">
        <f t="shared" si="40"/>
        <v>8025120.5799999982</v>
      </c>
      <c r="H214" s="18">
        <f t="shared" si="41"/>
        <v>14311203.210000001</v>
      </c>
      <c r="I214" s="19">
        <f t="shared" si="42"/>
        <v>-36.67465738852205</v>
      </c>
      <c r="J214" s="19">
        <f t="shared" si="43"/>
        <v>-3049.4725374119721</v>
      </c>
      <c r="K214" s="19">
        <f t="shared" si="44"/>
        <v>-1222.8331806645417</v>
      </c>
    </row>
    <row r="215" spans="1:11" ht="25.5" x14ac:dyDescent="0.2">
      <c r="A215" s="23" t="s">
        <v>171</v>
      </c>
      <c r="B215" s="17" t="s">
        <v>172</v>
      </c>
      <c r="C215" s="18">
        <v>-718533.66</v>
      </c>
      <c r="D215" s="18">
        <v>1133172</v>
      </c>
      <c r="E215" s="18">
        <v>454400</v>
      </c>
      <c r="F215" s="18">
        <v>-633172</v>
      </c>
      <c r="G215" s="18">
        <f t="shared" si="40"/>
        <v>85361.660000000033</v>
      </c>
      <c r="H215" s="18">
        <f t="shared" si="41"/>
        <v>1087572</v>
      </c>
      <c r="I215" s="19">
        <f t="shared" si="42"/>
        <v>-11.879980681767918</v>
      </c>
      <c r="J215" s="19">
        <f t="shared" si="43"/>
        <v>-139.3424295774648</v>
      </c>
      <c r="K215" s="19">
        <f t="shared" si="44"/>
        <v>-55.876071770216704</v>
      </c>
    </row>
    <row r="216" spans="1:11" x14ac:dyDescent="0.2">
      <c r="A216" s="27" t="s">
        <v>192</v>
      </c>
      <c r="B216" s="28" t="s">
        <v>579</v>
      </c>
      <c r="C216" s="29"/>
      <c r="D216" s="29"/>
      <c r="E216" s="29"/>
      <c r="F216" s="29"/>
      <c r="G216" s="29"/>
      <c r="H216" s="29"/>
      <c r="I216" s="30"/>
      <c r="J216" s="30"/>
      <c r="K216" s="30"/>
    </row>
    <row r="217" spans="1:11" x14ac:dyDescent="0.2">
      <c r="A217" s="16" t="s">
        <v>25</v>
      </c>
      <c r="B217" s="17" t="s">
        <v>26</v>
      </c>
      <c r="C217" s="18">
        <v>33970724</v>
      </c>
      <c r="D217" s="18">
        <v>13518451</v>
      </c>
      <c r="E217" s="18">
        <v>3267669</v>
      </c>
      <c r="F217" s="18">
        <v>13524244.48</v>
      </c>
      <c r="G217" s="18">
        <f t="shared" ref="G217:G237" si="45">F217-C217</f>
        <v>-20446479.52</v>
      </c>
      <c r="H217" s="18">
        <f t="shared" ref="H217:H237" si="46">E217-F217</f>
        <v>-10256575.48</v>
      </c>
      <c r="I217" s="19">
        <f t="shared" ref="I217:I237" si="47">IF(ISERROR(F217/C217),0,F217/C217*100-100)</f>
        <v>-60.188530335709061</v>
      </c>
      <c r="J217" s="19">
        <f t="shared" ref="J217:J237" si="48">IF(ISERROR(F217/E217),0,F217/E217*100)</f>
        <v>413.8804903434222</v>
      </c>
      <c r="K217" s="19">
        <f t="shared" ref="K217:K237" si="49">IF(ISERROR(F217/D217),0,F217/D217*100)</f>
        <v>100.0428560934977</v>
      </c>
    </row>
    <row r="218" spans="1:11" x14ac:dyDescent="0.2">
      <c r="A218" s="22" t="s">
        <v>85</v>
      </c>
      <c r="B218" s="17" t="s">
        <v>86</v>
      </c>
      <c r="C218" s="18">
        <v>0</v>
      </c>
      <c r="D218" s="18">
        <v>0</v>
      </c>
      <c r="E218" s="18">
        <v>0</v>
      </c>
      <c r="F218" s="18">
        <v>5793.48</v>
      </c>
      <c r="G218" s="18">
        <f t="shared" si="45"/>
        <v>5793.48</v>
      </c>
      <c r="H218" s="18">
        <f t="shared" si="46"/>
        <v>-5793.48</v>
      </c>
      <c r="I218" s="19">
        <f t="shared" si="47"/>
        <v>0</v>
      </c>
      <c r="J218" s="19">
        <f t="shared" si="48"/>
        <v>0</v>
      </c>
      <c r="K218" s="19">
        <f t="shared" si="49"/>
        <v>0</v>
      </c>
    </row>
    <row r="219" spans="1:11" ht="25.5" x14ac:dyDescent="0.2">
      <c r="A219" s="23" t="s">
        <v>237</v>
      </c>
      <c r="B219" s="17" t="s">
        <v>238</v>
      </c>
      <c r="C219" s="18">
        <v>0</v>
      </c>
      <c r="D219" s="18">
        <v>0</v>
      </c>
      <c r="E219" s="18">
        <v>0</v>
      </c>
      <c r="F219" s="18">
        <v>5793.48</v>
      </c>
      <c r="G219" s="18">
        <f t="shared" si="45"/>
        <v>5793.48</v>
      </c>
      <c r="H219" s="18">
        <f t="shared" si="46"/>
        <v>-5793.48</v>
      </c>
      <c r="I219" s="19">
        <f t="shared" si="47"/>
        <v>0</v>
      </c>
      <c r="J219" s="19">
        <f t="shared" si="48"/>
        <v>0</v>
      </c>
      <c r="K219" s="19">
        <f t="shared" si="49"/>
        <v>0</v>
      </c>
    </row>
    <row r="220" spans="1:11" ht="38.25" x14ac:dyDescent="0.2">
      <c r="A220" s="24" t="s">
        <v>239</v>
      </c>
      <c r="B220" s="17" t="s">
        <v>240</v>
      </c>
      <c r="C220" s="18">
        <v>0</v>
      </c>
      <c r="D220" s="18">
        <v>0</v>
      </c>
      <c r="E220" s="18">
        <v>0</v>
      </c>
      <c r="F220" s="18">
        <v>5793.48</v>
      </c>
      <c r="G220" s="18">
        <f t="shared" si="45"/>
        <v>5793.48</v>
      </c>
      <c r="H220" s="18">
        <f t="shared" si="46"/>
        <v>-5793.48</v>
      </c>
      <c r="I220" s="19">
        <f t="shared" si="47"/>
        <v>0</v>
      </c>
      <c r="J220" s="19">
        <f t="shared" si="48"/>
        <v>0</v>
      </c>
      <c r="K220" s="19">
        <f t="shared" si="49"/>
        <v>0</v>
      </c>
    </row>
    <row r="221" spans="1:11" ht="51" x14ac:dyDescent="0.2">
      <c r="A221" s="25" t="s">
        <v>446</v>
      </c>
      <c r="B221" s="17" t="s">
        <v>447</v>
      </c>
      <c r="C221" s="18">
        <v>0</v>
      </c>
      <c r="D221" s="18">
        <v>0</v>
      </c>
      <c r="E221" s="18">
        <v>0</v>
      </c>
      <c r="F221" s="18">
        <v>5793.48</v>
      </c>
      <c r="G221" s="18">
        <f t="shared" si="45"/>
        <v>5793.48</v>
      </c>
      <c r="H221" s="18">
        <f t="shared" si="46"/>
        <v>-5793.48</v>
      </c>
      <c r="I221" s="19">
        <f t="shared" si="47"/>
        <v>0</v>
      </c>
      <c r="J221" s="19">
        <f t="shared" si="48"/>
        <v>0</v>
      </c>
      <c r="K221" s="19">
        <f t="shared" si="49"/>
        <v>0</v>
      </c>
    </row>
    <row r="222" spans="1:11" x14ac:dyDescent="0.2">
      <c r="A222" s="22" t="s">
        <v>27</v>
      </c>
      <c r="B222" s="17" t="s">
        <v>28</v>
      </c>
      <c r="C222" s="18">
        <v>33970724</v>
      </c>
      <c r="D222" s="18">
        <v>13518451</v>
      </c>
      <c r="E222" s="18">
        <v>3267669</v>
      </c>
      <c r="F222" s="18">
        <v>13518451</v>
      </c>
      <c r="G222" s="18">
        <f t="shared" si="45"/>
        <v>-20452273</v>
      </c>
      <c r="H222" s="18">
        <f t="shared" si="46"/>
        <v>-10250782</v>
      </c>
      <c r="I222" s="19">
        <f t="shared" si="47"/>
        <v>-60.205584667550802</v>
      </c>
      <c r="J222" s="19">
        <f t="shared" si="48"/>
        <v>413.7031933160917</v>
      </c>
      <c r="K222" s="19">
        <f t="shared" si="49"/>
        <v>100</v>
      </c>
    </row>
    <row r="223" spans="1:11" x14ac:dyDescent="0.2">
      <c r="A223" s="23" t="s">
        <v>29</v>
      </c>
      <c r="B223" s="17" t="s">
        <v>30</v>
      </c>
      <c r="C223" s="18">
        <v>33970724</v>
      </c>
      <c r="D223" s="18">
        <v>13518451</v>
      </c>
      <c r="E223" s="18">
        <v>3267669</v>
      </c>
      <c r="F223" s="18">
        <v>13518451</v>
      </c>
      <c r="G223" s="18">
        <f t="shared" si="45"/>
        <v>-20452273</v>
      </c>
      <c r="H223" s="18">
        <f t="shared" si="46"/>
        <v>-10250782</v>
      </c>
      <c r="I223" s="19">
        <f t="shared" si="47"/>
        <v>-60.205584667550802</v>
      </c>
      <c r="J223" s="19">
        <f t="shared" si="48"/>
        <v>413.7031933160917</v>
      </c>
      <c r="K223" s="19">
        <f t="shared" si="49"/>
        <v>100</v>
      </c>
    </row>
    <row r="224" spans="1:11" x14ac:dyDescent="0.2">
      <c r="A224" s="16" t="s">
        <v>31</v>
      </c>
      <c r="B224" s="17" t="s">
        <v>32</v>
      </c>
      <c r="C224" s="18">
        <v>20732633.960000001</v>
      </c>
      <c r="D224" s="18">
        <v>13518451</v>
      </c>
      <c r="E224" s="18">
        <v>3267669</v>
      </c>
      <c r="F224" s="18">
        <v>3243380.73</v>
      </c>
      <c r="G224" s="18">
        <f t="shared" si="45"/>
        <v>-17489253.23</v>
      </c>
      <c r="H224" s="18">
        <f t="shared" si="46"/>
        <v>24288.270000000019</v>
      </c>
      <c r="I224" s="19">
        <f t="shared" si="47"/>
        <v>-84.356156886493352</v>
      </c>
      <c r="J224" s="19">
        <f t="shared" si="48"/>
        <v>99.256709599411693</v>
      </c>
      <c r="K224" s="19">
        <f t="shared" si="49"/>
        <v>23.992251257189157</v>
      </c>
    </row>
    <row r="225" spans="1:11" x14ac:dyDescent="0.2">
      <c r="A225" s="22" t="s">
        <v>33</v>
      </c>
      <c r="B225" s="17" t="s">
        <v>34</v>
      </c>
      <c r="C225" s="18">
        <v>3916661.16</v>
      </c>
      <c r="D225" s="18">
        <v>13168236</v>
      </c>
      <c r="E225" s="18">
        <v>3267669</v>
      </c>
      <c r="F225" s="18">
        <v>3243380.73</v>
      </c>
      <c r="G225" s="18">
        <f t="shared" si="45"/>
        <v>-673280.43000000017</v>
      </c>
      <c r="H225" s="18">
        <f t="shared" si="46"/>
        <v>24288.270000000019</v>
      </c>
      <c r="I225" s="19">
        <f t="shared" si="47"/>
        <v>-17.190162806935277</v>
      </c>
      <c r="J225" s="19">
        <f t="shared" si="48"/>
        <v>99.256709599411693</v>
      </c>
      <c r="K225" s="19">
        <f t="shared" si="49"/>
        <v>24.630335680496611</v>
      </c>
    </row>
    <row r="226" spans="1:11" x14ac:dyDescent="0.2">
      <c r="A226" s="23" t="s">
        <v>43</v>
      </c>
      <c r="B226" s="17" t="s">
        <v>44</v>
      </c>
      <c r="C226" s="18">
        <v>112479</v>
      </c>
      <c r="D226" s="18">
        <v>396137</v>
      </c>
      <c r="E226" s="18">
        <v>74978</v>
      </c>
      <c r="F226" s="18">
        <v>74979</v>
      </c>
      <c r="G226" s="18">
        <f t="shared" si="45"/>
        <v>-37500</v>
      </c>
      <c r="H226" s="18">
        <f t="shared" si="46"/>
        <v>-1</v>
      </c>
      <c r="I226" s="19">
        <f t="shared" si="47"/>
        <v>-33.339556717253885</v>
      </c>
      <c r="J226" s="19">
        <f t="shared" si="48"/>
        <v>100.00133372455919</v>
      </c>
      <c r="K226" s="19">
        <f t="shared" si="49"/>
        <v>18.927542744050669</v>
      </c>
    </row>
    <row r="227" spans="1:11" x14ac:dyDescent="0.2">
      <c r="A227" s="24" t="s">
        <v>45</v>
      </c>
      <c r="B227" s="17" t="s">
        <v>46</v>
      </c>
      <c r="C227" s="18">
        <v>112479</v>
      </c>
      <c r="D227" s="18">
        <v>396137</v>
      </c>
      <c r="E227" s="18">
        <v>74978</v>
      </c>
      <c r="F227" s="18">
        <v>74979</v>
      </c>
      <c r="G227" s="18">
        <f t="shared" si="45"/>
        <v>-37500</v>
      </c>
      <c r="H227" s="18">
        <f t="shared" si="46"/>
        <v>-1</v>
      </c>
      <c r="I227" s="19">
        <f t="shared" si="47"/>
        <v>-33.339556717253885</v>
      </c>
      <c r="J227" s="19">
        <f t="shared" si="48"/>
        <v>100.00133372455919</v>
      </c>
      <c r="K227" s="19">
        <f t="shared" si="49"/>
        <v>18.927542744050669</v>
      </c>
    </row>
    <row r="228" spans="1:11" ht="25.5" x14ac:dyDescent="0.2">
      <c r="A228" s="23" t="s">
        <v>49</v>
      </c>
      <c r="B228" s="17" t="s">
        <v>50</v>
      </c>
      <c r="C228" s="18">
        <v>3804182.16</v>
      </c>
      <c r="D228" s="18">
        <v>12772099</v>
      </c>
      <c r="E228" s="18">
        <v>3192691</v>
      </c>
      <c r="F228" s="18">
        <v>3168401.73</v>
      </c>
      <c r="G228" s="18">
        <f t="shared" si="45"/>
        <v>-635780.43000000017</v>
      </c>
      <c r="H228" s="18">
        <f t="shared" si="46"/>
        <v>24289.270000000019</v>
      </c>
      <c r="I228" s="19">
        <f t="shared" si="47"/>
        <v>-16.712670509973691</v>
      </c>
      <c r="J228" s="19">
        <f t="shared" si="48"/>
        <v>99.239222649482841</v>
      </c>
      <c r="K228" s="19">
        <f t="shared" si="49"/>
        <v>24.807212424520042</v>
      </c>
    </row>
    <row r="229" spans="1:11" ht="25.5" x14ac:dyDescent="0.2">
      <c r="A229" s="24" t="s">
        <v>149</v>
      </c>
      <c r="B229" s="17" t="s">
        <v>150</v>
      </c>
      <c r="C229" s="18">
        <v>3804182.16</v>
      </c>
      <c r="D229" s="18">
        <v>12772099</v>
      </c>
      <c r="E229" s="18">
        <v>3192691</v>
      </c>
      <c r="F229" s="18">
        <v>3168401.73</v>
      </c>
      <c r="G229" s="18">
        <f t="shared" si="45"/>
        <v>-635780.43000000017</v>
      </c>
      <c r="H229" s="18">
        <f t="shared" si="46"/>
        <v>24289.270000000019</v>
      </c>
      <c r="I229" s="19">
        <f t="shared" si="47"/>
        <v>-16.712670509973691</v>
      </c>
      <c r="J229" s="19">
        <f t="shared" si="48"/>
        <v>99.239222649482841</v>
      </c>
      <c r="K229" s="19">
        <f t="shared" si="49"/>
        <v>24.807212424520042</v>
      </c>
    </row>
    <row r="230" spans="1:11" ht="38.25" x14ac:dyDescent="0.2">
      <c r="A230" s="25" t="s">
        <v>178</v>
      </c>
      <c r="B230" s="17" t="s">
        <v>179</v>
      </c>
      <c r="C230" s="18">
        <v>3804182.16</v>
      </c>
      <c r="D230" s="18">
        <v>12772099</v>
      </c>
      <c r="E230" s="18">
        <v>3192691</v>
      </c>
      <c r="F230" s="18">
        <v>3168401.73</v>
      </c>
      <c r="G230" s="18">
        <f t="shared" si="45"/>
        <v>-635780.43000000017</v>
      </c>
      <c r="H230" s="18">
        <f t="shared" si="46"/>
        <v>24289.270000000019</v>
      </c>
      <c r="I230" s="19">
        <f t="shared" si="47"/>
        <v>-16.712670509973691</v>
      </c>
      <c r="J230" s="19">
        <f t="shared" si="48"/>
        <v>99.239222649482841</v>
      </c>
      <c r="K230" s="19">
        <f t="shared" si="49"/>
        <v>24.807212424520042</v>
      </c>
    </row>
    <row r="231" spans="1:11" x14ac:dyDescent="0.2">
      <c r="A231" s="22" t="s">
        <v>57</v>
      </c>
      <c r="B231" s="17" t="s">
        <v>58</v>
      </c>
      <c r="C231" s="18">
        <v>16815972.800000001</v>
      </c>
      <c r="D231" s="18">
        <v>350215</v>
      </c>
      <c r="E231" s="18">
        <v>0</v>
      </c>
      <c r="F231" s="18">
        <v>0</v>
      </c>
      <c r="G231" s="18">
        <f t="shared" si="45"/>
        <v>-16815972.800000001</v>
      </c>
      <c r="H231" s="18">
        <f t="shared" si="46"/>
        <v>0</v>
      </c>
      <c r="I231" s="19">
        <f t="shared" si="47"/>
        <v>-100</v>
      </c>
      <c r="J231" s="19">
        <f t="shared" si="48"/>
        <v>0</v>
      </c>
      <c r="K231" s="19">
        <f t="shared" si="49"/>
        <v>0</v>
      </c>
    </row>
    <row r="232" spans="1:11" x14ac:dyDescent="0.2">
      <c r="A232" s="23" t="s">
        <v>182</v>
      </c>
      <c r="B232" s="17" t="s">
        <v>183</v>
      </c>
      <c r="C232" s="18">
        <v>16815972.800000001</v>
      </c>
      <c r="D232" s="18">
        <v>350215</v>
      </c>
      <c r="E232" s="18">
        <v>0</v>
      </c>
      <c r="F232" s="18">
        <v>0</v>
      </c>
      <c r="G232" s="18">
        <f t="shared" si="45"/>
        <v>-16815972.800000001</v>
      </c>
      <c r="H232" s="18">
        <f t="shared" si="46"/>
        <v>0</v>
      </c>
      <c r="I232" s="19">
        <f t="shared" si="47"/>
        <v>-100</v>
      </c>
      <c r="J232" s="19">
        <f t="shared" si="48"/>
        <v>0</v>
      </c>
      <c r="K232" s="19">
        <f t="shared" si="49"/>
        <v>0</v>
      </c>
    </row>
    <row r="233" spans="1:11" ht="25.5" x14ac:dyDescent="0.2">
      <c r="A233" s="24" t="s">
        <v>184</v>
      </c>
      <c r="B233" s="17" t="s">
        <v>185</v>
      </c>
      <c r="C233" s="18">
        <v>16815972.800000001</v>
      </c>
      <c r="D233" s="18">
        <v>350215</v>
      </c>
      <c r="E233" s="18">
        <v>0</v>
      </c>
      <c r="F233" s="18">
        <v>0</v>
      </c>
      <c r="G233" s="18">
        <f t="shared" si="45"/>
        <v>-16815972.800000001</v>
      </c>
      <c r="H233" s="18">
        <f t="shared" si="46"/>
        <v>0</v>
      </c>
      <c r="I233" s="19">
        <f t="shared" si="47"/>
        <v>-100</v>
      </c>
      <c r="J233" s="19">
        <f t="shared" si="48"/>
        <v>0</v>
      </c>
      <c r="K233" s="19">
        <f t="shared" si="49"/>
        <v>0</v>
      </c>
    </row>
    <row r="234" spans="1:11" ht="38.25" x14ac:dyDescent="0.2">
      <c r="A234" s="25" t="s">
        <v>186</v>
      </c>
      <c r="B234" s="17" t="s">
        <v>187</v>
      </c>
      <c r="C234" s="18">
        <v>16815972.800000001</v>
      </c>
      <c r="D234" s="18">
        <v>350215</v>
      </c>
      <c r="E234" s="18">
        <v>0</v>
      </c>
      <c r="F234" s="18">
        <v>0</v>
      </c>
      <c r="G234" s="18">
        <f t="shared" si="45"/>
        <v>-16815972.800000001</v>
      </c>
      <c r="H234" s="18">
        <f t="shared" si="46"/>
        <v>0</v>
      </c>
      <c r="I234" s="19">
        <f t="shared" si="47"/>
        <v>-100</v>
      </c>
      <c r="J234" s="19">
        <f t="shared" si="48"/>
        <v>0</v>
      </c>
      <c r="K234" s="19">
        <f t="shared" si="49"/>
        <v>0</v>
      </c>
    </row>
    <row r="235" spans="1:11" x14ac:dyDescent="0.2">
      <c r="A235" s="16"/>
      <c r="B235" s="17" t="s">
        <v>61</v>
      </c>
      <c r="C235" s="18">
        <v>13238090.039999999</v>
      </c>
      <c r="D235" s="18">
        <v>0</v>
      </c>
      <c r="E235" s="18">
        <v>0</v>
      </c>
      <c r="F235" s="18">
        <v>10280863.75</v>
      </c>
      <c r="G235" s="18">
        <f t="shared" si="45"/>
        <v>-2957226.2899999991</v>
      </c>
      <c r="H235" s="18">
        <f t="shared" si="46"/>
        <v>-10280863.75</v>
      </c>
      <c r="I235" s="19">
        <f t="shared" si="47"/>
        <v>-22.338768516186946</v>
      </c>
      <c r="J235" s="19">
        <f t="shared" si="48"/>
        <v>0</v>
      </c>
      <c r="K235" s="19">
        <f t="shared" si="49"/>
        <v>0</v>
      </c>
    </row>
    <row r="236" spans="1:11" x14ac:dyDescent="0.2">
      <c r="A236" s="16" t="s">
        <v>62</v>
      </c>
      <c r="B236" s="17" t="s">
        <v>63</v>
      </c>
      <c r="C236" s="18">
        <v>-13238090.039999999</v>
      </c>
      <c r="D236" s="18">
        <v>0</v>
      </c>
      <c r="E236" s="18">
        <v>0</v>
      </c>
      <c r="F236" s="18">
        <v>-10280863.75</v>
      </c>
      <c r="G236" s="18">
        <f t="shared" si="45"/>
        <v>2957226.2899999991</v>
      </c>
      <c r="H236" s="18">
        <f t="shared" si="46"/>
        <v>10280863.75</v>
      </c>
      <c r="I236" s="19">
        <f t="shared" si="47"/>
        <v>-22.338768516186946</v>
      </c>
      <c r="J236" s="19">
        <f t="shared" si="48"/>
        <v>0</v>
      </c>
      <c r="K236" s="19">
        <f t="shared" si="49"/>
        <v>0</v>
      </c>
    </row>
    <row r="237" spans="1:11" x14ac:dyDescent="0.2">
      <c r="A237" s="22" t="s">
        <v>64</v>
      </c>
      <c r="B237" s="17" t="s">
        <v>65</v>
      </c>
      <c r="C237" s="18">
        <v>-13238090.039999999</v>
      </c>
      <c r="D237" s="18">
        <v>0</v>
      </c>
      <c r="E237" s="18">
        <v>0</v>
      </c>
      <c r="F237" s="18">
        <v>-10280863.75</v>
      </c>
      <c r="G237" s="18">
        <f t="shared" si="45"/>
        <v>2957226.2899999991</v>
      </c>
      <c r="H237" s="18">
        <f t="shared" si="46"/>
        <v>10280863.75</v>
      </c>
      <c r="I237" s="19">
        <f t="shared" si="47"/>
        <v>-22.338768516186946</v>
      </c>
      <c r="J237" s="19">
        <f t="shared" si="48"/>
        <v>0</v>
      </c>
      <c r="K237" s="19">
        <f t="shared" si="49"/>
        <v>0</v>
      </c>
    </row>
    <row r="238" spans="1:11" x14ac:dyDescent="0.2">
      <c r="A238" s="39" t="s">
        <v>580</v>
      </c>
      <c r="B238" s="28" t="s">
        <v>581</v>
      </c>
      <c r="C238" s="29"/>
      <c r="D238" s="29"/>
      <c r="E238" s="29"/>
      <c r="F238" s="29"/>
      <c r="G238" s="29"/>
      <c r="H238" s="29"/>
      <c r="I238" s="30"/>
      <c r="J238" s="30"/>
      <c r="K238" s="30"/>
    </row>
    <row r="239" spans="1:11" x14ac:dyDescent="0.2">
      <c r="A239" s="16" t="s">
        <v>25</v>
      </c>
      <c r="B239" s="17" t="s">
        <v>26</v>
      </c>
      <c r="C239" s="18">
        <v>14183654</v>
      </c>
      <c r="D239" s="18">
        <v>2360156</v>
      </c>
      <c r="E239" s="18">
        <v>502151</v>
      </c>
      <c r="F239" s="18">
        <v>2365949.48</v>
      </c>
      <c r="G239" s="18">
        <f t="shared" ref="G239:G257" si="50">F239-C239</f>
        <v>-11817704.52</v>
      </c>
      <c r="H239" s="18">
        <f t="shared" ref="H239:H257" si="51">E239-F239</f>
        <v>-1863798.48</v>
      </c>
      <c r="I239" s="19">
        <f t="shared" ref="I239:I257" si="52">IF(ISERROR(F239/C239),0,F239/C239*100-100)</f>
        <v>-83.319182207913428</v>
      </c>
      <c r="J239" s="19">
        <f t="shared" ref="J239:J257" si="53">IF(ISERROR(F239/E239),0,F239/E239*100)</f>
        <v>471.16295297629603</v>
      </c>
      <c r="K239" s="19">
        <f t="shared" ref="K239:K257" si="54">IF(ISERROR(F239/D239),0,F239/D239*100)</f>
        <v>100.24547021468074</v>
      </c>
    </row>
    <row r="240" spans="1:11" x14ac:dyDescent="0.2">
      <c r="A240" s="22" t="s">
        <v>85</v>
      </c>
      <c r="B240" s="17" t="s">
        <v>86</v>
      </c>
      <c r="C240" s="18">
        <v>0</v>
      </c>
      <c r="D240" s="18">
        <v>0</v>
      </c>
      <c r="E240" s="18">
        <v>0</v>
      </c>
      <c r="F240" s="18">
        <v>5793.48</v>
      </c>
      <c r="G240" s="18">
        <f t="shared" si="50"/>
        <v>5793.48</v>
      </c>
      <c r="H240" s="18">
        <f t="shared" si="51"/>
        <v>-5793.48</v>
      </c>
      <c r="I240" s="19">
        <f t="shared" si="52"/>
        <v>0</v>
      </c>
      <c r="J240" s="19">
        <f t="shared" si="53"/>
        <v>0</v>
      </c>
      <c r="K240" s="19">
        <f t="shared" si="54"/>
        <v>0</v>
      </c>
    </row>
    <row r="241" spans="1:11" ht="25.5" x14ac:dyDescent="0.2">
      <c r="A241" s="23" t="s">
        <v>237</v>
      </c>
      <c r="B241" s="17" t="s">
        <v>238</v>
      </c>
      <c r="C241" s="18">
        <v>0</v>
      </c>
      <c r="D241" s="18">
        <v>0</v>
      </c>
      <c r="E241" s="18">
        <v>0</v>
      </c>
      <c r="F241" s="18">
        <v>5793.48</v>
      </c>
      <c r="G241" s="18">
        <f t="shared" si="50"/>
        <v>5793.48</v>
      </c>
      <c r="H241" s="18">
        <f t="shared" si="51"/>
        <v>-5793.48</v>
      </c>
      <c r="I241" s="19">
        <f t="shared" si="52"/>
        <v>0</v>
      </c>
      <c r="J241" s="19">
        <f t="shared" si="53"/>
        <v>0</v>
      </c>
      <c r="K241" s="19">
        <f t="shared" si="54"/>
        <v>0</v>
      </c>
    </row>
    <row r="242" spans="1:11" ht="38.25" x14ac:dyDescent="0.2">
      <c r="A242" s="24" t="s">
        <v>239</v>
      </c>
      <c r="B242" s="17" t="s">
        <v>240</v>
      </c>
      <c r="C242" s="18">
        <v>0</v>
      </c>
      <c r="D242" s="18">
        <v>0</v>
      </c>
      <c r="E242" s="18">
        <v>0</v>
      </c>
      <c r="F242" s="18">
        <v>5793.48</v>
      </c>
      <c r="G242" s="18">
        <f t="shared" si="50"/>
        <v>5793.48</v>
      </c>
      <c r="H242" s="18">
        <f t="shared" si="51"/>
        <v>-5793.48</v>
      </c>
      <c r="I242" s="19">
        <f t="shared" si="52"/>
        <v>0</v>
      </c>
      <c r="J242" s="19">
        <f t="shared" si="53"/>
        <v>0</v>
      </c>
      <c r="K242" s="19">
        <f t="shared" si="54"/>
        <v>0</v>
      </c>
    </row>
    <row r="243" spans="1:11" ht="51" x14ac:dyDescent="0.2">
      <c r="A243" s="25" t="s">
        <v>446</v>
      </c>
      <c r="B243" s="17" t="s">
        <v>447</v>
      </c>
      <c r="C243" s="18">
        <v>0</v>
      </c>
      <c r="D243" s="18">
        <v>0</v>
      </c>
      <c r="E243" s="18">
        <v>0</v>
      </c>
      <c r="F243" s="18">
        <v>5793.48</v>
      </c>
      <c r="G243" s="18">
        <f t="shared" si="50"/>
        <v>5793.48</v>
      </c>
      <c r="H243" s="18">
        <f t="shared" si="51"/>
        <v>-5793.48</v>
      </c>
      <c r="I243" s="19">
        <f t="shared" si="52"/>
        <v>0</v>
      </c>
      <c r="J243" s="19">
        <f t="shared" si="53"/>
        <v>0</v>
      </c>
      <c r="K243" s="19">
        <f t="shared" si="54"/>
        <v>0</v>
      </c>
    </row>
    <row r="244" spans="1:11" x14ac:dyDescent="0.2">
      <c r="A244" s="22" t="s">
        <v>27</v>
      </c>
      <c r="B244" s="17" t="s">
        <v>28</v>
      </c>
      <c r="C244" s="18">
        <v>14183654</v>
      </c>
      <c r="D244" s="18">
        <v>2360156</v>
      </c>
      <c r="E244" s="18">
        <v>502151</v>
      </c>
      <c r="F244" s="18">
        <v>2360156</v>
      </c>
      <c r="G244" s="18">
        <f t="shared" si="50"/>
        <v>-11823498</v>
      </c>
      <c r="H244" s="18">
        <f t="shared" si="51"/>
        <v>-1858005</v>
      </c>
      <c r="I244" s="19">
        <f t="shared" si="52"/>
        <v>-83.360028381967012</v>
      </c>
      <c r="J244" s="19">
        <f t="shared" si="53"/>
        <v>470.00922033412263</v>
      </c>
      <c r="K244" s="19">
        <f t="shared" si="54"/>
        <v>100</v>
      </c>
    </row>
    <row r="245" spans="1:11" x14ac:dyDescent="0.2">
      <c r="A245" s="23" t="s">
        <v>29</v>
      </c>
      <c r="B245" s="17" t="s">
        <v>30</v>
      </c>
      <c r="C245" s="18">
        <v>14183654</v>
      </c>
      <c r="D245" s="18">
        <v>2360156</v>
      </c>
      <c r="E245" s="18">
        <v>502151</v>
      </c>
      <c r="F245" s="18">
        <v>2360156</v>
      </c>
      <c r="G245" s="18">
        <f t="shared" si="50"/>
        <v>-11823498</v>
      </c>
      <c r="H245" s="18">
        <f t="shared" si="51"/>
        <v>-1858005</v>
      </c>
      <c r="I245" s="19">
        <f t="shared" si="52"/>
        <v>-83.360028381967012</v>
      </c>
      <c r="J245" s="19">
        <f t="shared" si="53"/>
        <v>470.00922033412263</v>
      </c>
      <c r="K245" s="19">
        <f t="shared" si="54"/>
        <v>100</v>
      </c>
    </row>
    <row r="246" spans="1:11" x14ac:dyDescent="0.2">
      <c r="A246" s="16" t="s">
        <v>31</v>
      </c>
      <c r="B246" s="17" t="s">
        <v>32</v>
      </c>
      <c r="C246" s="18">
        <v>10385972.800000001</v>
      </c>
      <c r="D246" s="18">
        <v>2360156</v>
      </c>
      <c r="E246" s="18">
        <v>502151</v>
      </c>
      <c r="F246" s="18">
        <v>472171.98</v>
      </c>
      <c r="G246" s="18">
        <f t="shared" si="50"/>
        <v>-9913800.8200000003</v>
      </c>
      <c r="H246" s="18">
        <f t="shared" si="51"/>
        <v>29979.020000000019</v>
      </c>
      <c r="I246" s="19">
        <f t="shared" si="52"/>
        <v>-95.453752969582212</v>
      </c>
      <c r="J246" s="19">
        <f t="shared" si="53"/>
        <v>94.029879458569226</v>
      </c>
      <c r="K246" s="19">
        <f t="shared" si="54"/>
        <v>20.005964859949934</v>
      </c>
    </row>
    <row r="247" spans="1:11" x14ac:dyDescent="0.2">
      <c r="A247" s="22" t="s">
        <v>33</v>
      </c>
      <c r="B247" s="17" t="s">
        <v>34</v>
      </c>
      <c r="C247" s="18">
        <v>550000</v>
      </c>
      <c r="D247" s="18">
        <v>2009941</v>
      </c>
      <c r="E247" s="18">
        <v>502151</v>
      </c>
      <c r="F247" s="18">
        <v>472171.98</v>
      </c>
      <c r="G247" s="18">
        <f t="shared" si="50"/>
        <v>-77828.020000000019</v>
      </c>
      <c r="H247" s="18">
        <f t="shared" si="51"/>
        <v>29979.020000000019</v>
      </c>
      <c r="I247" s="19">
        <f t="shared" si="52"/>
        <v>-14.150549090909095</v>
      </c>
      <c r="J247" s="19">
        <f t="shared" si="53"/>
        <v>94.029879458569226</v>
      </c>
      <c r="K247" s="19">
        <f t="shared" si="54"/>
        <v>23.491832844844698</v>
      </c>
    </row>
    <row r="248" spans="1:11" ht="25.5" x14ac:dyDescent="0.2">
      <c r="A248" s="23" t="s">
        <v>49</v>
      </c>
      <c r="B248" s="17" t="s">
        <v>50</v>
      </c>
      <c r="C248" s="18">
        <v>550000</v>
      </c>
      <c r="D248" s="18">
        <v>2009941</v>
      </c>
      <c r="E248" s="18">
        <v>502151</v>
      </c>
      <c r="F248" s="18">
        <v>472171.98</v>
      </c>
      <c r="G248" s="18">
        <f t="shared" si="50"/>
        <v>-77828.020000000019</v>
      </c>
      <c r="H248" s="18">
        <f t="shared" si="51"/>
        <v>29979.020000000019</v>
      </c>
      <c r="I248" s="19">
        <f t="shared" si="52"/>
        <v>-14.150549090909095</v>
      </c>
      <c r="J248" s="19">
        <f t="shared" si="53"/>
        <v>94.029879458569226</v>
      </c>
      <c r="K248" s="19">
        <f t="shared" si="54"/>
        <v>23.491832844844698</v>
      </c>
    </row>
    <row r="249" spans="1:11" ht="25.5" x14ac:dyDescent="0.2">
      <c r="A249" s="24" t="s">
        <v>149</v>
      </c>
      <c r="B249" s="17" t="s">
        <v>150</v>
      </c>
      <c r="C249" s="18">
        <v>550000</v>
      </c>
      <c r="D249" s="18">
        <v>2009941</v>
      </c>
      <c r="E249" s="18">
        <v>502151</v>
      </c>
      <c r="F249" s="18">
        <v>472171.98</v>
      </c>
      <c r="G249" s="18">
        <f t="shared" si="50"/>
        <v>-77828.020000000019</v>
      </c>
      <c r="H249" s="18">
        <f t="shared" si="51"/>
        <v>29979.020000000019</v>
      </c>
      <c r="I249" s="19">
        <f t="shared" si="52"/>
        <v>-14.150549090909095</v>
      </c>
      <c r="J249" s="19">
        <f t="shared" si="53"/>
        <v>94.029879458569226</v>
      </c>
      <c r="K249" s="19">
        <f t="shared" si="54"/>
        <v>23.491832844844698</v>
      </c>
    </row>
    <row r="250" spans="1:11" ht="38.25" x14ac:dyDescent="0.2">
      <c r="A250" s="25" t="s">
        <v>178</v>
      </c>
      <c r="B250" s="17" t="s">
        <v>179</v>
      </c>
      <c r="C250" s="18">
        <v>550000</v>
      </c>
      <c r="D250" s="18">
        <v>2009941</v>
      </c>
      <c r="E250" s="18">
        <v>502151</v>
      </c>
      <c r="F250" s="18">
        <v>472171.98</v>
      </c>
      <c r="G250" s="18">
        <f t="shared" si="50"/>
        <v>-77828.020000000019</v>
      </c>
      <c r="H250" s="18">
        <f t="shared" si="51"/>
        <v>29979.020000000019</v>
      </c>
      <c r="I250" s="19">
        <f t="shared" si="52"/>
        <v>-14.150549090909095</v>
      </c>
      <c r="J250" s="19">
        <f t="shared" si="53"/>
        <v>94.029879458569226</v>
      </c>
      <c r="K250" s="19">
        <f t="shared" si="54"/>
        <v>23.491832844844698</v>
      </c>
    </row>
    <row r="251" spans="1:11" x14ac:dyDescent="0.2">
      <c r="A251" s="22" t="s">
        <v>57</v>
      </c>
      <c r="B251" s="17" t="s">
        <v>58</v>
      </c>
      <c r="C251" s="18">
        <v>9835972.8000000007</v>
      </c>
      <c r="D251" s="18">
        <v>350215</v>
      </c>
      <c r="E251" s="18">
        <v>0</v>
      </c>
      <c r="F251" s="18">
        <v>0</v>
      </c>
      <c r="G251" s="18">
        <f t="shared" si="50"/>
        <v>-9835972.8000000007</v>
      </c>
      <c r="H251" s="18">
        <f t="shared" si="51"/>
        <v>0</v>
      </c>
      <c r="I251" s="19">
        <f t="shared" si="52"/>
        <v>-100</v>
      </c>
      <c r="J251" s="19">
        <f t="shared" si="53"/>
        <v>0</v>
      </c>
      <c r="K251" s="19">
        <f t="shared" si="54"/>
        <v>0</v>
      </c>
    </row>
    <row r="252" spans="1:11" x14ac:dyDescent="0.2">
      <c r="A252" s="23" t="s">
        <v>182</v>
      </c>
      <c r="B252" s="17" t="s">
        <v>183</v>
      </c>
      <c r="C252" s="18">
        <v>9835972.8000000007</v>
      </c>
      <c r="D252" s="18">
        <v>350215</v>
      </c>
      <c r="E252" s="18">
        <v>0</v>
      </c>
      <c r="F252" s="18">
        <v>0</v>
      </c>
      <c r="G252" s="18">
        <f t="shared" si="50"/>
        <v>-9835972.8000000007</v>
      </c>
      <c r="H252" s="18">
        <f t="shared" si="51"/>
        <v>0</v>
      </c>
      <c r="I252" s="19">
        <f t="shared" si="52"/>
        <v>-100</v>
      </c>
      <c r="J252" s="19">
        <f t="shared" si="53"/>
        <v>0</v>
      </c>
      <c r="K252" s="19">
        <f t="shared" si="54"/>
        <v>0</v>
      </c>
    </row>
    <row r="253" spans="1:11" ht="25.5" x14ac:dyDescent="0.2">
      <c r="A253" s="24" t="s">
        <v>184</v>
      </c>
      <c r="B253" s="17" t="s">
        <v>185</v>
      </c>
      <c r="C253" s="18">
        <v>9835972.8000000007</v>
      </c>
      <c r="D253" s="18">
        <v>350215</v>
      </c>
      <c r="E253" s="18">
        <v>0</v>
      </c>
      <c r="F253" s="18">
        <v>0</v>
      </c>
      <c r="G253" s="18">
        <f t="shared" si="50"/>
        <v>-9835972.8000000007</v>
      </c>
      <c r="H253" s="18">
        <f t="shared" si="51"/>
        <v>0</v>
      </c>
      <c r="I253" s="19">
        <f t="shared" si="52"/>
        <v>-100</v>
      </c>
      <c r="J253" s="19">
        <f t="shared" si="53"/>
        <v>0</v>
      </c>
      <c r="K253" s="19">
        <f t="shared" si="54"/>
        <v>0</v>
      </c>
    </row>
    <row r="254" spans="1:11" ht="38.25" x14ac:dyDescent="0.2">
      <c r="A254" s="25" t="s">
        <v>186</v>
      </c>
      <c r="B254" s="17" t="s">
        <v>187</v>
      </c>
      <c r="C254" s="18">
        <v>9835972.8000000007</v>
      </c>
      <c r="D254" s="18">
        <v>350215</v>
      </c>
      <c r="E254" s="18">
        <v>0</v>
      </c>
      <c r="F254" s="18">
        <v>0</v>
      </c>
      <c r="G254" s="18">
        <f t="shared" si="50"/>
        <v>-9835972.8000000007</v>
      </c>
      <c r="H254" s="18">
        <f t="shared" si="51"/>
        <v>0</v>
      </c>
      <c r="I254" s="19">
        <f t="shared" si="52"/>
        <v>-100</v>
      </c>
      <c r="J254" s="19">
        <f t="shared" si="53"/>
        <v>0</v>
      </c>
      <c r="K254" s="19">
        <f t="shared" si="54"/>
        <v>0</v>
      </c>
    </row>
    <row r="255" spans="1:11" x14ac:dyDescent="0.2">
      <c r="A255" s="16"/>
      <c r="B255" s="17" t="s">
        <v>61</v>
      </c>
      <c r="C255" s="18">
        <v>3797681.2</v>
      </c>
      <c r="D255" s="18">
        <v>0</v>
      </c>
      <c r="E255" s="18">
        <v>0</v>
      </c>
      <c r="F255" s="18">
        <v>1893777.5</v>
      </c>
      <c r="G255" s="18">
        <f t="shared" si="50"/>
        <v>-1903903.7000000002</v>
      </c>
      <c r="H255" s="18">
        <f t="shared" si="51"/>
        <v>-1893777.5</v>
      </c>
      <c r="I255" s="19">
        <f t="shared" si="52"/>
        <v>-50.133320827456508</v>
      </c>
      <c r="J255" s="19">
        <f t="shared" si="53"/>
        <v>0</v>
      </c>
      <c r="K255" s="19">
        <f t="shared" si="54"/>
        <v>0</v>
      </c>
    </row>
    <row r="256" spans="1:11" x14ac:dyDescent="0.2">
      <c r="A256" s="16" t="s">
        <v>62</v>
      </c>
      <c r="B256" s="17" t="s">
        <v>63</v>
      </c>
      <c r="C256" s="18">
        <v>-3797681.2</v>
      </c>
      <c r="D256" s="18">
        <v>0</v>
      </c>
      <c r="E256" s="18">
        <v>0</v>
      </c>
      <c r="F256" s="18">
        <v>-1893777.5</v>
      </c>
      <c r="G256" s="18">
        <f t="shared" si="50"/>
        <v>1903903.7000000002</v>
      </c>
      <c r="H256" s="18">
        <f t="shared" si="51"/>
        <v>1893777.5</v>
      </c>
      <c r="I256" s="19">
        <f t="shared" si="52"/>
        <v>-50.133320827456508</v>
      </c>
      <c r="J256" s="19">
        <f t="shared" si="53"/>
        <v>0</v>
      </c>
      <c r="K256" s="19">
        <f t="shared" si="54"/>
        <v>0</v>
      </c>
    </row>
    <row r="257" spans="1:11" x14ac:dyDescent="0.2">
      <c r="A257" s="22" t="s">
        <v>64</v>
      </c>
      <c r="B257" s="17" t="s">
        <v>65</v>
      </c>
      <c r="C257" s="18">
        <v>-3797681.2</v>
      </c>
      <c r="D257" s="18">
        <v>0</v>
      </c>
      <c r="E257" s="18">
        <v>0</v>
      </c>
      <c r="F257" s="18">
        <v>-1893777.5</v>
      </c>
      <c r="G257" s="18">
        <f t="shared" si="50"/>
        <v>1903903.7000000002</v>
      </c>
      <c r="H257" s="18">
        <f t="shared" si="51"/>
        <v>1893777.5</v>
      </c>
      <c r="I257" s="19">
        <f t="shared" si="52"/>
        <v>-50.133320827456508</v>
      </c>
      <c r="J257" s="19">
        <f t="shared" si="53"/>
        <v>0</v>
      </c>
      <c r="K257" s="19">
        <f t="shared" si="54"/>
        <v>0</v>
      </c>
    </row>
    <row r="258" spans="1:11" x14ac:dyDescent="0.2">
      <c r="A258" s="39" t="s">
        <v>582</v>
      </c>
      <c r="B258" s="28" t="s">
        <v>472</v>
      </c>
      <c r="C258" s="29"/>
      <c r="D258" s="29"/>
      <c r="E258" s="29"/>
      <c r="F258" s="29"/>
      <c r="G258" s="29"/>
      <c r="H258" s="29"/>
      <c r="I258" s="30"/>
      <c r="J258" s="30"/>
      <c r="K258" s="30"/>
    </row>
    <row r="259" spans="1:11" x14ac:dyDescent="0.2">
      <c r="A259" s="16" t="s">
        <v>25</v>
      </c>
      <c r="B259" s="17" t="s">
        <v>26</v>
      </c>
      <c r="C259" s="18">
        <v>19487158</v>
      </c>
      <c r="D259" s="18">
        <v>10762158</v>
      </c>
      <c r="E259" s="18">
        <v>2690540</v>
      </c>
      <c r="F259" s="18">
        <v>10762158</v>
      </c>
      <c r="G259" s="18">
        <f t="shared" ref="G259:G273" si="55">F259-C259</f>
        <v>-8725000</v>
      </c>
      <c r="H259" s="18">
        <f t="shared" ref="H259:H273" si="56">E259-F259</f>
        <v>-8071618</v>
      </c>
      <c r="I259" s="19">
        <f t="shared" ref="I259:I273" si="57">IF(ISERROR(F259/C259),0,F259/C259*100-100)</f>
        <v>-44.773075683996609</v>
      </c>
      <c r="J259" s="19">
        <f t="shared" ref="J259:J273" si="58">IF(ISERROR(F259/E259),0,F259/E259*100)</f>
        <v>399.99992566547979</v>
      </c>
      <c r="K259" s="19">
        <f t="shared" ref="K259:K273" si="59">IF(ISERROR(F259/D259),0,F259/D259*100)</f>
        <v>100</v>
      </c>
    </row>
    <row r="260" spans="1:11" x14ac:dyDescent="0.2">
      <c r="A260" s="22" t="s">
        <v>27</v>
      </c>
      <c r="B260" s="17" t="s">
        <v>28</v>
      </c>
      <c r="C260" s="18">
        <v>19487158</v>
      </c>
      <c r="D260" s="18">
        <v>10762158</v>
      </c>
      <c r="E260" s="18">
        <v>2690540</v>
      </c>
      <c r="F260" s="18">
        <v>10762158</v>
      </c>
      <c r="G260" s="18">
        <f t="shared" si="55"/>
        <v>-8725000</v>
      </c>
      <c r="H260" s="18">
        <f t="shared" si="56"/>
        <v>-8071618</v>
      </c>
      <c r="I260" s="19">
        <f t="shared" si="57"/>
        <v>-44.773075683996609</v>
      </c>
      <c r="J260" s="19">
        <f t="shared" si="58"/>
        <v>399.99992566547979</v>
      </c>
      <c r="K260" s="19">
        <f t="shared" si="59"/>
        <v>100</v>
      </c>
    </row>
    <row r="261" spans="1:11" x14ac:dyDescent="0.2">
      <c r="A261" s="23" t="s">
        <v>29</v>
      </c>
      <c r="B261" s="17" t="s">
        <v>30</v>
      </c>
      <c r="C261" s="18">
        <v>19487158</v>
      </c>
      <c r="D261" s="18">
        <v>10762158</v>
      </c>
      <c r="E261" s="18">
        <v>2690540</v>
      </c>
      <c r="F261" s="18">
        <v>10762158</v>
      </c>
      <c r="G261" s="18">
        <f t="shared" si="55"/>
        <v>-8725000</v>
      </c>
      <c r="H261" s="18">
        <f t="shared" si="56"/>
        <v>-8071618</v>
      </c>
      <c r="I261" s="19">
        <f t="shared" si="57"/>
        <v>-44.773075683996609</v>
      </c>
      <c r="J261" s="19">
        <f t="shared" si="58"/>
        <v>399.99992566547979</v>
      </c>
      <c r="K261" s="19">
        <f t="shared" si="59"/>
        <v>100</v>
      </c>
    </row>
    <row r="262" spans="1:11" x14ac:dyDescent="0.2">
      <c r="A262" s="16" t="s">
        <v>31</v>
      </c>
      <c r="B262" s="17" t="s">
        <v>32</v>
      </c>
      <c r="C262" s="18">
        <v>10234182.16</v>
      </c>
      <c r="D262" s="18">
        <v>10762158</v>
      </c>
      <c r="E262" s="18">
        <v>2690540</v>
      </c>
      <c r="F262" s="18">
        <v>2696229.75</v>
      </c>
      <c r="G262" s="18">
        <f t="shared" si="55"/>
        <v>-7537952.4100000001</v>
      </c>
      <c r="H262" s="18">
        <f t="shared" si="56"/>
        <v>-5689.75</v>
      </c>
      <c r="I262" s="19">
        <f t="shared" si="57"/>
        <v>-73.654663285766645</v>
      </c>
      <c r="J262" s="19">
        <f t="shared" si="58"/>
        <v>100.21147241817627</v>
      </c>
      <c r="K262" s="19">
        <f t="shared" si="59"/>
        <v>25.052872760277261</v>
      </c>
    </row>
    <row r="263" spans="1:11" x14ac:dyDescent="0.2">
      <c r="A263" s="22" t="s">
        <v>33</v>
      </c>
      <c r="B263" s="17" t="s">
        <v>34</v>
      </c>
      <c r="C263" s="18">
        <v>3254182.16</v>
      </c>
      <c r="D263" s="18">
        <v>10762158</v>
      </c>
      <c r="E263" s="18">
        <v>2690540</v>
      </c>
      <c r="F263" s="18">
        <v>2696229.75</v>
      </c>
      <c r="G263" s="18">
        <f t="shared" si="55"/>
        <v>-557952.41000000015</v>
      </c>
      <c r="H263" s="18">
        <f t="shared" si="56"/>
        <v>-5689.75</v>
      </c>
      <c r="I263" s="19">
        <f t="shared" si="57"/>
        <v>-17.145703054312122</v>
      </c>
      <c r="J263" s="19">
        <f t="shared" si="58"/>
        <v>100.21147241817627</v>
      </c>
      <c r="K263" s="19">
        <f t="shared" si="59"/>
        <v>25.052872760277261</v>
      </c>
    </row>
    <row r="264" spans="1:11" ht="25.5" x14ac:dyDescent="0.2">
      <c r="A264" s="23" t="s">
        <v>49</v>
      </c>
      <c r="B264" s="17" t="s">
        <v>50</v>
      </c>
      <c r="C264" s="18">
        <v>3254182.16</v>
      </c>
      <c r="D264" s="18">
        <v>10762158</v>
      </c>
      <c r="E264" s="18">
        <v>2690540</v>
      </c>
      <c r="F264" s="18">
        <v>2696229.75</v>
      </c>
      <c r="G264" s="18">
        <f t="shared" si="55"/>
        <v>-557952.41000000015</v>
      </c>
      <c r="H264" s="18">
        <f t="shared" si="56"/>
        <v>-5689.75</v>
      </c>
      <c r="I264" s="19">
        <f t="shared" si="57"/>
        <v>-17.145703054312122</v>
      </c>
      <c r="J264" s="19">
        <f t="shared" si="58"/>
        <v>100.21147241817627</v>
      </c>
      <c r="K264" s="19">
        <f t="shared" si="59"/>
        <v>25.052872760277261</v>
      </c>
    </row>
    <row r="265" spans="1:11" ht="25.5" x14ac:dyDescent="0.2">
      <c r="A265" s="24" t="s">
        <v>149</v>
      </c>
      <c r="B265" s="17" t="s">
        <v>150</v>
      </c>
      <c r="C265" s="18">
        <v>3254182.16</v>
      </c>
      <c r="D265" s="18">
        <v>10762158</v>
      </c>
      <c r="E265" s="18">
        <v>2690540</v>
      </c>
      <c r="F265" s="18">
        <v>2696229.75</v>
      </c>
      <c r="G265" s="18">
        <f t="shared" si="55"/>
        <v>-557952.41000000015</v>
      </c>
      <c r="H265" s="18">
        <f t="shared" si="56"/>
        <v>-5689.75</v>
      </c>
      <c r="I265" s="19">
        <f t="shared" si="57"/>
        <v>-17.145703054312122</v>
      </c>
      <c r="J265" s="19">
        <f t="shared" si="58"/>
        <v>100.21147241817627</v>
      </c>
      <c r="K265" s="19">
        <f t="shared" si="59"/>
        <v>25.052872760277261</v>
      </c>
    </row>
    <row r="266" spans="1:11" ht="38.25" x14ac:dyDescent="0.2">
      <c r="A266" s="25" t="s">
        <v>178</v>
      </c>
      <c r="B266" s="17" t="s">
        <v>179</v>
      </c>
      <c r="C266" s="18">
        <v>3254182.16</v>
      </c>
      <c r="D266" s="18">
        <v>10762158</v>
      </c>
      <c r="E266" s="18">
        <v>2690540</v>
      </c>
      <c r="F266" s="18">
        <v>2696229.75</v>
      </c>
      <c r="G266" s="18">
        <f t="shared" si="55"/>
        <v>-557952.41000000015</v>
      </c>
      <c r="H266" s="18">
        <f t="shared" si="56"/>
        <v>-5689.75</v>
      </c>
      <c r="I266" s="19">
        <f t="shared" si="57"/>
        <v>-17.145703054312122</v>
      </c>
      <c r="J266" s="19">
        <f t="shared" si="58"/>
        <v>100.21147241817627</v>
      </c>
      <c r="K266" s="19">
        <f t="shared" si="59"/>
        <v>25.052872760277261</v>
      </c>
    </row>
    <row r="267" spans="1:11" x14ac:dyDescent="0.2">
      <c r="A267" s="22" t="s">
        <v>57</v>
      </c>
      <c r="B267" s="17" t="s">
        <v>58</v>
      </c>
      <c r="C267" s="18">
        <v>6980000</v>
      </c>
      <c r="D267" s="18">
        <v>0</v>
      </c>
      <c r="E267" s="18">
        <v>0</v>
      </c>
      <c r="F267" s="18">
        <v>0</v>
      </c>
      <c r="G267" s="18">
        <f t="shared" si="55"/>
        <v>-6980000</v>
      </c>
      <c r="H267" s="18">
        <f t="shared" si="56"/>
        <v>0</v>
      </c>
      <c r="I267" s="19">
        <f t="shared" si="57"/>
        <v>-100</v>
      </c>
      <c r="J267" s="19">
        <f t="shared" si="58"/>
        <v>0</v>
      </c>
      <c r="K267" s="19">
        <f t="shared" si="59"/>
        <v>0</v>
      </c>
    </row>
    <row r="268" spans="1:11" x14ac:dyDescent="0.2">
      <c r="A268" s="23" t="s">
        <v>182</v>
      </c>
      <c r="B268" s="17" t="s">
        <v>183</v>
      </c>
      <c r="C268" s="18">
        <v>6980000</v>
      </c>
      <c r="D268" s="18">
        <v>0</v>
      </c>
      <c r="E268" s="18">
        <v>0</v>
      </c>
      <c r="F268" s="18">
        <v>0</v>
      </c>
      <c r="G268" s="18">
        <f t="shared" si="55"/>
        <v>-6980000</v>
      </c>
      <c r="H268" s="18">
        <f t="shared" si="56"/>
        <v>0</v>
      </c>
      <c r="I268" s="19">
        <f t="shared" si="57"/>
        <v>-100</v>
      </c>
      <c r="J268" s="19">
        <f t="shared" si="58"/>
        <v>0</v>
      </c>
      <c r="K268" s="19">
        <f t="shared" si="59"/>
        <v>0</v>
      </c>
    </row>
    <row r="269" spans="1:11" ht="25.5" x14ac:dyDescent="0.2">
      <c r="A269" s="24" t="s">
        <v>184</v>
      </c>
      <c r="B269" s="17" t="s">
        <v>185</v>
      </c>
      <c r="C269" s="18">
        <v>6980000</v>
      </c>
      <c r="D269" s="18">
        <v>0</v>
      </c>
      <c r="E269" s="18">
        <v>0</v>
      </c>
      <c r="F269" s="18">
        <v>0</v>
      </c>
      <c r="G269" s="18">
        <f t="shared" si="55"/>
        <v>-6980000</v>
      </c>
      <c r="H269" s="18">
        <f t="shared" si="56"/>
        <v>0</v>
      </c>
      <c r="I269" s="19">
        <f t="shared" si="57"/>
        <v>-100</v>
      </c>
      <c r="J269" s="19">
        <f t="shared" si="58"/>
        <v>0</v>
      </c>
      <c r="K269" s="19">
        <f t="shared" si="59"/>
        <v>0</v>
      </c>
    </row>
    <row r="270" spans="1:11" ht="38.25" x14ac:dyDescent="0.2">
      <c r="A270" s="25" t="s">
        <v>186</v>
      </c>
      <c r="B270" s="17" t="s">
        <v>187</v>
      </c>
      <c r="C270" s="18">
        <v>6980000</v>
      </c>
      <c r="D270" s="18">
        <v>0</v>
      </c>
      <c r="E270" s="18">
        <v>0</v>
      </c>
      <c r="F270" s="18">
        <v>0</v>
      </c>
      <c r="G270" s="18">
        <f t="shared" si="55"/>
        <v>-6980000</v>
      </c>
      <c r="H270" s="18">
        <f t="shared" si="56"/>
        <v>0</v>
      </c>
      <c r="I270" s="19">
        <f t="shared" si="57"/>
        <v>-100</v>
      </c>
      <c r="J270" s="19">
        <f t="shared" si="58"/>
        <v>0</v>
      </c>
      <c r="K270" s="19">
        <f t="shared" si="59"/>
        <v>0</v>
      </c>
    </row>
    <row r="271" spans="1:11" x14ac:dyDescent="0.2">
      <c r="A271" s="16"/>
      <c r="B271" s="17" t="s">
        <v>61</v>
      </c>
      <c r="C271" s="18">
        <v>9252975.8399999999</v>
      </c>
      <c r="D271" s="18">
        <v>0</v>
      </c>
      <c r="E271" s="18">
        <v>0</v>
      </c>
      <c r="F271" s="18">
        <v>8065928.25</v>
      </c>
      <c r="G271" s="18">
        <f t="shared" si="55"/>
        <v>-1187047.5899999999</v>
      </c>
      <c r="H271" s="18">
        <f t="shared" si="56"/>
        <v>-8065928.25</v>
      </c>
      <c r="I271" s="19">
        <f t="shared" si="57"/>
        <v>-12.828819728118944</v>
      </c>
      <c r="J271" s="19">
        <f t="shared" si="58"/>
        <v>0</v>
      </c>
      <c r="K271" s="19">
        <f t="shared" si="59"/>
        <v>0</v>
      </c>
    </row>
    <row r="272" spans="1:11" x14ac:dyDescent="0.2">
      <c r="A272" s="16" t="s">
        <v>62</v>
      </c>
      <c r="B272" s="17" t="s">
        <v>63</v>
      </c>
      <c r="C272" s="18">
        <v>-9252975.8399999999</v>
      </c>
      <c r="D272" s="18">
        <v>0</v>
      </c>
      <c r="E272" s="18">
        <v>0</v>
      </c>
      <c r="F272" s="18">
        <v>-8065928.25</v>
      </c>
      <c r="G272" s="18">
        <f t="shared" si="55"/>
        <v>1187047.5899999999</v>
      </c>
      <c r="H272" s="18">
        <f t="shared" si="56"/>
        <v>8065928.25</v>
      </c>
      <c r="I272" s="19">
        <f t="shared" si="57"/>
        <v>-12.828819728118944</v>
      </c>
      <c r="J272" s="19">
        <f t="shared" si="58"/>
        <v>0</v>
      </c>
      <c r="K272" s="19">
        <f t="shared" si="59"/>
        <v>0</v>
      </c>
    </row>
    <row r="273" spans="1:11" x14ac:dyDescent="0.2">
      <c r="A273" s="22" t="s">
        <v>64</v>
      </c>
      <c r="B273" s="17" t="s">
        <v>65</v>
      </c>
      <c r="C273" s="18">
        <v>-9252975.8399999999</v>
      </c>
      <c r="D273" s="18">
        <v>0</v>
      </c>
      <c r="E273" s="18">
        <v>0</v>
      </c>
      <c r="F273" s="18">
        <v>-8065928.25</v>
      </c>
      <c r="G273" s="18">
        <f t="shared" si="55"/>
        <v>1187047.5899999999</v>
      </c>
      <c r="H273" s="18">
        <f t="shared" si="56"/>
        <v>8065928.25</v>
      </c>
      <c r="I273" s="19">
        <f t="shared" si="57"/>
        <v>-12.828819728118944</v>
      </c>
      <c r="J273" s="19">
        <f t="shared" si="58"/>
        <v>0</v>
      </c>
      <c r="K273" s="19">
        <f t="shared" si="59"/>
        <v>0</v>
      </c>
    </row>
    <row r="274" spans="1:11" x14ac:dyDescent="0.2">
      <c r="A274" s="39" t="s">
        <v>583</v>
      </c>
      <c r="B274" s="28" t="s">
        <v>584</v>
      </c>
      <c r="C274" s="29"/>
      <c r="D274" s="29"/>
      <c r="E274" s="29"/>
      <c r="F274" s="29"/>
      <c r="G274" s="29"/>
      <c r="H274" s="29"/>
      <c r="I274" s="30"/>
      <c r="J274" s="30"/>
      <c r="K274" s="30"/>
    </row>
    <row r="275" spans="1:11" x14ac:dyDescent="0.2">
      <c r="A275" s="16" t="s">
        <v>25</v>
      </c>
      <c r="B275" s="17" t="s">
        <v>26</v>
      </c>
      <c r="C275" s="18">
        <v>150000</v>
      </c>
      <c r="D275" s="18">
        <v>246225</v>
      </c>
      <c r="E275" s="18">
        <v>37500</v>
      </c>
      <c r="F275" s="18">
        <v>246225</v>
      </c>
      <c r="G275" s="18">
        <f t="shared" ref="G275:G284" si="60">F275-C275</f>
        <v>96225</v>
      </c>
      <c r="H275" s="18">
        <f t="shared" ref="H275:H284" si="61">E275-F275</f>
        <v>-208725</v>
      </c>
      <c r="I275" s="19">
        <f t="shared" ref="I275:I284" si="62">IF(ISERROR(F275/C275),0,F275/C275*100-100)</f>
        <v>64.150000000000006</v>
      </c>
      <c r="J275" s="19">
        <f t="shared" ref="J275:J284" si="63">IF(ISERROR(F275/E275),0,F275/E275*100)</f>
        <v>656.6</v>
      </c>
      <c r="K275" s="19">
        <f t="shared" ref="K275:K284" si="64">IF(ISERROR(F275/D275),0,F275/D275*100)</f>
        <v>100</v>
      </c>
    </row>
    <row r="276" spans="1:11" x14ac:dyDescent="0.2">
      <c r="A276" s="22" t="s">
        <v>27</v>
      </c>
      <c r="B276" s="17" t="s">
        <v>28</v>
      </c>
      <c r="C276" s="18">
        <v>150000</v>
      </c>
      <c r="D276" s="18">
        <v>246225</v>
      </c>
      <c r="E276" s="18">
        <v>37500</v>
      </c>
      <c r="F276" s="18">
        <v>246225</v>
      </c>
      <c r="G276" s="18">
        <f t="shared" si="60"/>
        <v>96225</v>
      </c>
      <c r="H276" s="18">
        <f t="shared" si="61"/>
        <v>-208725</v>
      </c>
      <c r="I276" s="19">
        <f t="shared" si="62"/>
        <v>64.150000000000006</v>
      </c>
      <c r="J276" s="19">
        <f t="shared" si="63"/>
        <v>656.6</v>
      </c>
      <c r="K276" s="19">
        <f t="shared" si="64"/>
        <v>100</v>
      </c>
    </row>
    <row r="277" spans="1:11" x14ac:dyDescent="0.2">
      <c r="A277" s="23" t="s">
        <v>29</v>
      </c>
      <c r="B277" s="17" t="s">
        <v>30</v>
      </c>
      <c r="C277" s="18">
        <v>150000</v>
      </c>
      <c r="D277" s="18">
        <v>246225</v>
      </c>
      <c r="E277" s="18">
        <v>37500</v>
      </c>
      <c r="F277" s="18">
        <v>246225</v>
      </c>
      <c r="G277" s="18">
        <f t="shared" si="60"/>
        <v>96225</v>
      </c>
      <c r="H277" s="18">
        <f t="shared" si="61"/>
        <v>-208725</v>
      </c>
      <c r="I277" s="19">
        <f t="shared" si="62"/>
        <v>64.150000000000006</v>
      </c>
      <c r="J277" s="19">
        <f t="shared" si="63"/>
        <v>656.6</v>
      </c>
      <c r="K277" s="19">
        <f t="shared" si="64"/>
        <v>100</v>
      </c>
    </row>
    <row r="278" spans="1:11" x14ac:dyDescent="0.2">
      <c r="A278" s="16" t="s">
        <v>31</v>
      </c>
      <c r="B278" s="17" t="s">
        <v>32</v>
      </c>
      <c r="C278" s="18">
        <v>75000</v>
      </c>
      <c r="D278" s="18">
        <v>246225</v>
      </c>
      <c r="E278" s="18">
        <v>37500</v>
      </c>
      <c r="F278" s="18">
        <v>37500</v>
      </c>
      <c r="G278" s="18">
        <f t="shared" si="60"/>
        <v>-37500</v>
      </c>
      <c r="H278" s="18">
        <f t="shared" si="61"/>
        <v>0</v>
      </c>
      <c r="I278" s="19">
        <f t="shared" si="62"/>
        <v>-50</v>
      </c>
      <c r="J278" s="19">
        <f t="shared" si="63"/>
        <v>100</v>
      </c>
      <c r="K278" s="19">
        <f t="shared" si="64"/>
        <v>15.229972586049346</v>
      </c>
    </row>
    <row r="279" spans="1:11" x14ac:dyDescent="0.2">
      <c r="A279" s="22" t="s">
        <v>33</v>
      </c>
      <c r="B279" s="17" t="s">
        <v>34</v>
      </c>
      <c r="C279" s="18">
        <v>75000</v>
      </c>
      <c r="D279" s="18">
        <v>246225</v>
      </c>
      <c r="E279" s="18">
        <v>37500</v>
      </c>
      <c r="F279" s="18">
        <v>37500</v>
      </c>
      <c r="G279" s="18">
        <f t="shared" si="60"/>
        <v>-37500</v>
      </c>
      <c r="H279" s="18">
        <f t="shared" si="61"/>
        <v>0</v>
      </c>
      <c r="I279" s="19">
        <f t="shared" si="62"/>
        <v>-50</v>
      </c>
      <c r="J279" s="19">
        <f t="shared" si="63"/>
        <v>100</v>
      </c>
      <c r="K279" s="19">
        <f t="shared" si="64"/>
        <v>15.229972586049346</v>
      </c>
    </row>
    <row r="280" spans="1:11" x14ac:dyDescent="0.2">
      <c r="A280" s="23" t="s">
        <v>43</v>
      </c>
      <c r="B280" s="17" t="s">
        <v>44</v>
      </c>
      <c r="C280" s="18">
        <v>75000</v>
      </c>
      <c r="D280" s="18">
        <v>246225</v>
      </c>
      <c r="E280" s="18">
        <v>37500</v>
      </c>
      <c r="F280" s="18">
        <v>37500</v>
      </c>
      <c r="G280" s="18">
        <f t="shared" si="60"/>
        <v>-37500</v>
      </c>
      <c r="H280" s="18">
        <f t="shared" si="61"/>
        <v>0</v>
      </c>
      <c r="I280" s="19">
        <f t="shared" si="62"/>
        <v>-50</v>
      </c>
      <c r="J280" s="19">
        <f t="shared" si="63"/>
        <v>100</v>
      </c>
      <c r="K280" s="19">
        <f t="shared" si="64"/>
        <v>15.229972586049346</v>
      </c>
    </row>
    <row r="281" spans="1:11" x14ac:dyDescent="0.2">
      <c r="A281" s="24" t="s">
        <v>45</v>
      </c>
      <c r="B281" s="17" t="s">
        <v>46</v>
      </c>
      <c r="C281" s="18">
        <v>75000</v>
      </c>
      <c r="D281" s="18">
        <v>246225</v>
      </c>
      <c r="E281" s="18">
        <v>37500</v>
      </c>
      <c r="F281" s="18">
        <v>37500</v>
      </c>
      <c r="G281" s="18">
        <f t="shared" si="60"/>
        <v>-37500</v>
      </c>
      <c r="H281" s="18">
        <f t="shared" si="61"/>
        <v>0</v>
      </c>
      <c r="I281" s="19">
        <f t="shared" si="62"/>
        <v>-50</v>
      </c>
      <c r="J281" s="19">
        <f t="shared" si="63"/>
        <v>100</v>
      </c>
      <c r="K281" s="19">
        <f t="shared" si="64"/>
        <v>15.229972586049346</v>
      </c>
    </row>
    <row r="282" spans="1:11" x14ac:dyDescent="0.2">
      <c r="A282" s="16"/>
      <c r="B282" s="17" t="s">
        <v>61</v>
      </c>
      <c r="C282" s="18">
        <v>75000</v>
      </c>
      <c r="D282" s="18">
        <v>0</v>
      </c>
      <c r="E282" s="18">
        <v>0</v>
      </c>
      <c r="F282" s="18">
        <v>208725</v>
      </c>
      <c r="G282" s="18">
        <f t="shared" si="60"/>
        <v>133725</v>
      </c>
      <c r="H282" s="18">
        <f t="shared" si="61"/>
        <v>-208725</v>
      </c>
      <c r="I282" s="19">
        <f t="shared" si="62"/>
        <v>178.3</v>
      </c>
      <c r="J282" s="19">
        <f t="shared" si="63"/>
        <v>0</v>
      </c>
      <c r="K282" s="19">
        <f t="shared" si="64"/>
        <v>0</v>
      </c>
    </row>
    <row r="283" spans="1:11" x14ac:dyDescent="0.2">
      <c r="A283" s="16" t="s">
        <v>62</v>
      </c>
      <c r="B283" s="17" t="s">
        <v>63</v>
      </c>
      <c r="C283" s="18">
        <v>-75000</v>
      </c>
      <c r="D283" s="18">
        <v>0</v>
      </c>
      <c r="E283" s="18">
        <v>0</v>
      </c>
      <c r="F283" s="18">
        <v>-208725</v>
      </c>
      <c r="G283" s="18">
        <f t="shared" si="60"/>
        <v>-133725</v>
      </c>
      <c r="H283" s="18">
        <f t="shared" si="61"/>
        <v>208725</v>
      </c>
      <c r="I283" s="19">
        <f t="shared" si="62"/>
        <v>178.3</v>
      </c>
      <c r="J283" s="19">
        <f t="shared" si="63"/>
        <v>0</v>
      </c>
      <c r="K283" s="19">
        <f t="shared" si="64"/>
        <v>0</v>
      </c>
    </row>
    <row r="284" spans="1:11" x14ac:dyDescent="0.2">
      <c r="A284" s="22" t="s">
        <v>64</v>
      </c>
      <c r="B284" s="17" t="s">
        <v>65</v>
      </c>
      <c r="C284" s="18">
        <v>-75000</v>
      </c>
      <c r="D284" s="18">
        <v>0</v>
      </c>
      <c r="E284" s="18">
        <v>0</v>
      </c>
      <c r="F284" s="18">
        <v>-208725</v>
      </c>
      <c r="G284" s="18">
        <f t="shared" si="60"/>
        <v>-133725</v>
      </c>
      <c r="H284" s="18">
        <f t="shared" si="61"/>
        <v>208725</v>
      </c>
      <c r="I284" s="19">
        <f t="shared" si="62"/>
        <v>178.3</v>
      </c>
      <c r="J284" s="19">
        <f t="shared" si="63"/>
        <v>0</v>
      </c>
      <c r="K284" s="19">
        <f t="shared" si="64"/>
        <v>0</v>
      </c>
    </row>
    <row r="285" spans="1:11" ht="25.5" x14ac:dyDescent="0.2">
      <c r="A285" s="39" t="s">
        <v>585</v>
      </c>
      <c r="B285" s="28" t="s">
        <v>586</v>
      </c>
      <c r="C285" s="29"/>
      <c r="D285" s="29"/>
      <c r="E285" s="29"/>
      <c r="F285" s="29"/>
      <c r="G285" s="29"/>
      <c r="H285" s="29"/>
      <c r="I285" s="30"/>
      <c r="J285" s="30"/>
      <c r="K285" s="30"/>
    </row>
    <row r="286" spans="1:11" x14ac:dyDescent="0.2">
      <c r="A286" s="16" t="s">
        <v>25</v>
      </c>
      <c r="B286" s="17" t="s">
        <v>26</v>
      </c>
      <c r="C286" s="18">
        <v>149912</v>
      </c>
      <c r="D286" s="18">
        <v>149912</v>
      </c>
      <c r="E286" s="18">
        <v>37478</v>
      </c>
      <c r="F286" s="18">
        <v>149912</v>
      </c>
      <c r="G286" s="18">
        <f t="shared" ref="G286:G295" si="65">F286-C286</f>
        <v>0</v>
      </c>
      <c r="H286" s="18">
        <f t="shared" ref="H286:H295" si="66">E286-F286</f>
        <v>-112434</v>
      </c>
      <c r="I286" s="19">
        <f t="shared" ref="I286:I295" si="67">IF(ISERROR(F286/C286),0,F286/C286*100-100)</f>
        <v>0</v>
      </c>
      <c r="J286" s="19">
        <f t="shared" ref="J286:J295" si="68">IF(ISERROR(F286/E286),0,F286/E286*100)</f>
        <v>400</v>
      </c>
      <c r="K286" s="19">
        <f t="shared" ref="K286:K295" si="69">IF(ISERROR(F286/D286),0,F286/D286*100)</f>
        <v>100</v>
      </c>
    </row>
    <row r="287" spans="1:11" x14ac:dyDescent="0.2">
      <c r="A287" s="22" t="s">
        <v>27</v>
      </c>
      <c r="B287" s="17" t="s">
        <v>28</v>
      </c>
      <c r="C287" s="18">
        <v>149912</v>
      </c>
      <c r="D287" s="18">
        <v>149912</v>
      </c>
      <c r="E287" s="18">
        <v>37478</v>
      </c>
      <c r="F287" s="18">
        <v>149912</v>
      </c>
      <c r="G287" s="18">
        <f t="shared" si="65"/>
        <v>0</v>
      </c>
      <c r="H287" s="18">
        <f t="shared" si="66"/>
        <v>-112434</v>
      </c>
      <c r="I287" s="19">
        <f t="shared" si="67"/>
        <v>0</v>
      </c>
      <c r="J287" s="19">
        <f t="shared" si="68"/>
        <v>400</v>
      </c>
      <c r="K287" s="19">
        <f t="shared" si="69"/>
        <v>100</v>
      </c>
    </row>
    <row r="288" spans="1:11" x14ac:dyDescent="0.2">
      <c r="A288" s="23" t="s">
        <v>29</v>
      </c>
      <c r="B288" s="17" t="s">
        <v>30</v>
      </c>
      <c r="C288" s="18">
        <v>149912</v>
      </c>
      <c r="D288" s="18">
        <v>149912</v>
      </c>
      <c r="E288" s="18">
        <v>37478</v>
      </c>
      <c r="F288" s="18">
        <v>149912</v>
      </c>
      <c r="G288" s="18">
        <f t="shared" si="65"/>
        <v>0</v>
      </c>
      <c r="H288" s="18">
        <f t="shared" si="66"/>
        <v>-112434</v>
      </c>
      <c r="I288" s="19">
        <f t="shared" si="67"/>
        <v>0</v>
      </c>
      <c r="J288" s="19">
        <f t="shared" si="68"/>
        <v>400</v>
      </c>
      <c r="K288" s="19">
        <f t="shared" si="69"/>
        <v>100</v>
      </c>
    </row>
    <row r="289" spans="1:11" x14ac:dyDescent="0.2">
      <c r="A289" s="16" t="s">
        <v>31</v>
      </c>
      <c r="B289" s="17" t="s">
        <v>32</v>
      </c>
      <c r="C289" s="18">
        <v>37479</v>
      </c>
      <c r="D289" s="18">
        <v>149912</v>
      </c>
      <c r="E289" s="18">
        <v>37478</v>
      </c>
      <c r="F289" s="18">
        <v>37479</v>
      </c>
      <c r="G289" s="18">
        <f t="shared" si="65"/>
        <v>0</v>
      </c>
      <c r="H289" s="18">
        <f t="shared" si="66"/>
        <v>-1</v>
      </c>
      <c r="I289" s="19">
        <f t="shared" si="67"/>
        <v>0</v>
      </c>
      <c r="J289" s="19">
        <f t="shared" si="68"/>
        <v>100.00266823202946</v>
      </c>
      <c r="K289" s="19">
        <f t="shared" si="69"/>
        <v>25.000667058007366</v>
      </c>
    </row>
    <row r="290" spans="1:11" x14ac:dyDescent="0.2">
      <c r="A290" s="22" t="s">
        <v>33</v>
      </c>
      <c r="B290" s="17" t="s">
        <v>34</v>
      </c>
      <c r="C290" s="18">
        <v>37479</v>
      </c>
      <c r="D290" s="18">
        <v>149912</v>
      </c>
      <c r="E290" s="18">
        <v>37478</v>
      </c>
      <c r="F290" s="18">
        <v>37479</v>
      </c>
      <c r="G290" s="18">
        <f t="shared" si="65"/>
        <v>0</v>
      </c>
      <c r="H290" s="18">
        <f t="shared" si="66"/>
        <v>-1</v>
      </c>
      <c r="I290" s="19">
        <f t="shared" si="67"/>
        <v>0</v>
      </c>
      <c r="J290" s="19">
        <f t="shared" si="68"/>
        <v>100.00266823202946</v>
      </c>
      <c r="K290" s="19">
        <f t="shared" si="69"/>
        <v>25.000667058007366</v>
      </c>
    </row>
    <row r="291" spans="1:11" x14ac:dyDescent="0.2">
      <c r="A291" s="23" t="s">
        <v>43</v>
      </c>
      <c r="B291" s="17" t="s">
        <v>44</v>
      </c>
      <c r="C291" s="18">
        <v>37479</v>
      </c>
      <c r="D291" s="18">
        <v>149912</v>
      </c>
      <c r="E291" s="18">
        <v>37478</v>
      </c>
      <c r="F291" s="18">
        <v>37479</v>
      </c>
      <c r="G291" s="18">
        <f t="shared" si="65"/>
        <v>0</v>
      </c>
      <c r="H291" s="18">
        <f t="shared" si="66"/>
        <v>-1</v>
      </c>
      <c r="I291" s="19">
        <f t="shared" si="67"/>
        <v>0</v>
      </c>
      <c r="J291" s="19">
        <f t="shared" si="68"/>
        <v>100.00266823202946</v>
      </c>
      <c r="K291" s="19">
        <f t="shared" si="69"/>
        <v>25.000667058007366</v>
      </c>
    </row>
    <row r="292" spans="1:11" x14ac:dyDescent="0.2">
      <c r="A292" s="24" t="s">
        <v>45</v>
      </c>
      <c r="B292" s="17" t="s">
        <v>46</v>
      </c>
      <c r="C292" s="18">
        <v>37479</v>
      </c>
      <c r="D292" s="18">
        <v>149912</v>
      </c>
      <c r="E292" s="18">
        <v>37478</v>
      </c>
      <c r="F292" s="18">
        <v>37479</v>
      </c>
      <c r="G292" s="18">
        <f t="shared" si="65"/>
        <v>0</v>
      </c>
      <c r="H292" s="18">
        <f t="shared" si="66"/>
        <v>-1</v>
      </c>
      <c r="I292" s="19">
        <f t="shared" si="67"/>
        <v>0</v>
      </c>
      <c r="J292" s="19">
        <f t="shared" si="68"/>
        <v>100.00266823202946</v>
      </c>
      <c r="K292" s="19">
        <f t="shared" si="69"/>
        <v>25.000667058007366</v>
      </c>
    </row>
    <row r="293" spans="1:11" x14ac:dyDescent="0.2">
      <c r="A293" s="16"/>
      <c r="B293" s="17" t="s">
        <v>61</v>
      </c>
      <c r="C293" s="18">
        <v>112433</v>
      </c>
      <c r="D293" s="18">
        <v>0</v>
      </c>
      <c r="E293" s="18">
        <v>0</v>
      </c>
      <c r="F293" s="18">
        <v>112433</v>
      </c>
      <c r="G293" s="18">
        <f t="shared" si="65"/>
        <v>0</v>
      </c>
      <c r="H293" s="18">
        <f t="shared" si="66"/>
        <v>-112433</v>
      </c>
      <c r="I293" s="19">
        <f t="shared" si="67"/>
        <v>0</v>
      </c>
      <c r="J293" s="19">
        <f t="shared" si="68"/>
        <v>0</v>
      </c>
      <c r="K293" s="19">
        <f t="shared" si="69"/>
        <v>0</v>
      </c>
    </row>
    <row r="294" spans="1:11" x14ac:dyDescent="0.2">
      <c r="A294" s="16" t="s">
        <v>62</v>
      </c>
      <c r="B294" s="17" t="s">
        <v>63</v>
      </c>
      <c r="C294" s="18">
        <v>-112433</v>
      </c>
      <c r="D294" s="18">
        <v>0</v>
      </c>
      <c r="E294" s="18">
        <v>0</v>
      </c>
      <c r="F294" s="18">
        <v>-112433</v>
      </c>
      <c r="G294" s="18">
        <f t="shared" si="65"/>
        <v>0</v>
      </c>
      <c r="H294" s="18">
        <f t="shared" si="66"/>
        <v>112433</v>
      </c>
      <c r="I294" s="19">
        <f t="shared" si="67"/>
        <v>0</v>
      </c>
      <c r="J294" s="19">
        <f t="shared" si="68"/>
        <v>0</v>
      </c>
      <c r="K294" s="19">
        <f t="shared" si="69"/>
        <v>0</v>
      </c>
    </row>
    <row r="295" spans="1:11" x14ac:dyDescent="0.2">
      <c r="A295" s="22" t="s">
        <v>64</v>
      </c>
      <c r="B295" s="17" t="s">
        <v>65</v>
      </c>
      <c r="C295" s="18">
        <v>-112433</v>
      </c>
      <c r="D295" s="18">
        <v>0</v>
      </c>
      <c r="E295" s="18">
        <v>0</v>
      </c>
      <c r="F295" s="18">
        <v>-112433</v>
      </c>
      <c r="G295" s="18">
        <f t="shared" si="65"/>
        <v>0</v>
      </c>
      <c r="H295" s="18">
        <f t="shared" si="66"/>
        <v>112433</v>
      </c>
      <c r="I295" s="19">
        <f t="shared" si="67"/>
        <v>0</v>
      </c>
      <c r="J295" s="19">
        <f t="shared" si="68"/>
        <v>0</v>
      </c>
      <c r="K295" s="19">
        <f t="shared" si="69"/>
        <v>0</v>
      </c>
    </row>
    <row r="296" spans="1:11" x14ac:dyDescent="0.2">
      <c r="A296" s="27" t="s">
        <v>249</v>
      </c>
      <c r="B296" s="28" t="s">
        <v>587</v>
      </c>
      <c r="C296" s="29"/>
      <c r="D296" s="29"/>
      <c r="E296" s="29"/>
      <c r="F296" s="29"/>
      <c r="G296" s="29"/>
      <c r="H296" s="29"/>
      <c r="I296" s="30"/>
      <c r="J296" s="30"/>
      <c r="K296" s="30"/>
    </row>
    <row r="297" spans="1:11" x14ac:dyDescent="0.2">
      <c r="A297" s="16" t="s">
        <v>25</v>
      </c>
      <c r="B297" s="17" t="s">
        <v>26</v>
      </c>
      <c r="C297" s="18">
        <v>24963683.399999999</v>
      </c>
      <c r="D297" s="18">
        <v>23534130</v>
      </c>
      <c r="E297" s="18">
        <v>3496425</v>
      </c>
      <c r="F297" s="18">
        <v>23516976.23</v>
      </c>
      <c r="G297" s="18">
        <f t="shared" ref="G297:G317" si="70">F297-C297</f>
        <v>-1446707.1699999981</v>
      </c>
      <c r="H297" s="18">
        <f t="shared" ref="H297:H317" si="71">E297-F297</f>
        <v>-20020551.23</v>
      </c>
      <c r="I297" s="19">
        <f t="shared" ref="I297:I317" si="72">IF(ISERROR(F297/C297),0,F297/C297*100-100)</f>
        <v>-5.7952472270177822</v>
      </c>
      <c r="J297" s="19">
        <f t="shared" ref="J297:J317" si="73">IF(ISERROR(F297/E297),0,F297/E297*100)</f>
        <v>672.60062006192038</v>
      </c>
      <c r="K297" s="19">
        <f t="shared" ref="K297:K317" si="74">IF(ISERROR(F297/D297),0,F297/D297*100)</f>
        <v>99.927111093547978</v>
      </c>
    </row>
    <row r="298" spans="1:11" ht="25.5" x14ac:dyDescent="0.2">
      <c r="A298" s="22" t="s">
        <v>71</v>
      </c>
      <c r="B298" s="17" t="s">
        <v>72</v>
      </c>
      <c r="C298" s="18">
        <v>11044.4</v>
      </c>
      <c r="D298" s="18">
        <v>47783</v>
      </c>
      <c r="E298" s="18">
        <v>11945</v>
      </c>
      <c r="F298" s="18">
        <v>30629.23</v>
      </c>
      <c r="G298" s="18">
        <f t="shared" si="70"/>
        <v>19584.830000000002</v>
      </c>
      <c r="H298" s="18">
        <f t="shared" si="71"/>
        <v>-18684.23</v>
      </c>
      <c r="I298" s="19">
        <f t="shared" si="72"/>
        <v>177.32814820180363</v>
      </c>
      <c r="J298" s="19">
        <f t="shared" si="73"/>
        <v>256.41883633319378</v>
      </c>
      <c r="K298" s="19">
        <f t="shared" si="74"/>
        <v>64.100684343804275</v>
      </c>
    </row>
    <row r="299" spans="1:11" x14ac:dyDescent="0.2">
      <c r="A299" s="22" t="s">
        <v>27</v>
      </c>
      <c r="B299" s="17" t="s">
        <v>28</v>
      </c>
      <c r="C299" s="18">
        <v>24952639</v>
      </c>
      <c r="D299" s="18">
        <v>23486347</v>
      </c>
      <c r="E299" s="18">
        <v>3484480</v>
      </c>
      <c r="F299" s="18">
        <v>23486347</v>
      </c>
      <c r="G299" s="18">
        <f t="shared" si="70"/>
        <v>-1466292</v>
      </c>
      <c r="H299" s="18">
        <f t="shared" si="71"/>
        <v>-20001867</v>
      </c>
      <c r="I299" s="19">
        <f t="shared" si="72"/>
        <v>-5.8763002983371848</v>
      </c>
      <c r="J299" s="19">
        <f t="shared" si="73"/>
        <v>674.02731541004687</v>
      </c>
      <c r="K299" s="19">
        <f t="shared" si="74"/>
        <v>100</v>
      </c>
    </row>
    <row r="300" spans="1:11" x14ac:dyDescent="0.2">
      <c r="A300" s="23" t="s">
        <v>29</v>
      </c>
      <c r="B300" s="17" t="s">
        <v>30</v>
      </c>
      <c r="C300" s="18">
        <v>24952639</v>
      </c>
      <c r="D300" s="18">
        <v>23486347</v>
      </c>
      <c r="E300" s="18">
        <v>3484480</v>
      </c>
      <c r="F300" s="18">
        <v>23486347</v>
      </c>
      <c r="G300" s="18">
        <f t="shared" si="70"/>
        <v>-1466292</v>
      </c>
      <c r="H300" s="18">
        <f t="shared" si="71"/>
        <v>-20001867</v>
      </c>
      <c r="I300" s="19">
        <f t="shared" si="72"/>
        <v>-5.8763002983371848</v>
      </c>
      <c r="J300" s="19">
        <f t="shared" si="73"/>
        <v>674.02731541004687</v>
      </c>
      <c r="K300" s="19">
        <f t="shared" si="74"/>
        <v>100</v>
      </c>
    </row>
    <row r="301" spans="1:11" x14ac:dyDescent="0.2">
      <c r="A301" s="16" t="s">
        <v>31</v>
      </c>
      <c r="B301" s="17" t="s">
        <v>32</v>
      </c>
      <c r="C301" s="18">
        <v>3175908.91</v>
      </c>
      <c r="D301" s="18">
        <v>23534509</v>
      </c>
      <c r="E301" s="18">
        <v>3496425</v>
      </c>
      <c r="F301" s="18">
        <v>2640994.2000000002</v>
      </c>
      <c r="G301" s="18">
        <f t="shared" si="70"/>
        <v>-534914.71</v>
      </c>
      <c r="H301" s="18">
        <f t="shared" si="71"/>
        <v>855430.79999999981</v>
      </c>
      <c r="I301" s="19">
        <f t="shared" si="72"/>
        <v>-16.842885774075938</v>
      </c>
      <c r="J301" s="19">
        <f t="shared" si="73"/>
        <v>75.534129861215391</v>
      </c>
      <c r="K301" s="19">
        <f t="shared" si="74"/>
        <v>11.221794344636637</v>
      </c>
    </row>
    <row r="302" spans="1:11" x14ac:dyDescent="0.2">
      <c r="A302" s="22" t="s">
        <v>33</v>
      </c>
      <c r="B302" s="17" t="s">
        <v>34</v>
      </c>
      <c r="C302" s="18">
        <v>2791189.85</v>
      </c>
      <c r="D302" s="18">
        <v>22971985</v>
      </c>
      <c r="E302" s="18">
        <v>3481425</v>
      </c>
      <c r="F302" s="18">
        <v>2640994.2000000002</v>
      </c>
      <c r="G302" s="18">
        <f t="shared" si="70"/>
        <v>-150195.64999999991</v>
      </c>
      <c r="H302" s="18">
        <f t="shared" si="71"/>
        <v>840430.79999999981</v>
      </c>
      <c r="I302" s="19">
        <f t="shared" si="72"/>
        <v>-5.3810617719177998</v>
      </c>
      <c r="J302" s="19">
        <f t="shared" si="73"/>
        <v>75.859574743100893</v>
      </c>
      <c r="K302" s="19">
        <f t="shared" si="74"/>
        <v>11.496586820860278</v>
      </c>
    </row>
    <row r="303" spans="1:11" x14ac:dyDescent="0.2">
      <c r="A303" s="23" t="s">
        <v>35</v>
      </c>
      <c r="B303" s="17" t="s">
        <v>36</v>
      </c>
      <c r="C303" s="18">
        <v>2627689.85</v>
      </c>
      <c r="D303" s="18">
        <v>20538437</v>
      </c>
      <c r="E303" s="18">
        <v>3317925</v>
      </c>
      <c r="F303" s="18">
        <v>2477494.2000000002</v>
      </c>
      <c r="G303" s="18">
        <f t="shared" si="70"/>
        <v>-150195.64999999991</v>
      </c>
      <c r="H303" s="18">
        <f t="shared" si="71"/>
        <v>840430.79999999981</v>
      </c>
      <c r="I303" s="19">
        <f t="shared" si="72"/>
        <v>-5.7158819561600893</v>
      </c>
      <c r="J303" s="19">
        <f t="shared" si="73"/>
        <v>74.669988019620703</v>
      </c>
      <c r="K303" s="19">
        <f t="shared" si="74"/>
        <v>12.062720254710717</v>
      </c>
    </row>
    <row r="304" spans="1:11" x14ac:dyDescent="0.2">
      <c r="A304" s="24" t="s">
        <v>37</v>
      </c>
      <c r="B304" s="17" t="s">
        <v>38</v>
      </c>
      <c r="C304" s="18">
        <v>2093265.77</v>
      </c>
      <c r="D304" s="18">
        <v>17065278</v>
      </c>
      <c r="E304" s="18">
        <v>2540778</v>
      </c>
      <c r="F304" s="18">
        <v>1714824.73</v>
      </c>
      <c r="G304" s="18">
        <f t="shared" si="70"/>
        <v>-378441.04000000004</v>
      </c>
      <c r="H304" s="18">
        <f t="shared" si="71"/>
        <v>825953.27</v>
      </c>
      <c r="I304" s="19">
        <f t="shared" si="72"/>
        <v>-18.078977138196834</v>
      </c>
      <c r="J304" s="19">
        <f t="shared" si="73"/>
        <v>67.492111864948455</v>
      </c>
      <c r="K304" s="19">
        <f t="shared" si="74"/>
        <v>10.048618780192154</v>
      </c>
    </row>
    <row r="305" spans="1:11" x14ac:dyDescent="0.2">
      <c r="A305" s="24" t="s">
        <v>39</v>
      </c>
      <c r="B305" s="17" t="s">
        <v>40</v>
      </c>
      <c r="C305" s="18">
        <v>534424.07999999996</v>
      </c>
      <c r="D305" s="18">
        <v>3473159</v>
      </c>
      <c r="E305" s="18">
        <v>777147</v>
      </c>
      <c r="F305" s="18">
        <v>762669.47</v>
      </c>
      <c r="G305" s="18">
        <f t="shared" si="70"/>
        <v>228245.39</v>
      </c>
      <c r="H305" s="18">
        <f t="shared" si="71"/>
        <v>14477.530000000028</v>
      </c>
      <c r="I305" s="19">
        <f t="shared" si="72"/>
        <v>42.708664998777749</v>
      </c>
      <c r="J305" s="19">
        <f t="shared" si="73"/>
        <v>98.137092467705585</v>
      </c>
      <c r="K305" s="19">
        <f t="shared" si="74"/>
        <v>21.958956385238913</v>
      </c>
    </row>
    <row r="306" spans="1:11" x14ac:dyDescent="0.2">
      <c r="A306" s="25" t="s">
        <v>41</v>
      </c>
      <c r="B306" s="17" t="s">
        <v>42</v>
      </c>
      <c r="C306" s="18">
        <v>1592.32</v>
      </c>
      <c r="D306" s="18">
        <v>0</v>
      </c>
      <c r="E306" s="18">
        <v>0</v>
      </c>
      <c r="F306" s="18">
        <v>235.25</v>
      </c>
      <c r="G306" s="18">
        <f t="shared" si="70"/>
        <v>-1357.07</v>
      </c>
      <c r="H306" s="18">
        <f t="shared" si="71"/>
        <v>-235.25</v>
      </c>
      <c r="I306" s="19">
        <f t="shared" si="72"/>
        <v>-85.225959606109328</v>
      </c>
      <c r="J306" s="19">
        <f t="shared" si="73"/>
        <v>0</v>
      </c>
      <c r="K306" s="19">
        <f t="shared" si="74"/>
        <v>0</v>
      </c>
    </row>
    <row r="307" spans="1:11" x14ac:dyDescent="0.2">
      <c r="A307" s="23" t="s">
        <v>43</v>
      </c>
      <c r="B307" s="17" t="s">
        <v>44</v>
      </c>
      <c r="C307" s="18">
        <v>0</v>
      </c>
      <c r="D307" s="18">
        <v>1699548</v>
      </c>
      <c r="E307" s="18">
        <v>0</v>
      </c>
      <c r="F307" s="18">
        <v>0</v>
      </c>
      <c r="G307" s="18">
        <f t="shared" si="70"/>
        <v>0</v>
      </c>
      <c r="H307" s="18">
        <f t="shared" si="71"/>
        <v>0</v>
      </c>
      <c r="I307" s="19">
        <f t="shared" si="72"/>
        <v>0</v>
      </c>
      <c r="J307" s="19">
        <f t="shared" si="73"/>
        <v>0</v>
      </c>
      <c r="K307" s="19">
        <f t="shared" si="74"/>
        <v>0</v>
      </c>
    </row>
    <row r="308" spans="1:11" x14ac:dyDescent="0.2">
      <c r="A308" s="24" t="s">
        <v>45</v>
      </c>
      <c r="B308" s="17" t="s">
        <v>46</v>
      </c>
      <c r="C308" s="18">
        <v>0</v>
      </c>
      <c r="D308" s="18">
        <v>1699548</v>
      </c>
      <c r="E308" s="18">
        <v>0</v>
      </c>
      <c r="F308" s="18">
        <v>0</v>
      </c>
      <c r="G308" s="18">
        <f t="shared" si="70"/>
        <v>0</v>
      </c>
      <c r="H308" s="18">
        <f t="shared" si="71"/>
        <v>0</v>
      </c>
      <c r="I308" s="19">
        <f t="shared" si="72"/>
        <v>0</v>
      </c>
      <c r="J308" s="19">
        <f t="shared" si="73"/>
        <v>0</v>
      </c>
      <c r="K308" s="19">
        <f t="shared" si="74"/>
        <v>0</v>
      </c>
    </row>
    <row r="309" spans="1:11" ht="25.5" x14ac:dyDescent="0.2">
      <c r="A309" s="23" t="s">
        <v>49</v>
      </c>
      <c r="B309" s="17" t="s">
        <v>50</v>
      </c>
      <c r="C309" s="18">
        <v>163500</v>
      </c>
      <c r="D309" s="18">
        <v>734000</v>
      </c>
      <c r="E309" s="18">
        <v>163500</v>
      </c>
      <c r="F309" s="18">
        <v>163500</v>
      </c>
      <c r="G309" s="18">
        <f t="shared" si="70"/>
        <v>0</v>
      </c>
      <c r="H309" s="18">
        <f t="shared" si="71"/>
        <v>0</v>
      </c>
      <c r="I309" s="19">
        <f t="shared" si="72"/>
        <v>0</v>
      </c>
      <c r="J309" s="19">
        <f t="shared" si="73"/>
        <v>100</v>
      </c>
      <c r="K309" s="19">
        <f t="shared" si="74"/>
        <v>22.275204359673022</v>
      </c>
    </row>
    <row r="310" spans="1:11" ht="25.5" x14ac:dyDescent="0.2">
      <c r="A310" s="24" t="s">
        <v>149</v>
      </c>
      <c r="B310" s="17" t="s">
        <v>150</v>
      </c>
      <c r="C310" s="18">
        <v>163500</v>
      </c>
      <c r="D310" s="18">
        <v>734000</v>
      </c>
      <c r="E310" s="18">
        <v>163500</v>
      </c>
      <c r="F310" s="18">
        <v>163500</v>
      </c>
      <c r="G310" s="18">
        <f t="shared" si="70"/>
        <v>0</v>
      </c>
      <c r="H310" s="18">
        <f t="shared" si="71"/>
        <v>0</v>
      </c>
      <c r="I310" s="19">
        <f t="shared" si="72"/>
        <v>0</v>
      </c>
      <c r="J310" s="19">
        <f t="shared" si="73"/>
        <v>100</v>
      </c>
      <c r="K310" s="19">
        <f t="shared" si="74"/>
        <v>22.275204359673022</v>
      </c>
    </row>
    <row r="311" spans="1:11" ht="38.25" x14ac:dyDescent="0.2">
      <c r="A311" s="25" t="s">
        <v>178</v>
      </c>
      <c r="B311" s="17" t="s">
        <v>179</v>
      </c>
      <c r="C311" s="18">
        <v>163500</v>
      </c>
      <c r="D311" s="18">
        <v>734000</v>
      </c>
      <c r="E311" s="18">
        <v>163500</v>
      </c>
      <c r="F311" s="18">
        <v>163500</v>
      </c>
      <c r="G311" s="18">
        <f t="shared" si="70"/>
        <v>0</v>
      </c>
      <c r="H311" s="18">
        <f t="shared" si="71"/>
        <v>0</v>
      </c>
      <c r="I311" s="19">
        <f t="shared" si="72"/>
        <v>0</v>
      </c>
      <c r="J311" s="19">
        <f t="shared" si="73"/>
        <v>100</v>
      </c>
      <c r="K311" s="19">
        <f t="shared" si="74"/>
        <v>22.275204359673022</v>
      </c>
    </row>
    <row r="312" spans="1:11" x14ac:dyDescent="0.2">
      <c r="A312" s="22" t="s">
        <v>57</v>
      </c>
      <c r="B312" s="17" t="s">
        <v>58</v>
      </c>
      <c r="C312" s="18">
        <v>384719.06</v>
      </c>
      <c r="D312" s="18">
        <v>562524</v>
      </c>
      <c r="E312" s="18">
        <v>15000</v>
      </c>
      <c r="F312" s="18">
        <v>0</v>
      </c>
      <c r="G312" s="18">
        <f t="shared" si="70"/>
        <v>-384719.06</v>
      </c>
      <c r="H312" s="18">
        <f t="shared" si="71"/>
        <v>15000</v>
      </c>
      <c r="I312" s="19">
        <f t="shared" si="72"/>
        <v>-100</v>
      </c>
      <c r="J312" s="19">
        <f t="shared" si="73"/>
        <v>0</v>
      </c>
      <c r="K312" s="19">
        <f t="shared" si="74"/>
        <v>0</v>
      </c>
    </row>
    <row r="313" spans="1:11" x14ac:dyDescent="0.2">
      <c r="A313" s="23" t="s">
        <v>59</v>
      </c>
      <c r="B313" s="17" t="s">
        <v>60</v>
      </c>
      <c r="C313" s="18">
        <v>384719.06</v>
      </c>
      <c r="D313" s="18">
        <v>562524</v>
      </c>
      <c r="E313" s="18">
        <v>15000</v>
      </c>
      <c r="F313" s="18">
        <v>0</v>
      </c>
      <c r="G313" s="18">
        <f t="shared" si="70"/>
        <v>-384719.06</v>
      </c>
      <c r="H313" s="18">
        <f t="shared" si="71"/>
        <v>15000</v>
      </c>
      <c r="I313" s="19">
        <f t="shared" si="72"/>
        <v>-100</v>
      </c>
      <c r="J313" s="19">
        <f t="shared" si="73"/>
        <v>0</v>
      </c>
      <c r="K313" s="19">
        <f t="shared" si="74"/>
        <v>0</v>
      </c>
    </row>
    <row r="314" spans="1:11" x14ac:dyDescent="0.2">
      <c r="A314" s="16"/>
      <c r="B314" s="17" t="s">
        <v>61</v>
      </c>
      <c r="C314" s="18">
        <v>21787774.489999998</v>
      </c>
      <c r="D314" s="18">
        <v>-379</v>
      </c>
      <c r="E314" s="18">
        <v>0</v>
      </c>
      <c r="F314" s="18">
        <v>20875982.030000001</v>
      </c>
      <c r="G314" s="18">
        <f t="shared" si="70"/>
        <v>-911792.45999999717</v>
      </c>
      <c r="H314" s="18">
        <f t="shared" si="71"/>
        <v>-20875982.030000001</v>
      </c>
      <c r="I314" s="19">
        <f t="shared" si="72"/>
        <v>-4.1848811149504286</v>
      </c>
      <c r="J314" s="19">
        <f t="shared" si="73"/>
        <v>0</v>
      </c>
      <c r="K314" s="19">
        <f t="shared" si="74"/>
        <v>-5508174.6781002646</v>
      </c>
    </row>
    <row r="315" spans="1:11" x14ac:dyDescent="0.2">
      <c r="A315" s="16" t="s">
        <v>62</v>
      </c>
      <c r="B315" s="17" t="s">
        <v>63</v>
      </c>
      <c r="C315" s="18">
        <v>-21787774.489999998</v>
      </c>
      <c r="D315" s="18">
        <v>379</v>
      </c>
      <c r="E315" s="18">
        <v>0</v>
      </c>
      <c r="F315" s="18">
        <v>-20875982.030000001</v>
      </c>
      <c r="G315" s="18">
        <f t="shared" si="70"/>
        <v>911792.45999999717</v>
      </c>
      <c r="H315" s="18">
        <f t="shared" si="71"/>
        <v>20875982.030000001</v>
      </c>
      <c r="I315" s="19">
        <f t="shared" si="72"/>
        <v>-4.1848811149504286</v>
      </c>
      <c r="J315" s="19">
        <f t="shared" si="73"/>
        <v>0</v>
      </c>
      <c r="K315" s="19">
        <f t="shared" si="74"/>
        <v>-5508174.6781002646</v>
      </c>
    </row>
    <row r="316" spans="1:11" x14ac:dyDescent="0.2">
      <c r="A316" s="22" t="s">
        <v>64</v>
      </c>
      <c r="B316" s="17" t="s">
        <v>65</v>
      </c>
      <c r="C316" s="18">
        <v>-21787774.489999998</v>
      </c>
      <c r="D316" s="18">
        <v>379</v>
      </c>
      <c r="E316" s="18">
        <v>0</v>
      </c>
      <c r="F316" s="18">
        <v>-20875982.030000001</v>
      </c>
      <c r="G316" s="18">
        <f t="shared" si="70"/>
        <v>911792.45999999717</v>
      </c>
      <c r="H316" s="18">
        <f t="shared" si="71"/>
        <v>20875982.030000001</v>
      </c>
      <c r="I316" s="19">
        <f t="shared" si="72"/>
        <v>-4.1848811149504286</v>
      </c>
      <c r="J316" s="19">
        <f t="shared" si="73"/>
        <v>0</v>
      </c>
      <c r="K316" s="19">
        <f t="shared" si="74"/>
        <v>-5508174.6781002646</v>
      </c>
    </row>
    <row r="317" spans="1:11" ht="25.5" x14ac:dyDescent="0.2">
      <c r="A317" s="23" t="s">
        <v>171</v>
      </c>
      <c r="B317" s="17" t="s">
        <v>172</v>
      </c>
      <c r="C317" s="18">
        <v>0</v>
      </c>
      <c r="D317" s="18">
        <v>379</v>
      </c>
      <c r="E317" s="18">
        <v>0</v>
      </c>
      <c r="F317" s="18">
        <v>0</v>
      </c>
      <c r="G317" s="18">
        <f t="shared" si="70"/>
        <v>0</v>
      </c>
      <c r="H317" s="18">
        <f t="shared" si="71"/>
        <v>0</v>
      </c>
      <c r="I317" s="19">
        <f t="shared" si="72"/>
        <v>0</v>
      </c>
      <c r="J317" s="19">
        <f t="shared" si="73"/>
        <v>0</v>
      </c>
      <c r="K317" s="19">
        <f t="shared" si="74"/>
        <v>0</v>
      </c>
    </row>
    <row r="318" spans="1:11" x14ac:dyDescent="0.2">
      <c r="A318" s="39" t="s">
        <v>588</v>
      </c>
      <c r="B318" s="28" t="s">
        <v>589</v>
      </c>
      <c r="C318" s="29"/>
      <c r="D318" s="29"/>
      <c r="E318" s="29"/>
      <c r="F318" s="29"/>
      <c r="G318" s="29"/>
      <c r="H318" s="29"/>
      <c r="I318" s="30"/>
      <c r="J318" s="30"/>
      <c r="K318" s="30"/>
    </row>
    <row r="319" spans="1:11" x14ac:dyDescent="0.2">
      <c r="A319" s="16" t="s">
        <v>25</v>
      </c>
      <c r="B319" s="17" t="s">
        <v>26</v>
      </c>
      <c r="C319" s="18">
        <v>23930135.399999999</v>
      </c>
      <c r="D319" s="18">
        <v>21100582</v>
      </c>
      <c r="E319" s="18">
        <v>3332925</v>
      </c>
      <c r="F319" s="18">
        <v>21083428.23</v>
      </c>
      <c r="G319" s="18">
        <f t="shared" ref="G319:G334" si="75">F319-C319</f>
        <v>-2846707.1699999981</v>
      </c>
      <c r="H319" s="18">
        <f t="shared" ref="H319:H334" si="76">E319-F319</f>
        <v>-17750503.23</v>
      </c>
      <c r="I319" s="19">
        <f t="shared" ref="I319:I334" si="77">IF(ISERROR(F319/C319),0,F319/C319*100-100)</f>
        <v>-11.895909163974054</v>
      </c>
      <c r="J319" s="19">
        <f t="shared" ref="J319:J334" si="78">IF(ISERROR(F319/E319),0,F319/E319*100)</f>
        <v>632.58033799140389</v>
      </c>
      <c r="K319" s="19">
        <f t="shared" ref="K319:K334" si="79">IF(ISERROR(F319/D319),0,F319/D319*100)</f>
        <v>99.918704754210097</v>
      </c>
    </row>
    <row r="320" spans="1:11" ht="25.5" x14ac:dyDescent="0.2">
      <c r="A320" s="22" t="s">
        <v>71</v>
      </c>
      <c r="B320" s="17" t="s">
        <v>72</v>
      </c>
      <c r="C320" s="18">
        <v>11044.4</v>
      </c>
      <c r="D320" s="18">
        <v>47783</v>
      </c>
      <c r="E320" s="18">
        <v>11945</v>
      </c>
      <c r="F320" s="18">
        <v>30629.23</v>
      </c>
      <c r="G320" s="18">
        <f t="shared" si="75"/>
        <v>19584.830000000002</v>
      </c>
      <c r="H320" s="18">
        <f t="shared" si="76"/>
        <v>-18684.23</v>
      </c>
      <c r="I320" s="19">
        <f t="shared" si="77"/>
        <v>177.32814820180363</v>
      </c>
      <c r="J320" s="19">
        <f t="shared" si="78"/>
        <v>256.41883633319378</v>
      </c>
      <c r="K320" s="19">
        <f t="shared" si="79"/>
        <v>64.100684343804275</v>
      </c>
    </row>
    <row r="321" spans="1:11" x14ac:dyDescent="0.2">
      <c r="A321" s="22" t="s">
        <v>27</v>
      </c>
      <c r="B321" s="17" t="s">
        <v>28</v>
      </c>
      <c r="C321" s="18">
        <v>23919091</v>
      </c>
      <c r="D321" s="18">
        <v>21052799</v>
      </c>
      <c r="E321" s="18">
        <v>3320980</v>
      </c>
      <c r="F321" s="18">
        <v>21052799</v>
      </c>
      <c r="G321" s="18">
        <f t="shared" si="75"/>
        <v>-2866292</v>
      </c>
      <c r="H321" s="18">
        <f t="shared" si="76"/>
        <v>-17731819</v>
      </c>
      <c r="I321" s="19">
        <f t="shared" si="77"/>
        <v>-11.98328147169137</v>
      </c>
      <c r="J321" s="19">
        <f t="shared" si="78"/>
        <v>633.93332690952673</v>
      </c>
      <c r="K321" s="19">
        <f t="shared" si="79"/>
        <v>100</v>
      </c>
    </row>
    <row r="322" spans="1:11" x14ac:dyDescent="0.2">
      <c r="A322" s="23" t="s">
        <v>29</v>
      </c>
      <c r="B322" s="17" t="s">
        <v>30</v>
      </c>
      <c r="C322" s="18">
        <v>23919091</v>
      </c>
      <c r="D322" s="18">
        <v>21052799</v>
      </c>
      <c r="E322" s="18">
        <v>3320980</v>
      </c>
      <c r="F322" s="18">
        <v>21052799</v>
      </c>
      <c r="G322" s="18">
        <f t="shared" si="75"/>
        <v>-2866292</v>
      </c>
      <c r="H322" s="18">
        <f t="shared" si="76"/>
        <v>-17731819</v>
      </c>
      <c r="I322" s="19">
        <f t="shared" si="77"/>
        <v>-11.98328147169137</v>
      </c>
      <c r="J322" s="19">
        <f t="shared" si="78"/>
        <v>633.93332690952673</v>
      </c>
      <c r="K322" s="19">
        <f t="shared" si="79"/>
        <v>100</v>
      </c>
    </row>
    <row r="323" spans="1:11" x14ac:dyDescent="0.2">
      <c r="A323" s="16" t="s">
        <v>31</v>
      </c>
      <c r="B323" s="17" t="s">
        <v>32</v>
      </c>
      <c r="C323" s="18">
        <v>3012408.91</v>
      </c>
      <c r="D323" s="18">
        <v>21100961</v>
      </c>
      <c r="E323" s="18">
        <v>3332925</v>
      </c>
      <c r="F323" s="18">
        <v>2477494.2000000002</v>
      </c>
      <c r="G323" s="18">
        <f t="shared" si="75"/>
        <v>-534914.71</v>
      </c>
      <c r="H323" s="18">
        <f t="shared" si="76"/>
        <v>855430.79999999981</v>
      </c>
      <c r="I323" s="19">
        <f t="shared" si="77"/>
        <v>-17.757041822054632</v>
      </c>
      <c r="J323" s="19">
        <f t="shared" si="78"/>
        <v>74.333931906658563</v>
      </c>
      <c r="K323" s="19">
        <f t="shared" si="79"/>
        <v>11.741143922307614</v>
      </c>
    </row>
    <row r="324" spans="1:11" x14ac:dyDescent="0.2">
      <c r="A324" s="22" t="s">
        <v>33</v>
      </c>
      <c r="B324" s="17" t="s">
        <v>34</v>
      </c>
      <c r="C324" s="18">
        <v>2627689.85</v>
      </c>
      <c r="D324" s="18">
        <v>20538437</v>
      </c>
      <c r="E324" s="18">
        <v>3317925</v>
      </c>
      <c r="F324" s="18">
        <v>2477494.2000000002</v>
      </c>
      <c r="G324" s="18">
        <f t="shared" si="75"/>
        <v>-150195.64999999991</v>
      </c>
      <c r="H324" s="18">
        <f t="shared" si="76"/>
        <v>840430.79999999981</v>
      </c>
      <c r="I324" s="19">
        <f t="shared" si="77"/>
        <v>-5.7158819561600893</v>
      </c>
      <c r="J324" s="19">
        <f t="shared" si="78"/>
        <v>74.669988019620703</v>
      </c>
      <c r="K324" s="19">
        <f t="shared" si="79"/>
        <v>12.062720254710717</v>
      </c>
    </row>
    <row r="325" spans="1:11" x14ac:dyDescent="0.2">
      <c r="A325" s="23" t="s">
        <v>35</v>
      </c>
      <c r="B325" s="17" t="s">
        <v>36</v>
      </c>
      <c r="C325" s="18">
        <v>2627689.85</v>
      </c>
      <c r="D325" s="18">
        <v>20538437</v>
      </c>
      <c r="E325" s="18">
        <v>3317925</v>
      </c>
      <c r="F325" s="18">
        <v>2477494.2000000002</v>
      </c>
      <c r="G325" s="18">
        <f t="shared" si="75"/>
        <v>-150195.64999999991</v>
      </c>
      <c r="H325" s="18">
        <f t="shared" si="76"/>
        <v>840430.79999999981</v>
      </c>
      <c r="I325" s="19">
        <f t="shared" si="77"/>
        <v>-5.7158819561600893</v>
      </c>
      <c r="J325" s="19">
        <f t="shared" si="78"/>
        <v>74.669988019620703</v>
      </c>
      <c r="K325" s="19">
        <f t="shared" si="79"/>
        <v>12.062720254710717</v>
      </c>
    </row>
    <row r="326" spans="1:11" x14ac:dyDescent="0.2">
      <c r="A326" s="24" t="s">
        <v>37</v>
      </c>
      <c r="B326" s="17" t="s">
        <v>38</v>
      </c>
      <c r="C326" s="18">
        <v>2093265.77</v>
      </c>
      <c r="D326" s="18">
        <v>17065278</v>
      </c>
      <c r="E326" s="18">
        <v>2540778</v>
      </c>
      <c r="F326" s="18">
        <v>1714824.73</v>
      </c>
      <c r="G326" s="18">
        <f t="shared" si="75"/>
        <v>-378441.04000000004</v>
      </c>
      <c r="H326" s="18">
        <f t="shared" si="76"/>
        <v>825953.27</v>
      </c>
      <c r="I326" s="19">
        <f t="shared" si="77"/>
        <v>-18.078977138196834</v>
      </c>
      <c r="J326" s="19">
        <f t="shared" si="78"/>
        <v>67.492111864948455</v>
      </c>
      <c r="K326" s="19">
        <f t="shared" si="79"/>
        <v>10.048618780192154</v>
      </c>
    </row>
    <row r="327" spans="1:11" x14ac:dyDescent="0.2">
      <c r="A327" s="24" t="s">
        <v>39</v>
      </c>
      <c r="B327" s="17" t="s">
        <v>40</v>
      </c>
      <c r="C327" s="18">
        <v>534424.07999999996</v>
      </c>
      <c r="D327" s="18">
        <v>3473159</v>
      </c>
      <c r="E327" s="18">
        <v>777147</v>
      </c>
      <c r="F327" s="18">
        <v>762669.47</v>
      </c>
      <c r="G327" s="18">
        <f t="shared" si="75"/>
        <v>228245.39</v>
      </c>
      <c r="H327" s="18">
        <f t="shared" si="76"/>
        <v>14477.530000000028</v>
      </c>
      <c r="I327" s="19">
        <f t="shared" si="77"/>
        <v>42.708664998777749</v>
      </c>
      <c r="J327" s="19">
        <f t="shared" si="78"/>
        <v>98.137092467705585</v>
      </c>
      <c r="K327" s="19">
        <f t="shared" si="79"/>
        <v>21.958956385238913</v>
      </c>
    </row>
    <row r="328" spans="1:11" x14ac:dyDescent="0.2">
      <c r="A328" s="25" t="s">
        <v>41</v>
      </c>
      <c r="B328" s="17" t="s">
        <v>42</v>
      </c>
      <c r="C328" s="18">
        <v>1592.32</v>
      </c>
      <c r="D328" s="18">
        <v>0</v>
      </c>
      <c r="E328" s="18">
        <v>0</v>
      </c>
      <c r="F328" s="18">
        <v>235.25</v>
      </c>
      <c r="G328" s="18">
        <f t="shared" si="75"/>
        <v>-1357.07</v>
      </c>
      <c r="H328" s="18">
        <f t="shared" si="76"/>
        <v>-235.25</v>
      </c>
      <c r="I328" s="19">
        <f t="shared" si="77"/>
        <v>-85.225959606109328</v>
      </c>
      <c r="J328" s="19">
        <f t="shared" si="78"/>
        <v>0</v>
      </c>
      <c r="K328" s="19">
        <f t="shared" si="79"/>
        <v>0</v>
      </c>
    </row>
    <row r="329" spans="1:11" x14ac:dyDescent="0.2">
      <c r="A329" s="22" t="s">
        <v>57</v>
      </c>
      <c r="B329" s="17" t="s">
        <v>58</v>
      </c>
      <c r="C329" s="18">
        <v>384719.06</v>
      </c>
      <c r="D329" s="18">
        <v>562524</v>
      </c>
      <c r="E329" s="18">
        <v>15000</v>
      </c>
      <c r="F329" s="18">
        <v>0</v>
      </c>
      <c r="G329" s="18">
        <f t="shared" si="75"/>
        <v>-384719.06</v>
      </c>
      <c r="H329" s="18">
        <f t="shared" si="76"/>
        <v>15000</v>
      </c>
      <c r="I329" s="19">
        <f t="shared" si="77"/>
        <v>-100</v>
      </c>
      <c r="J329" s="19">
        <f t="shared" si="78"/>
        <v>0</v>
      </c>
      <c r="K329" s="19">
        <f t="shared" si="79"/>
        <v>0</v>
      </c>
    </row>
    <row r="330" spans="1:11" x14ac:dyDescent="0.2">
      <c r="A330" s="23" t="s">
        <v>59</v>
      </c>
      <c r="B330" s="17" t="s">
        <v>60</v>
      </c>
      <c r="C330" s="18">
        <v>384719.06</v>
      </c>
      <c r="D330" s="18">
        <v>562524</v>
      </c>
      <c r="E330" s="18">
        <v>15000</v>
      </c>
      <c r="F330" s="18">
        <v>0</v>
      </c>
      <c r="G330" s="18">
        <f t="shared" si="75"/>
        <v>-384719.06</v>
      </c>
      <c r="H330" s="18">
        <f t="shared" si="76"/>
        <v>15000</v>
      </c>
      <c r="I330" s="19">
        <f t="shared" si="77"/>
        <v>-100</v>
      </c>
      <c r="J330" s="19">
        <f t="shared" si="78"/>
        <v>0</v>
      </c>
      <c r="K330" s="19">
        <f t="shared" si="79"/>
        <v>0</v>
      </c>
    </row>
    <row r="331" spans="1:11" x14ac:dyDescent="0.2">
      <c r="A331" s="16"/>
      <c r="B331" s="17" t="s">
        <v>61</v>
      </c>
      <c r="C331" s="18">
        <v>20917726.489999998</v>
      </c>
      <c r="D331" s="18">
        <v>-379</v>
      </c>
      <c r="E331" s="18">
        <v>0</v>
      </c>
      <c r="F331" s="18">
        <v>18605934.030000001</v>
      </c>
      <c r="G331" s="18">
        <f t="shared" si="75"/>
        <v>-2311792.4599999972</v>
      </c>
      <c r="H331" s="18">
        <f t="shared" si="76"/>
        <v>-18605934.030000001</v>
      </c>
      <c r="I331" s="19">
        <f t="shared" si="77"/>
        <v>-11.05183424740342</v>
      </c>
      <c r="J331" s="19">
        <f t="shared" si="78"/>
        <v>0</v>
      </c>
      <c r="K331" s="19">
        <f t="shared" si="79"/>
        <v>-4909217.422163588</v>
      </c>
    </row>
    <row r="332" spans="1:11" x14ac:dyDescent="0.2">
      <c r="A332" s="16" t="s">
        <v>62</v>
      </c>
      <c r="B332" s="17" t="s">
        <v>63</v>
      </c>
      <c r="C332" s="18">
        <v>-20917726.489999998</v>
      </c>
      <c r="D332" s="18">
        <v>379</v>
      </c>
      <c r="E332" s="18">
        <v>0</v>
      </c>
      <c r="F332" s="18">
        <v>-18605934.030000001</v>
      </c>
      <c r="G332" s="18">
        <f t="shared" si="75"/>
        <v>2311792.4599999972</v>
      </c>
      <c r="H332" s="18">
        <f t="shared" si="76"/>
        <v>18605934.030000001</v>
      </c>
      <c r="I332" s="19">
        <f t="shared" si="77"/>
        <v>-11.05183424740342</v>
      </c>
      <c r="J332" s="19">
        <f t="shared" si="78"/>
        <v>0</v>
      </c>
      <c r="K332" s="19">
        <f t="shared" si="79"/>
        <v>-4909217.422163588</v>
      </c>
    </row>
    <row r="333" spans="1:11" x14ac:dyDescent="0.2">
      <c r="A333" s="22" t="s">
        <v>64</v>
      </c>
      <c r="B333" s="17" t="s">
        <v>65</v>
      </c>
      <c r="C333" s="18">
        <v>-20917726.489999998</v>
      </c>
      <c r="D333" s="18">
        <v>379</v>
      </c>
      <c r="E333" s="18">
        <v>0</v>
      </c>
      <c r="F333" s="18">
        <v>-18605934.030000001</v>
      </c>
      <c r="G333" s="18">
        <f t="shared" si="75"/>
        <v>2311792.4599999972</v>
      </c>
      <c r="H333" s="18">
        <f t="shared" si="76"/>
        <v>18605934.030000001</v>
      </c>
      <c r="I333" s="19">
        <f t="shared" si="77"/>
        <v>-11.05183424740342</v>
      </c>
      <c r="J333" s="19">
        <f t="shared" si="78"/>
        <v>0</v>
      </c>
      <c r="K333" s="19">
        <f t="shared" si="79"/>
        <v>-4909217.422163588</v>
      </c>
    </row>
    <row r="334" spans="1:11" ht="25.5" x14ac:dyDescent="0.2">
      <c r="A334" s="23" t="s">
        <v>171</v>
      </c>
      <c r="B334" s="17" t="s">
        <v>172</v>
      </c>
      <c r="C334" s="18">
        <v>0</v>
      </c>
      <c r="D334" s="18">
        <v>379</v>
      </c>
      <c r="E334" s="18">
        <v>0</v>
      </c>
      <c r="F334" s="18">
        <v>0</v>
      </c>
      <c r="G334" s="18">
        <f t="shared" si="75"/>
        <v>0</v>
      </c>
      <c r="H334" s="18">
        <f t="shared" si="76"/>
        <v>0</v>
      </c>
      <c r="I334" s="19">
        <f t="shared" si="77"/>
        <v>0</v>
      </c>
      <c r="J334" s="19">
        <f t="shared" si="78"/>
        <v>0</v>
      </c>
      <c r="K334" s="19">
        <f t="shared" si="79"/>
        <v>0</v>
      </c>
    </row>
    <row r="335" spans="1:11" x14ac:dyDescent="0.2">
      <c r="A335" s="39" t="s">
        <v>590</v>
      </c>
      <c r="B335" s="28" t="s">
        <v>591</v>
      </c>
      <c r="C335" s="29"/>
      <c r="D335" s="29"/>
      <c r="E335" s="29"/>
      <c r="F335" s="29"/>
      <c r="G335" s="29"/>
      <c r="H335" s="29"/>
      <c r="I335" s="30"/>
      <c r="J335" s="30"/>
      <c r="K335" s="30"/>
    </row>
    <row r="336" spans="1:11" x14ac:dyDescent="0.2">
      <c r="A336" s="16" t="s">
        <v>25</v>
      </c>
      <c r="B336" s="17" t="s">
        <v>26</v>
      </c>
      <c r="C336" s="18">
        <v>1033548</v>
      </c>
      <c r="D336" s="18">
        <v>2433548</v>
      </c>
      <c r="E336" s="18">
        <v>163500</v>
      </c>
      <c r="F336" s="18">
        <v>2433548</v>
      </c>
      <c r="G336" s="18">
        <f t="shared" ref="G336:G348" si="80">F336-C336</f>
        <v>1400000</v>
      </c>
      <c r="H336" s="18">
        <f t="shared" ref="H336:H348" si="81">E336-F336</f>
        <v>-2270048</v>
      </c>
      <c r="I336" s="19">
        <f t="shared" ref="I336:I348" si="82">IF(ISERROR(F336/C336),0,F336/C336*100-100)</f>
        <v>135.45573113198421</v>
      </c>
      <c r="J336" s="19">
        <f t="shared" ref="J336:J348" si="83">IF(ISERROR(F336/E336),0,F336/E336*100)</f>
        <v>1488.4085626911315</v>
      </c>
      <c r="K336" s="19">
        <f t="shared" ref="K336:K348" si="84">IF(ISERROR(F336/D336),0,F336/D336*100)</f>
        <v>100</v>
      </c>
    </row>
    <row r="337" spans="1:11" x14ac:dyDescent="0.2">
      <c r="A337" s="22" t="s">
        <v>27</v>
      </c>
      <c r="B337" s="17" t="s">
        <v>28</v>
      </c>
      <c r="C337" s="18">
        <v>1033548</v>
      </c>
      <c r="D337" s="18">
        <v>2433548</v>
      </c>
      <c r="E337" s="18">
        <v>163500</v>
      </c>
      <c r="F337" s="18">
        <v>2433548</v>
      </c>
      <c r="G337" s="18">
        <f t="shared" si="80"/>
        <v>1400000</v>
      </c>
      <c r="H337" s="18">
        <f t="shared" si="81"/>
        <v>-2270048</v>
      </c>
      <c r="I337" s="19">
        <f t="shared" si="82"/>
        <v>135.45573113198421</v>
      </c>
      <c r="J337" s="19">
        <f t="shared" si="83"/>
        <v>1488.4085626911315</v>
      </c>
      <c r="K337" s="19">
        <f t="shared" si="84"/>
        <v>100</v>
      </c>
    </row>
    <row r="338" spans="1:11" x14ac:dyDescent="0.2">
      <c r="A338" s="23" t="s">
        <v>29</v>
      </c>
      <c r="B338" s="17" t="s">
        <v>30</v>
      </c>
      <c r="C338" s="18">
        <v>1033548</v>
      </c>
      <c r="D338" s="18">
        <v>2433548</v>
      </c>
      <c r="E338" s="18">
        <v>163500</v>
      </c>
      <c r="F338" s="18">
        <v>2433548</v>
      </c>
      <c r="G338" s="18">
        <f t="shared" si="80"/>
        <v>1400000</v>
      </c>
      <c r="H338" s="18">
        <f t="shared" si="81"/>
        <v>-2270048</v>
      </c>
      <c r="I338" s="19">
        <f t="shared" si="82"/>
        <v>135.45573113198421</v>
      </c>
      <c r="J338" s="19">
        <f t="shared" si="83"/>
        <v>1488.4085626911315</v>
      </c>
      <c r="K338" s="19">
        <f t="shared" si="84"/>
        <v>100</v>
      </c>
    </row>
    <row r="339" spans="1:11" x14ac:dyDescent="0.2">
      <c r="A339" s="16" t="s">
        <v>31</v>
      </c>
      <c r="B339" s="17" t="s">
        <v>32</v>
      </c>
      <c r="C339" s="18">
        <v>163500</v>
      </c>
      <c r="D339" s="18">
        <v>2433548</v>
      </c>
      <c r="E339" s="18">
        <v>163500</v>
      </c>
      <c r="F339" s="18">
        <v>163500</v>
      </c>
      <c r="G339" s="18">
        <f t="shared" si="80"/>
        <v>0</v>
      </c>
      <c r="H339" s="18">
        <f t="shared" si="81"/>
        <v>0</v>
      </c>
      <c r="I339" s="19">
        <f t="shared" si="82"/>
        <v>0</v>
      </c>
      <c r="J339" s="19">
        <f t="shared" si="83"/>
        <v>100</v>
      </c>
      <c r="K339" s="19">
        <f t="shared" si="84"/>
        <v>6.7185853741122017</v>
      </c>
    </row>
    <row r="340" spans="1:11" x14ac:dyDescent="0.2">
      <c r="A340" s="22" t="s">
        <v>33</v>
      </c>
      <c r="B340" s="17" t="s">
        <v>34</v>
      </c>
      <c r="C340" s="18">
        <v>163500</v>
      </c>
      <c r="D340" s="18">
        <v>2433548</v>
      </c>
      <c r="E340" s="18">
        <v>163500</v>
      </c>
      <c r="F340" s="18">
        <v>163500</v>
      </c>
      <c r="G340" s="18">
        <f t="shared" si="80"/>
        <v>0</v>
      </c>
      <c r="H340" s="18">
        <f t="shared" si="81"/>
        <v>0</v>
      </c>
      <c r="I340" s="19">
        <f t="shared" si="82"/>
        <v>0</v>
      </c>
      <c r="J340" s="19">
        <f t="shared" si="83"/>
        <v>100</v>
      </c>
      <c r="K340" s="19">
        <f t="shared" si="84"/>
        <v>6.7185853741122017</v>
      </c>
    </row>
    <row r="341" spans="1:11" x14ac:dyDescent="0.2">
      <c r="A341" s="23" t="s">
        <v>43</v>
      </c>
      <c r="B341" s="17" t="s">
        <v>44</v>
      </c>
      <c r="C341" s="18">
        <v>0</v>
      </c>
      <c r="D341" s="18">
        <v>1699548</v>
      </c>
      <c r="E341" s="18">
        <v>0</v>
      </c>
      <c r="F341" s="18">
        <v>0</v>
      </c>
      <c r="G341" s="18">
        <f t="shared" si="80"/>
        <v>0</v>
      </c>
      <c r="H341" s="18">
        <f t="shared" si="81"/>
        <v>0</v>
      </c>
      <c r="I341" s="19">
        <f t="shared" si="82"/>
        <v>0</v>
      </c>
      <c r="J341" s="19">
        <f t="shared" si="83"/>
        <v>0</v>
      </c>
      <c r="K341" s="19">
        <f t="shared" si="84"/>
        <v>0</v>
      </c>
    </row>
    <row r="342" spans="1:11" x14ac:dyDescent="0.2">
      <c r="A342" s="24" t="s">
        <v>45</v>
      </c>
      <c r="B342" s="17" t="s">
        <v>46</v>
      </c>
      <c r="C342" s="18">
        <v>0</v>
      </c>
      <c r="D342" s="18">
        <v>1699548</v>
      </c>
      <c r="E342" s="18">
        <v>0</v>
      </c>
      <c r="F342" s="18">
        <v>0</v>
      </c>
      <c r="G342" s="18">
        <f t="shared" si="80"/>
        <v>0</v>
      </c>
      <c r="H342" s="18">
        <f t="shared" si="81"/>
        <v>0</v>
      </c>
      <c r="I342" s="19">
        <f t="shared" si="82"/>
        <v>0</v>
      </c>
      <c r="J342" s="19">
        <f t="shared" si="83"/>
        <v>0</v>
      </c>
      <c r="K342" s="19">
        <f t="shared" si="84"/>
        <v>0</v>
      </c>
    </row>
    <row r="343" spans="1:11" ht="25.5" x14ac:dyDescent="0.2">
      <c r="A343" s="23" t="s">
        <v>49</v>
      </c>
      <c r="B343" s="17" t="s">
        <v>50</v>
      </c>
      <c r="C343" s="18">
        <v>163500</v>
      </c>
      <c r="D343" s="18">
        <v>734000</v>
      </c>
      <c r="E343" s="18">
        <v>163500</v>
      </c>
      <c r="F343" s="18">
        <v>163500</v>
      </c>
      <c r="G343" s="18">
        <f t="shared" si="80"/>
        <v>0</v>
      </c>
      <c r="H343" s="18">
        <f t="shared" si="81"/>
        <v>0</v>
      </c>
      <c r="I343" s="19">
        <f t="shared" si="82"/>
        <v>0</v>
      </c>
      <c r="J343" s="19">
        <f t="shared" si="83"/>
        <v>100</v>
      </c>
      <c r="K343" s="19">
        <f t="shared" si="84"/>
        <v>22.275204359673022</v>
      </c>
    </row>
    <row r="344" spans="1:11" ht="25.5" x14ac:dyDescent="0.2">
      <c r="A344" s="24" t="s">
        <v>149</v>
      </c>
      <c r="B344" s="17" t="s">
        <v>150</v>
      </c>
      <c r="C344" s="18">
        <v>163500</v>
      </c>
      <c r="D344" s="18">
        <v>734000</v>
      </c>
      <c r="E344" s="18">
        <v>163500</v>
      </c>
      <c r="F344" s="18">
        <v>163500</v>
      </c>
      <c r="G344" s="18">
        <f t="shared" si="80"/>
        <v>0</v>
      </c>
      <c r="H344" s="18">
        <f t="shared" si="81"/>
        <v>0</v>
      </c>
      <c r="I344" s="19">
        <f t="shared" si="82"/>
        <v>0</v>
      </c>
      <c r="J344" s="19">
        <f t="shared" si="83"/>
        <v>100</v>
      </c>
      <c r="K344" s="19">
        <f t="shared" si="84"/>
        <v>22.275204359673022</v>
      </c>
    </row>
    <row r="345" spans="1:11" ht="38.25" x14ac:dyDescent="0.2">
      <c r="A345" s="25" t="s">
        <v>178</v>
      </c>
      <c r="B345" s="17" t="s">
        <v>179</v>
      </c>
      <c r="C345" s="18">
        <v>163500</v>
      </c>
      <c r="D345" s="18">
        <v>734000</v>
      </c>
      <c r="E345" s="18">
        <v>163500</v>
      </c>
      <c r="F345" s="18">
        <v>163500</v>
      </c>
      <c r="G345" s="18">
        <f t="shared" si="80"/>
        <v>0</v>
      </c>
      <c r="H345" s="18">
        <f t="shared" si="81"/>
        <v>0</v>
      </c>
      <c r="I345" s="19">
        <f t="shared" si="82"/>
        <v>0</v>
      </c>
      <c r="J345" s="19">
        <f t="shared" si="83"/>
        <v>100</v>
      </c>
      <c r="K345" s="19">
        <f t="shared" si="84"/>
        <v>22.275204359673022</v>
      </c>
    </row>
    <row r="346" spans="1:11" x14ac:dyDescent="0.2">
      <c r="A346" s="16"/>
      <c r="B346" s="17" t="s">
        <v>61</v>
      </c>
      <c r="C346" s="18">
        <v>870048</v>
      </c>
      <c r="D346" s="18">
        <v>0</v>
      </c>
      <c r="E346" s="18">
        <v>0</v>
      </c>
      <c r="F346" s="18">
        <v>2270048</v>
      </c>
      <c r="G346" s="18">
        <f t="shared" si="80"/>
        <v>1400000</v>
      </c>
      <c r="H346" s="18">
        <f t="shared" si="81"/>
        <v>-2270048</v>
      </c>
      <c r="I346" s="19">
        <f t="shared" si="82"/>
        <v>160.91066240023537</v>
      </c>
      <c r="J346" s="19">
        <f t="shared" si="83"/>
        <v>0</v>
      </c>
      <c r="K346" s="19">
        <f t="shared" si="84"/>
        <v>0</v>
      </c>
    </row>
    <row r="347" spans="1:11" x14ac:dyDescent="0.2">
      <c r="A347" s="16" t="s">
        <v>62</v>
      </c>
      <c r="B347" s="17" t="s">
        <v>63</v>
      </c>
      <c r="C347" s="18">
        <v>-870048</v>
      </c>
      <c r="D347" s="18">
        <v>0</v>
      </c>
      <c r="E347" s="18">
        <v>0</v>
      </c>
      <c r="F347" s="18">
        <v>-2270048</v>
      </c>
      <c r="G347" s="18">
        <f t="shared" si="80"/>
        <v>-1400000</v>
      </c>
      <c r="H347" s="18">
        <f t="shared" si="81"/>
        <v>2270048</v>
      </c>
      <c r="I347" s="19">
        <f t="shared" si="82"/>
        <v>160.91066240023537</v>
      </c>
      <c r="J347" s="19">
        <f t="shared" si="83"/>
        <v>0</v>
      </c>
      <c r="K347" s="19">
        <f t="shared" si="84"/>
        <v>0</v>
      </c>
    </row>
    <row r="348" spans="1:11" x14ac:dyDescent="0.2">
      <c r="A348" s="22" t="s">
        <v>64</v>
      </c>
      <c r="B348" s="17" t="s">
        <v>65</v>
      </c>
      <c r="C348" s="18">
        <v>-870048</v>
      </c>
      <c r="D348" s="18">
        <v>0</v>
      </c>
      <c r="E348" s="18">
        <v>0</v>
      </c>
      <c r="F348" s="18">
        <v>-2270048</v>
      </c>
      <c r="G348" s="18">
        <f t="shared" si="80"/>
        <v>-1400000</v>
      </c>
      <c r="H348" s="18">
        <f t="shared" si="81"/>
        <v>2270048</v>
      </c>
      <c r="I348" s="19">
        <f t="shared" si="82"/>
        <v>160.91066240023537</v>
      </c>
      <c r="J348" s="19">
        <f t="shared" si="83"/>
        <v>0</v>
      </c>
      <c r="K348" s="19">
        <f t="shared" si="84"/>
        <v>0</v>
      </c>
    </row>
    <row r="349" spans="1:11" x14ac:dyDescent="0.2">
      <c r="A349" s="27" t="s">
        <v>592</v>
      </c>
      <c r="B349" s="28" t="s">
        <v>593</v>
      </c>
      <c r="C349" s="29"/>
      <c r="D349" s="29"/>
      <c r="E349" s="29"/>
      <c r="F349" s="29"/>
      <c r="G349" s="29"/>
      <c r="H349" s="29"/>
      <c r="I349" s="30"/>
      <c r="J349" s="30"/>
      <c r="K349" s="30"/>
    </row>
    <row r="350" spans="1:11" x14ac:dyDescent="0.2">
      <c r="A350" s="16" t="s">
        <v>25</v>
      </c>
      <c r="B350" s="17" t="s">
        <v>26</v>
      </c>
      <c r="C350" s="18">
        <v>3337640</v>
      </c>
      <c r="D350" s="18">
        <v>2052853</v>
      </c>
      <c r="E350" s="18">
        <v>293135</v>
      </c>
      <c r="F350" s="18">
        <v>2052853</v>
      </c>
      <c r="G350" s="18">
        <f t="shared" ref="G350:G369" si="85">F350-C350</f>
        <v>-1284787</v>
      </c>
      <c r="H350" s="18">
        <f t="shared" ref="H350:H369" si="86">E350-F350</f>
        <v>-1759718</v>
      </c>
      <c r="I350" s="19">
        <f t="shared" ref="I350:I369" si="87">IF(ISERROR(F350/C350),0,F350/C350*100-100)</f>
        <v>-38.493875912321286</v>
      </c>
      <c r="J350" s="19">
        <f t="shared" ref="J350:J369" si="88">IF(ISERROR(F350/E350),0,F350/E350*100)</f>
        <v>700.30975489109119</v>
      </c>
      <c r="K350" s="19">
        <f t="shared" ref="K350:K369" si="89">IF(ISERROR(F350/D350),0,F350/D350*100)</f>
        <v>100</v>
      </c>
    </row>
    <row r="351" spans="1:11" x14ac:dyDescent="0.2">
      <c r="A351" s="22" t="s">
        <v>27</v>
      </c>
      <c r="B351" s="17" t="s">
        <v>28</v>
      </c>
      <c r="C351" s="18">
        <v>3337640</v>
      </c>
      <c r="D351" s="18">
        <v>2052853</v>
      </c>
      <c r="E351" s="18">
        <v>293135</v>
      </c>
      <c r="F351" s="18">
        <v>2052853</v>
      </c>
      <c r="G351" s="18">
        <f t="shared" si="85"/>
        <v>-1284787</v>
      </c>
      <c r="H351" s="18">
        <f t="shared" si="86"/>
        <v>-1759718</v>
      </c>
      <c r="I351" s="19">
        <f t="shared" si="87"/>
        <v>-38.493875912321286</v>
      </c>
      <c r="J351" s="19">
        <f t="shared" si="88"/>
        <v>700.30975489109119</v>
      </c>
      <c r="K351" s="19">
        <f t="shared" si="89"/>
        <v>100</v>
      </c>
    </row>
    <row r="352" spans="1:11" x14ac:dyDescent="0.2">
      <c r="A352" s="23" t="s">
        <v>29</v>
      </c>
      <c r="B352" s="17" t="s">
        <v>30</v>
      </c>
      <c r="C352" s="18">
        <v>3337640</v>
      </c>
      <c r="D352" s="18">
        <v>2052853</v>
      </c>
      <c r="E352" s="18">
        <v>293135</v>
      </c>
      <c r="F352" s="18">
        <v>2052853</v>
      </c>
      <c r="G352" s="18">
        <f t="shared" si="85"/>
        <v>-1284787</v>
      </c>
      <c r="H352" s="18">
        <f t="shared" si="86"/>
        <v>-1759718</v>
      </c>
      <c r="I352" s="19">
        <f t="shared" si="87"/>
        <v>-38.493875912321286</v>
      </c>
      <c r="J352" s="19">
        <f t="shared" si="88"/>
        <v>700.30975489109119</v>
      </c>
      <c r="K352" s="19">
        <f t="shared" si="89"/>
        <v>100</v>
      </c>
    </row>
    <row r="353" spans="1:11" x14ac:dyDescent="0.2">
      <c r="A353" s="16" t="s">
        <v>31</v>
      </c>
      <c r="B353" s="17" t="s">
        <v>32</v>
      </c>
      <c r="C353" s="18">
        <v>253035</v>
      </c>
      <c r="D353" s="18">
        <v>2052853</v>
      </c>
      <c r="E353" s="18">
        <v>293135</v>
      </c>
      <c r="F353" s="18">
        <v>253136.04</v>
      </c>
      <c r="G353" s="18">
        <f t="shared" si="85"/>
        <v>101.04000000000815</v>
      </c>
      <c r="H353" s="18">
        <f t="shared" si="86"/>
        <v>39998.959999999992</v>
      </c>
      <c r="I353" s="19">
        <f t="shared" si="87"/>
        <v>3.9931234809415628E-2</v>
      </c>
      <c r="J353" s="19">
        <f t="shared" si="88"/>
        <v>86.354764869428763</v>
      </c>
      <c r="K353" s="19">
        <f t="shared" si="89"/>
        <v>12.33093845492103</v>
      </c>
    </row>
    <row r="354" spans="1:11" x14ac:dyDescent="0.2">
      <c r="A354" s="22" t="s">
        <v>33</v>
      </c>
      <c r="B354" s="17" t="s">
        <v>34</v>
      </c>
      <c r="C354" s="18">
        <v>253035</v>
      </c>
      <c r="D354" s="18">
        <v>1902853</v>
      </c>
      <c r="E354" s="18">
        <v>293135</v>
      </c>
      <c r="F354" s="18">
        <v>253136.04</v>
      </c>
      <c r="G354" s="18">
        <f t="shared" si="85"/>
        <v>101.04000000000815</v>
      </c>
      <c r="H354" s="18">
        <f t="shared" si="86"/>
        <v>39998.959999999992</v>
      </c>
      <c r="I354" s="19">
        <f t="shared" si="87"/>
        <v>3.9931234809415628E-2</v>
      </c>
      <c r="J354" s="19">
        <f t="shared" si="88"/>
        <v>86.354764869428763</v>
      </c>
      <c r="K354" s="19">
        <f t="shared" si="89"/>
        <v>13.302974007976445</v>
      </c>
    </row>
    <row r="355" spans="1:11" x14ac:dyDescent="0.2">
      <c r="A355" s="23" t="s">
        <v>35</v>
      </c>
      <c r="B355" s="17" t="s">
        <v>36</v>
      </c>
      <c r="C355" s="18">
        <v>0</v>
      </c>
      <c r="D355" s="18">
        <v>14229</v>
      </c>
      <c r="E355" s="18">
        <v>100</v>
      </c>
      <c r="F355" s="18">
        <v>101.04</v>
      </c>
      <c r="G355" s="18">
        <f t="shared" si="85"/>
        <v>101.04</v>
      </c>
      <c r="H355" s="18">
        <f t="shared" si="86"/>
        <v>-1.0400000000000063</v>
      </c>
      <c r="I355" s="19">
        <f t="shared" si="87"/>
        <v>0</v>
      </c>
      <c r="J355" s="19">
        <f t="shared" si="88"/>
        <v>101.03999999999999</v>
      </c>
      <c r="K355" s="19">
        <f t="shared" si="89"/>
        <v>0.71009909340080124</v>
      </c>
    </row>
    <row r="356" spans="1:11" x14ac:dyDescent="0.2">
      <c r="A356" s="24" t="s">
        <v>39</v>
      </c>
      <c r="B356" s="17" t="s">
        <v>40</v>
      </c>
      <c r="C356" s="18">
        <v>0</v>
      </c>
      <c r="D356" s="18">
        <v>14229</v>
      </c>
      <c r="E356" s="18">
        <v>100</v>
      </c>
      <c r="F356" s="18">
        <v>101.04</v>
      </c>
      <c r="G356" s="18">
        <f t="shared" si="85"/>
        <v>101.04</v>
      </c>
      <c r="H356" s="18">
        <f t="shared" si="86"/>
        <v>-1.0400000000000063</v>
      </c>
      <c r="I356" s="19">
        <f t="shared" si="87"/>
        <v>0</v>
      </c>
      <c r="J356" s="19">
        <f t="shared" si="88"/>
        <v>101.03999999999999</v>
      </c>
      <c r="K356" s="19">
        <f t="shared" si="89"/>
        <v>0.71009909340080124</v>
      </c>
    </row>
    <row r="357" spans="1:11" x14ac:dyDescent="0.2">
      <c r="A357" s="23" t="s">
        <v>43</v>
      </c>
      <c r="B357" s="17" t="s">
        <v>44</v>
      </c>
      <c r="C357" s="18">
        <v>0</v>
      </c>
      <c r="D357" s="18">
        <v>676484</v>
      </c>
      <c r="E357" s="18">
        <v>40000</v>
      </c>
      <c r="F357" s="18">
        <v>0</v>
      </c>
      <c r="G357" s="18">
        <f t="shared" si="85"/>
        <v>0</v>
      </c>
      <c r="H357" s="18">
        <f t="shared" si="86"/>
        <v>40000</v>
      </c>
      <c r="I357" s="19">
        <f t="shared" si="87"/>
        <v>0</v>
      </c>
      <c r="J357" s="19">
        <f t="shared" si="88"/>
        <v>0</v>
      </c>
      <c r="K357" s="19">
        <f t="shared" si="89"/>
        <v>0</v>
      </c>
    </row>
    <row r="358" spans="1:11" x14ac:dyDescent="0.2">
      <c r="A358" s="24" t="s">
        <v>45</v>
      </c>
      <c r="B358" s="17" t="s">
        <v>46</v>
      </c>
      <c r="C358" s="18">
        <v>0</v>
      </c>
      <c r="D358" s="18">
        <v>676484</v>
      </c>
      <c r="E358" s="18">
        <v>40000</v>
      </c>
      <c r="F358" s="18">
        <v>0</v>
      </c>
      <c r="G358" s="18">
        <f t="shared" si="85"/>
        <v>0</v>
      </c>
      <c r="H358" s="18">
        <f t="shared" si="86"/>
        <v>40000</v>
      </c>
      <c r="I358" s="19">
        <f t="shared" si="87"/>
        <v>0</v>
      </c>
      <c r="J358" s="19">
        <f t="shared" si="88"/>
        <v>0</v>
      </c>
      <c r="K358" s="19">
        <f t="shared" si="89"/>
        <v>0</v>
      </c>
    </row>
    <row r="359" spans="1:11" ht="25.5" x14ac:dyDescent="0.2">
      <c r="A359" s="23" t="s">
        <v>49</v>
      </c>
      <c r="B359" s="17" t="s">
        <v>50</v>
      </c>
      <c r="C359" s="18">
        <v>253035</v>
      </c>
      <c r="D359" s="18">
        <v>1212140</v>
      </c>
      <c r="E359" s="18">
        <v>253035</v>
      </c>
      <c r="F359" s="18">
        <v>253035</v>
      </c>
      <c r="G359" s="18">
        <f t="shared" si="85"/>
        <v>0</v>
      </c>
      <c r="H359" s="18">
        <f t="shared" si="86"/>
        <v>0</v>
      </c>
      <c r="I359" s="19">
        <f t="shared" si="87"/>
        <v>0</v>
      </c>
      <c r="J359" s="19">
        <f t="shared" si="88"/>
        <v>100</v>
      </c>
      <c r="K359" s="19">
        <f t="shared" si="89"/>
        <v>20.875063936508983</v>
      </c>
    </row>
    <row r="360" spans="1:11" ht="25.5" x14ac:dyDescent="0.2">
      <c r="A360" s="24" t="s">
        <v>149</v>
      </c>
      <c r="B360" s="17" t="s">
        <v>150</v>
      </c>
      <c r="C360" s="18">
        <v>253035</v>
      </c>
      <c r="D360" s="18">
        <v>1212140</v>
      </c>
      <c r="E360" s="18">
        <v>253035</v>
      </c>
      <c r="F360" s="18">
        <v>253035</v>
      </c>
      <c r="G360" s="18">
        <f t="shared" si="85"/>
        <v>0</v>
      </c>
      <c r="H360" s="18">
        <f t="shared" si="86"/>
        <v>0</v>
      </c>
      <c r="I360" s="19">
        <f t="shared" si="87"/>
        <v>0</v>
      </c>
      <c r="J360" s="19">
        <f t="shared" si="88"/>
        <v>100</v>
      </c>
      <c r="K360" s="19">
        <f t="shared" si="89"/>
        <v>20.875063936508983</v>
      </c>
    </row>
    <row r="361" spans="1:11" ht="25.5" x14ac:dyDescent="0.2">
      <c r="A361" s="25" t="s">
        <v>151</v>
      </c>
      <c r="B361" s="17" t="s">
        <v>152</v>
      </c>
      <c r="C361" s="18">
        <v>0</v>
      </c>
      <c r="D361" s="18">
        <v>200000</v>
      </c>
      <c r="E361" s="18">
        <v>0</v>
      </c>
      <c r="F361" s="18">
        <v>0</v>
      </c>
      <c r="G361" s="18">
        <f t="shared" si="85"/>
        <v>0</v>
      </c>
      <c r="H361" s="18">
        <f t="shared" si="86"/>
        <v>0</v>
      </c>
      <c r="I361" s="19">
        <f t="shared" si="87"/>
        <v>0</v>
      </c>
      <c r="J361" s="19">
        <f t="shared" si="88"/>
        <v>0</v>
      </c>
      <c r="K361" s="19">
        <f t="shared" si="89"/>
        <v>0</v>
      </c>
    </row>
    <row r="362" spans="1:11" ht="38.25" x14ac:dyDescent="0.2">
      <c r="A362" s="25" t="s">
        <v>178</v>
      </c>
      <c r="B362" s="17" t="s">
        <v>179</v>
      </c>
      <c r="C362" s="18">
        <v>253035</v>
      </c>
      <c r="D362" s="18">
        <v>1012140</v>
      </c>
      <c r="E362" s="18">
        <v>253035</v>
      </c>
      <c r="F362" s="18">
        <v>253035</v>
      </c>
      <c r="G362" s="18">
        <f t="shared" si="85"/>
        <v>0</v>
      </c>
      <c r="H362" s="18">
        <f t="shared" si="86"/>
        <v>0</v>
      </c>
      <c r="I362" s="19">
        <f t="shared" si="87"/>
        <v>0</v>
      </c>
      <c r="J362" s="19">
        <f t="shared" si="88"/>
        <v>100</v>
      </c>
      <c r="K362" s="19">
        <f t="shared" si="89"/>
        <v>25</v>
      </c>
    </row>
    <row r="363" spans="1:11" x14ac:dyDescent="0.2">
      <c r="A363" s="22" t="s">
        <v>57</v>
      </c>
      <c r="B363" s="17" t="s">
        <v>58</v>
      </c>
      <c r="C363" s="18">
        <v>0</v>
      </c>
      <c r="D363" s="18">
        <v>150000</v>
      </c>
      <c r="E363" s="18">
        <v>0</v>
      </c>
      <c r="F363" s="18">
        <v>0</v>
      </c>
      <c r="G363" s="18">
        <f t="shared" si="85"/>
        <v>0</v>
      </c>
      <c r="H363" s="18">
        <f t="shared" si="86"/>
        <v>0</v>
      </c>
      <c r="I363" s="19">
        <f t="shared" si="87"/>
        <v>0</v>
      </c>
      <c r="J363" s="19">
        <f t="shared" si="88"/>
        <v>0</v>
      </c>
      <c r="K363" s="19">
        <f t="shared" si="89"/>
        <v>0</v>
      </c>
    </row>
    <row r="364" spans="1:11" x14ac:dyDescent="0.2">
      <c r="A364" s="23" t="s">
        <v>182</v>
      </c>
      <c r="B364" s="17" t="s">
        <v>183</v>
      </c>
      <c r="C364" s="18">
        <v>0</v>
      </c>
      <c r="D364" s="18">
        <v>150000</v>
      </c>
      <c r="E364" s="18">
        <v>0</v>
      </c>
      <c r="F364" s="18">
        <v>0</v>
      </c>
      <c r="G364" s="18">
        <f t="shared" si="85"/>
        <v>0</v>
      </c>
      <c r="H364" s="18">
        <f t="shared" si="86"/>
        <v>0</v>
      </c>
      <c r="I364" s="19">
        <f t="shared" si="87"/>
        <v>0</v>
      </c>
      <c r="J364" s="19">
        <f t="shared" si="88"/>
        <v>0</v>
      </c>
      <c r="K364" s="19">
        <f t="shared" si="89"/>
        <v>0</v>
      </c>
    </row>
    <row r="365" spans="1:11" ht="25.5" x14ac:dyDescent="0.2">
      <c r="A365" s="24" t="s">
        <v>184</v>
      </c>
      <c r="B365" s="17" t="s">
        <v>185</v>
      </c>
      <c r="C365" s="18">
        <v>0</v>
      </c>
      <c r="D365" s="18">
        <v>150000</v>
      </c>
      <c r="E365" s="18">
        <v>0</v>
      </c>
      <c r="F365" s="18">
        <v>0</v>
      </c>
      <c r="G365" s="18">
        <f t="shared" si="85"/>
        <v>0</v>
      </c>
      <c r="H365" s="18">
        <f t="shared" si="86"/>
        <v>0</v>
      </c>
      <c r="I365" s="19">
        <f t="shared" si="87"/>
        <v>0</v>
      </c>
      <c r="J365" s="19">
        <f t="shared" si="88"/>
        <v>0</v>
      </c>
      <c r="K365" s="19">
        <f t="shared" si="89"/>
        <v>0</v>
      </c>
    </row>
    <row r="366" spans="1:11" ht="25.5" x14ac:dyDescent="0.2">
      <c r="A366" s="25" t="s">
        <v>450</v>
      </c>
      <c r="B366" s="17" t="s">
        <v>451</v>
      </c>
      <c r="C366" s="18">
        <v>0</v>
      </c>
      <c r="D366" s="18">
        <v>150000</v>
      </c>
      <c r="E366" s="18">
        <v>0</v>
      </c>
      <c r="F366" s="18">
        <v>0</v>
      </c>
      <c r="G366" s="18">
        <f t="shared" si="85"/>
        <v>0</v>
      </c>
      <c r="H366" s="18">
        <f t="shared" si="86"/>
        <v>0</v>
      </c>
      <c r="I366" s="19">
        <f t="shared" si="87"/>
        <v>0</v>
      </c>
      <c r="J366" s="19">
        <f t="shared" si="88"/>
        <v>0</v>
      </c>
      <c r="K366" s="19">
        <f t="shared" si="89"/>
        <v>0</v>
      </c>
    </row>
    <row r="367" spans="1:11" x14ac:dyDescent="0.2">
      <c r="A367" s="16"/>
      <c r="B367" s="17" t="s">
        <v>61</v>
      </c>
      <c r="C367" s="18">
        <v>3084605</v>
      </c>
      <c r="D367" s="18">
        <v>0</v>
      </c>
      <c r="E367" s="18">
        <v>0</v>
      </c>
      <c r="F367" s="18">
        <v>1799716.96</v>
      </c>
      <c r="G367" s="18">
        <f t="shared" si="85"/>
        <v>-1284888.04</v>
      </c>
      <c r="H367" s="18">
        <f t="shared" si="86"/>
        <v>-1799716.96</v>
      </c>
      <c r="I367" s="19">
        <f t="shared" si="87"/>
        <v>-41.654864723360042</v>
      </c>
      <c r="J367" s="19">
        <f t="shared" si="88"/>
        <v>0</v>
      </c>
      <c r="K367" s="19">
        <f t="shared" si="89"/>
        <v>0</v>
      </c>
    </row>
    <row r="368" spans="1:11" x14ac:dyDescent="0.2">
      <c r="A368" s="16" t="s">
        <v>62</v>
      </c>
      <c r="B368" s="17" t="s">
        <v>63</v>
      </c>
      <c r="C368" s="18">
        <v>-3084605</v>
      </c>
      <c r="D368" s="18">
        <v>0</v>
      </c>
      <c r="E368" s="18">
        <v>0</v>
      </c>
      <c r="F368" s="18">
        <v>-1799716.96</v>
      </c>
      <c r="G368" s="18">
        <f t="shared" si="85"/>
        <v>1284888.04</v>
      </c>
      <c r="H368" s="18">
        <f t="shared" si="86"/>
        <v>1799716.96</v>
      </c>
      <c r="I368" s="19">
        <f t="shared" si="87"/>
        <v>-41.654864723360042</v>
      </c>
      <c r="J368" s="19">
        <f t="shared" si="88"/>
        <v>0</v>
      </c>
      <c r="K368" s="19">
        <f t="shared" si="89"/>
        <v>0</v>
      </c>
    </row>
    <row r="369" spans="1:11" x14ac:dyDescent="0.2">
      <c r="A369" s="22" t="s">
        <v>64</v>
      </c>
      <c r="B369" s="17" t="s">
        <v>65</v>
      </c>
      <c r="C369" s="18">
        <v>-3084605</v>
      </c>
      <c r="D369" s="18">
        <v>0</v>
      </c>
      <c r="E369" s="18">
        <v>0</v>
      </c>
      <c r="F369" s="18">
        <v>-1799716.96</v>
      </c>
      <c r="G369" s="18">
        <f t="shared" si="85"/>
        <v>1284888.04</v>
      </c>
      <c r="H369" s="18">
        <f t="shared" si="86"/>
        <v>1799716.96</v>
      </c>
      <c r="I369" s="19">
        <f t="shared" si="87"/>
        <v>-41.654864723360042</v>
      </c>
      <c r="J369" s="19">
        <f t="shared" si="88"/>
        <v>0</v>
      </c>
      <c r="K369" s="19">
        <f t="shared" si="89"/>
        <v>0</v>
      </c>
    </row>
    <row r="370" spans="1:11" x14ac:dyDescent="0.2">
      <c r="A370" s="39" t="s">
        <v>594</v>
      </c>
      <c r="B370" s="28" t="s">
        <v>595</v>
      </c>
      <c r="C370" s="29"/>
      <c r="D370" s="29"/>
      <c r="E370" s="29"/>
      <c r="F370" s="29"/>
      <c r="G370" s="29"/>
      <c r="H370" s="29"/>
      <c r="I370" s="30"/>
      <c r="J370" s="30"/>
      <c r="K370" s="30"/>
    </row>
    <row r="371" spans="1:11" x14ac:dyDescent="0.2">
      <c r="A371" s="16" t="s">
        <v>25</v>
      </c>
      <c r="B371" s="17" t="s">
        <v>26</v>
      </c>
      <c r="C371" s="18">
        <v>2412140</v>
      </c>
      <c r="D371" s="18">
        <v>1012140</v>
      </c>
      <c r="E371" s="18">
        <v>253035</v>
      </c>
      <c r="F371" s="18">
        <v>1012140</v>
      </c>
      <c r="G371" s="18">
        <f t="shared" ref="G371:G381" si="90">F371-C371</f>
        <v>-1400000</v>
      </c>
      <c r="H371" s="18">
        <f t="shared" ref="H371:H381" si="91">E371-F371</f>
        <v>-759105</v>
      </c>
      <c r="I371" s="19">
        <f t="shared" ref="I371:I381" si="92">IF(ISERROR(F371/C371),0,F371/C371*100-100)</f>
        <v>-58.039748936628889</v>
      </c>
      <c r="J371" s="19">
        <f t="shared" ref="J371:J381" si="93">IF(ISERROR(F371/E371),0,F371/E371*100)</f>
        <v>400</v>
      </c>
      <c r="K371" s="19">
        <f t="shared" ref="K371:K381" si="94">IF(ISERROR(F371/D371),0,F371/D371*100)</f>
        <v>100</v>
      </c>
    </row>
    <row r="372" spans="1:11" x14ac:dyDescent="0.2">
      <c r="A372" s="22" t="s">
        <v>27</v>
      </c>
      <c r="B372" s="17" t="s">
        <v>28</v>
      </c>
      <c r="C372" s="18">
        <v>2412140</v>
      </c>
      <c r="D372" s="18">
        <v>1012140</v>
      </c>
      <c r="E372" s="18">
        <v>253035</v>
      </c>
      <c r="F372" s="18">
        <v>1012140</v>
      </c>
      <c r="G372" s="18">
        <f t="shared" si="90"/>
        <v>-1400000</v>
      </c>
      <c r="H372" s="18">
        <f t="shared" si="91"/>
        <v>-759105</v>
      </c>
      <c r="I372" s="19">
        <f t="shared" si="92"/>
        <v>-58.039748936628889</v>
      </c>
      <c r="J372" s="19">
        <f t="shared" si="93"/>
        <v>400</v>
      </c>
      <c r="K372" s="19">
        <f t="shared" si="94"/>
        <v>100</v>
      </c>
    </row>
    <row r="373" spans="1:11" x14ac:dyDescent="0.2">
      <c r="A373" s="23" t="s">
        <v>29</v>
      </c>
      <c r="B373" s="17" t="s">
        <v>30</v>
      </c>
      <c r="C373" s="18">
        <v>2412140</v>
      </c>
      <c r="D373" s="18">
        <v>1012140</v>
      </c>
      <c r="E373" s="18">
        <v>253035</v>
      </c>
      <c r="F373" s="18">
        <v>1012140</v>
      </c>
      <c r="G373" s="18">
        <f t="shared" si="90"/>
        <v>-1400000</v>
      </c>
      <c r="H373" s="18">
        <f t="shared" si="91"/>
        <v>-759105</v>
      </c>
      <c r="I373" s="19">
        <f t="shared" si="92"/>
        <v>-58.039748936628889</v>
      </c>
      <c r="J373" s="19">
        <f t="shared" si="93"/>
        <v>400</v>
      </c>
      <c r="K373" s="19">
        <f t="shared" si="94"/>
        <v>100</v>
      </c>
    </row>
    <row r="374" spans="1:11" x14ac:dyDescent="0.2">
      <c r="A374" s="16" t="s">
        <v>31</v>
      </c>
      <c r="B374" s="17" t="s">
        <v>32</v>
      </c>
      <c r="C374" s="18">
        <v>253035</v>
      </c>
      <c r="D374" s="18">
        <v>1012140</v>
      </c>
      <c r="E374" s="18">
        <v>253035</v>
      </c>
      <c r="F374" s="18">
        <v>253035</v>
      </c>
      <c r="G374" s="18">
        <f t="shared" si="90"/>
        <v>0</v>
      </c>
      <c r="H374" s="18">
        <f t="shared" si="91"/>
        <v>0</v>
      </c>
      <c r="I374" s="19">
        <f t="shared" si="92"/>
        <v>0</v>
      </c>
      <c r="J374" s="19">
        <f t="shared" si="93"/>
        <v>100</v>
      </c>
      <c r="K374" s="19">
        <f t="shared" si="94"/>
        <v>25</v>
      </c>
    </row>
    <row r="375" spans="1:11" x14ac:dyDescent="0.2">
      <c r="A375" s="22" t="s">
        <v>33</v>
      </c>
      <c r="B375" s="17" t="s">
        <v>34</v>
      </c>
      <c r="C375" s="18">
        <v>253035</v>
      </c>
      <c r="D375" s="18">
        <v>1012140</v>
      </c>
      <c r="E375" s="18">
        <v>253035</v>
      </c>
      <c r="F375" s="18">
        <v>253035</v>
      </c>
      <c r="G375" s="18">
        <f t="shared" si="90"/>
        <v>0</v>
      </c>
      <c r="H375" s="18">
        <f t="shared" si="91"/>
        <v>0</v>
      </c>
      <c r="I375" s="19">
        <f t="shared" si="92"/>
        <v>0</v>
      </c>
      <c r="J375" s="19">
        <f t="shared" si="93"/>
        <v>100</v>
      </c>
      <c r="K375" s="19">
        <f t="shared" si="94"/>
        <v>25</v>
      </c>
    </row>
    <row r="376" spans="1:11" ht="25.5" x14ac:dyDescent="0.2">
      <c r="A376" s="23" t="s">
        <v>49</v>
      </c>
      <c r="B376" s="17" t="s">
        <v>50</v>
      </c>
      <c r="C376" s="18">
        <v>253035</v>
      </c>
      <c r="D376" s="18">
        <v>1012140</v>
      </c>
      <c r="E376" s="18">
        <v>253035</v>
      </c>
      <c r="F376" s="18">
        <v>253035</v>
      </c>
      <c r="G376" s="18">
        <f t="shared" si="90"/>
        <v>0</v>
      </c>
      <c r="H376" s="18">
        <f t="shared" si="91"/>
        <v>0</v>
      </c>
      <c r="I376" s="19">
        <f t="shared" si="92"/>
        <v>0</v>
      </c>
      <c r="J376" s="19">
        <f t="shared" si="93"/>
        <v>100</v>
      </c>
      <c r="K376" s="19">
        <f t="shared" si="94"/>
        <v>25</v>
      </c>
    </row>
    <row r="377" spans="1:11" ht="25.5" x14ac:dyDescent="0.2">
      <c r="A377" s="24" t="s">
        <v>149</v>
      </c>
      <c r="B377" s="17" t="s">
        <v>150</v>
      </c>
      <c r="C377" s="18">
        <v>253035</v>
      </c>
      <c r="D377" s="18">
        <v>1012140</v>
      </c>
      <c r="E377" s="18">
        <v>253035</v>
      </c>
      <c r="F377" s="18">
        <v>253035</v>
      </c>
      <c r="G377" s="18">
        <f t="shared" si="90"/>
        <v>0</v>
      </c>
      <c r="H377" s="18">
        <f t="shared" si="91"/>
        <v>0</v>
      </c>
      <c r="I377" s="19">
        <f t="shared" si="92"/>
        <v>0</v>
      </c>
      <c r="J377" s="19">
        <f t="shared" si="93"/>
        <v>100</v>
      </c>
      <c r="K377" s="19">
        <f t="shared" si="94"/>
        <v>25</v>
      </c>
    </row>
    <row r="378" spans="1:11" ht="38.25" x14ac:dyDescent="0.2">
      <c r="A378" s="25" t="s">
        <v>178</v>
      </c>
      <c r="B378" s="17" t="s">
        <v>179</v>
      </c>
      <c r="C378" s="18">
        <v>253035</v>
      </c>
      <c r="D378" s="18">
        <v>1012140</v>
      </c>
      <c r="E378" s="18">
        <v>253035</v>
      </c>
      <c r="F378" s="18">
        <v>253035</v>
      </c>
      <c r="G378" s="18">
        <f t="shared" si="90"/>
        <v>0</v>
      </c>
      <c r="H378" s="18">
        <f t="shared" si="91"/>
        <v>0</v>
      </c>
      <c r="I378" s="19">
        <f t="shared" si="92"/>
        <v>0</v>
      </c>
      <c r="J378" s="19">
        <f t="shared" si="93"/>
        <v>100</v>
      </c>
      <c r="K378" s="19">
        <f t="shared" si="94"/>
        <v>25</v>
      </c>
    </row>
    <row r="379" spans="1:11" x14ac:dyDescent="0.2">
      <c r="A379" s="16"/>
      <c r="B379" s="17" t="s">
        <v>61</v>
      </c>
      <c r="C379" s="18">
        <v>2159105</v>
      </c>
      <c r="D379" s="18">
        <v>0</v>
      </c>
      <c r="E379" s="18">
        <v>0</v>
      </c>
      <c r="F379" s="18">
        <v>759105</v>
      </c>
      <c r="G379" s="18">
        <f t="shared" si="90"/>
        <v>-1400000</v>
      </c>
      <c r="H379" s="18">
        <f t="shared" si="91"/>
        <v>-759105</v>
      </c>
      <c r="I379" s="19">
        <f t="shared" si="92"/>
        <v>-64.841682085864278</v>
      </c>
      <c r="J379" s="19">
        <f t="shared" si="93"/>
        <v>0</v>
      </c>
      <c r="K379" s="19">
        <f t="shared" si="94"/>
        <v>0</v>
      </c>
    </row>
    <row r="380" spans="1:11" x14ac:dyDescent="0.2">
      <c r="A380" s="16" t="s">
        <v>62</v>
      </c>
      <c r="B380" s="17" t="s">
        <v>63</v>
      </c>
      <c r="C380" s="18">
        <v>-2159105</v>
      </c>
      <c r="D380" s="18">
        <v>0</v>
      </c>
      <c r="E380" s="18">
        <v>0</v>
      </c>
      <c r="F380" s="18">
        <v>-759105</v>
      </c>
      <c r="G380" s="18">
        <f t="shared" si="90"/>
        <v>1400000</v>
      </c>
      <c r="H380" s="18">
        <f t="shared" si="91"/>
        <v>759105</v>
      </c>
      <c r="I380" s="19">
        <f t="shared" si="92"/>
        <v>-64.841682085864278</v>
      </c>
      <c r="J380" s="19">
        <f t="shared" si="93"/>
        <v>0</v>
      </c>
      <c r="K380" s="19">
        <f t="shared" si="94"/>
        <v>0</v>
      </c>
    </row>
    <row r="381" spans="1:11" x14ac:dyDescent="0.2">
      <c r="A381" s="22" t="s">
        <v>64</v>
      </c>
      <c r="B381" s="17" t="s">
        <v>65</v>
      </c>
      <c r="C381" s="18">
        <v>-2159105</v>
      </c>
      <c r="D381" s="18">
        <v>0</v>
      </c>
      <c r="E381" s="18">
        <v>0</v>
      </c>
      <c r="F381" s="18">
        <v>-759105</v>
      </c>
      <c r="G381" s="18">
        <f t="shared" si="90"/>
        <v>1400000</v>
      </c>
      <c r="H381" s="18">
        <f t="shared" si="91"/>
        <v>759105</v>
      </c>
      <c r="I381" s="19">
        <f t="shared" si="92"/>
        <v>-64.841682085864278</v>
      </c>
      <c r="J381" s="19">
        <f t="shared" si="93"/>
        <v>0</v>
      </c>
      <c r="K381" s="19">
        <f t="shared" si="94"/>
        <v>0</v>
      </c>
    </row>
    <row r="382" spans="1:11" x14ac:dyDescent="0.2">
      <c r="A382" s="39" t="s">
        <v>596</v>
      </c>
      <c r="B382" s="28" t="s">
        <v>597</v>
      </c>
      <c r="C382" s="29"/>
      <c r="D382" s="29"/>
      <c r="E382" s="29"/>
      <c r="F382" s="29"/>
      <c r="G382" s="29"/>
      <c r="H382" s="29"/>
      <c r="I382" s="30"/>
      <c r="J382" s="30"/>
      <c r="K382" s="30"/>
    </row>
    <row r="383" spans="1:11" x14ac:dyDescent="0.2">
      <c r="A383" s="16" t="s">
        <v>25</v>
      </c>
      <c r="B383" s="17" t="s">
        <v>26</v>
      </c>
      <c r="C383" s="18">
        <v>925500</v>
      </c>
      <c r="D383" s="18">
        <v>1040713</v>
      </c>
      <c r="E383" s="18">
        <v>40100</v>
      </c>
      <c r="F383" s="18">
        <v>1040713</v>
      </c>
      <c r="G383" s="18">
        <f t="shared" ref="G383:G401" si="95">F383-C383</f>
        <v>115213</v>
      </c>
      <c r="H383" s="18">
        <f t="shared" ref="H383:H401" si="96">E383-F383</f>
        <v>-1000613</v>
      </c>
      <c r="I383" s="19">
        <f t="shared" ref="I383:I401" si="97">IF(ISERROR(F383/C383),0,F383/C383*100-100)</f>
        <v>12.448730415991349</v>
      </c>
      <c r="J383" s="19">
        <f t="shared" ref="J383:J401" si="98">IF(ISERROR(F383/E383),0,F383/E383*100)</f>
        <v>2595.2942643391521</v>
      </c>
      <c r="K383" s="19">
        <f t="shared" ref="K383:K401" si="99">IF(ISERROR(F383/D383),0,F383/D383*100)</f>
        <v>100</v>
      </c>
    </row>
    <row r="384" spans="1:11" x14ac:dyDescent="0.2">
      <c r="A384" s="22" t="s">
        <v>27</v>
      </c>
      <c r="B384" s="17" t="s">
        <v>28</v>
      </c>
      <c r="C384" s="18">
        <v>925500</v>
      </c>
      <c r="D384" s="18">
        <v>1040713</v>
      </c>
      <c r="E384" s="18">
        <v>40100</v>
      </c>
      <c r="F384" s="18">
        <v>1040713</v>
      </c>
      <c r="G384" s="18">
        <f t="shared" si="95"/>
        <v>115213</v>
      </c>
      <c r="H384" s="18">
        <f t="shared" si="96"/>
        <v>-1000613</v>
      </c>
      <c r="I384" s="19">
        <f t="shared" si="97"/>
        <v>12.448730415991349</v>
      </c>
      <c r="J384" s="19">
        <f t="shared" si="98"/>
        <v>2595.2942643391521</v>
      </c>
      <c r="K384" s="19">
        <f t="shared" si="99"/>
        <v>100</v>
      </c>
    </row>
    <row r="385" spans="1:11" x14ac:dyDescent="0.2">
      <c r="A385" s="23" t="s">
        <v>29</v>
      </c>
      <c r="B385" s="17" t="s">
        <v>30</v>
      </c>
      <c r="C385" s="18">
        <v>925500</v>
      </c>
      <c r="D385" s="18">
        <v>1040713</v>
      </c>
      <c r="E385" s="18">
        <v>40100</v>
      </c>
      <c r="F385" s="18">
        <v>1040713</v>
      </c>
      <c r="G385" s="18">
        <f t="shared" si="95"/>
        <v>115213</v>
      </c>
      <c r="H385" s="18">
        <f t="shared" si="96"/>
        <v>-1000613</v>
      </c>
      <c r="I385" s="19">
        <f t="shared" si="97"/>
        <v>12.448730415991349</v>
      </c>
      <c r="J385" s="19">
        <f t="shared" si="98"/>
        <v>2595.2942643391521</v>
      </c>
      <c r="K385" s="19">
        <f t="shared" si="99"/>
        <v>100</v>
      </c>
    </row>
    <row r="386" spans="1:11" x14ac:dyDescent="0.2">
      <c r="A386" s="16" t="s">
        <v>31</v>
      </c>
      <c r="B386" s="17" t="s">
        <v>32</v>
      </c>
      <c r="C386" s="18">
        <v>0</v>
      </c>
      <c r="D386" s="18">
        <v>1040713</v>
      </c>
      <c r="E386" s="18">
        <v>40100</v>
      </c>
      <c r="F386" s="18">
        <v>101.04</v>
      </c>
      <c r="G386" s="18">
        <f t="shared" si="95"/>
        <v>101.04</v>
      </c>
      <c r="H386" s="18">
        <f t="shared" si="96"/>
        <v>39998.959999999999</v>
      </c>
      <c r="I386" s="19">
        <f t="shared" si="97"/>
        <v>0</v>
      </c>
      <c r="J386" s="19">
        <f t="shared" si="98"/>
        <v>0.25197007481296763</v>
      </c>
      <c r="K386" s="19">
        <f t="shared" si="99"/>
        <v>9.7087285351485E-3</v>
      </c>
    </row>
    <row r="387" spans="1:11" x14ac:dyDescent="0.2">
      <c r="A387" s="22" t="s">
        <v>33</v>
      </c>
      <c r="B387" s="17" t="s">
        <v>34</v>
      </c>
      <c r="C387" s="18">
        <v>0</v>
      </c>
      <c r="D387" s="18">
        <v>890713</v>
      </c>
      <c r="E387" s="18">
        <v>40100</v>
      </c>
      <c r="F387" s="18">
        <v>101.04</v>
      </c>
      <c r="G387" s="18">
        <f t="shared" si="95"/>
        <v>101.04</v>
      </c>
      <c r="H387" s="18">
        <f t="shared" si="96"/>
        <v>39998.959999999999</v>
      </c>
      <c r="I387" s="19">
        <f t="shared" si="97"/>
        <v>0</v>
      </c>
      <c r="J387" s="19">
        <f t="shared" si="98"/>
        <v>0.25197007481296763</v>
      </c>
      <c r="K387" s="19">
        <f t="shared" si="99"/>
        <v>1.1343721265997017E-2</v>
      </c>
    </row>
    <row r="388" spans="1:11" x14ac:dyDescent="0.2">
      <c r="A388" s="23" t="s">
        <v>35</v>
      </c>
      <c r="B388" s="17" t="s">
        <v>36</v>
      </c>
      <c r="C388" s="18">
        <v>0</v>
      </c>
      <c r="D388" s="18">
        <v>14229</v>
      </c>
      <c r="E388" s="18">
        <v>100</v>
      </c>
      <c r="F388" s="18">
        <v>101.04</v>
      </c>
      <c r="G388" s="18">
        <f t="shared" si="95"/>
        <v>101.04</v>
      </c>
      <c r="H388" s="18">
        <f t="shared" si="96"/>
        <v>-1.0400000000000063</v>
      </c>
      <c r="I388" s="19">
        <f t="shared" si="97"/>
        <v>0</v>
      </c>
      <c r="J388" s="19">
        <f t="shared" si="98"/>
        <v>101.03999999999999</v>
      </c>
      <c r="K388" s="19">
        <f t="shared" si="99"/>
        <v>0.71009909340080124</v>
      </c>
    </row>
    <row r="389" spans="1:11" x14ac:dyDescent="0.2">
      <c r="A389" s="24" t="s">
        <v>39</v>
      </c>
      <c r="B389" s="17" t="s">
        <v>40</v>
      </c>
      <c r="C389" s="18">
        <v>0</v>
      </c>
      <c r="D389" s="18">
        <v>14229</v>
      </c>
      <c r="E389" s="18">
        <v>100</v>
      </c>
      <c r="F389" s="18">
        <v>101.04</v>
      </c>
      <c r="G389" s="18">
        <f t="shared" si="95"/>
        <v>101.04</v>
      </c>
      <c r="H389" s="18">
        <f t="shared" si="96"/>
        <v>-1.0400000000000063</v>
      </c>
      <c r="I389" s="19">
        <f t="shared" si="97"/>
        <v>0</v>
      </c>
      <c r="J389" s="19">
        <f t="shared" si="98"/>
        <v>101.03999999999999</v>
      </c>
      <c r="K389" s="19">
        <f t="shared" si="99"/>
        <v>0.71009909340080124</v>
      </c>
    </row>
    <row r="390" spans="1:11" x14ac:dyDescent="0.2">
      <c r="A390" s="23" t="s">
        <v>43</v>
      </c>
      <c r="B390" s="17" t="s">
        <v>44</v>
      </c>
      <c r="C390" s="18">
        <v>0</v>
      </c>
      <c r="D390" s="18">
        <v>676484</v>
      </c>
      <c r="E390" s="18">
        <v>40000</v>
      </c>
      <c r="F390" s="18">
        <v>0</v>
      </c>
      <c r="G390" s="18">
        <f t="shared" si="95"/>
        <v>0</v>
      </c>
      <c r="H390" s="18">
        <f t="shared" si="96"/>
        <v>40000</v>
      </c>
      <c r="I390" s="19">
        <f t="shared" si="97"/>
        <v>0</v>
      </c>
      <c r="J390" s="19">
        <f t="shared" si="98"/>
        <v>0</v>
      </c>
      <c r="K390" s="19">
        <f t="shared" si="99"/>
        <v>0</v>
      </c>
    </row>
    <row r="391" spans="1:11" x14ac:dyDescent="0.2">
      <c r="A391" s="24" t="s">
        <v>45</v>
      </c>
      <c r="B391" s="17" t="s">
        <v>46</v>
      </c>
      <c r="C391" s="18">
        <v>0</v>
      </c>
      <c r="D391" s="18">
        <v>676484</v>
      </c>
      <c r="E391" s="18">
        <v>40000</v>
      </c>
      <c r="F391" s="18">
        <v>0</v>
      </c>
      <c r="G391" s="18">
        <f t="shared" si="95"/>
        <v>0</v>
      </c>
      <c r="H391" s="18">
        <f t="shared" si="96"/>
        <v>40000</v>
      </c>
      <c r="I391" s="19">
        <f t="shared" si="97"/>
        <v>0</v>
      </c>
      <c r="J391" s="19">
        <f t="shared" si="98"/>
        <v>0</v>
      </c>
      <c r="K391" s="19">
        <f t="shared" si="99"/>
        <v>0</v>
      </c>
    </row>
    <row r="392" spans="1:11" ht="25.5" x14ac:dyDescent="0.2">
      <c r="A392" s="23" t="s">
        <v>49</v>
      </c>
      <c r="B392" s="17" t="s">
        <v>50</v>
      </c>
      <c r="C392" s="18">
        <v>0</v>
      </c>
      <c r="D392" s="18">
        <v>200000</v>
      </c>
      <c r="E392" s="18">
        <v>0</v>
      </c>
      <c r="F392" s="18">
        <v>0</v>
      </c>
      <c r="G392" s="18">
        <f t="shared" si="95"/>
        <v>0</v>
      </c>
      <c r="H392" s="18">
        <f t="shared" si="96"/>
        <v>0</v>
      </c>
      <c r="I392" s="19">
        <f t="shared" si="97"/>
        <v>0</v>
      </c>
      <c r="J392" s="19">
        <f t="shared" si="98"/>
        <v>0</v>
      </c>
      <c r="K392" s="19">
        <f t="shared" si="99"/>
        <v>0</v>
      </c>
    </row>
    <row r="393" spans="1:11" ht="25.5" x14ac:dyDescent="0.2">
      <c r="A393" s="24" t="s">
        <v>149</v>
      </c>
      <c r="B393" s="17" t="s">
        <v>150</v>
      </c>
      <c r="C393" s="18">
        <v>0</v>
      </c>
      <c r="D393" s="18">
        <v>200000</v>
      </c>
      <c r="E393" s="18">
        <v>0</v>
      </c>
      <c r="F393" s="18">
        <v>0</v>
      </c>
      <c r="G393" s="18">
        <f t="shared" si="95"/>
        <v>0</v>
      </c>
      <c r="H393" s="18">
        <f t="shared" si="96"/>
        <v>0</v>
      </c>
      <c r="I393" s="19">
        <f t="shared" si="97"/>
        <v>0</v>
      </c>
      <c r="J393" s="19">
        <f t="shared" si="98"/>
        <v>0</v>
      </c>
      <c r="K393" s="19">
        <f t="shared" si="99"/>
        <v>0</v>
      </c>
    </row>
    <row r="394" spans="1:11" ht="25.5" x14ac:dyDescent="0.2">
      <c r="A394" s="25" t="s">
        <v>151</v>
      </c>
      <c r="B394" s="17" t="s">
        <v>152</v>
      </c>
      <c r="C394" s="18">
        <v>0</v>
      </c>
      <c r="D394" s="18">
        <v>200000</v>
      </c>
      <c r="E394" s="18">
        <v>0</v>
      </c>
      <c r="F394" s="18">
        <v>0</v>
      </c>
      <c r="G394" s="18">
        <f t="shared" si="95"/>
        <v>0</v>
      </c>
      <c r="H394" s="18">
        <f t="shared" si="96"/>
        <v>0</v>
      </c>
      <c r="I394" s="19">
        <f t="shared" si="97"/>
        <v>0</v>
      </c>
      <c r="J394" s="19">
        <f t="shared" si="98"/>
        <v>0</v>
      </c>
      <c r="K394" s="19">
        <f t="shared" si="99"/>
        <v>0</v>
      </c>
    </row>
    <row r="395" spans="1:11" x14ac:dyDescent="0.2">
      <c r="A395" s="22" t="s">
        <v>57</v>
      </c>
      <c r="B395" s="17" t="s">
        <v>58</v>
      </c>
      <c r="C395" s="18">
        <v>0</v>
      </c>
      <c r="D395" s="18">
        <v>150000</v>
      </c>
      <c r="E395" s="18">
        <v>0</v>
      </c>
      <c r="F395" s="18">
        <v>0</v>
      </c>
      <c r="G395" s="18">
        <f t="shared" si="95"/>
        <v>0</v>
      </c>
      <c r="H395" s="18">
        <f t="shared" si="96"/>
        <v>0</v>
      </c>
      <c r="I395" s="19">
        <f t="shared" si="97"/>
        <v>0</v>
      </c>
      <c r="J395" s="19">
        <f t="shared" si="98"/>
        <v>0</v>
      </c>
      <c r="K395" s="19">
        <f t="shared" si="99"/>
        <v>0</v>
      </c>
    </row>
    <row r="396" spans="1:11" x14ac:dyDescent="0.2">
      <c r="A396" s="23" t="s">
        <v>182</v>
      </c>
      <c r="B396" s="17" t="s">
        <v>183</v>
      </c>
      <c r="C396" s="18">
        <v>0</v>
      </c>
      <c r="D396" s="18">
        <v>150000</v>
      </c>
      <c r="E396" s="18">
        <v>0</v>
      </c>
      <c r="F396" s="18">
        <v>0</v>
      </c>
      <c r="G396" s="18">
        <f t="shared" si="95"/>
        <v>0</v>
      </c>
      <c r="H396" s="18">
        <f t="shared" si="96"/>
        <v>0</v>
      </c>
      <c r="I396" s="19">
        <f t="shared" si="97"/>
        <v>0</v>
      </c>
      <c r="J396" s="19">
        <f t="shared" si="98"/>
        <v>0</v>
      </c>
      <c r="K396" s="19">
        <f t="shared" si="99"/>
        <v>0</v>
      </c>
    </row>
    <row r="397" spans="1:11" ht="25.5" x14ac:dyDescent="0.2">
      <c r="A397" s="24" t="s">
        <v>184</v>
      </c>
      <c r="B397" s="17" t="s">
        <v>185</v>
      </c>
      <c r="C397" s="18">
        <v>0</v>
      </c>
      <c r="D397" s="18">
        <v>150000</v>
      </c>
      <c r="E397" s="18">
        <v>0</v>
      </c>
      <c r="F397" s="18">
        <v>0</v>
      </c>
      <c r="G397" s="18">
        <f t="shared" si="95"/>
        <v>0</v>
      </c>
      <c r="H397" s="18">
        <f t="shared" si="96"/>
        <v>0</v>
      </c>
      <c r="I397" s="19">
        <f t="shared" si="97"/>
        <v>0</v>
      </c>
      <c r="J397" s="19">
        <f t="shared" si="98"/>
        <v>0</v>
      </c>
      <c r="K397" s="19">
        <f t="shared" si="99"/>
        <v>0</v>
      </c>
    </row>
    <row r="398" spans="1:11" ht="25.5" x14ac:dyDescent="0.2">
      <c r="A398" s="25" t="s">
        <v>450</v>
      </c>
      <c r="B398" s="17" t="s">
        <v>451</v>
      </c>
      <c r="C398" s="18">
        <v>0</v>
      </c>
      <c r="D398" s="18">
        <v>150000</v>
      </c>
      <c r="E398" s="18">
        <v>0</v>
      </c>
      <c r="F398" s="18">
        <v>0</v>
      </c>
      <c r="G398" s="18">
        <f t="shared" si="95"/>
        <v>0</v>
      </c>
      <c r="H398" s="18">
        <f t="shared" si="96"/>
        <v>0</v>
      </c>
      <c r="I398" s="19">
        <f t="shared" si="97"/>
        <v>0</v>
      </c>
      <c r="J398" s="19">
        <f t="shared" si="98"/>
        <v>0</v>
      </c>
      <c r="K398" s="19">
        <f t="shared" si="99"/>
        <v>0</v>
      </c>
    </row>
    <row r="399" spans="1:11" x14ac:dyDescent="0.2">
      <c r="A399" s="16"/>
      <c r="B399" s="17" t="s">
        <v>61</v>
      </c>
      <c r="C399" s="18">
        <v>925500</v>
      </c>
      <c r="D399" s="18">
        <v>0</v>
      </c>
      <c r="E399" s="18">
        <v>0</v>
      </c>
      <c r="F399" s="18">
        <v>1040611.96</v>
      </c>
      <c r="G399" s="18">
        <f t="shared" si="95"/>
        <v>115111.95999999996</v>
      </c>
      <c r="H399" s="18">
        <f t="shared" si="96"/>
        <v>-1040611.96</v>
      </c>
      <c r="I399" s="19">
        <f t="shared" si="97"/>
        <v>12.437813074014031</v>
      </c>
      <c r="J399" s="19">
        <f t="shared" si="98"/>
        <v>0</v>
      </c>
      <c r="K399" s="19">
        <f t="shared" si="99"/>
        <v>0</v>
      </c>
    </row>
    <row r="400" spans="1:11" x14ac:dyDescent="0.2">
      <c r="A400" s="16" t="s">
        <v>62</v>
      </c>
      <c r="B400" s="17" t="s">
        <v>63</v>
      </c>
      <c r="C400" s="18">
        <v>-925500</v>
      </c>
      <c r="D400" s="18">
        <v>0</v>
      </c>
      <c r="E400" s="18">
        <v>0</v>
      </c>
      <c r="F400" s="18">
        <v>-1040611.96</v>
      </c>
      <c r="G400" s="18">
        <f t="shared" si="95"/>
        <v>-115111.95999999996</v>
      </c>
      <c r="H400" s="18">
        <f t="shared" si="96"/>
        <v>1040611.96</v>
      </c>
      <c r="I400" s="19">
        <f t="shared" si="97"/>
        <v>12.437813074014031</v>
      </c>
      <c r="J400" s="19">
        <f t="shared" si="98"/>
        <v>0</v>
      </c>
      <c r="K400" s="19">
        <f t="shared" si="99"/>
        <v>0</v>
      </c>
    </row>
    <row r="401" spans="1:11" x14ac:dyDescent="0.2">
      <c r="A401" s="22" t="s">
        <v>64</v>
      </c>
      <c r="B401" s="17" t="s">
        <v>65</v>
      </c>
      <c r="C401" s="18">
        <v>-925500</v>
      </c>
      <c r="D401" s="18">
        <v>0</v>
      </c>
      <c r="E401" s="18">
        <v>0</v>
      </c>
      <c r="F401" s="18">
        <v>-1040611.96</v>
      </c>
      <c r="G401" s="18">
        <f t="shared" si="95"/>
        <v>-115111.95999999996</v>
      </c>
      <c r="H401" s="18">
        <f t="shared" si="96"/>
        <v>1040611.96</v>
      </c>
      <c r="I401" s="19">
        <f t="shared" si="97"/>
        <v>12.437813074014031</v>
      </c>
      <c r="J401" s="19">
        <f t="shared" si="98"/>
        <v>0</v>
      </c>
      <c r="K401" s="19">
        <f t="shared" si="99"/>
        <v>0</v>
      </c>
    </row>
    <row r="402" spans="1:11" x14ac:dyDescent="0.2">
      <c r="A402" s="27" t="s">
        <v>251</v>
      </c>
      <c r="B402" s="28" t="s">
        <v>598</v>
      </c>
      <c r="C402" s="29"/>
      <c r="D402" s="29"/>
      <c r="E402" s="29"/>
      <c r="F402" s="29"/>
      <c r="G402" s="29"/>
      <c r="H402" s="29"/>
      <c r="I402" s="30"/>
      <c r="J402" s="30"/>
      <c r="K402" s="30"/>
    </row>
    <row r="403" spans="1:11" x14ac:dyDescent="0.2">
      <c r="A403" s="16" t="s">
        <v>25</v>
      </c>
      <c r="B403" s="17" t="s">
        <v>26</v>
      </c>
      <c r="C403" s="18">
        <v>9213171</v>
      </c>
      <c r="D403" s="18">
        <v>5993246</v>
      </c>
      <c r="E403" s="18">
        <v>841800</v>
      </c>
      <c r="F403" s="18">
        <v>5993246</v>
      </c>
      <c r="G403" s="18">
        <f t="shared" ref="G403:G412" si="100">F403-C403</f>
        <v>-3219925</v>
      </c>
      <c r="H403" s="18">
        <f t="shared" ref="H403:H412" si="101">E403-F403</f>
        <v>-5151446</v>
      </c>
      <c r="I403" s="19">
        <f t="shared" ref="I403:I412" si="102">IF(ISERROR(F403/C403),0,F403/C403*100-100)</f>
        <v>-34.949150515061532</v>
      </c>
      <c r="J403" s="19">
        <f t="shared" ref="J403:J412" si="103">IF(ISERROR(F403/E403),0,F403/E403*100)</f>
        <v>711.95604656688045</v>
      </c>
      <c r="K403" s="19">
        <f t="shared" ref="K403:K412" si="104">IF(ISERROR(F403/D403),0,F403/D403*100)</f>
        <v>100</v>
      </c>
    </row>
    <row r="404" spans="1:11" x14ac:dyDescent="0.2">
      <c r="A404" s="22" t="s">
        <v>27</v>
      </c>
      <c r="B404" s="17" t="s">
        <v>28</v>
      </c>
      <c r="C404" s="18">
        <v>9213171</v>
      </c>
      <c r="D404" s="18">
        <v>5993246</v>
      </c>
      <c r="E404" s="18">
        <v>841800</v>
      </c>
      <c r="F404" s="18">
        <v>5993246</v>
      </c>
      <c r="G404" s="18">
        <f t="shared" si="100"/>
        <v>-3219925</v>
      </c>
      <c r="H404" s="18">
        <f t="shared" si="101"/>
        <v>-5151446</v>
      </c>
      <c r="I404" s="19">
        <f t="shared" si="102"/>
        <v>-34.949150515061532</v>
      </c>
      <c r="J404" s="19">
        <f t="shared" si="103"/>
        <v>711.95604656688045</v>
      </c>
      <c r="K404" s="19">
        <f t="shared" si="104"/>
        <v>100</v>
      </c>
    </row>
    <row r="405" spans="1:11" x14ac:dyDescent="0.2">
      <c r="A405" s="23" t="s">
        <v>29</v>
      </c>
      <c r="B405" s="17" t="s">
        <v>30</v>
      </c>
      <c r="C405" s="18">
        <v>9213171</v>
      </c>
      <c r="D405" s="18">
        <v>5993246</v>
      </c>
      <c r="E405" s="18">
        <v>841800</v>
      </c>
      <c r="F405" s="18">
        <v>5993246</v>
      </c>
      <c r="G405" s="18">
        <f t="shared" si="100"/>
        <v>-3219925</v>
      </c>
      <c r="H405" s="18">
        <f t="shared" si="101"/>
        <v>-5151446</v>
      </c>
      <c r="I405" s="19">
        <f t="shared" si="102"/>
        <v>-34.949150515061532</v>
      </c>
      <c r="J405" s="19">
        <f t="shared" si="103"/>
        <v>711.95604656688045</v>
      </c>
      <c r="K405" s="19">
        <f t="shared" si="104"/>
        <v>100</v>
      </c>
    </row>
    <row r="406" spans="1:11" x14ac:dyDescent="0.2">
      <c r="A406" s="16" t="s">
        <v>31</v>
      </c>
      <c r="B406" s="17" t="s">
        <v>32</v>
      </c>
      <c r="C406" s="18">
        <v>781080</v>
      </c>
      <c r="D406" s="18">
        <v>5993246</v>
      </c>
      <c r="E406" s="18">
        <v>841800</v>
      </c>
      <c r="F406" s="18">
        <v>1238587</v>
      </c>
      <c r="G406" s="18">
        <f t="shared" si="100"/>
        <v>457507</v>
      </c>
      <c r="H406" s="18">
        <f t="shared" si="101"/>
        <v>-396787</v>
      </c>
      <c r="I406" s="19">
        <f t="shared" si="102"/>
        <v>58.573641624417462</v>
      </c>
      <c r="J406" s="19">
        <f t="shared" si="103"/>
        <v>147.13554288429555</v>
      </c>
      <c r="K406" s="19">
        <f t="shared" si="104"/>
        <v>20.666380121890541</v>
      </c>
    </row>
    <row r="407" spans="1:11" x14ac:dyDescent="0.2">
      <c r="A407" s="22" t="s">
        <v>33</v>
      </c>
      <c r="B407" s="17" t="s">
        <v>34</v>
      </c>
      <c r="C407" s="18">
        <v>781080</v>
      </c>
      <c r="D407" s="18">
        <v>5993246</v>
      </c>
      <c r="E407" s="18">
        <v>841800</v>
      </c>
      <c r="F407" s="18">
        <v>1238587</v>
      </c>
      <c r="G407" s="18">
        <f t="shared" si="100"/>
        <v>457507</v>
      </c>
      <c r="H407" s="18">
        <f t="shared" si="101"/>
        <v>-396787</v>
      </c>
      <c r="I407" s="19">
        <f t="shared" si="102"/>
        <v>58.573641624417462</v>
      </c>
      <c r="J407" s="19">
        <f t="shared" si="103"/>
        <v>147.13554288429555</v>
      </c>
      <c r="K407" s="19">
        <f t="shared" si="104"/>
        <v>20.666380121890541</v>
      </c>
    </row>
    <row r="408" spans="1:11" x14ac:dyDescent="0.2">
      <c r="A408" s="23" t="s">
        <v>43</v>
      </c>
      <c r="B408" s="17" t="s">
        <v>44</v>
      </c>
      <c r="C408" s="18">
        <v>781080</v>
      </c>
      <c r="D408" s="18">
        <v>5993246</v>
      </c>
      <c r="E408" s="18">
        <v>841800</v>
      </c>
      <c r="F408" s="18">
        <v>1238587</v>
      </c>
      <c r="G408" s="18">
        <f t="shared" si="100"/>
        <v>457507</v>
      </c>
      <c r="H408" s="18">
        <f t="shared" si="101"/>
        <v>-396787</v>
      </c>
      <c r="I408" s="19">
        <f t="shared" si="102"/>
        <v>58.573641624417462</v>
      </c>
      <c r="J408" s="19">
        <f t="shared" si="103"/>
        <v>147.13554288429555</v>
      </c>
      <c r="K408" s="19">
        <f t="shared" si="104"/>
        <v>20.666380121890541</v>
      </c>
    </row>
    <row r="409" spans="1:11" x14ac:dyDescent="0.2">
      <c r="A409" s="24" t="s">
        <v>45</v>
      </c>
      <c r="B409" s="17" t="s">
        <v>46</v>
      </c>
      <c r="C409" s="18">
        <v>781080</v>
      </c>
      <c r="D409" s="18">
        <v>5993246</v>
      </c>
      <c r="E409" s="18">
        <v>841800</v>
      </c>
      <c r="F409" s="18">
        <v>1238587</v>
      </c>
      <c r="G409" s="18">
        <f t="shared" si="100"/>
        <v>457507</v>
      </c>
      <c r="H409" s="18">
        <f t="shared" si="101"/>
        <v>-396787</v>
      </c>
      <c r="I409" s="19">
        <f t="shared" si="102"/>
        <v>58.573641624417462</v>
      </c>
      <c r="J409" s="19">
        <f t="shared" si="103"/>
        <v>147.13554288429555</v>
      </c>
      <c r="K409" s="19">
        <f t="shared" si="104"/>
        <v>20.666380121890541</v>
      </c>
    </row>
    <row r="410" spans="1:11" x14ac:dyDescent="0.2">
      <c r="A410" s="16"/>
      <c r="B410" s="17" t="s">
        <v>61</v>
      </c>
      <c r="C410" s="18">
        <v>8432091</v>
      </c>
      <c r="D410" s="18">
        <v>0</v>
      </c>
      <c r="E410" s="18">
        <v>0</v>
      </c>
      <c r="F410" s="18">
        <v>4754659</v>
      </c>
      <c r="G410" s="18">
        <f t="shared" si="100"/>
        <v>-3677432</v>
      </c>
      <c r="H410" s="18">
        <f t="shared" si="101"/>
        <v>-4754659</v>
      </c>
      <c r="I410" s="19">
        <f t="shared" si="102"/>
        <v>-43.612337675198241</v>
      </c>
      <c r="J410" s="19">
        <f t="shared" si="103"/>
        <v>0</v>
      </c>
      <c r="K410" s="19">
        <f t="shared" si="104"/>
        <v>0</v>
      </c>
    </row>
    <row r="411" spans="1:11" x14ac:dyDescent="0.2">
      <c r="A411" s="16" t="s">
        <v>62</v>
      </c>
      <c r="B411" s="17" t="s">
        <v>63</v>
      </c>
      <c r="C411" s="18">
        <v>-8432091</v>
      </c>
      <c r="D411" s="18">
        <v>0</v>
      </c>
      <c r="E411" s="18">
        <v>0</v>
      </c>
      <c r="F411" s="18">
        <v>-4754659</v>
      </c>
      <c r="G411" s="18">
        <f t="shared" si="100"/>
        <v>3677432</v>
      </c>
      <c r="H411" s="18">
        <f t="shared" si="101"/>
        <v>4754659</v>
      </c>
      <c r="I411" s="19">
        <f t="shared" si="102"/>
        <v>-43.612337675198241</v>
      </c>
      <c r="J411" s="19">
        <f t="shared" si="103"/>
        <v>0</v>
      </c>
      <c r="K411" s="19">
        <f t="shared" si="104"/>
        <v>0</v>
      </c>
    </row>
    <row r="412" spans="1:11" x14ac:dyDescent="0.2">
      <c r="A412" s="22" t="s">
        <v>64</v>
      </c>
      <c r="B412" s="17" t="s">
        <v>65</v>
      </c>
      <c r="C412" s="18">
        <v>-8432091</v>
      </c>
      <c r="D412" s="18">
        <v>0</v>
      </c>
      <c r="E412" s="18">
        <v>0</v>
      </c>
      <c r="F412" s="18">
        <v>-4754659</v>
      </c>
      <c r="G412" s="18">
        <f t="shared" si="100"/>
        <v>3677432</v>
      </c>
      <c r="H412" s="18">
        <f t="shared" si="101"/>
        <v>4754659</v>
      </c>
      <c r="I412" s="19">
        <f t="shared" si="102"/>
        <v>-43.612337675198241</v>
      </c>
      <c r="J412" s="19">
        <f t="shared" si="103"/>
        <v>0</v>
      </c>
      <c r="K412" s="19">
        <f t="shared" si="104"/>
        <v>0</v>
      </c>
    </row>
    <row r="413" spans="1:11" ht="38.25" x14ac:dyDescent="0.2">
      <c r="A413" s="39" t="s">
        <v>255</v>
      </c>
      <c r="B413" s="28" t="s">
        <v>599</v>
      </c>
      <c r="C413" s="29"/>
      <c r="D413" s="29"/>
      <c r="E413" s="29"/>
      <c r="F413" s="29"/>
      <c r="G413" s="29"/>
      <c r="H413" s="29"/>
      <c r="I413" s="30"/>
      <c r="J413" s="30"/>
      <c r="K413" s="30"/>
    </row>
    <row r="414" spans="1:11" x14ac:dyDescent="0.2">
      <c r="A414" s="16" t="s">
        <v>25</v>
      </c>
      <c r="B414" s="17" t="s">
        <v>26</v>
      </c>
      <c r="C414" s="18">
        <v>8460911</v>
      </c>
      <c r="D414" s="18">
        <v>5240986</v>
      </c>
      <c r="E414" s="18">
        <v>713280</v>
      </c>
      <c r="F414" s="18">
        <v>5240986</v>
      </c>
      <c r="G414" s="18">
        <f t="shared" ref="G414:G423" si="105">F414-C414</f>
        <v>-3219925</v>
      </c>
      <c r="H414" s="18">
        <f t="shared" ref="H414:H423" si="106">E414-F414</f>
        <v>-4527706</v>
      </c>
      <c r="I414" s="19">
        <f t="shared" ref="I414:I423" si="107">IF(ISERROR(F414/C414),0,F414/C414*100-100)</f>
        <v>-38.056481151970509</v>
      </c>
      <c r="J414" s="19">
        <f t="shared" ref="J414:J423" si="108">IF(ISERROR(F414/E414),0,F414/E414*100)</f>
        <v>734.77259982054738</v>
      </c>
      <c r="K414" s="19">
        <f t="shared" ref="K414:K423" si="109">IF(ISERROR(F414/D414),0,F414/D414*100)</f>
        <v>100</v>
      </c>
    </row>
    <row r="415" spans="1:11" x14ac:dyDescent="0.2">
      <c r="A415" s="22" t="s">
        <v>27</v>
      </c>
      <c r="B415" s="17" t="s">
        <v>28</v>
      </c>
      <c r="C415" s="18">
        <v>8460911</v>
      </c>
      <c r="D415" s="18">
        <v>5240986</v>
      </c>
      <c r="E415" s="18">
        <v>713280</v>
      </c>
      <c r="F415" s="18">
        <v>5240986</v>
      </c>
      <c r="G415" s="18">
        <f t="shared" si="105"/>
        <v>-3219925</v>
      </c>
      <c r="H415" s="18">
        <f t="shared" si="106"/>
        <v>-4527706</v>
      </c>
      <c r="I415" s="19">
        <f t="shared" si="107"/>
        <v>-38.056481151970509</v>
      </c>
      <c r="J415" s="19">
        <f t="shared" si="108"/>
        <v>734.77259982054738</v>
      </c>
      <c r="K415" s="19">
        <f t="shared" si="109"/>
        <v>100</v>
      </c>
    </row>
    <row r="416" spans="1:11" x14ac:dyDescent="0.2">
      <c r="A416" s="23" t="s">
        <v>29</v>
      </c>
      <c r="B416" s="17" t="s">
        <v>30</v>
      </c>
      <c r="C416" s="18">
        <v>8460911</v>
      </c>
      <c r="D416" s="18">
        <v>5240986</v>
      </c>
      <c r="E416" s="18">
        <v>713280</v>
      </c>
      <c r="F416" s="18">
        <v>5240986</v>
      </c>
      <c r="G416" s="18">
        <f t="shared" si="105"/>
        <v>-3219925</v>
      </c>
      <c r="H416" s="18">
        <f t="shared" si="106"/>
        <v>-4527706</v>
      </c>
      <c r="I416" s="19">
        <f t="shared" si="107"/>
        <v>-38.056481151970509</v>
      </c>
      <c r="J416" s="19">
        <f t="shared" si="108"/>
        <v>734.77259982054738</v>
      </c>
      <c r="K416" s="19">
        <f t="shared" si="109"/>
        <v>100</v>
      </c>
    </row>
    <row r="417" spans="1:11" x14ac:dyDescent="0.2">
      <c r="A417" s="16" t="s">
        <v>31</v>
      </c>
      <c r="B417" s="17" t="s">
        <v>32</v>
      </c>
      <c r="C417" s="18">
        <v>652560</v>
      </c>
      <c r="D417" s="18">
        <v>5240986</v>
      </c>
      <c r="E417" s="18">
        <v>713280</v>
      </c>
      <c r="F417" s="18">
        <v>1028280</v>
      </c>
      <c r="G417" s="18">
        <f t="shared" si="105"/>
        <v>375720</v>
      </c>
      <c r="H417" s="18">
        <f t="shared" si="106"/>
        <v>-315000</v>
      </c>
      <c r="I417" s="19">
        <f t="shared" si="107"/>
        <v>57.576314821625601</v>
      </c>
      <c r="J417" s="19">
        <f t="shared" si="108"/>
        <v>144.16218034993273</v>
      </c>
      <c r="K417" s="19">
        <f t="shared" si="109"/>
        <v>19.619972272393017</v>
      </c>
    </row>
    <row r="418" spans="1:11" x14ac:dyDescent="0.2">
      <c r="A418" s="22" t="s">
        <v>33</v>
      </c>
      <c r="B418" s="17" t="s">
        <v>34</v>
      </c>
      <c r="C418" s="18">
        <v>652560</v>
      </c>
      <c r="D418" s="18">
        <v>5240986</v>
      </c>
      <c r="E418" s="18">
        <v>713280</v>
      </c>
      <c r="F418" s="18">
        <v>1028280</v>
      </c>
      <c r="G418" s="18">
        <f t="shared" si="105"/>
        <v>375720</v>
      </c>
      <c r="H418" s="18">
        <f t="shared" si="106"/>
        <v>-315000</v>
      </c>
      <c r="I418" s="19">
        <f t="shared" si="107"/>
        <v>57.576314821625601</v>
      </c>
      <c r="J418" s="19">
        <f t="shared" si="108"/>
        <v>144.16218034993273</v>
      </c>
      <c r="K418" s="19">
        <f t="shared" si="109"/>
        <v>19.619972272393017</v>
      </c>
    </row>
    <row r="419" spans="1:11" x14ac:dyDescent="0.2">
      <c r="A419" s="23" t="s">
        <v>43</v>
      </c>
      <c r="B419" s="17" t="s">
        <v>44</v>
      </c>
      <c r="C419" s="18">
        <v>652560</v>
      </c>
      <c r="D419" s="18">
        <v>5240986</v>
      </c>
      <c r="E419" s="18">
        <v>713280</v>
      </c>
      <c r="F419" s="18">
        <v>1028280</v>
      </c>
      <c r="G419" s="18">
        <f t="shared" si="105"/>
        <v>375720</v>
      </c>
      <c r="H419" s="18">
        <f t="shared" si="106"/>
        <v>-315000</v>
      </c>
      <c r="I419" s="19">
        <f t="shared" si="107"/>
        <v>57.576314821625601</v>
      </c>
      <c r="J419" s="19">
        <f t="shared" si="108"/>
        <v>144.16218034993273</v>
      </c>
      <c r="K419" s="19">
        <f t="shared" si="109"/>
        <v>19.619972272393017</v>
      </c>
    </row>
    <row r="420" spans="1:11" x14ac:dyDescent="0.2">
      <c r="A420" s="24" t="s">
        <v>45</v>
      </c>
      <c r="B420" s="17" t="s">
        <v>46</v>
      </c>
      <c r="C420" s="18">
        <v>652560</v>
      </c>
      <c r="D420" s="18">
        <v>5240986</v>
      </c>
      <c r="E420" s="18">
        <v>713280</v>
      </c>
      <c r="F420" s="18">
        <v>1028280</v>
      </c>
      <c r="G420" s="18">
        <f t="shared" si="105"/>
        <v>375720</v>
      </c>
      <c r="H420" s="18">
        <f t="shared" si="106"/>
        <v>-315000</v>
      </c>
      <c r="I420" s="19">
        <f t="shared" si="107"/>
        <v>57.576314821625601</v>
      </c>
      <c r="J420" s="19">
        <f t="shared" si="108"/>
        <v>144.16218034993273</v>
      </c>
      <c r="K420" s="19">
        <f t="shared" si="109"/>
        <v>19.619972272393017</v>
      </c>
    </row>
    <row r="421" spans="1:11" x14ac:dyDescent="0.2">
      <c r="A421" s="16"/>
      <c r="B421" s="17" t="s">
        <v>61</v>
      </c>
      <c r="C421" s="18">
        <v>7808351</v>
      </c>
      <c r="D421" s="18">
        <v>0</v>
      </c>
      <c r="E421" s="18">
        <v>0</v>
      </c>
      <c r="F421" s="18">
        <v>4212706</v>
      </c>
      <c r="G421" s="18">
        <f t="shared" si="105"/>
        <v>-3595645</v>
      </c>
      <c r="H421" s="18">
        <f t="shared" si="106"/>
        <v>-4212706</v>
      </c>
      <c r="I421" s="19">
        <f t="shared" si="107"/>
        <v>-46.048711181144398</v>
      </c>
      <c r="J421" s="19">
        <f t="shared" si="108"/>
        <v>0</v>
      </c>
      <c r="K421" s="19">
        <f t="shared" si="109"/>
        <v>0</v>
      </c>
    </row>
    <row r="422" spans="1:11" x14ac:dyDescent="0.2">
      <c r="A422" s="16" t="s">
        <v>62</v>
      </c>
      <c r="B422" s="17" t="s">
        <v>63</v>
      </c>
      <c r="C422" s="18">
        <v>-7808351</v>
      </c>
      <c r="D422" s="18">
        <v>0</v>
      </c>
      <c r="E422" s="18">
        <v>0</v>
      </c>
      <c r="F422" s="18">
        <v>-4212706</v>
      </c>
      <c r="G422" s="18">
        <f t="shared" si="105"/>
        <v>3595645</v>
      </c>
      <c r="H422" s="18">
        <f t="shared" si="106"/>
        <v>4212706</v>
      </c>
      <c r="I422" s="19">
        <f t="shared" si="107"/>
        <v>-46.048711181144398</v>
      </c>
      <c r="J422" s="19">
        <f t="shared" si="108"/>
        <v>0</v>
      </c>
      <c r="K422" s="19">
        <f t="shared" si="109"/>
        <v>0</v>
      </c>
    </row>
    <row r="423" spans="1:11" x14ac:dyDescent="0.2">
      <c r="A423" s="22" t="s">
        <v>64</v>
      </c>
      <c r="B423" s="17" t="s">
        <v>65</v>
      </c>
      <c r="C423" s="18">
        <v>-7808351</v>
      </c>
      <c r="D423" s="18">
        <v>0</v>
      </c>
      <c r="E423" s="18">
        <v>0</v>
      </c>
      <c r="F423" s="18">
        <v>-4212706</v>
      </c>
      <c r="G423" s="18">
        <f t="shared" si="105"/>
        <v>3595645</v>
      </c>
      <c r="H423" s="18">
        <f t="shared" si="106"/>
        <v>4212706</v>
      </c>
      <c r="I423" s="19">
        <f t="shared" si="107"/>
        <v>-46.048711181144398</v>
      </c>
      <c r="J423" s="19">
        <f t="shared" si="108"/>
        <v>0</v>
      </c>
      <c r="K423" s="19">
        <f t="shared" si="109"/>
        <v>0</v>
      </c>
    </row>
    <row r="424" spans="1:11" ht="25.5" x14ac:dyDescent="0.2">
      <c r="A424" s="39" t="s">
        <v>600</v>
      </c>
      <c r="B424" s="28" t="s">
        <v>601</v>
      </c>
      <c r="C424" s="29"/>
      <c r="D424" s="29"/>
      <c r="E424" s="29"/>
      <c r="F424" s="29"/>
      <c r="G424" s="29"/>
      <c r="H424" s="29"/>
      <c r="I424" s="30"/>
      <c r="J424" s="30"/>
      <c r="K424" s="30"/>
    </row>
    <row r="425" spans="1:11" x14ac:dyDescent="0.2">
      <c r="A425" s="16" t="s">
        <v>25</v>
      </c>
      <c r="B425" s="17" t="s">
        <v>26</v>
      </c>
      <c r="C425" s="18">
        <v>752260</v>
      </c>
      <c r="D425" s="18">
        <v>752260</v>
      </c>
      <c r="E425" s="18">
        <v>128520</v>
      </c>
      <c r="F425" s="18">
        <v>752260</v>
      </c>
      <c r="G425" s="18">
        <f t="shared" ref="G425:G434" si="110">F425-C425</f>
        <v>0</v>
      </c>
      <c r="H425" s="18">
        <f t="shared" ref="H425:H434" si="111">E425-F425</f>
        <v>-623740</v>
      </c>
      <c r="I425" s="19">
        <f t="shared" ref="I425:I434" si="112">IF(ISERROR(F425/C425),0,F425/C425*100-100)</f>
        <v>0</v>
      </c>
      <c r="J425" s="19">
        <f t="shared" ref="J425:J434" si="113">IF(ISERROR(F425/E425),0,F425/E425*100)</f>
        <v>585.32524120759422</v>
      </c>
      <c r="K425" s="19">
        <f t="shared" ref="K425:K434" si="114">IF(ISERROR(F425/D425),0,F425/D425*100)</f>
        <v>100</v>
      </c>
    </row>
    <row r="426" spans="1:11" x14ac:dyDescent="0.2">
      <c r="A426" s="22" t="s">
        <v>27</v>
      </c>
      <c r="B426" s="17" t="s">
        <v>28</v>
      </c>
      <c r="C426" s="18">
        <v>752260</v>
      </c>
      <c r="D426" s="18">
        <v>752260</v>
      </c>
      <c r="E426" s="18">
        <v>128520</v>
      </c>
      <c r="F426" s="18">
        <v>752260</v>
      </c>
      <c r="G426" s="18">
        <f t="shared" si="110"/>
        <v>0</v>
      </c>
      <c r="H426" s="18">
        <f t="shared" si="111"/>
        <v>-623740</v>
      </c>
      <c r="I426" s="19">
        <f t="shared" si="112"/>
        <v>0</v>
      </c>
      <c r="J426" s="19">
        <f t="shared" si="113"/>
        <v>585.32524120759422</v>
      </c>
      <c r="K426" s="19">
        <f t="shared" si="114"/>
        <v>100</v>
      </c>
    </row>
    <row r="427" spans="1:11" x14ac:dyDescent="0.2">
      <c r="A427" s="23" t="s">
        <v>29</v>
      </c>
      <c r="B427" s="17" t="s">
        <v>30</v>
      </c>
      <c r="C427" s="18">
        <v>752260</v>
      </c>
      <c r="D427" s="18">
        <v>752260</v>
      </c>
      <c r="E427" s="18">
        <v>128520</v>
      </c>
      <c r="F427" s="18">
        <v>752260</v>
      </c>
      <c r="G427" s="18">
        <f t="shared" si="110"/>
        <v>0</v>
      </c>
      <c r="H427" s="18">
        <f t="shared" si="111"/>
        <v>-623740</v>
      </c>
      <c r="I427" s="19">
        <f t="shared" si="112"/>
        <v>0</v>
      </c>
      <c r="J427" s="19">
        <f t="shared" si="113"/>
        <v>585.32524120759422</v>
      </c>
      <c r="K427" s="19">
        <f t="shared" si="114"/>
        <v>100</v>
      </c>
    </row>
    <row r="428" spans="1:11" x14ac:dyDescent="0.2">
      <c r="A428" s="16" t="s">
        <v>31</v>
      </c>
      <c r="B428" s="17" t="s">
        <v>32</v>
      </c>
      <c r="C428" s="18">
        <v>128520</v>
      </c>
      <c r="D428" s="18">
        <v>752260</v>
      </c>
      <c r="E428" s="18">
        <v>128520</v>
      </c>
      <c r="F428" s="18">
        <v>210307</v>
      </c>
      <c r="G428" s="18">
        <f t="shared" si="110"/>
        <v>81787</v>
      </c>
      <c r="H428" s="18">
        <f t="shared" si="111"/>
        <v>-81787</v>
      </c>
      <c r="I428" s="19">
        <f t="shared" si="112"/>
        <v>63.637566137566154</v>
      </c>
      <c r="J428" s="19">
        <f t="shared" si="113"/>
        <v>163.63756613756615</v>
      </c>
      <c r="K428" s="19">
        <f t="shared" si="114"/>
        <v>27.956690505942095</v>
      </c>
    </row>
    <row r="429" spans="1:11" x14ac:dyDescent="0.2">
      <c r="A429" s="22" t="s">
        <v>33</v>
      </c>
      <c r="B429" s="17" t="s">
        <v>34</v>
      </c>
      <c r="C429" s="18">
        <v>128520</v>
      </c>
      <c r="D429" s="18">
        <v>752260</v>
      </c>
      <c r="E429" s="18">
        <v>128520</v>
      </c>
      <c r="F429" s="18">
        <v>210307</v>
      </c>
      <c r="G429" s="18">
        <f t="shared" si="110"/>
        <v>81787</v>
      </c>
      <c r="H429" s="18">
        <f t="shared" si="111"/>
        <v>-81787</v>
      </c>
      <c r="I429" s="19">
        <f t="shared" si="112"/>
        <v>63.637566137566154</v>
      </c>
      <c r="J429" s="19">
        <f t="shared" si="113"/>
        <v>163.63756613756615</v>
      </c>
      <c r="K429" s="19">
        <f t="shared" si="114"/>
        <v>27.956690505942095</v>
      </c>
    </row>
    <row r="430" spans="1:11" x14ac:dyDescent="0.2">
      <c r="A430" s="23" t="s">
        <v>43</v>
      </c>
      <c r="B430" s="17" t="s">
        <v>44</v>
      </c>
      <c r="C430" s="18">
        <v>128520</v>
      </c>
      <c r="D430" s="18">
        <v>752260</v>
      </c>
      <c r="E430" s="18">
        <v>128520</v>
      </c>
      <c r="F430" s="18">
        <v>210307</v>
      </c>
      <c r="G430" s="18">
        <f t="shared" si="110"/>
        <v>81787</v>
      </c>
      <c r="H430" s="18">
        <f t="shared" si="111"/>
        <v>-81787</v>
      </c>
      <c r="I430" s="19">
        <f t="shared" si="112"/>
        <v>63.637566137566154</v>
      </c>
      <c r="J430" s="19">
        <f t="shared" si="113"/>
        <v>163.63756613756615</v>
      </c>
      <c r="K430" s="19">
        <f t="shared" si="114"/>
        <v>27.956690505942095</v>
      </c>
    </row>
    <row r="431" spans="1:11" x14ac:dyDescent="0.2">
      <c r="A431" s="24" t="s">
        <v>45</v>
      </c>
      <c r="B431" s="17" t="s">
        <v>46</v>
      </c>
      <c r="C431" s="18">
        <v>128520</v>
      </c>
      <c r="D431" s="18">
        <v>752260</v>
      </c>
      <c r="E431" s="18">
        <v>128520</v>
      </c>
      <c r="F431" s="18">
        <v>210307</v>
      </c>
      <c r="G431" s="18">
        <f t="shared" si="110"/>
        <v>81787</v>
      </c>
      <c r="H431" s="18">
        <f t="shared" si="111"/>
        <v>-81787</v>
      </c>
      <c r="I431" s="19">
        <f t="shared" si="112"/>
        <v>63.637566137566154</v>
      </c>
      <c r="J431" s="19">
        <f t="shared" si="113"/>
        <v>163.63756613756615</v>
      </c>
      <c r="K431" s="19">
        <f t="shared" si="114"/>
        <v>27.956690505942095</v>
      </c>
    </row>
    <row r="432" spans="1:11" x14ac:dyDescent="0.2">
      <c r="A432" s="16"/>
      <c r="B432" s="17" t="s">
        <v>61</v>
      </c>
      <c r="C432" s="18">
        <v>623740</v>
      </c>
      <c r="D432" s="18">
        <v>0</v>
      </c>
      <c r="E432" s="18">
        <v>0</v>
      </c>
      <c r="F432" s="18">
        <v>541953</v>
      </c>
      <c r="G432" s="18">
        <f t="shared" si="110"/>
        <v>-81787</v>
      </c>
      <c r="H432" s="18">
        <f t="shared" si="111"/>
        <v>-541953</v>
      </c>
      <c r="I432" s="19">
        <f t="shared" si="112"/>
        <v>-13.112354506685477</v>
      </c>
      <c r="J432" s="19">
        <f t="shared" si="113"/>
        <v>0</v>
      </c>
      <c r="K432" s="19">
        <f t="shared" si="114"/>
        <v>0</v>
      </c>
    </row>
    <row r="433" spans="1:11" x14ac:dyDescent="0.2">
      <c r="A433" s="16" t="s">
        <v>62</v>
      </c>
      <c r="B433" s="17" t="s">
        <v>63</v>
      </c>
      <c r="C433" s="18">
        <v>-623740</v>
      </c>
      <c r="D433" s="18">
        <v>0</v>
      </c>
      <c r="E433" s="18">
        <v>0</v>
      </c>
      <c r="F433" s="18">
        <v>-541953</v>
      </c>
      <c r="G433" s="18">
        <f t="shared" si="110"/>
        <v>81787</v>
      </c>
      <c r="H433" s="18">
        <f t="shared" si="111"/>
        <v>541953</v>
      </c>
      <c r="I433" s="19">
        <f t="shared" si="112"/>
        <v>-13.112354506685477</v>
      </c>
      <c r="J433" s="19">
        <f t="shared" si="113"/>
        <v>0</v>
      </c>
      <c r="K433" s="19">
        <f t="shared" si="114"/>
        <v>0</v>
      </c>
    </row>
    <row r="434" spans="1:11" x14ac:dyDescent="0.2">
      <c r="A434" s="22" t="s">
        <v>64</v>
      </c>
      <c r="B434" s="17" t="s">
        <v>65</v>
      </c>
      <c r="C434" s="18">
        <v>-623740</v>
      </c>
      <c r="D434" s="18">
        <v>0</v>
      </c>
      <c r="E434" s="18">
        <v>0</v>
      </c>
      <c r="F434" s="18">
        <v>-541953</v>
      </c>
      <c r="G434" s="18">
        <f t="shared" si="110"/>
        <v>81787</v>
      </c>
      <c r="H434" s="18">
        <f t="shared" si="111"/>
        <v>541953</v>
      </c>
      <c r="I434" s="19">
        <f t="shared" si="112"/>
        <v>-13.112354506685477</v>
      </c>
      <c r="J434" s="19">
        <f t="shared" si="113"/>
        <v>0</v>
      </c>
      <c r="K434" s="19">
        <f t="shared" si="114"/>
        <v>0</v>
      </c>
    </row>
    <row r="435" spans="1:11" x14ac:dyDescent="0.2">
      <c r="A435" s="27" t="s">
        <v>259</v>
      </c>
      <c r="B435" s="28" t="s">
        <v>602</v>
      </c>
      <c r="C435" s="29"/>
      <c r="D435" s="29"/>
      <c r="E435" s="29"/>
      <c r="F435" s="29"/>
      <c r="G435" s="29"/>
      <c r="H435" s="29"/>
      <c r="I435" s="30"/>
      <c r="J435" s="30"/>
      <c r="K435" s="30"/>
    </row>
    <row r="436" spans="1:11" x14ac:dyDescent="0.2">
      <c r="A436" s="16" t="s">
        <v>25</v>
      </c>
      <c r="B436" s="17" t="s">
        <v>26</v>
      </c>
      <c r="C436" s="18">
        <v>5031134.66</v>
      </c>
      <c r="D436" s="18">
        <v>6207227</v>
      </c>
      <c r="E436" s="18">
        <v>1155697</v>
      </c>
      <c r="F436" s="18">
        <v>4049414.03</v>
      </c>
      <c r="G436" s="18">
        <f t="shared" ref="G436:G453" si="115">F436-C436</f>
        <v>-981720.63000000035</v>
      </c>
      <c r="H436" s="18">
        <f t="shared" ref="H436:H453" si="116">E436-F436</f>
        <v>-2893717.03</v>
      </c>
      <c r="I436" s="19">
        <f t="shared" ref="I436:I453" si="117">IF(ISERROR(F436/C436),0,F436/C436*100-100)</f>
        <v>-19.512907054648394</v>
      </c>
      <c r="J436" s="19">
        <f t="shared" ref="J436:J453" si="118">IF(ISERROR(F436/E436),0,F436/E436*100)</f>
        <v>350.38717155102074</v>
      </c>
      <c r="K436" s="19">
        <f t="shared" ref="K436:K453" si="119">IF(ISERROR(F436/D436),0,F436/D436*100)</f>
        <v>65.237086222237394</v>
      </c>
    </row>
    <row r="437" spans="1:11" ht="25.5" x14ac:dyDescent="0.2">
      <c r="A437" s="22" t="s">
        <v>71</v>
      </c>
      <c r="B437" s="17" t="s">
        <v>72</v>
      </c>
      <c r="C437" s="18">
        <v>1182825.6599999999</v>
      </c>
      <c r="D437" s="18">
        <v>2644974</v>
      </c>
      <c r="E437" s="18">
        <v>325477</v>
      </c>
      <c r="F437" s="18">
        <v>487161.03</v>
      </c>
      <c r="G437" s="18">
        <f t="shared" si="115"/>
        <v>-695664.62999999989</v>
      </c>
      <c r="H437" s="18">
        <f t="shared" si="116"/>
        <v>-161684.03000000003</v>
      </c>
      <c r="I437" s="19">
        <f t="shared" si="117"/>
        <v>-58.813792558406277</v>
      </c>
      <c r="J437" s="19">
        <f t="shared" si="118"/>
        <v>149.67602319057875</v>
      </c>
      <c r="K437" s="19">
        <f t="shared" si="119"/>
        <v>18.418367439528708</v>
      </c>
    </row>
    <row r="438" spans="1:11" x14ac:dyDescent="0.2">
      <c r="A438" s="22" t="s">
        <v>27</v>
      </c>
      <c r="B438" s="17" t="s">
        <v>28</v>
      </c>
      <c r="C438" s="18">
        <v>3848309</v>
      </c>
      <c r="D438" s="18">
        <v>3562253</v>
      </c>
      <c r="E438" s="18">
        <v>830220</v>
      </c>
      <c r="F438" s="18">
        <v>3562253</v>
      </c>
      <c r="G438" s="18">
        <f t="shared" si="115"/>
        <v>-286056</v>
      </c>
      <c r="H438" s="18">
        <f t="shared" si="116"/>
        <v>-2732033</v>
      </c>
      <c r="I438" s="19">
        <f t="shared" si="117"/>
        <v>-7.4332908298164142</v>
      </c>
      <c r="J438" s="19">
        <f t="shared" si="118"/>
        <v>429.07337814073372</v>
      </c>
      <c r="K438" s="19">
        <f t="shared" si="119"/>
        <v>100</v>
      </c>
    </row>
    <row r="439" spans="1:11" x14ac:dyDescent="0.2">
      <c r="A439" s="23" t="s">
        <v>29</v>
      </c>
      <c r="B439" s="17" t="s">
        <v>30</v>
      </c>
      <c r="C439" s="18">
        <v>3848309</v>
      </c>
      <c r="D439" s="18">
        <v>3562253</v>
      </c>
      <c r="E439" s="18">
        <v>830220</v>
      </c>
      <c r="F439" s="18">
        <v>3562253</v>
      </c>
      <c r="G439" s="18">
        <f t="shared" si="115"/>
        <v>-286056</v>
      </c>
      <c r="H439" s="18">
        <f t="shared" si="116"/>
        <v>-2732033</v>
      </c>
      <c r="I439" s="19">
        <f t="shared" si="117"/>
        <v>-7.4332908298164142</v>
      </c>
      <c r="J439" s="19">
        <f t="shared" si="118"/>
        <v>429.07337814073372</v>
      </c>
      <c r="K439" s="19">
        <f t="shared" si="119"/>
        <v>100</v>
      </c>
    </row>
    <row r="440" spans="1:11" x14ac:dyDescent="0.2">
      <c r="A440" s="16" t="s">
        <v>31</v>
      </c>
      <c r="B440" s="17" t="s">
        <v>32</v>
      </c>
      <c r="C440" s="18">
        <v>1407902.27</v>
      </c>
      <c r="D440" s="18">
        <v>6976465</v>
      </c>
      <c r="E440" s="18">
        <v>1408485</v>
      </c>
      <c r="F440" s="18">
        <v>1436312.76</v>
      </c>
      <c r="G440" s="18">
        <f t="shared" si="115"/>
        <v>28410.489999999991</v>
      </c>
      <c r="H440" s="18">
        <f t="shared" si="116"/>
        <v>-27827.760000000009</v>
      </c>
      <c r="I440" s="19">
        <f t="shared" si="117"/>
        <v>2.0179305485458201</v>
      </c>
      <c r="J440" s="19">
        <f t="shared" si="118"/>
        <v>101.97572285114857</v>
      </c>
      <c r="K440" s="19">
        <f t="shared" si="119"/>
        <v>20.587973422069776</v>
      </c>
    </row>
    <row r="441" spans="1:11" x14ac:dyDescent="0.2">
      <c r="A441" s="22" t="s">
        <v>33</v>
      </c>
      <c r="B441" s="17" t="s">
        <v>34</v>
      </c>
      <c r="C441" s="18">
        <v>1375400.46</v>
      </c>
      <c r="D441" s="18">
        <v>6776465</v>
      </c>
      <c r="E441" s="18">
        <v>1401852</v>
      </c>
      <c r="F441" s="18">
        <v>1418687.06</v>
      </c>
      <c r="G441" s="18">
        <f t="shared" si="115"/>
        <v>43286.600000000093</v>
      </c>
      <c r="H441" s="18">
        <f t="shared" si="116"/>
        <v>-16835.060000000056</v>
      </c>
      <c r="I441" s="19">
        <f t="shared" si="117"/>
        <v>3.147199761733404</v>
      </c>
      <c r="J441" s="19">
        <f t="shared" si="118"/>
        <v>101.20091564587416</v>
      </c>
      <c r="K441" s="19">
        <f t="shared" si="119"/>
        <v>20.935503392993251</v>
      </c>
    </row>
    <row r="442" spans="1:11" x14ac:dyDescent="0.2">
      <c r="A442" s="23" t="s">
        <v>35</v>
      </c>
      <c r="B442" s="17" t="s">
        <v>36</v>
      </c>
      <c r="C442" s="18">
        <v>1274418.6499999999</v>
      </c>
      <c r="D442" s="18">
        <v>6583993</v>
      </c>
      <c r="E442" s="18">
        <v>1209380</v>
      </c>
      <c r="F442" s="18">
        <v>1418687.06</v>
      </c>
      <c r="G442" s="18">
        <f t="shared" si="115"/>
        <v>144268.41000000015</v>
      </c>
      <c r="H442" s="18">
        <f t="shared" si="116"/>
        <v>-209307.06000000006</v>
      </c>
      <c r="I442" s="19">
        <f t="shared" si="117"/>
        <v>11.320331038783848</v>
      </c>
      <c r="J442" s="19">
        <f t="shared" si="118"/>
        <v>117.30697216755695</v>
      </c>
      <c r="K442" s="19">
        <f t="shared" si="119"/>
        <v>21.547517744930776</v>
      </c>
    </row>
    <row r="443" spans="1:11" x14ac:dyDescent="0.2">
      <c r="A443" s="24" t="s">
        <v>37</v>
      </c>
      <c r="B443" s="17" t="s">
        <v>38</v>
      </c>
      <c r="C443" s="18">
        <v>1002927.53</v>
      </c>
      <c r="D443" s="18">
        <v>4784228</v>
      </c>
      <c r="E443" s="18">
        <v>944862</v>
      </c>
      <c r="F443" s="18">
        <v>1111383.3999999999</v>
      </c>
      <c r="G443" s="18">
        <f t="shared" si="115"/>
        <v>108455.86999999988</v>
      </c>
      <c r="H443" s="18">
        <f t="shared" si="116"/>
        <v>-166521.39999999991</v>
      </c>
      <c r="I443" s="19">
        <f t="shared" si="117"/>
        <v>10.813928898731092</v>
      </c>
      <c r="J443" s="19">
        <f t="shared" si="118"/>
        <v>117.62388581612974</v>
      </c>
      <c r="K443" s="19">
        <f t="shared" si="119"/>
        <v>23.230151238611533</v>
      </c>
    </row>
    <row r="444" spans="1:11" x14ac:dyDescent="0.2">
      <c r="A444" s="24" t="s">
        <v>39</v>
      </c>
      <c r="B444" s="17" t="s">
        <v>40</v>
      </c>
      <c r="C444" s="18">
        <v>271491.12</v>
      </c>
      <c r="D444" s="18">
        <v>1799765</v>
      </c>
      <c r="E444" s="18">
        <v>264518</v>
      </c>
      <c r="F444" s="18">
        <v>307303.65999999997</v>
      </c>
      <c r="G444" s="18">
        <f t="shared" si="115"/>
        <v>35812.539999999979</v>
      </c>
      <c r="H444" s="18">
        <f t="shared" si="116"/>
        <v>-42785.659999999974</v>
      </c>
      <c r="I444" s="19">
        <f t="shared" si="117"/>
        <v>13.191053909976858</v>
      </c>
      <c r="J444" s="19">
        <f t="shared" si="118"/>
        <v>116.17495217716751</v>
      </c>
      <c r="K444" s="19">
        <f t="shared" si="119"/>
        <v>17.074654746591914</v>
      </c>
    </row>
    <row r="445" spans="1:11" x14ac:dyDescent="0.2">
      <c r="A445" s="25" t="s">
        <v>41</v>
      </c>
      <c r="B445" s="17" t="s">
        <v>42</v>
      </c>
      <c r="C445" s="18">
        <v>692.77</v>
      </c>
      <c r="D445" s="18">
        <v>0</v>
      </c>
      <c r="E445" s="18">
        <v>0</v>
      </c>
      <c r="F445" s="18">
        <v>504.41</v>
      </c>
      <c r="G445" s="18">
        <f t="shared" si="115"/>
        <v>-188.35999999999996</v>
      </c>
      <c r="H445" s="18">
        <f t="shared" si="116"/>
        <v>-504.41</v>
      </c>
      <c r="I445" s="19">
        <f t="shared" si="117"/>
        <v>-27.189399079059413</v>
      </c>
      <c r="J445" s="19">
        <f t="shared" si="118"/>
        <v>0</v>
      </c>
      <c r="K445" s="19">
        <f t="shared" si="119"/>
        <v>0</v>
      </c>
    </row>
    <row r="446" spans="1:11" ht="25.5" x14ac:dyDescent="0.2">
      <c r="A446" s="23" t="s">
        <v>73</v>
      </c>
      <c r="B446" s="17" t="s">
        <v>74</v>
      </c>
      <c r="C446" s="18">
        <v>100981.81</v>
      </c>
      <c r="D446" s="18">
        <v>192472</v>
      </c>
      <c r="E446" s="18">
        <v>192472</v>
      </c>
      <c r="F446" s="18">
        <v>0</v>
      </c>
      <c r="G446" s="18">
        <f t="shared" si="115"/>
        <v>-100981.81</v>
      </c>
      <c r="H446" s="18">
        <f t="shared" si="116"/>
        <v>192472</v>
      </c>
      <c r="I446" s="19">
        <f t="shared" si="117"/>
        <v>-100</v>
      </c>
      <c r="J446" s="19">
        <f t="shared" si="118"/>
        <v>0</v>
      </c>
      <c r="K446" s="19">
        <f t="shared" si="119"/>
        <v>0</v>
      </c>
    </row>
    <row r="447" spans="1:11" x14ac:dyDescent="0.2">
      <c r="A447" s="24" t="s">
        <v>75</v>
      </c>
      <c r="B447" s="17" t="s">
        <v>76</v>
      </c>
      <c r="C447" s="18">
        <v>100981.81</v>
      </c>
      <c r="D447" s="18">
        <v>192472</v>
      </c>
      <c r="E447" s="18">
        <v>192472</v>
      </c>
      <c r="F447" s="18">
        <v>0</v>
      </c>
      <c r="G447" s="18">
        <f t="shared" si="115"/>
        <v>-100981.81</v>
      </c>
      <c r="H447" s="18">
        <f t="shared" si="116"/>
        <v>192472</v>
      </c>
      <c r="I447" s="19">
        <f t="shared" si="117"/>
        <v>-100</v>
      </c>
      <c r="J447" s="19">
        <f t="shared" si="118"/>
        <v>0</v>
      </c>
      <c r="K447" s="19">
        <f t="shared" si="119"/>
        <v>0</v>
      </c>
    </row>
    <row r="448" spans="1:11" x14ac:dyDescent="0.2">
      <c r="A448" s="22" t="s">
        <v>57</v>
      </c>
      <c r="B448" s="17" t="s">
        <v>58</v>
      </c>
      <c r="C448" s="18">
        <v>32501.81</v>
      </c>
      <c r="D448" s="18">
        <v>200000</v>
      </c>
      <c r="E448" s="18">
        <v>6633</v>
      </c>
      <c r="F448" s="18">
        <v>17625.7</v>
      </c>
      <c r="G448" s="18">
        <f t="shared" si="115"/>
        <v>-14876.11</v>
      </c>
      <c r="H448" s="18">
        <f t="shared" si="116"/>
        <v>-10992.7</v>
      </c>
      <c r="I448" s="19">
        <f t="shared" si="117"/>
        <v>-45.770097111514708</v>
      </c>
      <c r="J448" s="19">
        <f t="shared" si="118"/>
        <v>265.72742348861749</v>
      </c>
      <c r="K448" s="19">
        <f t="shared" si="119"/>
        <v>8.8128499999999992</v>
      </c>
    </row>
    <row r="449" spans="1:11" x14ac:dyDescent="0.2">
      <c r="A449" s="23" t="s">
        <v>59</v>
      </c>
      <c r="B449" s="17" t="s">
        <v>60</v>
      </c>
      <c r="C449" s="18">
        <v>32501.81</v>
      </c>
      <c r="D449" s="18">
        <v>200000</v>
      </c>
      <c r="E449" s="18">
        <v>6633</v>
      </c>
      <c r="F449" s="18">
        <v>17625.7</v>
      </c>
      <c r="G449" s="18">
        <f t="shared" si="115"/>
        <v>-14876.11</v>
      </c>
      <c r="H449" s="18">
        <f t="shared" si="116"/>
        <v>-10992.7</v>
      </c>
      <c r="I449" s="19">
        <f t="shared" si="117"/>
        <v>-45.770097111514708</v>
      </c>
      <c r="J449" s="19">
        <f t="shared" si="118"/>
        <v>265.72742348861749</v>
      </c>
      <c r="K449" s="19">
        <f t="shared" si="119"/>
        <v>8.8128499999999992</v>
      </c>
    </row>
    <row r="450" spans="1:11" x14ac:dyDescent="0.2">
      <c r="A450" s="16"/>
      <c r="B450" s="17" t="s">
        <v>61</v>
      </c>
      <c r="C450" s="18">
        <v>3623232.39</v>
      </c>
      <c r="D450" s="18">
        <v>-769238</v>
      </c>
      <c r="E450" s="18">
        <v>-252788</v>
      </c>
      <c r="F450" s="18">
        <v>2613101.27</v>
      </c>
      <c r="G450" s="18">
        <f t="shared" si="115"/>
        <v>-1010131.1200000001</v>
      </c>
      <c r="H450" s="18">
        <f t="shared" si="116"/>
        <v>-2865889.27</v>
      </c>
      <c r="I450" s="19">
        <f t="shared" si="117"/>
        <v>-27.879280467571661</v>
      </c>
      <c r="J450" s="19">
        <f t="shared" si="118"/>
        <v>-1033.71254569046</v>
      </c>
      <c r="K450" s="19">
        <f t="shared" si="119"/>
        <v>-339.69997192026392</v>
      </c>
    </row>
    <row r="451" spans="1:11" x14ac:dyDescent="0.2">
      <c r="A451" s="16" t="s">
        <v>62</v>
      </c>
      <c r="B451" s="17" t="s">
        <v>63</v>
      </c>
      <c r="C451" s="18">
        <v>-3623232.39</v>
      </c>
      <c r="D451" s="18">
        <v>769238</v>
      </c>
      <c r="E451" s="18">
        <v>252788</v>
      </c>
      <c r="F451" s="18">
        <v>-2613101.27</v>
      </c>
      <c r="G451" s="18">
        <f t="shared" si="115"/>
        <v>1010131.1200000001</v>
      </c>
      <c r="H451" s="18">
        <f t="shared" si="116"/>
        <v>2865889.27</v>
      </c>
      <c r="I451" s="19">
        <f t="shared" si="117"/>
        <v>-27.879280467571661</v>
      </c>
      <c r="J451" s="19">
        <f t="shared" si="118"/>
        <v>-1033.71254569046</v>
      </c>
      <c r="K451" s="19">
        <f t="shared" si="119"/>
        <v>-339.69997192026392</v>
      </c>
    </row>
    <row r="452" spans="1:11" x14ac:dyDescent="0.2">
      <c r="A452" s="22" t="s">
        <v>64</v>
      </c>
      <c r="B452" s="17" t="s">
        <v>65</v>
      </c>
      <c r="C452" s="18">
        <v>-3623232.39</v>
      </c>
      <c r="D452" s="18">
        <v>769238</v>
      </c>
      <c r="E452" s="18">
        <v>252788</v>
      </c>
      <c r="F452" s="18">
        <v>-2613101.27</v>
      </c>
      <c r="G452" s="18">
        <f t="shared" si="115"/>
        <v>1010131.1200000001</v>
      </c>
      <c r="H452" s="18">
        <f t="shared" si="116"/>
        <v>2865889.27</v>
      </c>
      <c r="I452" s="19">
        <f t="shared" si="117"/>
        <v>-27.879280467571661</v>
      </c>
      <c r="J452" s="19">
        <f t="shared" si="118"/>
        <v>-1033.71254569046</v>
      </c>
      <c r="K452" s="19">
        <f t="shared" si="119"/>
        <v>-339.69997192026392</v>
      </c>
    </row>
    <row r="453" spans="1:11" ht="25.5" x14ac:dyDescent="0.2">
      <c r="A453" s="23" t="s">
        <v>171</v>
      </c>
      <c r="B453" s="17" t="s">
        <v>172</v>
      </c>
      <c r="C453" s="18">
        <v>-69862.17</v>
      </c>
      <c r="D453" s="18">
        <v>769238</v>
      </c>
      <c r="E453" s="18">
        <v>252788</v>
      </c>
      <c r="F453" s="18">
        <v>-175695</v>
      </c>
      <c r="G453" s="18">
        <f t="shared" si="115"/>
        <v>-105832.83</v>
      </c>
      <c r="H453" s="18">
        <f t="shared" si="116"/>
        <v>428483</v>
      </c>
      <c r="I453" s="19">
        <f t="shared" si="117"/>
        <v>151.48803708788319</v>
      </c>
      <c r="J453" s="19">
        <f t="shared" si="118"/>
        <v>-69.502903618842666</v>
      </c>
      <c r="K453" s="19">
        <f t="shared" si="119"/>
        <v>-22.840135302728154</v>
      </c>
    </row>
    <row r="454" spans="1:11" x14ac:dyDescent="0.2">
      <c r="A454" s="27" t="s">
        <v>208</v>
      </c>
      <c r="B454" s="28" t="s">
        <v>209</v>
      </c>
      <c r="C454" s="29"/>
      <c r="D454" s="29"/>
      <c r="E454" s="29"/>
      <c r="F454" s="29"/>
      <c r="G454" s="29"/>
      <c r="H454" s="29"/>
      <c r="I454" s="30"/>
      <c r="J454" s="30"/>
      <c r="K454" s="30"/>
    </row>
    <row r="455" spans="1:11" x14ac:dyDescent="0.2">
      <c r="A455" s="16" t="s">
        <v>25</v>
      </c>
      <c r="B455" s="17" t="s">
        <v>26</v>
      </c>
      <c r="C455" s="18">
        <v>13587095</v>
      </c>
      <c r="D455" s="18">
        <v>8614992</v>
      </c>
      <c r="E455" s="18">
        <v>2091822</v>
      </c>
      <c r="F455" s="18">
        <v>8614992</v>
      </c>
      <c r="G455" s="18">
        <f t="shared" ref="G455:G474" si="120">F455-C455</f>
        <v>-4972103</v>
      </c>
      <c r="H455" s="18">
        <f t="shared" ref="H455:H474" si="121">E455-F455</f>
        <v>-6523170</v>
      </c>
      <c r="I455" s="19">
        <f t="shared" ref="I455:I474" si="122">IF(ISERROR(F455/C455),0,F455/C455*100-100)</f>
        <v>-36.594305110842306</v>
      </c>
      <c r="J455" s="19">
        <f t="shared" ref="J455:J474" si="123">IF(ISERROR(F455/E455),0,F455/E455*100)</f>
        <v>411.84154292286814</v>
      </c>
      <c r="K455" s="19">
        <f t="shared" ref="K455:K474" si="124">IF(ISERROR(F455/D455),0,F455/D455*100)</f>
        <v>100</v>
      </c>
    </row>
    <row r="456" spans="1:11" x14ac:dyDescent="0.2">
      <c r="A456" s="22" t="s">
        <v>27</v>
      </c>
      <c r="B456" s="17" t="s">
        <v>28</v>
      </c>
      <c r="C456" s="18">
        <v>13587095</v>
      </c>
      <c r="D456" s="18">
        <v>8614992</v>
      </c>
      <c r="E456" s="18">
        <v>2091822</v>
      </c>
      <c r="F456" s="18">
        <v>8614992</v>
      </c>
      <c r="G456" s="18">
        <f t="shared" si="120"/>
        <v>-4972103</v>
      </c>
      <c r="H456" s="18">
        <f t="shared" si="121"/>
        <v>-6523170</v>
      </c>
      <c r="I456" s="19">
        <f t="shared" si="122"/>
        <v>-36.594305110842306</v>
      </c>
      <c r="J456" s="19">
        <f t="shared" si="123"/>
        <v>411.84154292286814</v>
      </c>
      <c r="K456" s="19">
        <f t="shared" si="124"/>
        <v>100</v>
      </c>
    </row>
    <row r="457" spans="1:11" x14ac:dyDescent="0.2">
      <c r="A457" s="23" t="s">
        <v>29</v>
      </c>
      <c r="B457" s="17" t="s">
        <v>30</v>
      </c>
      <c r="C457" s="18">
        <v>13587095</v>
      </c>
      <c r="D457" s="18">
        <v>8614992</v>
      </c>
      <c r="E457" s="18">
        <v>2091822</v>
      </c>
      <c r="F457" s="18">
        <v>8614992</v>
      </c>
      <c r="G457" s="18">
        <f t="shared" si="120"/>
        <v>-4972103</v>
      </c>
      <c r="H457" s="18">
        <f t="shared" si="121"/>
        <v>-6523170</v>
      </c>
      <c r="I457" s="19">
        <f t="shared" si="122"/>
        <v>-36.594305110842306</v>
      </c>
      <c r="J457" s="19">
        <f t="shared" si="123"/>
        <v>411.84154292286814</v>
      </c>
      <c r="K457" s="19">
        <f t="shared" si="124"/>
        <v>100</v>
      </c>
    </row>
    <row r="458" spans="1:11" x14ac:dyDescent="0.2">
      <c r="A458" s="16" t="s">
        <v>31</v>
      </c>
      <c r="B458" s="17" t="s">
        <v>32</v>
      </c>
      <c r="C458" s="18">
        <v>4455339.7699999996</v>
      </c>
      <c r="D458" s="18">
        <v>8814992</v>
      </c>
      <c r="E458" s="18">
        <v>2091822</v>
      </c>
      <c r="F458" s="18">
        <v>1833435.48</v>
      </c>
      <c r="G458" s="18">
        <f t="shared" si="120"/>
        <v>-2621904.2899999996</v>
      </c>
      <c r="H458" s="18">
        <f t="shared" si="121"/>
        <v>258386.52000000002</v>
      </c>
      <c r="I458" s="19">
        <f t="shared" si="122"/>
        <v>-58.848582270976827</v>
      </c>
      <c r="J458" s="19">
        <f t="shared" si="123"/>
        <v>87.647776914096895</v>
      </c>
      <c r="K458" s="19">
        <f t="shared" si="124"/>
        <v>20.799060055868456</v>
      </c>
    </row>
    <row r="459" spans="1:11" x14ac:dyDescent="0.2">
      <c r="A459" s="22" t="s">
        <v>33</v>
      </c>
      <c r="B459" s="17" t="s">
        <v>34</v>
      </c>
      <c r="C459" s="18">
        <v>2054734.77</v>
      </c>
      <c r="D459" s="18">
        <v>8812104</v>
      </c>
      <c r="E459" s="18">
        <v>2091100</v>
      </c>
      <c r="F459" s="18">
        <v>1833435.48</v>
      </c>
      <c r="G459" s="18">
        <f t="shared" si="120"/>
        <v>-221299.29000000004</v>
      </c>
      <c r="H459" s="18">
        <f t="shared" si="121"/>
        <v>257664.52000000002</v>
      </c>
      <c r="I459" s="19">
        <f t="shared" si="122"/>
        <v>-10.770211962685579</v>
      </c>
      <c r="J459" s="19">
        <f t="shared" si="123"/>
        <v>87.678039309454363</v>
      </c>
      <c r="K459" s="19">
        <f t="shared" si="124"/>
        <v>20.805876553431506</v>
      </c>
    </row>
    <row r="460" spans="1:11" x14ac:dyDescent="0.2">
      <c r="A460" s="23" t="s">
        <v>35</v>
      </c>
      <c r="B460" s="17" t="s">
        <v>36</v>
      </c>
      <c r="C460" s="18">
        <v>1767418.85</v>
      </c>
      <c r="D460" s="18">
        <v>8373977</v>
      </c>
      <c r="E460" s="18">
        <v>1786004</v>
      </c>
      <c r="F460" s="18">
        <v>1544350.3</v>
      </c>
      <c r="G460" s="18">
        <f t="shared" si="120"/>
        <v>-223068.55000000005</v>
      </c>
      <c r="H460" s="18">
        <f t="shared" si="121"/>
        <v>241653.69999999995</v>
      </c>
      <c r="I460" s="19">
        <f t="shared" si="122"/>
        <v>-12.621148065723077</v>
      </c>
      <c r="J460" s="19">
        <f t="shared" si="123"/>
        <v>86.469587974047087</v>
      </c>
      <c r="K460" s="19">
        <f t="shared" si="124"/>
        <v>18.442256289932491</v>
      </c>
    </row>
    <row r="461" spans="1:11" x14ac:dyDescent="0.2">
      <c r="A461" s="24" t="s">
        <v>37</v>
      </c>
      <c r="B461" s="17" t="s">
        <v>38</v>
      </c>
      <c r="C461" s="18">
        <v>1413700.63</v>
      </c>
      <c r="D461" s="18">
        <v>7030358</v>
      </c>
      <c r="E461" s="18">
        <v>1438323</v>
      </c>
      <c r="F461" s="18">
        <v>1107079.06</v>
      </c>
      <c r="G461" s="18">
        <f t="shared" si="120"/>
        <v>-306621.56999999983</v>
      </c>
      <c r="H461" s="18">
        <f t="shared" si="121"/>
        <v>331243.93999999994</v>
      </c>
      <c r="I461" s="19">
        <f t="shared" si="122"/>
        <v>-21.689285800205084</v>
      </c>
      <c r="J461" s="19">
        <f t="shared" si="123"/>
        <v>76.970128406484491</v>
      </c>
      <c r="K461" s="19">
        <f t="shared" si="124"/>
        <v>15.747122123795117</v>
      </c>
    </row>
    <row r="462" spans="1:11" x14ac:dyDescent="0.2">
      <c r="A462" s="24" t="s">
        <v>39</v>
      </c>
      <c r="B462" s="17" t="s">
        <v>40</v>
      </c>
      <c r="C462" s="18">
        <v>353718.22</v>
      </c>
      <c r="D462" s="18">
        <v>1343619</v>
      </c>
      <c r="E462" s="18">
        <v>347681</v>
      </c>
      <c r="F462" s="18">
        <v>437271.24</v>
      </c>
      <c r="G462" s="18">
        <f t="shared" si="120"/>
        <v>83553.020000000019</v>
      </c>
      <c r="H462" s="18">
        <f t="shared" si="121"/>
        <v>-89590.239999999991</v>
      </c>
      <c r="I462" s="19">
        <f t="shared" si="122"/>
        <v>23.621350350570026</v>
      </c>
      <c r="J462" s="19">
        <f t="shared" si="123"/>
        <v>125.7679424529957</v>
      </c>
      <c r="K462" s="19">
        <f t="shared" si="124"/>
        <v>32.544288224563658</v>
      </c>
    </row>
    <row r="463" spans="1:11" x14ac:dyDescent="0.2">
      <c r="A463" s="25" t="s">
        <v>41</v>
      </c>
      <c r="B463" s="17" t="s">
        <v>42</v>
      </c>
      <c r="C463" s="18">
        <v>3687.9</v>
      </c>
      <c r="D463" s="18">
        <v>0</v>
      </c>
      <c r="E463" s="18">
        <v>0</v>
      </c>
      <c r="F463" s="18">
        <v>527.20000000000005</v>
      </c>
      <c r="G463" s="18">
        <f t="shared" si="120"/>
        <v>-3160.7</v>
      </c>
      <c r="H463" s="18">
        <f t="shared" si="121"/>
        <v>-527.20000000000005</v>
      </c>
      <c r="I463" s="19">
        <f t="shared" si="122"/>
        <v>-85.704601534748775</v>
      </c>
      <c r="J463" s="19">
        <f t="shared" si="123"/>
        <v>0</v>
      </c>
      <c r="K463" s="19">
        <f t="shared" si="124"/>
        <v>0</v>
      </c>
    </row>
    <row r="464" spans="1:11" ht="25.5" x14ac:dyDescent="0.2">
      <c r="A464" s="23" t="s">
        <v>73</v>
      </c>
      <c r="B464" s="17" t="s">
        <v>74</v>
      </c>
      <c r="C464" s="18">
        <v>287223.7</v>
      </c>
      <c r="D464" s="18">
        <v>434100</v>
      </c>
      <c r="E464" s="18">
        <v>304958</v>
      </c>
      <c r="F464" s="18">
        <v>289085.18</v>
      </c>
      <c r="G464" s="18">
        <f t="shared" si="120"/>
        <v>1861.4799999999814</v>
      </c>
      <c r="H464" s="18">
        <f t="shared" si="121"/>
        <v>15872.820000000007</v>
      </c>
      <c r="I464" s="19">
        <f t="shared" si="122"/>
        <v>0.64809415100495471</v>
      </c>
      <c r="J464" s="19">
        <f t="shared" si="123"/>
        <v>94.795079978226511</v>
      </c>
      <c r="K464" s="19">
        <f t="shared" si="124"/>
        <v>66.594144206404053</v>
      </c>
    </row>
    <row r="465" spans="1:11" x14ac:dyDescent="0.2">
      <c r="A465" s="24" t="s">
        <v>75</v>
      </c>
      <c r="B465" s="17" t="s">
        <v>76</v>
      </c>
      <c r="C465" s="18">
        <v>287223.7</v>
      </c>
      <c r="D465" s="18">
        <v>434100</v>
      </c>
      <c r="E465" s="18">
        <v>304958</v>
      </c>
      <c r="F465" s="18">
        <v>289085.18</v>
      </c>
      <c r="G465" s="18">
        <f t="shared" si="120"/>
        <v>1861.4799999999814</v>
      </c>
      <c r="H465" s="18">
        <f t="shared" si="121"/>
        <v>15872.820000000007</v>
      </c>
      <c r="I465" s="19">
        <f t="shared" si="122"/>
        <v>0.64809415100495471</v>
      </c>
      <c r="J465" s="19">
        <f t="shared" si="123"/>
        <v>94.795079978226511</v>
      </c>
      <c r="K465" s="19">
        <f t="shared" si="124"/>
        <v>66.594144206404053</v>
      </c>
    </row>
    <row r="466" spans="1:11" ht="25.5" x14ac:dyDescent="0.2">
      <c r="A466" s="23" t="s">
        <v>49</v>
      </c>
      <c r="B466" s="17" t="s">
        <v>50</v>
      </c>
      <c r="C466" s="18">
        <v>92.22</v>
      </c>
      <c r="D466" s="18">
        <v>4027</v>
      </c>
      <c r="E466" s="18">
        <v>138</v>
      </c>
      <c r="F466" s="18">
        <v>0</v>
      </c>
      <c r="G466" s="18">
        <f t="shared" si="120"/>
        <v>-92.22</v>
      </c>
      <c r="H466" s="18">
        <f t="shared" si="121"/>
        <v>138</v>
      </c>
      <c r="I466" s="19">
        <f t="shared" si="122"/>
        <v>-100</v>
      </c>
      <c r="J466" s="19">
        <f t="shared" si="123"/>
        <v>0</v>
      </c>
      <c r="K466" s="19">
        <f t="shared" si="124"/>
        <v>0</v>
      </c>
    </row>
    <row r="467" spans="1:11" x14ac:dyDescent="0.2">
      <c r="A467" s="24" t="s">
        <v>51</v>
      </c>
      <c r="B467" s="17" t="s">
        <v>52</v>
      </c>
      <c r="C467" s="18">
        <v>92.22</v>
      </c>
      <c r="D467" s="18">
        <v>4027</v>
      </c>
      <c r="E467" s="18">
        <v>138</v>
      </c>
      <c r="F467" s="18">
        <v>0</v>
      </c>
      <c r="G467" s="18">
        <f t="shared" si="120"/>
        <v>-92.22</v>
      </c>
      <c r="H467" s="18">
        <f t="shared" si="121"/>
        <v>138</v>
      </c>
      <c r="I467" s="19">
        <f t="shared" si="122"/>
        <v>-100</v>
      </c>
      <c r="J467" s="19">
        <f t="shared" si="123"/>
        <v>0</v>
      </c>
      <c r="K467" s="19">
        <f t="shared" si="124"/>
        <v>0</v>
      </c>
    </row>
    <row r="468" spans="1:11" ht="25.5" x14ac:dyDescent="0.2">
      <c r="A468" s="25" t="s">
        <v>77</v>
      </c>
      <c r="B468" s="17" t="s">
        <v>78</v>
      </c>
      <c r="C468" s="18">
        <v>92.22</v>
      </c>
      <c r="D468" s="18">
        <v>4027</v>
      </c>
      <c r="E468" s="18">
        <v>138</v>
      </c>
      <c r="F468" s="18">
        <v>0</v>
      </c>
      <c r="G468" s="18">
        <f t="shared" si="120"/>
        <v>-92.22</v>
      </c>
      <c r="H468" s="18">
        <f t="shared" si="121"/>
        <v>138</v>
      </c>
      <c r="I468" s="19">
        <f t="shared" si="122"/>
        <v>-100</v>
      </c>
      <c r="J468" s="19">
        <f t="shared" si="123"/>
        <v>0</v>
      </c>
      <c r="K468" s="19">
        <f t="shared" si="124"/>
        <v>0</v>
      </c>
    </row>
    <row r="469" spans="1:11" x14ac:dyDescent="0.2">
      <c r="A469" s="22" t="s">
        <v>57</v>
      </c>
      <c r="B469" s="17" t="s">
        <v>58</v>
      </c>
      <c r="C469" s="18">
        <v>2400605</v>
      </c>
      <c r="D469" s="18">
        <v>2888</v>
      </c>
      <c r="E469" s="18">
        <v>722</v>
      </c>
      <c r="F469" s="18">
        <v>0</v>
      </c>
      <c r="G469" s="18">
        <f t="shared" si="120"/>
        <v>-2400605</v>
      </c>
      <c r="H469" s="18">
        <f t="shared" si="121"/>
        <v>722</v>
      </c>
      <c r="I469" s="19">
        <f t="shared" si="122"/>
        <v>-100</v>
      </c>
      <c r="J469" s="19">
        <f t="shared" si="123"/>
        <v>0</v>
      </c>
      <c r="K469" s="19">
        <f t="shared" si="124"/>
        <v>0</v>
      </c>
    </row>
    <row r="470" spans="1:11" x14ac:dyDescent="0.2">
      <c r="A470" s="23" t="s">
        <v>59</v>
      </c>
      <c r="B470" s="17" t="s">
        <v>60</v>
      </c>
      <c r="C470" s="18">
        <v>2400605</v>
      </c>
      <c r="D470" s="18">
        <v>2888</v>
      </c>
      <c r="E470" s="18">
        <v>722</v>
      </c>
      <c r="F470" s="18">
        <v>0</v>
      </c>
      <c r="G470" s="18">
        <f t="shared" si="120"/>
        <v>-2400605</v>
      </c>
      <c r="H470" s="18">
        <f t="shared" si="121"/>
        <v>722</v>
      </c>
      <c r="I470" s="19">
        <f t="shared" si="122"/>
        <v>-100</v>
      </c>
      <c r="J470" s="19">
        <f t="shared" si="123"/>
        <v>0</v>
      </c>
      <c r="K470" s="19">
        <f t="shared" si="124"/>
        <v>0</v>
      </c>
    </row>
    <row r="471" spans="1:11" x14ac:dyDescent="0.2">
      <c r="A471" s="16"/>
      <c r="B471" s="17" t="s">
        <v>61</v>
      </c>
      <c r="C471" s="18">
        <v>9131755.2300000004</v>
      </c>
      <c r="D471" s="18">
        <v>-200000</v>
      </c>
      <c r="E471" s="18">
        <v>0</v>
      </c>
      <c r="F471" s="18">
        <v>6781556.5199999996</v>
      </c>
      <c r="G471" s="18">
        <f t="shared" si="120"/>
        <v>-2350198.7100000009</v>
      </c>
      <c r="H471" s="18">
        <f t="shared" si="121"/>
        <v>-6781556.5199999996</v>
      </c>
      <c r="I471" s="19">
        <f t="shared" si="122"/>
        <v>-25.736549554887716</v>
      </c>
      <c r="J471" s="19">
        <f t="shared" si="123"/>
        <v>0</v>
      </c>
      <c r="K471" s="19">
        <f t="shared" si="124"/>
        <v>-3390.7782599999996</v>
      </c>
    </row>
    <row r="472" spans="1:11" x14ac:dyDescent="0.2">
      <c r="A472" s="16" t="s">
        <v>62</v>
      </c>
      <c r="B472" s="17" t="s">
        <v>63</v>
      </c>
      <c r="C472" s="18">
        <v>-9131755.2300000004</v>
      </c>
      <c r="D472" s="18">
        <v>200000</v>
      </c>
      <c r="E472" s="18">
        <v>0</v>
      </c>
      <c r="F472" s="18">
        <v>-6781556.5199999996</v>
      </c>
      <c r="G472" s="18">
        <f t="shared" si="120"/>
        <v>2350198.7100000009</v>
      </c>
      <c r="H472" s="18">
        <f t="shared" si="121"/>
        <v>6781556.5199999996</v>
      </c>
      <c r="I472" s="19">
        <f t="shared" si="122"/>
        <v>-25.736549554887716</v>
      </c>
      <c r="J472" s="19">
        <f t="shared" si="123"/>
        <v>0</v>
      </c>
      <c r="K472" s="19">
        <f t="shared" si="124"/>
        <v>-3390.7782599999996</v>
      </c>
    </row>
    <row r="473" spans="1:11" x14ac:dyDescent="0.2">
      <c r="A473" s="22" t="s">
        <v>64</v>
      </c>
      <c r="B473" s="17" t="s">
        <v>65</v>
      </c>
      <c r="C473" s="18">
        <v>-9131755.2300000004</v>
      </c>
      <c r="D473" s="18">
        <v>200000</v>
      </c>
      <c r="E473" s="18">
        <v>0</v>
      </c>
      <c r="F473" s="18">
        <v>-6781556.5199999996</v>
      </c>
      <c r="G473" s="18">
        <f t="shared" si="120"/>
        <v>2350198.7100000009</v>
      </c>
      <c r="H473" s="18">
        <f t="shared" si="121"/>
        <v>6781556.5199999996</v>
      </c>
      <c r="I473" s="19">
        <f t="shared" si="122"/>
        <v>-25.736549554887716</v>
      </c>
      <c r="J473" s="19">
        <f t="shared" si="123"/>
        <v>0</v>
      </c>
      <c r="K473" s="19">
        <f t="shared" si="124"/>
        <v>-3390.7782599999996</v>
      </c>
    </row>
    <row r="474" spans="1:11" ht="25.5" x14ac:dyDescent="0.2">
      <c r="A474" s="23" t="s">
        <v>171</v>
      </c>
      <c r="B474" s="17" t="s">
        <v>172</v>
      </c>
      <c r="C474" s="18">
        <v>0</v>
      </c>
      <c r="D474" s="18">
        <v>200000</v>
      </c>
      <c r="E474" s="18">
        <v>0</v>
      </c>
      <c r="F474" s="18">
        <v>0</v>
      </c>
      <c r="G474" s="18">
        <f t="shared" si="120"/>
        <v>0</v>
      </c>
      <c r="H474" s="18">
        <f t="shared" si="121"/>
        <v>0</v>
      </c>
      <c r="I474" s="19">
        <f t="shared" si="122"/>
        <v>0</v>
      </c>
      <c r="J474" s="19">
        <f t="shared" si="123"/>
        <v>0</v>
      </c>
      <c r="K474" s="19">
        <f t="shared" si="124"/>
        <v>0</v>
      </c>
    </row>
    <row r="475" spans="1:11" x14ac:dyDescent="0.2">
      <c r="A475" s="27" t="s">
        <v>102</v>
      </c>
      <c r="B475" s="28" t="s">
        <v>103</v>
      </c>
      <c r="C475" s="29"/>
      <c r="D475" s="29"/>
      <c r="E475" s="29"/>
      <c r="F475" s="29"/>
      <c r="G475" s="29"/>
      <c r="H475" s="29"/>
      <c r="I475" s="30"/>
      <c r="J475" s="30"/>
      <c r="K475" s="30"/>
    </row>
    <row r="476" spans="1:11" x14ac:dyDescent="0.2">
      <c r="A476" s="16" t="s">
        <v>25</v>
      </c>
      <c r="B476" s="17" t="s">
        <v>26</v>
      </c>
      <c r="C476" s="18">
        <v>49135</v>
      </c>
      <c r="D476" s="18">
        <v>0</v>
      </c>
      <c r="E476" s="18">
        <v>0</v>
      </c>
      <c r="F476" s="18">
        <v>0</v>
      </c>
      <c r="G476" s="18">
        <f t="shared" ref="G476:G481" si="125">F476-C476</f>
        <v>-49135</v>
      </c>
      <c r="H476" s="18">
        <f t="shared" ref="H476:H481" si="126">E476-F476</f>
        <v>0</v>
      </c>
      <c r="I476" s="19">
        <f t="shared" ref="I476:I481" si="127">IF(ISERROR(F476/C476),0,F476/C476*100-100)</f>
        <v>-100</v>
      </c>
      <c r="J476" s="19">
        <f t="shared" ref="J476:J481" si="128">IF(ISERROR(F476/E476),0,F476/E476*100)</f>
        <v>0</v>
      </c>
      <c r="K476" s="19">
        <f t="shared" ref="K476:K481" si="129">IF(ISERROR(F476/D476),0,F476/D476*100)</f>
        <v>0</v>
      </c>
    </row>
    <row r="477" spans="1:11" x14ac:dyDescent="0.2">
      <c r="A477" s="22" t="s">
        <v>27</v>
      </c>
      <c r="B477" s="17" t="s">
        <v>28</v>
      </c>
      <c r="C477" s="18">
        <v>49135</v>
      </c>
      <c r="D477" s="18">
        <v>0</v>
      </c>
      <c r="E477" s="18">
        <v>0</v>
      </c>
      <c r="F477" s="18">
        <v>0</v>
      </c>
      <c r="G477" s="18">
        <f t="shared" si="125"/>
        <v>-49135</v>
      </c>
      <c r="H477" s="18">
        <f t="shared" si="126"/>
        <v>0</v>
      </c>
      <c r="I477" s="19">
        <f t="shared" si="127"/>
        <v>-100</v>
      </c>
      <c r="J477" s="19">
        <f t="shared" si="128"/>
        <v>0</v>
      </c>
      <c r="K477" s="19">
        <f t="shared" si="129"/>
        <v>0</v>
      </c>
    </row>
    <row r="478" spans="1:11" x14ac:dyDescent="0.2">
      <c r="A478" s="23" t="s">
        <v>29</v>
      </c>
      <c r="B478" s="17" t="s">
        <v>30</v>
      </c>
      <c r="C478" s="18">
        <v>49135</v>
      </c>
      <c r="D478" s="18">
        <v>0</v>
      </c>
      <c r="E478" s="18">
        <v>0</v>
      </c>
      <c r="F478" s="18">
        <v>0</v>
      </c>
      <c r="G478" s="18">
        <f t="shared" si="125"/>
        <v>-49135</v>
      </c>
      <c r="H478" s="18">
        <f t="shared" si="126"/>
        <v>0</v>
      </c>
      <c r="I478" s="19">
        <f t="shared" si="127"/>
        <v>-100</v>
      </c>
      <c r="J478" s="19">
        <f t="shared" si="128"/>
        <v>0</v>
      </c>
      <c r="K478" s="19">
        <f t="shared" si="129"/>
        <v>0</v>
      </c>
    </row>
    <row r="479" spans="1:11" x14ac:dyDescent="0.2">
      <c r="A479" s="16"/>
      <c r="B479" s="17" t="s">
        <v>61</v>
      </c>
      <c r="C479" s="18">
        <v>49135</v>
      </c>
      <c r="D479" s="18">
        <v>0</v>
      </c>
      <c r="E479" s="18">
        <v>0</v>
      </c>
      <c r="F479" s="18">
        <v>0</v>
      </c>
      <c r="G479" s="18">
        <f t="shared" si="125"/>
        <v>-49135</v>
      </c>
      <c r="H479" s="18">
        <f t="shared" si="126"/>
        <v>0</v>
      </c>
      <c r="I479" s="19">
        <f t="shared" si="127"/>
        <v>-100</v>
      </c>
      <c r="J479" s="19">
        <f t="shared" si="128"/>
        <v>0</v>
      </c>
      <c r="K479" s="19">
        <f t="shared" si="129"/>
        <v>0</v>
      </c>
    </row>
    <row r="480" spans="1:11" x14ac:dyDescent="0.2">
      <c r="A480" s="16" t="s">
        <v>62</v>
      </c>
      <c r="B480" s="17" t="s">
        <v>63</v>
      </c>
      <c r="C480" s="18">
        <v>-49135</v>
      </c>
      <c r="D480" s="18">
        <v>0</v>
      </c>
      <c r="E480" s="18">
        <v>0</v>
      </c>
      <c r="F480" s="18">
        <v>0</v>
      </c>
      <c r="G480" s="18">
        <f t="shared" si="125"/>
        <v>49135</v>
      </c>
      <c r="H480" s="18">
        <f t="shared" si="126"/>
        <v>0</v>
      </c>
      <c r="I480" s="19">
        <f t="shared" si="127"/>
        <v>-100</v>
      </c>
      <c r="J480" s="19">
        <f t="shared" si="128"/>
        <v>0</v>
      </c>
      <c r="K480" s="19">
        <f t="shared" si="129"/>
        <v>0</v>
      </c>
    </row>
    <row r="481" spans="1:11" x14ac:dyDescent="0.2">
      <c r="A481" s="22" t="s">
        <v>64</v>
      </c>
      <c r="B481" s="17" t="s">
        <v>65</v>
      </c>
      <c r="C481" s="18">
        <v>-49135</v>
      </c>
      <c r="D481" s="18">
        <v>0</v>
      </c>
      <c r="E481" s="18">
        <v>0</v>
      </c>
      <c r="F481" s="18">
        <v>0</v>
      </c>
      <c r="G481" s="18">
        <f t="shared" si="125"/>
        <v>49135</v>
      </c>
      <c r="H481" s="18">
        <f t="shared" si="126"/>
        <v>0</v>
      </c>
      <c r="I481" s="19">
        <f t="shared" si="127"/>
        <v>-100</v>
      </c>
      <c r="J481" s="19">
        <f t="shared" si="128"/>
        <v>0</v>
      </c>
      <c r="K481" s="19">
        <f t="shared" si="129"/>
        <v>0</v>
      </c>
    </row>
    <row r="482" spans="1:11" x14ac:dyDescent="0.2">
      <c r="A482" s="16"/>
      <c r="B482" s="17"/>
      <c r="C482" s="18"/>
      <c r="D482" s="18"/>
      <c r="E482" s="18"/>
      <c r="F482" s="18"/>
      <c r="G482" s="18"/>
      <c r="H482" s="18"/>
      <c r="I482" s="19"/>
      <c r="J482" s="19"/>
      <c r="K482" s="19"/>
    </row>
    <row r="483" spans="1:11" ht="38.25" x14ac:dyDescent="0.2">
      <c r="A483" s="27"/>
      <c r="B483" s="28" t="s">
        <v>104</v>
      </c>
      <c r="C483" s="29"/>
      <c r="D483" s="29"/>
      <c r="E483" s="29"/>
      <c r="F483" s="29"/>
      <c r="G483" s="29"/>
      <c r="H483" s="29"/>
      <c r="I483" s="30"/>
      <c r="J483" s="30"/>
      <c r="K483" s="30"/>
    </row>
    <row r="484" spans="1:11" x14ac:dyDescent="0.2">
      <c r="A484" s="16" t="s">
        <v>25</v>
      </c>
      <c r="B484" s="17" t="s">
        <v>26</v>
      </c>
      <c r="C484" s="18">
        <v>592165935.02999997</v>
      </c>
      <c r="D484" s="18">
        <v>597791653</v>
      </c>
      <c r="E484" s="18">
        <v>84053756</v>
      </c>
      <c r="F484" s="18">
        <v>597683038.98000002</v>
      </c>
      <c r="G484" s="18">
        <f t="shared" ref="G484:G524" si="130">F484-C484</f>
        <v>5517103.9500000477</v>
      </c>
      <c r="H484" s="18">
        <f t="shared" ref="H484:H524" si="131">E484-F484</f>
        <v>-513629282.98000002</v>
      </c>
      <c r="I484" s="19">
        <f t="shared" ref="I484:I524" si="132">IF(ISERROR(F484/C484),0,F484/C484*100-100)</f>
        <v>0.9316820883525736</v>
      </c>
      <c r="J484" s="19">
        <f t="shared" ref="J484:J524" si="133">IF(ISERROR(F484/E484),0,F484/E484*100)</f>
        <v>711.07237489779754</v>
      </c>
      <c r="K484" s="19">
        <f t="shared" ref="K484:K524" si="134">IF(ISERROR(F484/D484),0,F484/D484*100)</f>
        <v>99.981830790133159</v>
      </c>
    </row>
    <row r="485" spans="1:11" x14ac:dyDescent="0.2">
      <c r="A485" s="22" t="s">
        <v>176</v>
      </c>
      <c r="B485" s="17" t="s">
        <v>177</v>
      </c>
      <c r="C485" s="18">
        <v>21493.03</v>
      </c>
      <c r="D485" s="18">
        <v>0</v>
      </c>
      <c r="E485" s="18">
        <v>0</v>
      </c>
      <c r="F485" s="18">
        <v>17650.98</v>
      </c>
      <c r="G485" s="18">
        <f t="shared" si="130"/>
        <v>-3842.0499999999993</v>
      </c>
      <c r="H485" s="18">
        <f t="shared" si="131"/>
        <v>-17650.98</v>
      </c>
      <c r="I485" s="19">
        <f t="shared" si="132"/>
        <v>-17.875795083336328</v>
      </c>
      <c r="J485" s="19">
        <f t="shared" si="133"/>
        <v>0</v>
      </c>
      <c r="K485" s="19">
        <f t="shared" si="134"/>
        <v>0</v>
      </c>
    </row>
    <row r="486" spans="1:11" x14ac:dyDescent="0.2">
      <c r="A486" s="22" t="s">
        <v>85</v>
      </c>
      <c r="B486" s="17" t="s">
        <v>86</v>
      </c>
      <c r="C486" s="18">
        <v>169335</v>
      </c>
      <c r="D486" s="18">
        <v>184565</v>
      </c>
      <c r="E486" s="18">
        <v>51345</v>
      </c>
      <c r="F486" s="18">
        <v>58300</v>
      </c>
      <c r="G486" s="18">
        <f t="shared" si="130"/>
        <v>-111035</v>
      </c>
      <c r="H486" s="18">
        <f t="shared" si="131"/>
        <v>-6955</v>
      </c>
      <c r="I486" s="19">
        <f t="shared" si="132"/>
        <v>-65.57120500782473</v>
      </c>
      <c r="J486" s="19">
        <f t="shared" si="133"/>
        <v>113.54562274807674</v>
      </c>
      <c r="K486" s="19">
        <f t="shared" si="134"/>
        <v>31.587787500338631</v>
      </c>
    </row>
    <row r="487" spans="1:11" x14ac:dyDescent="0.2">
      <c r="A487" s="23" t="s">
        <v>87</v>
      </c>
      <c r="B487" s="17" t="s">
        <v>88</v>
      </c>
      <c r="C487" s="18">
        <v>125525</v>
      </c>
      <c r="D487" s="18">
        <v>144606</v>
      </c>
      <c r="E487" s="18">
        <v>51345</v>
      </c>
      <c r="F487" s="18">
        <v>58300</v>
      </c>
      <c r="G487" s="18">
        <f t="shared" si="130"/>
        <v>-67225</v>
      </c>
      <c r="H487" s="18">
        <f t="shared" si="131"/>
        <v>-6955</v>
      </c>
      <c r="I487" s="19">
        <f t="shared" si="132"/>
        <v>-53.555068711412069</v>
      </c>
      <c r="J487" s="19">
        <f t="shared" si="133"/>
        <v>113.54562274807674</v>
      </c>
      <c r="K487" s="19">
        <f t="shared" si="134"/>
        <v>40.31644606724479</v>
      </c>
    </row>
    <row r="488" spans="1:11" x14ac:dyDescent="0.2">
      <c r="A488" s="24" t="s">
        <v>89</v>
      </c>
      <c r="B488" s="17" t="s">
        <v>90</v>
      </c>
      <c r="C488" s="18">
        <v>125525</v>
      </c>
      <c r="D488" s="18">
        <v>144606</v>
      </c>
      <c r="E488" s="18">
        <v>51345</v>
      </c>
      <c r="F488" s="18">
        <v>58300</v>
      </c>
      <c r="G488" s="18">
        <f t="shared" si="130"/>
        <v>-67225</v>
      </c>
      <c r="H488" s="18">
        <f t="shared" si="131"/>
        <v>-6955</v>
      </c>
      <c r="I488" s="19">
        <f t="shared" si="132"/>
        <v>-53.555068711412069</v>
      </c>
      <c r="J488" s="19">
        <f t="shared" si="133"/>
        <v>113.54562274807674</v>
      </c>
      <c r="K488" s="19">
        <f t="shared" si="134"/>
        <v>40.31644606724479</v>
      </c>
    </row>
    <row r="489" spans="1:11" ht="25.5" x14ac:dyDescent="0.2">
      <c r="A489" s="25" t="s">
        <v>91</v>
      </c>
      <c r="B489" s="17" t="s">
        <v>92</v>
      </c>
      <c r="C489" s="18">
        <v>125525</v>
      </c>
      <c r="D489" s="18">
        <v>144606</v>
      </c>
      <c r="E489" s="18">
        <v>51345</v>
      </c>
      <c r="F489" s="18">
        <v>58300</v>
      </c>
      <c r="G489" s="18">
        <f t="shared" si="130"/>
        <v>-67225</v>
      </c>
      <c r="H489" s="18">
        <f t="shared" si="131"/>
        <v>-6955</v>
      </c>
      <c r="I489" s="19">
        <f t="shared" si="132"/>
        <v>-53.555068711412069</v>
      </c>
      <c r="J489" s="19">
        <f t="shared" si="133"/>
        <v>113.54562274807674</v>
      </c>
      <c r="K489" s="19">
        <f t="shared" si="134"/>
        <v>40.31644606724479</v>
      </c>
    </row>
    <row r="490" spans="1:11" ht="25.5" x14ac:dyDescent="0.2">
      <c r="A490" s="26" t="s">
        <v>93</v>
      </c>
      <c r="B490" s="17" t="s">
        <v>94</v>
      </c>
      <c r="C490" s="18">
        <v>0</v>
      </c>
      <c r="D490" s="18">
        <v>13000</v>
      </c>
      <c r="E490" s="18">
        <v>13000</v>
      </c>
      <c r="F490" s="18">
        <v>13000</v>
      </c>
      <c r="G490" s="18">
        <f t="shared" si="130"/>
        <v>13000</v>
      </c>
      <c r="H490" s="18">
        <f t="shared" si="131"/>
        <v>0</v>
      </c>
      <c r="I490" s="19">
        <f t="shared" si="132"/>
        <v>0</v>
      </c>
      <c r="J490" s="19">
        <f t="shared" si="133"/>
        <v>100</v>
      </c>
      <c r="K490" s="19">
        <f t="shared" si="134"/>
        <v>100</v>
      </c>
    </row>
    <row r="491" spans="1:11" ht="25.5" x14ac:dyDescent="0.2">
      <c r="A491" s="26" t="s">
        <v>95</v>
      </c>
      <c r="B491" s="17" t="s">
        <v>96</v>
      </c>
      <c r="C491" s="18">
        <v>125525</v>
      </c>
      <c r="D491" s="18">
        <v>131606</v>
      </c>
      <c r="E491" s="18">
        <v>38345</v>
      </c>
      <c r="F491" s="18">
        <v>45300</v>
      </c>
      <c r="G491" s="18">
        <f t="shared" si="130"/>
        <v>-80225</v>
      </c>
      <c r="H491" s="18">
        <f t="shared" si="131"/>
        <v>-6955</v>
      </c>
      <c r="I491" s="19">
        <f t="shared" si="132"/>
        <v>-63.911571400119499</v>
      </c>
      <c r="J491" s="19">
        <f t="shared" si="133"/>
        <v>118.13795801277871</v>
      </c>
      <c r="K491" s="19">
        <f t="shared" si="134"/>
        <v>34.42092305821923</v>
      </c>
    </row>
    <row r="492" spans="1:11" ht="25.5" x14ac:dyDescent="0.2">
      <c r="A492" s="23" t="s">
        <v>237</v>
      </c>
      <c r="B492" s="17" t="s">
        <v>238</v>
      </c>
      <c r="C492" s="18">
        <v>43810</v>
      </c>
      <c r="D492" s="18">
        <v>39959</v>
      </c>
      <c r="E492" s="18">
        <v>0</v>
      </c>
      <c r="F492" s="18">
        <v>0</v>
      </c>
      <c r="G492" s="18">
        <f t="shared" si="130"/>
        <v>-43810</v>
      </c>
      <c r="H492" s="18">
        <f t="shared" si="131"/>
        <v>0</v>
      </c>
      <c r="I492" s="19">
        <f t="shared" si="132"/>
        <v>-100</v>
      </c>
      <c r="J492" s="19">
        <f t="shared" si="133"/>
        <v>0</v>
      </c>
      <c r="K492" s="19">
        <f t="shared" si="134"/>
        <v>0</v>
      </c>
    </row>
    <row r="493" spans="1:11" ht="38.25" x14ac:dyDescent="0.2">
      <c r="A493" s="24" t="s">
        <v>239</v>
      </c>
      <c r="B493" s="17" t="s">
        <v>240</v>
      </c>
      <c r="C493" s="18">
        <v>43810</v>
      </c>
      <c r="D493" s="18">
        <v>39959</v>
      </c>
      <c r="E493" s="18">
        <v>0</v>
      </c>
      <c r="F493" s="18">
        <v>0</v>
      </c>
      <c r="G493" s="18">
        <f t="shared" si="130"/>
        <v>-43810</v>
      </c>
      <c r="H493" s="18">
        <f t="shared" si="131"/>
        <v>0</v>
      </c>
      <c r="I493" s="19">
        <f t="shared" si="132"/>
        <v>-100</v>
      </c>
      <c r="J493" s="19">
        <f t="shared" si="133"/>
        <v>0</v>
      </c>
      <c r="K493" s="19">
        <f t="shared" si="134"/>
        <v>0</v>
      </c>
    </row>
    <row r="494" spans="1:11" ht="89.25" x14ac:dyDescent="0.2">
      <c r="A494" s="25" t="s">
        <v>448</v>
      </c>
      <c r="B494" s="17" t="s">
        <v>449</v>
      </c>
      <c r="C494" s="18">
        <v>43810</v>
      </c>
      <c r="D494" s="18">
        <v>39959</v>
      </c>
      <c r="E494" s="18">
        <v>0</v>
      </c>
      <c r="F494" s="18">
        <v>0</v>
      </c>
      <c r="G494" s="18">
        <f t="shared" si="130"/>
        <v>-43810</v>
      </c>
      <c r="H494" s="18">
        <f t="shared" si="131"/>
        <v>0</v>
      </c>
      <c r="I494" s="19">
        <f t="shared" si="132"/>
        <v>-100</v>
      </c>
      <c r="J494" s="19">
        <f t="shared" si="133"/>
        <v>0</v>
      </c>
      <c r="K494" s="19">
        <f t="shared" si="134"/>
        <v>0</v>
      </c>
    </row>
    <row r="495" spans="1:11" x14ac:dyDescent="0.2">
      <c r="A495" s="22" t="s">
        <v>27</v>
      </c>
      <c r="B495" s="17" t="s">
        <v>28</v>
      </c>
      <c r="C495" s="18">
        <v>591975107</v>
      </c>
      <c r="D495" s="18">
        <v>597607088</v>
      </c>
      <c r="E495" s="18">
        <v>84002411</v>
      </c>
      <c r="F495" s="18">
        <v>597607088</v>
      </c>
      <c r="G495" s="18">
        <f t="shared" si="130"/>
        <v>5631981</v>
      </c>
      <c r="H495" s="18">
        <f t="shared" si="131"/>
        <v>-513604677</v>
      </c>
      <c r="I495" s="19">
        <f t="shared" si="132"/>
        <v>0.951388146799232</v>
      </c>
      <c r="J495" s="19">
        <f t="shared" si="133"/>
        <v>711.41659017382256</v>
      </c>
      <c r="K495" s="19">
        <f t="shared" si="134"/>
        <v>100</v>
      </c>
    </row>
    <row r="496" spans="1:11" x14ac:dyDescent="0.2">
      <c r="A496" s="23" t="s">
        <v>29</v>
      </c>
      <c r="B496" s="17" t="s">
        <v>30</v>
      </c>
      <c r="C496" s="18">
        <v>579439667</v>
      </c>
      <c r="D496" s="18">
        <v>581307088</v>
      </c>
      <c r="E496" s="18">
        <v>79882411</v>
      </c>
      <c r="F496" s="18">
        <v>581307088</v>
      </c>
      <c r="G496" s="18">
        <f t="shared" si="130"/>
        <v>1867421</v>
      </c>
      <c r="H496" s="18">
        <f t="shared" si="131"/>
        <v>-501424677</v>
      </c>
      <c r="I496" s="19">
        <f t="shared" si="132"/>
        <v>0.32228049033446382</v>
      </c>
      <c r="J496" s="19">
        <f t="shared" si="133"/>
        <v>727.70348406234257</v>
      </c>
      <c r="K496" s="19">
        <f t="shared" si="134"/>
        <v>100</v>
      </c>
    </row>
    <row r="497" spans="1:11" ht="25.5" x14ac:dyDescent="0.2">
      <c r="A497" s="23" t="s">
        <v>567</v>
      </c>
      <c r="B497" s="17" t="s">
        <v>568</v>
      </c>
      <c r="C497" s="18">
        <v>12535440</v>
      </c>
      <c r="D497" s="18">
        <v>16300000</v>
      </c>
      <c r="E497" s="18">
        <v>4120000</v>
      </c>
      <c r="F497" s="18">
        <v>16300000</v>
      </c>
      <c r="G497" s="18">
        <f t="shared" si="130"/>
        <v>3764560</v>
      </c>
      <c r="H497" s="18">
        <f t="shared" si="131"/>
        <v>-12180000</v>
      </c>
      <c r="I497" s="19">
        <f t="shared" si="132"/>
        <v>30.031335158558448</v>
      </c>
      <c r="J497" s="19">
        <f t="shared" si="133"/>
        <v>395.631067961165</v>
      </c>
      <c r="K497" s="19">
        <f t="shared" si="134"/>
        <v>100</v>
      </c>
    </row>
    <row r="498" spans="1:11" x14ac:dyDescent="0.2">
      <c r="A498" s="16" t="s">
        <v>31</v>
      </c>
      <c r="B498" s="17" t="s">
        <v>32</v>
      </c>
      <c r="C498" s="18">
        <v>70802056.359999999</v>
      </c>
      <c r="D498" s="18">
        <v>597791653</v>
      </c>
      <c r="E498" s="18">
        <v>84053756</v>
      </c>
      <c r="F498" s="18">
        <v>67346391.450000003</v>
      </c>
      <c r="G498" s="18">
        <f t="shared" si="130"/>
        <v>-3455664.9099999964</v>
      </c>
      <c r="H498" s="18">
        <f t="shared" si="131"/>
        <v>16707364.549999997</v>
      </c>
      <c r="I498" s="19">
        <f t="shared" si="132"/>
        <v>-4.8807408819163811</v>
      </c>
      <c r="J498" s="19">
        <f t="shared" si="133"/>
        <v>80.123000630691635</v>
      </c>
      <c r="K498" s="19">
        <f t="shared" si="134"/>
        <v>11.265863467986563</v>
      </c>
    </row>
    <row r="499" spans="1:11" x14ac:dyDescent="0.2">
      <c r="A499" s="22" t="s">
        <v>33</v>
      </c>
      <c r="B499" s="17" t="s">
        <v>34</v>
      </c>
      <c r="C499" s="18">
        <v>69551599.909999996</v>
      </c>
      <c r="D499" s="18">
        <v>593437675</v>
      </c>
      <c r="E499" s="18">
        <v>82633985</v>
      </c>
      <c r="F499" s="18">
        <v>65644377.399999999</v>
      </c>
      <c r="G499" s="18">
        <f t="shared" si="130"/>
        <v>-3907222.5099999979</v>
      </c>
      <c r="H499" s="18">
        <f t="shared" si="131"/>
        <v>16989607.600000001</v>
      </c>
      <c r="I499" s="19">
        <f t="shared" si="132"/>
        <v>-5.6177320364390653</v>
      </c>
      <c r="J499" s="19">
        <f t="shared" si="133"/>
        <v>79.439927046964996</v>
      </c>
      <c r="K499" s="19">
        <f t="shared" si="134"/>
        <v>11.061713835408241</v>
      </c>
    </row>
    <row r="500" spans="1:11" x14ac:dyDescent="0.2">
      <c r="A500" s="23" t="s">
        <v>35</v>
      </c>
      <c r="B500" s="17" t="s">
        <v>36</v>
      </c>
      <c r="C500" s="18">
        <v>1469474.39</v>
      </c>
      <c r="D500" s="18">
        <v>12425671</v>
      </c>
      <c r="E500" s="18">
        <v>2211012</v>
      </c>
      <c r="F500" s="18">
        <v>1953302.41</v>
      </c>
      <c r="G500" s="18">
        <f t="shared" si="130"/>
        <v>483828.02</v>
      </c>
      <c r="H500" s="18">
        <f t="shared" si="131"/>
        <v>257709.59000000008</v>
      </c>
      <c r="I500" s="19">
        <f t="shared" si="132"/>
        <v>32.925243426664963</v>
      </c>
      <c r="J500" s="19">
        <f t="shared" si="133"/>
        <v>88.344269954211001</v>
      </c>
      <c r="K500" s="19">
        <f t="shared" si="134"/>
        <v>15.71989480487613</v>
      </c>
    </row>
    <row r="501" spans="1:11" x14ac:dyDescent="0.2">
      <c r="A501" s="24" t="s">
        <v>37</v>
      </c>
      <c r="B501" s="17" t="s">
        <v>38</v>
      </c>
      <c r="C501" s="18">
        <v>1098537.44</v>
      </c>
      <c r="D501" s="18">
        <v>7781126</v>
      </c>
      <c r="E501" s="18">
        <v>1509374</v>
      </c>
      <c r="F501" s="18">
        <v>1311088.44</v>
      </c>
      <c r="G501" s="18">
        <f t="shared" si="130"/>
        <v>212551</v>
      </c>
      <c r="H501" s="18">
        <f t="shared" si="131"/>
        <v>198285.56000000006</v>
      </c>
      <c r="I501" s="19">
        <f t="shared" si="132"/>
        <v>19.348544005928474</v>
      </c>
      <c r="J501" s="19">
        <f t="shared" si="133"/>
        <v>86.863059785049956</v>
      </c>
      <c r="K501" s="19">
        <f t="shared" si="134"/>
        <v>16.849597860258271</v>
      </c>
    </row>
    <row r="502" spans="1:11" x14ac:dyDescent="0.2">
      <c r="A502" s="24" t="s">
        <v>39</v>
      </c>
      <c r="B502" s="17" t="s">
        <v>40</v>
      </c>
      <c r="C502" s="18">
        <v>370936.95</v>
      </c>
      <c r="D502" s="18">
        <v>4644545</v>
      </c>
      <c r="E502" s="18">
        <v>701638</v>
      </c>
      <c r="F502" s="18">
        <v>642213.97</v>
      </c>
      <c r="G502" s="18">
        <f t="shared" si="130"/>
        <v>271277.01999999996</v>
      </c>
      <c r="H502" s="18">
        <f t="shared" si="131"/>
        <v>59424.030000000028</v>
      </c>
      <c r="I502" s="19">
        <f t="shared" si="132"/>
        <v>73.13291921982966</v>
      </c>
      <c r="J502" s="19">
        <f t="shared" si="133"/>
        <v>91.530671086799742</v>
      </c>
      <c r="K502" s="19">
        <f t="shared" si="134"/>
        <v>13.827274146337261</v>
      </c>
    </row>
    <row r="503" spans="1:11" x14ac:dyDescent="0.2">
      <c r="A503" s="25" t="s">
        <v>41</v>
      </c>
      <c r="B503" s="17" t="s">
        <v>42</v>
      </c>
      <c r="C503" s="18">
        <v>305</v>
      </c>
      <c r="D503" s="18">
        <v>0</v>
      </c>
      <c r="E503" s="18">
        <v>0</v>
      </c>
      <c r="F503" s="18">
        <v>182.73</v>
      </c>
      <c r="G503" s="18">
        <f t="shared" si="130"/>
        <v>-122.27000000000001</v>
      </c>
      <c r="H503" s="18">
        <f t="shared" si="131"/>
        <v>-182.73</v>
      </c>
      <c r="I503" s="19">
        <f t="shared" si="132"/>
        <v>-40.088524590163942</v>
      </c>
      <c r="J503" s="19">
        <f t="shared" si="133"/>
        <v>0</v>
      </c>
      <c r="K503" s="19">
        <f t="shared" si="134"/>
        <v>0</v>
      </c>
    </row>
    <row r="504" spans="1:11" x14ac:dyDescent="0.2">
      <c r="A504" s="23" t="s">
        <v>43</v>
      </c>
      <c r="B504" s="17" t="s">
        <v>44</v>
      </c>
      <c r="C504" s="18">
        <v>59052798.390000001</v>
      </c>
      <c r="D504" s="18">
        <v>557419045</v>
      </c>
      <c r="E504" s="18">
        <v>73856781</v>
      </c>
      <c r="F504" s="18">
        <v>57098040.479999997</v>
      </c>
      <c r="G504" s="18">
        <f t="shared" si="130"/>
        <v>-1954757.9100000039</v>
      </c>
      <c r="H504" s="18">
        <f t="shared" si="131"/>
        <v>16758740.520000003</v>
      </c>
      <c r="I504" s="19">
        <f t="shared" si="132"/>
        <v>-3.3101867537085639</v>
      </c>
      <c r="J504" s="19">
        <f t="shared" si="133"/>
        <v>77.309137640320387</v>
      </c>
      <c r="K504" s="19">
        <f t="shared" si="134"/>
        <v>10.243288418679702</v>
      </c>
    </row>
    <row r="505" spans="1:11" x14ac:dyDescent="0.2">
      <c r="A505" s="24" t="s">
        <v>45</v>
      </c>
      <c r="B505" s="17" t="s">
        <v>46</v>
      </c>
      <c r="C505" s="18">
        <v>59052798.390000001</v>
      </c>
      <c r="D505" s="18">
        <v>557419045</v>
      </c>
      <c r="E505" s="18">
        <v>73856781</v>
      </c>
      <c r="F505" s="18">
        <v>57098040.479999997</v>
      </c>
      <c r="G505" s="18">
        <f t="shared" si="130"/>
        <v>-1954757.9100000039</v>
      </c>
      <c r="H505" s="18">
        <f t="shared" si="131"/>
        <v>16758740.520000003</v>
      </c>
      <c r="I505" s="19">
        <f t="shared" si="132"/>
        <v>-3.3101867537085639</v>
      </c>
      <c r="J505" s="19">
        <f t="shared" si="133"/>
        <v>77.309137640320387</v>
      </c>
      <c r="K505" s="19">
        <f t="shared" si="134"/>
        <v>10.243288418679702</v>
      </c>
    </row>
    <row r="506" spans="1:11" ht="25.5" x14ac:dyDescent="0.2">
      <c r="A506" s="23" t="s">
        <v>73</v>
      </c>
      <c r="B506" s="17" t="s">
        <v>74</v>
      </c>
      <c r="C506" s="18">
        <v>0</v>
      </c>
      <c r="D506" s="18">
        <v>27000</v>
      </c>
      <c r="E506" s="18">
        <v>0</v>
      </c>
      <c r="F506" s="18">
        <v>0</v>
      </c>
      <c r="G506" s="18">
        <f t="shared" si="130"/>
        <v>0</v>
      </c>
      <c r="H506" s="18">
        <f t="shared" si="131"/>
        <v>0</v>
      </c>
      <c r="I506" s="19">
        <f t="shared" si="132"/>
        <v>0</v>
      </c>
      <c r="J506" s="19">
        <f t="shared" si="133"/>
        <v>0</v>
      </c>
      <c r="K506" s="19">
        <f t="shared" si="134"/>
        <v>0</v>
      </c>
    </row>
    <row r="507" spans="1:11" x14ac:dyDescent="0.2">
      <c r="A507" s="24" t="s">
        <v>75</v>
      </c>
      <c r="B507" s="17" t="s">
        <v>76</v>
      </c>
      <c r="C507" s="18">
        <v>0</v>
      </c>
      <c r="D507" s="18">
        <v>27000</v>
      </c>
      <c r="E507" s="18">
        <v>0</v>
      </c>
      <c r="F507" s="18">
        <v>0</v>
      </c>
      <c r="G507" s="18">
        <f t="shared" si="130"/>
        <v>0</v>
      </c>
      <c r="H507" s="18">
        <f t="shared" si="131"/>
        <v>0</v>
      </c>
      <c r="I507" s="19">
        <f t="shared" si="132"/>
        <v>0</v>
      </c>
      <c r="J507" s="19">
        <f t="shared" si="133"/>
        <v>0</v>
      </c>
      <c r="K507" s="19">
        <f t="shared" si="134"/>
        <v>0</v>
      </c>
    </row>
    <row r="508" spans="1:11" ht="25.5" x14ac:dyDescent="0.2">
      <c r="A508" s="23" t="s">
        <v>49</v>
      </c>
      <c r="B508" s="17" t="s">
        <v>50</v>
      </c>
      <c r="C508" s="18">
        <v>9029327.1300000008</v>
      </c>
      <c r="D508" s="18">
        <v>23565959</v>
      </c>
      <c r="E508" s="18">
        <v>6566192</v>
      </c>
      <c r="F508" s="18">
        <v>6593034.5099999998</v>
      </c>
      <c r="G508" s="18">
        <f t="shared" si="130"/>
        <v>-2436292.620000001</v>
      </c>
      <c r="H508" s="18">
        <f t="shared" si="131"/>
        <v>-26842.509999999776</v>
      </c>
      <c r="I508" s="19">
        <f t="shared" si="132"/>
        <v>-26.981995279641623</v>
      </c>
      <c r="J508" s="19">
        <f t="shared" si="133"/>
        <v>100.4087987375331</v>
      </c>
      <c r="K508" s="19">
        <f t="shared" si="134"/>
        <v>27.97694127363966</v>
      </c>
    </row>
    <row r="509" spans="1:11" x14ac:dyDescent="0.2">
      <c r="A509" s="24" t="s">
        <v>51</v>
      </c>
      <c r="B509" s="17" t="s">
        <v>52</v>
      </c>
      <c r="C509" s="18">
        <v>96080.4</v>
      </c>
      <c r="D509" s="18">
        <v>0</v>
      </c>
      <c r="E509" s="18">
        <v>0</v>
      </c>
      <c r="F509" s="18">
        <v>0</v>
      </c>
      <c r="G509" s="18">
        <f t="shared" si="130"/>
        <v>-96080.4</v>
      </c>
      <c r="H509" s="18">
        <f t="shared" si="131"/>
        <v>0</v>
      </c>
      <c r="I509" s="19">
        <f t="shared" si="132"/>
        <v>-100</v>
      </c>
      <c r="J509" s="19">
        <f t="shared" si="133"/>
        <v>0</v>
      </c>
      <c r="K509" s="19">
        <f t="shared" si="134"/>
        <v>0</v>
      </c>
    </row>
    <row r="510" spans="1:11" ht="25.5" x14ac:dyDescent="0.2">
      <c r="A510" s="25" t="s">
        <v>53</v>
      </c>
      <c r="B510" s="17" t="s">
        <v>54</v>
      </c>
      <c r="C510" s="18">
        <v>96080.4</v>
      </c>
      <c r="D510" s="18">
        <v>0</v>
      </c>
      <c r="E510" s="18">
        <v>0</v>
      </c>
      <c r="F510" s="18">
        <v>0</v>
      </c>
      <c r="G510" s="18">
        <f t="shared" si="130"/>
        <v>-96080.4</v>
      </c>
      <c r="H510" s="18">
        <f t="shared" si="131"/>
        <v>0</v>
      </c>
      <c r="I510" s="19">
        <f t="shared" si="132"/>
        <v>-100</v>
      </c>
      <c r="J510" s="19">
        <f t="shared" si="133"/>
        <v>0</v>
      </c>
      <c r="K510" s="19">
        <f t="shared" si="134"/>
        <v>0</v>
      </c>
    </row>
    <row r="511" spans="1:11" ht="25.5" x14ac:dyDescent="0.2">
      <c r="A511" s="26" t="s">
        <v>55</v>
      </c>
      <c r="B511" s="17" t="s">
        <v>56</v>
      </c>
      <c r="C511" s="18">
        <v>96080.4</v>
      </c>
      <c r="D511" s="18">
        <v>0</v>
      </c>
      <c r="E511" s="18">
        <v>0</v>
      </c>
      <c r="F511" s="18">
        <v>0</v>
      </c>
      <c r="G511" s="18">
        <f t="shared" si="130"/>
        <v>-96080.4</v>
      </c>
      <c r="H511" s="18">
        <f t="shared" si="131"/>
        <v>0</v>
      </c>
      <c r="I511" s="19">
        <f t="shared" si="132"/>
        <v>-100</v>
      </c>
      <c r="J511" s="19">
        <f t="shared" si="133"/>
        <v>0</v>
      </c>
      <c r="K511" s="19">
        <f t="shared" si="134"/>
        <v>0</v>
      </c>
    </row>
    <row r="512" spans="1:11" ht="51" x14ac:dyDescent="0.2">
      <c r="A512" s="24" t="s">
        <v>145</v>
      </c>
      <c r="B512" s="17" t="s">
        <v>146</v>
      </c>
      <c r="C512" s="18">
        <v>3400952.25</v>
      </c>
      <c r="D512" s="18">
        <v>7265959</v>
      </c>
      <c r="E512" s="18">
        <v>2446192</v>
      </c>
      <c r="F512" s="18">
        <v>2570971.7000000002</v>
      </c>
      <c r="G512" s="18">
        <f t="shared" si="130"/>
        <v>-829980.54999999981</v>
      </c>
      <c r="H512" s="18">
        <f t="shared" si="131"/>
        <v>-124779.70000000019</v>
      </c>
      <c r="I512" s="19">
        <f t="shared" si="132"/>
        <v>-24.404357632483666</v>
      </c>
      <c r="J512" s="19">
        <f t="shared" si="133"/>
        <v>105.10097735582488</v>
      </c>
      <c r="K512" s="19">
        <f t="shared" si="134"/>
        <v>35.383790357198549</v>
      </c>
    </row>
    <row r="513" spans="1:11" ht="38.25" x14ac:dyDescent="0.2">
      <c r="A513" s="25" t="s">
        <v>147</v>
      </c>
      <c r="B513" s="17" t="s">
        <v>148</v>
      </c>
      <c r="C513" s="18">
        <v>76799.5</v>
      </c>
      <c r="D513" s="18">
        <v>202211</v>
      </c>
      <c r="E513" s="18">
        <v>51000</v>
      </c>
      <c r="F513" s="18">
        <v>59330.76</v>
      </c>
      <c r="G513" s="18">
        <f t="shared" si="130"/>
        <v>-17468.739999999998</v>
      </c>
      <c r="H513" s="18">
        <f t="shared" si="131"/>
        <v>-8330.760000000002</v>
      </c>
      <c r="I513" s="19">
        <f t="shared" si="132"/>
        <v>-22.745903293641234</v>
      </c>
      <c r="J513" s="19">
        <f t="shared" si="133"/>
        <v>116.33482352941178</v>
      </c>
      <c r="K513" s="19">
        <f t="shared" si="134"/>
        <v>29.34101507830929</v>
      </c>
    </row>
    <row r="514" spans="1:11" ht="63.75" x14ac:dyDescent="0.2">
      <c r="A514" s="25" t="s">
        <v>245</v>
      </c>
      <c r="B514" s="17" t="s">
        <v>246</v>
      </c>
      <c r="C514" s="18">
        <v>3324152.75</v>
      </c>
      <c r="D514" s="18">
        <v>7063748</v>
      </c>
      <c r="E514" s="18">
        <v>2395192</v>
      </c>
      <c r="F514" s="18">
        <v>2511640.94</v>
      </c>
      <c r="G514" s="18">
        <f t="shared" si="130"/>
        <v>-812511.81</v>
      </c>
      <c r="H514" s="18">
        <f t="shared" si="131"/>
        <v>-116448.93999999994</v>
      </c>
      <c r="I514" s="19">
        <f t="shared" si="132"/>
        <v>-24.442673700840018</v>
      </c>
      <c r="J514" s="19">
        <f t="shared" si="133"/>
        <v>104.86177893045733</v>
      </c>
      <c r="K514" s="19">
        <f t="shared" si="134"/>
        <v>35.556774392291459</v>
      </c>
    </row>
    <row r="515" spans="1:11" x14ac:dyDescent="0.2">
      <c r="A515" s="24" t="s">
        <v>180</v>
      </c>
      <c r="B515" s="17" t="s">
        <v>181</v>
      </c>
      <c r="C515" s="18">
        <v>5532294.4800000004</v>
      </c>
      <c r="D515" s="18">
        <v>16300000</v>
      </c>
      <c r="E515" s="18">
        <v>4120000</v>
      </c>
      <c r="F515" s="18">
        <v>4022062.81</v>
      </c>
      <c r="G515" s="18">
        <f t="shared" si="130"/>
        <v>-1510231.6700000004</v>
      </c>
      <c r="H515" s="18">
        <f t="shared" si="131"/>
        <v>97937.189999999944</v>
      </c>
      <c r="I515" s="19">
        <f t="shared" si="132"/>
        <v>-27.29846857320581</v>
      </c>
      <c r="J515" s="19">
        <f t="shared" si="133"/>
        <v>97.622883737864072</v>
      </c>
      <c r="K515" s="19">
        <f t="shared" si="134"/>
        <v>24.675231963190182</v>
      </c>
    </row>
    <row r="516" spans="1:11" x14ac:dyDescent="0.2">
      <c r="A516" s="22" t="s">
        <v>57</v>
      </c>
      <c r="B516" s="17" t="s">
        <v>58</v>
      </c>
      <c r="C516" s="18">
        <v>1250456.45</v>
      </c>
      <c r="D516" s="18">
        <v>4353978</v>
      </c>
      <c r="E516" s="18">
        <v>1419771</v>
      </c>
      <c r="F516" s="18">
        <v>1702014.05</v>
      </c>
      <c r="G516" s="18">
        <f t="shared" si="130"/>
        <v>451557.60000000009</v>
      </c>
      <c r="H516" s="18">
        <f t="shared" si="131"/>
        <v>-282243.05000000005</v>
      </c>
      <c r="I516" s="19">
        <f t="shared" si="132"/>
        <v>36.111421553305604</v>
      </c>
      <c r="J516" s="19">
        <f t="shared" si="133"/>
        <v>119.87947704242445</v>
      </c>
      <c r="K516" s="19">
        <f t="shared" si="134"/>
        <v>39.091011713885557</v>
      </c>
    </row>
    <row r="517" spans="1:11" x14ac:dyDescent="0.2">
      <c r="A517" s="23" t="s">
        <v>59</v>
      </c>
      <c r="B517" s="17" t="s">
        <v>60</v>
      </c>
      <c r="C517" s="18">
        <v>202840.98</v>
      </c>
      <c r="D517" s="18">
        <v>2365277</v>
      </c>
      <c r="E517" s="18">
        <v>709771</v>
      </c>
      <c r="F517" s="18">
        <v>197300.25</v>
      </c>
      <c r="G517" s="18">
        <f t="shared" si="130"/>
        <v>-5540.7300000000105</v>
      </c>
      <c r="H517" s="18">
        <f t="shared" si="131"/>
        <v>512470.75</v>
      </c>
      <c r="I517" s="19">
        <f t="shared" si="132"/>
        <v>-2.7315634148484236</v>
      </c>
      <c r="J517" s="19">
        <f t="shared" si="133"/>
        <v>27.797733353433713</v>
      </c>
      <c r="K517" s="19">
        <f t="shared" si="134"/>
        <v>8.341528286116171</v>
      </c>
    </row>
    <row r="518" spans="1:11" x14ac:dyDescent="0.2">
      <c r="A518" s="23" t="s">
        <v>182</v>
      </c>
      <c r="B518" s="17" t="s">
        <v>183</v>
      </c>
      <c r="C518" s="18">
        <v>1047615.47</v>
      </c>
      <c r="D518" s="18">
        <v>1988701</v>
      </c>
      <c r="E518" s="18">
        <v>710000</v>
      </c>
      <c r="F518" s="18">
        <v>1504713.8</v>
      </c>
      <c r="G518" s="18">
        <f t="shared" si="130"/>
        <v>457098.33000000007</v>
      </c>
      <c r="H518" s="18">
        <f t="shared" si="131"/>
        <v>-794713.8</v>
      </c>
      <c r="I518" s="19">
        <f t="shared" si="132"/>
        <v>43.632262322357661</v>
      </c>
      <c r="J518" s="19">
        <f t="shared" si="133"/>
        <v>211.9315211267606</v>
      </c>
      <c r="K518" s="19">
        <f t="shared" si="134"/>
        <v>75.66314896004981</v>
      </c>
    </row>
    <row r="519" spans="1:11" ht="51" x14ac:dyDescent="0.2">
      <c r="A519" s="24" t="s">
        <v>299</v>
      </c>
      <c r="B519" s="17" t="s">
        <v>300</v>
      </c>
      <c r="C519" s="18">
        <v>1047615.47</v>
      </c>
      <c r="D519" s="18">
        <v>1988701</v>
      </c>
      <c r="E519" s="18">
        <v>710000</v>
      </c>
      <c r="F519" s="18">
        <v>1504713.8</v>
      </c>
      <c r="G519" s="18">
        <f t="shared" si="130"/>
        <v>457098.33000000007</v>
      </c>
      <c r="H519" s="18">
        <f t="shared" si="131"/>
        <v>-794713.8</v>
      </c>
      <c r="I519" s="19">
        <f t="shared" si="132"/>
        <v>43.632262322357661</v>
      </c>
      <c r="J519" s="19">
        <f t="shared" si="133"/>
        <v>211.9315211267606</v>
      </c>
      <c r="K519" s="19">
        <f t="shared" si="134"/>
        <v>75.66314896004981</v>
      </c>
    </row>
    <row r="520" spans="1:11" ht="38.25" x14ac:dyDescent="0.2">
      <c r="A520" s="25" t="s">
        <v>301</v>
      </c>
      <c r="B520" s="17" t="s">
        <v>302</v>
      </c>
      <c r="C520" s="18">
        <v>1047615.47</v>
      </c>
      <c r="D520" s="18">
        <v>1938701</v>
      </c>
      <c r="E520" s="18">
        <v>700000</v>
      </c>
      <c r="F520" s="18">
        <v>1504713.8</v>
      </c>
      <c r="G520" s="18">
        <f t="shared" si="130"/>
        <v>457098.33000000007</v>
      </c>
      <c r="H520" s="18">
        <f t="shared" si="131"/>
        <v>-804713.8</v>
      </c>
      <c r="I520" s="19">
        <f t="shared" si="132"/>
        <v>43.632262322357661</v>
      </c>
      <c r="J520" s="19">
        <f t="shared" si="133"/>
        <v>214.95911428571429</v>
      </c>
      <c r="K520" s="19">
        <f t="shared" si="134"/>
        <v>77.614536743933186</v>
      </c>
    </row>
    <row r="521" spans="1:11" ht="63.75" x14ac:dyDescent="0.2">
      <c r="A521" s="25" t="s">
        <v>303</v>
      </c>
      <c r="B521" s="17" t="s">
        <v>304</v>
      </c>
      <c r="C521" s="18">
        <v>0</v>
      </c>
      <c r="D521" s="18">
        <v>50000</v>
      </c>
      <c r="E521" s="18">
        <v>10000</v>
      </c>
      <c r="F521" s="18">
        <v>0</v>
      </c>
      <c r="G521" s="18">
        <f t="shared" si="130"/>
        <v>0</v>
      </c>
      <c r="H521" s="18">
        <f t="shared" si="131"/>
        <v>10000</v>
      </c>
      <c r="I521" s="19">
        <f t="shared" si="132"/>
        <v>0</v>
      </c>
      <c r="J521" s="19">
        <f t="shared" si="133"/>
        <v>0</v>
      </c>
      <c r="K521" s="19">
        <f t="shared" si="134"/>
        <v>0</v>
      </c>
    </row>
    <row r="522" spans="1:11" x14ac:dyDescent="0.2">
      <c r="A522" s="16"/>
      <c r="B522" s="17" t="s">
        <v>61</v>
      </c>
      <c r="C522" s="18">
        <v>521363878.67000002</v>
      </c>
      <c r="D522" s="18">
        <v>0</v>
      </c>
      <c r="E522" s="18">
        <v>0</v>
      </c>
      <c r="F522" s="18">
        <v>530336647.52999997</v>
      </c>
      <c r="G522" s="18">
        <f t="shared" si="130"/>
        <v>8972768.8599999547</v>
      </c>
      <c r="H522" s="18">
        <f t="shared" si="131"/>
        <v>-530336647.52999997</v>
      </c>
      <c r="I522" s="19">
        <f t="shared" si="132"/>
        <v>1.7210185106972773</v>
      </c>
      <c r="J522" s="19">
        <f t="shared" si="133"/>
        <v>0</v>
      </c>
      <c r="K522" s="19">
        <f t="shared" si="134"/>
        <v>0</v>
      </c>
    </row>
    <row r="523" spans="1:11" x14ac:dyDescent="0.2">
      <c r="A523" s="16" t="s">
        <v>62</v>
      </c>
      <c r="B523" s="17" t="s">
        <v>63</v>
      </c>
      <c r="C523" s="18">
        <v>-521363878.67000002</v>
      </c>
      <c r="D523" s="18">
        <v>0</v>
      </c>
      <c r="E523" s="18">
        <v>0</v>
      </c>
      <c r="F523" s="18">
        <v>-530336647.52999997</v>
      </c>
      <c r="G523" s="18">
        <f t="shared" si="130"/>
        <v>-8972768.8599999547</v>
      </c>
      <c r="H523" s="18">
        <f t="shared" si="131"/>
        <v>530336647.52999997</v>
      </c>
      <c r="I523" s="19">
        <f t="shared" si="132"/>
        <v>1.7210185106972773</v>
      </c>
      <c r="J523" s="19">
        <f t="shared" si="133"/>
        <v>0</v>
      </c>
      <c r="K523" s="19">
        <f t="shared" si="134"/>
        <v>0</v>
      </c>
    </row>
    <row r="524" spans="1:11" x14ac:dyDescent="0.2">
      <c r="A524" s="22" t="s">
        <v>64</v>
      </c>
      <c r="B524" s="17" t="s">
        <v>65</v>
      </c>
      <c r="C524" s="18">
        <v>-521363878.67000002</v>
      </c>
      <c r="D524" s="18">
        <v>0</v>
      </c>
      <c r="E524" s="18">
        <v>0</v>
      </c>
      <c r="F524" s="18">
        <v>-530336647.52999997</v>
      </c>
      <c r="G524" s="18">
        <f t="shared" si="130"/>
        <v>-8972768.8599999547</v>
      </c>
      <c r="H524" s="18">
        <f t="shared" si="131"/>
        <v>530336647.52999997</v>
      </c>
      <c r="I524" s="19">
        <f t="shared" si="132"/>
        <v>1.7210185106972773</v>
      </c>
      <c r="J524" s="19">
        <f t="shared" si="133"/>
        <v>0</v>
      </c>
      <c r="K524" s="19">
        <f t="shared" si="134"/>
        <v>0</v>
      </c>
    </row>
    <row r="525" spans="1:11" ht="25.5" x14ac:dyDescent="0.2">
      <c r="A525" s="27" t="s">
        <v>105</v>
      </c>
      <c r="B525" s="28" t="s">
        <v>106</v>
      </c>
      <c r="C525" s="29"/>
      <c r="D525" s="29"/>
      <c r="E525" s="29"/>
      <c r="F525" s="29"/>
      <c r="G525" s="29"/>
      <c r="H525" s="29"/>
      <c r="I525" s="30"/>
      <c r="J525" s="30"/>
      <c r="K525" s="30"/>
    </row>
    <row r="526" spans="1:11" x14ac:dyDescent="0.2">
      <c r="A526" s="16" t="s">
        <v>25</v>
      </c>
      <c r="B526" s="17" t="s">
        <v>26</v>
      </c>
      <c r="C526" s="18">
        <v>719122</v>
      </c>
      <c r="D526" s="18">
        <v>1455142</v>
      </c>
      <c r="E526" s="18">
        <v>470934</v>
      </c>
      <c r="F526" s="18">
        <v>1455142</v>
      </c>
      <c r="G526" s="18">
        <f t="shared" ref="G526:G538" si="135">F526-C526</f>
        <v>736020</v>
      </c>
      <c r="H526" s="18">
        <f t="shared" ref="H526:H538" si="136">E526-F526</f>
        <v>-984208</v>
      </c>
      <c r="I526" s="19">
        <f t="shared" ref="I526:I538" si="137">IF(ISERROR(F526/C526),0,F526/C526*100-100)</f>
        <v>102.34980990708112</v>
      </c>
      <c r="J526" s="19">
        <f t="shared" ref="J526:J538" si="138">IF(ISERROR(F526/E526),0,F526/E526*100)</f>
        <v>308.99064412422973</v>
      </c>
      <c r="K526" s="19">
        <f t="shared" ref="K526:K538" si="139">IF(ISERROR(F526/D526),0,F526/D526*100)</f>
        <v>100</v>
      </c>
    </row>
    <row r="527" spans="1:11" x14ac:dyDescent="0.2">
      <c r="A527" s="22" t="s">
        <v>27</v>
      </c>
      <c r="B527" s="17" t="s">
        <v>28</v>
      </c>
      <c r="C527" s="18">
        <v>719122</v>
      </c>
      <c r="D527" s="18">
        <v>1455142</v>
      </c>
      <c r="E527" s="18">
        <v>470934</v>
      </c>
      <c r="F527" s="18">
        <v>1455142</v>
      </c>
      <c r="G527" s="18">
        <f t="shared" si="135"/>
        <v>736020</v>
      </c>
      <c r="H527" s="18">
        <f t="shared" si="136"/>
        <v>-984208</v>
      </c>
      <c r="I527" s="19">
        <f t="shared" si="137"/>
        <v>102.34980990708112</v>
      </c>
      <c r="J527" s="19">
        <f t="shared" si="138"/>
        <v>308.99064412422973</v>
      </c>
      <c r="K527" s="19">
        <f t="shared" si="139"/>
        <v>100</v>
      </c>
    </row>
    <row r="528" spans="1:11" x14ac:dyDescent="0.2">
      <c r="A528" s="23" t="s">
        <v>29</v>
      </c>
      <c r="B528" s="17" t="s">
        <v>30</v>
      </c>
      <c r="C528" s="18">
        <v>719122</v>
      </c>
      <c r="D528" s="18">
        <v>1455142</v>
      </c>
      <c r="E528" s="18">
        <v>470934</v>
      </c>
      <c r="F528" s="18">
        <v>1455142</v>
      </c>
      <c r="G528" s="18">
        <f t="shared" si="135"/>
        <v>736020</v>
      </c>
      <c r="H528" s="18">
        <f t="shared" si="136"/>
        <v>-984208</v>
      </c>
      <c r="I528" s="19">
        <f t="shared" si="137"/>
        <v>102.34980990708112</v>
      </c>
      <c r="J528" s="19">
        <f t="shared" si="138"/>
        <v>308.99064412422973</v>
      </c>
      <c r="K528" s="19">
        <f t="shared" si="139"/>
        <v>100</v>
      </c>
    </row>
    <row r="529" spans="1:11" x14ac:dyDescent="0.2">
      <c r="A529" s="16" t="s">
        <v>31</v>
      </c>
      <c r="B529" s="17" t="s">
        <v>32</v>
      </c>
      <c r="C529" s="18">
        <v>2250.7600000000002</v>
      </c>
      <c r="D529" s="18">
        <v>1455142</v>
      </c>
      <c r="E529" s="18">
        <v>470934</v>
      </c>
      <c r="F529" s="18">
        <v>31632.240000000002</v>
      </c>
      <c r="G529" s="18">
        <f t="shared" si="135"/>
        <v>29381.480000000003</v>
      </c>
      <c r="H529" s="18">
        <f t="shared" si="136"/>
        <v>439301.76</v>
      </c>
      <c r="I529" s="19">
        <f t="shared" si="137"/>
        <v>1305.4026195596152</v>
      </c>
      <c r="J529" s="19">
        <f t="shared" si="138"/>
        <v>6.7169157461555118</v>
      </c>
      <c r="K529" s="19">
        <f t="shared" si="139"/>
        <v>2.1738249600382642</v>
      </c>
    </row>
    <row r="530" spans="1:11" x14ac:dyDescent="0.2">
      <c r="A530" s="22" t="s">
        <v>33</v>
      </c>
      <c r="B530" s="17" t="s">
        <v>34</v>
      </c>
      <c r="C530" s="18">
        <v>2250.7600000000002</v>
      </c>
      <c r="D530" s="18">
        <v>133558</v>
      </c>
      <c r="E530" s="18">
        <v>39288</v>
      </c>
      <c r="F530" s="18">
        <v>31632.240000000002</v>
      </c>
      <c r="G530" s="18">
        <f t="shared" si="135"/>
        <v>29381.480000000003</v>
      </c>
      <c r="H530" s="18">
        <f t="shared" si="136"/>
        <v>7655.7599999999984</v>
      </c>
      <c r="I530" s="19">
        <f t="shared" si="137"/>
        <v>1305.4026195596152</v>
      </c>
      <c r="J530" s="19">
        <f t="shared" si="138"/>
        <v>80.513744654856438</v>
      </c>
      <c r="K530" s="19">
        <f t="shared" si="139"/>
        <v>23.684272001677176</v>
      </c>
    </row>
    <row r="531" spans="1:11" x14ac:dyDescent="0.2">
      <c r="A531" s="23" t="s">
        <v>35</v>
      </c>
      <c r="B531" s="17" t="s">
        <v>36</v>
      </c>
      <c r="C531" s="18">
        <v>2250.7600000000002</v>
      </c>
      <c r="D531" s="18">
        <v>133558</v>
      </c>
      <c r="E531" s="18">
        <v>39288</v>
      </c>
      <c r="F531" s="18">
        <v>31632.240000000002</v>
      </c>
      <c r="G531" s="18">
        <f t="shared" si="135"/>
        <v>29381.480000000003</v>
      </c>
      <c r="H531" s="18">
        <f t="shared" si="136"/>
        <v>7655.7599999999984</v>
      </c>
      <c r="I531" s="19">
        <f t="shared" si="137"/>
        <v>1305.4026195596152</v>
      </c>
      <c r="J531" s="19">
        <f t="shared" si="138"/>
        <v>80.513744654856438</v>
      </c>
      <c r="K531" s="19">
        <f t="shared" si="139"/>
        <v>23.684272001677176</v>
      </c>
    </row>
    <row r="532" spans="1:11" x14ac:dyDescent="0.2">
      <c r="A532" s="24" t="s">
        <v>37</v>
      </c>
      <c r="B532" s="17" t="s">
        <v>38</v>
      </c>
      <c r="C532" s="18">
        <v>2250.7600000000002</v>
      </c>
      <c r="D532" s="18">
        <v>31984</v>
      </c>
      <c r="E532" s="18">
        <v>5000</v>
      </c>
      <c r="F532" s="18">
        <v>2369.2199999999998</v>
      </c>
      <c r="G532" s="18">
        <f t="shared" si="135"/>
        <v>118.45999999999958</v>
      </c>
      <c r="H532" s="18">
        <f t="shared" si="136"/>
        <v>2630.78</v>
      </c>
      <c r="I532" s="19">
        <f t="shared" si="137"/>
        <v>5.2631111269082282</v>
      </c>
      <c r="J532" s="19">
        <f t="shared" si="138"/>
        <v>47.384399999999999</v>
      </c>
      <c r="K532" s="19">
        <f t="shared" si="139"/>
        <v>7.4075162581290641</v>
      </c>
    </row>
    <row r="533" spans="1:11" x14ac:dyDescent="0.2">
      <c r="A533" s="24" t="s">
        <v>39</v>
      </c>
      <c r="B533" s="17" t="s">
        <v>40</v>
      </c>
      <c r="C533" s="18">
        <v>0</v>
      </c>
      <c r="D533" s="18">
        <v>101574</v>
      </c>
      <c r="E533" s="18">
        <v>34288</v>
      </c>
      <c r="F533" s="18">
        <v>29263.02</v>
      </c>
      <c r="G533" s="18">
        <f t="shared" si="135"/>
        <v>29263.02</v>
      </c>
      <c r="H533" s="18">
        <f t="shared" si="136"/>
        <v>5024.9799999999996</v>
      </c>
      <c r="I533" s="19">
        <f t="shared" si="137"/>
        <v>0</v>
      </c>
      <c r="J533" s="19">
        <f t="shared" si="138"/>
        <v>85.344785347643494</v>
      </c>
      <c r="K533" s="19">
        <f t="shared" si="139"/>
        <v>28.809557563943528</v>
      </c>
    </row>
    <row r="534" spans="1:11" x14ac:dyDescent="0.2">
      <c r="A534" s="22" t="s">
        <v>57</v>
      </c>
      <c r="B534" s="17" t="s">
        <v>58</v>
      </c>
      <c r="C534" s="18">
        <v>0</v>
      </c>
      <c r="D534" s="18">
        <v>1321584</v>
      </c>
      <c r="E534" s="18">
        <v>431646</v>
      </c>
      <c r="F534" s="18">
        <v>0</v>
      </c>
      <c r="G534" s="18">
        <f t="shared" si="135"/>
        <v>0</v>
      </c>
      <c r="H534" s="18">
        <f t="shared" si="136"/>
        <v>431646</v>
      </c>
      <c r="I534" s="19">
        <f t="shared" si="137"/>
        <v>0</v>
      </c>
      <c r="J534" s="19">
        <f t="shared" si="138"/>
        <v>0</v>
      </c>
      <c r="K534" s="19">
        <f t="shared" si="139"/>
        <v>0</v>
      </c>
    </row>
    <row r="535" spans="1:11" x14ac:dyDescent="0.2">
      <c r="A535" s="23" t="s">
        <v>59</v>
      </c>
      <c r="B535" s="17" t="s">
        <v>60</v>
      </c>
      <c r="C535" s="18">
        <v>0</v>
      </c>
      <c r="D535" s="18">
        <v>1321584</v>
      </c>
      <c r="E535" s="18">
        <v>431646</v>
      </c>
      <c r="F535" s="18">
        <v>0</v>
      </c>
      <c r="G535" s="18">
        <f t="shared" si="135"/>
        <v>0</v>
      </c>
      <c r="H535" s="18">
        <f t="shared" si="136"/>
        <v>431646</v>
      </c>
      <c r="I535" s="19">
        <f t="shared" si="137"/>
        <v>0</v>
      </c>
      <c r="J535" s="19">
        <f t="shared" si="138"/>
        <v>0</v>
      </c>
      <c r="K535" s="19">
        <f t="shared" si="139"/>
        <v>0</v>
      </c>
    </row>
    <row r="536" spans="1:11" x14ac:dyDescent="0.2">
      <c r="A536" s="16"/>
      <c r="B536" s="17" t="s">
        <v>61</v>
      </c>
      <c r="C536" s="18">
        <v>716871.24</v>
      </c>
      <c r="D536" s="18">
        <v>0</v>
      </c>
      <c r="E536" s="18">
        <v>0</v>
      </c>
      <c r="F536" s="18">
        <v>1423509.76</v>
      </c>
      <c r="G536" s="18">
        <f t="shared" si="135"/>
        <v>706638.52</v>
      </c>
      <c r="H536" s="18">
        <f t="shared" si="136"/>
        <v>-1423509.76</v>
      </c>
      <c r="I536" s="19">
        <f t="shared" si="137"/>
        <v>98.57258606161966</v>
      </c>
      <c r="J536" s="19">
        <f t="shared" si="138"/>
        <v>0</v>
      </c>
      <c r="K536" s="19">
        <f t="shared" si="139"/>
        <v>0</v>
      </c>
    </row>
    <row r="537" spans="1:11" x14ac:dyDescent="0.2">
      <c r="A537" s="16" t="s">
        <v>62</v>
      </c>
      <c r="B537" s="17" t="s">
        <v>63</v>
      </c>
      <c r="C537" s="18">
        <v>-716871.24</v>
      </c>
      <c r="D537" s="18">
        <v>0</v>
      </c>
      <c r="E537" s="18">
        <v>0</v>
      </c>
      <c r="F537" s="18">
        <v>-1423509.76</v>
      </c>
      <c r="G537" s="18">
        <f t="shared" si="135"/>
        <v>-706638.52</v>
      </c>
      <c r="H537" s="18">
        <f t="shared" si="136"/>
        <v>1423509.76</v>
      </c>
      <c r="I537" s="19">
        <f t="shared" si="137"/>
        <v>98.57258606161966</v>
      </c>
      <c r="J537" s="19">
        <f t="shared" si="138"/>
        <v>0</v>
      </c>
      <c r="K537" s="19">
        <f t="shared" si="139"/>
        <v>0</v>
      </c>
    </row>
    <row r="538" spans="1:11" x14ac:dyDescent="0.2">
      <c r="A538" s="22" t="s">
        <v>64</v>
      </c>
      <c r="B538" s="17" t="s">
        <v>65</v>
      </c>
      <c r="C538" s="18">
        <v>-716871.24</v>
      </c>
      <c r="D538" s="18">
        <v>0</v>
      </c>
      <c r="E538" s="18">
        <v>0</v>
      </c>
      <c r="F538" s="18">
        <v>-1423509.76</v>
      </c>
      <c r="G538" s="18">
        <f t="shared" si="135"/>
        <v>-706638.52</v>
      </c>
      <c r="H538" s="18">
        <f t="shared" si="136"/>
        <v>1423509.76</v>
      </c>
      <c r="I538" s="19">
        <f t="shared" si="137"/>
        <v>98.57258606161966</v>
      </c>
      <c r="J538" s="19">
        <f t="shared" si="138"/>
        <v>0</v>
      </c>
      <c r="K538" s="19">
        <f t="shared" si="139"/>
        <v>0</v>
      </c>
    </row>
    <row r="539" spans="1:11" ht="25.5" x14ac:dyDescent="0.2">
      <c r="A539" s="39" t="s">
        <v>351</v>
      </c>
      <c r="B539" s="28" t="s">
        <v>603</v>
      </c>
      <c r="C539" s="29"/>
      <c r="D539" s="29"/>
      <c r="E539" s="29"/>
      <c r="F539" s="29"/>
      <c r="G539" s="29"/>
      <c r="H539" s="29"/>
      <c r="I539" s="30"/>
      <c r="J539" s="30"/>
      <c r="K539" s="30"/>
    </row>
    <row r="540" spans="1:11" x14ac:dyDescent="0.2">
      <c r="A540" s="16" t="s">
        <v>25</v>
      </c>
      <c r="B540" s="17" t="s">
        <v>26</v>
      </c>
      <c r="C540" s="18">
        <v>719122</v>
      </c>
      <c r="D540" s="18">
        <v>1455142</v>
      </c>
      <c r="E540" s="18">
        <v>470934</v>
      </c>
      <c r="F540" s="18">
        <v>1455142</v>
      </c>
      <c r="G540" s="18">
        <f t="shared" ref="G540:G552" si="140">F540-C540</f>
        <v>736020</v>
      </c>
      <c r="H540" s="18">
        <f t="shared" ref="H540:H552" si="141">E540-F540</f>
        <v>-984208</v>
      </c>
      <c r="I540" s="19">
        <f t="shared" ref="I540:I552" si="142">IF(ISERROR(F540/C540),0,F540/C540*100-100)</f>
        <v>102.34980990708112</v>
      </c>
      <c r="J540" s="19">
        <f t="shared" ref="J540:J552" si="143">IF(ISERROR(F540/E540),0,F540/E540*100)</f>
        <v>308.99064412422973</v>
      </c>
      <c r="K540" s="19">
        <f t="shared" ref="K540:K552" si="144">IF(ISERROR(F540/D540),0,F540/D540*100)</f>
        <v>100</v>
      </c>
    </row>
    <row r="541" spans="1:11" x14ac:dyDescent="0.2">
      <c r="A541" s="22" t="s">
        <v>27</v>
      </c>
      <c r="B541" s="17" t="s">
        <v>28</v>
      </c>
      <c r="C541" s="18">
        <v>719122</v>
      </c>
      <c r="D541" s="18">
        <v>1455142</v>
      </c>
      <c r="E541" s="18">
        <v>470934</v>
      </c>
      <c r="F541" s="18">
        <v>1455142</v>
      </c>
      <c r="G541" s="18">
        <f t="shared" si="140"/>
        <v>736020</v>
      </c>
      <c r="H541" s="18">
        <f t="shared" si="141"/>
        <v>-984208</v>
      </c>
      <c r="I541" s="19">
        <f t="shared" si="142"/>
        <v>102.34980990708112</v>
      </c>
      <c r="J541" s="19">
        <f t="shared" si="143"/>
        <v>308.99064412422973</v>
      </c>
      <c r="K541" s="19">
        <f t="shared" si="144"/>
        <v>100</v>
      </c>
    </row>
    <row r="542" spans="1:11" x14ac:dyDescent="0.2">
      <c r="A542" s="23" t="s">
        <v>29</v>
      </c>
      <c r="B542" s="17" t="s">
        <v>30</v>
      </c>
      <c r="C542" s="18">
        <v>719122</v>
      </c>
      <c r="D542" s="18">
        <v>1455142</v>
      </c>
      <c r="E542" s="18">
        <v>470934</v>
      </c>
      <c r="F542" s="18">
        <v>1455142</v>
      </c>
      <c r="G542" s="18">
        <f t="shared" si="140"/>
        <v>736020</v>
      </c>
      <c r="H542" s="18">
        <f t="shared" si="141"/>
        <v>-984208</v>
      </c>
      <c r="I542" s="19">
        <f t="shared" si="142"/>
        <v>102.34980990708112</v>
      </c>
      <c r="J542" s="19">
        <f t="shared" si="143"/>
        <v>308.99064412422973</v>
      </c>
      <c r="K542" s="19">
        <f t="shared" si="144"/>
        <v>100</v>
      </c>
    </row>
    <row r="543" spans="1:11" x14ac:dyDescent="0.2">
      <c r="A543" s="16" t="s">
        <v>31</v>
      </c>
      <c r="B543" s="17" t="s">
        <v>32</v>
      </c>
      <c r="C543" s="18">
        <v>2250.7600000000002</v>
      </c>
      <c r="D543" s="18">
        <v>1455142</v>
      </c>
      <c r="E543" s="18">
        <v>470934</v>
      </c>
      <c r="F543" s="18">
        <v>31632.240000000002</v>
      </c>
      <c r="G543" s="18">
        <f t="shared" si="140"/>
        <v>29381.480000000003</v>
      </c>
      <c r="H543" s="18">
        <f t="shared" si="141"/>
        <v>439301.76</v>
      </c>
      <c r="I543" s="19">
        <f t="shared" si="142"/>
        <v>1305.4026195596152</v>
      </c>
      <c r="J543" s="19">
        <f t="shared" si="143"/>
        <v>6.7169157461555118</v>
      </c>
      <c r="K543" s="19">
        <f t="shared" si="144"/>
        <v>2.1738249600382642</v>
      </c>
    </row>
    <row r="544" spans="1:11" x14ac:dyDescent="0.2">
      <c r="A544" s="22" t="s">
        <v>33</v>
      </c>
      <c r="B544" s="17" t="s">
        <v>34</v>
      </c>
      <c r="C544" s="18">
        <v>2250.7600000000002</v>
      </c>
      <c r="D544" s="18">
        <v>133558</v>
      </c>
      <c r="E544" s="18">
        <v>39288</v>
      </c>
      <c r="F544" s="18">
        <v>31632.240000000002</v>
      </c>
      <c r="G544" s="18">
        <f t="shared" si="140"/>
        <v>29381.480000000003</v>
      </c>
      <c r="H544" s="18">
        <f t="shared" si="141"/>
        <v>7655.7599999999984</v>
      </c>
      <c r="I544" s="19">
        <f t="shared" si="142"/>
        <v>1305.4026195596152</v>
      </c>
      <c r="J544" s="19">
        <f t="shared" si="143"/>
        <v>80.513744654856438</v>
      </c>
      <c r="K544" s="19">
        <f t="shared" si="144"/>
        <v>23.684272001677176</v>
      </c>
    </row>
    <row r="545" spans="1:11" x14ac:dyDescent="0.2">
      <c r="A545" s="23" t="s">
        <v>35</v>
      </c>
      <c r="B545" s="17" t="s">
        <v>36</v>
      </c>
      <c r="C545" s="18">
        <v>2250.7600000000002</v>
      </c>
      <c r="D545" s="18">
        <v>133558</v>
      </c>
      <c r="E545" s="18">
        <v>39288</v>
      </c>
      <c r="F545" s="18">
        <v>31632.240000000002</v>
      </c>
      <c r="G545" s="18">
        <f t="shared" si="140"/>
        <v>29381.480000000003</v>
      </c>
      <c r="H545" s="18">
        <f t="shared" si="141"/>
        <v>7655.7599999999984</v>
      </c>
      <c r="I545" s="19">
        <f t="shared" si="142"/>
        <v>1305.4026195596152</v>
      </c>
      <c r="J545" s="19">
        <f t="shared" si="143"/>
        <v>80.513744654856438</v>
      </c>
      <c r="K545" s="19">
        <f t="shared" si="144"/>
        <v>23.684272001677176</v>
      </c>
    </row>
    <row r="546" spans="1:11" x14ac:dyDescent="0.2">
      <c r="A546" s="24" t="s">
        <v>37</v>
      </c>
      <c r="B546" s="17" t="s">
        <v>38</v>
      </c>
      <c r="C546" s="18">
        <v>2250.7600000000002</v>
      </c>
      <c r="D546" s="18">
        <v>31984</v>
      </c>
      <c r="E546" s="18">
        <v>5000</v>
      </c>
      <c r="F546" s="18">
        <v>2369.2199999999998</v>
      </c>
      <c r="G546" s="18">
        <f t="shared" si="140"/>
        <v>118.45999999999958</v>
      </c>
      <c r="H546" s="18">
        <f t="shared" si="141"/>
        <v>2630.78</v>
      </c>
      <c r="I546" s="19">
        <f t="shared" si="142"/>
        <v>5.2631111269082282</v>
      </c>
      <c r="J546" s="19">
        <f t="shared" si="143"/>
        <v>47.384399999999999</v>
      </c>
      <c r="K546" s="19">
        <f t="shared" si="144"/>
        <v>7.4075162581290641</v>
      </c>
    </row>
    <row r="547" spans="1:11" x14ac:dyDescent="0.2">
      <c r="A547" s="24" t="s">
        <v>39</v>
      </c>
      <c r="B547" s="17" t="s">
        <v>40</v>
      </c>
      <c r="C547" s="18">
        <v>0</v>
      </c>
      <c r="D547" s="18">
        <v>101574</v>
      </c>
      <c r="E547" s="18">
        <v>34288</v>
      </c>
      <c r="F547" s="18">
        <v>29263.02</v>
      </c>
      <c r="G547" s="18">
        <f t="shared" si="140"/>
        <v>29263.02</v>
      </c>
      <c r="H547" s="18">
        <f t="shared" si="141"/>
        <v>5024.9799999999996</v>
      </c>
      <c r="I547" s="19">
        <f t="shared" si="142"/>
        <v>0</v>
      </c>
      <c r="J547" s="19">
        <f t="shared" si="143"/>
        <v>85.344785347643494</v>
      </c>
      <c r="K547" s="19">
        <f t="shared" si="144"/>
        <v>28.809557563943528</v>
      </c>
    </row>
    <row r="548" spans="1:11" x14ac:dyDescent="0.2">
      <c r="A548" s="22" t="s">
        <v>57</v>
      </c>
      <c r="B548" s="17" t="s">
        <v>58</v>
      </c>
      <c r="C548" s="18">
        <v>0</v>
      </c>
      <c r="D548" s="18">
        <v>1321584</v>
      </c>
      <c r="E548" s="18">
        <v>431646</v>
      </c>
      <c r="F548" s="18">
        <v>0</v>
      </c>
      <c r="G548" s="18">
        <f t="shared" si="140"/>
        <v>0</v>
      </c>
      <c r="H548" s="18">
        <f t="shared" si="141"/>
        <v>431646</v>
      </c>
      <c r="I548" s="19">
        <f t="shared" si="142"/>
        <v>0</v>
      </c>
      <c r="J548" s="19">
        <f t="shared" si="143"/>
        <v>0</v>
      </c>
      <c r="K548" s="19">
        <f t="shared" si="144"/>
        <v>0</v>
      </c>
    </row>
    <row r="549" spans="1:11" x14ac:dyDescent="0.2">
      <c r="A549" s="23" t="s">
        <v>59</v>
      </c>
      <c r="B549" s="17" t="s">
        <v>60</v>
      </c>
      <c r="C549" s="18">
        <v>0</v>
      </c>
      <c r="D549" s="18">
        <v>1321584</v>
      </c>
      <c r="E549" s="18">
        <v>431646</v>
      </c>
      <c r="F549" s="18">
        <v>0</v>
      </c>
      <c r="G549" s="18">
        <f t="shared" si="140"/>
        <v>0</v>
      </c>
      <c r="H549" s="18">
        <f t="shared" si="141"/>
        <v>431646</v>
      </c>
      <c r="I549" s="19">
        <f t="shared" si="142"/>
        <v>0</v>
      </c>
      <c r="J549" s="19">
        <f t="shared" si="143"/>
        <v>0</v>
      </c>
      <c r="K549" s="19">
        <f t="shared" si="144"/>
        <v>0</v>
      </c>
    </row>
    <row r="550" spans="1:11" x14ac:dyDescent="0.2">
      <c r="A550" s="16"/>
      <c r="B550" s="17" t="s">
        <v>61</v>
      </c>
      <c r="C550" s="18">
        <v>716871.24</v>
      </c>
      <c r="D550" s="18">
        <v>0</v>
      </c>
      <c r="E550" s="18">
        <v>0</v>
      </c>
      <c r="F550" s="18">
        <v>1423509.76</v>
      </c>
      <c r="G550" s="18">
        <f t="shared" si="140"/>
        <v>706638.52</v>
      </c>
      <c r="H550" s="18">
        <f t="shared" si="141"/>
        <v>-1423509.76</v>
      </c>
      <c r="I550" s="19">
        <f t="shared" si="142"/>
        <v>98.57258606161966</v>
      </c>
      <c r="J550" s="19">
        <f t="shared" si="143"/>
        <v>0</v>
      </c>
      <c r="K550" s="19">
        <f t="shared" si="144"/>
        <v>0</v>
      </c>
    </row>
    <row r="551" spans="1:11" x14ac:dyDescent="0.2">
      <c r="A551" s="16" t="s">
        <v>62</v>
      </c>
      <c r="B551" s="17" t="s">
        <v>63</v>
      </c>
      <c r="C551" s="18">
        <v>-716871.24</v>
      </c>
      <c r="D551" s="18">
        <v>0</v>
      </c>
      <c r="E551" s="18">
        <v>0</v>
      </c>
      <c r="F551" s="18">
        <v>-1423509.76</v>
      </c>
      <c r="G551" s="18">
        <f t="shared" si="140"/>
        <v>-706638.52</v>
      </c>
      <c r="H551" s="18">
        <f t="shared" si="141"/>
        <v>1423509.76</v>
      </c>
      <c r="I551" s="19">
        <f t="shared" si="142"/>
        <v>98.57258606161966</v>
      </c>
      <c r="J551" s="19">
        <f t="shared" si="143"/>
        <v>0</v>
      </c>
      <c r="K551" s="19">
        <f t="shared" si="144"/>
        <v>0</v>
      </c>
    </row>
    <row r="552" spans="1:11" x14ac:dyDescent="0.2">
      <c r="A552" s="22" t="s">
        <v>64</v>
      </c>
      <c r="B552" s="17" t="s">
        <v>65</v>
      </c>
      <c r="C552" s="18">
        <v>-716871.24</v>
      </c>
      <c r="D552" s="18">
        <v>0</v>
      </c>
      <c r="E552" s="18">
        <v>0</v>
      </c>
      <c r="F552" s="18">
        <v>-1423509.76</v>
      </c>
      <c r="G552" s="18">
        <f t="shared" si="140"/>
        <v>-706638.52</v>
      </c>
      <c r="H552" s="18">
        <f t="shared" si="141"/>
        <v>1423509.76</v>
      </c>
      <c r="I552" s="19">
        <f t="shared" si="142"/>
        <v>98.57258606161966</v>
      </c>
      <c r="J552" s="19">
        <f t="shared" si="143"/>
        <v>0</v>
      </c>
      <c r="K552" s="19">
        <f t="shared" si="144"/>
        <v>0</v>
      </c>
    </row>
    <row r="553" spans="1:11" ht="25.5" x14ac:dyDescent="0.2">
      <c r="A553" s="27" t="s">
        <v>544</v>
      </c>
      <c r="B553" s="28" t="s">
        <v>545</v>
      </c>
      <c r="C553" s="29"/>
      <c r="D553" s="29"/>
      <c r="E553" s="29"/>
      <c r="F553" s="29"/>
      <c r="G553" s="29"/>
      <c r="H553" s="29"/>
      <c r="I553" s="30"/>
      <c r="J553" s="30"/>
      <c r="K553" s="30"/>
    </row>
    <row r="554" spans="1:11" x14ac:dyDescent="0.2">
      <c r="A554" s="16" t="s">
        <v>25</v>
      </c>
      <c r="B554" s="17" t="s">
        <v>26</v>
      </c>
      <c r="C554" s="18">
        <v>330869710.29000002</v>
      </c>
      <c r="D554" s="18">
        <v>342854319</v>
      </c>
      <c r="E554" s="18">
        <v>25251118</v>
      </c>
      <c r="F554" s="18">
        <v>342854983.64999998</v>
      </c>
      <c r="G554" s="18">
        <f t="shared" ref="G554:G571" si="145">F554-C554</f>
        <v>11985273.359999955</v>
      </c>
      <c r="H554" s="18">
        <f t="shared" ref="H554:H571" si="146">E554-F554</f>
        <v>-317603865.64999998</v>
      </c>
      <c r="I554" s="19">
        <f t="shared" ref="I554:I571" si="147">IF(ISERROR(F554/C554),0,F554/C554*100-100)</f>
        <v>3.622354354980132</v>
      </c>
      <c r="J554" s="19">
        <f t="shared" ref="J554:J571" si="148">IF(ISERROR(F554/E554),0,F554/E554*100)</f>
        <v>1357.7814006096678</v>
      </c>
      <c r="K554" s="19">
        <f t="shared" ref="K554:K571" si="149">IF(ISERROR(F554/D554),0,F554/D554*100)</f>
        <v>100.00019385784667</v>
      </c>
    </row>
    <row r="555" spans="1:11" x14ac:dyDescent="0.2">
      <c r="A555" s="22" t="s">
        <v>176</v>
      </c>
      <c r="B555" s="17" t="s">
        <v>177</v>
      </c>
      <c r="C555" s="18">
        <v>794.29</v>
      </c>
      <c r="D555" s="18">
        <v>0</v>
      </c>
      <c r="E555" s="18">
        <v>0</v>
      </c>
      <c r="F555" s="18">
        <v>664.65</v>
      </c>
      <c r="G555" s="18">
        <f t="shared" si="145"/>
        <v>-129.63999999999999</v>
      </c>
      <c r="H555" s="18">
        <f t="shared" si="146"/>
        <v>-664.65</v>
      </c>
      <c r="I555" s="19">
        <f t="shared" si="147"/>
        <v>-16.321494668194234</v>
      </c>
      <c r="J555" s="19">
        <f t="shared" si="148"/>
        <v>0</v>
      </c>
      <c r="K555" s="19">
        <f t="shared" si="149"/>
        <v>0</v>
      </c>
    </row>
    <row r="556" spans="1:11" x14ac:dyDescent="0.2">
      <c r="A556" s="22" t="s">
        <v>27</v>
      </c>
      <c r="B556" s="17" t="s">
        <v>28</v>
      </c>
      <c r="C556" s="18">
        <v>330868916</v>
      </c>
      <c r="D556" s="18">
        <v>342854319</v>
      </c>
      <c r="E556" s="18">
        <v>25251118</v>
      </c>
      <c r="F556" s="18">
        <v>342854319</v>
      </c>
      <c r="G556" s="18">
        <f t="shared" si="145"/>
        <v>11985403</v>
      </c>
      <c r="H556" s="18">
        <f t="shared" si="146"/>
        <v>-317603201</v>
      </c>
      <c r="I556" s="19">
        <f t="shared" si="147"/>
        <v>3.6224022325506127</v>
      </c>
      <c r="J556" s="19">
        <f t="shared" si="148"/>
        <v>1357.7787684489851</v>
      </c>
      <c r="K556" s="19">
        <f t="shared" si="149"/>
        <v>100</v>
      </c>
    </row>
    <row r="557" spans="1:11" x14ac:dyDescent="0.2">
      <c r="A557" s="23" t="s">
        <v>29</v>
      </c>
      <c r="B557" s="17" t="s">
        <v>30</v>
      </c>
      <c r="C557" s="18">
        <v>330868916</v>
      </c>
      <c r="D557" s="18">
        <v>342854319</v>
      </c>
      <c r="E557" s="18">
        <v>25251118</v>
      </c>
      <c r="F557" s="18">
        <v>342854319</v>
      </c>
      <c r="G557" s="18">
        <f t="shared" si="145"/>
        <v>11985403</v>
      </c>
      <c r="H557" s="18">
        <f t="shared" si="146"/>
        <v>-317603201</v>
      </c>
      <c r="I557" s="19">
        <f t="shared" si="147"/>
        <v>3.6224022325506127</v>
      </c>
      <c r="J557" s="19">
        <f t="shared" si="148"/>
        <v>1357.7787684489851</v>
      </c>
      <c r="K557" s="19">
        <f t="shared" si="149"/>
        <v>100</v>
      </c>
    </row>
    <row r="558" spans="1:11" x14ac:dyDescent="0.2">
      <c r="A558" s="16" t="s">
        <v>31</v>
      </c>
      <c r="B558" s="17" t="s">
        <v>32</v>
      </c>
      <c r="C558" s="18">
        <v>25043318.370000001</v>
      </c>
      <c r="D558" s="18">
        <v>342854319</v>
      </c>
      <c r="E558" s="18">
        <v>25251118</v>
      </c>
      <c r="F558" s="18">
        <v>17117347.34</v>
      </c>
      <c r="G558" s="18">
        <f t="shared" si="145"/>
        <v>-7925971.0300000012</v>
      </c>
      <c r="H558" s="18">
        <f t="shared" si="146"/>
        <v>8133770.6600000001</v>
      </c>
      <c r="I558" s="19">
        <f t="shared" si="147"/>
        <v>-31.649044718828932</v>
      </c>
      <c r="J558" s="19">
        <f t="shared" si="148"/>
        <v>67.788473128199712</v>
      </c>
      <c r="K558" s="19">
        <f t="shared" si="149"/>
        <v>4.9926007611413521</v>
      </c>
    </row>
    <row r="559" spans="1:11" x14ac:dyDescent="0.2">
      <c r="A559" s="22" t="s">
        <v>33</v>
      </c>
      <c r="B559" s="17" t="s">
        <v>34</v>
      </c>
      <c r="C559" s="18">
        <v>25043318.370000001</v>
      </c>
      <c r="D559" s="18">
        <v>342854319</v>
      </c>
      <c r="E559" s="18">
        <v>25251118</v>
      </c>
      <c r="F559" s="18">
        <v>17117347.34</v>
      </c>
      <c r="G559" s="18">
        <f t="shared" si="145"/>
        <v>-7925971.0300000012</v>
      </c>
      <c r="H559" s="18">
        <f t="shared" si="146"/>
        <v>8133770.6600000001</v>
      </c>
      <c r="I559" s="19">
        <f t="shared" si="147"/>
        <v>-31.649044718828932</v>
      </c>
      <c r="J559" s="19">
        <f t="shared" si="148"/>
        <v>67.788473128199712</v>
      </c>
      <c r="K559" s="19">
        <f t="shared" si="149"/>
        <v>4.9926007611413521</v>
      </c>
    </row>
    <row r="560" spans="1:11" x14ac:dyDescent="0.2">
      <c r="A560" s="23" t="s">
        <v>43</v>
      </c>
      <c r="B560" s="17" t="s">
        <v>44</v>
      </c>
      <c r="C560" s="18">
        <v>24954409.600000001</v>
      </c>
      <c r="D560" s="18">
        <v>342534319</v>
      </c>
      <c r="E560" s="18">
        <v>25190118</v>
      </c>
      <c r="F560" s="18">
        <v>17077142.649999999</v>
      </c>
      <c r="G560" s="18">
        <f t="shared" si="145"/>
        <v>-7877266.950000003</v>
      </c>
      <c r="H560" s="18">
        <f t="shared" si="146"/>
        <v>8112975.3500000015</v>
      </c>
      <c r="I560" s="19">
        <f t="shared" si="147"/>
        <v>-31.566633217401403</v>
      </c>
      <c r="J560" s="19">
        <f t="shared" si="148"/>
        <v>67.79302363728506</v>
      </c>
      <c r="K560" s="19">
        <f t="shared" si="149"/>
        <v>4.985527493961853</v>
      </c>
    </row>
    <row r="561" spans="1:11" x14ac:dyDescent="0.2">
      <c r="A561" s="24" t="s">
        <v>45</v>
      </c>
      <c r="B561" s="17" t="s">
        <v>46</v>
      </c>
      <c r="C561" s="18">
        <v>24954409.600000001</v>
      </c>
      <c r="D561" s="18">
        <v>342534319</v>
      </c>
      <c r="E561" s="18">
        <v>25190118</v>
      </c>
      <c r="F561" s="18">
        <v>17077142.649999999</v>
      </c>
      <c r="G561" s="18">
        <f t="shared" si="145"/>
        <v>-7877266.950000003</v>
      </c>
      <c r="H561" s="18">
        <f t="shared" si="146"/>
        <v>8112975.3500000015</v>
      </c>
      <c r="I561" s="19">
        <f t="shared" si="147"/>
        <v>-31.566633217401403</v>
      </c>
      <c r="J561" s="19">
        <f t="shared" si="148"/>
        <v>67.79302363728506</v>
      </c>
      <c r="K561" s="19">
        <f t="shared" si="149"/>
        <v>4.985527493961853</v>
      </c>
    </row>
    <row r="562" spans="1:11" ht="25.5" x14ac:dyDescent="0.2">
      <c r="A562" s="23" t="s">
        <v>49</v>
      </c>
      <c r="B562" s="17" t="s">
        <v>50</v>
      </c>
      <c r="C562" s="18">
        <v>88908.77</v>
      </c>
      <c r="D562" s="18">
        <v>320000</v>
      </c>
      <c r="E562" s="18">
        <v>61000</v>
      </c>
      <c r="F562" s="18">
        <v>40204.69</v>
      </c>
      <c r="G562" s="18">
        <f t="shared" si="145"/>
        <v>-48704.08</v>
      </c>
      <c r="H562" s="18">
        <f t="shared" si="146"/>
        <v>20795.309999999998</v>
      </c>
      <c r="I562" s="19">
        <f t="shared" si="147"/>
        <v>-54.779837804527041</v>
      </c>
      <c r="J562" s="19">
        <f t="shared" si="148"/>
        <v>65.909327868852458</v>
      </c>
      <c r="K562" s="19">
        <f t="shared" si="149"/>
        <v>12.563965625000002</v>
      </c>
    </row>
    <row r="563" spans="1:11" x14ac:dyDescent="0.2">
      <c r="A563" s="24" t="s">
        <v>51</v>
      </c>
      <c r="B563" s="17" t="s">
        <v>52</v>
      </c>
      <c r="C563" s="18">
        <v>42769.26</v>
      </c>
      <c r="D563" s="18">
        <v>0</v>
      </c>
      <c r="E563" s="18">
        <v>0</v>
      </c>
      <c r="F563" s="18">
        <v>0</v>
      </c>
      <c r="G563" s="18">
        <f t="shared" si="145"/>
        <v>-42769.26</v>
      </c>
      <c r="H563" s="18">
        <f t="shared" si="146"/>
        <v>0</v>
      </c>
      <c r="I563" s="19">
        <f t="shared" si="147"/>
        <v>-100</v>
      </c>
      <c r="J563" s="19">
        <f t="shared" si="148"/>
        <v>0</v>
      </c>
      <c r="K563" s="19">
        <f t="shared" si="149"/>
        <v>0</v>
      </c>
    </row>
    <row r="564" spans="1:11" ht="25.5" x14ac:dyDescent="0.2">
      <c r="A564" s="25" t="s">
        <v>53</v>
      </c>
      <c r="B564" s="17" t="s">
        <v>54</v>
      </c>
      <c r="C564" s="18">
        <v>42769.26</v>
      </c>
      <c r="D564" s="18">
        <v>0</v>
      </c>
      <c r="E564" s="18">
        <v>0</v>
      </c>
      <c r="F564" s="18">
        <v>0</v>
      </c>
      <c r="G564" s="18">
        <f t="shared" si="145"/>
        <v>-42769.26</v>
      </c>
      <c r="H564" s="18">
        <f t="shared" si="146"/>
        <v>0</v>
      </c>
      <c r="I564" s="19">
        <f t="shared" si="147"/>
        <v>-100</v>
      </c>
      <c r="J564" s="19">
        <f t="shared" si="148"/>
        <v>0</v>
      </c>
      <c r="K564" s="19">
        <f t="shared" si="149"/>
        <v>0</v>
      </c>
    </row>
    <row r="565" spans="1:11" ht="25.5" x14ac:dyDescent="0.2">
      <c r="A565" s="26" t="s">
        <v>55</v>
      </c>
      <c r="B565" s="17" t="s">
        <v>56</v>
      </c>
      <c r="C565" s="18">
        <v>42769.26</v>
      </c>
      <c r="D565" s="18">
        <v>0</v>
      </c>
      <c r="E565" s="18">
        <v>0</v>
      </c>
      <c r="F565" s="18">
        <v>0</v>
      </c>
      <c r="G565" s="18">
        <f t="shared" si="145"/>
        <v>-42769.26</v>
      </c>
      <c r="H565" s="18">
        <f t="shared" si="146"/>
        <v>0</v>
      </c>
      <c r="I565" s="19">
        <f t="shared" si="147"/>
        <v>-100</v>
      </c>
      <c r="J565" s="19">
        <f t="shared" si="148"/>
        <v>0</v>
      </c>
      <c r="K565" s="19">
        <f t="shared" si="149"/>
        <v>0</v>
      </c>
    </row>
    <row r="566" spans="1:11" ht="51" x14ac:dyDescent="0.2">
      <c r="A566" s="24" t="s">
        <v>145</v>
      </c>
      <c r="B566" s="17" t="s">
        <v>146</v>
      </c>
      <c r="C566" s="18">
        <v>46139.51</v>
      </c>
      <c r="D566" s="18">
        <v>320000</v>
      </c>
      <c r="E566" s="18">
        <v>61000</v>
      </c>
      <c r="F566" s="18">
        <v>40204.69</v>
      </c>
      <c r="G566" s="18">
        <f t="shared" si="145"/>
        <v>-5934.82</v>
      </c>
      <c r="H566" s="18">
        <f t="shared" si="146"/>
        <v>20795.309999999998</v>
      </c>
      <c r="I566" s="19">
        <f t="shared" si="147"/>
        <v>-12.86277205804744</v>
      </c>
      <c r="J566" s="19">
        <f t="shared" si="148"/>
        <v>65.909327868852458</v>
      </c>
      <c r="K566" s="19">
        <f t="shared" si="149"/>
        <v>12.563965625000002</v>
      </c>
    </row>
    <row r="567" spans="1:11" ht="38.25" x14ac:dyDescent="0.2">
      <c r="A567" s="25" t="s">
        <v>147</v>
      </c>
      <c r="B567" s="17" t="s">
        <v>148</v>
      </c>
      <c r="C567" s="18">
        <v>25585.19</v>
      </c>
      <c r="D567" s="18">
        <v>120000</v>
      </c>
      <c r="E567" s="18">
        <v>30000</v>
      </c>
      <c r="F567" s="18">
        <v>30009.45</v>
      </c>
      <c r="G567" s="18">
        <f t="shared" si="145"/>
        <v>4424.260000000002</v>
      </c>
      <c r="H567" s="18">
        <f t="shared" si="146"/>
        <v>-9.4500000000007276</v>
      </c>
      <c r="I567" s="19">
        <f t="shared" si="147"/>
        <v>17.292269473081888</v>
      </c>
      <c r="J567" s="19">
        <f t="shared" si="148"/>
        <v>100.03150000000001</v>
      </c>
      <c r="K567" s="19">
        <f t="shared" si="149"/>
        <v>25.007875000000002</v>
      </c>
    </row>
    <row r="568" spans="1:11" ht="63.75" x14ac:dyDescent="0.2">
      <c r="A568" s="25" t="s">
        <v>245</v>
      </c>
      <c r="B568" s="17" t="s">
        <v>246</v>
      </c>
      <c r="C568" s="18">
        <v>20554.32</v>
      </c>
      <c r="D568" s="18">
        <v>200000</v>
      </c>
      <c r="E568" s="18">
        <v>31000</v>
      </c>
      <c r="F568" s="18">
        <v>10195.24</v>
      </c>
      <c r="G568" s="18">
        <f t="shared" si="145"/>
        <v>-10359.08</v>
      </c>
      <c r="H568" s="18">
        <f t="shared" si="146"/>
        <v>20804.760000000002</v>
      </c>
      <c r="I568" s="19">
        <f t="shared" si="147"/>
        <v>-50.398553686037779</v>
      </c>
      <c r="J568" s="19">
        <f t="shared" si="148"/>
        <v>32.887870967741932</v>
      </c>
      <c r="K568" s="19">
        <f t="shared" si="149"/>
        <v>5.09762</v>
      </c>
    </row>
    <row r="569" spans="1:11" x14ac:dyDescent="0.2">
      <c r="A569" s="16"/>
      <c r="B569" s="17" t="s">
        <v>61</v>
      </c>
      <c r="C569" s="18">
        <v>305826391.92000002</v>
      </c>
      <c r="D569" s="18">
        <v>0</v>
      </c>
      <c r="E569" s="18">
        <v>0</v>
      </c>
      <c r="F569" s="18">
        <v>325737636.31</v>
      </c>
      <c r="G569" s="18">
        <f t="shared" si="145"/>
        <v>19911244.389999986</v>
      </c>
      <c r="H569" s="18">
        <f t="shared" si="146"/>
        <v>-325737636.31</v>
      </c>
      <c r="I569" s="19">
        <f t="shared" si="147"/>
        <v>6.5106363989699361</v>
      </c>
      <c r="J569" s="19">
        <f t="shared" si="148"/>
        <v>0</v>
      </c>
      <c r="K569" s="19">
        <f t="shared" si="149"/>
        <v>0</v>
      </c>
    </row>
    <row r="570" spans="1:11" x14ac:dyDescent="0.2">
      <c r="A570" s="16" t="s">
        <v>62</v>
      </c>
      <c r="B570" s="17" t="s">
        <v>63</v>
      </c>
      <c r="C570" s="18">
        <v>-305826391.92000002</v>
      </c>
      <c r="D570" s="18">
        <v>0</v>
      </c>
      <c r="E570" s="18">
        <v>0</v>
      </c>
      <c r="F570" s="18">
        <v>-325737636.31</v>
      </c>
      <c r="G570" s="18">
        <f t="shared" si="145"/>
        <v>-19911244.389999986</v>
      </c>
      <c r="H570" s="18">
        <f t="shared" si="146"/>
        <v>325737636.31</v>
      </c>
      <c r="I570" s="19">
        <f t="shared" si="147"/>
        <v>6.5106363989699361</v>
      </c>
      <c r="J570" s="19">
        <f t="shared" si="148"/>
        <v>0</v>
      </c>
      <c r="K570" s="19">
        <f t="shared" si="149"/>
        <v>0</v>
      </c>
    </row>
    <row r="571" spans="1:11" x14ac:dyDescent="0.2">
      <c r="A571" s="22" t="s">
        <v>64</v>
      </c>
      <c r="B571" s="17" t="s">
        <v>65</v>
      </c>
      <c r="C571" s="18">
        <v>-305826391.92000002</v>
      </c>
      <c r="D571" s="18">
        <v>0</v>
      </c>
      <c r="E571" s="18">
        <v>0</v>
      </c>
      <c r="F571" s="18">
        <v>-325737636.31</v>
      </c>
      <c r="G571" s="18">
        <f t="shared" si="145"/>
        <v>-19911244.389999986</v>
      </c>
      <c r="H571" s="18">
        <f t="shared" si="146"/>
        <v>325737636.31</v>
      </c>
      <c r="I571" s="19">
        <f t="shared" si="147"/>
        <v>6.5106363989699361</v>
      </c>
      <c r="J571" s="19">
        <f t="shared" si="148"/>
        <v>0</v>
      </c>
      <c r="K571" s="19">
        <f t="shared" si="149"/>
        <v>0</v>
      </c>
    </row>
    <row r="572" spans="1:11" ht="25.5" x14ac:dyDescent="0.2">
      <c r="A572" s="39" t="s">
        <v>546</v>
      </c>
      <c r="B572" s="28" t="s">
        <v>604</v>
      </c>
      <c r="C572" s="29"/>
      <c r="D572" s="29"/>
      <c r="E572" s="29"/>
      <c r="F572" s="29"/>
      <c r="G572" s="29"/>
      <c r="H572" s="29"/>
      <c r="I572" s="30"/>
      <c r="J572" s="30"/>
      <c r="K572" s="30"/>
    </row>
    <row r="573" spans="1:11" x14ac:dyDescent="0.2">
      <c r="A573" s="16" t="s">
        <v>25</v>
      </c>
      <c r="B573" s="17" t="s">
        <v>26</v>
      </c>
      <c r="C573" s="18">
        <v>330869710.29000002</v>
      </c>
      <c r="D573" s="18">
        <v>0</v>
      </c>
      <c r="E573" s="18">
        <v>0</v>
      </c>
      <c r="F573" s="18">
        <v>0</v>
      </c>
      <c r="G573" s="18">
        <f t="shared" ref="G573:G590" si="150">F573-C573</f>
        <v>-330869710.29000002</v>
      </c>
      <c r="H573" s="18">
        <f t="shared" ref="H573:H590" si="151">E573-F573</f>
        <v>0</v>
      </c>
      <c r="I573" s="19">
        <f t="shared" ref="I573:I590" si="152">IF(ISERROR(F573/C573),0,F573/C573*100-100)</f>
        <v>-100</v>
      </c>
      <c r="J573" s="19">
        <f t="shared" ref="J573:J590" si="153">IF(ISERROR(F573/E573),0,F573/E573*100)</f>
        <v>0</v>
      </c>
      <c r="K573" s="19">
        <f t="shared" ref="K573:K590" si="154">IF(ISERROR(F573/D573),0,F573/D573*100)</f>
        <v>0</v>
      </c>
    </row>
    <row r="574" spans="1:11" x14ac:dyDescent="0.2">
      <c r="A574" s="22" t="s">
        <v>176</v>
      </c>
      <c r="B574" s="17" t="s">
        <v>177</v>
      </c>
      <c r="C574" s="18">
        <v>794.29</v>
      </c>
      <c r="D574" s="18">
        <v>0</v>
      </c>
      <c r="E574" s="18">
        <v>0</v>
      </c>
      <c r="F574" s="18">
        <v>0</v>
      </c>
      <c r="G574" s="18">
        <f t="shared" si="150"/>
        <v>-794.29</v>
      </c>
      <c r="H574" s="18">
        <f t="shared" si="151"/>
        <v>0</v>
      </c>
      <c r="I574" s="19">
        <f t="shared" si="152"/>
        <v>-100</v>
      </c>
      <c r="J574" s="19">
        <f t="shared" si="153"/>
        <v>0</v>
      </c>
      <c r="K574" s="19">
        <f t="shared" si="154"/>
        <v>0</v>
      </c>
    </row>
    <row r="575" spans="1:11" x14ac:dyDescent="0.2">
      <c r="A575" s="22" t="s">
        <v>27</v>
      </c>
      <c r="B575" s="17" t="s">
        <v>28</v>
      </c>
      <c r="C575" s="18">
        <v>330868916</v>
      </c>
      <c r="D575" s="18">
        <v>0</v>
      </c>
      <c r="E575" s="18">
        <v>0</v>
      </c>
      <c r="F575" s="18">
        <v>0</v>
      </c>
      <c r="G575" s="18">
        <f t="shared" si="150"/>
        <v>-330868916</v>
      </c>
      <c r="H575" s="18">
        <f t="shared" si="151"/>
        <v>0</v>
      </c>
      <c r="I575" s="19">
        <f t="shared" si="152"/>
        <v>-100</v>
      </c>
      <c r="J575" s="19">
        <f t="shared" si="153"/>
        <v>0</v>
      </c>
      <c r="K575" s="19">
        <f t="shared" si="154"/>
        <v>0</v>
      </c>
    </row>
    <row r="576" spans="1:11" x14ac:dyDescent="0.2">
      <c r="A576" s="23" t="s">
        <v>29</v>
      </c>
      <c r="B576" s="17" t="s">
        <v>30</v>
      </c>
      <c r="C576" s="18">
        <v>330868916</v>
      </c>
      <c r="D576" s="18">
        <v>0</v>
      </c>
      <c r="E576" s="18">
        <v>0</v>
      </c>
      <c r="F576" s="18">
        <v>0</v>
      </c>
      <c r="G576" s="18">
        <f t="shared" si="150"/>
        <v>-330868916</v>
      </c>
      <c r="H576" s="18">
        <f t="shared" si="151"/>
        <v>0</v>
      </c>
      <c r="I576" s="19">
        <f t="shared" si="152"/>
        <v>-100</v>
      </c>
      <c r="J576" s="19">
        <f t="shared" si="153"/>
        <v>0</v>
      </c>
      <c r="K576" s="19">
        <f t="shared" si="154"/>
        <v>0</v>
      </c>
    </row>
    <row r="577" spans="1:11" x14ac:dyDescent="0.2">
      <c r="A577" s="16" t="s">
        <v>31</v>
      </c>
      <c r="B577" s="17" t="s">
        <v>32</v>
      </c>
      <c r="C577" s="18">
        <v>25043318.370000001</v>
      </c>
      <c r="D577" s="18">
        <v>0</v>
      </c>
      <c r="E577" s="18">
        <v>0</v>
      </c>
      <c r="F577" s="18">
        <v>0</v>
      </c>
      <c r="G577" s="18">
        <f t="shared" si="150"/>
        <v>-25043318.370000001</v>
      </c>
      <c r="H577" s="18">
        <f t="shared" si="151"/>
        <v>0</v>
      </c>
      <c r="I577" s="19">
        <f t="shared" si="152"/>
        <v>-100</v>
      </c>
      <c r="J577" s="19">
        <f t="shared" si="153"/>
        <v>0</v>
      </c>
      <c r="K577" s="19">
        <f t="shared" si="154"/>
        <v>0</v>
      </c>
    </row>
    <row r="578" spans="1:11" x14ac:dyDescent="0.2">
      <c r="A578" s="22" t="s">
        <v>33</v>
      </c>
      <c r="B578" s="17" t="s">
        <v>34</v>
      </c>
      <c r="C578" s="18">
        <v>25043318.370000001</v>
      </c>
      <c r="D578" s="18">
        <v>0</v>
      </c>
      <c r="E578" s="18">
        <v>0</v>
      </c>
      <c r="F578" s="18">
        <v>0</v>
      </c>
      <c r="G578" s="18">
        <f t="shared" si="150"/>
        <v>-25043318.370000001</v>
      </c>
      <c r="H578" s="18">
        <f t="shared" si="151"/>
        <v>0</v>
      </c>
      <c r="I578" s="19">
        <f t="shared" si="152"/>
        <v>-100</v>
      </c>
      <c r="J578" s="19">
        <f t="shared" si="153"/>
        <v>0</v>
      </c>
      <c r="K578" s="19">
        <f t="shared" si="154"/>
        <v>0</v>
      </c>
    </row>
    <row r="579" spans="1:11" x14ac:dyDescent="0.2">
      <c r="A579" s="23" t="s">
        <v>43</v>
      </c>
      <c r="B579" s="17" t="s">
        <v>44</v>
      </c>
      <c r="C579" s="18">
        <v>24954409.600000001</v>
      </c>
      <c r="D579" s="18">
        <v>0</v>
      </c>
      <c r="E579" s="18">
        <v>0</v>
      </c>
      <c r="F579" s="18">
        <v>0</v>
      </c>
      <c r="G579" s="18">
        <f t="shared" si="150"/>
        <v>-24954409.600000001</v>
      </c>
      <c r="H579" s="18">
        <f t="shared" si="151"/>
        <v>0</v>
      </c>
      <c r="I579" s="19">
        <f t="shared" si="152"/>
        <v>-100</v>
      </c>
      <c r="J579" s="19">
        <f t="shared" si="153"/>
        <v>0</v>
      </c>
      <c r="K579" s="19">
        <f t="shared" si="154"/>
        <v>0</v>
      </c>
    </row>
    <row r="580" spans="1:11" x14ac:dyDescent="0.2">
      <c r="A580" s="24" t="s">
        <v>45</v>
      </c>
      <c r="B580" s="17" t="s">
        <v>46</v>
      </c>
      <c r="C580" s="18">
        <v>24954409.600000001</v>
      </c>
      <c r="D580" s="18">
        <v>0</v>
      </c>
      <c r="E580" s="18">
        <v>0</v>
      </c>
      <c r="F580" s="18">
        <v>0</v>
      </c>
      <c r="G580" s="18">
        <f t="shared" si="150"/>
        <v>-24954409.600000001</v>
      </c>
      <c r="H580" s="18">
        <f t="shared" si="151"/>
        <v>0</v>
      </c>
      <c r="I580" s="19">
        <f t="shared" si="152"/>
        <v>-100</v>
      </c>
      <c r="J580" s="19">
        <f t="shared" si="153"/>
        <v>0</v>
      </c>
      <c r="K580" s="19">
        <f t="shared" si="154"/>
        <v>0</v>
      </c>
    </row>
    <row r="581" spans="1:11" ht="25.5" x14ac:dyDescent="0.2">
      <c r="A581" s="23" t="s">
        <v>49</v>
      </c>
      <c r="B581" s="17" t="s">
        <v>50</v>
      </c>
      <c r="C581" s="18">
        <v>88908.77</v>
      </c>
      <c r="D581" s="18">
        <v>0</v>
      </c>
      <c r="E581" s="18">
        <v>0</v>
      </c>
      <c r="F581" s="18">
        <v>0</v>
      </c>
      <c r="G581" s="18">
        <f t="shared" si="150"/>
        <v>-88908.77</v>
      </c>
      <c r="H581" s="18">
        <f t="shared" si="151"/>
        <v>0</v>
      </c>
      <c r="I581" s="19">
        <f t="shared" si="152"/>
        <v>-100</v>
      </c>
      <c r="J581" s="19">
        <f t="shared" si="153"/>
        <v>0</v>
      </c>
      <c r="K581" s="19">
        <f t="shared" si="154"/>
        <v>0</v>
      </c>
    </row>
    <row r="582" spans="1:11" x14ac:dyDescent="0.2">
      <c r="A582" s="24" t="s">
        <v>51</v>
      </c>
      <c r="B582" s="17" t="s">
        <v>52</v>
      </c>
      <c r="C582" s="18">
        <v>42769.26</v>
      </c>
      <c r="D582" s="18">
        <v>0</v>
      </c>
      <c r="E582" s="18">
        <v>0</v>
      </c>
      <c r="F582" s="18">
        <v>0</v>
      </c>
      <c r="G582" s="18">
        <f t="shared" si="150"/>
        <v>-42769.26</v>
      </c>
      <c r="H582" s="18">
        <f t="shared" si="151"/>
        <v>0</v>
      </c>
      <c r="I582" s="19">
        <f t="shared" si="152"/>
        <v>-100</v>
      </c>
      <c r="J582" s="19">
        <f t="shared" si="153"/>
        <v>0</v>
      </c>
      <c r="K582" s="19">
        <f t="shared" si="154"/>
        <v>0</v>
      </c>
    </row>
    <row r="583" spans="1:11" ht="25.5" x14ac:dyDescent="0.2">
      <c r="A583" s="25" t="s">
        <v>53</v>
      </c>
      <c r="B583" s="17" t="s">
        <v>54</v>
      </c>
      <c r="C583" s="18">
        <v>42769.26</v>
      </c>
      <c r="D583" s="18">
        <v>0</v>
      </c>
      <c r="E583" s="18">
        <v>0</v>
      </c>
      <c r="F583" s="18">
        <v>0</v>
      </c>
      <c r="G583" s="18">
        <f t="shared" si="150"/>
        <v>-42769.26</v>
      </c>
      <c r="H583" s="18">
        <f t="shared" si="151"/>
        <v>0</v>
      </c>
      <c r="I583" s="19">
        <f t="shared" si="152"/>
        <v>-100</v>
      </c>
      <c r="J583" s="19">
        <f t="shared" si="153"/>
        <v>0</v>
      </c>
      <c r="K583" s="19">
        <f t="shared" si="154"/>
        <v>0</v>
      </c>
    </row>
    <row r="584" spans="1:11" ht="25.5" x14ac:dyDescent="0.2">
      <c r="A584" s="26" t="s">
        <v>55</v>
      </c>
      <c r="B584" s="17" t="s">
        <v>56</v>
      </c>
      <c r="C584" s="18">
        <v>42769.26</v>
      </c>
      <c r="D584" s="18">
        <v>0</v>
      </c>
      <c r="E584" s="18">
        <v>0</v>
      </c>
      <c r="F584" s="18">
        <v>0</v>
      </c>
      <c r="G584" s="18">
        <f t="shared" si="150"/>
        <v>-42769.26</v>
      </c>
      <c r="H584" s="18">
        <f t="shared" si="151"/>
        <v>0</v>
      </c>
      <c r="I584" s="19">
        <f t="shared" si="152"/>
        <v>-100</v>
      </c>
      <c r="J584" s="19">
        <f t="shared" si="153"/>
        <v>0</v>
      </c>
      <c r="K584" s="19">
        <f t="shared" si="154"/>
        <v>0</v>
      </c>
    </row>
    <row r="585" spans="1:11" ht="51" x14ac:dyDescent="0.2">
      <c r="A585" s="24" t="s">
        <v>145</v>
      </c>
      <c r="B585" s="17" t="s">
        <v>146</v>
      </c>
      <c r="C585" s="18">
        <v>46139.51</v>
      </c>
      <c r="D585" s="18">
        <v>0</v>
      </c>
      <c r="E585" s="18">
        <v>0</v>
      </c>
      <c r="F585" s="18">
        <v>0</v>
      </c>
      <c r="G585" s="18">
        <f t="shared" si="150"/>
        <v>-46139.51</v>
      </c>
      <c r="H585" s="18">
        <f t="shared" si="151"/>
        <v>0</v>
      </c>
      <c r="I585" s="19">
        <f t="shared" si="152"/>
        <v>-100</v>
      </c>
      <c r="J585" s="19">
        <f t="shared" si="153"/>
        <v>0</v>
      </c>
      <c r="K585" s="19">
        <f t="shared" si="154"/>
        <v>0</v>
      </c>
    </row>
    <row r="586" spans="1:11" ht="38.25" x14ac:dyDescent="0.2">
      <c r="A586" s="25" t="s">
        <v>147</v>
      </c>
      <c r="B586" s="17" t="s">
        <v>148</v>
      </c>
      <c r="C586" s="18">
        <v>25585.19</v>
      </c>
      <c r="D586" s="18">
        <v>0</v>
      </c>
      <c r="E586" s="18">
        <v>0</v>
      </c>
      <c r="F586" s="18">
        <v>0</v>
      </c>
      <c r="G586" s="18">
        <f t="shared" si="150"/>
        <v>-25585.19</v>
      </c>
      <c r="H586" s="18">
        <f t="shared" si="151"/>
        <v>0</v>
      </c>
      <c r="I586" s="19">
        <f t="shared" si="152"/>
        <v>-100</v>
      </c>
      <c r="J586" s="19">
        <f t="shared" si="153"/>
        <v>0</v>
      </c>
      <c r="K586" s="19">
        <f t="shared" si="154"/>
        <v>0</v>
      </c>
    </row>
    <row r="587" spans="1:11" ht="63.75" x14ac:dyDescent="0.2">
      <c r="A587" s="25" t="s">
        <v>245</v>
      </c>
      <c r="B587" s="17" t="s">
        <v>246</v>
      </c>
      <c r="C587" s="18">
        <v>20554.32</v>
      </c>
      <c r="D587" s="18">
        <v>0</v>
      </c>
      <c r="E587" s="18">
        <v>0</v>
      </c>
      <c r="F587" s="18">
        <v>0</v>
      </c>
      <c r="G587" s="18">
        <f t="shared" si="150"/>
        <v>-20554.32</v>
      </c>
      <c r="H587" s="18">
        <f t="shared" si="151"/>
        <v>0</v>
      </c>
      <c r="I587" s="19">
        <f t="shared" si="152"/>
        <v>-100</v>
      </c>
      <c r="J587" s="19">
        <f t="shared" si="153"/>
        <v>0</v>
      </c>
      <c r="K587" s="19">
        <f t="shared" si="154"/>
        <v>0</v>
      </c>
    </row>
    <row r="588" spans="1:11" x14ac:dyDescent="0.2">
      <c r="A588" s="16"/>
      <c r="B588" s="17" t="s">
        <v>61</v>
      </c>
      <c r="C588" s="18">
        <v>305826391.92000002</v>
      </c>
      <c r="D588" s="18">
        <v>0</v>
      </c>
      <c r="E588" s="18">
        <v>0</v>
      </c>
      <c r="F588" s="18">
        <v>0</v>
      </c>
      <c r="G588" s="18">
        <f t="shared" si="150"/>
        <v>-305826391.92000002</v>
      </c>
      <c r="H588" s="18">
        <f t="shared" si="151"/>
        <v>0</v>
      </c>
      <c r="I588" s="19">
        <f t="shared" si="152"/>
        <v>-100</v>
      </c>
      <c r="J588" s="19">
        <f t="shared" si="153"/>
        <v>0</v>
      </c>
      <c r="K588" s="19">
        <f t="shared" si="154"/>
        <v>0</v>
      </c>
    </row>
    <row r="589" spans="1:11" x14ac:dyDescent="0.2">
      <c r="A589" s="16" t="s">
        <v>62</v>
      </c>
      <c r="B589" s="17" t="s">
        <v>63</v>
      </c>
      <c r="C589" s="18">
        <v>-305826391.92000002</v>
      </c>
      <c r="D589" s="18">
        <v>0</v>
      </c>
      <c r="E589" s="18">
        <v>0</v>
      </c>
      <c r="F589" s="18">
        <v>0</v>
      </c>
      <c r="G589" s="18">
        <f t="shared" si="150"/>
        <v>305826391.92000002</v>
      </c>
      <c r="H589" s="18">
        <f t="shared" si="151"/>
        <v>0</v>
      </c>
      <c r="I589" s="19">
        <f t="shared" si="152"/>
        <v>-100</v>
      </c>
      <c r="J589" s="19">
        <f t="shared" si="153"/>
        <v>0</v>
      </c>
      <c r="K589" s="19">
        <f t="shared" si="154"/>
        <v>0</v>
      </c>
    </row>
    <row r="590" spans="1:11" x14ac:dyDescent="0.2">
      <c r="A590" s="22" t="s">
        <v>64</v>
      </c>
      <c r="B590" s="17" t="s">
        <v>65</v>
      </c>
      <c r="C590" s="18">
        <v>-305826391.92000002</v>
      </c>
      <c r="D590" s="18">
        <v>0</v>
      </c>
      <c r="E590" s="18">
        <v>0</v>
      </c>
      <c r="F590" s="18">
        <v>0</v>
      </c>
      <c r="G590" s="18">
        <f t="shared" si="150"/>
        <v>305826391.92000002</v>
      </c>
      <c r="H590" s="18">
        <f t="shared" si="151"/>
        <v>0</v>
      </c>
      <c r="I590" s="19">
        <f t="shared" si="152"/>
        <v>-100</v>
      </c>
      <c r="J590" s="19">
        <f t="shared" si="153"/>
        <v>0</v>
      </c>
      <c r="K590" s="19">
        <f t="shared" si="154"/>
        <v>0</v>
      </c>
    </row>
    <row r="591" spans="1:11" ht="25.5" x14ac:dyDescent="0.2">
      <c r="A591" s="39" t="s">
        <v>605</v>
      </c>
      <c r="B591" s="28" t="s">
        <v>606</v>
      </c>
      <c r="C591" s="29"/>
      <c r="D591" s="29"/>
      <c r="E591" s="29"/>
      <c r="F591" s="29"/>
      <c r="G591" s="29"/>
      <c r="H591" s="29"/>
      <c r="I591" s="30"/>
      <c r="J591" s="30"/>
      <c r="K591" s="30"/>
    </row>
    <row r="592" spans="1:11" x14ac:dyDescent="0.2">
      <c r="A592" s="16" t="s">
        <v>25</v>
      </c>
      <c r="B592" s="17" t="s">
        <v>26</v>
      </c>
      <c r="C592" s="18">
        <v>0</v>
      </c>
      <c r="D592" s="18">
        <v>342854319</v>
      </c>
      <c r="E592" s="18">
        <v>25251118</v>
      </c>
      <c r="F592" s="18">
        <v>342854983.64999998</v>
      </c>
      <c r="G592" s="18">
        <f t="shared" ref="G592:G606" si="155">F592-C592</f>
        <v>342854983.64999998</v>
      </c>
      <c r="H592" s="18">
        <f t="shared" ref="H592:H606" si="156">E592-F592</f>
        <v>-317603865.64999998</v>
      </c>
      <c r="I592" s="19">
        <f t="shared" ref="I592:I606" si="157">IF(ISERROR(F592/C592),0,F592/C592*100-100)</f>
        <v>0</v>
      </c>
      <c r="J592" s="19">
        <f t="shared" ref="J592:J606" si="158">IF(ISERROR(F592/E592),0,F592/E592*100)</f>
        <v>1357.7814006096678</v>
      </c>
      <c r="K592" s="19">
        <f t="shared" ref="K592:K606" si="159">IF(ISERROR(F592/D592),0,F592/D592*100)</f>
        <v>100.00019385784667</v>
      </c>
    </row>
    <row r="593" spans="1:11" x14ac:dyDescent="0.2">
      <c r="A593" s="22" t="s">
        <v>176</v>
      </c>
      <c r="B593" s="17" t="s">
        <v>177</v>
      </c>
      <c r="C593" s="18">
        <v>0</v>
      </c>
      <c r="D593" s="18">
        <v>0</v>
      </c>
      <c r="E593" s="18">
        <v>0</v>
      </c>
      <c r="F593" s="18">
        <v>664.65</v>
      </c>
      <c r="G593" s="18">
        <f t="shared" si="155"/>
        <v>664.65</v>
      </c>
      <c r="H593" s="18">
        <f t="shared" si="156"/>
        <v>-664.65</v>
      </c>
      <c r="I593" s="19">
        <f t="shared" si="157"/>
        <v>0</v>
      </c>
      <c r="J593" s="19">
        <f t="shared" si="158"/>
        <v>0</v>
      </c>
      <c r="K593" s="19">
        <f t="shared" si="159"/>
        <v>0</v>
      </c>
    </row>
    <row r="594" spans="1:11" x14ac:dyDescent="0.2">
      <c r="A594" s="22" t="s">
        <v>27</v>
      </c>
      <c r="B594" s="17" t="s">
        <v>28</v>
      </c>
      <c r="C594" s="18">
        <v>0</v>
      </c>
      <c r="D594" s="18">
        <v>342854319</v>
      </c>
      <c r="E594" s="18">
        <v>25251118</v>
      </c>
      <c r="F594" s="18">
        <v>342854319</v>
      </c>
      <c r="G594" s="18">
        <f t="shared" si="155"/>
        <v>342854319</v>
      </c>
      <c r="H594" s="18">
        <f t="shared" si="156"/>
        <v>-317603201</v>
      </c>
      <c r="I594" s="19">
        <f t="shared" si="157"/>
        <v>0</v>
      </c>
      <c r="J594" s="19">
        <f t="shared" si="158"/>
        <v>1357.7787684489851</v>
      </c>
      <c r="K594" s="19">
        <f t="shared" si="159"/>
        <v>100</v>
      </c>
    </row>
    <row r="595" spans="1:11" x14ac:dyDescent="0.2">
      <c r="A595" s="23" t="s">
        <v>29</v>
      </c>
      <c r="B595" s="17" t="s">
        <v>30</v>
      </c>
      <c r="C595" s="18">
        <v>0</v>
      </c>
      <c r="D595" s="18">
        <v>342854319</v>
      </c>
      <c r="E595" s="18">
        <v>25251118</v>
      </c>
      <c r="F595" s="18">
        <v>342854319</v>
      </c>
      <c r="G595" s="18">
        <f t="shared" si="155"/>
        <v>342854319</v>
      </c>
      <c r="H595" s="18">
        <f t="shared" si="156"/>
        <v>-317603201</v>
      </c>
      <c r="I595" s="19">
        <f t="shared" si="157"/>
        <v>0</v>
      </c>
      <c r="J595" s="19">
        <f t="shared" si="158"/>
        <v>1357.7787684489851</v>
      </c>
      <c r="K595" s="19">
        <f t="shared" si="159"/>
        <v>100</v>
      </c>
    </row>
    <row r="596" spans="1:11" x14ac:dyDescent="0.2">
      <c r="A596" s="16" t="s">
        <v>31</v>
      </c>
      <c r="B596" s="17" t="s">
        <v>32</v>
      </c>
      <c r="C596" s="18">
        <v>0</v>
      </c>
      <c r="D596" s="18">
        <v>342854319</v>
      </c>
      <c r="E596" s="18">
        <v>25251118</v>
      </c>
      <c r="F596" s="18">
        <v>17117347.34</v>
      </c>
      <c r="G596" s="18">
        <f t="shared" si="155"/>
        <v>17117347.34</v>
      </c>
      <c r="H596" s="18">
        <f t="shared" si="156"/>
        <v>8133770.6600000001</v>
      </c>
      <c r="I596" s="19">
        <f t="shared" si="157"/>
        <v>0</v>
      </c>
      <c r="J596" s="19">
        <f t="shared" si="158"/>
        <v>67.788473128199712</v>
      </c>
      <c r="K596" s="19">
        <f t="shared" si="159"/>
        <v>4.9926007611413521</v>
      </c>
    </row>
    <row r="597" spans="1:11" x14ac:dyDescent="0.2">
      <c r="A597" s="22" t="s">
        <v>33</v>
      </c>
      <c r="B597" s="17" t="s">
        <v>34</v>
      </c>
      <c r="C597" s="18">
        <v>0</v>
      </c>
      <c r="D597" s="18">
        <v>342854319</v>
      </c>
      <c r="E597" s="18">
        <v>25251118</v>
      </c>
      <c r="F597" s="18">
        <v>17117347.34</v>
      </c>
      <c r="G597" s="18">
        <f t="shared" si="155"/>
        <v>17117347.34</v>
      </c>
      <c r="H597" s="18">
        <f t="shared" si="156"/>
        <v>8133770.6600000001</v>
      </c>
      <c r="I597" s="19">
        <f t="shared" si="157"/>
        <v>0</v>
      </c>
      <c r="J597" s="19">
        <f t="shared" si="158"/>
        <v>67.788473128199712</v>
      </c>
      <c r="K597" s="19">
        <f t="shared" si="159"/>
        <v>4.9926007611413521</v>
      </c>
    </row>
    <row r="598" spans="1:11" x14ac:dyDescent="0.2">
      <c r="A598" s="23" t="s">
        <v>43</v>
      </c>
      <c r="B598" s="17" t="s">
        <v>44</v>
      </c>
      <c r="C598" s="18">
        <v>0</v>
      </c>
      <c r="D598" s="18">
        <v>342534319</v>
      </c>
      <c r="E598" s="18">
        <v>25190118</v>
      </c>
      <c r="F598" s="18">
        <v>17077142.649999999</v>
      </c>
      <c r="G598" s="18">
        <f t="shared" si="155"/>
        <v>17077142.649999999</v>
      </c>
      <c r="H598" s="18">
        <f t="shared" si="156"/>
        <v>8112975.3500000015</v>
      </c>
      <c r="I598" s="19">
        <f t="shared" si="157"/>
        <v>0</v>
      </c>
      <c r="J598" s="19">
        <f t="shared" si="158"/>
        <v>67.79302363728506</v>
      </c>
      <c r="K598" s="19">
        <f t="shared" si="159"/>
        <v>4.985527493961853</v>
      </c>
    </row>
    <row r="599" spans="1:11" x14ac:dyDescent="0.2">
      <c r="A599" s="24" t="s">
        <v>45</v>
      </c>
      <c r="B599" s="17" t="s">
        <v>46</v>
      </c>
      <c r="C599" s="18">
        <v>0</v>
      </c>
      <c r="D599" s="18">
        <v>342534319</v>
      </c>
      <c r="E599" s="18">
        <v>25190118</v>
      </c>
      <c r="F599" s="18">
        <v>17077142.649999999</v>
      </c>
      <c r="G599" s="18">
        <f t="shared" si="155"/>
        <v>17077142.649999999</v>
      </c>
      <c r="H599" s="18">
        <f t="shared" si="156"/>
        <v>8112975.3500000015</v>
      </c>
      <c r="I599" s="19">
        <f t="shared" si="157"/>
        <v>0</v>
      </c>
      <c r="J599" s="19">
        <f t="shared" si="158"/>
        <v>67.79302363728506</v>
      </c>
      <c r="K599" s="19">
        <f t="shared" si="159"/>
        <v>4.985527493961853</v>
      </c>
    </row>
    <row r="600" spans="1:11" ht="25.5" x14ac:dyDescent="0.2">
      <c r="A600" s="23" t="s">
        <v>49</v>
      </c>
      <c r="B600" s="17" t="s">
        <v>50</v>
      </c>
      <c r="C600" s="18">
        <v>0</v>
      </c>
      <c r="D600" s="18">
        <v>320000</v>
      </c>
      <c r="E600" s="18">
        <v>61000</v>
      </c>
      <c r="F600" s="18">
        <v>40204.69</v>
      </c>
      <c r="G600" s="18">
        <f t="shared" si="155"/>
        <v>40204.69</v>
      </c>
      <c r="H600" s="18">
        <f t="shared" si="156"/>
        <v>20795.309999999998</v>
      </c>
      <c r="I600" s="19">
        <f t="shared" si="157"/>
        <v>0</v>
      </c>
      <c r="J600" s="19">
        <f t="shared" si="158"/>
        <v>65.909327868852458</v>
      </c>
      <c r="K600" s="19">
        <f t="shared" si="159"/>
        <v>12.563965625000002</v>
      </c>
    </row>
    <row r="601" spans="1:11" ht="51" x14ac:dyDescent="0.2">
      <c r="A601" s="24" t="s">
        <v>145</v>
      </c>
      <c r="B601" s="17" t="s">
        <v>146</v>
      </c>
      <c r="C601" s="18">
        <v>0</v>
      </c>
      <c r="D601" s="18">
        <v>320000</v>
      </c>
      <c r="E601" s="18">
        <v>61000</v>
      </c>
      <c r="F601" s="18">
        <v>40204.69</v>
      </c>
      <c r="G601" s="18">
        <f t="shared" si="155"/>
        <v>40204.69</v>
      </c>
      <c r="H601" s="18">
        <f t="shared" si="156"/>
        <v>20795.309999999998</v>
      </c>
      <c r="I601" s="19">
        <f t="shared" si="157"/>
        <v>0</v>
      </c>
      <c r="J601" s="19">
        <f t="shared" si="158"/>
        <v>65.909327868852458</v>
      </c>
      <c r="K601" s="19">
        <f t="shared" si="159"/>
        <v>12.563965625000002</v>
      </c>
    </row>
    <row r="602" spans="1:11" ht="38.25" x14ac:dyDescent="0.2">
      <c r="A602" s="25" t="s">
        <v>147</v>
      </c>
      <c r="B602" s="17" t="s">
        <v>148</v>
      </c>
      <c r="C602" s="18">
        <v>0</v>
      </c>
      <c r="D602" s="18">
        <v>120000</v>
      </c>
      <c r="E602" s="18">
        <v>30000</v>
      </c>
      <c r="F602" s="18">
        <v>30009.45</v>
      </c>
      <c r="G602" s="18">
        <f t="shared" si="155"/>
        <v>30009.45</v>
      </c>
      <c r="H602" s="18">
        <f t="shared" si="156"/>
        <v>-9.4500000000007276</v>
      </c>
      <c r="I602" s="19">
        <f t="shared" si="157"/>
        <v>0</v>
      </c>
      <c r="J602" s="19">
        <f t="shared" si="158"/>
        <v>100.03150000000001</v>
      </c>
      <c r="K602" s="19">
        <f t="shared" si="159"/>
        <v>25.007875000000002</v>
      </c>
    </row>
    <row r="603" spans="1:11" ht="63.75" x14ac:dyDescent="0.2">
      <c r="A603" s="25" t="s">
        <v>245</v>
      </c>
      <c r="B603" s="17" t="s">
        <v>246</v>
      </c>
      <c r="C603" s="18">
        <v>0</v>
      </c>
      <c r="D603" s="18">
        <v>200000</v>
      </c>
      <c r="E603" s="18">
        <v>31000</v>
      </c>
      <c r="F603" s="18">
        <v>10195.24</v>
      </c>
      <c r="G603" s="18">
        <f t="shared" si="155"/>
        <v>10195.24</v>
      </c>
      <c r="H603" s="18">
        <f t="shared" si="156"/>
        <v>20804.760000000002</v>
      </c>
      <c r="I603" s="19">
        <f t="shared" si="157"/>
        <v>0</v>
      </c>
      <c r="J603" s="19">
        <f t="shared" si="158"/>
        <v>32.887870967741932</v>
      </c>
      <c r="K603" s="19">
        <f t="shared" si="159"/>
        <v>5.09762</v>
      </c>
    </row>
    <row r="604" spans="1:11" x14ac:dyDescent="0.2">
      <c r="A604" s="16"/>
      <c r="B604" s="17" t="s">
        <v>61</v>
      </c>
      <c r="C604" s="18">
        <v>0</v>
      </c>
      <c r="D604" s="18">
        <v>0</v>
      </c>
      <c r="E604" s="18">
        <v>0</v>
      </c>
      <c r="F604" s="18">
        <v>325737636.31</v>
      </c>
      <c r="G604" s="18">
        <f t="shared" si="155"/>
        <v>325737636.31</v>
      </c>
      <c r="H604" s="18">
        <f t="shared" si="156"/>
        <v>-325737636.31</v>
      </c>
      <c r="I604" s="19">
        <f t="shared" si="157"/>
        <v>0</v>
      </c>
      <c r="J604" s="19">
        <f t="shared" si="158"/>
        <v>0</v>
      </c>
      <c r="K604" s="19">
        <f t="shared" si="159"/>
        <v>0</v>
      </c>
    </row>
    <row r="605" spans="1:11" x14ac:dyDescent="0.2">
      <c r="A605" s="16" t="s">
        <v>62</v>
      </c>
      <c r="B605" s="17" t="s">
        <v>63</v>
      </c>
      <c r="C605" s="18">
        <v>0</v>
      </c>
      <c r="D605" s="18">
        <v>0</v>
      </c>
      <c r="E605" s="18">
        <v>0</v>
      </c>
      <c r="F605" s="18">
        <v>-325737636.31</v>
      </c>
      <c r="G605" s="18">
        <f t="shared" si="155"/>
        <v>-325737636.31</v>
      </c>
      <c r="H605" s="18">
        <f t="shared" si="156"/>
        <v>325737636.31</v>
      </c>
      <c r="I605" s="19">
        <f t="shared" si="157"/>
        <v>0</v>
      </c>
      <c r="J605" s="19">
        <f t="shared" si="158"/>
        <v>0</v>
      </c>
      <c r="K605" s="19">
        <f t="shared" si="159"/>
        <v>0</v>
      </c>
    </row>
    <row r="606" spans="1:11" x14ac:dyDescent="0.2">
      <c r="A606" s="22" t="s">
        <v>64</v>
      </c>
      <c r="B606" s="17" t="s">
        <v>65</v>
      </c>
      <c r="C606" s="18">
        <v>0</v>
      </c>
      <c r="D606" s="18">
        <v>0</v>
      </c>
      <c r="E606" s="18">
        <v>0</v>
      </c>
      <c r="F606" s="18">
        <v>-325737636.31</v>
      </c>
      <c r="G606" s="18">
        <f t="shared" si="155"/>
        <v>-325737636.31</v>
      </c>
      <c r="H606" s="18">
        <f t="shared" si="156"/>
        <v>325737636.31</v>
      </c>
      <c r="I606" s="19">
        <f t="shared" si="157"/>
        <v>0</v>
      </c>
      <c r="J606" s="19">
        <f t="shared" si="158"/>
        <v>0</v>
      </c>
      <c r="K606" s="19">
        <f t="shared" si="159"/>
        <v>0</v>
      </c>
    </row>
    <row r="607" spans="1:11" ht="25.5" x14ac:dyDescent="0.2">
      <c r="A607" s="27" t="s">
        <v>607</v>
      </c>
      <c r="B607" s="28" t="s">
        <v>608</v>
      </c>
      <c r="C607" s="29"/>
      <c r="D607" s="29"/>
      <c r="E607" s="29"/>
      <c r="F607" s="29"/>
      <c r="G607" s="29"/>
      <c r="H607" s="29"/>
      <c r="I607" s="30"/>
      <c r="J607" s="30"/>
      <c r="K607" s="30"/>
    </row>
    <row r="608" spans="1:11" x14ac:dyDescent="0.2">
      <c r="A608" s="16" t="s">
        <v>25</v>
      </c>
      <c r="B608" s="17" t="s">
        <v>26</v>
      </c>
      <c r="C608" s="18">
        <v>202926443.78</v>
      </c>
      <c r="D608" s="18">
        <v>210587376</v>
      </c>
      <c r="E608" s="18">
        <v>47587349</v>
      </c>
      <c r="F608" s="18">
        <v>210599737.55000001</v>
      </c>
      <c r="G608" s="18">
        <f t="shared" ref="G608:G637" si="160">F608-C608</f>
        <v>7673293.7700000107</v>
      </c>
      <c r="H608" s="18">
        <f t="shared" ref="H608:H637" si="161">E608-F608</f>
        <v>-163012388.55000001</v>
      </c>
      <c r="I608" s="19">
        <f t="shared" ref="I608:I637" si="162">IF(ISERROR(F608/C608),0,F608/C608*100-100)</f>
        <v>3.7813178150004347</v>
      </c>
      <c r="J608" s="19">
        <f t="shared" ref="J608:J637" si="163">IF(ISERROR(F608/E608),0,F608/E608*100)</f>
        <v>442.55404424818875</v>
      </c>
      <c r="K608" s="19">
        <f t="shared" ref="K608:K637" si="164">IF(ISERROR(F608/D608),0,F608/D608*100)</f>
        <v>100.0058700337289</v>
      </c>
    </row>
    <row r="609" spans="1:11" x14ac:dyDescent="0.2">
      <c r="A609" s="22" t="s">
        <v>176</v>
      </c>
      <c r="B609" s="17" t="s">
        <v>177</v>
      </c>
      <c r="C609" s="18">
        <v>17977.78</v>
      </c>
      <c r="D609" s="18">
        <v>0</v>
      </c>
      <c r="E609" s="18">
        <v>0</v>
      </c>
      <c r="F609" s="18">
        <v>12361.55</v>
      </c>
      <c r="G609" s="18">
        <f t="shared" si="160"/>
        <v>-5616.23</v>
      </c>
      <c r="H609" s="18">
        <f t="shared" si="161"/>
        <v>-12361.55</v>
      </c>
      <c r="I609" s="19">
        <f t="shared" si="162"/>
        <v>-31.239841626719198</v>
      </c>
      <c r="J609" s="19">
        <f t="shared" si="163"/>
        <v>0</v>
      </c>
      <c r="K609" s="19">
        <f t="shared" si="164"/>
        <v>0</v>
      </c>
    </row>
    <row r="610" spans="1:11" x14ac:dyDescent="0.2">
      <c r="A610" s="22" t="s">
        <v>27</v>
      </c>
      <c r="B610" s="17" t="s">
        <v>28</v>
      </c>
      <c r="C610" s="18">
        <v>202908466</v>
      </c>
      <c r="D610" s="18">
        <v>210587376</v>
      </c>
      <c r="E610" s="18">
        <v>47587349</v>
      </c>
      <c r="F610" s="18">
        <v>210587376</v>
      </c>
      <c r="G610" s="18">
        <f t="shared" si="160"/>
        <v>7678910</v>
      </c>
      <c r="H610" s="18">
        <f t="shared" si="161"/>
        <v>-163000027</v>
      </c>
      <c r="I610" s="19">
        <f t="shared" si="162"/>
        <v>3.7844207052454948</v>
      </c>
      <c r="J610" s="19">
        <f t="shared" si="163"/>
        <v>442.52806770135481</v>
      </c>
      <c r="K610" s="19">
        <f t="shared" si="164"/>
        <v>100</v>
      </c>
    </row>
    <row r="611" spans="1:11" x14ac:dyDescent="0.2">
      <c r="A611" s="23" t="s">
        <v>29</v>
      </c>
      <c r="B611" s="17" t="s">
        <v>30</v>
      </c>
      <c r="C611" s="18">
        <v>192408466</v>
      </c>
      <c r="D611" s="18">
        <v>194587376</v>
      </c>
      <c r="E611" s="18">
        <v>43587349</v>
      </c>
      <c r="F611" s="18">
        <v>194587376</v>
      </c>
      <c r="G611" s="18">
        <f t="shared" si="160"/>
        <v>2178910</v>
      </c>
      <c r="H611" s="18">
        <f t="shared" si="161"/>
        <v>-151000027</v>
      </c>
      <c r="I611" s="19">
        <f t="shared" si="162"/>
        <v>1.1324397752851496</v>
      </c>
      <c r="J611" s="19">
        <f t="shared" si="163"/>
        <v>446.43085772433653</v>
      </c>
      <c r="K611" s="19">
        <f t="shared" si="164"/>
        <v>100</v>
      </c>
    </row>
    <row r="612" spans="1:11" ht="25.5" x14ac:dyDescent="0.2">
      <c r="A612" s="23" t="s">
        <v>567</v>
      </c>
      <c r="B612" s="17" t="s">
        <v>568</v>
      </c>
      <c r="C612" s="18">
        <v>10500000</v>
      </c>
      <c r="D612" s="18">
        <v>16000000</v>
      </c>
      <c r="E612" s="18">
        <v>4000000</v>
      </c>
      <c r="F612" s="18">
        <v>16000000</v>
      </c>
      <c r="G612" s="18">
        <f t="shared" si="160"/>
        <v>5500000</v>
      </c>
      <c r="H612" s="18">
        <f t="shared" si="161"/>
        <v>-12000000</v>
      </c>
      <c r="I612" s="19">
        <f t="shared" si="162"/>
        <v>52.38095238095238</v>
      </c>
      <c r="J612" s="19">
        <f t="shared" si="163"/>
        <v>400</v>
      </c>
      <c r="K612" s="19">
        <f t="shared" si="164"/>
        <v>100</v>
      </c>
    </row>
    <row r="613" spans="1:11" x14ac:dyDescent="0.2">
      <c r="A613" s="16" t="s">
        <v>31</v>
      </c>
      <c r="B613" s="17" t="s">
        <v>32</v>
      </c>
      <c r="C613" s="18">
        <v>37013362.840000004</v>
      </c>
      <c r="D613" s="18">
        <v>210587376</v>
      </c>
      <c r="E613" s="18">
        <v>47587349</v>
      </c>
      <c r="F613" s="18">
        <v>42975721.170000002</v>
      </c>
      <c r="G613" s="18">
        <f t="shared" si="160"/>
        <v>5962358.3299999982</v>
      </c>
      <c r="H613" s="18">
        <f t="shared" si="161"/>
        <v>4611627.8299999982</v>
      </c>
      <c r="I613" s="19">
        <f t="shared" si="162"/>
        <v>16.108664202639076</v>
      </c>
      <c r="J613" s="19">
        <f t="shared" si="163"/>
        <v>90.30913062629314</v>
      </c>
      <c r="K613" s="19">
        <f t="shared" si="164"/>
        <v>20.407548631974979</v>
      </c>
    </row>
    <row r="614" spans="1:11" x14ac:dyDescent="0.2">
      <c r="A614" s="22" t="s">
        <v>33</v>
      </c>
      <c r="B614" s="17" t="s">
        <v>34</v>
      </c>
      <c r="C614" s="18">
        <v>36480363.520000003</v>
      </c>
      <c r="D614" s="18">
        <v>209307783</v>
      </c>
      <c r="E614" s="18">
        <v>47279849</v>
      </c>
      <c r="F614" s="18">
        <v>42282379.340000004</v>
      </c>
      <c r="G614" s="18">
        <f t="shared" si="160"/>
        <v>5802015.8200000003</v>
      </c>
      <c r="H614" s="18">
        <f t="shared" si="161"/>
        <v>4997469.6599999964</v>
      </c>
      <c r="I614" s="19">
        <f t="shared" si="162"/>
        <v>15.904490142536829</v>
      </c>
      <c r="J614" s="19">
        <f t="shared" si="163"/>
        <v>89.430021952904298</v>
      </c>
      <c r="K614" s="19">
        <f t="shared" si="164"/>
        <v>20.201054511193213</v>
      </c>
    </row>
    <row r="615" spans="1:11" x14ac:dyDescent="0.2">
      <c r="A615" s="23" t="s">
        <v>35</v>
      </c>
      <c r="B615" s="17" t="s">
        <v>36</v>
      </c>
      <c r="C615" s="18">
        <v>1083976.82</v>
      </c>
      <c r="D615" s="18">
        <v>7992960</v>
      </c>
      <c r="E615" s="18">
        <v>1650119</v>
      </c>
      <c r="F615" s="18">
        <v>1389320.93</v>
      </c>
      <c r="G615" s="18">
        <f t="shared" si="160"/>
        <v>305344.10999999987</v>
      </c>
      <c r="H615" s="18">
        <f t="shared" si="161"/>
        <v>260798.07000000007</v>
      </c>
      <c r="I615" s="19">
        <f t="shared" si="162"/>
        <v>28.168878186897018</v>
      </c>
      <c r="J615" s="19">
        <f t="shared" si="163"/>
        <v>84.195196225241929</v>
      </c>
      <c r="K615" s="19">
        <f t="shared" si="164"/>
        <v>17.381807615701817</v>
      </c>
    </row>
    <row r="616" spans="1:11" x14ac:dyDescent="0.2">
      <c r="A616" s="24" t="s">
        <v>37</v>
      </c>
      <c r="B616" s="17" t="s">
        <v>38</v>
      </c>
      <c r="C616" s="18">
        <v>902812.24</v>
      </c>
      <c r="D616" s="18">
        <v>6464688</v>
      </c>
      <c r="E616" s="18">
        <v>1259509</v>
      </c>
      <c r="F616" s="18">
        <v>1124610.29</v>
      </c>
      <c r="G616" s="18">
        <f t="shared" si="160"/>
        <v>221798.05000000005</v>
      </c>
      <c r="H616" s="18">
        <f t="shared" si="161"/>
        <v>134898.70999999996</v>
      </c>
      <c r="I616" s="19">
        <f t="shared" si="162"/>
        <v>24.567461557676708</v>
      </c>
      <c r="J616" s="19">
        <f t="shared" si="163"/>
        <v>89.289579510745853</v>
      </c>
      <c r="K616" s="19">
        <f t="shared" si="164"/>
        <v>17.39620365282903</v>
      </c>
    </row>
    <row r="617" spans="1:11" x14ac:dyDescent="0.2">
      <c r="A617" s="24" t="s">
        <v>39</v>
      </c>
      <c r="B617" s="17" t="s">
        <v>40</v>
      </c>
      <c r="C617" s="18">
        <v>181164.58</v>
      </c>
      <c r="D617" s="18">
        <v>1528272</v>
      </c>
      <c r="E617" s="18">
        <v>390610</v>
      </c>
      <c r="F617" s="18">
        <v>264710.64</v>
      </c>
      <c r="G617" s="18">
        <f t="shared" si="160"/>
        <v>83546.060000000027</v>
      </c>
      <c r="H617" s="18">
        <f t="shared" si="161"/>
        <v>125899.35999999999</v>
      </c>
      <c r="I617" s="19">
        <f t="shared" si="162"/>
        <v>46.116111659354175</v>
      </c>
      <c r="J617" s="19">
        <f t="shared" si="163"/>
        <v>67.768526151404217</v>
      </c>
      <c r="K617" s="19">
        <f t="shared" si="164"/>
        <v>17.320911460787087</v>
      </c>
    </row>
    <row r="618" spans="1:11" x14ac:dyDescent="0.2">
      <c r="A618" s="25" t="s">
        <v>41</v>
      </c>
      <c r="B618" s="17" t="s">
        <v>42</v>
      </c>
      <c r="C618" s="18">
        <v>259</v>
      </c>
      <c r="D618" s="18">
        <v>0</v>
      </c>
      <c r="E618" s="18">
        <v>0</v>
      </c>
      <c r="F618" s="18">
        <v>177.63</v>
      </c>
      <c r="G618" s="18">
        <f t="shared" si="160"/>
        <v>-81.37</v>
      </c>
      <c r="H618" s="18">
        <f t="shared" si="161"/>
        <v>-177.63</v>
      </c>
      <c r="I618" s="19">
        <f t="shared" si="162"/>
        <v>-31.416988416988417</v>
      </c>
      <c r="J618" s="19">
        <f t="shared" si="163"/>
        <v>0</v>
      </c>
      <c r="K618" s="19">
        <f t="shared" si="164"/>
        <v>0</v>
      </c>
    </row>
    <row r="619" spans="1:11" x14ac:dyDescent="0.2">
      <c r="A619" s="23" t="s">
        <v>43</v>
      </c>
      <c r="B619" s="17" t="s">
        <v>44</v>
      </c>
      <c r="C619" s="18">
        <v>30809778.559999999</v>
      </c>
      <c r="D619" s="18">
        <v>184267260</v>
      </c>
      <c r="E619" s="18">
        <v>41375190</v>
      </c>
      <c r="F619" s="18">
        <v>36422172.280000001</v>
      </c>
      <c r="G619" s="18">
        <f t="shared" si="160"/>
        <v>5612393.7200000025</v>
      </c>
      <c r="H619" s="18">
        <f t="shared" si="161"/>
        <v>4953017.7199999988</v>
      </c>
      <c r="I619" s="19">
        <f t="shared" si="162"/>
        <v>18.216274125665137</v>
      </c>
      <c r="J619" s="19">
        <f t="shared" si="163"/>
        <v>88.029015165851803</v>
      </c>
      <c r="K619" s="19">
        <f t="shared" si="164"/>
        <v>19.765948807183655</v>
      </c>
    </row>
    <row r="620" spans="1:11" x14ac:dyDescent="0.2">
      <c r="A620" s="24" t="s">
        <v>45</v>
      </c>
      <c r="B620" s="17" t="s">
        <v>46</v>
      </c>
      <c r="C620" s="18">
        <v>30809778.559999999</v>
      </c>
      <c r="D620" s="18">
        <v>184267260</v>
      </c>
      <c r="E620" s="18">
        <v>41375190</v>
      </c>
      <c r="F620" s="18">
        <v>36422172.280000001</v>
      </c>
      <c r="G620" s="18">
        <f t="shared" si="160"/>
        <v>5612393.7200000025</v>
      </c>
      <c r="H620" s="18">
        <f t="shared" si="161"/>
        <v>4953017.7199999988</v>
      </c>
      <c r="I620" s="19">
        <f t="shared" si="162"/>
        <v>18.216274125665137</v>
      </c>
      <c r="J620" s="19">
        <f t="shared" si="163"/>
        <v>88.029015165851803</v>
      </c>
      <c r="K620" s="19">
        <f t="shared" si="164"/>
        <v>19.765948807183655</v>
      </c>
    </row>
    <row r="621" spans="1:11" ht="25.5" x14ac:dyDescent="0.2">
      <c r="A621" s="23" t="s">
        <v>49</v>
      </c>
      <c r="B621" s="17" t="s">
        <v>50</v>
      </c>
      <c r="C621" s="18">
        <v>4586608.1399999997</v>
      </c>
      <c r="D621" s="18">
        <v>17047563</v>
      </c>
      <c r="E621" s="18">
        <v>4254540</v>
      </c>
      <c r="F621" s="18">
        <v>4470886.13</v>
      </c>
      <c r="G621" s="18">
        <f t="shared" si="160"/>
        <v>-115722.00999999978</v>
      </c>
      <c r="H621" s="18">
        <f t="shared" si="161"/>
        <v>-216346.12999999989</v>
      </c>
      <c r="I621" s="19">
        <f t="shared" si="162"/>
        <v>-2.523041133398408</v>
      </c>
      <c r="J621" s="19">
        <f t="shared" si="163"/>
        <v>105.08506513042536</v>
      </c>
      <c r="K621" s="19">
        <f t="shared" si="164"/>
        <v>26.225954583655152</v>
      </c>
    </row>
    <row r="622" spans="1:11" x14ac:dyDescent="0.2">
      <c r="A622" s="24" t="s">
        <v>51</v>
      </c>
      <c r="B622" s="17" t="s">
        <v>52</v>
      </c>
      <c r="C622" s="18">
        <v>53311.14</v>
      </c>
      <c r="D622" s="18">
        <v>0</v>
      </c>
      <c r="E622" s="18">
        <v>0</v>
      </c>
      <c r="F622" s="18">
        <v>0</v>
      </c>
      <c r="G622" s="18">
        <f t="shared" si="160"/>
        <v>-53311.14</v>
      </c>
      <c r="H622" s="18">
        <f t="shared" si="161"/>
        <v>0</v>
      </c>
      <c r="I622" s="19">
        <f t="shared" si="162"/>
        <v>-100</v>
      </c>
      <c r="J622" s="19">
        <f t="shared" si="163"/>
        <v>0</v>
      </c>
      <c r="K622" s="19">
        <f t="shared" si="164"/>
        <v>0</v>
      </c>
    </row>
    <row r="623" spans="1:11" ht="25.5" x14ac:dyDescent="0.2">
      <c r="A623" s="25" t="s">
        <v>53</v>
      </c>
      <c r="B623" s="17" t="s">
        <v>54</v>
      </c>
      <c r="C623" s="18">
        <v>53311.14</v>
      </c>
      <c r="D623" s="18">
        <v>0</v>
      </c>
      <c r="E623" s="18">
        <v>0</v>
      </c>
      <c r="F623" s="18">
        <v>0</v>
      </c>
      <c r="G623" s="18">
        <f t="shared" si="160"/>
        <v>-53311.14</v>
      </c>
      <c r="H623" s="18">
        <f t="shared" si="161"/>
        <v>0</v>
      </c>
      <c r="I623" s="19">
        <f t="shared" si="162"/>
        <v>-100</v>
      </c>
      <c r="J623" s="19">
        <f t="shared" si="163"/>
        <v>0</v>
      </c>
      <c r="K623" s="19">
        <f t="shared" si="164"/>
        <v>0</v>
      </c>
    </row>
    <row r="624" spans="1:11" ht="25.5" x14ac:dyDescent="0.2">
      <c r="A624" s="26" t="s">
        <v>55</v>
      </c>
      <c r="B624" s="17" t="s">
        <v>56</v>
      </c>
      <c r="C624" s="18">
        <v>53311.14</v>
      </c>
      <c r="D624" s="18">
        <v>0</v>
      </c>
      <c r="E624" s="18">
        <v>0</v>
      </c>
      <c r="F624" s="18">
        <v>0</v>
      </c>
      <c r="G624" s="18">
        <f t="shared" si="160"/>
        <v>-53311.14</v>
      </c>
      <c r="H624" s="18">
        <f t="shared" si="161"/>
        <v>0</v>
      </c>
      <c r="I624" s="19">
        <f t="shared" si="162"/>
        <v>-100</v>
      </c>
      <c r="J624" s="19">
        <f t="shared" si="163"/>
        <v>0</v>
      </c>
      <c r="K624" s="19">
        <f t="shared" si="164"/>
        <v>0</v>
      </c>
    </row>
    <row r="625" spans="1:11" ht="51" x14ac:dyDescent="0.2">
      <c r="A625" s="24" t="s">
        <v>145</v>
      </c>
      <c r="B625" s="17" t="s">
        <v>146</v>
      </c>
      <c r="C625" s="18">
        <v>547507.97</v>
      </c>
      <c r="D625" s="18">
        <v>1047563</v>
      </c>
      <c r="E625" s="18">
        <v>254540</v>
      </c>
      <c r="F625" s="18">
        <v>472530.01</v>
      </c>
      <c r="G625" s="18">
        <f t="shared" si="160"/>
        <v>-74977.959999999963</v>
      </c>
      <c r="H625" s="18">
        <f t="shared" si="161"/>
        <v>-217990.01</v>
      </c>
      <c r="I625" s="19">
        <f t="shared" si="162"/>
        <v>-13.694405215690281</v>
      </c>
      <c r="J625" s="19">
        <f t="shared" si="163"/>
        <v>185.64076765930699</v>
      </c>
      <c r="K625" s="19">
        <f t="shared" si="164"/>
        <v>45.107550572137427</v>
      </c>
    </row>
    <row r="626" spans="1:11" ht="38.25" x14ac:dyDescent="0.2">
      <c r="A626" s="25" t="s">
        <v>147</v>
      </c>
      <c r="B626" s="17" t="s">
        <v>148</v>
      </c>
      <c r="C626" s="18">
        <v>38430.769999999997</v>
      </c>
      <c r="D626" s="18">
        <v>37211</v>
      </c>
      <c r="E626" s="18">
        <v>6000</v>
      </c>
      <c r="F626" s="18">
        <v>19236.61</v>
      </c>
      <c r="G626" s="18">
        <f t="shared" si="160"/>
        <v>-19194.159999999996</v>
      </c>
      <c r="H626" s="18">
        <f t="shared" si="161"/>
        <v>-13236.61</v>
      </c>
      <c r="I626" s="19">
        <f t="shared" si="162"/>
        <v>-49.944770817758787</v>
      </c>
      <c r="J626" s="19">
        <f t="shared" si="163"/>
        <v>320.61016666666666</v>
      </c>
      <c r="K626" s="19">
        <f t="shared" si="164"/>
        <v>51.696030743597319</v>
      </c>
    </row>
    <row r="627" spans="1:11" ht="63.75" x14ac:dyDescent="0.2">
      <c r="A627" s="25" t="s">
        <v>245</v>
      </c>
      <c r="B627" s="17" t="s">
        <v>246</v>
      </c>
      <c r="C627" s="18">
        <v>509077.2</v>
      </c>
      <c r="D627" s="18">
        <v>1010352</v>
      </c>
      <c r="E627" s="18">
        <v>248540</v>
      </c>
      <c r="F627" s="18">
        <v>453293.4</v>
      </c>
      <c r="G627" s="18">
        <f t="shared" si="160"/>
        <v>-55783.799999999988</v>
      </c>
      <c r="H627" s="18">
        <f t="shared" si="161"/>
        <v>-204753.40000000002</v>
      </c>
      <c r="I627" s="19">
        <f t="shared" si="162"/>
        <v>-10.957827221490177</v>
      </c>
      <c r="J627" s="19">
        <f t="shared" si="163"/>
        <v>182.38247364609319</v>
      </c>
      <c r="K627" s="19">
        <f t="shared" si="164"/>
        <v>44.864898570003326</v>
      </c>
    </row>
    <row r="628" spans="1:11" x14ac:dyDescent="0.2">
      <c r="A628" s="24" t="s">
        <v>180</v>
      </c>
      <c r="B628" s="17" t="s">
        <v>181</v>
      </c>
      <c r="C628" s="18">
        <v>3985789.03</v>
      </c>
      <c r="D628" s="18">
        <v>16000000</v>
      </c>
      <c r="E628" s="18">
        <v>4000000</v>
      </c>
      <c r="F628" s="18">
        <v>3998356.12</v>
      </c>
      <c r="G628" s="18">
        <f t="shared" si="160"/>
        <v>12567.090000000317</v>
      </c>
      <c r="H628" s="18">
        <f t="shared" si="161"/>
        <v>1643.8799999998882</v>
      </c>
      <c r="I628" s="19">
        <f t="shared" si="162"/>
        <v>0.31529742054613052</v>
      </c>
      <c r="J628" s="19">
        <f t="shared" si="163"/>
        <v>99.958902999999992</v>
      </c>
      <c r="K628" s="19">
        <f t="shared" si="164"/>
        <v>24.989725749999998</v>
      </c>
    </row>
    <row r="629" spans="1:11" x14ac:dyDescent="0.2">
      <c r="A629" s="22" t="s">
        <v>57</v>
      </c>
      <c r="B629" s="17" t="s">
        <v>58</v>
      </c>
      <c r="C629" s="18">
        <v>532999.31999999995</v>
      </c>
      <c r="D629" s="18">
        <v>1279593</v>
      </c>
      <c r="E629" s="18">
        <v>307500</v>
      </c>
      <c r="F629" s="18">
        <v>693341.83</v>
      </c>
      <c r="G629" s="18">
        <f t="shared" si="160"/>
        <v>160342.51</v>
      </c>
      <c r="H629" s="18">
        <f t="shared" si="161"/>
        <v>-385841.82999999996</v>
      </c>
      <c r="I629" s="19">
        <f t="shared" si="162"/>
        <v>30.083060893961374</v>
      </c>
      <c r="J629" s="19">
        <f t="shared" si="163"/>
        <v>225.47701788617886</v>
      </c>
      <c r="K629" s="19">
        <f t="shared" si="164"/>
        <v>54.18455946539251</v>
      </c>
    </row>
    <row r="630" spans="1:11" x14ac:dyDescent="0.2">
      <c r="A630" s="23" t="s">
        <v>59</v>
      </c>
      <c r="B630" s="17" t="s">
        <v>60</v>
      </c>
      <c r="C630" s="18">
        <v>125533.29</v>
      </c>
      <c r="D630" s="18">
        <v>641193</v>
      </c>
      <c r="E630" s="18">
        <v>97500</v>
      </c>
      <c r="F630" s="18">
        <v>105450.05</v>
      </c>
      <c r="G630" s="18">
        <f t="shared" si="160"/>
        <v>-20083.239999999991</v>
      </c>
      <c r="H630" s="18">
        <f t="shared" si="161"/>
        <v>-7950.0500000000029</v>
      </c>
      <c r="I630" s="19">
        <f t="shared" si="162"/>
        <v>-15.998337970748636</v>
      </c>
      <c r="J630" s="19">
        <f t="shared" si="163"/>
        <v>108.15389743589743</v>
      </c>
      <c r="K630" s="19">
        <f t="shared" si="164"/>
        <v>16.445914100746577</v>
      </c>
    </row>
    <row r="631" spans="1:11" x14ac:dyDescent="0.2">
      <c r="A631" s="23" t="s">
        <v>182</v>
      </c>
      <c r="B631" s="17" t="s">
        <v>183</v>
      </c>
      <c r="C631" s="18">
        <v>407466.03</v>
      </c>
      <c r="D631" s="18">
        <v>638400</v>
      </c>
      <c r="E631" s="18">
        <v>210000</v>
      </c>
      <c r="F631" s="18">
        <v>587891.78</v>
      </c>
      <c r="G631" s="18">
        <f t="shared" si="160"/>
        <v>180425.75</v>
      </c>
      <c r="H631" s="18">
        <f t="shared" si="161"/>
        <v>-377891.78</v>
      </c>
      <c r="I631" s="19">
        <f t="shared" si="162"/>
        <v>44.279948932184595</v>
      </c>
      <c r="J631" s="19">
        <f t="shared" si="163"/>
        <v>279.94846666666666</v>
      </c>
      <c r="K631" s="19">
        <f t="shared" si="164"/>
        <v>92.088311403508769</v>
      </c>
    </row>
    <row r="632" spans="1:11" ht="51" x14ac:dyDescent="0.2">
      <c r="A632" s="24" t="s">
        <v>299</v>
      </c>
      <c r="B632" s="17" t="s">
        <v>300</v>
      </c>
      <c r="C632" s="18">
        <v>407466.03</v>
      </c>
      <c r="D632" s="18">
        <v>638400</v>
      </c>
      <c r="E632" s="18">
        <v>210000</v>
      </c>
      <c r="F632" s="18">
        <v>587891.78</v>
      </c>
      <c r="G632" s="18">
        <f t="shared" si="160"/>
        <v>180425.75</v>
      </c>
      <c r="H632" s="18">
        <f t="shared" si="161"/>
        <v>-377891.78</v>
      </c>
      <c r="I632" s="19">
        <f t="shared" si="162"/>
        <v>44.279948932184595</v>
      </c>
      <c r="J632" s="19">
        <f t="shared" si="163"/>
        <v>279.94846666666666</v>
      </c>
      <c r="K632" s="19">
        <f t="shared" si="164"/>
        <v>92.088311403508769</v>
      </c>
    </row>
    <row r="633" spans="1:11" ht="38.25" x14ac:dyDescent="0.2">
      <c r="A633" s="25" t="s">
        <v>301</v>
      </c>
      <c r="B633" s="17" t="s">
        <v>302</v>
      </c>
      <c r="C633" s="18">
        <v>407466.03</v>
      </c>
      <c r="D633" s="18">
        <v>588400</v>
      </c>
      <c r="E633" s="18">
        <v>200000</v>
      </c>
      <c r="F633" s="18">
        <v>587891.78</v>
      </c>
      <c r="G633" s="18">
        <f t="shared" si="160"/>
        <v>180425.75</v>
      </c>
      <c r="H633" s="18">
        <f t="shared" si="161"/>
        <v>-387891.78</v>
      </c>
      <c r="I633" s="19">
        <f t="shared" si="162"/>
        <v>44.279948932184595</v>
      </c>
      <c r="J633" s="19">
        <f t="shared" si="163"/>
        <v>293.94589000000002</v>
      </c>
      <c r="K633" s="19">
        <f t="shared" si="164"/>
        <v>99.913626784500337</v>
      </c>
    </row>
    <row r="634" spans="1:11" ht="63.75" x14ac:dyDescent="0.2">
      <c r="A634" s="25" t="s">
        <v>303</v>
      </c>
      <c r="B634" s="17" t="s">
        <v>304</v>
      </c>
      <c r="C634" s="18">
        <v>0</v>
      </c>
      <c r="D634" s="18">
        <v>50000</v>
      </c>
      <c r="E634" s="18">
        <v>10000</v>
      </c>
      <c r="F634" s="18">
        <v>0</v>
      </c>
      <c r="G634" s="18">
        <f t="shared" si="160"/>
        <v>0</v>
      </c>
      <c r="H634" s="18">
        <f t="shared" si="161"/>
        <v>10000</v>
      </c>
      <c r="I634" s="19">
        <f t="shared" si="162"/>
        <v>0</v>
      </c>
      <c r="J634" s="19">
        <f t="shared" si="163"/>
        <v>0</v>
      </c>
      <c r="K634" s="19">
        <f t="shared" si="164"/>
        <v>0</v>
      </c>
    </row>
    <row r="635" spans="1:11" x14ac:dyDescent="0.2">
      <c r="A635" s="16"/>
      <c r="B635" s="17" t="s">
        <v>61</v>
      </c>
      <c r="C635" s="18">
        <v>165913080.94</v>
      </c>
      <c r="D635" s="18">
        <v>0</v>
      </c>
      <c r="E635" s="18">
        <v>0</v>
      </c>
      <c r="F635" s="18">
        <v>167624016.38</v>
      </c>
      <c r="G635" s="18">
        <f t="shared" si="160"/>
        <v>1710935.4399999976</v>
      </c>
      <c r="H635" s="18">
        <f t="shared" si="161"/>
        <v>-167624016.38</v>
      </c>
      <c r="I635" s="19">
        <f t="shared" si="162"/>
        <v>1.0312239579341735</v>
      </c>
      <c r="J635" s="19">
        <f t="shared" si="163"/>
        <v>0</v>
      </c>
      <c r="K635" s="19">
        <f t="shared" si="164"/>
        <v>0</v>
      </c>
    </row>
    <row r="636" spans="1:11" x14ac:dyDescent="0.2">
      <c r="A636" s="16" t="s">
        <v>62</v>
      </c>
      <c r="B636" s="17" t="s">
        <v>63</v>
      </c>
      <c r="C636" s="18">
        <v>-165913080.94</v>
      </c>
      <c r="D636" s="18">
        <v>0</v>
      </c>
      <c r="E636" s="18">
        <v>0</v>
      </c>
      <c r="F636" s="18">
        <v>-167624016.38</v>
      </c>
      <c r="G636" s="18">
        <f t="shared" si="160"/>
        <v>-1710935.4399999976</v>
      </c>
      <c r="H636" s="18">
        <f t="shared" si="161"/>
        <v>167624016.38</v>
      </c>
      <c r="I636" s="19">
        <f t="shared" si="162"/>
        <v>1.0312239579341735</v>
      </c>
      <c r="J636" s="19">
        <f t="shared" si="163"/>
        <v>0</v>
      </c>
      <c r="K636" s="19">
        <f t="shared" si="164"/>
        <v>0</v>
      </c>
    </row>
    <row r="637" spans="1:11" x14ac:dyDescent="0.2">
      <c r="A637" s="22" t="s">
        <v>64</v>
      </c>
      <c r="B637" s="17" t="s">
        <v>65</v>
      </c>
      <c r="C637" s="18">
        <v>-165913080.94</v>
      </c>
      <c r="D637" s="18">
        <v>0</v>
      </c>
      <c r="E637" s="18">
        <v>0</v>
      </c>
      <c r="F637" s="18">
        <v>-167624016.38</v>
      </c>
      <c r="G637" s="18">
        <f t="shared" si="160"/>
        <v>-1710935.4399999976</v>
      </c>
      <c r="H637" s="18">
        <f t="shared" si="161"/>
        <v>167624016.38</v>
      </c>
      <c r="I637" s="19">
        <f t="shared" si="162"/>
        <v>1.0312239579341735</v>
      </c>
      <c r="J637" s="19">
        <f t="shared" si="163"/>
        <v>0</v>
      </c>
      <c r="K637" s="19">
        <f t="shared" si="164"/>
        <v>0</v>
      </c>
    </row>
    <row r="638" spans="1:11" ht="38.25" x14ac:dyDescent="0.2">
      <c r="A638" s="39" t="s">
        <v>609</v>
      </c>
      <c r="B638" s="28" t="s">
        <v>610</v>
      </c>
      <c r="C638" s="29"/>
      <c r="D638" s="29"/>
      <c r="E638" s="29"/>
      <c r="F638" s="29"/>
      <c r="G638" s="29"/>
      <c r="H638" s="29"/>
      <c r="I638" s="30"/>
      <c r="J638" s="30"/>
      <c r="K638" s="30"/>
    </row>
    <row r="639" spans="1:11" x14ac:dyDescent="0.2">
      <c r="A639" s="16" t="s">
        <v>25</v>
      </c>
      <c r="B639" s="17" t="s">
        <v>26</v>
      </c>
      <c r="C639" s="18">
        <v>181944098.78</v>
      </c>
      <c r="D639" s="18">
        <v>182358288</v>
      </c>
      <c r="E639" s="18">
        <v>40941000</v>
      </c>
      <c r="F639" s="18">
        <v>182370649.55000001</v>
      </c>
      <c r="G639" s="18">
        <f t="shared" ref="G639:G661" si="165">F639-C639</f>
        <v>426550.77000001073</v>
      </c>
      <c r="H639" s="18">
        <f t="shared" ref="H639:H661" si="166">E639-F639</f>
        <v>-141429649.55000001</v>
      </c>
      <c r="I639" s="19">
        <f t="shared" ref="I639:I661" si="167">IF(ISERROR(F639/C639),0,F639/C639*100-100)</f>
        <v>0.23444056326100338</v>
      </c>
      <c r="J639" s="19">
        <f t="shared" ref="J639:J661" si="168">IF(ISERROR(F639/E639),0,F639/E639*100)</f>
        <v>445.44747209398895</v>
      </c>
      <c r="K639" s="19">
        <f t="shared" ref="K639:K661" si="169">IF(ISERROR(F639/D639),0,F639/D639*100)</f>
        <v>100.00677871575544</v>
      </c>
    </row>
    <row r="640" spans="1:11" x14ac:dyDescent="0.2">
      <c r="A640" s="22" t="s">
        <v>176</v>
      </c>
      <c r="B640" s="17" t="s">
        <v>177</v>
      </c>
      <c r="C640" s="18">
        <v>17977.78</v>
      </c>
      <c r="D640" s="18">
        <v>0</v>
      </c>
      <c r="E640" s="18">
        <v>0</v>
      </c>
      <c r="F640" s="18">
        <v>12361.55</v>
      </c>
      <c r="G640" s="18">
        <f t="shared" si="165"/>
        <v>-5616.23</v>
      </c>
      <c r="H640" s="18">
        <f t="shared" si="166"/>
        <v>-12361.55</v>
      </c>
      <c r="I640" s="19">
        <f t="shared" si="167"/>
        <v>-31.239841626719198</v>
      </c>
      <c r="J640" s="19">
        <f t="shared" si="168"/>
        <v>0</v>
      </c>
      <c r="K640" s="19">
        <f t="shared" si="169"/>
        <v>0</v>
      </c>
    </row>
    <row r="641" spans="1:11" x14ac:dyDescent="0.2">
      <c r="A641" s="22" t="s">
        <v>27</v>
      </c>
      <c r="B641" s="17" t="s">
        <v>28</v>
      </c>
      <c r="C641" s="18">
        <v>181926121</v>
      </c>
      <c r="D641" s="18">
        <v>182358288</v>
      </c>
      <c r="E641" s="18">
        <v>40941000</v>
      </c>
      <c r="F641" s="18">
        <v>182358288</v>
      </c>
      <c r="G641" s="18">
        <f t="shared" si="165"/>
        <v>432167</v>
      </c>
      <c r="H641" s="18">
        <f t="shared" si="166"/>
        <v>-141417288</v>
      </c>
      <c r="I641" s="19">
        <f t="shared" si="167"/>
        <v>0.23755082427112484</v>
      </c>
      <c r="J641" s="19">
        <f t="shared" si="168"/>
        <v>445.41727852275227</v>
      </c>
      <c r="K641" s="19">
        <f t="shared" si="169"/>
        <v>100</v>
      </c>
    </row>
    <row r="642" spans="1:11" x14ac:dyDescent="0.2">
      <c r="A642" s="23" t="s">
        <v>29</v>
      </c>
      <c r="B642" s="17" t="s">
        <v>30</v>
      </c>
      <c r="C642" s="18">
        <v>181926121</v>
      </c>
      <c r="D642" s="18">
        <v>182358288</v>
      </c>
      <c r="E642" s="18">
        <v>40941000</v>
      </c>
      <c r="F642" s="18">
        <v>182358288</v>
      </c>
      <c r="G642" s="18">
        <f t="shared" si="165"/>
        <v>432167</v>
      </c>
      <c r="H642" s="18">
        <f t="shared" si="166"/>
        <v>-141417288</v>
      </c>
      <c r="I642" s="19">
        <f t="shared" si="167"/>
        <v>0.23755082427112484</v>
      </c>
      <c r="J642" s="19">
        <f t="shared" si="168"/>
        <v>445.41727852275227</v>
      </c>
      <c r="K642" s="19">
        <f t="shared" si="169"/>
        <v>100</v>
      </c>
    </row>
    <row r="643" spans="1:11" x14ac:dyDescent="0.2">
      <c r="A643" s="16" t="s">
        <v>31</v>
      </c>
      <c r="B643" s="17" t="s">
        <v>32</v>
      </c>
      <c r="C643" s="18">
        <v>30935500.699999999</v>
      </c>
      <c r="D643" s="18">
        <v>182358288</v>
      </c>
      <c r="E643" s="18">
        <v>40941000</v>
      </c>
      <c r="F643" s="18">
        <v>36564837.07</v>
      </c>
      <c r="G643" s="18">
        <f t="shared" si="165"/>
        <v>5629336.370000001</v>
      </c>
      <c r="H643" s="18">
        <f t="shared" si="166"/>
        <v>4376162.93</v>
      </c>
      <c r="I643" s="19">
        <f t="shared" si="167"/>
        <v>18.197010691991153</v>
      </c>
      <c r="J643" s="19">
        <f t="shared" si="168"/>
        <v>89.311050218607264</v>
      </c>
      <c r="K643" s="19">
        <f t="shared" si="169"/>
        <v>20.051096920804611</v>
      </c>
    </row>
    <row r="644" spans="1:11" x14ac:dyDescent="0.2">
      <c r="A644" s="22" t="s">
        <v>33</v>
      </c>
      <c r="B644" s="17" t="s">
        <v>34</v>
      </c>
      <c r="C644" s="18">
        <v>30528034.670000002</v>
      </c>
      <c r="D644" s="18">
        <v>181719888</v>
      </c>
      <c r="E644" s="18">
        <v>40731000</v>
      </c>
      <c r="F644" s="18">
        <v>35976945.289999999</v>
      </c>
      <c r="G644" s="18">
        <f t="shared" si="165"/>
        <v>5448910.6199999973</v>
      </c>
      <c r="H644" s="18">
        <f t="shared" si="166"/>
        <v>4754054.7100000009</v>
      </c>
      <c r="I644" s="19">
        <f t="shared" si="167"/>
        <v>17.84887458004188</v>
      </c>
      <c r="J644" s="19">
        <f t="shared" si="168"/>
        <v>88.32816599150523</v>
      </c>
      <c r="K644" s="19">
        <f t="shared" si="169"/>
        <v>19.798023037522452</v>
      </c>
    </row>
    <row r="645" spans="1:11" x14ac:dyDescent="0.2">
      <c r="A645" s="23" t="s">
        <v>43</v>
      </c>
      <c r="B645" s="17" t="s">
        <v>44</v>
      </c>
      <c r="C645" s="18">
        <v>29975755.559999999</v>
      </c>
      <c r="D645" s="18">
        <v>180866487</v>
      </c>
      <c r="E645" s="18">
        <v>40525000</v>
      </c>
      <c r="F645" s="18">
        <v>35558065.280000001</v>
      </c>
      <c r="G645" s="18">
        <f t="shared" si="165"/>
        <v>5582309.7200000025</v>
      </c>
      <c r="H645" s="18">
        <f t="shared" si="166"/>
        <v>4966934.7199999988</v>
      </c>
      <c r="I645" s="19">
        <f t="shared" si="167"/>
        <v>18.622749004028776</v>
      </c>
      <c r="J645" s="19">
        <f t="shared" si="168"/>
        <v>87.743529376927825</v>
      </c>
      <c r="K645" s="19">
        <f t="shared" si="169"/>
        <v>19.65984183681303</v>
      </c>
    </row>
    <row r="646" spans="1:11" x14ac:dyDescent="0.2">
      <c r="A646" s="24" t="s">
        <v>45</v>
      </c>
      <c r="B646" s="17" t="s">
        <v>46</v>
      </c>
      <c r="C646" s="18">
        <v>29975755.559999999</v>
      </c>
      <c r="D646" s="18">
        <v>180866487</v>
      </c>
      <c r="E646" s="18">
        <v>40525000</v>
      </c>
      <c r="F646" s="18">
        <v>35558065.280000001</v>
      </c>
      <c r="G646" s="18">
        <f t="shared" si="165"/>
        <v>5582309.7200000025</v>
      </c>
      <c r="H646" s="18">
        <f t="shared" si="166"/>
        <v>4966934.7199999988</v>
      </c>
      <c r="I646" s="19">
        <f t="shared" si="167"/>
        <v>18.622749004028776</v>
      </c>
      <c r="J646" s="19">
        <f t="shared" si="168"/>
        <v>87.743529376927825</v>
      </c>
      <c r="K646" s="19">
        <f t="shared" si="169"/>
        <v>19.65984183681303</v>
      </c>
    </row>
    <row r="647" spans="1:11" ht="25.5" x14ac:dyDescent="0.2">
      <c r="A647" s="23" t="s">
        <v>49</v>
      </c>
      <c r="B647" s="17" t="s">
        <v>50</v>
      </c>
      <c r="C647" s="18">
        <v>552279.11</v>
      </c>
      <c r="D647" s="18">
        <v>853401</v>
      </c>
      <c r="E647" s="18">
        <v>206000</v>
      </c>
      <c r="F647" s="18">
        <v>418880.01</v>
      </c>
      <c r="G647" s="18">
        <f t="shared" si="165"/>
        <v>-133399.09999999998</v>
      </c>
      <c r="H647" s="18">
        <f t="shared" si="166"/>
        <v>-212880.01</v>
      </c>
      <c r="I647" s="19">
        <f t="shared" si="167"/>
        <v>-24.15429039132043</v>
      </c>
      <c r="J647" s="19">
        <f t="shared" si="168"/>
        <v>203.33981067961165</v>
      </c>
      <c r="K647" s="19">
        <f t="shared" si="169"/>
        <v>49.083608995067969</v>
      </c>
    </row>
    <row r="648" spans="1:11" x14ac:dyDescent="0.2">
      <c r="A648" s="24" t="s">
        <v>51</v>
      </c>
      <c r="B648" s="17" t="s">
        <v>52</v>
      </c>
      <c r="C648" s="18">
        <v>53311.14</v>
      </c>
      <c r="D648" s="18">
        <v>0</v>
      </c>
      <c r="E648" s="18">
        <v>0</v>
      </c>
      <c r="F648" s="18">
        <v>0</v>
      </c>
      <c r="G648" s="18">
        <f t="shared" si="165"/>
        <v>-53311.14</v>
      </c>
      <c r="H648" s="18">
        <f t="shared" si="166"/>
        <v>0</v>
      </c>
      <c r="I648" s="19">
        <f t="shared" si="167"/>
        <v>-100</v>
      </c>
      <c r="J648" s="19">
        <f t="shared" si="168"/>
        <v>0</v>
      </c>
      <c r="K648" s="19">
        <f t="shared" si="169"/>
        <v>0</v>
      </c>
    </row>
    <row r="649" spans="1:11" ht="25.5" x14ac:dyDescent="0.2">
      <c r="A649" s="25" t="s">
        <v>53</v>
      </c>
      <c r="B649" s="17" t="s">
        <v>54</v>
      </c>
      <c r="C649" s="18">
        <v>53311.14</v>
      </c>
      <c r="D649" s="18">
        <v>0</v>
      </c>
      <c r="E649" s="18">
        <v>0</v>
      </c>
      <c r="F649" s="18">
        <v>0</v>
      </c>
      <c r="G649" s="18">
        <f t="shared" si="165"/>
        <v>-53311.14</v>
      </c>
      <c r="H649" s="18">
        <f t="shared" si="166"/>
        <v>0</v>
      </c>
      <c r="I649" s="19">
        <f t="shared" si="167"/>
        <v>-100</v>
      </c>
      <c r="J649" s="19">
        <f t="shared" si="168"/>
        <v>0</v>
      </c>
      <c r="K649" s="19">
        <f t="shared" si="169"/>
        <v>0</v>
      </c>
    </row>
    <row r="650" spans="1:11" ht="25.5" x14ac:dyDescent="0.2">
      <c r="A650" s="26" t="s">
        <v>55</v>
      </c>
      <c r="B650" s="17" t="s">
        <v>56</v>
      </c>
      <c r="C650" s="18">
        <v>53311.14</v>
      </c>
      <c r="D650" s="18">
        <v>0</v>
      </c>
      <c r="E650" s="18">
        <v>0</v>
      </c>
      <c r="F650" s="18">
        <v>0</v>
      </c>
      <c r="G650" s="18">
        <f t="shared" si="165"/>
        <v>-53311.14</v>
      </c>
      <c r="H650" s="18">
        <f t="shared" si="166"/>
        <v>0</v>
      </c>
      <c r="I650" s="19">
        <f t="shared" si="167"/>
        <v>-100</v>
      </c>
      <c r="J650" s="19">
        <f t="shared" si="168"/>
        <v>0</v>
      </c>
      <c r="K650" s="19">
        <f t="shared" si="169"/>
        <v>0</v>
      </c>
    </row>
    <row r="651" spans="1:11" ht="51" x14ac:dyDescent="0.2">
      <c r="A651" s="24" t="s">
        <v>145</v>
      </c>
      <c r="B651" s="17" t="s">
        <v>146</v>
      </c>
      <c r="C651" s="18">
        <v>498967.97</v>
      </c>
      <c r="D651" s="18">
        <v>853401</v>
      </c>
      <c r="E651" s="18">
        <v>206000</v>
      </c>
      <c r="F651" s="18">
        <v>418880.01</v>
      </c>
      <c r="G651" s="18">
        <f t="shared" si="165"/>
        <v>-80087.959999999963</v>
      </c>
      <c r="H651" s="18">
        <f t="shared" si="166"/>
        <v>-212880.01</v>
      </c>
      <c r="I651" s="19">
        <f t="shared" si="167"/>
        <v>-16.050721652534122</v>
      </c>
      <c r="J651" s="19">
        <f t="shared" si="168"/>
        <v>203.33981067961165</v>
      </c>
      <c r="K651" s="19">
        <f t="shared" si="169"/>
        <v>49.083608995067969</v>
      </c>
    </row>
    <row r="652" spans="1:11" ht="38.25" x14ac:dyDescent="0.2">
      <c r="A652" s="25" t="s">
        <v>147</v>
      </c>
      <c r="B652" s="17" t="s">
        <v>148</v>
      </c>
      <c r="C652" s="18">
        <v>38430.769999999997</v>
      </c>
      <c r="D652" s="18">
        <v>37211</v>
      </c>
      <c r="E652" s="18">
        <v>6000</v>
      </c>
      <c r="F652" s="18">
        <v>19236.61</v>
      </c>
      <c r="G652" s="18">
        <f t="shared" si="165"/>
        <v>-19194.159999999996</v>
      </c>
      <c r="H652" s="18">
        <f t="shared" si="166"/>
        <v>-13236.61</v>
      </c>
      <c r="I652" s="19">
        <f t="shared" si="167"/>
        <v>-49.944770817758787</v>
      </c>
      <c r="J652" s="19">
        <f t="shared" si="168"/>
        <v>320.61016666666666</v>
      </c>
      <c r="K652" s="19">
        <f t="shared" si="169"/>
        <v>51.696030743597319</v>
      </c>
    </row>
    <row r="653" spans="1:11" ht="63.75" x14ac:dyDescent="0.2">
      <c r="A653" s="25" t="s">
        <v>245</v>
      </c>
      <c r="B653" s="17" t="s">
        <v>246</v>
      </c>
      <c r="C653" s="18">
        <v>460537.2</v>
      </c>
      <c r="D653" s="18">
        <v>816190</v>
      </c>
      <c r="E653" s="18">
        <v>200000</v>
      </c>
      <c r="F653" s="18">
        <v>399643.4</v>
      </c>
      <c r="G653" s="18">
        <f t="shared" si="165"/>
        <v>-60893.799999999988</v>
      </c>
      <c r="H653" s="18">
        <f t="shared" si="166"/>
        <v>-199643.40000000002</v>
      </c>
      <c r="I653" s="19">
        <f t="shared" si="167"/>
        <v>-13.222341213695657</v>
      </c>
      <c r="J653" s="19">
        <f t="shared" si="168"/>
        <v>199.82170000000002</v>
      </c>
      <c r="K653" s="19">
        <f t="shared" si="169"/>
        <v>48.964505813597327</v>
      </c>
    </row>
    <row r="654" spans="1:11" x14ac:dyDescent="0.2">
      <c r="A654" s="22" t="s">
        <v>57</v>
      </c>
      <c r="B654" s="17" t="s">
        <v>58</v>
      </c>
      <c r="C654" s="18">
        <v>407466.03</v>
      </c>
      <c r="D654" s="18">
        <v>638400</v>
      </c>
      <c r="E654" s="18">
        <v>210000</v>
      </c>
      <c r="F654" s="18">
        <v>587891.78</v>
      </c>
      <c r="G654" s="18">
        <f t="shared" si="165"/>
        <v>180425.75</v>
      </c>
      <c r="H654" s="18">
        <f t="shared" si="166"/>
        <v>-377891.78</v>
      </c>
      <c r="I654" s="19">
        <f t="shared" si="167"/>
        <v>44.279948932184595</v>
      </c>
      <c r="J654" s="19">
        <f t="shared" si="168"/>
        <v>279.94846666666666</v>
      </c>
      <c r="K654" s="19">
        <f t="shared" si="169"/>
        <v>92.088311403508769</v>
      </c>
    </row>
    <row r="655" spans="1:11" x14ac:dyDescent="0.2">
      <c r="A655" s="23" t="s">
        <v>182</v>
      </c>
      <c r="B655" s="17" t="s">
        <v>183</v>
      </c>
      <c r="C655" s="18">
        <v>407466.03</v>
      </c>
      <c r="D655" s="18">
        <v>638400</v>
      </c>
      <c r="E655" s="18">
        <v>210000</v>
      </c>
      <c r="F655" s="18">
        <v>587891.78</v>
      </c>
      <c r="G655" s="18">
        <f t="shared" si="165"/>
        <v>180425.75</v>
      </c>
      <c r="H655" s="18">
        <f t="shared" si="166"/>
        <v>-377891.78</v>
      </c>
      <c r="I655" s="19">
        <f t="shared" si="167"/>
        <v>44.279948932184595</v>
      </c>
      <c r="J655" s="19">
        <f t="shared" si="168"/>
        <v>279.94846666666666</v>
      </c>
      <c r="K655" s="19">
        <f t="shared" si="169"/>
        <v>92.088311403508769</v>
      </c>
    </row>
    <row r="656" spans="1:11" ht="51" x14ac:dyDescent="0.2">
      <c r="A656" s="24" t="s">
        <v>299</v>
      </c>
      <c r="B656" s="17" t="s">
        <v>300</v>
      </c>
      <c r="C656" s="18">
        <v>407466.03</v>
      </c>
      <c r="D656" s="18">
        <v>638400</v>
      </c>
      <c r="E656" s="18">
        <v>210000</v>
      </c>
      <c r="F656" s="18">
        <v>587891.78</v>
      </c>
      <c r="G656" s="18">
        <f t="shared" si="165"/>
        <v>180425.75</v>
      </c>
      <c r="H656" s="18">
        <f t="shared" si="166"/>
        <v>-377891.78</v>
      </c>
      <c r="I656" s="19">
        <f t="shared" si="167"/>
        <v>44.279948932184595</v>
      </c>
      <c r="J656" s="19">
        <f t="shared" si="168"/>
        <v>279.94846666666666</v>
      </c>
      <c r="K656" s="19">
        <f t="shared" si="169"/>
        <v>92.088311403508769</v>
      </c>
    </row>
    <row r="657" spans="1:11" ht="38.25" x14ac:dyDescent="0.2">
      <c r="A657" s="25" t="s">
        <v>301</v>
      </c>
      <c r="B657" s="17" t="s">
        <v>302</v>
      </c>
      <c r="C657" s="18">
        <v>407466.03</v>
      </c>
      <c r="D657" s="18">
        <v>588400</v>
      </c>
      <c r="E657" s="18">
        <v>200000</v>
      </c>
      <c r="F657" s="18">
        <v>587891.78</v>
      </c>
      <c r="G657" s="18">
        <f t="shared" si="165"/>
        <v>180425.75</v>
      </c>
      <c r="H657" s="18">
        <f t="shared" si="166"/>
        <v>-387891.78</v>
      </c>
      <c r="I657" s="19">
        <f t="shared" si="167"/>
        <v>44.279948932184595</v>
      </c>
      <c r="J657" s="19">
        <f t="shared" si="168"/>
        <v>293.94589000000002</v>
      </c>
      <c r="K657" s="19">
        <f t="shared" si="169"/>
        <v>99.913626784500337</v>
      </c>
    </row>
    <row r="658" spans="1:11" ht="63.75" x14ac:dyDescent="0.2">
      <c r="A658" s="25" t="s">
        <v>303</v>
      </c>
      <c r="B658" s="17" t="s">
        <v>304</v>
      </c>
      <c r="C658" s="18">
        <v>0</v>
      </c>
      <c r="D658" s="18">
        <v>50000</v>
      </c>
      <c r="E658" s="18">
        <v>10000</v>
      </c>
      <c r="F658" s="18">
        <v>0</v>
      </c>
      <c r="G658" s="18">
        <f t="shared" si="165"/>
        <v>0</v>
      </c>
      <c r="H658" s="18">
        <f t="shared" si="166"/>
        <v>10000</v>
      </c>
      <c r="I658" s="19">
        <f t="shared" si="167"/>
        <v>0</v>
      </c>
      <c r="J658" s="19">
        <f t="shared" si="168"/>
        <v>0</v>
      </c>
      <c r="K658" s="19">
        <f t="shared" si="169"/>
        <v>0</v>
      </c>
    </row>
    <row r="659" spans="1:11" x14ac:dyDescent="0.2">
      <c r="A659" s="16"/>
      <c r="B659" s="17" t="s">
        <v>61</v>
      </c>
      <c r="C659" s="18">
        <v>151008598.08000001</v>
      </c>
      <c r="D659" s="18">
        <v>0</v>
      </c>
      <c r="E659" s="18">
        <v>0</v>
      </c>
      <c r="F659" s="18">
        <v>145805812.47999999</v>
      </c>
      <c r="G659" s="18">
        <f t="shared" si="165"/>
        <v>-5202785.6000000238</v>
      </c>
      <c r="H659" s="18">
        <f t="shared" si="166"/>
        <v>-145805812.47999999</v>
      </c>
      <c r="I659" s="19">
        <f t="shared" si="167"/>
        <v>-3.4453571956503737</v>
      </c>
      <c r="J659" s="19">
        <f t="shared" si="168"/>
        <v>0</v>
      </c>
      <c r="K659" s="19">
        <f t="shared" si="169"/>
        <v>0</v>
      </c>
    </row>
    <row r="660" spans="1:11" x14ac:dyDescent="0.2">
      <c r="A660" s="16" t="s">
        <v>62</v>
      </c>
      <c r="B660" s="17" t="s">
        <v>63</v>
      </c>
      <c r="C660" s="18">
        <v>-151008598.08000001</v>
      </c>
      <c r="D660" s="18">
        <v>0</v>
      </c>
      <c r="E660" s="18">
        <v>0</v>
      </c>
      <c r="F660" s="18">
        <v>-145805812.47999999</v>
      </c>
      <c r="G660" s="18">
        <f t="shared" si="165"/>
        <v>5202785.6000000238</v>
      </c>
      <c r="H660" s="18">
        <f t="shared" si="166"/>
        <v>145805812.47999999</v>
      </c>
      <c r="I660" s="19">
        <f t="shared" si="167"/>
        <v>-3.4453571956503737</v>
      </c>
      <c r="J660" s="19">
        <f t="shared" si="168"/>
        <v>0</v>
      </c>
      <c r="K660" s="19">
        <f t="shared" si="169"/>
        <v>0</v>
      </c>
    </row>
    <row r="661" spans="1:11" x14ac:dyDescent="0.2">
      <c r="A661" s="22" t="s">
        <v>64</v>
      </c>
      <c r="B661" s="17" t="s">
        <v>65</v>
      </c>
      <c r="C661" s="18">
        <v>-151008598.08000001</v>
      </c>
      <c r="D661" s="18">
        <v>0</v>
      </c>
      <c r="E661" s="18">
        <v>0</v>
      </c>
      <c r="F661" s="18">
        <v>-145805812.47999999</v>
      </c>
      <c r="G661" s="18">
        <f t="shared" si="165"/>
        <v>5202785.6000000238</v>
      </c>
      <c r="H661" s="18">
        <f t="shared" si="166"/>
        <v>145805812.47999999</v>
      </c>
      <c r="I661" s="19">
        <f t="shared" si="167"/>
        <v>-3.4453571956503737</v>
      </c>
      <c r="J661" s="19">
        <f t="shared" si="168"/>
        <v>0</v>
      </c>
      <c r="K661" s="19">
        <f t="shared" si="169"/>
        <v>0</v>
      </c>
    </row>
    <row r="662" spans="1:11" ht="38.25" x14ac:dyDescent="0.2">
      <c r="A662" s="39" t="s">
        <v>611</v>
      </c>
      <c r="B662" s="28" t="s">
        <v>612</v>
      </c>
      <c r="C662" s="29"/>
      <c r="D662" s="29"/>
      <c r="E662" s="29"/>
      <c r="F662" s="29"/>
      <c r="G662" s="29"/>
      <c r="H662" s="29"/>
      <c r="I662" s="30"/>
      <c r="J662" s="30"/>
      <c r="K662" s="30"/>
    </row>
    <row r="663" spans="1:11" x14ac:dyDescent="0.2">
      <c r="A663" s="16" t="s">
        <v>25</v>
      </c>
      <c r="B663" s="17" t="s">
        <v>26</v>
      </c>
      <c r="C663" s="18">
        <v>0</v>
      </c>
      <c r="D663" s="18">
        <v>60761</v>
      </c>
      <c r="E663" s="18">
        <v>0</v>
      </c>
      <c r="F663" s="18">
        <v>60761</v>
      </c>
      <c r="G663" s="18">
        <f t="shared" ref="G663:G671" si="170">F663-C663</f>
        <v>60761</v>
      </c>
      <c r="H663" s="18">
        <f t="shared" ref="H663:H671" si="171">E663-F663</f>
        <v>-60761</v>
      </c>
      <c r="I663" s="19">
        <f t="shared" ref="I663:I671" si="172">IF(ISERROR(F663/C663),0,F663/C663*100-100)</f>
        <v>0</v>
      </c>
      <c r="J663" s="19">
        <f t="shared" ref="J663:J671" si="173">IF(ISERROR(F663/E663),0,F663/E663*100)</f>
        <v>0</v>
      </c>
      <c r="K663" s="19">
        <f t="shared" ref="K663:K671" si="174">IF(ISERROR(F663/D663),0,F663/D663*100)</f>
        <v>100</v>
      </c>
    </row>
    <row r="664" spans="1:11" x14ac:dyDescent="0.2">
      <c r="A664" s="22" t="s">
        <v>27</v>
      </c>
      <c r="B664" s="17" t="s">
        <v>28</v>
      </c>
      <c r="C664" s="18">
        <v>0</v>
      </c>
      <c r="D664" s="18">
        <v>60761</v>
      </c>
      <c r="E664" s="18">
        <v>0</v>
      </c>
      <c r="F664" s="18">
        <v>60761</v>
      </c>
      <c r="G664" s="18">
        <f t="shared" si="170"/>
        <v>60761</v>
      </c>
      <c r="H664" s="18">
        <f t="shared" si="171"/>
        <v>-60761</v>
      </c>
      <c r="I664" s="19">
        <f t="shared" si="172"/>
        <v>0</v>
      </c>
      <c r="J664" s="19">
        <f t="shared" si="173"/>
        <v>0</v>
      </c>
      <c r="K664" s="19">
        <f t="shared" si="174"/>
        <v>100</v>
      </c>
    </row>
    <row r="665" spans="1:11" x14ac:dyDescent="0.2">
      <c r="A665" s="23" t="s">
        <v>29</v>
      </c>
      <c r="B665" s="17" t="s">
        <v>30</v>
      </c>
      <c r="C665" s="18">
        <v>0</v>
      </c>
      <c r="D665" s="18">
        <v>60761</v>
      </c>
      <c r="E665" s="18">
        <v>0</v>
      </c>
      <c r="F665" s="18">
        <v>60761</v>
      </c>
      <c r="G665" s="18">
        <f t="shared" si="170"/>
        <v>60761</v>
      </c>
      <c r="H665" s="18">
        <f t="shared" si="171"/>
        <v>-60761</v>
      </c>
      <c r="I665" s="19">
        <f t="shared" si="172"/>
        <v>0</v>
      </c>
      <c r="J665" s="19">
        <f t="shared" si="173"/>
        <v>0</v>
      </c>
      <c r="K665" s="19">
        <f t="shared" si="174"/>
        <v>100</v>
      </c>
    </row>
    <row r="666" spans="1:11" x14ac:dyDescent="0.2">
      <c r="A666" s="16" t="s">
        <v>31</v>
      </c>
      <c r="B666" s="17" t="s">
        <v>32</v>
      </c>
      <c r="C666" s="18">
        <v>0</v>
      </c>
      <c r="D666" s="18">
        <v>60761</v>
      </c>
      <c r="E666" s="18">
        <v>0</v>
      </c>
      <c r="F666" s="18">
        <v>0</v>
      </c>
      <c r="G666" s="18">
        <f t="shared" si="170"/>
        <v>0</v>
      </c>
      <c r="H666" s="18">
        <f t="shared" si="171"/>
        <v>0</v>
      </c>
      <c r="I666" s="19">
        <f t="shared" si="172"/>
        <v>0</v>
      </c>
      <c r="J666" s="19">
        <f t="shared" si="173"/>
        <v>0</v>
      </c>
      <c r="K666" s="19">
        <f t="shared" si="174"/>
        <v>0</v>
      </c>
    </row>
    <row r="667" spans="1:11" x14ac:dyDescent="0.2">
      <c r="A667" s="22" t="s">
        <v>57</v>
      </c>
      <c r="B667" s="17" t="s">
        <v>58</v>
      </c>
      <c r="C667" s="18">
        <v>0</v>
      </c>
      <c r="D667" s="18">
        <v>60761</v>
      </c>
      <c r="E667" s="18">
        <v>0</v>
      </c>
      <c r="F667" s="18">
        <v>0</v>
      </c>
      <c r="G667" s="18">
        <f t="shared" si="170"/>
        <v>0</v>
      </c>
      <c r="H667" s="18">
        <f t="shared" si="171"/>
        <v>0</v>
      </c>
      <c r="I667" s="19">
        <f t="shared" si="172"/>
        <v>0</v>
      </c>
      <c r="J667" s="19">
        <f t="shared" si="173"/>
        <v>0</v>
      </c>
      <c r="K667" s="19">
        <f t="shared" si="174"/>
        <v>0</v>
      </c>
    </row>
    <row r="668" spans="1:11" x14ac:dyDescent="0.2">
      <c r="A668" s="23" t="s">
        <v>59</v>
      </c>
      <c r="B668" s="17" t="s">
        <v>60</v>
      </c>
      <c r="C668" s="18">
        <v>0</v>
      </c>
      <c r="D668" s="18">
        <v>60761</v>
      </c>
      <c r="E668" s="18">
        <v>0</v>
      </c>
      <c r="F668" s="18">
        <v>0</v>
      </c>
      <c r="G668" s="18">
        <f t="shared" si="170"/>
        <v>0</v>
      </c>
      <c r="H668" s="18">
        <f t="shared" si="171"/>
        <v>0</v>
      </c>
      <c r="I668" s="19">
        <f t="shared" si="172"/>
        <v>0</v>
      </c>
      <c r="J668" s="19">
        <f t="shared" si="173"/>
        <v>0</v>
      </c>
      <c r="K668" s="19">
        <f t="shared" si="174"/>
        <v>0</v>
      </c>
    </row>
    <row r="669" spans="1:11" x14ac:dyDescent="0.2">
      <c r="A669" s="16"/>
      <c r="B669" s="17" t="s">
        <v>61</v>
      </c>
      <c r="C669" s="18">
        <v>0</v>
      </c>
      <c r="D669" s="18">
        <v>0</v>
      </c>
      <c r="E669" s="18">
        <v>0</v>
      </c>
      <c r="F669" s="18">
        <v>60761</v>
      </c>
      <c r="G669" s="18">
        <f t="shared" si="170"/>
        <v>60761</v>
      </c>
      <c r="H669" s="18">
        <f t="shared" si="171"/>
        <v>-60761</v>
      </c>
      <c r="I669" s="19">
        <f t="shared" si="172"/>
        <v>0</v>
      </c>
      <c r="J669" s="19">
        <f t="shared" si="173"/>
        <v>0</v>
      </c>
      <c r="K669" s="19">
        <f t="shared" si="174"/>
        <v>0</v>
      </c>
    </row>
    <row r="670" spans="1:11" x14ac:dyDescent="0.2">
      <c r="A670" s="16" t="s">
        <v>62</v>
      </c>
      <c r="B670" s="17" t="s">
        <v>63</v>
      </c>
      <c r="C670" s="18">
        <v>0</v>
      </c>
      <c r="D670" s="18">
        <v>0</v>
      </c>
      <c r="E670" s="18">
        <v>0</v>
      </c>
      <c r="F670" s="18">
        <v>-60761</v>
      </c>
      <c r="G670" s="18">
        <f t="shared" si="170"/>
        <v>-60761</v>
      </c>
      <c r="H670" s="18">
        <f t="shared" si="171"/>
        <v>60761</v>
      </c>
      <c r="I670" s="19">
        <f t="shared" si="172"/>
        <v>0</v>
      </c>
      <c r="J670" s="19">
        <f t="shared" si="173"/>
        <v>0</v>
      </c>
      <c r="K670" s="19">
        <f t="shared" si="174"/>
        <v>0</v>
      </c>
    </row>
    <row r="671" spans="1:11" x14ac:dyDescent="0.2">
      <c r="A671" s="22" t="s">
        <v>64</v>
      </c>
      <c r="B671" s="17" t="s">
        <v>65</v>
      </c>
      <c r="C671" s="18">
        <v>0</v>
      </c>
      <c r="D671" s="18">
        <v>0</v>
      </c>
      <c r="E671" s="18">
        <v>0</v>
      </c>
      <c r="F671" s="18">
        <v>-60761</v>
      </c>
      <c r="G671" s="18">
        <f t="shared" si="170"/>
        <v>-60761</v>
      </c>
      <c r="H671" s="18">
        <f t="shared" si="171"/>
        <v>60761</v>
      </c>
      <c r="I671" s="19">
        <f t="shared" si="172"/>
        <v>0</v>
      </c>
      <c r="J671" s="19">
        <f t="shared" si="173"/>
        <v>0</v>
      </c>
      <c r="K671" s="19">
        <f t="shared" si="174"/>
        <v>0</v>
      </c>
    </row>
    <row r="672" spans="1:11" ht="25.5" x14ac:dyDescent="0.2">
      <c r="A672" s="39" t="s">
        <v>613</v>
      </c>
      <c r="B672" s="28" t="s">
        <v>614</v>
      </c>
      <c r="C672" s="29"/>
      <c r="D672" s="29"/>
      <c r="E672" s="29"/>
      <c r="F672" s="29"/>
      <c r="G672" s="29"/>
      <c r="H672" s="29"/>
      <c r="I672" s="30"/>
      <c r="J672" s="30"/>
      <c r="K672" s="30"/>
    </row>
    <row r="673" spans="1:11" x14ac:dyDescent="0.2">
      <c r="A673" s="16" t="s">
        <v>25</v>
      </c>
      <c r="B673" s="17" t="s">
        <v>26</v>
      </c>
      <c r="C673" s="18">
        <v>10482345</v>
      </c>
      <c r="D673" s="18">
        <v>12168327</v>
      </c>
      <c r="E673" s="18">
        <v>2646349</v>
      </c>
      <c r="F673" s="18">
        <v>12168327</v>
      </c>
      <c r="G673" s="18">
        <f t="shared" ref="G673:G691" si="175">F673-C673</f>
        <v>1685982</v>
      </c>
      <c r="H673" s="18">
        <f t="shared" ref="H673:H691" si="176">E673-F673</f>
        <v>-9521978</v>
      </c>
      <c r="I673" s="19">
        <f t="shared" ref="I673:I691" si="177">IF(ISERROR(F673/C673),0,F673/C673*100-100)</f>
        <v>16.084015551863629</v>
      </c>
      <c r="J673" s="19">
        <f t="shared" ref="J673:J691" si="178">IF(ISERROR(F673/E673),0,F673/E673*100)</f>
        <v>459.81565545587523</v>
      </c>
      <c r="K673" s="19">
        <f t="shared" ref="K673:K691" si="179">IF(ISERROR(F673/D673),0,F673/D673*100)</f>
        <v>100</v>
      </c>
    </row>
    <row r="674" spans="1:11" x14ac:dyDescent="0.2">
      <c r="A674" s="22" t="s">
        <v>27</v>
      </c>
      <c r="B674" s="17" t="s">
        <v>28</v>
      </c>
      <c r="C674" s="18">
        <v>10482345</v>
      </c>
      <c r="D674" s="18">
        <v>12168327</v>
      </c>
      <c r="E674" s="18">
        <v>2646349</v>
      </c>
      <c r="F674" s="18">
        <v>12168327</v>
      </c>
      <c r="G674" s="18">
        <f t="shared" si="175"/>
        <v>1685982</v>
      </c>
      <c r="H674" s="18">
        <f t="shared" si="176"/>
        <v>-9521978</v>
      </c>
      <c r="I674" s="19">
        <f t="shared" si="177"/>
        <v>16.084015551863629</v>
      </c>
      <c r="J674" s="19">
        <f t="shared" si="178"/>
        <v>459.81565545587523</v>
      </c>
      <c r="K674" s="19">
        <f t="shared" si="179"/>
        <v>100</v>
      </c>
    </row>
    <row r="675" spans="1:11" x14ac:dyDescent="0.2">
      <c r="A675" s="23" t="s">
        <v>29</v>
      </c>
      <c r="B675" s="17" t="s">
        <v>30</v>
      </c>
      <c r="C675" s="18">
        <v>10482345</v>
      </c>
      <c r="D675" s="18">
        <v>12168327</v>
      </c>
      <c r="E675" s="18">
        <v>2646349</v>
      </c>
      <c r="F675" s="18">
        <v>12168327</v>
      </c>
      <c r="G675" s="18">
        <f t="shared" si="175"/>
        <v>1685982</v>
      </c>
      <c r="H675" s="18">
        <f t="shared" si="176"/>
        <v>-9521978</v>
      </c>
      <c r="I675" s="19">
        <f t="shared" si="177"/>
        <v>16.084015551863629</v>
      </c>
      <c r="J675" s="19">
        <f t="shared" si="178"/>
        <v>459.81565545587523</v>
      </c>
      <c r="K675" s="19">
        <f t="shared" si="179"/>
        <v>100</v>
      </c>
    </row>
    <row r="676" spans="1:11" x14ac:dyDescent="0.2">
      <c r="A676" s="16" t="s">
        <v>31</v>
      </c>
      <c r="B676" s="17" t="s">
        <v>32</v>
      </c>
      <c r="C676" s="18">
        <v>2092073.11</v>
      </c>
      <c r="D676" s="18">
        <v>12168327</v>
      </c>
      <c r="E676" s="18">
        <v>2646349</v>
      </c>
      <c r="F676" s="18">
        <v>2412527.98</v>
      </c>
      <c r="G676" s="18">
        <f t="shared" si="175"/>
        <v>320454.86999999988</v>
      </c>
      <c r="H676" s="18">
        <f t="shared" si="176"/>
        <v>233821.02000000002</v>
      </c>
      <c r="I676" s="19">
        <f t="shared" si="177"/>
        <v>15.317575110938634</v>
      </c>
      <c r="J676" s="19">
        <f t="shared" si="178"/>
        <v>91.164392149334802</v>
      </c>
      <c r="K676" s="19">
        <f t="shared" si="179"/>
        <v>19.826291486085147</v>
      </c>
    </row>
    <row r="677" spans="1:11" x14ac:dyDescent="0.2">
      <c r="A677" s="22" t="s">
        <v>33</v>
      </c>
      <c r="B677" s="17" t="s">
        <v>34</v>
      </c>
      <c r="C677" s="18">
        <v>1966539.82</v>
      </c>
      <c r="D677" s="18">
        <v>11587895</v>
      </c>
      <c r="E677" s="18">
        <v>2548849</v>
      </c>
      <c r="F677" s="18">
        <v>2307077.9300000002</v>
      </c>
      <c r="G677" s="18">
        <f t="shared" si="175"/>
        <v>340538.1100000001</v>
      </c>
      <c r="H677" s="18">
        <f t="shared" si="176"/>
        <v>241771.06999999983</v>
      </c>
      <c r="I677" s="19">
        <f t="shared" si="177"/>
        <v>17.316614010897595</v>
      </c>
      <c r="J677" s="19">
        <f t="shared" si="178"/>
        <v>90.514500074347296</v>
      </c>
      <c r="K677" s="19">
        <f t="shared" si="179"/>
        <v>19.90937896831133</v>
      </c>
    </row>
    <row r="678" spans="1:11" x14ac:dyDescent="0.2">
      <c r="A678" s="23" t="s">
        <v>35</v>
      </c>
      <c r="B678" s="17" t="s">
        <v>36</v>
      </c>
      <c r="C678" s="18">
        <v>1083976.82</v>
      </c>
      <c r="D678" s="18">
        <v>7992960</v>
      </c>
      <c r="E678" s="18">
        <v>1650119</v>
      </c>
      <c r="F678" s="18">
        <v>1389320.93</v>
      </c>
      <c r="G678" s="18">
        <f t="shared" si="175"/>
        <v>305344.10999999987</v>
      </c>
      <c r="H678" s="18">
        <f t="shared" si="176"/>
        <v>260798.07000000007</v>
      </c>
      <c r="I678" s="19">
        <f t="shared" si="177"/>
        <v>28.168878186897018</v>
      </c>
      <c r="J678" s="19">
        <f t="shared" si="178"/>
        <v>84.195196225241929</v>
      </c>
      <c r="K678" s="19">
        <f t="shared" si="179"/>
        <v>17.381807615701817</v>
      </c>
    </row>
    <row r="679" spans="1:11" x14ac:dyDescent="0.2">
      <c r="A679" s="24" t="s">
        <v>37</v>
      </c>
      <c r="B679" s="17" t="s">
        <v>38</v>
      </c>
      <c r="C679" s="18">
        <v>902812.24</v>
      </c>
      <c r="D679" s="18">
        <v>6464688</v>
      </c>
      <c r="E679" s="18">
        <v>1259509</v>
      </c>
      <c r="F679" s="18">
        <v>1124610.29</v>
      </c>
      <c r="G679" s="18">
        <f t="shared" si="175"/>
        <v>221798.05000000005</v>
      </c>
      <c r="H679" s="18">
        <f t="shared" si="176"/>
        <v>134898.70999999996</v>
      </c>
      <c r="I679" s="19">
        <f t="shared" si="177"/>
        <v>24.567461557676708</v>
      </c>
      <c r="J679" s="19">
        <f t="shared" si="178"/>
        <v>89.289579510745853</v>
      </c>
      <c r="K679" s="19">
        <f t="shared" si="179"/>
        <v>17.39620365282903</v>
      </c>
    </row>
    <row r="680" spans="1:11" x14ac:dyDescent="0.2">
      <c r="A680" s="24" t="s">
        <v>39</v>
      </c>
      <c r="B680" s="17" t="s">
        <v>40</v>
      </c>
      <c r="C680" s="18">
        <v>181164.58</v>
      </c>
      <c r="D680" s="18">
        <v>1528272</v>
      </c>
      <c r="E680" s="18">
        <v>390610</v>
      </c>
      <c r="F680" s="18">
        <v>264710.64</v>
      </c>
      <c r="G680" s="18">
        <f t="shared" si="175"/>
        <v>83546.060000000027</v>
      </c>
      <c r="H680" s="18">
        <f t="shared" si="176"/>
        <v>125899.35999999999</v>
      </c>
      <c r="I680" s="19">
        <f t="shared" si="177"/>
        <v>46.116111659354175</v>
      </c>
      <c r="J680" s="19">
        <f t="shared" si="178"/>
        <v>67.768526151404217</v>
      </c>
      <c r="K680" s="19">
        <f t="shared" si="179"/>
        <v>17.320911460787087</v>
      </c>
    </row>
    <row r="681" spans="1:11" x14ac:dyDescent="0.2">
      <c r="A681" s="25" t="s">
        <v>41</v>
      </c>
      <c r="B681" s="17" t="s">
        <v>42</v>
      </c>
      <c r="C681" s="18">
        <v>259</v>
      </c>
      <c r="D681" s="18">
        <v>0</v>
      </c>
      <c r="E681" s="18">
        <v>0</v>
      </c>
      <c r="F681" s="18">
        <v>177.63</v>
      </c>
      <c r="G681" s="18">
        <f t="shared" si="175"/>
        <v>-81.37</v>
      </c>
      <c r="H681" s="18">
        <f t="shared" si="176"/>
        <v>-177.63</v>
      </c>
      <c r="I681" s="19">
        <f t="shared" si="177"/>
        <v>-31.416988416988417</v>
      </c>
      <c r="J681" s="19">
        <f t="shared" si="178"/>
        <v>0</v>
      </c>
      <c r="K681" s="19">
        <f t="shared" si="179"/>
        <v>0</v>
      </c>
    </row>
    <row r="682" spans="1:11" x14ac:dyDescent="0.2">
      <c r="A682" s="23" t="s">
        <v>43</v>
      </c>
      <c r="B682" s="17" t="s">
        <v>44</v>
      </c>
      <c r="C682" s="18">
        <v>834023</v>
      </c>
      <c r="D682" s="18">
        <v>3400773</v>
      </c>
      <c r="E682" s="18">
        <v>850190</v>
      </c>
      <c r="F682" s="18">
        <v>864107</v>
      </c>
      <c r="G682" s="18">
        <f t="shared" si="175"/>
        <v>30084</v>
      </c>
      <c r="H682" s="18">
        <f t="shared" si="176"/>
        <v>-13917</v>
      </c>
      <c r="I682" s="19">
        <f t="shared" si="177"/>
        <v>3.6070947683696915</v>
      </c>
      <c r="J682" s="19">
        <f t="shared" si="178"/>
        <v>101.63692821604582</v>
      </c>
      <c r="K682" s="19">
        <f t="shared" si="179"/>
        <v>25.409134923148351</v>
      </c>
    </row>
    <row r="683" spans="1:11" x14ac:dyDescent="0.2">
      <c r="A683" s="24" t="s">
        <v>45</v>
      </c>
      <c r="B683" s="17" t="s">
        <v>46</v>
      </c>
      <c r="C683" s="18">
        <v>834023</v>
      </c>
      <c r="D683" s="18">
        <v>3400773</v>
      </c>
      <c r="E683" s="18">
        <v>850190</v>
      </c>
      <c r="F683" s="18">
        <v>864107</v>
      </c>
      <c r="G683" s="18">
        <f t="shared" si="175"/>
        <v>30084</v>
      </c>
      <c r="H683" s="18">
        <f t="shared" si="176"/>
        <v>-13917</v>
      </c>
      <c r="I683" s="19">
        <f t="shared" si="177"/>
        <v>3.6070947683696915</v>
      </c>
      <c r="J683" s="19">
        <f t="shared" si="178"/>
        <v>101.63692821604582</v>
      </c>
      <c r="K683" s="19">
        <f t="shared" si="179"/>
        <v>25.409134923148351</v>
      </c>
    </row>
    <row r="684" spans="1:11" ht="25.5" x14ac:dyDescent="0.2">
      <c r="A684" s="23" t="s">
        <v>49</v>
      </c>
      <c r="B684" s="17" t="s">
        <v>50</v>
      </c>
      <c r="C684" s="18">
        <v>48540</v>
      </c>
      <c r="D684" s="18">
        <v>194162</v>
      </c>
      <c r="E684" s="18">
        <v>48540</v>
      </c>
      <c r="F684" s="18">
        <v>53650</v>
      </c>
      <c r="G684" s="18">
        <f t="shared" si="175"/>
        <v>5110</v>
      </c>
      <c r="H684" s="18">
        <f t="shared" si="176"/>
        <v>-5110</v>
      </c>
      <c r="I684" s="19">
        <f t="shared" si="177"/>
        <v>10.527400082406274</v>
      </c>
      <c r="J684" s="19">
        <f t="shared" si="178"/>
        <v>110.52740008240627</v>
      </c>
      <c r="K684" s="19">
        <f t="shared" si="179"/>
        <v>27.631565393846376</v>
      </c>
    </row>
    <row r="685" spans="1:11" ht="51" x14ac:dyDescent="0.2">
      <c r="A685" s="24" t="s">
        <v>145</v>
      </c>
      <c r="B685" s="17" t="s">
        <v>146</v>
      </c>
      <c r="C685" s="18">
        <v>48540</v>
      </c>
      <c r="D685" s="18">
        <v>194162</v>
      </c>
      <c r="E685" s="18">
        <v>48540</v>
      </c>
      <c r="F685" s="18">
        <v>53650</v>
      </c>
      <c r="G685" s="18">
        <f t="shared" si="175"/>
        <v>5110</v>
      </c>
      <c r="H685" s="18">
        <f t="shared" si="176"/>
        <v>-5110</v>
      </c>
      <c r="I685" s="19">
        <f t="shared" si="177"/>
        <v>10.527400082406274</v>
      </c>
      <c r="J685" s="19">
        <f t="shared" si="178"/>
        <v>110.52740008240627</v>
      </c>
      <c r="K685" s="19">
        <f t="shared" si="179"/>
        <v>27.631565393846376</v>
      </c>
    </row>
    <row r="686" spans="1:11" ht="63.75" x14ac:dyDescent="0.2">
      <c r="A686" s="25" t="s">
        <v>245</v>
      </c>
      <c r="B686" s="17" t="s">
        <v>246</v>
      </c>
      <c r="C686" s="18">
        <v>48540</v>
      </c>
      <c r="D686" s="18">
        <v>194162</v>
      </c>
      <c r="E686" s="18">
        <v>48540</v>
      </c>
      <c r="F686" s="18">
        <v>53650</v>
      </c>
      <c r="G686" s="18">
        <f t="shared" si="175"/>
        <v>5110</v>
      </c>
      <c r="H686" s="18">
        <f t="shared" si="176"/>
        <v>-5110</v>
      </c>
      <c r="I686" s="19">
        <f t="shared" si="177"/>
        <v>10.527400082406274</v>
      </c>
      <c r="J686" s="19">
        <f t="shared" si="178"/>
        <v>110.52740008240627</v>
      </c>
      <c r="K686" s="19">
        <f t="shared" si="179"/>
        <v>27.631565393846376</v>
      </c>
    </row>
    <row r="687" spans="1:11" x14ac:dyDescent="0.2">
      <c r="A687" s="22" t="s">
        <v>57</v>
      </c>
      <c r="B687" s="17" t="s">
        <v>58</v>
      </c>
      <c r="C687" s="18">
        <v>125533.29</v>
      </c>
      <c r="D687" s="18">
        <v>580432</v>
      </c>
      <c r="E687" s="18">
        <v>97500</v>
      </c>
      <c r="F687" s="18">
        <v>105450.05</v>
      </c>
      <c r="G687" s="18">
        <f t="shared" si="175"/>
        <v>-20083.239999999991</v>
      </c>
      <c r="H687" s="18">
        <f t="shared" si="176"/>
        <v>-7950.0500000000029</v>
      </c>
      <c r="I687" s="19">
        <f t="shared" si="177"/>
        <v>-15.998337970748636</v>
      </c>
      <c r="J687" s="19">
        <f t="shared" si="178"/>
        <v>108.15389743589743</v>
      </c>
      <c r="K687" s="19">
        <f t="shared" si="179"/>
        <v>18.16751143975522</v>
      </c>
    </row>
    <row r="688" spans="1:11" x14ac:dyDescent="0.2">
      <c r="A688" s="23" t="s">
        <v>59</v>
      </c>
      <c r="B688" s="17" t="s">
        <v>60</v>
      </c>
      <c r="C688" s="18">
        <v>125533.29</v>
      </c>
      <c r="D688" s="18">
        <v>580432</v>
      </c>
      <c r="E688" s="18">
        <v>97500</v>
      </c>
      <c r="F688" s="18">
        <v>105450.05</v>
      </c>
      <c r="G688" s="18">
        <f t="shared" si="175"/>
        <v>-20083.239999999991</v>
      </c>
      <c r="H688" s="18">
        <f t="shared" si="176"/>
        <v>-7950.0500000000029</v>
      </c>
      <c r="I688" s="19">
        <f t="shared" si="177"/>
        <v>-15.998337970748636</v>
      </c>
      <c r="J688" s="19">
        <f t="shared" si="178"/>
        <v>108.15389743589743</v>
      </c>
      <c r="K688" s="19">
        <f t="shared" si="179"/>
        <v>18.16751143975522</v>
      </c>
    </row>
    <row r="689" spans="1:11" x14ac:dyDescent="0.2">
      <c r="A689" s="16"/>
      <c r="B689" s="17" t="s">
        <v>61</v>
      </c>
      <c r="C689" s="18">
        <v>8390271.8900000006</v>
      </c>
      <c r="D689" s="18">
        <v>0</v>
      </c>
      <c r="E689" s="18">
        <v>0</v>
      </c>
      <c r="F689" s="18">
        <v>9755799.0199999996</v>
      </c>
      <c r="G689" s="18">
        <f t="shared" si="175"/>
        <v>1365527.129999999</v>
      </c>
      <c r="H689" s="18">
        <f t="shared" si="176"/>
        <v>-9755799.0199999996</v>
      </c>
      <c r="I689" s="19">
        <f t="shared" si="177"/>
        <v>16.275123713541518</v>
      </c>
      <c r="J689" s="19">
        <f t="shared" si="178"/>
        <v>0</v>
      </c>
      <c r="K689" s="19">
        <f t="shared" si="179"/>
        <v>0</v>
      </c>
    </row>
    <row r="690" spans="1:11" x14ac:dyDescent="0.2">
      <c r="A690" s="16" t="s">
        <v>62</v>
      </c>
      <c r="B690" s="17" t="s">
        <v>63</v>
      </c>
      <c r="C690" s="18">
        <v>-8390271.8900000006</v>
      </c>
      <c r="D690" s="18">
        <v>0</v>
      </c>
      <c r="E690" s="18">
        <v>0</v>
      </c>
      <c r="F690" s="18">
        <v>-9755799.0199999996</v>
      </c>
      <c r="G690" s="18">
        <f t="shared" si="175"/>
        <v>-1365527.129999999</v>
      </c>
      <c r="H690" s="18">
        <f t="shared" si="176"/>
        <v>9755799.0199999996</v>
      </c>
      <c r="I690" s="19">
        <f t="shared" si="177"/>
        <v>16.275123713541518</v>
      </c>
      <c r="J690" s="19">
        <f t="shared" si="178"/>
        <v>0</v>
      </c>
      <c r="K690" s="19">
        <f t="shared" si="179"/>
        <v>0</v>
      </c>
    </row>
    <row r="691" spans="1:11" x14ac:dyDescent="0.2">
      <c r="A691" s="22" t="s">
        <v>64</v>
      </c>
      <c r="B691" s="17" t="s">
        <v>65</v>
      </c>
      <c r="C691" s="18">
        <v>-8390271.8900000006</v>
      </c>
      <c r="D691" s="18">
        <v>0</v>
      </c>
      <c r="E691" s="18">
        <v>0</v>
      </c>
      <c r="F691" s="18">
        <v>-9755799.0199999996</v>
      </c>
      <c r="G691" s="18">
        <f t="shared" si="175"/>
        <v>-1365527.129999999</v>
      </c>
      <c r="H691" s="18">
        <f t="shared" si="176"/>
        <v>9755799.0199999996</v>
      </c>
      <c r="I691" s="19">
        <f t="shared" si="177"/>
        <v>16.275123713541518</v>
      </c>
      <c r="J691" s="19">
        <f t="shared" si="178"/>
        <v>0</v>
      </c>
      <c r="K691" s="19">
        <f t="shared" si="179"/>
        <v>0</v>
      </c>
    </row>
    <row r="692" spans="1:11" ht="25.5" x14ac:dyDescent="0.2">
      <c r="A692" s="39" t="s">
        <v>615</v>
      </c>
      <c r="B692" s="28" t="s">
        <v>616</v>
      </c>
      <c r="C692" s="29"/>
      <c r="D692" s="29"/>
      <c r="E692" s="29"/>
      <c r="F692" s="29"/>
      <c r="G692" s="29"/>
      <c r="H692" s="29"/>
      <c r="I692" s="30"/>
      <c r="J692" s="30"/>
      <c r="K692" s="30"/>
    </row>
    <row r="693" spans="1:11" x14ac:dyDescent="0.2">
      <c r="A693" s="16" t="s">
        <v>25</v>
      </c>
      <c r="B693" s="17" t="s">
        <v>26</v>
      </c>
      <c r="C693" s="18">
        <v>10500000</v>
      </c>
      <c r="D693" s="18">
        <v>16000000</v>
      </c>
      <c r="E693" s="18">
        <v>4000000</v>
      </c>
      <c r="F693" s="18">
        <v>16000000</v>
      </c>
      <c r="G693" s="18">
        <f t="shared" ref="G693:G702" si="180">F693-C693</f>
        <v>5500000</v>
      </c>
      <c r="H693" s="18">
        <f t="shared" ref="H693:H702" si="181">E693-F693</f>
        <v>-12000000</v>
      </c>
      <c r="I693" s="19">
        <f t="shared" ref="I693:I702" si="182">IF(ISERROR(F693/C693),0,F693/C693*100-100)</f>
        <v>52.38095238095238</v>
      </c>
      <c r="J693" s="19">
        <f t="shared" ref="J693:J702" si="183">IF(ISERROR(F693/E693),0,F693/E693*100)</f>
        <v>400</v>
      </c>
      <c r="K693" s="19">
        <f t="shared" ref="K693:K702" si="184">IF(ISERROR(F693/D693),0,F693/D693*100)</f>
        <v>100</v>
      </c>
    </row>
    <row r="694" spans="1:11" x14ac:dyDescent="0.2">
      <c r="A694" s="22" t="s">
        <v>27</v>
      </c>
      <c r="B694" s="17" t="s">
        <v>28</v>
      </c>
      <c r="C694" s="18">
        <v>10500000</v>
      </c>
      <c r="D694" s="18">
        <v>16000000</v>
      </c>
      <c r="E694" s="18">
        <v>4000000</v>
      </c>
      <c r="F694" s="18">
        <v>16000000</v>
      </c>
      <c r="G694" s="18">
        <f t="shared" si="180"/>
        <v>5500000</v>
      </c>
      <c r="H694" s="18">
        <f t="shared" si="181"/>
        <v>-12000000</v>
      </c>
      <c r="I694" s="19">
        <f t="shared" si="182"/>
        <v>52.38095238095238</v>
      </c>
      <c r="J694" s="19">
        <f t="shared" si="183"/>
        <v>400</v>
      </c>
      <c r="K694" s="19">
        <f t="shared" si="184"/>
        <v>100</v>
      </c>
    </row>
    <row r="695" spans="1:11" ht="25.5" x14ac:dyDescent="0.2">
      <c r="A695" s="23" t="s">
        <v>567</v>
      </c>
      <c r="B695" s="17" t="s">
        <v>568</v>
      </c>
      <c r="C695" s="18">
        <v>10500000</v>
      </c>
      <c r="D695" s="18">
        <v>16000000</v>
      </c>
      <c r="E695" s="18">
        <v>4000000</v>
      </c>
      <c r="F695" s="18">
        <v>16000000</v>
      </c>
      <c r="G695" s="18">
        <f t="shared" si="180"/>
        <v>5500000</v>
      </c>
      <c r="H695" s="18">
        <f t="shared" si="181"/>
        <v>-12000000</v>
      </c>
      <c r="I695" s="19">
        <f t="shared" si="182"/>
        <v>52.38095238095238</v>
      </c>
      <c r="J695" s="19">
        <f t="shared" si="183"/>
        <v>400</v>
      </c>
      <c r="K695" s="19">
        <f t="shared" si="184"/>
        <v>100</v>
      </c>
    </row>
    <row r="696" spans="1:11" x14ac:dyDescent="0.2">
      <c r="A696" s="16" t="s">
        <v>31</v>
      </c>
      <c r="B696" s="17" t="s">
        <v>32</v>
      </c>
      <c r="C696" s="18">
        <v>3985789.03</v>
      </c>
      <c r="D696" s="18">
        <v>16000000</v>
      </c>
      <c r="E696" s="18">
        <v>4000000</v>
      </c>
      <c r="F696" s="18">
        <v>3998356.12</v>
      </c>
      <c r="G696" s="18">
        <f t="shared" si="180"/>
        <v>12567.090000000317</v>
      </c>
      <c r="H696" s="18">
        <f t="shared" si="181"/>
        <v>1643.8799999998882</v>
      </c>
      <c r="I696" s="19">
        <f t="shared" si="182"/>
        <v>0.31529742054613052</v>
      </c>
      <c r="J696" s="19">
        <f t="shared" si="183"/>
        <v>99.958902999999992</v>
      </c>
      <c r="K696" s="19">
        <f t="shared" si="184"/>
        <v>24.989725749999998</v>
      </c>
    </row>
    <row r="697" spans="1:11" x14ac:dyDescent="0.2">
      <c r="A697" s="22" t="s">
        <v>33</v>
      </c>
      <c r="B697" s="17" t="s">
        <v>34</v>
      </c>
      <c r="C697" s="18">
        <v>3985789.03</v>
      </c>
      <c r="D697" s="18">
        <v>16000000</v>
      </c>
      <c r="E697" s="18">
        <v>4000000</v>
      </c>
      <c r="F697" s="18">
        <v>3998356.12</v>
      </c>
      <c r="G697" s="18">
        <f t="shared" si="180"/>
        <v>12567.090000000317</v>
      </c>
      <c r="H697" s="18">
        <f t="shared" si="181"/>
        <v>1643.8799999998882</v>
      </c>
      <c r="I697" s="19">
        <f t="shared" si="182"/>
        <v>0.31529742054613052</v>
      </c>
      <c r="J697" s="19">
        <f t="shared" si="183"/>
        <v>99.958902999999992</v>
      </c>
      <c r="K697" s="19">
        <f t="shared" si="184"/>
        <v>24.989725749999998</v>
      </c>
    </row>
    <row r="698" spans="1:11" ht="25.5" x14ac:dyDescent="0.2">
      <c r="A698" s="23" t="s">
        <v>49</v>
      </c>
      <c r="B698" s="17" t="s">
        <v>50</v>
      </c>
      <c r="C698" s="18">
        <v>3985789.03</v>
      </c>
      <c r="D698" s="18">
        <v>16000000</v>
      </c>
      <c r="E698" s="18">
        <v>4000000</v>
      </c>
      <c r="F698" s="18">
        <v>3998356.12</v>
      </c>
      <c r="G698" s="18">
        <f t="shared" si="180"/>
        <v>12567.090000000317</v>
      </c>
      <c r="H698" s="18">
        <f t="shared" si="181"/>
        <v>1643.8799999998882</v>
      </c>
      <c r="I698" s="19">
        <f t="shared" si="182"/>
        <v>0.31529742054613052</v>
      </c>
      <c r="J698" s="19">
        <f t="shared" si="183"/>
        <v>99.958902999999992</v>
      </c>
      <c r="K698" s="19">
        <f t="shared" si="184"/>
        <v>24.989725749999998</v>
      </c>
    </row>
    <row r="699" spans="1:11" x14ac:dyDescent="0.2">
      <c r="A699" s="24" t="s">
        <v>180</v>
      </c>
      <c r="B699" s="17" t="s">
        <v>181</v>
      </c>
      <c r="C699" s="18">
        <v>3985789.03</v>
      </c>
      <c r="D699" s="18">
        <v>16000000</v>
      </c>
      <c r="E699" s="18">
        <v>4000000</v>
      </c>
      <c r="F699" s="18">
        <v>3998356.12</v>
      </c>
      <c r="G699" s="18">
        <f t="shared" si="180"/>
        <v>12567.090000000317</v>
      </c>
      <c r="H699" s="18">
        <f t="shared" si="181"/>
        <v>1643.8799999998882</v>
      </c>
      <c r="I699" s="19">
        <f t="shared" si="182"/>
        <v>0.31529742054613052</v>
      </c>
      <c r="J699" s="19">
        <f t="shared" si="183"/>
        <v>99.958902999999992</v>
      </c>
      <c r="K699" s="19">
        <f t="shared" si="184"/>
        <v>24.989725749999998</v>
      </c>
    </row>
    <row r="700" spans="1:11" x14ac:dyDescent="0.2">
      <c r="A700" s="16"/>
      <c r="B700" s="17" t="s">
        <v>61</v>
      </c>
      <c r="C700" s="18">
        <v>6514210.9699999997</v>
      </c>
      <c r="D700" s="18">
        <v>0</v>
      </c>
      <c r="E700" s="18">
        <v>0</v>
      </c>
      <c r="F700" s="18">
        <v>12001643.880000001</v>
      </c>
      <c r="G700" s="18">
        <f t="shared" si="180"/>
        <v>5487432.9100000011</v>
      </c>
      <c r="H700" s="18">
        <f t="shared" si="181"/>
        <v>-12001643.880000001</v>
      </c>
      <c r="I700" s="19">
        <f t="shared" si="182"/>
        <v>84.237875243392693</v>
      </c>
      <c r="J700" s="19">
        <f t="shared" si="183"/>
        <v>0</v>
      </c>
      <c r="K700" s="19">
        <f t="shared" si="184"/>
        <v>0</v>
      </c>
    </row>
    <row r="701" spans="1:11" x14ac:dyDescent="0.2">
      <c r="A701" s="16" t="s">
        <v>62</v>
      </c>
      <c r="B701" s="17" t="s">
        <v>63</v>
      </c>
      <c r="C701" s="18">
        <v>-6514210.9699999997</v>
      </c>
      <c r="D701" s="18">
        <v>0</v>
      </c>
      <c r="E701" s="18">
        <v>0</v>
      </c>
      <c r="F701" s="18">
        <v>-12001643.880000001</v>
      </c>
      <c r="G701" s="18">
        <f t="shared" si="180"/>
        <v>-5487432.9100000011</v>
      </c>
      <c r="H701" s="18">
        <f t="shared" si="181"/>
        <v>12001643.880000001</v>
      </c>
      <c r="I701" s="19">
        <f t="shared" si="182"/>
        <v>84.237875243392693</v>
      </c>
      <c r="J701" s="19">
        <f t="shared" si="183"/>
        <v>0</v>
      </c>
      <c r="K701" s="19">
        <f t="shared" si="184"/>
        <v>0</v>
      </c>
    </row>
    <row r="702" spans="1:11" x14ac:dyDescent="0.2">
      <c r="A702" s="22" t="s">
        <v>64</v>
      </c>
      <c r="B702" s="17" t="s">
        <v>65</v>
      </c>
      <c r="C702" s="18">
        <v>-6514210.9699999997</v>
      </c>
      <c r="D702" s="18">
        <v>0</v>
      </c>
      <c r="E702" s="18">
        <v>0</v>
      </c>
      <c r="F702" s="18">
        <v>-12001643.880000001</v>
      </c>
      <c r="G702" s="18">
        <f t="shared" si="180"/>
        <v>-5487432.9100000011</v>
      </c>
      <c r="H702" s="18">
        <f t="shared" si="181"/>
        <v>12001643.880000001</v>
      </c>
      <c r="I702" s="19">
        <f t="shared" si="182"/>
        <v>84.237875243392693</v>
      </c>
      <c r="J702" s="19">
        <f t="shared" si="183"/>
        <v>0</v>
      </c>
      <c r="K702" s="19">
        <f t="shared" si="184"/>
        <v>0</v>
      </c>
    </row>
    <row r="703" spans="1:11" ht="38.25" x14ac:dyDescent="0.2">
      <c r="A703" s="27" t="s">
        <v>617</v>
      </c>
      <c r="B703" s="28" t="s">
        <v>618</v>
      </c>
      <c r="C703" s="29"/>
      <c r="D703" s="29"/>
      <c r="E703" s="29"/>
      <c r="F703" s="29"/>
      <c r="G703" s="29"/>
      <c r="H703" s="29"/>
      <c r="I703" s="30"/>
      <c r="J703" s="30"/>
      <c r="K703" s="30"/>
    </row>
    <row r="704" spans="1:11" x14ac:dyDescent="0.2">
      <c r="A704" s="16" t="s">
        <v>25</v>
      </c>
      <c r="B704" s="17" t="s">
        <v>26</v>
      </c>
      <c r="C704" s="18">
        <v>51194374.960000001</v>
      </c>
      <c r="D704" s="18">
        <v>36751385</v>
      </c>
      <c r="E704" s="18">
        <v>9412850</v>
      </c>
      <c r="F704" s="18">
        <v>36756009.780000001</v>
      </c>
      <c r="G704" s="18">
        <f t="shared" ref="G704:G729" si="185">F704-C704</f>
        <v>-14438365.18</v>
      </c>
      <c r="H704" s="18">
        <f t="shared" ref="H704:H729" si="186">E704-F704</f>
        <v>-27343159.780000001</v>
      </c>
      <c r="I704" s="19">
        <f t="shared" ref="I704:I729" si="187">IF(ISERROR(F704/C704),0,F704/C704*100-100)</f>
        <v>-28.203030491692132</v>
      </c>
      <c r="J704" s="19">
        <f t="shared" ref="J704:J729" si="188">IF(ISERROR(F704/E704),0,F704/E704*100)</f>
        <v>390.48757581391396</v>
      </c>
      <c r="K704" s="19">
        <f t="shared" ref="K704:K729" si="189">IF(ISERROR(F704/D704),0,F704/D704*100)</f>
        <v>100.01258396112146</v>
      </c>
    </row>
    <row r="705" spans="1:11" x14ac:dyDescent="0.2">
      <c r="A705" s="22" t="s">
        <v>176</v>
      </c>
      <c r="B705" s="17" t="s">
        <v>177</v>
      </c>
      <c r="C705" s="18">
        <v>2720.96</v>
      </c>
      <c r="D705" s="18">
        <v>0</v>
      </c>
      <c r="E705" s="18">
        <v>0</v>
      </c>
      <c r="F705" s="18">
        <v>4624.78</v>
      </c>
      <c r="G705" s="18">
        <f t="shared" si="185"/>
        <v>1903.8199999999997</v>
      </c>
      <c r="H705" s="18">
        <f t="shared" si="186"/>
        <v>-4624.78</v>
      </c>
      <c r="I705" s="19">
        <f t="shared" si="187"/>
        <v>69.968687522051027</v>
      </c>
      <c r="J705" s="19">
        <f t="shared" si="188"/>
        <v>0</v>
      </c>
      <c r="K705" s="19">
        <f t="shared" si="189"/>
        <v>0</v>
      </c>
    </row>
    <row r="706" spans="1:11" x14ac:dyDescent="0.2">
      <c r="A706" s="22" t="s">
        <v>27</v>
      </c>
      <c r="B706" s="17" t="s">
        <v>28</v>
      </c>
      <c r="C706" s="18">
        <v>51191654</v>
      </c>
      <c r="D706" s="18">
        <v>36751385</v>
      </c>
      <c r="E706" s="18">
        <v>9412850</v>
      </c>
      <c r="F706" s="18">
        <v>36751385</v>
      </c>
      <c r="G706" s="18">
        <f t="shared" si="185"/>
        <v>-14440269</v>
      </c>
      <c r="H706" s="18">
        <f t="shared" si="186"/>
        <v>-27338535</v>
      </c>
      <c r="I706" s="19">
        <f t="shared" si="187"/>
        <v>-28.208248555516491</v>
      </c>
      <c r="J706" s="19">
        <f t="shared" si="188"/>
        <v>390.43844319201941</v>
      </c>
      <c r="K706" s="19">
        <f t="shared" si="189"/>
        <v>100</v>
      </c>
    </row>
    <row r="707" spans="1:11" x14ac:dyDescent="0.2">
      <c r="A707" s="23" t="s">
        <v>29</v>
      </c>
      <c r="B707" s="17" t="s">
        <v>30</v>
      </c>
      <c r="C707" s="18">
        <v>49156214</v>
      </c>
      <c r="D707" s="18">
        <v>36451385</v>
      </c>
      <c r="E707" s="18">
        <v>9292850</v>
      </c>
      <c r="F707" s="18">
        <v>36451385</v>
      </c>
      <c r="G707" s="18">
        <f t="shared" si="185"/>
        <v>-12704829</v>
      </c>
      <c r="H707" s="18">
        <f t="shared" si="186"/>
        <v>-27158535</v>
      </c>
      <c r="I707" s="19">
        <f t="shared" si="187"/>
        <v>-25.845824904253206</v>
      </c>
      <c r="J707" s="19">
        <f t="shared" si="188"/>
        <v>392.25194638889042</v>
      </c>
      <c r="K707" s="19">
        <f t="shared" si="189"/>
        <v>100</v>
      </c>
    </row>
    <row r="708" spans="1:11" ht="25.5" x14ac:dyDescent="0.2">
      <c r="A708" s="23" t="s">
        <v>567</v>
      </c>
      <c r="B708" s="17" t="s">
        <v>568</v>
      </c>
      <c r="C708" s="18">
        <v>2035440</v>
      </c>
      <c r="D708" s="18">
        <v>300000</v>
      </c>
      <c r="E708" s="18">
        <v>120000</v>
      </c>
      <c r="F708" s="18">
        <v>300000</v>
      </c>
      <c r="G708" s="18">
        <f t="shared" si="185"/>
        <v>-1735440</v>
      </c>
      <c r="H708" s="18">
        <f t="shared" si="186"/>
        <v>-180000</v>
      </c>
      <c r="I708" s="19">
        <f t="shared" si="187"/>
        <v>-85.26117203160004</v>
      </c>
      <c r="J708" s="19">
        <f t="shared" si="188"/>
        <v>250</v>
      </c>
      <c r="K708" s="19">
        <f t="shared" si="189"/>
        <v>100</v>
      </c>
    </row>
    <row r="709" spans="1:11" x14ac:dyDescent="0.2">
      <c r="A709" s="16" t="s">
        <v>31</v>
      </c>
      <c r="B709" s="17" t="s">
        <v>32</v>
      </c>
      <c r="C709" s="18">
        <v>7603273.7699999996</v>
      </c>
      <c r="D709" s="18">
        <v>36751385</v>
      </c>
      <c r="E709" s="18">
        <v>9412850</v>
      </c>
      <c r="F709" s="18">
        <v>5863734.4400000004</v>
      </c>
      <c r="G709" s="18">
        <f t="shared" si="185"/>
        <v>-1739539.3299999991</v>
      </c>
      <c r="H709" s="18">
        <f t="shared" si="186"/>
        <v>3549115.5599999996</v>
      </c>
      <c r="I709" s="19">
        <f t="shared" si="187"/>
        <v>-22.8788201322389</v>
      </c>
      <c r="J709" s="19">
        <f t="shared" si="188"/>
        <v>62.294995033385213</v>
      </c>
      <c r="K709" s="19">
        <f t="shared" si="189"/>
        <v>15.955138670284127</v>
      </c>
    </row>
    <row r="710" spans="1:11" x14ac:dyDescent="0.2">
      <c r="A710" s="22" t="s">
        <v>33</v>
      </c>
      <c r="B710" s="17" t="s">
        <v>34</v>
      </c>
      <c r="C710" s="18">
        <v>6885816.6399999997</v>
      </c>
      <c r="D710" s="18">
        <v>34998584</v>
      </c>
      <c r="E710" s="18">
        <v>8732225</v>
      </c>
      <c r="F710" s="18">
        <v>4855062.22</v>
      </c>
      <c r="G710" s="18">
        <f t="shared" si="185"/>
        <v>-2030754.42</v>
      </c>
      <c r="H710" s="18">
        <f t="shared" si="186"/>
        <v>3877162.7800000003</v>
      </c>
      <c r="I710" s="19">
        <f t="shared" si="187"/>
        <v>-29.491845719551421</v>
      </c>
      <c r="J710" s="19">
        <f t="shared" si="188"/>
        <v>55.599371523294458</v>
      </c>
      <c r="K710" s="19">
        <f t="shared" si="189"/>
        <v>13.872167571122304</v>
      </c>
    </row>
    <row r="711" spans="1:11" x14ac:dyDescent="0.2">
      <c r="A711" s="23" t="s">
        <v>35</v>
      </c>
      <c r="B711" s="17" t="s">
        <v>36</v>
      </c>
      <c r="C711" s="18">
        <v>240112.19</v>
      </c>
      <c r="D711" s="18">
        <v>1233403</v>
      </c>
      <c r="E711" s="18">
        <v>309752</v>
      </c>
      <c r="F711" s="18">
        <v>260574.48</v>
      </c>
      <c r="G711" s="18">
        <f t="shared" si="185"/>
        <v>20462.290000000008</v>
      </c>
      <c r="H711" s="18">
        <f t="shared" si="186"/>
        <v>49177.51999999999</v>
      </c>
      <c r="I711" s="19">
        <f t="shared" si="187"/>
        <v>8.5219705005397799</v>
      </c>
      <c r="J711" s="19">
        <f t="shared" si="188"/>
        <v>84.123582737157477</v>
      </c>
      <c r="K711" s="19">
        <f t="shared" si="189"/>
        <v>21.126467180637633</v>
      </c>
    </row>
    <row r="712" spans="1:11" x14ac:dyDescent="0.2">
      <c r="A712" s="24" t="s">
        <v>37</v>
      </c>
      <c r="B712" s="17" t="s">
        <v>38</v>
      </c>
      <c r="C712" s="18">
        <v>161381.84</v>
      </c>
      <c r="D712" s="18">
        <v>860715</v>
      </c>
      <c r="E712" s="18">
        <v>179172</v>
      </c>
      <c r="F712" s="18">
        <v>138274.18</v>
      </c>
      <c r="G712" s="18">
        <f t="shared" si="185"/>
        <v>-23107.660000000003</v>
      </c>
      <c r="H712" s="18">
        <f t="shared" si="186"/>
        <v>40897.820000000007</v>
      </c>
      <c r="I712" s="19">
        <f t="shared" si="187"/>
        <v>-14.318624697797475</v>
      </c>
      <c r="J712" s="19">
        <f t="shared" si="188"/>
        <v>77.173989239390082</v>
      </c>
      <c r="K712" s="19">
        <f t="shared" si="189"/>
        <v>16.065036626525618</v>
      </c>
    </row>
    <row r="713" spans="1:11" x14ac:dyDescent="0.2">
      <c r="A713" s="24" t="s">
        <v>39</v>
      </c>
      <c r="B713" s="17" t="s">
        <v>40</v>
      </c>
      <c r="C713" s="18">
        <v>78730.350000000006</v>
      </c>
      <c r="D713" s="18">
        <v>372688</v>
      </c>
      <c r="E713" s="18">
        <v>130580</v>
      </c>
      <c r="F713" s="18">
        <v>122300.3</v>
      </c>
      <c r="G713" s="18">
        <f t="shared" si="185"/>
        <v>43569.95</v>
      </c>
      <c r="H713" s="18">
        <f t="shared" si="186"/>
        <v>8279.6999999999971</v>
      </c>
      <c r="I713" s="19">
        <f t="shared" si="187"/>
        <v>55.34072946455845</v>
      </c>
      <c r="J713" s="19">
        <f t="shared" si="188"/>
        <v>93.659289324551992</v>
      </c>
      <c r="K713" s="19">
        <f t="shared" si="189"/>
        <v>32.815733267505259</v>
      </c>
    </row>
    <row r="714" spans="1:11" x14ac:dyDescent="0.2">
      <c r="A714" s="25" t="s">
        <v>41</v>
      </c>
      <c r="B714" s="17" t="s">
        <v>42</v>
      </c>
      <c r="C714" s="18">
        <v>46</v>
      </c>
      <c r="D714" s="18">
        <v>0</v>
      </c>
      <c r="E714" s="18">
        <v>0</v>
      </c>
      <c r="F714" s="18">
        <v>5.0999999999999996</v>
      </c>
      <c r="G714" s="18">
        <f t="shared" si="185"/>
        <v>-40.9</v>
      </c>
      <c r="H714" s="18">
        <f t="shared" si="186"/>
        <v>-5.0999999999999996</v>
      </c>
      <c r="I714" s="19">
        <f t="shared" si="187"/>
        <v>-88.913043478260875</v>
      </c>
      <c r="J714" s="19">
        <f t="shared" si="188"/>
        <v>0</v>
      </c>
      <c r="K714" s="19">
        <f t="shared" si="189"/>
        <v>0</v>
      </c>
    </row>
    <row r="715" spans="1:11" x14ac:dyDescent="0.2">
      <c r="A715" s="23" t="s">
        <v>43</v>
      </c>
      <c r="B715" s="17" t="s">
        <v>44</v>
      </c>
      <c r="C715" s="18">
        <v>2993110.23</v>
      </c>
      <c r="D715" s="18">
        <v>30068167</v>
      </c>
      <c r="E715" s="18">
        <v>7041473</v>
      </c>
      <c r="F715" s="18">
        <v>3382195.55</v>
      </c>
      <c r="G715" s="18">
        <f t="shared" si="185"/>
        <v>389085.31999999983</v>
      </c>
      <c r="H715" s="18">
        <f t="shared" si="186"/>
        <v>3659277.45</v>
      </c>
      <c r="I715" s="19">
        <f t="shared" si="187"/>
        <v>12.999364878051949</v>
      </c>
      <c r="J715" s="19">
        <f t="shared" si="188"/>
        <v>48.032500444154223</v>
      </c>
      <c r="K715" s="19">
        <f t="shared" si="189"/>
        <v>11.24842611789405</v>
      </c>
    </row>
    <row r="716" spans="1:11" x14ac:dyDescent="0.2">
      <c r="A716" s="24" t="s">
        <v>45</v>
      </c>
      <c r="B716" s="17" t="s">
        <v>46</v>
      </c>
      <c r="C716" s="18">
        <v>2993110.23</v>
      </c>
      <c r="D716" s="18">
        <v>30068167</v>
      </c>
      <c r="E716" s="18">
        <v>7041473</v>
      </c>
      <c r="F716" s="18">
        <v>3382195.55</v>
      </c>
      <c r="G716" s="18">
        <f t="shared" si="185"/>
        <v>389085.31999999983</v>
      </c>
      <c r="H716" s="18">
        <f t="shared" si="186"/>
        <v>3659277.45</v>
      </c>
      <c r="I716" s="19">
        <f t="shared" si="187"/>
        <v>12.999364878051949</v>
      </c>
      <c r="J716" s="19">
        <f t="shared" si="188"/>
        <v>48.032500444154223</v>
      </c>
      <c r="K716" s="19">
        <f t="shared" si="189"/>
        <v>11.24842611789405</v>
      </c>
    </row>
    <row r="717" spans="1:11" ht="25.5" x14ac:dyDescent="0.2">
      <c r="A717" s="23" t="s">
        <v>49</v>
      </c>
      <c r="B717" s="17" t="s">
        <v>50</v>
      </c>
      <c r="C717" s="18">
        <v>3652594.22</v>
      </c>
      <c r="D717" s="18">
        <v>3697014</v>
      </c>
      <c r="E717" s="18">
        <v>1381000</v>
      </c>
      <c r="F717" s="18">
        <v>1212292.19</v>
      </c>
      <c r="G717" s="18">
        <f t="shared" si="185"/>
        <v>-2440302.0300000003</v>
      </c>
      <c r="H717" s="18">
        <f t="shared" si="186"/>
        <v>168707.81000000006</v>
      </c>
      <c r="I717" s="19">
        <f t="shared" si="187"/>
        <v>-66.810104901277541</v>
      </c>
      <c r="J717" s="19">
        <f t="shared" si="188"/>
        <v>87.783648805213616</v>
      </c>
      <c r="K717" s="19">
        <f t="shared" si="189"/>
        <v>32.791117101531128</v>
      </c>
    </row>
    <row r="718" spans="1:11" ht="51" x14ac:dyDescent="0.2">
      <c r="A718" s="24" t="s">
        <v>145</v>
      </c>
      <c r="B718" s="17" t="s">
        <v>146</v>
      </c>
      <c r="C718" s="18">
        <v>2106088.77</v>
      </c>
      <c r="D718" s="18">
        <v>3397014</v>
      </c>
      <c r="E718" s="18">
        <v>1261000</v>
      </c>
      <c r="F718" s="18">
        <v>1188585.5</v>
      </c>
      <c r="G718" s="18">
        <f t="shared" si="185"/>
        <v>-917503.27</v>
      </c>
      <c r="H718" s="18">
        <f t="shared" si="186"/>
        <v>72414.5</v>
      </c>
      <c r="I718" s="19">
        <f t="shared" si="187"/>
        <v>-43.564320890424767</v>
      </c>
      <c r="J718" s="19">
        <f t="shared" si="188"/>
        <v>94.257375099127671</v>
      </c>
      <c r="K718" s="19">
        <f t="shared" si="189"/>
        <v>34.989125743962198</v>
      </c>
    </row>
    <row r="719" spans="1:11" ht="38.25" x14ac:dyDescent="0.2">
      <c r="A719" s="25" t="s">
        <v>147</v>
      </c>
      <c r="B719" s="17" t="s">
        <v>148</v>
      </c>
      <c r="C719" s="18">
        <v>12783.54</v>
      </c>
      <c r="D719" s="18">
        <v>45000</v>
      </c>
      <c r="E719" s="18">
        <v>15000</v>
      </c>
      <c r="F719" s="18">
        <v>10084.700000000001</v>
      </c>
      <c r="G719" s="18">
        <f t="shared" si="185"/>
        <v>-2698.84</v>
      </c>
      <c r="H719" s="18">
        <f t="shared" si="186"/>
        <v>4915.2999999999993</v>
      </c>
      <c r="I719" s="19">
        <f t="shared" si="187"/>
        <v>-21.111836001608324</v>
      </c>
      <c r="J719" s="19">
        <f t="shared" si="188"/>
        <v>67.231333333333339</v>
      </c>
      <c r="K719" s="19">
        <f t="shared" si="189"/>
        <v>22.410444444444447</v>
      </c>
    </row>
    <row r="720" spans="1:11" ht="63.75" x14ac:dyDescent="0.2">
      <c r="A720" s="25" t="s">
        <v>245</v>
      </c>
      <c r="B720" s="17" t="s">
        <v>246</v>
      </c>
      <c r="C720" s="18">
        <v>2093305.23</v>
      </c>
      <c r="D720" s="18">
        <v>3352014</v>
      </c>
      <c r="E720" s="18">
        <v>1246000</v>
      </c>
      <c r="F720" s="18">
        <v>1178500.8</v>
      </c>
      <c r="G720" s="18">
        <f t="shared" si="185"/>
        <v>-914804.42999999993</v>
      </c>
      <c r="H720" s="18">
        <f t="shared" si="186"/>
        <v>67499.199999999953</v>
      </c>
      <c r="I720" s="19">
        <f t="shared" si="187"/>
        <v>-43.70143526560625</v>
      </c>
      <c r="J720" s="19">
        <f t="shared" si="188"/>
        <v>94.582728731942225</v>
      </c>
      <c r="K720" s="19">
        <f t="shared" si="189"/>
        <v>35.157991583567373</v>
      </c>
    </row>
    <row r="721" spans="1:11" x14ac:dyDescent="0.2">
      <c r="A721" s="24" t="s">
        <v>180</v>
      </c>
      <c r="B721" s="17" t="s">
        <v>181</v>
      </c>
      <c r="C721" s="18">
        <v>1546505.45</v>
      </c>
      <c r="D721" s="18">
        <v>300000</v>
      </c>
      <c r="E721" s="18">
        <v>120000</v>
      </c>
      <c r="F721" s="18">
        <v>23706.69</v>
      </c>
      <c r="G721" s="18">
        <f t="shared" si="185"/>
        <v>-1522798.76</v>
      </c>
      <c r="H721" s="18">
        <f t="shared" si="186"/>
        <v>96293.31</v>
      </c>
      <c r="I721" s="19">
        <f t="shared" si="187"/>
        <v>-98.467080086914663</v>
      </c>
      <c r="J721" s="19">
        <f t="shared" si="188"/>
        <v>19.755575</v>
      </c>
      <c r="K721" s="19">
        <f t="shared" si="189"/>
        <v>7.9022299999999994</v>
      </c>
    </row>
    <row r="722" spans="1:11" x14ac:dyDescent="0.2">
      <c r="A722" s="22" t="s">
        <v>57</v>
      </c>
      <c r="B722" s="17" t="s">
        <v>58</v>
      </c>
      <c r="C722" s="18">
        <v>717457.13</v>
      </c>
      <c r="D722" s="18">
        <v>1752801</v>
      </c>
      <c r="E722" s="18">
        <v>680625</v>
      </c>
      <c r="F722" s="18">
        <v>1008672.22</v>
      </c>
      <c r="G722" s="18">
        <f t="shared" si="185"/>
        <v>291215.08999999997</v>
      </c>
      <c r="H722" s="18">
        <f t="shared" si="186"/>
        <v>-328047.21999999997</v>
      </c>
      <c r="I722" s="19">
        <f t="shared" si="187"/>
        <v>40.589894200368462</v>
      </c>
      <c r="J722" s="19">
        <f t="shared" si="188"/>
        <v>148.19793865932047</v>
      </c>
      <c r="K722" s="19">
        <f t="shared" si="189"/>
        <v>57.546305598867185</v>
      </c>
    </row>
    <row r="723" spans="1:11" x14ac:dyDescent="0.2">
      <c r="A723" s="23" t="s">
        <v>59</v>
      </c>
      <c r="B723" s="17" t="s">
        <v>60</v>
      </c>
      <c r="C723" s="18">
        <v>77307.69</v>
      </c>
      <c r="D723" s="18">
        <v>402500</v>
      </c>
      <c r="E723" s="18">
        <v>180625</v>
      </c>
      <c r="F723" s="18">
        <v>91850.2</v>
      </c>
      <c r="G723" s="18">
        <f t="shared" si="185"/>
        <v>14542.509999999995</v>
      </c>
      <c r="H723" s="18">
        <f t="shared" si="186"/>
        <v>88774.8</v>
      </c>
      <c r="I723" s="19">
        <f t="shared" si="187"/>
        <v>18.811207526702717</v>
      </c>
      <c r="J723" s="19">
        <f t="shared" si="188"/>
        <v>50.851321799307961</v>
      </c>
      <c r="K723" s="19">
        <f t="shared" si="189"/>
        <v>22.819925465838509</v>
      </c>
    </row>
    <row r="724" spans="1:11" x14ac:dyDescent="0.2">
      <c r="A724" s="23" t="s">
        <v>182</v>
      </c>
      <c r="B724" s="17" t="s">
        <v>183</v>
      </c>
      <c r="C724" s="18">
        <v>640149.43999999994</v>
      </c>
      <c r="D724" s="18">
        <v>1350301</v>
      </c>
      <c r="E724" s="18">
        <v>500000</v>
      </c>
      <c r="F724" s="18">
        <v>916822.02</v>
      </c>
      <c r="G724" s="18">
        <f t="shared" si="185"/>
        <v>276672.58000000007</v>
      </c>
      <c r="H724" s="18">
        <f t="shared" si="186"/>
        <v>-416822.02</v>
      </c>
      <c r="I724" s="19">
        <f t="shared" si="187"/>
        <v>43.219998755290646</v>
      </c>
      <c r="J724" s="19">
        <f t="shared" si="188"/>
        <v>183.36440400000001</v>
      </c>
      <c r="K724" s="19">
        <f t="shared" si="189"/>
        <v>67.897603571351866</v>
      </c>
    </row>
    <row r="725" spans="1:11" ht="51" x14ac:dyDescent="0.2">
      <c r="A725" s="24" t="s">
        <v>299</v>
      </c>
      <c r="B725" s="17" t="s">
        <v>300</v>
      </c>
      <c r="C725" s="18">
        <v>640149.43999999994</v>
      </c>
      <c r="D725" s="18">
        <v>1350301</v>
      </c>
      <c r="E725" s="18">
        <v>500000</v>
      </c>
      <c r="F725" s="18">
        <v>916822.02</v>
      </c>
      <c r="G725" s="18">
        <f t="shared" si="185"/>
        <v>276672.58000000007</v>
      </c>
      <c r="H725" s="18">
        <f t="shared" si="186"/>
        <v>-416822.02</v>
      </c>
      <c r="I725" s="19">
        <f t="shared" si="187"/>
        <v>43.219998755290646</v>
      </c>
      <c r="J725" s="19">
        <f t="shared" si="188"/>
        <v>183.36440400000001</v>
      </c>
      <c r="K725" s="19">
        <f t="shared" si="189"/>
        <v>67.897603571351866</v>
      </c>
    </row>
    <row r="726" spans="1:11" ht="38.25" x14ac:dyDescent="0.2">
      <c r="A726" s="25" t="s">
        <v>301</v>
      </c>
      <c r="B726" s="17" t="s">
        <v>302</v>
      </c>
      <c r="C726" s="18">
        <v>640149.43999999994</v>
      </c>
      <c r="D726" s="18">
        <v>1350301</v>
      </c>
      <c r="E726" s="18">
        <v>500000</v>
      </c>
      <c r="F726" s="18">
        <v>916822.02</v>
      </c>
      <c r="G726" s="18">
        <f t="shared" si="185"/>
        <v>276672.58000000007</v>
      </c>
      <c r="H726" s="18">
        <f t="shared" si="186"/>
        <v>-416822.02</v>
      </c>
      <c r="I726" s="19">
        <f t="shared" si="187"/>
        <v>43.219998755290646</v>
      </c>
      <c r="J726" s="19">
        <f t="shared" si="188"/>
        <v>183.36440400000001</v>
      </c>
      <c r="K726" s="19">
        <f t="shared" si="189"/>
        <v>67.897603571351866</v>
      </c>
    </row>
    <row r="727" spans="1:11" x14ac:dyDescent="0.2">
      <c r="A727" s="16"/>
      <c r="B727" s="17" t="s">
        <v>61</v>
      </c>
      <c r="C727" s="18">
        <v>43591101.189999998</v>
      </c>
      <c r="D727" s="18">
        <v>0</v>
      </c>
      <c r="E727" s="18">
        <v>0</v>
      </c>
      <c r="F727" s="18">
        <v>30892275.34</v>
      </c>
      <c r="G727" s="18">
        <f t="shared" si="185"/>
        <v>-12698825.849999998</v>
      </c>
      <c r="H727" s="18">
        <f t="shared" si="186"/>
        <v>-30892275.34</v>
      </c>
      <c r="I727" s="19">
        <f t="shared" si="187"/>
        <v>-29.131693174370113</v>
      </c>
      <c r="J727" s="19">
        <f t="shared" si="188"/>
        <v>0</v>
      </c>
      <c r="K727" s="19">
        <f t="shared" si="189"/>
        <v>0</v>
      </c>
    </row>
    <row r="728" spans="1:11" x14ac:dyDescent="0.2">
      <c r="A728" s="16" t="s">
        <v>62</v>
      </c>
      <c r="B728" s="17" t="s">
        <v>63</v>
      </c>
      <c r="C728" s="18">
        <v>-43591101.189999998</v>
      </c>
      <c r="D728" s="18">
        <v>0</v>
      </c>
      <c r="E728" s="18">
        <v>0</v>
      </c>
      <c r="F728" s="18">
        <v>-30892275.34</v>
      </c>
      <c r="G728" s="18">
        <f t="shared" si="185"/>
        <v>12698825.849999998</v>
      </c>
      <c r="H728" s="18">
        <f t="shared" si="186"/>
        <v>30892275.34</v>
      </c>
      <c r="I728" s="19">
        <f t="shared" si="187"/>
        <v>-29.131693174370113</v>
      </c>
      <c r="J728" s="19">
        <f t="shared" si="188"/>
        <v>0</v>
      </c>
      <c r="K728" s="19">
        <f t="shared" si="189"/>
        <v>0</v>
      </c>
    </row>
    <row r="729" spans="1:11" x14ac:dyDescent="0.2">
      <c r="A729" s="22" t="s">
        <v>64</v>
      </c>
      <c r="B729" s="17" t="s">
        <v>65</v>
      </c>
      <c r="C729" s="18">
        <v>-43591101.189999998</v>
      </c>
      <c r="D729" s="18">
        <v>0</v>
      </c>
      <c r="E729" s="18">
        <v>0</v>
      </c>
      <c r="F729" s="18">
        <v>-30892275.34</v>
      </c>
      <c r="G729" s="18">
        <f t="shared" si="185"/>
        <v>12698825.849999998</v>
      </c>
      <c r="H729" s="18">
        <f t="shared" si="186"/>
        <v>30892275.34</v>
      </c>
      <c r="I729" s="19">
        <f t="shared" si="187"/>
        <v>-29.131693174370113</v>
      </c>
      <c r="J729" s="19">
        <f t="shared" si="188"/>
        <v>0</v>
      </c>
      <c r="K729" s="19">
        <f t="shared" si="189"/>
        <v>0</v>
      </c>
    </row>
    <row r="730" spans="1:11" ht="38.25" x14ac:dyDescent="0.2">
      <c r="A730" s="39" t="s">
        <v>619</v>
      </c>
      <c r="B730" s="28" t="s">
        <v>620</v>
      </c>
      <c r="C730" s="29"/>
      <c r="D730" s="29"/>
      <c r="E730" s="29"/>
      <c r="F730" s="29"/>
      <c r="G730" s="29"/>
      <c r="H730" s="29"/>
      <c r="I730" s="30"/>
      <c r="J730" s="30"/>
      <c r="K730" s="30"/>
    </row>
    <row r="731" spans="1:11" x14ac:dyDescent="0.2">
      <c r="A731" s="16" t="s">
        <v>25</v>
      </c>
      <c r="B731" s="17" t="s">
        <v>26</v>
      </c>
      <c r="C731" s="18">
        <v>47106852.960000001</v>
      </c>
      <c r="D731" s="18">
        <v>32349838</v>
      </c>
      <c r="E731" s="18">
        <v>6761062</v>
      </c>
      <c r="F731" s="18">
        <v>32354462.780000001</v>
      </c>
      <c r="G731" s="18">
        <f t="shared" ref="G731:G749" si="190">F731-C731</f>
        <v>-14752390.18</v>
      </c>
      <c r="H731" s="18">
        <f t="shared" ref="H731:H749" si="191">E731-F731</f>
        <v>-25593400.780000001</v>
      </c>
      <c r="I731" s="19">
        <f t="shared" ref="I731:I749" si="192">IF(ISERROR(F731/C731),0,F731/C731*100-100)</f>
        <v>-31.316866343261665</v>
      </c>
      <c r="J731" s="19">
        <f t="shared" ref="J731:J749" si="193">IF(ISERROR(F731/E731),0,F731/E731*100)</f>
        <v>478.54113421826332</v>
      </c>
      <c r="K731" s="19">
        <f t="shared" ref="K731:K749" si="194">IF(ISERROR(F731/D731),0,F731/D731*100)</f>
        <v>100.01429614577977</v>
      </c>
    </row>
    <row r="732" spans="1:11" x14ac:dyDescent="0.2">
      <c r="A732" s="22" t="s">
        <v>176</v>
      </c>
      <c r="B732" s="17" t="s">
        <v>177</v>
      </c>
      <c r="C732" s="18">
        <v>2720.96</v>
      </c>
      <c r="D732" s="18">
        <v>0</v>
      </c>
      <c r="E732" s="18">
        <v>0</v>
      </c>
      <c r="F732" s="18">
        <v>4624.78</v>
      </c>
      <c r="G732" s="18">
        <f t="shared" si="190"/>
        <v>1903.8199999999997</v>
      </c>
      <c r="H732" s="18">
        <f t="shared" si="191"/>
        <v>-4624.78</v>
      </c>
      <c r="I732" s="19">
        <f t="shared" si="192"/>
        <v>69.968687522051027</v>
      </c>
      <c r="J732" s="19">
        <f t="shared" si="193"/>
        <v>0</v>
      </c>
      <c r="K732" s="19">
        <f t="shared" si="194"/>
        <v>0</v>
      </c>
    </row>
    <row r="733" spans="1:11" x14ac:dyDescent="0.2">
      <c r="A733" s="22" t="s">
        <v>27</v>
      </c>
      <c r="B733" s="17" t="s">
        <v>28</v>
      </c>
      <c r="C733" s="18">
        <v>47104132</v>
      </c>
      <c r="D733" s="18">
        <v>32349838</v>
      </c>
      <c r="E733" s="18">
        <v>6761062</v>
      </c>
      <c r="F733" s="18">
        <v>32349838</v>
      </c>
      <c r="G733" s="18">
        <f t="shared" si="190"/>
        <v>-14754294</v>
      </c>
      <c r="H733" s="18">
        <f t="shared" si="191"/>
        <v>-25588776</v>
      </c>
      <c r="I733" s="19">
        <f t="shared" si="192"/>
        <v>-31.322717081380461</v>
      </c>
      <c r="J733" s="19">
        <f t="shared" si="193"/>
        <v>478.47273105911466</v>
      </c>
      <c r="K733" s="19">
        <f t="shared" si="194"/>
        <v>100</v>
      </c>
    </row>
    <row r="734" spans="1:11" x14ac:dyDescent="0.2">
      <c r="A734" s="23" t="s">
        <v>29</v>
      </c>
      <c r="B734" s="17" t="s">
        <v>30</v>
      </c>
      <c r="C734" s="18">
        <v>47104132</v>
      </c>
      <c r="D734" s="18">
        <v>32349838</v>
      </c>
      <c r="E734" s="18">
        <v>6761062</v>
      </c>
      <c r="F734" s="18">
        <v>32349838</v>
      </c>
      <c r="G734" s="18">
        <f t="shared" si="190"/>
        <v>-14754294</v>
      </c>
      <c r="H734" s="18">
        <f t="shared" si="191"/>
        <v>-25588776</v>
      </c>
      <c r="I734" s="19">
        <f t="shared" si="192"/>
        <v>-31.322717081380461</v>
      </c>
      <c r="J734" s="19">
        <f t="shared" si="193"/>
        <v>478.47273105911466</v>
      </c>
      <c r="K734" s="19">
        <f t="shared" si="194"/>
        <v>100</v>
      </c>
    </row>
    <row r="735" spans="1:11" x14ac:dyDescent="0.2">
      <c r="A735" s="16" t="s">
        <v>31</v>
      </c>
      <c r="B735" s="17" t="s">
        <v>32</v>
      </c>
      <c r="C735" s="18">
        <v>5642393.9900000002</v>
      </c>
      <c r="D735" s="18">
        <v>32349838</v>
      </c>
      <c r="E735" s="18">
        <v>6761062</v>
      </c>
      <c r="F735" s="18">
        <v>3465732.01</v>
      </c>
      <c r="G735" s="18">
        <f t="shared" si="190"/>
        <v>-2176661.9800000004</v>
      </c>
      <c r="H735" s="18">
        <f t="shared" si="191"/>
        <v>3295329.99</v>
      </c>
      <c r="I735" s="19">
        <f t="shared" si="192"/>
        <v>-38.5769229135309</v>
      </c>
      <c r="J735" s="19">
        <f t="shared" si="193"/>
        <v>51.260171996647863</v>
      </c>
      <c r="K735" s="19">
        <f t="shared" si="194"/>
        <v>10.713290156197999</v>
      </c>
    </row>
    <row r="736" spans="1:11" x14ac:dyDescent="0.2">
      <c r="A736" s="22" t="s">
        <v>33</v>
      </c>
      <c r="B736" s="17" t="s">
        <v>34</v>
      </c>
      <c r="C736" s="18">
        <v>5002244.55</v>
      </c>
      <c r="D736" s="18">
        <v>30999537</v>
      </c>
      <c r="E736" s="18">
        <v>6261062</v>
      </c>
      <c r="F736" s="18">
        <v>2548909.9900000002</v>
      </c>
      <c r="G736" s="18">
        <f t="shared" si="190"/>
        <v>-2453334.5599999996</v>
      </c>
      <c r="H736" s="18">
        <f t="shared" si="191"/>
        <v>3712152.01</v>
      </c>
      <c r="I736" s="19">
        <f t="shared" si="192"/>
        <v>-49.044674555145441</v>
      </c>
      <c r="J736" s="19">
        <f t="shared" si="193"/>
        <v>40.710505502101725</v>
      </c>
      <c r="K736" s="19">
        <f t="shared" si="194"/>
        <v>8.2224130960407571</v>
      </c>
    </row>
    <row r="737" spans="1:11" x14ac:dyDescent="0.2">
      <c r="A737" s="23" t="s">
        <v>43</v>
      </c>
      <c r="B737" s="17" t="s">
        <v>44</v>
      </c>
      <c r="C737" s="18">
        <v>2915055.78</v>
      </c>
      <c r="D737" s="18">
        <v>28261523</v>
      </c>
      <c r="E737" s="18">
        <v>5596062</v>
      </c>
      <c r="F737" s="18">
        <v>1956324.49</v>
      </c>
      <c r="G737" s="18">
        <f t="shared" si="190"/>
        <v>-958731.2899999998</v>
      </c>
      <c r="H737" s="18">
        <f t="shared" si="191"/>
        <v>3639737.51</v>
      </c>
      <c r="I737" s="19">
        <f t="shared" si="192"/>
        <v>-32.888951785341135</v>
      </c>
      <c r="J737" s="19">
        <f t="shared" si="193"/>
        <v>34.95894952557709</v>
      </c>
      <c r="K737" s="19">
        <f t="shared" si="194"/>
        <v>6.9222189122645661</v>
      </c>
    </row>
    <row r="738" spans="1:11" x14ac:dyDescent="0.2">
      <c r="A738" s="24" t="s">
        <v>45</v>
      </c>
      <c r="B738" s="17" t="s">
        <v>46</v>
      </c>
      <c r="C738" s="18">
        <v>2915055.78</v>
      </c>
      <c r="D738" s="18">
        <v>28261523</v>
      </c>
      <c r="E738" s="18">
        <v>5596062</v>
      </c>
      <c r="F738" s="18">
        <v>1956324.49</v>
      </c>
      <c r="G738" s="18">
        <f t="shared" si="190"/>
        <v>-958731.2899999998</v>
      </c>
      <c r="H738" s="18">
        <f t="shared" si="191"/>
        <v>3639737.51</v>
      </c>
      <c r="I738" s="19">
        <f t="shared" si="192"/>
        <v>-32.888951785341135</v>
      </c>
      <c r="J738" s="19">
        <f t="shared" si="193"/>
        <v>34.95894952557709</v>
      </c>
      <c r="K738" s="19">
        <f t="shared" si="194"/>
        <v>6.9222189122645661</v>
      </c>
    </row>
    <row r="739" spans="1:11" ht="25.5" x14ac:dyDescent="0.2">
      <c r="A739" s="23" t="s">
        <v>49</v>
      </c>
      <c r="B739" s="17" t="s">
        <v>50</v>
      </c>
      <c r="C739" s="18">
        <v>2087188.77</v>
      </c>
      <c r="D739" s="18">
        <v>2738014</v>
      </c>
      <c r="E739" s="18">
        <v>665000</v>
      </c>
      <c r="F739" s="18">
        <v>592585.5</v>
      </c>
      <c r="G739" s="18">
        <f t="shared" si="190"/>
        <v>-1494603.27</v>
      </c>
      <c r="H739" s="18">
        <f t="shared" si="191"/>
        <v>72414.5</v>
      </c>
      <c r="I739" s="19">
        <f t="shared" si="192"/>
        <v>-71.608437697755534</v>
      </c>
      <c r="J739" s="19">
        <f t="shared" si="193"/>
        <v>89.110601503759398</v>
      </c>
      <c r="K739" s="19">
        <f t="shared" si="194"/>
        <v>21.64289517876826</v>
      </c>
    </row>
    <row r="740" spans="1:11" ht="51" x14ac:dyDescent="0.2">
      <c r="A740" s="24" t="s">
        <v>145</v>
      </c>
      <c r="B740" s="17" t="s">
        <v>146</v>
      </c>
      <c r="C740" s="18">
        <v>2087188.77</v>
      </c>
      <c r="D740" s="18">
        <v>2738014</v>
      </c>
      <c r="E740" s="18">
        <v>665000</v>
      </c>
      <c r="F740" s="18">
        <v>592585.5</v>
      </c>
      <c r="G740" s="18">
        <f t="shared" si="190"/>
        <v>-1494603.27</v>
      </c>
      <c r="H740" s="18">
        <f t="shared" si="191"/>
        <v>72414.5</v>
      </c>
      <c r="I740" s="19">
        <f t="shared" si="192"/>
        <v>-71.608437697755534</v>
      </c>
      <c r="J740" s="19">
        <f t="shared" si="193"/>
        <v>89.110601503759398</v>
      </c>
      <c r="K740" s="19">
        <f t="shared" si="194"/>
        <v>21.64289517876826</v>
      </c>
    </row>
    <row r="741" spans="1:11" ht="38.25" x14ac:dyDescent="0.2">
      <c r="A741" s="25" t="s">
        <v>147</v>
      </c>
      <c r="B741" s="17" t="s">
        <v>148</v>
      </c>
      <c r="C741" s="18">
        <v>12783.54</v>
      </c>
      <c r="D741" s="18">
        <v>45000</v>
      </c>
      <c r="E741" s="18">
        <v>15000</v>
      </c>
      <c r="F741" s="18">
        <v>10084.700000000001</v>
      </c>
      <c r="G741" s="18">
        <f t="shared" si="190"/>
        <v>-2698.84</v>
      </c>
      <c r="H741" s="18">
        <f t="shared" si="191"/>
        <v>4915.2999999999993</v>
      </c>
      <c r="I741" s="19">
        <f t="shared" si="192"/>
        <v>-21.111836001608324</v>
      </c>
      <c r="J741" s="19">
        <f t="shared" si="193"/>
        <v>67.231333333333339</v>
      </c>
      <c r="K741" s="19">
        <f t="shared" si="194"/>
        <v>22.410444444444447</v>
      </c>
    </row>
    <row r="742" spans="1:11" ht="63.75" x14ac:dyDescent="0.2">
      <c r="A742" s="25" t="s">
        <v>245</v>
      </c>
      <c r="B742" s="17" t="s">
        <v>246</v>
      </c>
      <c r="C742" s="18">
        <v>2074405.23</v>
      </c>
      <c r="D742" s="18">
        <v>2693014</v>
      </c>
      <c r="E742" s="18">
        <v>650000</v>
      </c>
      <c r="F742" s="18">
        <v>582500.80000000005</v>
      </c>
      <c r="G742" s="18">
        <f t="shared" si="190"/>
        <v>-1491904.43</v>
      </c>
      <c r="H742" s="18">
        <f t="shared" si="191"/>
        <v>67499.199999999953</v>
      </c>
      <c r="I742" s="19">
        <f t="shared" si="192"/>
        <v>-71.919623438280667</v>
      </c>
      <c r="J742" s="19">
        <f t="shared" si="193"/>
        <v>89.615507692307688</v>
      </c>
      <c r="K742" s="19">
        <f t="shared" si="194"/>
        <v>21.630069505765661</v>
      </c>
    </row>
    <row r="743" spans="1:11" x14ac:dyDescent="0.2">
      <c r="A743" s="22" t="s">
        <v>57</v>
      </c>
      <c r="B743" s="17" t="s">
        <v>58</v>
      </c>
      <c r="C743" s="18">
        <v>640149.43999999994</v>
      </c>
      <c r="D743" s="18">
        <v>1350301</v>
      </c>
      <c r="E743" s="18">
        <v>500000</v>
      </c>
      <c r="F743" s="18">
        <v>916822.02</v>
      </c>
      <c r="G743" s="18">
        <f t="shared" si="190"/>
        <v>276672.58000000007</v>
      </c>
      <c r="H743" s="18">
        <f t="shared" si="191"/>
        <v>-416822.02</v>
      </c>
      <c r="I743" s="19">
        <f t="shared" si="192"/>
        <v>43.219998755290646</v>
      </c>
      <c r="J743" s="19">
        <f t="shared" si="193"/>
        <v>183.36440400000001</v>
      </c>
      <c r="K743" s="19">
        <f t="shared" si="194"/>
        <v>67.897603571351866</v>
      </c>
    </row>
    <row r="744" spans="1:11" x14ac:dyDescent="0.2">
      <c r="A744" s="23" t="s">
        <v>182</v>
      </c>
      <c r="B744" s="17" t="s">
        <v>183</v>
      </c>
      <c r="C744" s="18">
        <v>640149.43999999994</v>
      </c>
      <c r="D744" s="18">
        <v>1350301</v>
      </c>
      <c r="E744" s="18">
        <v>500000</v>
      </c>
      <c r="F744" s="18">
        <v>916822.02</v>
      </c>
      <c r="G744" s="18">
        <f t="shared" si="190"/>
        <v>276672.58000000007</v>
      </c>
      <c r="H744" s="18">
        <f t="shared" si="191"/>
        <v>-416822.02</v>
      </c>
      <c r="I744" s="19">
        <f t="shared" si="192"/>
        <v>43.219998755290646</v>
      </c>
      <c r="J744" s="19">
        <f t="shared" si="193"/>
        <v>183.36440400000001</v>
      </c>
      <c r="K744" s="19">
        <f t="shared" si="194"/>
        <v>67.897603571351866</v>
      </c>
    </row>
    <row r="745" spans="1:11" ht="51" x14ac:dyDescent="0.2">
      <c r="A745" s="24" t="s">
        <v>299</v>
      </c>
      <c r="B745" s="17" t="s">
        <v>300</v>
      </c>
      <c r="C745" s="18">
        <v>640149.43999999994</v>
      </c>
      <c r="D745" s="18">
        <v>1350301</v>
      </c>
      <c r="E745" s="18">
        <v>500000</v>
      </c>
      <c r="F745" s="18">
        <v>916822.02</v>
      </c>
      <c r="G745" s="18">
        <f t="shared" si="190"/>
        <v>276672.58000000007</v>
      </c>
      <c r="H745" s="18">
        <f t="shared" si="191"/>
        <v>-416822.02</v>
      </c>
      <c r="I745" s="19">
        <f t="shared" si="192"/>
        <v>43.219998755290646</v>
      </c>
      <c r="J745" s="19">
        <f t="shared" si="193"/>
        <v>183.36440400000001</v>
      </c>
      <c r="K745" s="19">
        <f t="shared" si="194"/>
        <v>67.897603571351866</v>
      </c>
    </row>
    <row r="746" spans="1:11" ht="38.25" x14ac:dyDescent="0.2">
      <c r="A746" s="25" t="s">
        <v>301</v>
      </c>
      <c r="B746" s="17" t="s">
        <v>302</v>
      </c>
      <c r="C746" s="18">
        <v>640149.43999999994</v>
      </c>
      <c r="D746" s="18">
        <v>1350301</v>
      </c>
      <c r="E746" s="18">
        <v>500000</v>
      </c>
      <c r="F746" s="18">
        <v>916822.02</v>
      </c>
      <c r="G746" s="18">
        <f t="shared" si="190"/>
        <v>276672.58000000007</v>
      </c>
      <c r="H746" s="18">
        <f t="shared" si="191"/>
        <v>-416822.02</v>
      </c>
      <c r="I746" s="19">
        <f t="shared" si="192"/>
        <v>43.219998755290646</v>
      </c>
      <c r="J746" s="19">
        <f t="shared" si="193"/>
        <v>183.36440400000001</v>
      </c>
      <c r="K746" s="19">
        <f t="shared" si="194"/>
        <v>67.897603571351866</v>
      </c>
    </row>
    <row r="747" spans="1:11" x14ac:dyDescent="0.2">
      <c r="A747" s="16"/>
      <c r="B747" s="17" t="s">
        <v>61</v>
      </c>
      <c r="C747" s="18">
        <v>41464458.969999999</v>
      </c>
      <c r="D747" s="18">
        <v>0</v>
      </c>
      <c r="E747" s="18">
        <v>0</v>
      </c>
      <c r="F747" s="18">
        <v>28888730.77</v>
      </c>
      <c r="G747" s="18">
        <f t="shared" si="190"/>
        <v>-12575728.199999999</v>
      </c>
      <c r="H747" s="18">
        <f t="shared" si="191"/>
        <v>-28888730.77</v>
      </c>
      <c r="I747" s="19">
        <f t="shared" si="192"/>
        <v>-30.328933530999834</v>
      </c>
      <c r="J747" s="19">
        <f t="shared" si="193"/>
        <v>0</v>
      </c>
      <c r="K747" s="19">
        <f t="shared" si="194"/>
        <v>0</v>
      </c>
    </row>
    <row r="748" spans="1:11" x14ac:dyDescent="0.2">
      <c r="A748" s="16" t="s">
        <v>62</v>
      </c>
      <c r="B748" s="17" t="s">
        <v>63</v>
      </c>
      <c r="C748" s="18">
        <v>-41464458.969999999</v>
      </c>
      <c r="D748" s="18">
        <v>0</v>
      </c>
      <c r="E748" s="18">
        <v>0</v>
      </c>
      <c r="F748" s="18">
        <v>-28888730.77</v>
      </c>
      <c r="G748" s="18">
        <f t="shared" si="190"/>
        <v>12575728.199999999</v>
      </c>
      <c r="H748" s="18">
        <f t="shared" si="191"/>
        <v>28888730.77</v>
      </c>
      <c r="I748" s="19">
        <f t="shared" si="192"/>
        <v>-30.328933530999834</v>
      </c>
      <c r="J748" s="19">
        <f t="shared" si="193"/>
        <v>0</v>
      </c>
      <c r="K748" s="19">
        <f t="shared" si="194"/>
        <v>0</v>
      </c>
    </row>
    <row r="749" spans="1:11" x14ac:dyDescent="0.2">
      <c r="A749" s="22" t="s">
        <v>64</v>
      </c>
      <c r="B749" s="17" t="s">
        <v>65</v>
      </c>
      <c r="C749" s="18">
        <v>-41464458.969999999</v>
      </c>
      <c r="D749" s="18">
        <v>0</v>
      </c>
      <c r="E749" s="18">
        <v>0</v>
      </c>
      <c r="F749" s="18">
        <v>-28888730.77</v>
      </c>
      <c r="G749" s="18">
        <f t="shared" si="190"/>
        <v>12575728.199999999</v>
      </c>
      <c r="H749" s="18">
        <f t="shared" si="191"/>
        <v>28888730.77</v>
      </c>
      <c r="I749" s="19">
        <f t="shared" si="192"/>
        <v>-30.328933530999834</v>
      </c>
      <c r="J749" s="19">
        <f t="shared" si="193"/>
        <v>0</v>
      </c>
      <c r="K749" s="19">
        <f t="shared" si="194"/>
        <v>0</v>
      </c>
    </row>
    <row r="750" spans="1:11" ht="25.5" x14ac:dyDescent="0.2">
      <c r="A750" s="39" t="s">
        <v>621</v>
      </c>
      <c r="B750" s="28" t="s">
        <v>622</v>
      </c>
      <c r="C750" s="29"/>
      <c r="D750" s="29"/>
      <c r="E750" s="29"/>
      <c r="F750" s="29"/>
      <c r="G750" s="29"/>
      <c r="H750" s="29"/>
      <c r="I750" s="30"/>
      <c r="J750" s="30"/>
      <c r="K750" s="30"/>
    </row>
    <row r="751" spans="1:11" x14ac:dyDescent="0.2">
      <c r="A751" s="16" t="s">
        <v>25</v>
      </c>
      <c r="B751" s="17" t="s">
        <v>26</v>
      </c>
      <c r="C751" s="18">
        <v>260682</v>
      </c>
      <c r="D751" s="18">
        <v>356130</v>
      </c>
      <c r="E751" s="18">
        <v>153130</v>
      </c>
      <c r="F751" s="18">
        <v>356130</v>
      </c>
      <c r="G751" s="18">
        <f t="shared" ref="G751:G762" si="195">F751-C751</f>
        <v>95448</v>
      </c>
      <c r="H751" s="18">
        <f t="shared" ref="H751:H762" si="196">E751-F751</f>
        <v>-203000</v>
      </c>
      <c r="I751" s="19">
        <f t="shared" ref="I751:I762" si="197">IF(ISERROR(F751/C751),0,F751/C751*100-100)</f>
        <v>36.614725987985366</v>
      </c>
      <c r="J751" s="19">
        <f t="shared" ref="J751:J762" si="198">IF(ISERROR(F751/E751),0,F751/E751*100)</f>
        <v>232.56709984980085</v>
      </c>
      <c r="K751" s="19">
        <f t="shared" ref="K751:K762" si="199">IF(ISERROR(F751/D751),0,F751/D751*100)</f>
        <v>100</v>
      </c>
    </row>
    <row r="752" spans="1:11" x14ac:dyDescent="0.2">
      <c r="A752" s="22" t="s">
        <v>27</v>
      </c>
      <c r="B752" s="17" t="s">
        <v>28</v>
      </c>
      <c r="C752" s="18">
        <v>260682</v>
      </c>
      <c r="D752" s="18">
        <v>356130</v>
      </c>
      <c r="E752" s="18">
        <v>153130</v>
      </c>
      <c r="F752" s="18">
        <v>356130</v>
      </c>
      <c r="G752" s="18">
        <f t="shared" si="195"/>
        <v>95448</v>
      </c>
      <c r="H752" s="18">
        <f t="shared" si="196"/>
        <v>-203000</v>
      </c>
      <c r="I752" s="19">
        <f t="shared" si="197"/>
        <v>36.614725987985366</v>
      </c>
      <c r="J752" s="19">
        <f t="shared" si="198"/>
        <v>232.56709984980085</v>
      </c>
      <c r="K752" s="19">
        <f t="shared" si="199"/>
        <v>100</v>
      </c>
    </row>
    <row r="753" spans="1:11" x14ac:dyDescent="0.2">
      <c r="A753" s="23" t="s">
        <v>29</v>
      </c>
      <c r="B753" s="17" t="s">
        <v>30</v>
      </c>
      <c r="C753" s="18">
        <v>260682</v>
      </c>
      <c r="D753" s="18">
        <v>356130</v>
      </c>
      <c r="E753" s="18">
        <v>153130</v>
      </c>
      <c r="F753" s="18">
        <v>356130</v>
      </c>
      <c r="G753" s="18">
        <f t="shared" si="195"/>
        <v>95448</v>
      </c>
      <c r="H753" s="18">
        <f t="shared" si="196"/>
        <v>-203000</v>
      </c>
      <c r="I753" s="19">
        <f t="shared" si="197"/>
        <v>36.614725987985366</v>
      </c>
      <c r="J753" s="19">
        <f t="shared" si="198"/>
        <v>232.56709984980085</v>
      </c>
      <c r="K753" s="19">
        <f t="shared" si="199"/>
        <v>100</v>
      </c>
    </row>
    <row r="754" spans="1:11" x14ac:dyDescent="0.2">
      <c r="A754" s="16" t="s">
        <v>31</v>
      </c>
      <c r="B754" s="17" t="s">
        <v>32</v>
      </c>
      <c r="C754" s="18">
        <v>62824.01</v>
      </c>
      <c r="D754" s="18">
        <v>356130</v>
      </c>
      <c r="E754" s="18">
        <v>153130</v>
      </c>
      <c r="F754" s="18">
        <v>85304.51</v>
      </c>
      <c r="G754" s="18">
        <f t="shared" si="195"/>
        <v>22480.499999999993</v>
      </c>
      <c r="H754" s="18">
        <f t="shared" si="196"/>
        <v>67825.490000000005</v>
      </c>
      <c r="I754" s="19">
        <f t="shared" si="197"/>
        <v>35.783293680234664</v>
      </c>
      <c r="J754" s="19">
        <f t="shared" si="198"/>
        <v>55.707248742898187</v>
      </c>
      <c r="K754" s="19">
        <f t="shared" si="199"/>
        <v>23.953194058349478</v>
      </c>
    </row>
    <row r="755" spans="1:11" x14ac:dyDescent="0.2">
      <c r="A755" s="22" t="s">
        <v>33</v>
      </c>
      <c r="B755" s="17" t="s">
        <v>34</v>
      </c>
      <c r="C755" s="18">
        <v>1173</v>
      </c>
      <c r="D755" s="18">
        <v>6130</v>
      </c>
      <c r="E755" s="18">
        <v>3130</v>
      </c>
      <c r="F755" s="18">
        <v>6072.19</v>
      </c>
      <c r="G755" s="18">
        <f t="shared" si="195"/>
        <v>4899.1899999999996</v>
      </c>
      <c r="H755" s="18">
        <f t="shared" si="196"/>
        <v>-2942.1899999999996</v>
      </c>
      <c r="I755" s="19">
        <f t="shared" si="197"/>
        <v>417.66325660699067</v>
      </c>
      <c r="J755" s="19">
        <f t="shared" si="198"/>
        <v>193.99968051118211</v>
      </c>
      <c r="K755" s="19">
        <f t="shared" si="199"/>
        <v>99.05693311582381</v>
      </c>
    </row>
    <row r="756" spans="1:11" x14ac:dyDescent="0.2">
      <c r="A756" s="23" t="s">
        <v>35</v>
      </c>
      <c r="B756" s="17" t="s">
        <v>36</v>
      </c>
      <c r="C756" s="18">
        <v>1173</v>
      </c>
      <c r="D756" s="18">
        <v>6130</v>
      </c>
      <c r="E756" s="18">
        <v>3130</v>
      </c>
      <c r="F756" s="18">
        <v>6072.19</v>
      </c>
      <c r="G756" s="18">
        <f t="shared" si="195"/>
        <v>4899.1899999999996</v>
      </c>
      <c r="H756" s="18">
        <f t="shared" si="196"/>
        <v>-2942.1899999999996</v>
      </c>
      <c r="I756" s="19">
        <f t="shared" si="197"/>
        <v>417.66325660699067</v>
      </c>
      <c r="J756" s="19">
        <f t="shared" si="198"/>
        <v>193.99968051118211</v>
      </c>
      <c r="K756" s="19">
        <f t="shared" si="199"/>
        <v>99.05693311582381</v>
      </c>
    </row>
    <row r="757" spans="1:11" x14ac:dyDescent="0.2">
      <c r="A757" s="24" t="s">
        <v>39</v>
      </c>
      <c r="B757" s="17" t="s">
        <v>40</v>
      </c>
      <c r="C757" s="18">
        <v>1173</v>
      </c>
      <c r="D757" s="18">
        <v>6130</v>
      </c>
      <c r="E757" s="18">
        <v>3130</v>
      </c>
      <c r="F757" s="18">
        <v>6072.19</v>
      </c>
      <c r="G757" s="18">
        <f t="shared" si="195"/>
        <v>4899.1899999999996</v>
      </c>
      <c r="H757" s="18">
        <f t="shared" si="196"/>
        <v>-2942.1899999999996</v>
      </c>
      <c r="I757" s="19">
        <f t="shared" si="197"/>
        <v>417.66325660699067</v>
      </c>
      <c r="J757" s="19">
        <f t="shared" si="198"/>
        <v>193.99968051118211</v>
      </c>
      <c r="K757" s="19">
        <f t="shared" si="199"/>
        <v>99.05693311582381</v>
      </c>
    </row>
    <row r="758" spans="1:11" x14ac:dyDescent="0.2">
      <c r="A758" s="22" t="s">
        <v>57</v>
      </c>
      <c r="B758" s="17" t="s">
        <v>58</v>
      </c>
      <c r="C758" s="18">
        <v>61651.01</v>
      </c>
      <c r="D758" s="18">
        <v>350000</v>
      </c>
      <c r="E758" s="18">
        <v>150000</v>
      </c>
      <c r="F758" s="18">
        <v>79232.320000000007</v>
      </c>
      <c r="G758" s="18">
        <f t="shared" si="195"/>
        <v>17581.310000000005</v>
      </c>
      <c r="H758" s="18">
        <f t="shared" si="196"/>
        <v>70767.679999999993</v>
      </c>
      <c r="I758" s="19">
        <f t="shared" si="197"/>
        <v>28.517472787550446</v>
      </c>
      <c r="J758" s="19">
        <f t="shared" si="198"/>
        <v>52.821546666666677</v>
      </c>
      <c r="K758" s="19">
        <f t="shared" si="199"/>
        <v>22.637805714285715</v>
      </c>
    </row>
    <row r="759" spans="1:11" x14ac:dyDescent="0.2">
      <c r="A759" s="23" t="s">
        <v>59</v>
      </c>
      <c r="B759" s="17" t="s">
        <v>60</v>
      </c>
      <c r="C759" s="18">
        <v>61651.01</v>
      </c>
      <c r="D759" s="18">
        <v>350000</v>
      </c>
      <c r="E759" s="18">
        <v>150000</v>
      </c>
      <c r="F759" s="18">
        <v>79232.320000000007</v>
      </c>
      <c r="G759" s="18">
        <f t="shared" si="195"/>
        <v>17581.310000000005</v>
      </c>
      <c r="H759" s="18">
        <f t="shared" si="196"/>
        <v>70767.679999999993</v>
      </c>
      <c r="I759" s="19">
        <f t="shared" si="197"/>
        <v>28.517472787550446</v>
      </c>
      <c r="J759" s="19">
        <f t="shared" si="198"/>
        <v>52.821546666666677</v>
      </c>
      <c r="K759" s="19">
        <f t="shared" si="199"/>
        <v>22.637805714285715</v>
      </c>
    </row>
    <row r="760" spans="1:11" x14ac:dyDescent="0.2">
      <c r="A760" s="16"/>
      <c r="B760" s="17" t="s">
        <v>61</v>
      </c>
      <c r="C760" s="18">
        <v>197857.99</v>
      </c>
      <c r="D760" s="18">
        <v>0</v>
      </c>
      <c r="E760" s="18">
        <v>0</v>
      </c>
      <c r="F760" s="18">
        <v>270825.49</v>
      </c>
      <c r="G760" s="18">
        <f t="shared" si="195"/>
        <v>72967.5</v>
      </c>
      <c r="H760" s="18">
        <f t="shared" si="196"/>
        <v>-270825.49</v>
      </c>
      <c r="I760" s="19">
        <f t="shared" si="197"/>
        <v>36.878722966911766</v>
      </c>
      <c r="J760" s="19">
        <f t="shared" si="198"/>
        <v>0</v>
      </c>
      <c r="K760" s="19">
        <f t="shared" si="199"/>
        <v>0</v>
      </c>
    </row>
    <row r="761" spans="1:11" x14ac:dyDescent="0.2">
      <c r="A761" s="16" t="s">
        <v>62</v>
      </c>
      <c r="B761" s="17" t="s">
        <v>63</v>
      </c>
      <c r="C761" s="18">
        <v>-197857.99</v>
      </c>
      <c r="D761" s="18">
        <v>0</v>
      </c>
      <c r="E761" s="18">
        <v>0</v>
      </c>
      <c r="F761" s="18">
        <v>-270825.49</v>
      </c>
      <c r="G761" s="18">
        <f t="shared" si="195"/>
        <v>-72967.5</v>
      </c>
      <c r="H761" s="18">
        <f t="shared" si="196"/>
        <v>270825.49</v>
      </c>
      <c r="I761" s="19">
        <f t="shared" si="197"/>
        <v>36.878722966911766</v>
      </c>
      <c r="J761" s="19">
        <f t="shared" si="198"/>
        <v>0</v>
      </c>
      <c r="K761" s="19">
        <f t="shared" si="199"/>
        <v>0</v>
      </c>
    </row>
    <row r="762" spans="1:11" x14ac:dyDescent="0.2">
      <c r="A762" s="22" t="s">
        <v>64</v>
      </c>
      <c r="B762" s="17" t="s">
        <v>65</v>
      </c>
      <c r="C762" s="18">
        <v>-197857.99</v>
      </c>
      <c r="D762" s="18">
        <v>0</v>
      </c>
      <c r="E762" s="18">
        <v>0</v>
      </c>
      <c r="F762" s="18">
        <v>-270825.49</v>
      </c>
      <c r="G762" s="18">
        <f t="shared" si="195"/>
        <v>-72967.5</v>
      </c>
      <c r="H762" s="18">
        <f t="shared" si="196"/>
        <v>270825.49</v>
      </c>
      <c r="I762" s="19">
        <f t="shared" si="197"/>
        <v>36.878722966911766</v>
      </c>
      <c r="J762" s="19">
        <f t="shared" si="198"/>
        <v>0</v>
      </c>
      <c r="K762" s="19">
        <f t="shared" si="199"/>
        <v>0</v>
      </c>
    </row>
    <row r="763" spans="1:11" ht="38.25" x14ac:dyDescent="0.2">
      <c r="A763" s="39" t="s">
        <v>623</v>
      </c>
      <c r="B763" s="28" t="s">
        <v>624</v>
      </c>
      <c r="C763" s="29"/>
      <c r="D763" s="29"/>
      <c r="E763" s="29"/>
      <c r="F763" s="29"/>
      <c r="G763" s="29"/>
      <c r="H763" s="29"/>
      <c r="I763" s="30"/>
      <c r="J763" s="30"/>
      <c r="K763" s="30"/>
    </row>
    <row r="764" spans="1:11" x14ac:dyDescent="0.2">
      <c r="A764" s="16" t="s">
        <v>25</v>
      </c>
      <c r="B764" s="17" t="s">
        <v>26</v>
      </c>
      <c r="C764" s="18">
        <v>0</v>
      </c>
      <c r="D764" s="18">
        <v>1900000</v>
      </c>
      <c r="E764" s="18">
        <v>1900000</v>
      </c>
      <c r="F764" s="18">
        <v>1900000</v>
      </c>
      <c r="G764" s="18">
        <f t="shared" ref="G764:G776" si="200">F764-C764</f>
        <v>1900000</v>
      </c>
      <c r="H764" s="18">
        <f t="shared" ref="H764:H776" si="201">E764-F764</f>
        <v>0</v>
      </c>
      <c r="I764" s="19">
        <f t="shared" ref="I764:I776" si="202">IF(ISERROR(F764/C764),0,F764/C764*100-100)</f>
        <v>0</v>
      </c>
      <c r="J764" s="19">
        <f t="shared" ref="J764:J776" si="203">IF(ISERROR(F764/E764),0,F764/E764*100)</f>
        <v>100</v>
      </c>
      <c r="K764" s="19">
        <f t="shared" ref="K764:K776" si="204">IF(ISERROR(F764/D764),0,F764/D764*100)</f>
        <v>100</v>
      </c>
    </row>
    <row r="765" spans="1:11" x14ac:dyDescent="0.2">
      <c r="A765" s="22" t="s">
        <v>27</v>
      </c>
      <c r="B765" s="17" t="s">
        <v>28</v>
      </c>
      <c r="C765" s="18">
        <v>0</v>
      </c>
      <c r="D765" s="18">
        <v>1900000</v>
      </c>
      <c r="E765" s="18">
        <v>1900000</v>
      </c>
      <c r="F765" s="18">
        <v>1900000</v>
      </c>
      <c r="G765" s="18">
        <f t="shared" si="200"/>
        <v>1900000</v>
      </c>
      <c r="H765" s="18">
        <f t="shared" si="201"/>
        <v>0</v>
      </c>
      <c r="I765" s="19">
        <f t="shared" si="202"/>
        <v>0</v>
      </c>
      <c r="J765" s="19">
        <f t="shared" si="203"/>
        <v>100</v>
      </c>
      <c r="K765" s="19">
        <f t="shared" si="204"/>
        <v>100</v>
      </c>
    </row>
    <row r="766" spans="1:11" x14ac:dyDescent="0.2">
      <c r="A766" s="23" t="s">
        <v>29</v>
      </c>
      <c r="B766" s="17" t="s">
        <v>30</v>
      </c>
      <c r="C766" s="18">
        <v>0</v>
      </c>
      <c r="D766" s="18">
        <v>1900000</v>
      </c>
      <c r="E766" s="18">
        <v>1900000</v>
      </c>
      <c r="F766" s="18">
        <v>1900000</v>
      </c>
      <c r="G766" s="18">
        <f t="shared" si="200"/>
        <v>1900000</v>
      </c>
      <c r="H766" s="18">
        <f t="shared" si="201"/>
        <v>0</v>
      </c>
      <c r="I766" s="19">
        <f t="shared" si="202"/>
        <v>0</v>
      </c>
      <c r="J766" s="19">
        <f t="shared" si="203"/>
        <v>100</v>
      </c>
      <c r="K766" s="19">
        <f t="shared" si="204"/>
        <v>100</v>
      </c>
    </row>
    <row r="767" spans="1:11" x14ac:dyDescent="0.2">
      <c r="A767" s="16" t="s">
        <v>31</v>
      </c>
      <c r="B767" s="17" t="s">
        <v>32</v>
      </c>
      <c r="C767" s="18">
        <v>0</v>
      </c>
      <c r="D767" s="18">
        <v>1900000</v>
      </c>
      <c r="E767" s="18">
        <v>1900000</v>
      </c>
      <c r="F767" s="18">
        <v>1892501.06</v>
      </c>
      <c r="G767" s="18">
        <f t="shared" si="200"/>
        <v>1892501.06</v>
      </c>
      <c r="H767" s="18">
        <f t="shared" si="201"/>
        <v>7498.9399999999441</v>
      </c>
      <c r="I767" s="19">
        <f t="shared" si="202"/>
        <v>0</v>
      </c>
      <c r="J767" s="19">
        <f t="shared" si="203"/>
        <v>99.605318947368431</v>
      </c>
      <c r="K767" s="19">
        <f t="shared" si="204"/>
        <v>99.605318947368431</v>
      </c>
    </row>
    <row r="768" spans="1:11" x14ac:dyDescent="0.2">
      <c r="A768" s="22" t="s">
        <v>33</v>
      </c>
      <c r="B768" s="17" t="s">
        <v>34</v>
      </c>
      <c r="C768" s="18">
        <v>0</v>
      </c>
      <c r="D768" s="18">
        <v>1900000</v>
      </c>
      <c r="E768" s="18">
        <v>1900000</v>
      </c>
      <c r="F768" s="18">
        <v>1892501.06</v>
      </c>
      <c r="G768" s="18">
        <f t="shared" si="200"/>
        <v>1892501.06</v>
      </c>
      <c r="H768" s="18">
        <f t="shared" si="201"/>
        <v>7498.9399999999441</v>
      </c>
      <c r="I768" s="19">
        <f t="shared" si="202"/>
        <v>0</v>
      </c>
      <c r="J768" s="19">
        <f t="shared" si="203"/>
        <v>99.605318947368431</v>
      </c>
      <c r="K768" s="19">
        <f t="shared" si="204"/>
        <v>99.605318947368431</v>
      </c>
    </row>
    <row r="769" spans="1:11" x14ac:dyDescent="0.2">
      <c r="A769" s="23" t="s">
        <v>43</v>
      </c>
      <c r="B769" s="17" t="s">
        <v>44</v>
      </c>
      <c r="C769" s="18">
        <v>0</v>
      </c>
      <c r="D769" s="18">
        <v>1325000</v>
      </c>
      <c r="E769" s="18">
        <v>1325000</v>
      </c>
      <c r="F769" s="18">
        <v>1317501.06</v>
      </c>
      <c r="G769" s="18">
        <f t="shared" si="200"/>
        <v>1317501.06</v>
      </c>
      <c r="H769" s="18">
        <f t="shared" si="201"/>
        <v>7498.9399999999441</v>
      </c>
      <c r="I769" s="19">
        <f t="shared" si="202"/>
        <v>0</v>
      </c>
      <c r="J769" s="19">
        <f t="shared" si="203"/>
        <v>99.434042264150946</v>
      </c>
      <c r="K769" s="19">
        <f t="shared" si="204"/>
        <v>99.434042264150946</v>
      </c>
    </row>
    <row r="770" spans="1:11" x14ac:dyDescent="0.2">
      <c r="A770" s="24" t="s">
        <v>45</v>
      </c>
      <c r="B770" s="17" t="s">
        <v>46</v>
      </c>
      <c r="C770" s="18">
        <v>0</v>
      </c>
      <c r="D770" s="18">
        <v>1325000</v>
      </c>
      <c r="E770" s="18">
        <v>1325000</v>
      </c>
      <c r="F770" s="18">
        <v>1317501.06</v>
      </c>
      <c r="G770" s="18">
        <f t="shared" si="200"/>
        <v>1317501.06</v>
      </c>
      <c r="H770" s="18">
        <f t="shared" si="201"/>
        <v>7498.9399999999441</v>
      </c>
      <c r="I770" s="19">
        <f t="shared" si="202"/>
        <v>0</v>
      </c>
      <c r="J770" s="19">
        <f t="shared" si="203"/>
        <v>99.434042264150946</v>
      </c>
      <c r="K770" s="19">
        <f t="shared" si="204"/>
        <v>99.434042264150946</v>
      </c>
    </row>
    <row r="771" spans="1:11" ht="25.5" x14ac:dyDescent="0.2">
      <c r="A771" s="23" t="s">
        <v>49</v>
      </c>
      <c r="B771" s="17" t="s">
        <v>50</v>
      </c>
      <c r="C771" s="18">
        <v>0</v>
      </c>
      <c r="D771" s="18">
        <v>575000</v>
      </c>
      <c r="E771" s="18">
        <v>575000</v>
      </c>
      <c r="F771" s="18">
        <v>575000</v>
      </c>
      <c r="G771" s="18">
        <f t="shared" si="200"/>
        <v>575000</v>
      </c>
      <c r="H771" s="18">
        <f t="shared" si="201"/>
        <v>0</v>
      </c>
      <c r="I771" s="19">
        <f t="shared" si="202"/>
        <v>0</v>
      </c>
      <c r="J771" s="19">
        <f t="shared" si="203"/>
        <v>100</v>
      </c>
      <c r="K771" s="19">
        <f t="shared" si="204"/>
        <v>100</v>
      </c>
    </row>
    <row r="772" spans="1:11" ht="51" x14ac:dyDescent="0.2">
      <c r="A772" s="24" t="s">
        <v>145</v>
      </c>
      <c r="B772" s="17" t="s">
        <v>146</v>
      </c>
      <c r="C772" s="18">
        <v>0</v>
      </c>
      <c r="D772" s="18">
        <v>575000</v>
      </c>
      <c r="E772" s="18">
        <v>575000</v>
      </c>
      <c r="F772" s="18">
        <v>575000</v>
      </c>
      <c r="G772" s="18">
        <f t="shared" si="200"/>
        <v>575000</v>
      </c>
      <c r="H772" s="18">
        <f t="shared" si="201"/>
        <v>0</v>
      </c>
      <c r="I772" s="19">
        <f t="shared" si="202"/>
        <v>0</v>
      </c>
      <c r="J772" s="19">
        <f t="shared" si="203"/>
        <v>100</v>
      </c>
      <c r="K772" s="19">
        <f t="shared" si="204"/>
        <v>100</v>
      </c>
    </row>
    <row r="773" spans="1:11" ht="63.75" x14ac:dyDescent="0.2">
      <c r="A773" s="25" t="s">
        <v>245</v>
      </c>
      <c r="B773" s="17" t="s">
        <v>246</v>
      </c>
      <c r="C773" s="18">
        <v>0</v>
      </c>
      <c r="D773" s="18">
        <v>575000</v>
      </c>
      <c r="E773" s="18">
        <v>575000</v>
      </c>
      <c r="F773" s="18">
        <v>575000</v>
      </c>
      <c r="G773" s="18">
        <f t="shared" si="200"/>
        <v>575000</v>
      </c>
      <c r="H773" s="18">
        <f t="shared" si="201"/>
        <v>0</v>
      </c>
      <c r="I773" s="19">
        <f t="shared" si="202"/>
        <v>0</v>
      </c>
      <c r="J773" s="19">
        <f t="shared" si="203"/>
        <v>100</v>
      </c>
      <c r="K773" s="19">
        <f t="shared" si="204"/>
        <v>100</v>
      </c>
    </row>
    <row r="774" spans="1:11" x14ac:dyDescent="0.2">
      <c r="A774" s="16"/>
      <c r="B774" s="17" t="s">
        <v>61</v>
      </c>
      <c r="C774" s="18">
        <v>0</v>
      </c>
      <c r="D774" s="18">
        <v>0</v>
      </c>
      <c r="E774" s="18">
        <v>0</v>
      </c>
      <c r="F774" s="18">
        <v>7498.94</v>
      </c>
      <c r="G774" s="18">
        <f t="shared" si="200"/>
        <v>7498.94</v>
      </c>
      <c r="H774" s="18">
        <f t="shared" si="201"/>
        <v>-7498.94</v>
      </c>
      <c r="I774" s="19">
        <f t="shared" si="202"/>
        <v>0</v>
      </c>
      <c r="J774" s="19">
        <f t="shared" si="203"/>
        <v>0</v>
      </c>
      <c r="K774" s="19">
        <f t="shared" si="204"/>
        <v>0</v>
      </c>
    </row>
    <row r="775" spans="1:11" x14ac:dyDescent="0.2">
      <c r="A775" s="16" t="s">
        <v>62</v>
      </c>
      <c r="B775" s="17" t="s">
        <v>63</v>
      </c>
      <c r="C775" s="18">
        <v>0</v>
      </c>
      <c r="D775" s="18">
        <v>0</v>
      </c>
      <c r="E775" s="18">
        <v>0</v>
      </c>
      <c r="F775" s="18">
        <v>-7498.94</v>
      </c>
      <c r="G775" s="18">
        <f t="shared" si="200"/>
        <v>-7498.94</v>
      </c>
      <c r="H775" s="18">
        <f t="shared" si="201"/>
        <v>7498.94</v>
      </c>
      <c r="I775" s="19">
        <f t="shared" si="202"/>
        <v>0</v>
      </c>
      <c r="J775" s="19">
        <f t="shared" si="203"/>
        <v>0</v>
      </c>
      <c r="K775" s="19">
        <f t="shared" si="204"/>
        <v>0</v>
      </c>
    </row>
    <row r="776" spans="1:11" x14ac:dyDescent="0.2">
      <c r="A776" s="22" t="s">
        <v>64</v>
      </c>
      <c r="B776" s="17" t="s">
        <v>65</v>
      </c>
      <c r="C776" s="18">
        <v>0</v>
      </c>
      <c r="D776" s="18">
        <v>0</v>
      </c>
      <c r="E776" s="18">
        <v>0</v>
      </c>
      <c r="F776" s="18">
        <v>-7498.94</v>
      </c>
      <c r="G776" s="18">
        <f t="shared" si="200"/>
        <v>-7498.94</v>
      </c>
      <c r="H776" s="18">
        <f t="shared" si="201"/>
        <v>7498.94</v>
      </c>
      <c r="I776" s="19">
        <f t="shared" si="202"/>
        <v>0</v>
      </c>
      <c r="J776" s="19">
        <f t="shared" si="203"/>
        <v>0</v>
      </c>
      <c r="K776" s="19">
        <f t="shared" si="204"/>
        <v>0</v>
      </c>
    </row>
    <row r="777" spans="1:11" ht="25.5" x14ac:dyDescent="0.2">
      <c r="A777" s="39" t="s">
        <v>625</v>
      </c>
      <c r="B777" s="28" t="s">
        <v>626</v>
      </c>
      <c r="C777" s="29"/>
      <c r="D777" s="29"/>
      <c r="E777" s="29"/>
      <c r="F777" s="29"/>
      <c r="G777" s="29"/>
      <c r="H777" s="29"/>
      <c r="I777" s="30"/>
      <c r="J777" s="30"/>
      <c r="K777" s="30"/>
    </row>
    <row r="778" spans="1:11" x14ac:dyDescent="0.2">
      <c r="A778" s="16" t="s">
        <v>25</v>
      </c>
      <c r="B778" s="17" t="s">
        <v>26</v>
      </c>
      <c r="C778" s="18">
        <v>2035440</v>
      </c>
      <c r="D778" s="18">
        <v>300000</v>
      </c>
      <c r="E778" s="18">
        <v>120000</v>
      </c>
      <c r="F778" s="18">
        <v>300000</v>
      </c>
      <c r="G778" s="18">
        <f t="shared" ref="G778:G787" si="205">F778-C778</f>
        <v>-1735440</v>
      </c>
      <c r="H778" s="18">
        <f t="shared" ref="H778:H787" si="206">E778-F778</f>
        <v>-180000</v>
      </c>
      <c r="I778" s="19">
        <f t="shared" ref="I778:I787" si="207">IF(ISERROR(F778/C778),0,F778/C778*100-100)</f>
        <v>-85.26117203160004</v>
      </c>
      <c r="J778" s="19">
        <f t="shared" ref="J778:J787" si="208">IF(ISERROR(F778/E778),0,F778/E778*100)</f>
        <v>250</v>
      </c>
      <c r="K778" s="19">
        <f t="shared" ref="K778:K787" si="209">IF(ISERROR(F778/D778),0,F778/D778*100)</f>
        <v>100</v>
      </c>
    </row>
    <row r="779" spans="1:11" x14ac:dyDescent="0.2">
      <c r="A779" s="22" t="s">
        <v>27</v>
      </c>
      <c r="B779" s="17" t="s">
        <v>28</v>
      </c>
      <c r="C779" s="18">
        <v>2035440</v>
      </c>
      <c r="D779" s="18">
        <v>300000</v>
      </c>
      <c r="E779" s="18">
        <v>120000</v>
      </c>
      <c r="F779" s="18">
        <v>300000</v>
      </c>
      <c r="G779" s="18">
        <f t="shared" si="205"/>
        <v>-1735440</v>
      </c>
      <c r="H779" s="18">
        <f t="shared" si="206"/>
        <v>-180000</v>
      </c>
      <c r="I779" s="19">
        <f t="shared" si="207"/>
        <v>-85.26117203160004</v>
      </c>
      <c r="J779" s="19">
        <f t="shared" si="208"/>
        <v>250</v>
      </c>
      <c r="K779" s="19">
        <f t="shared" si="209"/>
        <v>100</v>
      </c>
    </row>
    <row r="780" spans="1:11" ht="25.5" x14ac:dyDescent="0.2">
      <c r="A780" s="23" t="s">
        <v>567</v>
      </c>
      <c r="B780" s="17" t="s">
        <v>568</v>
      </c>
      <c r="C780" s="18">
        <v>2035440</v>
      </c>
      <c r="D780" s="18">
        <v>300000</v>
      </c>
      <c r="E780" s="18">
        <v>120000</v>
      </c>
      <c r="F780" s="18">
        <v>300000</v>
      </c>
      <c r="G780" s="18">
        <f t="shared" si="205"/>
        <v>-1735440</v>
      </c>
      <c r="H780" s="18">
        <f t="shared" si="206"/>
        <v>-180000</v>
      </c>
      <c r="I780" s="19">
        <f t="shared" si="207"/>
        <v>-85.26117203160004</v>
      </c>
      <c r="J780" s="19">
        <f t="shared" si="208"/>
        <v>250</v>
      </c>
      <c r="K780" s="19">
        <f t="shared" si="209"/>
        <v>100</v>
      </c>
    </row>
    <row r="781" spans="1:11" x14ac:dyDescent="0.2">
      <c r="A781" s="16" t="s">
        <v>31</v>
      </c>
      <c r="B781" s="17" t="s">
        <v>32</v>
      </c>
      <c r="C781" s="18">
        <v>1546505.45</v>
      </c>
      <c r="D781" s="18">
        <v>300000</v>
      </c>
      <c r="E781" s="18">
        <v>120000</v>
      </c>
      <c r="F781" s="18">
        <v>23706.69</v>
      </c>
      <c r="G781" s="18">
        <f t="shared" si="205"/>
        <v>-1522798.76</v>
      </c>
      <c r="H781" s="18">
        <f t="shared" si="206"/>
        <v>96293.31</v>
      </c>
      <c r="I781" s="19">
        <f t="shared" si="207"/>
        <v>-98.467080086914663</v>
      </c>
      <c r="J781" s="19">
        <f t="shared" si="208"/>
        <v>19.755575</v>
      </c>
      <c r="K781" s="19">
        <f t="shared" si="209"/>
        <v>7.9022299999999994</v>
      </c>
    </row>
    <row r="782" spans="1:11" x14ac:dyDescent="0.2">
      <c r="A782" s="22" t="s">
        <v>33</v>
      </c>
      <c r="B782" s="17" t="s">
        <v>34</v>
      </c>
      <c r="C782" s="18">
        <v>1546505.45</v>
      </c>
      <c r="D782" s="18">
        <v>300000</v>
      </c>
      <c r="E782" s="18">
        <v>120000</v>
      </c>
      <c r="F782" s="18">
        <v>23706.69</v>
      </c>
      <c r="G782" s="18">
        <f t="shared" si="205"/>
        <v>-1522798.76</v>
      </c>
      <c r="H782" s="18">
        <f t="shared" si="206"/>
        <v>96293.31</v>
      </c>
      <c r="I782" s="19">
        <f t="shared" si="207"/>
        <v>-98.467080086914663</v>
      </c>
      <c r="J782" s="19">
        <f t="shared" si="208"/>
        <v>19.755575</v>
      </c>
      <c r="K782" s="19">
        <f t="shared" si="209"/>
        <v>7.9022299999999994</v>
      </c>
    </row>
    <row r="783" spans="1:11" ht="25.5" x14ac:dyDescent="0.2">
      <c r="A783" s="23" t="s">
        <v>49</v>
      </c>
      <c r="B783" s="17" t="s">
        <v>50</v>
      </c>
      <c r="C783" s="18">
        <v>1546505.45</v>
      </c>
      <c r="D783" s="18">
        <v>300000</v>
      </c>
      <c r="E783" s="18">
        <v>120000</v>
      </c>
      <c r="F783" s="18">
        <v>23706.69</v>
      </c>
      <c r="G783" s="18">
        <f t="shared" si="205"/>
        <v>-1522798.76</v>
      </c>
      <c r="H783" s="18">
        <f t="shared" si="206"/>
        <v>96293.31</v>
      </c>
      <c r="I783" s="19">
        <f t="shared" si="207"/>
        <v>-98.467080086914663</v>
      </c>
      <c r="J783" s="19">
        <f t="shared" si="208"/>
        <v>19.755575</v>
      </c>
      <c r="K783" s="19">
        <f t="shared" si="209"/>
        <v>7.9022299999999994</v>
      </c>
    </row>
    <row r="784" spans="1:11" x14ac:dyDescent="0.2">
      <c r="A784" s="24" t="s">
        <v>180</v>
      </c>
      <c r="B784" s="17" t="s">
        <v>181</v>
      </c>
      <c r="C784" s="18">
        <v>1546505.45</v>
      </c>
      <c r="D784" s="18">
        <v>300000</v>
      </c>
      <c r="E784" s="18">
        <v>120000</v>
      </c>
      <c r="F784" s="18">
        <v>23706.69</v>
      </c>
      <c r="G784" s="18">
        <f t="shared" si="205"/>
        <v>-1522798.76</v>
      </c>
      <c r="H784" s="18">
        <f t="shared" si="206"/>
        <v>96293.31</v>
      </c>
      <c r="I784" s="19">
        <f t="shared" si="207"/>
        <v>-98.467080086914663</v>
      </c>
      <c r="J784" s="19">
        <f t="shared" si="208"/>
        <v>19.755575</v>
      </c>
      <c r="K784" s="19">
        <f t="shared" si="209"/>
        <v>7.9022299999999994</v>
      </c>
    </row>
    <row r="785" spans="1:11" x14ac:dyDescent="0.2">
      <c r="A785" s="16"/>
      <c r="B785" s="17" t="s">
        <v>61</v>
      </c>
      <c r="C785" s="18">
        <v>488934.55</v>
      </c>
      <c r="D785" s="18">
        <v>0</v>
      </c>
      <c r="E785" s="18">
        <v>0</v>
      </c>
      <c r="F785" s="18">
        <v>276293.31</v>
      </c>
      <c r="G785" s="18">
        <f t="shared" si="205"/>
        <v>-212641.24</v>
      </c>
      <c r="H785" s="18">
        <f t="shared" si="206"/>
        <v>-276293.31</v>
      </c>
      <c r="I785" s="19">
        <f t="shared" si="207"/>
        <v>-43.490737154901403</v>
      </c>
      <c r="J785" s="19">
        <f t="shared" si="208"/>
        <v>0</v>
      </c>
      <c r="K785" s="19">
        <f t="shared" si="209"/>
        <v>0</v>
      </c>
    </row>
    <row r="786" spans="1:11" x14ac:dyDescent="0.2">
      <c r="A786" s="16" t="s">
        <v>62</v>
      </c>
      <c r="B786" s="17" t="s">
        <v>63</v>
      </c>
      <c r="C786" s="18">
        <v>-488934.55</v>
      </c>
      <c r="D786" s="18">
        <v>0</v>
      </c>
      <c r="E786" s="18">
        <v>0</v>
      </c>
      <c r="F786" s="18">
        <v>-276293.31</v>
      </c>
      <c r="G786" s="18">
        <f t="shared" si="205"/>
        <v>212641.24</v>
      </c>
      <c r="H786" s="18">
        <f t="shared" si="206"/>
        <v>276293.31</v>
      </c>
      <c r="I786" s="19">
        <f t="shared" si="207"/>
        <v>-43.490737154901403</v>
      </c>
      <c r="J786" s="19">
        <f t="shared" si="208"/>
        <v>0</v>
      </c>
      <c r="K786" s="19">
        <f t="shared" si="209"/>
        <v>0</v>
      </c>
    </row>
    <row r="787" spans="1:11" x14ac:dyDescent="0.2">
      <c r="A787" s="22" t="s">
        <v>64</v>
      </c>
      <c r="B787" s="17" t="s">
        <v>65</v>
      </c>
      <c r="C787" s="18">
        <v>-488934.55</v>
      </c>
      <c r="D787" s="18">
        <v>0</v>
      </c>
      <c r="E787" s="18">
        <v>0</v>
      </c>
      <c r="F787" s="18">
        <v>-276293.31</v>
      </c>
      <c r="G787" s="18">
        <f t="shared" si="205"/>
        <v>212641.24</v>
      </c>
      <c r="H787" s="18">
        <f t="shared" si="206"/>
        <v>276293.31</v>
      </c>
      <c r="I787" s="19">
        <f t="shared" si="207"/>
        <v>-43.490737154901403</v>
      </c>
      <c r="J787" s="19">
        <f t="shared" si="208"/>
        <v>0</v>
      </c>
      <c r="K787" s="19">
        <f t="shared" si="209"/>
        <v>0</v>
      </c>
    </row>
    <row r="788" spans="1:11" ht="25.5" x14ac:dyDescent="0.2">
      <c r="A788" s="39" t="s">
        <v>627</v>
      </c>
      <c r="B788" s="28" t="s">
        <v>628</v>
      </c>
      <c r="C788" s="29"/>
      <c r="D788" s="29"/>
      <c r="E788" s="29"/>
      <c r="F788" s="29"/>
      <c r="G788" s="29"/>
      <c r="H788" s="29"/>
      <c r="I788" s="30"/>
      <c r="J788" s="30"/>
      <c r="K788" s="30"/>
    </row>
    <row r="789" spans="1:11" x14ac:dyDescent="0.2">
      <c r="A789" s="16" t="s">
        <v>25</v>
      </c>
      <c r="B789" s="17" t="s">
        <v>26</v>
      </c>
      <c r="C789" s="18">
        <v>1791400</v>
      </c>
      <c r="D789" s="18">
        <v>1845417</v>
      </c>
      <c r="E789" s="18">
        <v>478658</v>
      </c>
      <c r="F789" s="18">
        <v>1845417</v>
      </c>
      <c r="G789" s="18">
        <f t="shared" ref="G789:G807" si="210">F789-C789</f>
        <v>54017</v>
      </c>
      <c r="H789" s="18">
        <f t="shared" ref="H789:H807" si="211">E789-F789</f>
        <v>-1366759</v>
      </c>
      <c r="I789" s="19">
        <f t="shared" ref="I789:I807" si="212">IF(ISERROR(F789/C789),0,F789/C789*100-100)</f>
        <v>3.015351122027468</v>
      </c>
      <c r="J789" s="19">
        <f t="shared" ref="J789:J807" si="213">IF(ISERROR(F789/E789),0,F789/E789*100)</f>
        <v>385.53977996816099</v>
      </c>
      <c r="K789" s="19">
        <f t="shared" ref="K789:K807" si="214">IF(ISERROR(F789/D789),0,F789/D789*100)</f>
        <v>100</v>
      </c>
    </row>
    <row r="790" spans="1:11" x14ac:dyDescent="0.2">
      <c r="A790" s="22" t="s">
        <v>27</v>
      </c>
      <c r="B790" s="17" t="s">
        <v>28</v>
      </c>
      <c r="C790" s="18">
        <v>1791400</v>
      </c>
      <c r="D790" s="18">
        <v>1845417</v>
      </c>
      <c r="E790" s="18">
        <v>478658</v>
      </c>
      <c r="F790" s="18">
        <v>1845417</v>
      </c>
      <c r="G790" s="18">
        <f t="shared" si="210"/>
        <v>54017</v>
      </c>
      <c r="H790" s="18">
        <f t="shared" si="211"/>
        <v>-1366759</v>
      </c>
      <c r="I790" s="19">
        <f t="shared" si="212"/>
        <v>3.015351122027468</v>
      </c>
      <c r="J790" s="19">
        <f t="shared" si="213"/>
        <v>385.53977996816099</v>
      </c>
      <c r="K790" s="19">
        <f t="shared" si="214"/>
        <v>100</v>
      </c>
    </row>
    <row r="791" spans="1:11" x14ac:dyDescent="0.2">
      <c r="A791" s="23" t="s">
        <v>29</v>
      </c>
      <c r="B791" s="17" t="s">
        <v>30</v>
      </c>
      <c r="C791" s="18">
        <v>1791400</v>
      </c>
      <c r="D791" s="18">
        <v>1845417</v>
      </c>
      <c r="E791" s="18">
        <v>478658</v>
      </c>
      <c r="F791" s="18">
        <v>1845417</v>
      </c>
      <c r="G791" s="18">
        <f t="shared" si="210"/>
        <v>54017</v>
      </c>
      <c r="H791" s="18">
        <f t="shared" si="211"/>
        <v>-1366759</v>
      </c>
      <c r="I791" s="19">
        <f t="shared" si="212"/>
        <v>3.015351122027468</v>
      </c>
      <c r="J791" s="19">
        <f t="shared" si="213"/>
        <v>385.53977996816099</v>
      </c>
      <c r="K791" s="19">
        <f t="shared" si="214"/>
        <v>100</v>
      </c>
    </row>
    <row r="792" spans="1:11" x14ac:dyDescent="0.2">
      <c r="A792" s="16" t="s">
        <v>31</v>
      </c>
      <c r="B792" s="17" t="s">
        <v>32</v>
      </c>
      <c r="C792" s="18">
        <v>351550.32</v>
      </c>
      <c r="D792" s="18">
        <v>1845417</v>
      </c>
      <c r="E792" s="18">
        <v>478658</v>
      </c>
      <c r="F792" s="18">
        <v>396490.17</v>
      </c>
      <c r="G792" s="18">
        <f t="shared" si="210"/>
        <v>44939.849999999977</v>
      </c>
      <c r="H792" s="18">
        <f t="shared" si="211"/>
        <v>82167.830000000016</v>
      </c>
      <c r="I792" s="19">
        <f t="shared" si="212"/>
        <v>12.783333549518588</v>
      </c>
      <c r="J792" s="19">
        <f t="shared" si="213"/>
        <v>82.833707991927426</v>
      </c>
      <c r="K792" s="19">
        <f t="shared" si="214"/>
        <v>21.485126125965024</v>
      </c>
    </row>
    <row r="793" spans="1:11" x14ac:dyDescent="0.2">
      <c r="A793" s="22" t="s">
        <v>33</v>
      </c>
      <c r="B793" s="17" t="s">
        <v>34</v>
      </c>
      <c r="C793" s="18">
        <v>335893.64</v>
      </c>
      <c r="D793" s="18">
        <v>1792917</v>
      </c>
      <c r="E793" s="18">
        <v>448033</v>
      </c>
      <c r="F793" s="18">
        <v>383872.29</v>
      </c>
      <c r="G793" s="18">
        <f t="shared" si="210"/>
        <v>47978.649999999965</v>
      </c>
      <c r="H793" s="18">
        <f t="shared" si="211"/>
        <v>64160.710000000021</v>
      </c>
      <c r="I793" s="19">
        <f t="shared" si="212"/>
        <v>14.283881647773967</v>
      </c>
      <c r="J793" s="19">
        <f t="shared" si="213"/>
        <v>85.679467807058856</v>
      </c>
      <c r="K793" s="19">
        <f t="shared" si="214"/>
        <v>21.410488605997934</v>
      </c>
    </row>
    <row r="794" spans="1:11" x14ac:dyDescent="0.2">
      <c r="A794" s="23" t="s">
        <v>35</v>
      </c>
      <c r="B794" s="17" t="s">
        <v>36</v>
      </c>
      <c r="C794" s="18">
        <v>238939.19</v>
      </c>
      <c r="D794" s="18">
        <v>1227273</v>
      </c>
      <c r="E794" s="18">
        <v>306622</v>
      </c>
      <c r="F794" s="18">
        <v>254502.29</v>
      </c>
      <c r="G794" s="18">
        <f t="shared" si="210"/>
        <v>15563.100000000006</v>
      </c>
      <c r="H794" s="18">
        <f t="shared" si="211"/>
        <v>52119.709999999992</v>
      </c>
      <c r="I794" s="19">
        <f t="shared" si="212"/>
        <v>6.5134145637641154</v>
      </c>
      <c r="J794" s="19">
        <f t="shared" si="213"/>
        <v>83.001966590786054</v>
      </c>
      <c r="K794" s="19">
        <f t="shared" si="214"/>
        <v>20.737219021358737</v>
      </c>
    </row>
    <row r="795" spans="1:11" x14ac:dyDescent="0.2">
      <c r="A795" s="24" t="s">
        <v>37</v>
      </c>
      <c r="B795" s="17" t="s">
        <v>38</v>
      </c>
      <c r="C795" s="18">
        <v>161381.84</v>
      </c>
      <c r="D795" s="18">
        <v>860715</v>
      </c>
      <c r="E795" s="18">
        <v>179172</v>
      </c>
      <c r="F795" s="18">
        <v>138274.18</v>
      </c>
      <c r="G795" s="18">
        <f t="shared" si="210"/>
        <v>-23107.660000000003</v>
      </c>
      <c r="H795" s="18">
        <f t="shared" si="211"/>
        <v>40897.820000000007</v>
      </c>
      <c r="I795" s="19">
        <f t="shared" si="212"/>
        <v>-14.318624697797475</v>
      </c>
      <c r="J795" s="19">
        <f t="shared" si="213"/>
        <v>77.173989239390082</v>
      </c>
      <c r="K795" s="19">
        <f t="shared" si="214"/>
        <v>16.065036626525618</v>
      </c>
    </row>
    <row r="796" spans="1:11" x14ac:dyDescent="0.2">
      <c r="A796" s="24" t="s">
        <v>39</v>
      </c>
      <c r="B796" s="17" t="s">
        <v>40</v>
      </c>
      <c r="C796" s="18">
        <v>77557.350000000006</v>
      </c>
      <c r="D796" s="18">
        <v>366558</v>
      </c>
      <c r="E796" s="18">
        <v>127450</v>
      </c>
      <c r="F796" s="18">
        <v>116228.11</v>
      </c>
      <c r="G796" s="18">
        <f t="shared" si="210"/>
        <v>38670.759999999995</v>
      </c>
      <c r="H796" s="18">
        <f t="shared" si="211"/>
        <v>11221.89</v>
      </c>
      <c r="I796" s="19">
        <f t="shared" si="212"/>
        <v>49.860857803934778</v>
      </c>
      <c r="J796" s="19">
        <f t="shared" si="213"/>
        <v>91.195064731267166</v>
      </c>
      <c r="K796" s="19">
        <f t="shared" si="214"/>
        <v>31.70797254459049</v>
      </c>
    </row>
    <row r="797" spans="1:11" x14ac:dyDescent="0.2">
      <c r="A797" s="25" t="s">
        <v>41</v>
      </c>
      <c r="B797" s="17" t="s">
        <v>42</v>
      </c>
      <c r="C797" s="18">
        <v>46</v>
      </c>
      <c r="D797" s="18">
        <v>0</v>
      </c>
      <c r="E797" s="18">
        <v>0</v>
      </c>
      <c r="F797" s="18">
        <v>5.0999999999999996</v>
      </c>
      <c r="G797" s="18">
        <f t="shared" si="210"/>
        <v>-40.9</v>
      </c>
      <c r="H797" s="18">
        <f t="shared" si="211"/>
        <v>-5.0999999999999996</v>
      </c>
      <c r="I797" s="19">
        <f t="shared" si="212"/>
        <v>-88.913043478260875</v>
      </c>
      <c r="J797" s="19">
        <f t="shared" si="213"/>
        <v>0</v>
      </c>
      <c r="K797" s="19">
        <f t="shared" si="214"/>
        <v>0</v>
      </c>
    </row>
    <row r="798" spans="1:11" x14ac:dyDescent="0.2">
      <c r="A798" s="23" t="s">
        <v>43</v>
      </c>
      <c r="B798" s="17" t="s">
        <v>44</v>
      </c>
      <c r="C798" s="18">
        <v>78054.45</v>
      </c>
      <c r="D798" s="18">
        <v>481644</v>
      </c>
      <c r="E798" s="18">
        <v>120411</v>
      </c>
      <c r="F798" s="18">
        <v>108370</v>
      </c>
      <c r="G798" s="18">
        <f t="shared" si="210"/>
        <v>30315.550000000003</v>
      </c>
      <c r="H798" s="18">
        <f t="shared" si="211"/>
        <v>12041</v>
      </c>
      <c r="I798" s="19">
        <f t="shared" si="212"/>
        <v>38.838977149925483</v>
      </c>
      <c r="J798" s="19">
        <f t="shared" si="213"/>
        <v>90.000083048890872</v>
      </c>
      <c r="K798" s="19">
        <f t="shared" si="214"/>
        <v>22.500020762222718</v>
      </c>
    </row>
    <row r="799" spans="1:11" x14ac:dyDescent="0.2">
      <c r="A799" s="24" t="s">
        <v>45</v>
      </c>
      <c r="B799" s="17" t="s">
        <v>46</v>
      </c>
      <c r="C799" s="18">
        <v>78054.45</v>
      </c>
      <c r="D799" s="18">
        <v>481644</v>
      </c>
      <c r="E799" s="18">
        <v>120411</v>
      </c>
      <c r="F799" s="18">
        <v>108370</v>
      </c>
      <c r="G799" s="18">
        <f t="shared" si="210"/>
        <v>30315.550000000003</v>
      </c>
      <c r="H799" s="18">
        <f t="shared" si="211"/>
        <v>12041</v>
      </c>
      <c r="I799" s="19">
        <f t="shared" si="212"/>
        <v>38.838977149925483</v>
      </c>
      <c r="J799" s="19">
        <f t="shared" si="213"/>
        <v>90.000083048890872</v>
      </c>
      <c r="K799" s="19">
        <f t="shared" si="214"/>
        <v>22.500020762222718</v>
      </c>
    </row>
    <row r="800" spans="1:11" ht="25.5" x14ac:dyDescent="0.2">
      <c r="A800" s="23" t="s">
        <v>49</v>
      </c>
      <c r="B800" s="17" t="s">
        <v>50</v>
      </c>
      <c r="C800" s="18">
        <v>18900</v>
      </c>
      <c r="D800" s="18">
        <v>84000</v>
      </c>
      <c r="E800" s="18">
        <v>21000</v>
      </c>
      <c r="F800" s="18">
        <v>21000</v>
      </c>
      <c r="G800" s="18">
        <f t="shared" si="210"/>
        <v>2100</v>
      </c>
      <c r="H800" s="18">
        <f t="shared" si="211"/>
        <v>0</v>
      </c>
      <c r="I800" s="19">
        <f t="shared" si="212"/>
        <v>11.111111111111114</v>
      </c>
      <c r="J800" s="19">
        <f t="shared" si="213"/>
        <v>100</v>
      </c>
      <c r="K800" s="19">
        <f t="shared" si="214"/>
        <v>25</v>
      </c>
    </row>
    <row r="801" spans="1:11" ht="51" x14ac:dyDescent="0.2">
      <c r="A801" s="24" t="s">
        <v>145</v>
      </c>
      <c r="B801" s="17" t="s">
        <v>146</v>
      </c>
      <c r="C801" s="18">
        <v>18900</v>
      </c>
      <c r="D801" s="18">
        <v>84000</v>
      </c>
      <c r="E801" s="18">
        <v>21000</v>
      </c>
      <c r="F801" s="18">
        <v>21000</v>
      </c>
      <c r="G801" s="18">
        <f t="shared" si="210"/>
        <v>2100</v>
      </c>
      <c r="H801" s="18">
        <f t="shared" si="211"/>
        <v>0</v>
      </c>
      <c r="I801" s="19">
        <f t="shared" si="212"/>
        <v>11.111111111111114</v>
      </c>
      <c r="J801" s="19">
        <f t="shared" si="213"/>
        <v>100</v>
      </c>
      <c r="K801" s="19">
        <f t="shared" si="214"/>
        <v>25</v>
      </c>
    </row>
    <row r="802" spans="1:11" ht="63.75" x14ac:dyDescent="0.2">
      <c r="A802" s="25" t="s">
        <v>245</v>
      </c>
      <c r="B802" s="17" t="s">
        <v>246</v>
      </c>
      <c r="C802" s="18">
        <v>18900</v>
      </c>
      <c r="D802" s="18">
        <v>84000</v>
      </c>
      <c r="E802" s="18">
        <v>21000</v>
      </c>
      <c r="F802" s="18">
        <v>21000</v>
      </c>
      <c r="G802" s="18">
        <f t="shared" si="210"/>
        <v>2100</v>
      </c>
      <c r="H802" s="18">
        <f t="shared" si="211"/>
        <v>0</v>
      </c>
      <c r="I802" s="19">
        <f t="shared" si="212"/>
        <v>11.111111111111114</v>
      </c>
      <c r="J802" s="19">
        <f t="shared" si="213"/>
        <v>100</v>
      </c>
      <c r="K802" s="19">
        <f t="shared" si="214"/>
        <v>25</v>
      </c>
    </row>
    <row r="803" spans="1:11" x14ac:dyDescent="0.2">
      <c r="A803" s="22" t="s">
        <v>57</v>
      </c>
      <c r="B803" s="17" t="s">
        <v>58</v>
      </c>
      <c r="C803" s="18">
        <v>15656.68</v>
      </c>
      <c r="D803" s="18">
        <v>52500</v>
      </c>
      <c r="E803" s="18">
        <v>30625</v>
      </c>
      <c r="F803" s="18">
        <v>12617.88</v>
      </c>
      <c r="G803" s="18">
        <f t="shared" si="210"/>
        <v>-3038.8000000000011</v>
      </c>
      <c r="H803" s="18">
        <f t="shared" si="211"/>
        <v>18007.120000000003</v>
      </c>
      <c r="I803" s="19">
        <f t="shared" si="212"/>
        <v>-19.408967929343902</v>
      </c>
      <c r="J803" s="19">
        <f t="shared" si="213"/>
        <v>41.201240816326532</v>
      </c>
      <c r="K803" s="19">
        <f t="shared" si="214"/>
        <v>24.03405714285714</v>
      </c>
    </row>
    <row r="804" spans="1:11" x14ac:dyDescent="0.2">
      <c r="A804" s="23" t="s">
        <v>59</v>
      </c>
      <c r="B804" s="17" t="s">
        <v>60</v>
      </c>
      <c r="C804" s="18">
        <v>15656.68</v>
      </c>
      <c r="D804" s="18">
        <v>52500</v>
      </c>
      <c r="E804" s="18">
        <v>30625</v>
      </c>
      <c r="F804" s="18">
        <v>12617.88</v>
      </c>
      <c r="G804" s="18">
        <f t="shared" si="210"/>
        <v>-3038.8000000000011</v>
      </c>
      <c r="H804" s="18">
        <f t="shared" si="211"/>
        <v>18007.120000000003</v>
      </c>
      <c r="I804" s="19">
        <f t="shared" si="212"/>
        <v>-19.408967929343902</v>
      </c>
      <c r="J804" s="19">
        <f t="shared" si="213"/>
        <v>41.201240816326532</v>
      </c>
      <c r="K804" s="19">
        <f t="shared" si="214"/>
        <v>24.03405714285714</v>
      </c>
    </row>
    <row r="805" spans="1:11" x14ac:dyDescent="0.2">
      <c r="A805" s="16"/>
      <c r="B805" s="17" t="s">
        <v>61</v>
      </c>
      <c r="C805" s="18">
        <v>1439849.68</v>
      </c>
      <c r="D805" s="18">
        <v>0</v>
      </c>
      <c r="E805" s="18">
        <v>0</v>
      </c>
      <c r="F805" s="18">
        <v>1448926.83</v>
      </c>
      <c r="G805" s="18">
        <f t="shared" si="210"/>
        <v>9077.1500000001397</v>
      </c>
      <c r="H805" s="18">
        <f t="shared" si="211"/>
        <v>-1448926.83</v>
      </c>
      <c r="I805" s="19">
        <f t="shared" si="212"/>
        <v>0.63042344809215933</v>
      </c>
      <c r="J805" s="19">
        <f t="shared" si="213"/>
        <v>0</v>
      </c>
      <c r="K805" s="19">
        <f t="shared" si="214"/>
        <v>0</v>
      </c>
    </row>
    <row r="806" spans="1:11" x14ac:dyDescent="0.2">
      <c r="A806" s="16" t="s">
        <v>62</v>
      </c>
      <c r="B806" s="17" t="s">
        <v>63</v>
      </c>
      <c r="C806" s="18">
        <v>-1439849.68</v>
      </c>
      <c r="D806" s="18">
        <v>0</v>
      </c>
      <c r="E806" s="18">
        <v>0</v>
      </c>
      <c r="F806" s="18">
        <v>-1448926.83</v>
      </c>
      <c r="G806" s="18">
        <f t="shared" si="210"/>
        <v>-9077.1500000001397</v>
      </c>
      <c r="H806" s="18">
        <f t="shared" si="211"/>
        <v>1448926.83</v>
      </c>
      <c r="I806" s="19">
        <f t="shared" si="212"/>
        <v>0.63042344809215933</v>
      </c>
      <c r="J806" s="19">
        <f t="shared" si="213"/>
        <v>0</v>
      </c>
      <c r="K806" s="19">
        <f t="shared" si="214"/>
        <v>0</v>
      </c>
    </row>
    <row r="807" spans="1:11" x14ac:dyDescent="0.2">
      <c r="A807" s="22" t="s">
        <v>64</v>
      </c>
      <c r="B807" s="17" t="s">
        <v>65</v>
      </c>
      <c r="C807" s="18">
        <v>-1439849.68</v>
      </c>
      <c r="D807" s="18">
        <v>0</v>
      </c>
      <c r="E807" s="18">
        <v>0</v>
      </c>
      <c r="F807" s="18">
        <v>-1448926.83</v>
      </c>
      <c r="G807" s="18">
        <f t="shared" si="210"/>
        <v>-9077.1500000001397</v>
      </c>
      <c r="H807" s="18">
        <f t="shared" si="211"/>
        <v>1448926.83</v>
      </c>
      <c r="I807" s="19">
        <f t="shared" si="212"/>
        <v>0.63042344809215933</v>
      </c>
      <c r="J807" s="19">
        <f t="shared" si="213"/>
        <v>0</v>
      </c>
      <c r="K807" s="19">
        <f t="shared" si="214"/>
        <v>0</v>
      </c>
    </row>
    <row r="808" spans="1:11" ht="25.5" x14ac:dyDescent="0.2">
      <c r="A808" s="27" t="s">
        <v>162</v>
      </c>
      <c r="B808" s="28" t="s">
        <v>163</v>
      </c>
      <c r="C808" s="29"/>
      <c r="D808" s="29"/>
      <c r="E808" s="29"/>
      <c r="F808" s="29"/>
      <c r="G808" s="29"/>
      <c r="H808" s="29"/>
      <c r="I808" s="30"/>
      <c r="J808" s="30"/>
      <c r="K808" s="30"/>
    </row>
    <row r="809" spans="1:11" x14ac:dyDescent="0.2">
      <c r="A809" s="16" t="s">
        <v>25</v>
      </c>
      <c r="B809" s="17" t="s">
        <v>26</v>
      </c>
      <c r="C809" s="18">
        <v>0</v>
      </c>
      <c r="D809" s="18">
        <v>20259</v>
      </c>
      <c r="E809" s="18">
        <v>20259</v>
      </c>
      <c r="F809" s="18">
        <v>13000</v>
      </c>
      <c r="G809" s="18">
        <f t="shared" ref="G809:G822" si="215">F809-C809</f>
        <v>13000</v>
      </c>
      <c r="H809" s="18">
        <f t="shared" ref="H809:H822" si="216">E809-F809</f>
        <v>7259</v>
      </c>
      <c r="I809" s="19">
        <f t="shared" ref="I809:I822" si="217">IF(ISERROR(F809/C809),0,F809/C809*100-100)</f>
        <v>0</v>
      </c>
      <c r="J809" s="19">
        <f t="shared" ref="J809:J822" si="218">IF(ISERROR(F809/E809),0,F809/E809*100)</f>
        <v>64.169011303618134</v>
      </c>
      <c r="K809" s="19">
        <f t="shared" ref="K809:K822" si="219">IF(ISERROR(F809/D809),0,F809/D809*100)</f>
        <v>64.169011303618134</v>
      </c>
    </row>
    <row r="810" spans="1:11" x14ac:dyDescent="0.2">
      <c r="A810" s="22" t="s">
        <v>85</v>
      </c>
      <c r="B810" s="17" t="s">
        <v>86</v>
      </c>
      <c r="C810" s="18">
        <v>0</v>
      </c>
      <c r="D810" s="18">
        <v>20259</v>
      </c>
      <c r="E810" s="18">
        <v>20259</v>
      </c>
      <c r="F810" s="18">
        <v>13000</v>
      </c>
      <c r="G810" s="18">
        <f t="shared" si="215"/>
        <v>13000</v>
      </c>
      <c r="H810" s="18">
        <f t="shared" si="216"/>
        <v>7259</v>
      </c>
      <c r="I810" s="19">
        <f t="shared" si="217"/>
        <v>0</v>
      </c>
      <c r="J810" s="19">
        <f t="shared" si="218"/>
        <v>64.169011303618134</v>
      </c>
      <c r="K810" s="19">
        <f t="shared" si="219"/>
        <v>64.169011303618134</v>
      </c>
    </row>
    <row r="811" spans="1:11" x14ac:dyDescent="0.2">
      <c r="A811" s="23" t="s">
        <v>87</v>
      </c>
      <c r="B811" s="17" t="s">
        <v>88</v>
      </c>
      <c r="C811" s="18">
        <v>0</v>
      </c>
      <c r="D811" s="18">
        <v>20259</v>
      </c>
      <c r="E811" s="18">
        <v>20259</v>
      </c>
      <c r="F811" s="18">
        <v>13000</v>
      </c>
      <c r="G811" s="18">
        <f t="shared" si="215"/>
        <v>13000</v>
      </c>
      <c r="H811" s="18">
        <f t="shared" si="216"/>
        <v>7259</v>
      </c>
      <c r="I811" s="19">
        <f t="shared" si="217"/>
        <v>0</v>
      </c>
      <c r="J811" s="19">
        <f t="shared" si="218"/>
        <v>64.169011303618134</v>
      </c>
      <c r="K811" s="19">
        <f t="shared" si="219"/>
        <v>64.169011303618134</v>
      </c>
    </row>
    <row r="812" spans="1:11" x14ac:dyDescent="0.2">
      <c r="A812" s="24" t="s">
        <v>89</v>
      </c>
      <c r="B812" s="17" t="s">
        <v>90</v>
      </c>
      <c r="C812" s="18">
        <v>0</v>
      </c>
      <c r="D812" s="18">
        <v>20259</v>
      </c>
      <c r="E812" s="18">
        <v>20259</v>
      </c>
      <c r="F812" s="18">
        <v>13000</v>
      </c>
      <c r="G812" s="18">
        <f t="shared" si="215"/>
        <v>13000</v>
      </c>
      <c r="H812" s="18">
        <f t="shared" si="216"/>
        <v>7259</v>
      </c>
      <c r="I812" s="19">
        <f t="shared" si="217"/>
        <v>0</v>
      </c>
      <c r="J812" s="19">
        <f t="shared" si="218"/>
        <v>64.169011303618134</v>
      </c>
      <c r="K812" s="19">
        <f t="shared" si="219"/>
        <v>64.169011303618134</v>
      </c>
    </row>
    <row r="813" spans="1:11" ht="25.5" x14ac:dyDescent="0.2">
      <c r="A813" s="25" t="s">
        <v>91</v>
      </c>
      <c r="B813" s="17" t="s">
        <v>92</v>
      </c>
      <c r="C813" s="18">
        <v>0</v>
      </c>
      <c r="D813" s="18">
        <v>20259</v>
      </c>
      <c r="E813" s="18">
        <v>20259</v>
      </c>
      <c r="F813" s="18">
        <v>13000</v>
      </c>
      <c r="G813" s="18">
        <f t="shared" si="215"/>
        <v>13000</v>
      </c>
      <c r="H813" s="18">
        <f t="shared" si="216"/>
        <v>7259</v>
      </c>
      <c r="I813" s="19">
        <f t="shared" si="217"/>
        <v>0</v>
      </c>
      <c r="J813" s="19">
        <f t="shared" si="218"/>
        <v>64.169011303618134</v>
      </c>
      <c r="K813" s="19">
        <f t="shared" si="219"/>
        <v>64.169011303618134</v>
      </c>
    </row>
    <row r="814" spans="1:11" ht="25.5" x14ac:dyDescent="0.2">
      <c r="A814" s="26" t="s">
        <v>93</v>
      </c>
      <c r="B814" s="17" t="s">
        <v>94</v>
      </c>
      <c r="C814" s="18">
        <v>0</v>
      </c>
      <c r="D814" s="18">
        <v>13000</v>
      </c>
      <c r="E814" s="18">
        <v>13000</v>
      </c>
      <c r="F814" s="18">
        <v>13000</v>
      </c>
      <c r="G814" s="18">
        <f t="shared" si="215"/>
        <v>13000</v>
      </c>
      <c r="H814" s="18">
        <f t="shared" si="216"/>
        <v>0</v>
      </c>
      <c r="I814" s="19">
        <f t="shared" si="217"/>
        <v>0</v>
      </c>
      <c r="J814" s="19">
        <f t="shared" si="218"/>
        <v>100</v>
      </c>
      <c r="K814" s="19">
        <f t="shared" si="219"/>
        <v>100</v>
      </c>
    </row>
    <row r="815" spans="1:11" ht="25.5" x14ac:dyDescent="0.2">
      <c r="A815" s="26" t="s">
        <v>95</v>
      </c>
      <c r="B815" s="17" t="s">
        <v>96</v>
      </c>
      <c r="C815" s="18">
        <v>0</v>
      </c>
      <c r="D815" s="18">
        <v>7259</v>
      </c>
      <c r="E815" s="18">
        <v>7259</v>
      </c>
      <c r="F815" s="18">
        <v>0</v>
      </c>
      <c r="G815" s="18">
        <f t="shared" si="215"/>
        <v>0</v>
      </c>
      <c r="H815" s="18">
        <f t="shared" si="216"/>
        <v>7259</v>
      </c>
      <c r="I815" s="19">
        <f t="shared" si="217"/>
        <v>0</v>
      </c>
      <c r="J815" s="19">
        <f t="shared" si="218"/>
        <v>0</v>
      </c>
      <c r="K815" s="19">
        <f t="shared" si="219"/>
        <v>0</v>
      </c>
    </row>
    <row r="816" spans="1:11" x14ac:dyDescent="0.2">
      <c r="A816" s="16" t="s">
        <v>31</v>
      </c>
      <c r="B816" s="17" t="s">
        <v>32</v>
      </c>
      <c r="C816" s="18">
        <v>0</v>
      </c>
      <c r="D816" s="18">
        <v>20259</v>
      </c>
      <c r="E816" s="18">
        <v>20259</v>
      </c>
      <c r="F816" s="18">
        <v>9174.24</v>
      </c>
      <c r="G816" s="18">
        <f t="shared" si="215"/>
        <v>9174.24</v>
      </c>
      <c r="H816" s="18">
        <f t="shared" si="216"/>
        <v>11084.76</v>
      </c>
      <c r="I816" s="19">
        <f t="shared" si="217"/>
        <v>0</v>
      </c>
      <c r="J816" s="19">
        <f t="shared" si="218"/>
        <v>45.284762327854281</v>
      </c>
      <c r="K816" s="19">
        <f t="shared" si="219"/>
        <v>45.284762327854281</v>
      </c>
    </row>
    <row r="817" spans="1:11" x14ac:dyDescent="0.2">
      <c r="A817" s="22" t="s">
        <v>33</v>
      </c>
      <c r="B817" s="17" t="s">
        <v>34</v>
      </c>
      <c r="C817" s="18">
        <v>0</v>
      </c>
      <c r="D817" s="18">
        <v>20259</v>
      </c>
      <c r="E817" s="18">
        <v>20259</v>
      </c>
      <c r="F817" s="18">
        <v>9174.24</v>
      </c>
      <c r="G817" s="18">
        <f t="shared" si="215"/>
        <v>9174.24</v>
      </c>
      <c r="H817" s="18">
        <f t="shared" si="216"/>
        <v>11084.76</v>
      </c>
      <c r="I817" s="19">
        <f t="shared" si="217"/>
        <v>0</v>
      </c>
      <c r="J817" s="19">
        <f t="shared" si="218"/>
        <v>45.284762327854281</v>
      </c>
      <c r="K817" s="19">
        <f t="shared" si="219"/>
        <v>45.284762327854281</v>
      </c>
    </row>
    <row r="818" spans="1:11" x14ac:dyDescent="0.2">
      <c r="A818" s="23" t="s">
        <v>35</v>
      </c>
      <c r="B818" s="17" t="s">
        <v>36</v>
      </c>
      <c r="C818" s="18">
        <v>0</v>
      </c>
      <c r="D818" s="18">
        <v>20259</v>
      </c>
      <c r="E818" s="18">
        <v>20259</v>
      </c>
      <c r="F818" s="18">
        <v>9174.24</v>
      </c>
      <c r="G818" s="18">
        <f t="shared" si="215"/>
        <v>9174.24</v>
      </c>
      <c r="H818" s="18">
        <f t="shared" si="216"/>
        <v>11084.76</v>
      </c>
      <c r="I818" s="19">
        <f t="shared" si="217"/>
        <v>0</v>
      </c>
      <c r="J818" s="19">
        <f t="shared" si="218"/>
        <v>45.284762327854281</v>
      </c>
      <c r="K818" s="19">
        <f t="shared" si="219"/>
        <v>45.284762327854281</v>
      </c>
    </row>
    <row r="819" spans="1:11" x14ac:dyDescent="0.2">
      <c r="A819" s="24" t="s">
        <v>37</v>
      </c>
      <c r="B819" s="17" t="s">
        <v>38</v>
      </c>
      <c r="C819" s="18">
        <v>0</v>
      </c>
      <c r="D819" s="18">
        <v>20259</v>
      </c>
      <c r="E819" s="18">
        <v>20259</v>
      </c>
      <c r="F819" s="18">
        <v>9174.24</v>
      </c>
      <c r="G819" s="18">
        <f t="shared" si="215"/>
        <v>9174.24</v>
      </c>
      <c r="H819" s="18">
        <f t="shared" si="216"/>
        <v>11084.76</v>
      </c>
      <c r="I819" s="19">
        <f t="shared" si="217"/>
        <v>0</v>
      </c>
      <c r="J819" s="19">
        <f t="shared" si="218"/>
        <v>45.284762327854281</v>
      </c>
      <c r="K819" s="19">
        <f t="shared" si="219"/>
        <v>45.284762327854281</v>
      </c>
    </row>
    <row r="820" spans="1:11" x14ac:dyDescent="0.2">
      <c r="A820" s="16"/>
      <c r="B820" s="17" t="s">
        <v>61</v>
      </c>
      <c r="C820" s="18">
        <v>0</v>
      </c>
      <c r="D820" s="18">
        <v>0</v>
      </c>
      <c r="E820" s="18">
        <v>0</v>
      </c>
      <c r="F820" s="18">
        <v>3825.76</v>
      </c>
      <c r="G820" s="18">
        <f t="shared" si="215"/>
        <v>3825.76</v>
      </c>
      <c r="H820" s="18">
        <f t="shared" si="216"/>
        <v>-3825.76</v>
      </c>
      <c r="I820" s="19">
        <f t="shared" si="217"/>
        <v>0</v>
      </c>
      <c r="J820" s="19">
        <f t="shared" si="218"/>
        <v>0</v>
      </c>
      <c r="K820" s="19">
        <f t="shared" si="219"/>
        <v>0</v>
      </c>
    </row>
    <row r="821" spans="1:11" x14ac:dyDescent="0.2">
      <c r="A821" s="16" t="s">
        <v>62</v>
      </c>
      <c r="B821" s="17" t="s">
        <v>63</v>
      </c>
      <c r="C821" s="18">
        <v>0</v>
      </c>
      <c r="D821" s="18">
        <v>0</v>
      </c>
      <c r="E821" s="18">
        <v>0</v>
      </c>
      <c r="F821" s="18">
        <v>-3825.76</v>
      </c>
      <c r="G821" s="18">
        <f t="shared" si="215"/>
        <v>-3825.76</v>
      </c>
      <c r="H821" s="18">
        <f t="shared" si="216"/>
        <v>3825.76</v>
      </c>
      <c r="I821" s="19">
        <f t="shared" si="217"/>
        <v>0</v>
      </c>
      <c r="J821" s="19">
        <f t="shared" si="218"/>
        <v>0</v>
      </c>
      <c r="K821" s="19">
        <f t="shared" si="219"/>
        <v>0</v>
      </c>
    </row>
    <row r="822" spans="1:11" x14ac:dyDescent="0.2">
      <c r="A822" s="22" t="s">
        <v>64</v>
      </c>
      <c r="B822" s="17" t="s">
        <v>65</v>
      </c>
      <c r="C822" s="18">
        <v>0</v>
      </c>
      <c r="D822" s="18">
        <v>0</v>
      </c>
      <c r="E822" s="18">
        <v>0</v>
      </c>
      <c r="F822" s="18">
        <v>-3825.76</v>
      </c>
      <c r="G822" s="18">
        <f t="shared" si="215"/>
        <v>-3825.76</v>
      </c>
      <c r="H822" s="18">
        <f t="shared" si="216"/>
        <v>3825.76</v>
      </c>
      <c r="I822" s="19">
        <f t="shared" si="217"/>
        <v>0</v>
      </c>
      <c r="J822" s="19">
        <f t="shared" si="218"/>
        <v>0</v>
      </c>
      <c r="K822" s="19">
        <f t="shared" si="219"/>
        <v>0</v>
      </c>
    </row>
    <row r="823" spans="1:11" x14ac:dyDescent="0.2">
      <c r="A823" s="39" t="s">
        <v>164</v>
      </c>
      <c r="B823" s="28" t="s">
        <v>287</v>
      </c>
      <c r="C823" s="29"/>
      <c r="D823" s="29"/>
      <c r="E823" s="29"/>
      <c r="F823" s="29"/>
      <c r="G823" s="29"/>
      <c r="H823" s="29"/>
      <c r="I823" s="30"/>
      <c r="J823" s="30"/>
      <c r="K823" s="30"/>
    </row>
    <row r="824" spans="1:11" x14ac:dyDescent="0.2">
      <c r="A824" s="16" t="s">
        <v>25</v>
      </c>
      <c r="B824" s="17" t="s">
        <v>26</v>
      </c>
      <c r="C824" s="18">
        <v>0</v>
      </c>
      <c r="D824" s="18">
        <v>20259</v>
      </c>
      <c r="E824" s="18">
        <v>20259</v>
      </c>
      <c r="F824" s="18">
        <v>13000</v>
      </c>
      <c r="G824" s="18">
        <f t="shared" ref="G824:G837" si="220">F824-C824</f>
        <v>13000</v>
      </c>
      <c r="H824" s="18">
        <f t="shared" ref="H824:H837" si="221">E824-F824</f>
        <v>7259</v>
      </c>
      <c r="I824" s="19">
        <f t="shared" ref="I824:I837" si="222">IF(ISERROR(F824/C824),0,F824/C824*100-100)</f>
        <v>0</v>
      </c>
      <c r="J824" s="19">
        <f t="shared" ref="J824:J837" si="223">IF(ISERROR(F824/E824),0,F824/E824*100)</f>
        <v>64.169011303618134</v>
      </c>
      <c r="K824" s="19">
        <f t="shared" ref="K824:K837" si="224">IF(ISERROR(F824/D824),0,F824/D824*100)</f>
        <v>64.169011303618134</v>
      </c>
    </row>
    <row r="825" spans="1:11" x14ac:dyDescent="0.2">
      <c r="A825" s="22" t="s">
        <v>85</v>
      </c>
      <c r="B825" s="17" t="s">
        <v>86</v>
      </c>
      <c r="C825" s="18">
        <v>0</v>
      </c>
      <c r="D825" s="18">
        <v>20259</v>
      </c>
      <c r="E825" s="18">
        <v>20259</v>
      </c>
      <c r="F825" s="18">
        <v>13000</v>
      </c>
      <c r="G825" s="18">
        <f t="shared" si="220"/>
        <v>13000</v>
      </c>
      <c r="H825" s="18">
        <f t="shared" si="221"/>
        <v>7259</v>
      </c>
      <c r="I825" s="19">
        <f t="shared" si="222"/>
        <v>0</v>
      </c>
      <c r="J825" s="19">
        <f t="shared" si="223"/>
        <v>64.169011303618134</v>
      </c>
      <c r="K825" s="19">
        <f t="shared" si="224"/>
        <v>64.169011303618134</v>
      </c>
    </row>
    <row r="826" spans="1:11" x14ac:dyDescent="0.2">
      <c r="A826" s="23" t="s">
        <v>87</v>
      </c>
      <c r="B826" s="17" t="s">
        <v>88</v>
      </c>
      <c r="C826" s="18">
        <v>0</v>
      </c>
      <c r="D826" s="18">
        <v>20259</v>
      </c>
      <c r="E826" s="18">
        <v>20259</v>
      </c>
      <c r="F826" s="18">
        <v>13000</v>
      </c>
      <c r="G826" s="18">
        <f t="shared" si="220"/>
        <v>13000</v>
      </c>
      <c r="H826" s="18">
        <f t="shared" si="221"/>
        <v>7259</v>
      </c>
      <c r="I826" s="19">
        <f t="shared" si="222"/>
        <v>0</v>
      </c>
      <c r="J826" s="19">
        <f t="shared" si="223"/>
        <v>64.169011303618134</v>
      </c>
      <c r="K826" s="19">
        <f t="shared" si="224"/>
        <v>64.169011303618134</v>
      </c>
    </row>
    <row r="827" spans="1:11" x14ac:dyDescent="0.2">
      <c r="A827" s="24" t="s">
        <v>89</v>
      </c>
      <c r="B827" s="17" t="s">
        <v>90</v>
      </c>
      <c r="C827" s="18">
        <v>0</v>
      </c>
      <c r="D827" s="18">
        <v>20259</v>
      </c>
      <c r="E827" s="18">
        <v>20259</v>
      </c>
      <c r="F827" s="18">
        <v>13000</v>
      </c>
      <c r="G827" s="18">
        <f t="shared" si="220"/>
        <v>13000</v>
      </c>
      <c r="H827" s="18">
        <f t="shared" si="221"/>
        <v>7259</v>
      </c>
      <c r="I827" s="19">
        <f t="shared" si="222"/>
        <v>0</v>
      </c>
      <c r="J827" s="19">
        <f t="shared" si="223"/>
        <v>64.169011303618134</v>
      </c>
      <c r="K827" s="19">
        <f t="shared" si="224"/>
        <v>64.169011303618134</v>
      </c>
    </row>
    <row r="828" spans="1:11" ht="25.5" x14ac:dyDescent="0.2">
      <c r="A828" s="25" t="s">
        <v>91</v>
      </c>
      <c r="B828" s="17" t="s">
        <v>92</v>
      </c>
      <c r="C828" s="18">
        <v>0</v>
      </c>
      <c r="D828" s="18">
        <v>20259</v>
      </c>
      <c r="E828" s="18">
        <v>20259</v>
      </c>
      <c r="F828" s="18">
        <v>13000</v>
      </c>
      <c r="G828" s="18">
        <f t="shared" si="220"/>
        <v>13000</v>
      </c>
      <c r="H828" s="18">
        <f t="shared" si="221"/>
        <v>7259</v>
      </c>
      <c r="I828" s="19">
        <f t="shared" si="222"/>
        <v>0</v>
      </c>
      <c r="J828" s="19">
        <f t="shared" si="223"/>
        <v>64.169011303618134</v>
      </c>
      <c r="K828" s="19">
        <f t="shared" si="224"/>
        <v>64.169011303618134</v>
      </c>
    </row>
    <row r="829" spans="1:11" ht="25.5" x14ac:dyDescent="0.2">
      <c r="A829" s="26" t="s">
        <v>93</v>
      </c>
      <c r="B829" s="17" t="s">
        <v>94</v>
      </c>
      <c r="C829" s="18">
        <v>0</v>
      </c>
      <c r="D829" s="18">
        <v>13000</v>
      </c>
      <c r="E829" s="18">
        <v>13000</v>
      </c>
      <c r="F829" s="18">
        <v>13000</v>
      </c>
      <c r="G829" s="18">
        <f t="shared" si="220"/>
        <v>13000</v>
      </c>
      <c r="H829" s="18">
        <f t="shared" si="221"/>
        <v>0</v>
      </c>
      <c r="I829" s="19">
        <f t="shared" si="222"/>
        <v>0</v>
      </c>
      <c r="J829" s="19">
        <f t="shared" si="223"/>
        <v>100</v>
      </c>
      <c r="K829" s="19">
        <f t="shared" si="224"/>
        <v>100</v>
      </c>
    </row>
    <row r="830" spans="1:11" ht="25.5" x14ac:dyDescent="0.2">
      <c r="A830" s="26" t="s">
        <v>95</v>
      </c>
      <c r="B830" s="17" t="s">
        <v>96</v>
      </c>
      <c r="C830" s="18">
        <v>0</v>
      </c>
      <c r="D830" s="18">
        <v>7259</v>
      </c>
      <c r="E830" s="18">
        <v>7259</v>
      </c>
      <c r="F830" s="18">
        <v>0</v>
      </c>
      <c r="G830" s="18">
        <f t="shared" si="220"/>
        <v>0</v>
      </c>
      <c r="H830" s="18">
        <f t="shared" si="221"/>
        <v>7259</v>
      </c>
      <c r="I830" s="19">
        <f t="shared" si="222"/>
        <v>0</v>
      </c>
      <c r="J830" s="19">
        <f t="shared" si="223"/>
        <v>0</v>
      </c>
      <c r="K830" s="19">
        <f t="shared" si="224"/>
        <v>0</v>
      </c>
    </row>
    <row r="831" spans="1:11" x14ac:dyDescent="0.2">
      <c r="A831" s="16" t="s">
        <v>31</v>
      </c>
      <c r="B831" s="17" t="s">
        <v>32</v>
      </c>
      <c r="C831" s="18">
        <v>0</v>
      </c>
      <c r="D831" s="18">
        <v>20259</v>
      </c>
      <c r="E831" s="18">
        <v>20259</v>
      </c>
      <c r="F831" s="18">
        <v>9174.24</v>
      </c>
      <c r="G831" s="18">
        <f t="shared" si="220"/>
        <v>9174.24</v>
      </c>
      <c r="H831" s="18">
        <f t="shared" si="221"/>
        <v>11084.76</v>
      </c>
      <c r="I831" s="19">
        <f t="shared" si="222"/>
        <v>0</v>
      </c>
      <c r="J831" s="19">
        <f t="shared" si="223"/>
        <v>45.284762327854281</v>
      </c>
      <c r="K831" s="19">
        <f t="shared" si="224"/>
        <v>45.284762327854281</v>
      </c>
    </row>
    <row r="832" spans="1:11" x14ac:dyDescent="0.2">
      <c r="A832" s="22" t="s">
        <v>33</v>
      </c>
      <c r="B832" s="17" t="s">
        <v>34</v>
      </c>
      <c r="C832" s="18">
        <v>0</v>
      </c>
      <c r="D832" s="18">
        <v>20259</v>
      </c>
      <c r="E832" s="18">
        <v>20259</v>
      </c>
      <c r="F832" s="18">
        <v>9174.24</v>
      </c>
      <c r="G832" s="18">
        <f t="shared" si="220"/>
        <v>9174.24</v>
      </c>
      <c r="H832" s="18">
        <f t="shared" si="221"/>
        <v>11084.76</v>
      </c>
      <c r="I832" s="19">
        <f t="shared" si="222"/>
        <v>0</v>
      </c>
      <c r="J832" s="19">
        <f t="shared" si="223"/>
        <v>45.284762327854281</v>
      </c>
      <c r="K832" s="19">
        <f t="shared" si="224"/>
        <v>45.284762327854281</v>
      </c>
    </row>
    <row r="833" spans="1:11" x14ac:dyDescent="0.2">
      <c r="A833" s="23" t="s">
        <v>35</v>
      </c>
      <c r="B833" s="17" t="s">
        <v>36</v>
      </c>
      <c r="C833" s="18">
        <v>0</v>
      </c>
      <c r="D833" s="18">
        <v>20259</v>
      </c>
      <c r="E833" s="18">
        <v>20259</v>
      </c>
      <c r="F833" s="18">
        <v>9174.24</v>
      </c>
      <c r="G833" s="18">
        <f t="shared" si="220"/>
        <v>9174.24</v>
      </c>
      <c r="H833" s="18">
        <f t="shared" si="221"/>
        <v>11084.76</v>
      </c>
      <c r="I833" s="19">
        <f t="shared" si="222"/>
        <v>0</v>
      </c>
      <c r="J833" s="19">
        <f t="shared" si="223"/>
        <v>45.284762327854281</v>
      </c>
      <c r="K833" s="19">
        <f t="shared" si="224"/>
        <v>45.284762327854281</v>
      </c>
    </row>
    <row r="834" spans="1:11" x14ac:dyDescent="0.2">
      <c r="A834" s="24" t="s">
        <v>37</v>
      </c>
      <c r="B834" s="17" t="s">
        <v>38</v>
      </c>
      <c r="C834" s="18">
        <v>0</v>
      </c>
      <c r="D834" s="18">
        <v>20259</v>
      </c>
      <c r="E834" s="18">
        <v>20259</v>
      </c>
      <c r="F834" s="18">
        <v>9174.24</v>
      </c>
      <c r="G834" s="18">
        <f t="shared" si="220"/>
        <v>9174.24</v>
      </c>
      <c r="H834" s="18">
        <f t="shared" si="221"/>
        <v>11084.76</v>
      </c>
      <c r="I834" s="19">
        <f t="shared" si="222"/>
        <v>0</v>
      </c>
      <c r="J834" s="19">
        <f t="shared" si="223"/>
        <v>45.284762327854281</v>
      </c>
      <c r="K834" s="19">
        <f t="shared" si="224"/>
        <v>45.284762327854281</v>
      </c>
    </row>
    <row r="835" spans="1:11" x14ac:dyDescent="0.2">
      <c r="A835" s="16"/>
      <c r="B835" s="17" t="s">
        <v>61</v>
      </c>
      <c r="C835" s="18">
        <v>0</v>
      </c>
      <c r="D835" s="18">
        <v>0</v>
      </c>
      <c r="E835" s="18">
        <v>0</v>
      </c>
      <c r="F835" s="18">
        <v>3825.76</v>
      </c>
      <c r="G835" s="18">
        <f t="shared" si="220"/>
        <v>3825.76</v>
      </c>
      <c r="H835" s="18">
        <f t="shared" si="221"/>
        <v>-3825.76</v>
      </c>
      <c r="I835" s="19">
        <f t="shared" si="222"/>
        <v>0</v>
      </c>
      <c r="J835" s="19">
        <f t="shared" si="223"/>
        <v>0</v>
      </c>
      <c r="K835" s="19">
        <f t="shared" si="224"/>
        <v>0</v>
      </c>
    </row>
    <row r="836" spans="1:11" x14ac:dyDescent="0.2">
      <c r="A836" s="16" t="s">
        <v>62</v>
      </c>
      <c r="B836" s="17" t="s">
        <v>63</v>
      </c>
      <c r="C836" s="18">
        <v>0</v>
      </c>
      <c r="D836" s="18">
        <v>0</v>
      </c>
      <c r="E836" s="18">
        <v>0</v>
      </c>
      <c r="F836" s="18">
        <v>-3825.76</v>
      </c>
      <c r="G836" s="18">
        <f t="shared" si="220"/>
        <v>-3825.76</v>
      </c>
      <c r="H836" s="18">
        <f t="shared" si="221"/>
        <v>3825.76</v>
      </c>
      <c r="I836" s="19">
        <f t="shared" si="222"/>
        <v>0</v>
      </c>
      <c r="J836" s="19">
        <f t="shared" si="223"/>
        <v>0</v>
      </c>
      <c r="K836" s="19">
        <f t="shared" si="224"/>
        <v>0</v>
      </c>
    </row>
    <row r="837" spans="1:11" x14ac:dyDescent="0.2">
      <c r="A837" s="22" t="s">
        <v>64</v>
      </c>
      <c r="B837" s="17" t="s">
        <v>65</v>
      </c>
      <c r="C837" s="18">
        <v>0</v>
      </c>
      <c r="D837" s="18">
        <v>0</v>
      </c>
      <c r="E837" s="18">
        <v>0</v>
      </c>
      <c r="F837" s="18">
        <v>-3825.76</v>
      </c>
      <c r="G837" s="18">
        <f t="shared" si="220"/>
        <v>-3825.76</v>
      </c>
      <c r="H837" s="18">
        <f t="shared" si="221"/>
        <v>3825.76</v>
      </c>
      <c r="I837" s="19">
        <f t="shared" si="222"/>
        <v>0</v>
      </c>
      <c r="J837" s="19">
        <f t="shared" si="223"/>
        <v>0</v>
      </c>
      <c r="K837" s="19">
        <f t="shared" si="224"/>
        <v>0</v>
      </c>
    </row>
    <row r="838" spans="1:11" ht="25.5" x14ac:dyDescent="0.2">
      <c r="A838" s="27" t="s">
        <v>210</v>
      </c>
      <c r="B838" s="28" t="s">
        <v>211</v>
      </c>
      <c r="C838" s="29"/>
      <c r="D838" s="29"/>
      <c r="E838" s="29"/>
      <c r="F838" s="29"/>
      <c r="G838" s="29"/>
      <c r="H838" s="29"/>
      <c r="I838" s="30"/>
      <c r="J838" s="30"/>
      <c r="K838" s="30"/>
    </row>
    <row r="839" spans="1:11" x14ac:dyDescent="0.2">
      <c r="A839" s="16" t="s">
        <v>25</v>
      </c>
      <c r="B839" s="17" t="s">
        <v>26</v>
      </c>
      <c r="C839" s="18">
        <v>134584</v>
      </c>
      <c r="D839" s="18">
        <v>39959</v>
      </c>
      <c r="E839" s="18">
        <v>0</v>
      </c>
      <c r="F839" s="18">
        <v>0</v>
      </c>
      <c r="G839" s="18">
        <f t="shared" ref="G839:G857" si="225">F839-C839</f>
        <v>-134584</v>
      </c>
      <c r="H839" s="18">
        <f t="shared" ref="H839:H857" si="226">E839-F839</f>
        <v>0</v>
      </c>
      <c r="I839" s="19">
        <f t="shared" ref="I839:I857" si="227">IF(ISERROR(F839/C839),0,F839/C839*100-100)</f>
        <v>-100</v>
      </c>
      <c r="J839" s="19">
        <f t="shared" ref="J839:J857" si="228">IF(ISERROR(F839/E839),0,F839/E839*100)</f>
        <v>0</v>
      </c>
      <c r="K839" s="19">
        <f t="shared" ref="K839:K857" si="229">IF(ISERROR(F839/D839),0,F839/D839*100)</f>
        <v>0</v>
      </c>
    </row>
    <row r="840" spans="1:11" x14ac:dyDescent="0.2">
      <c r="A840" s="22" t="s">
        <v>85</v>
      </c>
      <c r="B840" s="17" t="s">
        <v>86</v>
      </c>
      <c r="C840" s="18">
        <v>0</v>
      </c>
      <c r="D840" s="18">
        <v>39959</v>
      </c>
      <c r="E840" s="18">
        <v>0</v>
      </c>
      <c r="F840" s="18">
        <v>0</v>
      </c>
      <c r="G840" s="18">
        <f t="shared" si="225"/>
        <v>0</v>
      </c>
      <c r="H840" s="18">
        <f t="shared" si="226"/>
        <v>0</v>
      </c>
      <c r="I840" s="19">
        <f t="shared" si="227"/>
        <v>0</v>
      </c>
      <c r="J840" s="19">
        <f t="shared" si="228"/>
        <v>0</v>
      </c>
      <c r="K840" s="19">
        <f t="shared" si="229"/>
        <v>0</v>
      </c>
    </row>
    <row r="841" spans="1:11" ht="25.5" x14ac:dyDescent="0.2">
      <c r="A841" s="23" t="s">
        <v>237</v>
      </c>
      <c r="B841" s="17" t="s">
        <v>238</v>
      </c>
      <c r="C841" s="18">
        <v>0</v>
      </c>
      <c r="D841" s="18">
        <v>39959</v>
      </c>
      <c r="E841" s="18">
        <v>0</v>
      </c>
      <c r="F841" s="18">
        <v>0</v>
      </c>
      <c r="G841" s="18">
        <f t="shared" si="225"/>
        <v>0</v>
      </c>
      <c r="H841" s="18">
        <f t="shared" si="226"/>
        <v>0</v>
      </c>
      <c r="I841" s="19">
        <f t="shared" si="227"/>
        <v>0</v>
      </c>
      <c r="J841" s="19">
        <f t="shared" si="228"/>
        <v>0</v>
      </c>
      <c r="K841" s="19">
        <f t="shared" si="229"/>
        <v>0</v>
      </c>
    </row>
    <row r="842" spans="1:11" ht="38.25" x14ac:dyDescent="0.2">
      <c r="A842" s="24" t="s">
        <v>239</v>
      </c>
      <c r="B842" s="17" t="s">
        <v>240</v>
      </c>
      <c r="C842" s="18">
        <v>0</v>
      </c>
      <c r="D842" s="18">
        <v>39959</v>
      </c>
      <c r="E842" s="18">
        <v>0</v>
      </c>
      <c r="F842" s="18">
        <v>0</v>
      </c>
      <c r="G842" s="18">
        <f t="shared" si="225"/>
        <v>0</v>
      </c>
      <c r="H842" s="18">
        <f t="shared" si="226"/>
        <v>0</v>
      </c>
      <c r="I842" s="19">
        <f t="shared" si="227"/>
        <v>0</v>
      </c>
      <c r="J842" s="19">
        <f t="shared" si="228"/>
        <v>0</v>
      </c>
      <c r="K842" s="19">
        <f t="shared" si="229"/>
        <v>0</v>
      </c>
    </row>
    <row r="843" spans="1:11" ht="89.25" x14ac:dyDescent="0.2">
      <c r="A843" s="25" t="s">
        <v>448</v>
      </c>
      <c r="B843" s="17" t="s">
        <v>449</v>
      </c>
      <c r="C843" s="18">
        <v>0</v>
      </c>
      <c r="D843" s="18">
        <v>39959</v>
      </c>
      <c r="E843" s="18">
        <v>0</v>
      </c>
      <c r="F843" s="18">
        <v>0</v>
      </c>
      <c r="G843" s="18">
        <f t="shared" si="225"/>
        <v>0</v>
      </c>
      <c r="H843" s="18">
        <f t="shared" si="226"/>
        <v>0</v>
      </c>
      <c r="I843" s="19">
        <f t="shared" si="227"/>
        <v>0</v>
      </c>
      <c r="J843" s="19">
        <f t="shared" si="228"/>
        <v>0</v>
      </c>
      <c r="K843" s="19">
        <f t="shared" si="229"/>
        <v>0</v>
      </c>
    </row>
    <row r="844" spans="1:11" x14ac:dyDescent="0.2">
      <c r="A844" s="22" t="s">
        <v>27</v>
      </c>
      <c r="B844" s="17" t="s">
        <v>28</v>
      </c>
      <c r="C844" s="18">
        <v>134584</v>
      </c>
      <c r="D844" s="18">
        <v>0</v>
      </c>
      <c r="E844" s="18">
        <v>0</v>
      </c>
      <c r="F844" s="18">
        <v>0</v>
      </c>
      <c r="G844" s="18">
        <f t="shared" si="225"/>
        <v>-134584</v>
      </c>
      <c r="H844" s="18">
        <f t="shared" si="226"/>
        <v>0</v>
      </c>
      <c r="I844" s="19">
        <f t="shared" si="227"/>
        <v>-100</v>
      </c>
      <c r="J844" s="19">
        <f t="shared" si="228"/>
        <v>0</v>
      </c>
      <c r="K844" s="19">
        <f t="shared" si="229"/>
        <v>0</v>
      </c>
    </row>
    <row r="845" spans="1:11" x14ac:dyDescent="0.2">
      <c r="A845" s="23" t="s">
        <v>29</v>
      </c>
      <c r="B845" s="17" t="s">
        <v>30</v>
      </c>
      <c r="C845" s="18">
        <v>134584</v>
      </c>
      <c r="D845" s="18">
        <v>0</v>
      </c>
      <c r="E845" s="18">
        <v>0</v>
      </c>
      <c r="F845" s="18">
        <v>0</v>
      </c>
      <c r="G845" s="18">
        <f t="shared" si="225"/>
        <v>-134584</v>
      </c>
      <c r="H845" s="18">
        <f t="shared" si="226"/>
        <v>0</v>
      </c>
      <c r="I845" s="19">
        <f t="shared" si="227"/>
        <v>-100</v>
      </c>
      <c r="J845" s="19">
        <f t="shared" si="228"/>
        <v>0</v>
      </c>
      <c r="K845" s="19">
        <f t="shared" si="229"/>
        <v>0</v>
      </c>
    </row>
    <row r="846" spans="1:11" x14ac:dyDescent="0.2">
      <c r="A846" s="16" t="s">
        <v>31</v>
      </c>
      <c r="B846" s="17" t="s">
        <v>32</v>
      </c>
      <c r="C846" s="18">
        <v>105196.46</v>
      </c>
      <c r="D846" s="18">
        <v>39959</v>
      </c>
      <c r="E846" s="18">
        <v>0</v>
      </c>
      <c r="F846" s="18">
        <v>0</v>
      </c>
      <c r="G846" s="18">
        <f t="shared" si="225"/>
        <v>-105196.46</v>
      </c>
      <c r="H846" s="18">
        <f t="shared" si="226"/>
        <v>0</v>
      </c>
      <c r="I846" s="19">
        <f t="shared" si="227"/>
        <v>-100</v>
      </c>
      <c r="J846" s="19">
        <f t="shared" si="228"/>
        <v>0</v>
      </c>
      <c r="K846" s="19">
        <f t="shared" si="229"/>
        <v>0</v>
      </c>
    </row>
    <row r="847" spans="1:11" x14ac:dyDescent="0.2">
      <c r="A847" s="22" t="s">
        <v>33</v>
      </c>
      <c r="B847" s="17" t="s">
        <v>34</v>
      </c>
      <c r="C847" s="18">
        <v>105196.46</v>
      </c>
      <c r="D847" s="18">
        <v>39959</v>
      </c>
      <c r="E847" s="18">
        <v>0</v>
      </c>
      <c r="F847" s="18">
        <v>0</v>
      </c>
      <c r="G847" s="18">
        <f t="shared" si="225"/>
        <v>-105196.46</v>
      </c>
      <c r="H847" s="18">
        <f t="shared" si="226"/>
        <v>0</v>
      </c>
      <c r="I847" s="19">
        <f t="shared" si="227"/>
        <v>-100</v>
      </c>
      <c r="J847" s="19">
        <f t="shared" si="228"/>
        <v>0</v>
      </c>
      <c r="K847" s="19">
        <f t="shared" si="229"/>
        <v>0</v>
      </c>
    </row>
    <row r="848" spans="1:11" x14ac:dyDescent="0.2">
      <c r="A848" s="23" t="s">
        <v>35</v>
      </c>
      <c r="B848" s="17" t="s">
        <v>36</v>
      </c>
      <c r="C848" s="18">
        <v>1211.46</v>
      </c>
      <c r="D848" s="18">
        <v>0</v>
      </c>
      <c r="E848" s="18">
        <v>0</v>
      </c>
      <c r="F848" s="18">
        <v>0</v>
      </c>
      <c r="G848" s="18">
        <f t="shared" si="225"/>
        <v>-1211.46</v>
      </c>
      <c r="H848" s="18">
        <f t="shared" si="226"/>
        <v>0</v>
      </c>
      <c r="I848" s="19">
        <f t="shared" si="227"/>
        <v>-100</v>
      </c>
      <c r="J848" s="19">
        <f t="shared" si="228"/>
        <v>0</v>
      </c>
      <c r="K848" s="19">
        <f t="shared" si="229"/>
        <v>0</v>
      </c>
    </row>
    <row r="849" spans="1:11" x14ac:dyDescent="0.2">
      <c r="A849" s="24" t="s">
        <v>39</v>
      </c>
      <c r="B849" s="17" t="s">
        <v>40</v>
      </c>
      <c r="C849" s="18">
        <v>1211.46</v>
      </c>
      <c r="D849" s="18">
        <v>0</v>
      </c>
      <c r="E849" s="18">
        <v>0</v>
      </c>
      <c r="F849" s="18">
        <v>0</v>
      </c>
      <c r="G849" s="18">
        <f t="shared" si="225"/>
        <v>-1211.46</v>
      </c>
      <c r="H849" s="18">
        <f t="shared" si="226"/>
        <v>0</v>
      </c>
      <c r="I849" s="19">
        <f t="shared" si="227"/>
        <v>-100</v>
      </c>
      <c r="J849" s="19">
        <f t="shared" si="228"/>
        <v>0</v>
      </c>
      <c r="K849" s="19">
        <f t="shared" si="229"/>
        <v>0</v>
      </c>
    </row>
    <row r="850" spans="1:11" x14ac:dyDescent="0.2">
      <c r="A850" s="23" t="s">
        <v>43</v>
      </c>
      <c r="B850" s="17" t="s">
        <v>44</v>
      </c>
      <c r="C850" s="18">
        <v>0</v>
      </c>
      <c r="D850" s="18">
        <v>39959</v>
      </c>
      <c r="E850" s="18">
        <v>0</v>
      </c>
      <c r="F850" s="18">
        <v>0</v>
      </c>
      <c r="G850" s="18">
        <f t="shared" si="225"/>
        <v>0</v>
      </c>
      <c r="H850" s="18">
        <f t="shared" si="226"/>
        <v>0</v>
      </c>
      <c r="I850" s="19">
        <f t="shared" si="227"/>
        <v>0</v>
      </c>
      <c r="J850" s="19">
        <f t="shared" si="228"/>
        <v>0</v>
      </c>
      <c r="K850" s="19">
        <f t="shared" si="229"/>
        <v>0</v>
      </c>
    </row>
    <row r="851" spans="1:11" x14ac:dyDescent="0.2">
      <c r="A851" s="24" t="s">
        <v>45</v>
      </c>
      <c r="B851" s="17" t="s">
        <v>46</v>
      </c>
      <c r="C851" s="18">
        <v>0</v>
      </c>
      <c r="D851" s="18">
        <v>39959</v>
      </c>
      <c r="E851" s="18">
        <v>0</v>
      </c>
      <c r="F851" s="18">
        <v>0</v>
      </c>
      <c r="G851" s="18">
        <f t="shared" si="225"/>
        <v>0</v>
      </c>
      <c r="H851" s="18">
        <f t="shared" si="226"/>
        <v>0</v>
      </c>
      <c r="I851" s="19">
        <f t="shared" si="227"/>
        <v>0</v>
      </c>
      <c r="J851" s="19">
        <f t="shared" si="228"/>
        <v>0</v>
      </c>
      <c r="K851" s="19">
        <f t="shared" si="229"/>
        <v>0</v>
      </c>
    </row>
    <row r="852" spans="1:11" ht="25.5" x14ac:dyDescent="0.2">
      <c r="A852" s="23" t="s">
        <v>49</v>
      </c>
      <c r="B852" s="17" t="s">
        <v>50</v>
      </c>
      <c r="C852" s="18">
        <v>103985</v>
      </c>
      <c r="D852" s="18">
        <v>0</v>
      </c>
      <c r="E852" s="18">
        <v>0</v>
      </c>
      <c r="F852" s="18">
        <v>0</v>
      </c>
      <c r="G852" s="18">
        <f t="shared" si="225"/>
        <v>-103985</v>
      </c>
      <c r="H852" s="18">
        <f t="shared" si="226"/>
        <v>0</v>
      </c>
      <c r="I852" s="19">
        <f t="shared" si="227"/>
        <v>-100</v>
      </c>
      <c r="J852" s="19">
        <f t="shared" si="228"/>
        <v>0</v>
      </c>
      <c r="K852" s="19">
        <f t="shared" si="229"/>
        <v>0</v>
      </c>
    </row>
    <row r="853" spans="1:11" ht="51" x14ac:dyDescent="0.2">
      <c r="A853" s="24" t="s">
        <v>145</v>
      </c>
      <c r="B853" s="17" t="s">
        <v>146</v>
      </c>
      <c r="C853" s="18">
        <v>103985</v>
      </c>
      <c r="D853" s="18">
        <v>0</v>
      </c>
      <c r="E853" s="18">
        <v>0</v>
      </c>
      <c r="F853" s="18">
        <v>0</v>
      </c>
      <c r="G853" s="18">
        <f t="shared" si="225"/>
        <v>-103985</v>
      </c>
      <c r="H853" s="18">
        <f t="shared" si="226"/>
        <v>0</v>
      </c>
      <c r="I853" s="19">
        <f t="shared" si="227"/>
        <v>-100</v>
      </c>
      <c r="J853" s="19">
        <f t="shared" si="228"/>
        <v>0</v>
      </c>
      <c r="K853" s="19">
        <f t="shared" si="229"/>
        <v>0</v>
      </c>
    </row>
    <row r="854" spans="1:11" ht="63.75" x14ac:dyDescent="0.2">
      <c r="A854" s="25" t="s">
        <v>245</v>
      </c>
      <c r="B854" s="17" t="s">
        <v>246</v>
      </c>
      <c r="C854" s="18">
        <v>103985</v>
      </c>
      <c r="D854" s="18">
        <v>0</v>
      </c>
      <c r="E854" s="18">
        <v>0</v>
      </c>
      <c r="F854" s="18">
        <v>0</v>
      </c>
      <c r="G854" s="18">
        <f t="shared" si="225"/>
        <v>-103985</v>
      </c>
      <c r="H854" s="18">
        <f t="shared" si="226"/>
        <v>0</v>
      </c>
      <c r="I854" s="19">
        <f t="shared" si="227"/>
        <v>-100</v>
      </c>
      <c r="J854" s="19">
        <f t="shared" si="228"/>
        <v>0</v>
      </c>
      <c r="K854" s="19">
        <f t="shared" si="229"/>
        <v>0</v>
      </c>
    </row>
    <row r="855" spans="1:11" x14ac:dyDescent="0.2">
      <c r="A855" s="16"/>
      <c r="B855" s="17" t="s">
        <v>61</v>
      </c>
      <c r="C855" s="18">
        <v>29387.54</v>
      </c>
      <c r="D855" s="18">
        <v>0</v>
      </c>
      <c r="E855" s="18">
        <v>0</v>
      </c>
      <c r="F855" s="18">
        <v>0</v>
      </c>
      <c r="G855" s="18">
        <f t="shared" si="225"/>
        <v>-29387.54</v>
      </c>
      <c r="H855" s="18">
        <f t="shared" si="226"/>
        <v>0</v>
      </c>
      <c r="I855" s="19">
        <f t="shared" si="227"/>
        <v>-100</v>
      </c>
      <c r="J855" s="19">
        <f t="shared" si="228"/>
        <v>0</v>
      </c>
      <c r="K855" s="19">
        <f t="shared" si="229"/>
        <v>0</v>
      </c>
    </row>
    <row r="856" spans="1:11" x14ac:dyDescent="0.2">
      <c r="A856" s="16" t="s">
        <v>62</v>
      </c>
      <c r="B856" s="17" t="s">
        <v>63</v>
      </c>
      <c r="C856" s="18">
        <v>-29387.54</v>
      </c>
      <c r="D856" s="18">
        <v>0</v>
      </c>
      <c r="E856" s="18">
        <v>0</v>
      </c>
      <c r="F856" s="18">
        <v>0</v>
      </c>
      <c r="G856" s="18">
        <f t="shared" si="225"/>
        <v>29387.54</v>
      </c>
      <c r="H856" s="18">
        <f t="shared" si="226"/>
        <v>0</v>
      </c>
      <c r="I856" s="19">
        <f t="shared" si="227"/>
        <v>-100</v>
      </c>
      <c r="J856" s="19">
        <f t="shared" si="228"/>
        <v>0</v>
      </c>
      <c r="K856" s="19">
        <f t="shared" si="229"/>
        <v>0</v>
      </c>
    </row>
    <row r="857" spans="1:11" x14ac:dyDescent="0.2">
      <c r="A857" s="22" t="s">
        <v>64</v>
      </c>
      <c r="B857" s="17" t="s">
        <v>65</v>
      </c>
      <c r="C857" s="18">
        <v>-29387.54</v>
      </c>
      <c r="D857" s="18">
        <v>0</v>
      </c>
      <c r="E857" s="18">
        <v>0</v>
      </c>
      <c r="F857" s="18">
        <v>0</v>
      </c>
      <c r="G857" s="18">
        <f t="shared" si="225"/>
        <v>29387.54</v>
      </c>
      <c r="H857" s="18">
        <f t="shared" si="226"/>
        <v>0</v>
      </c>
      <c r="I857" s="19">
        <f t="shared" si="227"/>
        <v>-100</v>
      </c>
      <c r="J857" s="19">
        <f t="shared" si="228"/>
        <v>0</v>
      </c>
      <c r="K857" s="19">
        <f t="shared" si="229"/>
        <v>0</v>
      </c>
    </row>
    <row r="858" spans="1:11" ht="38.25" x14ac:dyDescent="0.2">
      <c r="A858" s="39" t="s">
        <v>212</v>
      </c>
      <c r="B858" s="28" t="s">
        <v>629</v>
      </c>
      <c r="C858" s="29"/>
      <c r="D858" s="29"/>
      <c r="E858" s="29"/>
      <c r="F858" s="29"/>
      <c r="G858" s="29"/>
      <c r="H858" s="29"/>
      <c r="I858" s="30"/>
      <c r="J858" s="30"/>
      <c r="K858" s="30"/>
    </row>
    <row r="859" spans="1:11" x14ac:dyDescent="0.2">
      <c r="A859" s="16" t="s">
        <v>25</v>
      </c>
      <c r="B859" s="17" t="s">
        <v>26</v>
      </c>
      <c r="C859" s="18">
        <v>0</v>
      </c>
      <c r="D859" s="18">
        <v>39959</v>
      </c>
      <c r="E859" s="18">
        <v>0</v>
      </c>
      <c r="F859" s="18">
        <v>0</v>
      </c>
      <c r="G859" s="18">
        <f t="shared" ref="G859:G867" si="230">F859-C859</f>
        <v>0</v>
      </c>
      <c r="H859" s="18">
        <f t="shared" ref="H859:H867" si="231">E859-F859</f>
        <v>0</v>
      </c>
      <c r="I859" s="19">
        <f t="shared" ref="I859:I867" si="232">IF(ISERROR(F859/C859),0,F859/C859*100-100)</f>
        <v>0</v>
      </c>
      <c r="J859" s="19">
        <f t="shared" ref="J859:J867" si="233">IF(ISERROR(F859/E859),0,F859/E859*100)</f>
        <v>0</v>
      </c>
      <c r="K859" s="19">
        <f t="shared" ref="K859:K867" si="234">IF(ISERROR(F859/D859),0,F859/D859*100)</f>
        <v>0</v>
      </c>
    </row>
    <row r="860" spans="1:11" x14ac:dyDescent="0.2">
      <c r="A860" s="22" t="s">
        <v>85</v>
      </c>
      <c r="B860" s="17" t="s">
        <v>86</v>
      </c>
      <c r="C860" s="18">
        <v>0</v>
      </c>
      <c r="D860" s="18">
        <v>39959</v>
      </c>
      <c r="E860" s="18">
        <v>0</v>
      </c>
      <c r="F860" s="18">
        <v>0</v>
      </c>
      <c r="G860" s="18">
        <f t="shared" si="230"/>
        <v>0</v>
      </c>
      <c r="H860" s="18">
        <f t="shared" si="231"/>
        <v>0</v>
      </c>
      <c r="I860" s="19">
        <f t="shared" si="232"/>
        <v>0</v>
      </c>
      <c r="J860" s="19">
        <f t="shared" si="233"/>
        <v>0</v>
      </c>
      <c r="K860" s="19">
        <f t="shared" si="234"/>
        <v>0</v>
      </c>
    </row>
    <row r="861" spans="1:11" ht="25.5" x14ac:dyDescent="0.2">
      <c r="A861" s="23" t="s">
        <v>237</v>
      </c>
      <c r="B861" s="17" t="s">
        <v>238</v>
      </c>
      <c r="C861" s="18">
        <v>0</v>
      </c>
      <c r="D861" s="18">
        <v>39959</v>
      </c>
      <c r="E861" s="18">
        <v>0</v>
      </c>
      <c r="F861" s="18">
        <v>0</v>
      </c>
      <c r="G861" s="18">
        <f t="shared" si="230"/>
        <v>0</v>
      </c>
      <c r="H861" s="18">
        <f t="shared" si="231"/>
        <v>0</v>
      </c>
      <c r="I861" s="19">
        <f t="shared" si="232"/>
        <v>0</v>
      </c>
      <c r="J861" s="19">
        <f t="shared" si="233"/>
        <v>0</v>
      </c>
      <c r="K861" s="19">
        <f t="shared" si="234"/>
        <v>0</v>
      </c>
    </row>
    <row r="862" spans="1:11" ht="38.25" x14ac:dyDescent="0.2">
      <c r="A862" s="24" t="s">
        <v>239</v>
      </c>
      <c r="B862" s="17" t="s">
        <v>240</v>
      </c>
      <c r="C862" s="18">
        <v>0</v>
      </c>
      <c r="D862" s="18">
        <v>39959</v>
      </c>
      <c r="E862" s="18">
        <v>0</v>
      </c>
      <c r="F862" s="18">
        <v>0</v>
      </c>
      <c r="G862" s="18">
        <f t="shared" si="230"/>
        <v>0</v>
      </c>
      <c r="H862" s="18">
        <f t="shared" si="231"/>
        <v>0</v>
      </c>
      <c r="I862" s="19">
        <f t="shared" si="232"/>
        <v>0</v>
      </c>
      <c r="J862" s="19">
        <f t="shared" si="233"/>
        <v>0</v>
      </c>
      <c r="K862" s="19">
        <f t="shared" si="234"/>
        <v>0</v>
      </c>
    </row>
    <row r="863" spans="1:11" ht="89.25" x14ac:dyDescent="0.2">
      <c r="A863" s="25" t="s">
        <v>448</v>
      </c>
      <c r="B863" s="17" t="s">
        <v>449</v>
      </c>
      <c r="C863" s="18">
        <v>0</v>
      </c>
      <c r="D863" s="18">
        <v>39959</v>
      </c>
      <c r="E863" s="18">
        <v>0</v>
      </c>
      <c r="F863" s="18">
        <v>0</v>
      </c>
      <c r="G863" s="18">
        <f t="shared" si="230"/>
        <v>0</v>
      </c>
      <c r="H863" s="18">
        <f t="shared" si="231"/>
        <v>0</v>
      </c>
      <c r="I863" s="19">
        <f t="shared" si="232"/>
        <v>0</v>
      </c>
      <c r="J863" s="19">
        <f t="shared" si="233"/>
        <v>0</v>
      </c>
      <c r="K863" s="19">
        <f t="shared" si="234"/>
        <v>0</v>
      </c>
    </row>
    <row r="864" spans="1:11" x14ac:dyDescent="0.2">
      <c r="A864" s="16" t="s">
        <v>31</v>
      </c>
      <c r="B864" s="17" t="s">
        <v>32</v>
      </c>
      <c r="C864" s="18">
        <v>0</v>
      </c>
      <c r="D864" s="18">
        <v>39959</v>
      </c>
      <c r="E864" s="18">
        <v>0</v>
      </c>
      <c r="F864" s="18">
        <v>0</v>
      </c>
      <c r="G864" s="18">
        <f t="shared" si="230"/>
        <v>0</v>
      </c>
      <c r="H864" s="18">
        <f t="shared" si="231"/>
        <v>0</v>
      </c>
      <c r="I864" s="19">
        <f t="shared" si="232"/>
        <v>0</v>
      </c>
      <c r="J864" s="19">
        <f t="shared" si="233"/>
        <v>0</v>
      </c>
      <c r="K864" s="19">
        <f t="shared" si="234"/>
        <v>0</v>
      </c>
    </row>
    <row r="865" spans="1:11" x14ac:dyDescent="0.2">
      <c r="A865" s="22" t="s">
        <v>33</v>
      </c>
      <c r="B865" s="17" t="s">
        <v>34</v>
      </c>
      <c r="C865" s="18">
        <v>0</v>
      </c>
      <c r="D865" s="18">
        <v>39959</v>
      </c>
      <c r="E865" s="18">
        <v>0</v>
      </c>
      <c r="F865" s="18">
        <v>0</v>
      </c>
      <c r="G865" s="18">
        <f t="shared" si="230"/>
        <v>0</v>
      </c>
      <c r="H865" s="18">
        <f t="shared" si="231"/>
        <v>0</v>
      </c>
      <c r="I865" s="19">
        <f t="shared" si="232"/>
        <v>0</v>
      </c>
      <c r="J865" s="19">
        <f t="shared" si="233"/>
        <v>0</v>
      </c>
      <c r="K865" s="19">
        <f t="shared" si="234"/>
        <v>0</v>
      </c>
    </row>
    <row r="866" spans="1:11" x14ac:dyDescent="0.2">
      <c r="A866" s="23" t="s">
        <v>43</v>
      </c>
      <c r="B866" s="17" t="s">
        <v>44</v>
      </c>
      <c r="C866" s="18">
        <v>0</v>
      </c>
      <c r="D866" s="18">
        <v>39959</v>
      </c>
      <c r="E866" s="18">
        <v>0</v>
      </c>
      <c r="F866" s="18">
        <v>0</v>
      </c>
      <c r="G866" s="18">
        <f t="shared" si="230"/>
        <v>0</v>
      </c>
      <c r="H866" s="18">
        <f t="shared" si="231"/>
        <v>0</v>
      </c>
      <c r="I866" s="19">
        <f t="shared" si="232"/>
        <v>0</v>
      </c>
      <c r="J866" s="19">
        <f t="shared" si="233"/>
        <v>0</v>
      </c>
      <c r="K866" s="19">
        <f t="shared" si="234"/>
        <v>0</v>
      </c>
    </row>
    <row r="867" spans="1:11" x14ac:dyDescent="0.2">
      <c r="A867" s="24" t="s">
        <v>45</v>
      </c>
      <c r="B867" s="17" t="s">
        <v>46</v>
      </c>
      <c r="C867" s="18">
        <v>0</v>
      </c>
      <c r="D867" s="18">
        <v>39959</v>
      </c>
      <c r="E867" s="18">
        <v>0</v>
      </c>
      <c r="F867" s="18">
        <v>0</v>
      </c>
      <c r="G867" s="18">
        <f t="shared" si="230"/>
        <v>0</v>
      </c>
      <c r="H867" s="18">
        <f t="shared" si="231"/>
        <v>0</v>
      </c>
      <c r="I867" s="19">
        <f t="shared" si="232"/>
        <v>0</v>
      </c>
      <c r="J867" s="19">
        <f t="shared" si="233"/>
        <v>0</v>
      </c>
      <c r="K867" s="19">
        <f t="shared" si="234"/>
        <v>0</v>
      </c>
    </row>
    <row r="868" spans="1:11" ht="25.5" x14ac:dyDescent="0.2">
      <c r="A868" s="39" t="s">
        <v>214</v>
      </c>
      <c r="B868" s="28" t="s">
        <v>630</v>
      </c>
      <c r="C868" s="29"/>
      <c r="D868" s="29"/>
      <c r="E868" s="29"/>
      <c r="F868" s="29"/>
      <c r="G868" s="29"/>
      <c r="H868" s="29"/>
      <c r="I868" s="30"/>
      <c r="J868" s="30"/>
      <c r="K868" s="30"/>
    </row>
    <row r="869" spans="1:11" x14ac:dyDescent="0.2">
      <c r="A869" s="16" t="s">
        <v>25</v>
      </c>
      <c r="B869" s="17" t="s">
        <v>26</v>
      </c>
      <c r="C869" s="18">
        <v>134584</v>
      </c>
      <c r="D869" s="18">
        <v>0</v>
      </c>
      <c r="E869" s="18">
        <v>0</v>
      </c>
      <c r="F869" s="18">
        <v>0</v>
      </c>
      <c r="G869" s="18">
        <f t="shared" ref="G869:G881" si="235">F869-C869</f>
        <v>-134584</v>
      </c>
      <c r="H869" s="18">
        <f t="shared" ref="H869:H881" si="236">E869-F869</f>
        <v>0</v>
      </c>
      <c r="I869" s="19">
        <f t="shared" ref="I869:I881" si="237">IF(ISERROR(F869/C869),0,F869/C869*100-100)</f>
        <v>-100</v>
      </c>
      <c r="J869" s="19">
        <f t="shared" ref="J869:J881" si="238">IF(ISERROR(F869/E869),0,F869/E869*100)</f>
        <v>0</v>
      </c>
      <c r="K869" s="19">
        <f t="shared" ref="K869:K881" si="239">IF(ISERROR(F869/D869),0,F869/D869*100)</f>
        <v>0</v>
      </c>
    </row>
    <row r="870" spans="1:11" x14ac:dyDescent="0.2">
      <c r="A870" s="22" t="s">
        <v>27</v>
      </c>
      <c r="B870" s="17" t="s">
        <v>28</v>
      </c>
      <c r="C870" s="18">
        <v>134584</v>
      </c>
      <c r="D870" s="18">
        <v>0</v>
      </c>
      <c r="E870" s="18">
        <v>0</v>
      </c>
      <c r="F870" s="18">
        <v>0</v>
      </c>
      <c r="G870" s="18">
        <f t="shared" si="235"/>
        <v>-134584</v>
      </c>
      <c r="H870" s="18">
        <f t="shared" si="236"/>
        <v>0</v>
      </c>
      <c r="I870" s="19">
        <f t="shared" si="237"/>
        <v>-100</v>
      </c>
      <c r="J870" s="19">
        <f t="shared" si="238"/>
        <v>0</v>
      </c>
      <c r="K870" s="19">
        <f t="shared" si="239"/>
        <v>0</v>
      </c>
    </row>
    <row r="871" spans="1:11" x14ac:dyDescent="0.2">
      <c r="A871" s="23" t="s">
        <v>29</v>
      </c>
      <c r="B871" s="17" t="s">
        <v>30</v>
      </c>
      <c r="C871" s="18">
        <v>134584</v>
      </c>
      <c r="D871" s="18">
        <v>0</v>
      </c>
      <c r="E871" s="18">
        <v>0</v>
      </c>
      <c r="F871" s="18">
        <v>0</v>
      </c>
      <c r="G871" s="18">
        <f t="shared" si="235"/>
        <v>-134584</v>
      </c>
      <c r="H871" s="18">
        <f t="shared" si="236"/>
        <v>0</v>
      </c>
      <c r="I871" s="19">
        <f t="shared" si="237"/>
        <v>-100</v>
      </c>
      <c r="J871" s="19">
        <f t="shared" si="238"/>
        <v>0</v>
      </c>
      <c r="K871" s="19">
        <f t="shared" si="239"/>
        <v>0</v>
      </c>
    </row>
    <row r="872" spans="1:11" x14ac:dyDescent="0.2">
      <c r="A872" s="16" t="s">
        <v>31</v>
      </c>
      <c r="B872" s="17" t="s">
        <v>32</v>
      </c>
      <c r="C872" s="18">
        <v>105196.46</v>
      </c>
      <c r="D872" s="18">
        <v>0</v>
      </c>
      <c r="E872" s="18">
        <v>0</v>
      </c>
      <c r="F872" s="18">
        <v>0</v>
      </c>
      <c r="G872" s="18">
        <f t="shared" si="235"/>
        <v>-105196.46</v>
      </c>
      <c r="H872" s="18">
        <f t="shared" si="236"/>
        <v>0</v>
      </c>
      <c r="I872" s="19">
        <f t="shared" si="237"/>
        <v>-100</v>
      </c>
      <c r="J872" s="19">
        <f t="shared" si="238"/>
        <v>0</v>
      </c>
      <c r="K872" s="19">
        <f t="shared" si="239"/>
        <v>0</v>
      </c>
    </row>
    <row r="873" spans="1:11" x14ac:dyDescent="0.2">
      <c r="A873" s="22" t="s">
        <v>33</v>
      </c>
      <c r="B873" s="17" t="s">
        <v>34</v>
      </c>
      <c r="C873" s="18">
        <v>105196.46</v>
      </c>
      <c r="D873" s="18">
        <v>0</v>
      </c>
      <c r="E873" s="18">
        <v>0</v>
      </c>
      <c r="F873" s="18">
        <v>0</v>
      </c>
      <c r="G873" s="18">
        <f t="shared" si="235"/>
        <v>-105196.46</v>
      </c>
      <c r="H873" s="18">
        <f t="shared" si="236"/>
        <v>0</v>
      </c>
      <c r="I873" s="19">
        <f t="shared" si="237"/>
        <v>-100</v>
      </c>
      <c r="J873" s="19">
        <f t="shared" si="238"/>
        <v>0</v>
      </c>
      <c r="K873" s="19">
        <f t="shared" si="239"/>
        <v>0</v>
      </c>
    </row>
    <row r="874" spans="1:11" x14ac:dyDescent="0.2">
      <c r="A874" s="23" t="s">
        <v>35</v>
      </c>
      <c r="B874" s="17" t="s">
        <v>36</v>
      </c>
      <c r="C874" s="18">
        <v>1211.46</v>
      </c>
      <c r="D874" s="18">
        <v>0</v>
      </c>
      <c r="E874" s="18">
        <v>0</v>
      </c>
      <c r="F874" s="18">
        <v>0</v>
      </c>
      <c r="G874" s="18">
        <f t="shared" si="235"/>
        <v>-1211.46</v>
      </c>
      <c r="H874" s="18">
        <f t="shared" si="236"/>
        <v>0</v>
      </c>
      <c r="I874" s="19">
        <f t="shared" si="237"/>
        <v>-100</v>
      </c>
      <c r="J874" s="19">
        <f t="shared" si="238"/>
        <v>0</v>
      </c>
      <c r="K874" s="19">
        <f t="shared" si="239"/>
        <v>0</v>
      </c>
    </row>
    <row r="875" spans="1:11" x14ac:dyDescent="0.2">
      <c r="A875" s="24" t="s">
        <v>39</v>
      </c>
      <c r="B875" s="17" t="s">
        <v>40</v>
      </c>
      <c r="C875" s="18">
        <v>1211.46</v>
      </c>
      <c r="D875" s="18">
        <v>0</v>
      </c>
      <c r="E875" s="18">
        <v>0</v>
      </c>
      <c r="F875" s="18">
        <v>0</v>
      </c>
      <c r="G875" s="18">
        <f t="shared" si="235"/>
        <v>-1211.46</v>
      </c>
      <c r="H875" s="18">
        <f t="shared" si="236"/>
        <v>0</v>
      </c>
      <c r="I875" s="19">
        <f t="shared" si="237"/>
        <v>-100</v>
      </c>
      <c r="J875" s="19">
        <f t="shared" si="238"/>
        <v>0</v>
      </c>
      <c r="K875" s="19">
        <f t="shared" si="239"/>
        <v>0</v>
      </c>
    </row>
    <row r="876" spans="1:11" ht="25.5" x14ac:dyDescent="0.2">
      <c r="A876" s="23" t="s">
        <v>49</v>
      </c>
      <c r="B876" s="17" t="s">
        <v>50</v>
      </c>
      <c r="C876" s="18">
        <v>103985</v>
      </c>
      <c r="D876" s="18">
        <v>0</v>
      </c>
      <c r="E876" s="18">
        <v>0</v>
      </c>
      <c r="F876" s="18">
        <v>0</v>
      </c>
      <c r="G876" s="18">
        <f t="shared" si="235"/>
        <v>-103985</v>
      </c>
      <c r="H876" s="18">
        <f t="shared" si="236"/>
        <v>0</v>
      </c>
      <c r="I876" s="19">
        <f t="shared" si="237"/>
        <v>-100</v>
      </c>
      <c r="J876" s="19">
        <f t="shared" si="238"/>
        <v>0</v>
      </c>
      <c r="K876" s="19">
        <f t="shared" si="239"/>
        <v>0</v>
      </c>
    </row>
    <row r="877" spans="1:11" ht="51" x14ac:dyDescent="0.2">
      <c r="A877" s="24" t="s">
        <v>145</v>
      </c>
      <c r="B877" s="17" t="s">
        <v>146</v>
      </c>
      <c r="C877" s="18">
        <v>103985</v>
      </c>
      <c r="D877" s="18">
        <v>0</v>
      </c>
      <c r="E877" s="18">
        <v>0</v>
      </c>
      <c r="F877" s="18">
        <v>0</v>
      </c>
      <c r="G877" s="18">
        <f t="shared" si="235"/>
        <v>-103985</v>
      </c>
      <c r="H877" s="18">
        <f t="shared" si="236"/>
        <v>0</v>
      </c>
      <c r="I877" s="19">
        <f t="shared" si="237"/>
        <v>-100</v>
      </c>
      <c r="J877" s="19">
        <f t="shared" si="238"/>
        <v>0</v>
      </c>
      <c r="K877" s="19">
        <f t="shared" si="239"/>
        <v>0</v>
      </c>
    </row>
    <row r="878" spans="1:11" ht="63.75" x14ac:dyDescent="0.2">
      <c r="A878" s="25" t="s">
        <v>245</v>
      </c>
      <c r="B878" s="17" t="s">
        <v>246</v>
      </c>
      <c r="C878" s="18">
        <v>103985</v>
      </c>
      <c r="D878" s="18">
        <v>0</v>
      </c>
      <c r="E878" s="18">
        <v>0</v>
      </c>
      <c r="F878" s="18">
        <v>0</v>
      </c>
      <c r="G878" s="18">
        <f t="shared" si="235"/>
        <v>-103985</v>
      </c>
      <c r="H878" s="18">
        <f t="shared" si="236"/>
        <v>0</v>
      </c>
      <c r="I878" s="19">
        <f t="shared" si="237"/>
        <v>-100</v>
      </c>
      <c r="J878" s="19">
        <f t="shared" si="238"/>
        <v>0</v>
      </c>
      <c r="K878" s="19">
        <f t="shared" si="239"/>
        <v>0</v>
      </c>
    </row>
    <row r="879" spans="1:11" x14ac:dyDescent="0.2">
      <c r="A879" s="16"/>
      <c r="B879" s="17" t="s">
        <v>61</v>
      </c>
      <c r="C879" s="18">
        <v>29387.54</v>
      </c>
      <c r="D879" s="18">
        <v>0</v>
      </c>
      <c r="E879" s="18">
        <v>0</v>
      </c>
      <c r="F879" s="18">
        <v>0</v>
      </c>
      <c r="G879" s="18">
        <f t="shared" si="235"/>
        <v>-29387.54</v>
      </c>
      <c r="H879" s="18">
        <f t="shared" si="236"/>
        <v>0</v>
      </c>
      <c r="I879" s="19">
        <f t="shared" si="237"/>
        <v>-100</v>
      </c>
      <c r="J879" s="19">
        <f t="shared" si="238"/>
        <v>0</v>
      </c>
      <c r="K879" s="19">
        <f t="shared" si="239"/>
        <v>0</v>
      </c>
    </row>
    <row r="880" spans="1:11" x14ac:dyDescent="0.2">
      <c r="A880" s="16" t="s">
        <v>62</v>
      </c>
      <c r="B880" s="17" t="s">
        <v>63</v>
      </c>
      <c r="C880" s="18">
        <v>-29387.54</v>
      </c>
      <c r="D880" s="18">
        <v>0</v>
      </c>
      <c r="E880" s="18">
        <v>0</v>
      </c>
      <c r="F880" s="18">
        <v>0</v>
      </c>
      <c r="G880" s="18">
        <f t="shared" si="235"/>
        <v>29387.54</v>
      </c>
      <c r="H880" s="18">
        <f t="shared" si="236"/>
        <v>0</v>
      </c>
      <c r="I880" s="19">
        <f t="shared" si="237"/>
        <v>-100</v>
      </c>
      <c r="J880" s="19">
        <f t="shared" si="238"/>
        <v>0</v>
      </c>
      <c r="K880" s="19">
        <f t="shared" si="239"/>
        <v>0</v>
      </c>
    </row>
    <row r="881" spans="1:11" x14ac:dyDescent="0.2">
      <c r="A881" s="22" t="s">
        <v>64</v>
      </c>
      <c r="B881" s="17" t="s">
        <v>65</v>
      </c>
      <c r="C881" s="18">
        <v>-29387.54</v>
      </c>
      <c r="D881" s="18">
        <v>0</v>
      </c>
      <c r="E881" s="18">
        <v>0</v>
      </c>
      <c r="F881" s="18">
        <v>0</v>
      </c>
      <c r="G881" s="18">
        <f t="shared" si="235"/>
        <v>29387.54</v>
      </c>
      <c r="H881" s="18">
        <f t="shared" si="236"/>
        <v>0</v>
      </c>
      <c r="I881" s="19">
        <f t="shared" si="237"/>
        <v>-100</v>
      </c>
      <c r="J881" s="19">
        <f t="shared" si="238"/>
        <v>0</v>
      </c>
      <c r="K881" s="19">
        <f t="shared" si="239"/>
        <v>0</v>
      </c>
    </row>
    <row r="882" spans="1:11" ht="25.5" x14ac:dyDescent="0.2">
      <c r="A882" s="27" t="s">
        <v>117</v>
      </c>
      <c r="B882" s="28" t="s">
        <v>118</v>
      </c>
      <c r="C882" s="29"/>
      <c r="D882" s="29"/>
      <c r="E882" s="29"/>
      <c r="F882" s="29"/>
      <c r="G882" s="29"/>
      <c r="H882" s="29"/>
      <c r="I882" s="30"/>
      <c r="J882" s="30"/>
      <c r="K882" s="30"/>
    </row>
    <row r="883" spans="1:11" x14ac:dyDescent="0.2">
      <c r="A883" s="16" t="s">
        <v>25</v>
      </c>
      <c r="B883" s="17" t="s">
        <v>26</v>
      </c>
      <c r="C883" s="18">
        <v>5622840</v>
      </c>
      <c r="D883" s="18">
        <v>5615488</v>
      </c>
      <c r="E883" s="18">
        <v>963111</v>
      </c>
      <c r="F883" s="18">
        <v>5536441</v>
      </c>
      <c r="G883" s="18">
        <f t="shared" ref="G883:G906" si="240">F883-C883</f>
        <v>-86399</v>
      </c>
      <c r="H883" s="18">
        <f t="shared" ref="H883:H906" si="241">E883-F883</f>
        <v>-4573330</v>
      </c>
      <c r="I883" s="19">
        <f t="shared" ref="I883:I906" si="242">IF(ISERROR(F883/C883),0,F883/C883*100-100)</f>
        <v>-1.5365722659723531</v>
      </c>
      <c r="J883" s="19">
        <f t="shared" ref="J883:J906" si="243">IF(ISERROR(F883/E883),0,F883/E883*100)</f>
        <v>574.84973175469906</v>
      </c>
      <c r="K883" s="19">
        <f t="shared" ref="K883:K906" si="244">IF(ISERROR(F883/D883),0,F883/D883*100)</f>
        <v>98.592339615007646</v>
      </c>
    </row>
    <row r="884" spans="1:11" x14ac:dyDescent="0.2">
      <c r="A884" s="22" t="s">
        <v>85</v>
      </c>
      <c r="B884" s="17" t="s">
        <v>86</v>
      </c>
      <c r="C884" s="18">
        <v>169335</v>
      </c>
      <c r="D884" s="18">
        <v>124347</v>
      </c>
      <c r="E884" s="18">
        <v>31086</v>
      </c>
      <c r="F884" s="18">
        <v>45300</v>
      </c>
      <c r="G884" s="18">
        <f t="shared" si="240"/>
        <v>-124035</v>
      </c>
      <c r="H884" s="18">
        <f t="shared" si="241"/>
        <v>-14214</v>
      </c>
      <c r="I884" s="19">
        <f t="shared" si="242"/>
        <v>-73.248294800248033</v>
      </c>
      <c r="J884" s="19">
        <f t="shared" si="243"/>
        <v>145.72476355915848</v>
      </c>
      <c r="K884" s="19">
        <f t="shared" si="244"/>
        <v>36.430311949624837</v>
      </c>
    </row>
    <row r="885" spans="1:11" x14ac:dyDescent="0.2">
      <c r="A885" s="23" t="s">
        <v>87</v>
      </c>
      <c r="B885" s="17" t="s">
        <v>88</v>
      </c>
      <c r="C885" s="18">
        <v>125525</v>
      </c>
      <c r="D885" s="18">
        <v>124347</v>
      </c>
      <c r="E885" s="18">
        <v>31086</v>
      </c>
      <c r="F885" s="18">
        <v>45300</v>
      </c>
      <c r="G885" s="18">
        <f t="shared" si="240"/>
        <v>-80225</v>
      </c>
      <c r="H885" s="18">
        <f t="shared" si="241"/>
        <v>-14214</v>
      </c>
      <c r="I885" s="19">
        <f t="shared" si="242"/>
        <v>-63.911571400119499</v>
      </c>
      <c r="J885" s="19">
        <f t="shared" si="243"/>
        <v>145.72476355915848</v>
      </c>
      <c r="K885" s="19">
        <f t="shared" si="244"/>
        <v>36.430311949624837</v>
      </c>
    </row>
    <row r="886" spans="1:11" x14ac:dyDescent="0.2">
      <c r="A886" s="24" t="s">
        <v>89</v>
      </c>
      <c r="B886" s="17" t="s">
        <v>90</v>
      </c>
      <c r="C886" s="18">
        <v>125525</v>
      </c>
      <c r="D886" s="18">
        <v>124347</v>
      </c>
      <c r="E886" s="18">
        <v>31086</v>
      </c>
      <c r="F886" s="18">
        <v>45300</v>
      </c>
      <c r="G886" s="18">
        <f t="shared" si="240"/>
        <v>-80225</v>
      </c>
      <c r="H886" s="18">
        <f t="shared" si="241"/>
        <v>-14214</v>
      </c>
      <c r="I886" s="19">
        <f t="shared" si="242"/>
        <v>-63.911571400119499</v>
      </c>
      <c r="J886" s="19">
        <f t="shared" si="243"/>
        <v>145.72476355915848</v>
      </c>
      <c r="K886" s="19">
        <f t="shared" si="244"/>
        <v>36.430311949624837</v>
      </c>
    </row>
    <row r="887" spans="1:11" ht="25.5" x14ac:dyDescent="0.2">
      <c r="A887" s="25" t="s">
        <v>91</v>
      </c>
      <c r="B887" s="17" t="s">
        <v>92</v>
      </c>
      <c r="C887" s="18">
        <v>125525</v>
      </c>
      <c r="D887" s="18">
        <v>124347</v>
      </c>
      <c r="E887" s="18">
        <v>31086</v>
      </c>
      <c r="F887" s="18">
        <v>45300</v>
      </c>
      <c r="G887" s="18">
        <f t="shared" si="240"/>
        <v>-80225</v>
      </c>
      <c r="H887" s="18">
        <f t="shared" si="241"/>
        <v>-14214</v>
      </c>
      <c r="I887" s="19">
        <f t="shared" si="242"/>
        <v>-63.911571400119499</v>
      </c>
      <c r="J887" s="19">
        <f t="shared" si="243"/>
        <v>145.72476355915848</v>
      </c>
      <c r="K887" s="19">
        <f t="shared" si="244"/>
        <v>36.430311949624837</v>
      </c>
    </row>
    <row r="888" spans="1:11" ht="25.5" x14ac:dyDescent="0.2">
      <c r="A888" s="26" t="s">
        <v>95</v>
      </c>
      <c r="B888" s="17" t="s">
        <v>96</v>
      </c>
      <c r="C888" s="18">
        <v>125525</v>
      </c>
      <c r="D888" s="18">
        <v>124347</v>
      </c>
      <c r="E888" s="18">
        <v>31086</v>
      </c>
      <c r="F888" s="18">
        <v>45300</v>
      </c>
      <c r="G888" s="18">
        <f t="shared" si="240"/>
        <v>-80225</v>
      </c>
      <c r="H888" s="18">
        <f t="shared" si="241"/>
        <v>-14214</v>
      </c>
      <c r="I888" s="19">
        <f t="shared" si="242"/>
        <v>-63.911571400119499</v>
      </c>
      <c r="J888" s="19">
        <f t="shared" si="243"/>
        <v>145.72476355915848</v>
      </c>
      <c r="K888" s="19">
        <f t="shared" si="244"/>
        <v>36.430311949624837</v>
      </c>
    </row>
    <row r="889" spans="1:11" ht="25.5" x14ac:dyDescent="0.2">
      <c r="A889" s="23" t="s">
        <v>237</v>
      </c>
      <c r="B889" s="17" t="s">
        <v>238</v>
      </c>
      <c r="C889" s="18">
        <v>43810</v>
      </c>
      <c r="D889" s="18">
        <v>0</v>
      </c>
      <c r="E889" s="18">
        <v>0</v>
      </c>
      <c r="F889" s="18">
        <v>0</v>
      </c>
      <c r="G889" s="18">
        <f t="shared" si="240"/>
        <v>-43810</v>
      </c>
      <c r="H889" s="18">
        <f t="shared" si="241"/>
        <v>0</v>
      </c>
      <c r="I889" s="19">
        <f t="shared" si="242"/>
        <v>-100</v>
      </c>
      <c r="J889" s="19">
        <f t="shared" si="243"/>
        <v>0</v>
      </c>
      <c r="K889" s="19">
        <f t="shared" si="244"/>
        <v>0</v>
      </c>
    </row>
    <row r="890" spans="1:11" ht="38.25" x14ac:dyDescent="0.2">
      <c r="A890" s="24" t="s">
        <v>239</v>
      </c>
      <c r="B890" s="17" t="s">
        <v>240</v>
      </c>
      <c r="C890" s="18">
        <v>43810</v>
      </c>
      <c r="D890" s="18">
        <v>0</v>
      </c>
      <c r="E890" s="18">
        <v>0</v>
      </c>
      <c r="F890" s="18">
        <v>0</v>
      </c>
      <c r="G890" s="18">
        <f t="shared" si="240"/>
        <v>-43810</v>
      </c>
      <c r="H890" s="18">
        <f t="shared" si="241"/>
        <v>0</v>
      </c>
      <c r="I890" s="19">
        <f t="shared" si="242"/>
        <v>-100</v>
      </c>
      <c r="J890" s="19">
        <f t="shared" si="243"/>
        <v>0</v>
      </c>
      <c r="K890" s="19">
        <f t="shared" si="244"/>
        <v>0</v>
      </c>
    </row>
    <row r="891" spans="1:11" ht="89.25" x14ac:dyDescent="0.2">
      <c r="A891" s="25" t="s">
        <v>448</v>
      </c>
      <c r="B891" s="17" t="s">
        <v>449</v>
      </c>
      <c r="C891" s="18">
        <v>43810</v>
      </c>
      <c r="D891" s="18">
        <v>0</v>
      </c>
      <c r="E891" s="18">
        <v>0</v>
      </c>
      <c r="F891" s="18">
        <v>0</v>
      </c>
      <c r="G891" s="18">
        <f t="shared" si="240"/>
        <v>-43810</v>
      </c>
      <c r="H891" s="18">
        <f t="shared" si="241"/>
        <v>0</v>
      </c>
      <c r="I891" s="19">
        <f t="shared" si="242"/>
        <v>-100</v>
      </c>
      <c r="J891" s="19">
        <f t="shared" si="243"/>
        <v>0</v>
      </c>
      <c r="K891" s="19">
        <f t="shared" si="244"/>
        <v>0</v>
      </c>
    </row>
    <row r="892" spans="1:11" x14ac:dyDescent="0.2">
      <c r="A892" s="22" t="s">
        <v>27</v>
      </c>
      <c r="B892" s="17" t="s">
        <v>28</v>
      </c>
      <c r="C892" s="18">
        <v>5453505</v>
      </c>
      <c r="D892" s="18">
        <v>5491141</v>
      </c>
      <c r="E892" s="18">
        <v>932025</v>
      </c>
      <c r="F892" s="18">
        <v>5491141</v>
      </c>
      <c r="G892" s="18">
        <f t="shared" si="240"/>
        <v>37636</v>
      </c>
      <c r="H892" s="18">
        <f t="shared" si="241"/>
        <v>-4559116</v>
      </c>
      <c r="I892" s="19">
        <f t="shared" si="242"/>
        <v>0.69012497467224421</v>
      </c>
      <c r="J892" s="19">
        <f t="shared" si="243"/>
        <v>589.16241517126684</v>
      </c>
      <c r="K892" s="19">
        <f t="shared" si="244"/>
        <v>100</v>
      </c>
    </row>
    <row r="893" spans="1:11" x14ac:dyDescent="0.2">
      <c r="A893" s="23" t="s">
        <v>29</v>
      </c>
      <c r="B893" s="17" t="s">
        <v>30</v>
      </c>
      <c r="C893" s="18">
        <v>5453505</v>
      </c>
      <c r="D893" s="18">
        <v>5491141</v>
      </c>
      <c r="E893" s="18">
        <v>932025</v>
      </c>
      <c r="F893" s="18">
        <v>5491141</v>
      </c>
      <c r="G893" s="18">
        <f t="shared" si="240"/>
        <v>37636</v>
      </c>
      <c r="H893" s="18">
        <f t="shared" si="241"/>
        <v>-4559116</v>
      </c>
      <c r="I893" s="19">
        <f t="shared" si="242"/>
        <v>0.69012497467224421</v>
      </c>
      <c r="J893" s="19">
        <f t="shared" si="243"/>
        <v>589.16241517126684</v>
      </c>
      <c r="K893" s="19">
        <f t="shared" si="244"/>
        <v>100</v>
      </c>
    </row>
    <row r="894" spans="1:11" x14ac:dyDescent="0.2">
      <c r="A894" s="16" t="s">
        <v>31</v>
      </c>
      <c r="B894" s="17" t="s">
        <v>32</v>
      </c>
      <c r="C894" s="18">
        <v>970952.85</v>
      </c>
      <c r="D894" s="18">
        <v>5615488</v>
      </c>
      <c r="E894" s="18">
        <v>963111</v>
      </c>
      <c r="F894" s="18">
        <v>1010755.48</v>
      </c>
      <c r="G894" s="18">
        <f t="shared" si="240"/>
        <v>39802.630000000005</v>
      </c>
      <c r="H894" s="18">
        <f t="shared" si="241"/>
        <v>-47644.479999999981</v>
      </c>
      <c r="I894" s="19">
        <f t="shared" si="242"/>
        <v>4.0993370584369728</v>
      </c>
      <c r="J894" s="19">
        <f t="shared" si="243"/>
        <v>104.94693550379965</v>
      </c>
      <c r="K894" s="19">
        <f t="shared" si="244"/>
        <v>17.999423736636956</v>
      </c>
    </row>
    <row r="895" spans="1:11" x14ac:dyDescent="0.2">
      <c r="A895" s="22" t="s">
        <v>33</v>
      </c>
      <c r="B895" s="17" t="s">
        <v>34</v>
      </c>
      <c r="C895" s="18">
        <v>970952.85</v>
      </c>
      <c r="D895" s="18">
        <v>5615488</v>
      </c>
      <c r="E895" s="18">
        <v>963111</v>
      </c>
      <c r="F895" s="18">
        <v>1010755.48</v>
      </c>
      <c r="G895" s="18">
        <f t="shared" si="240"/>
        <v>39802.630000000005</v>
      </c>
      <c r="H895" s="18">
        <f t="shared" si="241"/>
        <v>-47644.479999999981</v>
      </c>
      <c r="I895" s="19">
        <f t="shared" si="242"/>
        <v>4.0993370584369728</v>
      </c>
      <c r="J895" s="19">
        <f t="shared" si="243"/>
        <v>104.94693550379965</v>
      </c>
      <c r="K895" s="19">
        <f t="shared" si="244"/>
        <v>17.999423736636956</v>
      </c>
    </row>
    <row r="896" spans="1:11" x14ac:dyDescent="0.2">
      <c r="A896" s="23" t="s">
        <v>35</v>
      </c>
      <c r="B896" s="17" t="s">
        <v>36</v>
      </c>
      <c r="C896" s="18">
        <v>131541.85</v>
      </c>
      <c r="D896" s="18">
        <v>2930507</v>
      </c>
      <c r="E896" s="18">
        <v>169200</v>
      </c>
      <c r="F896" s="18">
        <v>250314.48</v>
      </c>
      <c r="G896" s="18">
        <f t="shared" si="240"/>
        <v>118772.63</v>
      </c>
      <c r="H896" s="18">
        <f t="shared" si="241"/>
        <v>-81114.48000000001</v>
      </c>
      <c r="I896" s="19">
        <f t="shared" si="242"/>
        <v>90.292655911407678</v>
      </c>
      <c r="J896" s="19">
        <f t="shared" si="243"/>
        <v>147.94</v>
      </c>
      <c r="K896" s="19">
        <f t="shared" si="244"/>
        <v>8.5416782829728781</v>
      </c>
    </row>
    <row r="897" spans="1:11" x14ac:dyDescent="0.2">
      <c r="A897" s="24" t="s">
        <v>37</v>
      </c>
      <c r="B897" s="17" t="s">
        <v>38</v>
      </c>
      <c r="C897" s="18">
        <v>21711.29</v>
      </c>
      <c r="D897" s="18">
        <v>331613</v>
      </c>
      <c r="E897" s="18">
        <v>29322</v>
      </c>
      <c r="F897" s="18">
        <v>24374.47</v>
      </c>
      <c r="G897" s="18">
        <f t="shared" si="240"/>
        <v>2663.1800000000003</v>
      </c>
      <c r="H897" s="18">
        <f t="shared" si="241"/>
        <v>4947.5299999999988</v>
      </c>
      <c r="I897" s="19">
        <f t="shared" si="242"/>
        <v>12.266337007151577</v>
      </c>
      <c r="J897" s="19">
        <f t="shared" si="243"/>
        <v>83.126901302776076</v>
      </c>
      <c r="K897" s="19">
        <f t="shared" si="244"/>
        <v>7.3502757732658255</v>
      </c>
    </row>
    <row r="898" spans="1:11" x14ac:dyDescent="0.2">
      <c r="A898" s="24" t="s">
        <v>39</v>
      </c>
      <c r="B898" s="17" t="s">
        <v>40</v>
      </c>
      <c r="C898" s="18">
        <v>109830.56</v>
      </c>
      <c r="D898" s="18">
        <v>2598894</v>
      </c>
      <c r="E898" s="18">
        <v>139878</v>
      </c>
      <c r="F898" s="18">
        <v>225940.01</v>
      </c>
      <c r="G898" s="18">
        <f t="shared" si="240"/>
        <v>116109.45000000001</v>
      </c>
      <c r="H898" s="18">
        <f t="shared" si="241"/>
        <v>-86062.010000000009</v>
      </c>
      <c r="I898" s="19">
        <f t="shared" si="242"/>
        <v>105.71688790442298</v>
      </c>
      <c r="J898" s="19">
        <f t="shared" si="243"/>
        <v>161.52648021847611</v>
      </c>
      <c r="K898" s="19">
        <f t="shared" si="244"/>
        <v>8.6936985502294437</v>
      </c>
    </row>
    <row r="899" spans="1:11" x14ac:dyDescent="0.2">
      <c r="A899" s="23" t="s">
        <v>43</v>
      </c>
      <c r="B899" s="17" t="s">
        <v>44</v>
      </c>
      <c r="C899" s="18">
        <v>295500</v>
      </c>
      <c r="D899" s="18">
        <v>509340</v>
      </c>
      <c r="E899" s="18">
        <v>250000</v>
      </c>
      <c r="F899" s="18">
        <v>216530</v>
      </c>
      <c r="G899" s="18">
        <f t="shared" si="240"/>
        <v>-78970</v>
      </c>
      <c r="H899" s="18">
        <f t="shared" si="241"/>
        <v>33470</v>
      </c>
      <c r="I899" s="19">
        <f t="shared" si="242"/>
        <v>-26.724196277495764</v>
      </c>
      <c r="J899" s="19">
        <f t="shared" si="243"/>
        <v>86.611999999999995</v>
      </c>
      <c r="K899" s="19">
        <f t="shared" si="244"/>
        <v>42.511878116778576</v>
      </c>
    </row>
    <row r="900" spans="1:11" x14ac:dyDescent="0.2">
      <c r="A900" s="24" t="s">
        <v>45</v>
      </c>
      <c r="B900" s="17" t="s">
        <v>46</v>
      </c>
      <c r="C900" s="18">
        <v>295500</v>
      </c>
      <c r="D900" s="18">
        <v>509340</v>
      </c>
      <c r="E900" s="18">
        <v>250000</v>
      </c>
      <c r="F900" s="18">
        <v>216530</v>
      </c>
      <c r="G900" s="18">
        <f t="shared" si="240"/>
        <v>-78970</v>
      </c>
      <c r="H900" s="18">
        <f t="shared" si="241"/>
        <v>33470</v>
      </c>
      <c r="I900" s="19">
        <f t="shared" si="242"/>
        <v>-26.724196277495764</v>
      </c>
      <c r="J900" s="19">
        <f t="shared" si="243"/>
        <v>86.611999999999995</v>
      </c>
      <c r="K900" s="19">
        <f t="shared" si="244"/>
        <v>42.511878116778576</v>
      </c>
    </row>
    <row r="901" spans="1:11" ht="25.5" x14ac:dyDescent="0.2">
      <c r="A901" s="23" t="s">
        <v>49</v>
      </c>
      <c r="B901" s="17" t="s">
        <v>50</v>
      </c>
      <c r="C901" s="18">
        <v>543911</v>
      </c>
      <c r="D901" s="18">
        <v>2175641</v>
      </c>
      <c r="E901" s="18">
        <v>543911</v>
      </c>
      <c r="F901" s="18">
        <v>543911</v>
      </c>
      <c r="G901" s="18">
        <f t="shared" si="240"/>
        <v>0</v>
      </c>
      <c r="H901" s="18">
        <f t="shared" si="241"/>
        <v>0</v>
      </c>
      <c r="I901" s="19">
        <f t="shared" si="242"/>
        <v>0</v>
      </c>
      <c r="J901" s="19">
        <f t="shared" si="243"/>
        <v>100</v>
      </c>
      <c r="K901" s="19">
        <f t="shared" si="244"/>
        <v>25.000034472599108</v>
      </c>
    </row>
    <row r="902" spans="1:11" ht="51" x14ac:dyDescent="0.2">
      <c r="A902" s="24" t="s">
        <v>145</v>
      </c>
      <c r="B902" s="17" t="s">
        <v>146</v>
      </c>
      <c r="C902" s="18">
        <v>543911</v>
      </c>
      <c r="D902" s="18">
        <v>2175641</v>
      </c>
      <c r="E902" s="18">
        <v>543911</v>
      </c>
      <c r="F902" s="18">
        <v>543911</v>
      </c>
      <c r="G902" s="18">
        <f t="shared" si="240"/>
        <v>0</v>
      </c>
      <c r="H902" s="18">
        <f t="shared" si="241"/>
        <v>0</v>
      </c>
      <c r="I902" s="19">
        <f t="shared" si="242"/>
        <v>0</v>
      </c>
      <c r="J902" s="19">
        <f t="shared" si="243"/>
        <v>100</v>
      </c>
      <c r="K902" s="19">
        <f t="shared" si="244"/>
        <v>25.000034472599108</v>
      </c>
    </row>
    <row r="903" spans="1:11" ht="63.75" x14ac:dyDescent="0.2">
      <c r="A903" s="25" t="s">
        <v>245</v>
      </c>
      <c r="B903" s="17" t="s">
        <v>246</v>
      </c>
      <c r="C903" s="18">
        <v>543911</v>
      </c>
      <c r="D903" s="18">
        <v>2175641</v>
      </c>
      <c r="E903" s="18">
        <v>543911</v>
      </c>
      <c r="F903" s="18">
        <v>543911</v>
      </c>
      <c r="G903" s="18">
        <f t="shared" si="240"/>
        <v>0</v>
      </c>
      <c r="H903" s="18">
        <f t="shared" si="241"/>
        <v>0</v>
      </c>
      <c r="I903" s="19">
        <f t="shared" si="242"/>
        <v>0</v>
      </c>
      <c r="J903" s="19">
        <f t="shared" si="243"/>
        <v>100</v>
      </c>
      <c r="K903" s="19">
        <f t="shared" si="244"/>
        <v>25.000034472599108</v>
      </c>
    </row>
    <row r="904" spans="1:11" x14ac:dyDescent="0.2">
      <c r="A904" s="16"/>
      <c r="B904" s="17" t="s">
        <v>61</v>
      </c>
      <c r="C904" s="18">
        <v>4651887.1500000004</v>
      </c>
      <c r="D904" s="18">
        <v>0</v>
      </c>
      <c r="E904" s="18">
        <v>0</v>
      </c>
      <c r="F904" s="18">
        <v>4525685.5199999996</v>
      </c>
      <c r="G904" s="18">
        <f t="shared" si="240"/>
        <v>-126201.63000000082</v>
      </c>
      <c r="H904" s="18">
        <f t="shared" si="241"/>
        <v>-4525685.5199999996</v>
      </c>
      <c r="I904" s="19">
        <f t="shared" si="242"/>
        <v>-2.712912543461016</v>
      </c>
      <c r="J904" s="19">
        <f t="shared" si="243"/>
        <v>0</v>
      </c>
      <c r="K904" s="19">
        <f t="shared" si="244"/>
        <v>0</v>
      </c>
    </row>
    <row r="905" spans="1:11" x14ac:dyDescent="0.2">
      <c r="A905" s="16" t="s">
        <v>62</v>
      </c>
      <c r="B905" s="17" t="s">
        <v>63</v>
      </c>
      <c r="C905" s="18">
        <v>-4651887.1500000004</v>
      </c>
      <c r="D905" s="18">
        <v>0</v>
      </c>
      <c r="E905" s="18">
        <v>0</v>
      </c>
      <c r="F905" s="18">
        <v>-4525685.5199999996</v>
      </c>
      <c r="G905" s="18">
        <f t="shared" si="240"/>
        <v>126201.63000000082</v>
      </c>
      <c r="H905" s="18">
        <f t="shared" si="241"/>
        <v>4525685.5199999996</v>
      </c>
      <c r="I905" s="19">
        <f t="shared" si="242"/>
        <v>-2.712912543461016</v>
      </c>
      <c r="J905" s="19">
        <f t="shared" si="243"/>
        <v>0</v>
      </c>
      <c r="K905" s="19">
        <f t="shared" si="244"/>
        <v>0</v>
      </c>
    </row>
    <row r="906" spans="1:11" x14ac:dyDescent="0.2">
      <c r="A906" s="22" t="s">
        <v>64</v>
      </c>
      <c r="B906" s="17" t="s">
        <v>65</v>
      </c>
      <c r="C906" s="18">
        <v>-4651887.1500000004</v>
      </c>
      <c r="D906" s="18">
        <v>0</v>
      </c>
      <c r="E906" s="18">
        <v>0</v>
      </c>
      <c r="F906" s="18">
        <v>-4525685.5199999996</v>
      </c>
      <c r="G906" s="18">
        <f t="shared" si="240"/>
        <v>126201.63000000082</v>
      </c>
      <c r="H906" s="18">
        <f t="shared" si="241"/>
        <v>4525685.5199999996</v>
      </c>
      <c r="I906" s="19">
        <f t="shared" si="242"/>
        <v>-2.712912543461016</v>
      </c>
      <c r="J906" s="19">
        <f t="shared" si="243"/>
        <v>0</v>
      </c>
      <c r="K906" s="19">
        <f t="shared" si="244"/>
        <v>0</v>
      </c>
    </row>
    <row r="907" spans="1:11" ht="25.5" x14ac:dyDescent="0.2">
      <c r="A907" s="39" t="s">
        <v>631</v>
      </c>
      <c r="B907" s="28" t="s">
        <v>632</v>
      </c>
      <c r="C907" s="29"/>
      <c r="D907" s="29"/>
      <c r="E907" s="29"/>
      <c r="F907" s="29"/>
      <c r="G907" s="29"/>
      <c r="H907" s="29"/>
      <c r="I907" s="30"/>
      <c r="J907" s="30"/>
      <c r="K907" s="30"/>
    </row>
    <row r="908" spans="1:11" x14ac:dyDescent="0.2">
      <c r="A908" s="16" t="s">
        <v>25</v>
      </c>
      <c r="B908" s="17" t="s">
        <v>26</v>
      </c>
      <c r="C908" s="18">
        <v>43810</v>
      </c>
      <c r="D908" s="18">
        <v>0</v>
      </c>
      <c r="E908" s="18">
        <v>0</v>
      </c>
      <c r="F908" s="18">
        <v>0</v>
      </c>
      <c r="G908" s="18">
        <f t="shared" ref="G908:G916" si="245">F908-C908</f>
        <v>-43810</v>
      </c>
      <c r="H908" s="18">
        <f t="shared" ref="H908:H916" si="246">E908-F908</f>
        <v>0</v>
      </c>
      <c r="I908" s="19">
        <f t="shared" ref="I908:I916" si="247">IF(ISERROR(F908/C908),0,F908/C908*100-100)</f>
        <v>-100</v>
      </c>
      <c r="J908" s="19">
        <f t="shared" ref="J908:J916" si="248">IF(ISERROR(F908/E908),0,F908/E908*100)</f>
        <v>0</v>
      </c>
      <c r="K908" s="19">
        <f t="shared" ref="K908:K916" si="249">IF(ISERROR(F908/D908),0,F908/D908*100)</f>
        <v>0</v>
      </c>
    </row>
    <row r="909" spans="1:11" x14ac:dyDescent="0.2">
      <c r="A909" s="22" t="s">
        <v>85</v>
      </c>
      <c r="B909" s="17" t="s">
        <v>86</v>
      </c>
      <c r="C909" s="18">
        <v>43810</v>
      </c>
      <c r="D909" s="18">
        <v>0</v>
      </c>
      <c r="E909" s="18">
        <v>0</v>
      </c>
      <c r="F909" s="18">
        <v>0</v>
      </c>
      <c r="G909" s="18">
        <f t="shared" si="245"/>
        <v>-43810</v>
      </c>
      <c r="H909" s="18">
        <f t="shared" si="246"/>
        <v>0</v>
      </c>
      <c r="I909" s="19">
        <f t="shared" si="247"/>
        <v>-100</v>
      </c>
      <c r="J909" s="19">
        <f t="shared" si="248"/>
        <v>0</v>
      </c>
      <c r="K909" s="19">
        <f t="shared" si="249"/>
        <v>0</v>
      </c>
    </row>
    <row r="910" spans="1:11" ht="25.5" x14ac:dyDescent="0.2">
      <c r="A910" s="23" t="s">
        <v>237</v>
      </c>
      <c r="B910" s="17" t="s">
        <v>238</v>
      </c>
      <c r="C910" s="18">
        <v>43810</v>
      </c>
      <c r="D910" s="18">
        <v>0</v>
      </c>
      <c r="E910" s="18">
        <v>0</v>
      </c>
      <c r="F910" s="18">
        <v>0</v>
      </c>
      <c r="G910" s="18">
        <f t="shared" si="245"/>
        <v>-43810</v>
      </c>
      <c r="H910" s="18">
        <f t="shared" si="246"/>
        <v>0</v>
      </c>
      <c r="I910" s="19">
        <f t="shared" si="247"/>
        <v>-100</v>
      </c>
      <c r="J910" s="19">
        <f t="shared" si="248"/>
        <v>0</v>
      </c>
      <c r="K910" s="19">
        <f t="shared" si="249"/>
        <v>0</v>
      </c>
    </row>
    <row r="911" spans="1:11" ht="38.25" x14ac:dyDescent="0.2">
      <c r="A911" s="24" t="s">
        <v>239</v>
      </c>
      <c r="B911" s="17" t="s">
        <v>240</v>
      </c>
      <c r="C911" s="18">
        <v>43810</v>
      </c>
      <c r="D911" s="18">
        <v>0</v>
      </c>
      <c r="E911" s="18">
        <v>0</v>
      </c>
      <c r="F911" s="18">
        <v>0</v>
      </c>
      <c r="G911" s="18">
        <f t="shared" si="245"/>
        <v>-43810</v>
      </c>
      <c r="H911" s="18">
        <f t="shared" si="246"/>
        <v>0</v>
      </c>
      <c r="I911" s="19">
        <f t="shared" si="247"/>
        <v>-100</v>
      </c>
      <c r="J911" s="19">
        <f t="shared" si="248"/>
        <v>0</v>
      </c>
      <c r="K911" s="19">
        <f t="shared" si="249"/>
        <v>0</v>
      </c>
    </row>
    <row r="912" spans="1:11" ht="89.25" x14ac:dyDescent="0.2">
      <c r="A912" s="25" t="s">
        <v>448</v>
      </c>
      <c r="B912" s="17" t="s">
        <v>449</v>
      </c>
      <c r="C912" s="18">
        <v>43810</v>
      </c>
      <c r="D912" s="18">
        <v>0</v>
      </c>
      <c r="E912" s="18">
        <v>0</v>
      </c>
      <c r="F912" s="18">
        <v>0</v>
      </c>
      <c r="G912" s="18">
        <f t="shared" si="245"/>
        <v>-43810</v>
      </c>
      <c r="H912" s="18">
        <f t="shared" si="246"/>
        <v>0</v>
      </c>
      <c r="I912" s="19">
        <f t="shared" si="247"/>
        <v>-100</v>
      </c>
      <c r="J912" s="19">
        <f t="shared" si="248"/>
        <v>0</v>
      </c>
      <c r="K912" s="19">
        <f t="shared" si="249"/>
        <v>0</v>
      </c>
    </row>
    <row r="913" spans="1:11" x14ac:dyDescent="0.2">
      <c r="A913" s="16" t="s">
        <v>31</v>
      </c>
      <c r="B913" s="17" t="s">
        <v>32</v>
      </c>
      <c r="C913" s="18">
        <v>43810</v>
      </c>
      <c r="D913" s="18">
        <v>0</v>
      </c>
      <c r="E913" s="18">
        <v>0</v>
      </c>
      <c r="F913" s="18">
        <v>0</v>
      </c>
      <c r="G913" s="18">
        <f t="shared" si="245"/>
        <v>-43810</v>
      </c>
      <c r="H913" s="18">
        <f t="shared" si="246"/>
        <v>0</v>
      </c>
      <c r="I913" s="19">
        <f t="shared" si="247"/>
        <v>-100</v>
      </c>
      <c r="J913" s="19">
        <f t="shared" si="248"/>
        <v>0</v>
      </c>
      <c r="K913" s="19">
        <f t="shared" si="249"/>
        <v>0</v>
      </c>
    </row>
    <row r="914" spans="1:11" x14ac:dyDescent="0.2">
      <c r="A914" s="22" t="s">
        <v>33</v>
      </c>
      <c r="B914" s="17" t="s">
        <v>34</v>
      </c>
      <c r="C914" s="18">
        <v>43810</v>
      </c>
      <c r="D914" s="18">
        <v>0</v>
      </c>
      <c r="E914" s="18">
        <v>0</v>
      </c>
      <c r="F914" s="18">
        <v>0</v>
      </c>
      <c r="G914" s="18">
        <f t="shared" si="245"/>
        <v>-43810</v>
      </c>
      <c r="H914" s="18">
        <f t="shared" si="246"/>
        <v>0</v>
      </c>
      <c r="I914" s="19">
        <f t="shared" si="247"/>
        <v>-100</v>
      </c>
      <c r="J914" s="19">
        <f t="shared" si="248"/>
        <v>0</v>
      </c>
      <c r="K914" s="19">
        <f t="shared" si="249"/>
        <v>0</v>
      </c>
    </row>
    <row r="915" spans="1:11" x14ac:dyDescent="0.2">
      <c r="A915" s="23" t="s">
        <v>43</v>
      </c>
      <c r="B915" s="17" t="s">
        <v>44</v>
      </c>
      <c r="C915" s="18">
        <v>43810</v>
      </c>
      <c r="D915" s="18">
        <v>0</v>
      </c>
      <c r="E915" s="18">
        <v>0</v>
      </c>
      <c r="F915" s="18">
        <v>0</v>
      </c>
      <c r="G915" s="18">
        <f t="shared" si="245"/>
        <v>-43810</v>
      </c>
      <c r="H915" s="18">
        <f t="shared" si="246"/>
        <v>0</v>
      </c>
      <c r="I915" s="19">
        <f t="shared" si="247"/>
        <v>-100</v>
      </c>
      <c r="J915" s="19">
        <f t="shared" si="248"/>
        <v>0</v>
      </c>
      <c r="K915" s="19">
        <f t="shared" si="249"/>
        <v>0</v>
      </c>
    </row>
    <row r="916" spans="1:11" x14ac:dyDescent="0.2">
      <c r="A916" s="24" t="s">
        <v>45</v>
      </c>
      <c r="B916" s="17" t="s">
        <v>46</v>
      </c>
      <c r="C916" s="18">
        <v>43810</v>
      </c>
      <c r="D916" s="18">
        <v>0</v>
      </c>
      <c r="E916" s="18">
        <v>0</v>
      </c>
      <c r="F916" s="18">
        <v>0</v>
      </c>
      <c r="G916" s="18">
        <f t="shared" si="245"/>
        <v>-43810</v>
      </c>
      <c r="H916" s="18">
        <f t="shared" si="246"/>
        <v>0</v>
      </c>
      <c r="I916" s="19">
        <f t="shared" si="247"/>
        <v>-100</v>
      </c>
      <c r="J916" s="19">
        <f t="shared" si="248"/>
        <v>0</v>
      </c>
      <c r="K916" s="19">
        <f t="shared" si="249"/>
        <v>0</v>
      </c>
    </row>
    <row r="917" spans="1:11" ht="25.5" x14ac:dyDescent="0.2">
      <c r="A917" s="39" t="s">
        <v>234</v>
      </c>
      <c r="B917" s="28" t="s">
        <v>431</v>
      </c>
      <c r="C917" s="29"/>
      <c r="D917" s="29"/>
      <c r="E917" s="29"/>
      <c r="F917" s="29"/>
      <c r="G917" s="29"/>
      <c r="H917" s="29"/>
      <c r="I917" s="30"/>
      <c r="J917" s="30"/>
      <c r="K917" s="30"/>
    </row>
    <row r="918" spans="1:11" x14ac:dyDescent="0.2">
      <c r="A918" s="16" t="s">
        <v>25</v>
      </c>
      <c r="B918" s="17" t="s">
        <v>26</v>
      </c>
      <c r="C918" s="18">
        <v>5453505</v>
      </c>
      <c r="D918" s="18">
        <v>5491141</v>
      </c>
      <c r="E918" s="18">
        <v>932025</v>
      </c>
      <c r="F918" s="18">
        <v>5491141</v>
      </c>
      <c r="G918" s="18">
        <f t="shared" ref="G918:G933" si="250">F918-C918</f>
        <v>37636</v>
      </c>
      <c r="H918" s="18">
        <f t="shared" ref="H918:H933" si="251">E918-F918</f>
        <v>-4559116</v>
      </c>
      <c r="I918" s="19">
        <f t="shared" ref="I918:I933" si="252">IF(ISERROR(F918/C918),0,F918/C918*100-100)</f>
        <v>0.69012497467224421</v>
      </c>
      <c r="J918" s="19">
        <f t="shared" ref="J918:J933" si="253">IF(ISERROR(F918/E918),0,F918/E918*100)</f>
        <v>589.16241517126684</v>
      </c>
      <c r="K918" s="19">
        <f t="shared" ref="K918:K933" si="254">IF(ISERROR(F918/D918),0,F918/D918*100)</f>
        <v>100</v>
      </c>
    </row>
    <row r="919" spans="1:11" x14ac:dyDescent="0.2">
      <c r="A919" s="22" t="s">
        <v>27</v>
      </c>
      <c r="B919" s="17" t="s">
        <v>28</v>
      </c>
      <c r="C919" s="18">
        <v>5453505</v>
      </c>
      <c r="D919" s="18">
        <v>5491141</v>
      </c>
      <c r="E919" s="18">
        <v>932025</v>
      </c>
      <c r="F919" s="18">
        <v>5491141</v>
      </c>
      <c r="G919" s="18">
        <f t="shared" si="250"/>
        <v>37636</v>
      </c>
      <c r="H919" s="18">
        <f t="shared" si="251"/>
        <v>-4559116</v>
      </c>
      <c r="I919" s="19">
        <f t="shared" si="252"/>
        <v>0.69012497467224421</v>
      </c>
      <c r="J919" s="19">
        <f t="shared" si="253"/>
        <v>589.16241517126684</v>
      </c>
      <c r="K919" s="19">
        <f t="shared" si="254"/>
        <v>100</v>
      </c>
    </row>
    <row r="920" spans="1:11" x14ac:dyDescent="0.2">
      <c r="A920" s="23" t="s">
        <v>29</v>
      </c>
      <c r="B920" s="17" t="s">
        <v>30</v>
      </c>
      <c r="C920" s="18">
        <v>5453505</v>
      </c>
      <c r="D920" s="18">
        <v>5491141</v>
      </c>
      <c r="E920" s="18">
        <v>932025</v>
      </c>
      <c r="F920" s="18">
        <v>5491141</v>
      </c>
      <c r="G920" s="18">
        <f t="shared" si="250"/>
        <v>37636</v>
      </c>
      <c r="H920" s="18">
        <f t="shared" si="251"/>
        <v>-4559116</v>
      </c>
      <c r="I920" s="19">
        <f t="shared" si="252"/>
        <v>0.69012497467224421</v>
      </c>
      <c r="J920" s="19">
        <f t="shared" si="253"/>
        <v>589.16241517126684</v>
      </c>
      <c r="K920" s="19">
        <f t="shared" si="254"/>
        <v>100</v>
      </c>
    </row>
    <row r="921" spans="1:11" x14ac:dyDescent="0.2">
      <c r="A921" s="16" t="s">
        <v>31</v>
      </c>
      <c r="B921" s="17" t="s">
        <v>32</v>
      </c>
      <c r="C921" s="18">
        <v>916671.67</v>
      </c>
      <c r="D921" s="18">
        <v>5491141</v>
      </c>
      <c r="E921" s="18">
        <v>932025</v>
      </c>
      <c r="F921" s="18">
        <v>989207.08</v>
      </c>
      <c r="G921" s="18">
        <f t="shared" si="250"/>
        <v>72535.409999999916</v>
      </c>
      <c r="H921" s="18">
        <f t="shared" si="251"/>
        <v>-57182.079999999958</v>
      </c>
      <c r="I921" s="19">
        <f t="shared" si="252"/>
        <v>7.9129106280768866</v>
      </c>
      <c r="J921" s="19">
        <f t="shared" si="253"/>
        <v>106.13525173680962</v>
      </c>
      <c r="K921" s="19">
        <f t="shared" si="254"/>
        <v>18.014599880061354</v>
      </c>
    </row>
    <row r="922" spans="1:11" x14ac:dyDescent="0.2">
      <c r="A922" s="22" t="s">
        <v>33</v>
      </c>
      <c r="B922" s="17" t="s">
        <v>34</v>
      </c>
      <c r="C922" s="18">
        <v>916671.67</v>
      </c>
      <c r="D922" s="18">
        <v>5491141</v>
      </c>
      <c r="E922" s="18">
        <v>932025</v>
      </c>
      <c r="F922" s="18">
        <v>989207.08</v>
      </c>
      <c r="G922" s="18">
        <f t="shared" si="250"/>
        <v>72535.409999999916</v>
      </c>
      <c r="H922" s="18">
        <f t="shared" si="251"/>
        <v>-57182.079999999958</v>
      </c>
      <c r="I922" s="19">
        <f t="shared" si="252"/>
        <v>7.9129106280768866</v>
      </c>
      <c r="J922" s="19">
        <f t="shared" si="253"/>
        <v>106.13525173680962</v>
      </c>
      <c r="K922" s="19">
        <f t="shared" si="254"/>
        <v>18.014599880061354</v>
      </c>
    </row>
    <row r="923" spans="1:11" x14ac:dyDescent="0.2">
      <c r="A923" s="23" t="s">
        <v>35</v>
      </c>
      <c r="B923" s="17" t="s">
        <v>36</v>
      </c>
      <c r="C923" s="18">
        <v>121070.67</v>
      </c>
      <c r="D923" s="18">
        <v>2806160</v>
      </c>
      <c r="E923" s="18">
        <v>138114</v>
      </c>
      <c r="F923" s="18">
        <v>228766.07999999999</v>
      </c>
      <c r="G923" s="18">
        <f t="shared" si="250"/>
        <v>107695.40999999999</v>
      </c>
      <c r="H923" s="18">
        <f t="shared" si="251"/>
        <v>-90652.079999999987</v>
      </c>
      <c r="I923" s="19">
        <f t="shared" si="252"/>
        <v>88.952518392770088</v>
      </c>
      <c r="J923" s="19">
        <f t="shared" si="253"/>
        <v>165.63569225422475</v>
      </c>
      <c r="K923" s="19">
        <f t="shared" si="254"/>
        <v>8.1522821221883284</v>
      </c>
    </row>
    <row r="924" spans="1:11" x14ac:dyDescent="0.2">
      <c r="A924" s="24" t="s">
        <v>37</v>
      </c>
      <c r="B924" s="17" t="s">
        <v>38</v>
      </c>
      <c r="C924" s="18">
        <v>21711.29</v>
      </c>
      <c r="D924" s="18">
        <v>331613</v>
      </c>
      <c r="E924" s="18">
        <v>29322</v>
      </c>
      <c r="F924" s="18">
        <v>24374.47</v>
      </c>
      <c r="G924" s="18">
        <f t="shared" si="250"/>
        <v>2663.1800000000003</v>
      </c>
      <c r="H924" s="18">
        <f t="shared" si="251"/>
        <v>4947.5299999999988</v>
      </c>
      <c r="I924" s="19">
        <f t="shared" si="252"/>
        <v>12.266337007151577</v>
      </c>
      <c r="J924" s="19">
        <f t="shared" si="253"/>
        <v>83.126901302776076</v>
      </c>
      <c r="K924" s="19">
        <f t="shared" si="254"/>
        <v>7.3502757732658255</v>
      </c>
    </row>
    <row r="925" spans="1:11" x14ac:dyDescent="0.2">
      <c r="A925" s="24" t="s">
        <v>39</v>
      </c>
      <c r="B925" s="17" t="s">
        <v>40</v>
      </c>
      <c r="C925" s="18">
        <v>99359.38</v>
      </c>
      <c r="D925" s="18">
        <v>2474547</v>
      </c>
      <c r="E925" s="18">
        <v>108792</v>
      </c>
      <c r="F925" s="18">
        <v>204391.61</v>
      </c>
      <c r="G925" s="18">
        <f t="shared" si="250"/>
        <v>105032.22999999998</v>
      </c>
      <c r="H925" s="18">
        <f t="shared" si="251"/>
        <v>-95599.609999999986</v>
      </c>
      <c r="I925" s="19">
        <f t="shared" si="252"/>
        <v>105.70942572306708</v>
      </c>
      <c r="J925" s="19">
        <f t="shared" si="253"/>
        <v>187.87374990808146</v>
      </c>
      <c r="K925" s="19">
        <f t="shared" si="254"/>
        <v>8.2597586548164159</v>
      </c>
    </row>
    <row r="926" spans="1:11" x14ac:dyDescent="0.2">
      <c r="A926" s="23" t="s">
        <v>43</v>
      </c>
      <c r="B926" s="17" t="s">
        <v>44</v>
      </c>
      <c r="C926" s="18">
        <v>251690</v>
      </c>
      <c r="D926" s="18">
        <v>509340</v>
      </c>
      <c r="E926" s="18">
        <v>250000</v>
      </c>
      <c r="F926" s="18">
        <v>216530</v>
      </c>
      <c r="G926" s="18">
        <f t="shared" si="250"/>
        <v>-35160</v>
      </c>
      <c r="H926" s="18">
        <f t="shared" si="251"/>
        <v>33470</v>
      </c>
      <c r="I926" s="19">
        <f t="shared" si="252"/>
        <v>-13.969565735627171</v>
      </c>
      <c r="J926" s="19">
        <f t="shared" si="253"/>
        <v>86.611999999999995</v>
      </c>
      <c r="K926" s="19">
        <f t="shared" si="254"/>
        <v>42.511878116778576</v>
      </c>
    </row>
    <row r="927" spans="1:11" x14ac:dyDescent="0.2">
      <c r="A927" s="24" t="s">
        <v>45</v>
      </c>
      <c r="B927" s="17" t="s">
        <v>46</v>
      </c>
      <c r="C927" s="18">
        <v>251690</v>
      </c>
      <c r="D927" s="18">
        <v>509340</v>
      </c>
      <c r="E927" s="18">
        <v>250000</v>
      </c>
      <c r="F927" s="18">
        <v>216530</v>
      </c>
      <c r="G927" s="18">
        <f t="shared" si="250"/>
        <v>-35160</v>
      </c>
      <c r="H927" s="18">
        <f t="shared" si="251"/>
        <v>33470</v>
      </c>
      <c r="I927" s="19">
        <f t="shared" si="252"/>
        <v>-13.969565735627171</v>
      </c>
      <c r="J927" s="19">
        <f t="shared" si="253"/>
        <v>86.611999999999995</v>
      </c>
      <c r="K927" s="19">
        <f t="shared" si="254"/>
        <v>42.511878116778576</v>
      </c>
    </row>
    <row r="928" spans="1:11" ht="25.5" x14ac:dyDescent="0.2">
      <c r="A928" s="23" t="s">
        <v>49</v>
      </c>
      <c r="B928" s="17" t="s">
        <v>50</v>
      </c>
      <c r="C928" s="18">
        <v>543911</v>
      </c>
      <c r="D928" s="18">
        <v>2175641</v>
      </c>
      <c r="E928" s="18">
        <v>543911</v>
      </c>
      <c r="F928" s="18">
        <v>543911</v>
      </c>
      <c r="G928" s="18">
        <f t="shared" si="250"/>
        <v>0</v>
      </c>
      <c r="H928" s="18">
        <f t="shared" si="251"/>
        <v>0</v>
      </c>
      <c r="I928" s="19">
        <f t="shared" si="252"/>
        <v>0</v>
      </c>
      <c r="J928" s="19">
        <f t="shared" si="253"/>
        <v>100</v>
      </c>
      <c r="K928" s="19">
        <f t="shared" si="254"/>
        <v>25.000034472599108</v>
      </c>
    </row>
    <row r="929" spans="1:11" ht="51" x14ac:dyDescent="0.2">
      <c r="A929" s="24" t="s">
        <v>145</v>
      </c>
      <c r="B929" s="17" t="s">
        <v>146</v>
      </c>
      <c r="C929" s="18">
        <v>543911</v>
      </c>
      <c r="D929" s="18">
        <v>2175641</v>
      </c>
      <c r="E929" s="18">
        <v>543911</v>
      </c>
      <c r="F929" s="18">
        <v>543911</v>
      </c>
      <c r="G929" s="18">
        <f t="shared" si="250"/>
        <v>0</v>
      </c>
      <c r="H929" s="18">
        <f t="shared" si="251"/>
        <v>0</v>
      </c>
      <c r="I929" s="19">
        <f t="shared" si="252"/>
        <v>0</v>
      </c>
      <c r="J929" s="19">
        <f t="shared" si="253"/>
        <v>100</v>
      </c>
      <c r="K929" s="19">
        <f t="shared" si="254"/>
        <v>25.000034472599108</v>
      </c>
    </row>
    <row r="930" spans="1:11" ht="63.75" x14ac:dyDescent="0.2">
      <c r="A930" s="25" t="s">
        <v>245</v>
      </c>
      <c r="B930" s="17" t="s">
        <v>246</v>
      </c>
      <c r="C930" s="18">
        <v>543911</v>
      </c>
      <c r="D930" s="18">
        <v>2175641</v>
      </c>
      <c r="E930" s="18">
        <v>543911</v>
      </c>
      <c r="F930" s="18">
        <v>543911</v>
      </c>
      <c r="G930" s="18">
        <f t="shared" si="250"/>
        <v>0</v>
      </c>
      <c r="H930" s="18">
        <f t="shared" si="251"/>
        <v>0</v>
      </c>
      <c r="I930" s="19">
        <f t="shared" si="252"/>
        <v>0</v>
      </c>
      <c r="J930" s="19">
        <f t="shared" si="253"/>
        <v>100</v>
      </c>
      <c r="K930" s="19">
        <f t="shared" si="254"/>
        <v>25.000034472599108</v>
      </c>
    </row>
    <row r="931" spans="1:11" x14ac:dyDescent="0.2">
      <c r="A931" s="16"/>
      <c r="B931" s="17" t="s">
        <v>61</v>
      </c>
      <c r="C931" s="18">
        <v>4536833.33</v>
      </c>
      <c r="D931" s="18">
        <v>0</v>
      </c>
      <c r="E931" s="18">
        <v>0</v>
      </c>
      <c r="F931" s="18">
        <v>4501933.92</v>
      </c>
      <c r="G931" s="18">
        <f t="shared" si="250"/>
        <v>-34899.410000000149</v>
      </c>
      <c r="H931" s="18">
        <f t="shared" si="251"/>
        <v>-4501933.92</v>
      </c>
      <c r="I931" s="19">
        <f t="shared" si="252"/>
        <v>-0.76924602385602725</v>
      </c>
      <c r="J931" s="19">
        <f t="shared" si="253"/>
        <v>0</v>
      </c>
      <c r="K931" s="19">
        <f t="shared" si="254"/>
        <v>0</v>
      </c>
    </row>
    <row r="932" spans="1:11" x14ac:dyDescent="0.2">
      <c r="A932" s="16" t="s">
        <v>62</v>
      </c>
      <c r="B932" s="17" t="s">
        <v>63</v>
      </c>
      <c r="C932" s="18">
        <v>-4536833.33</v>
      </c>
      <c r="D932" s="18">
        <v>0</v>
      </c>
      <c r="E932" s="18">
        <v>0</v>
      </c>
      <c r="F932" s="18">
        <v>-4501933.92</v>
      </c>
      <c r="G932" s="18">
        <f t="shared" si="250"/>
        <v>34899.410000000149</v>
      </c>
      <c r="H932" s="18">
        <f t="shared" si="251"/>
        <v>4501933.92</v>
      </c>
      <c r="I932" s="19">
        <f t="shared" si="252"/>
        <v>-0.76924602385602725</v>
      </c>
      <c r="J932" s="19">
        <f t="shared" si="253"/>
        <v>0</v>
      </c>
      <c r="K932" s="19">
        <f t="shared" si="254"/>
        <v>0</v>
      </c>
    </row>
    <row r="933" spans="1:11" x14ac:dyDescent="0.2">
      <c r="A933" s="22" t="s">
        <v>64</v>
      </c>
      <c r="B933" s="17" t="s">
        <v>65</v>
      </c>
      <c r="C933" s="18">
        <v>-4536833.33</v>
      </c>
      <c r="D933" s="18">
        <v>0</v>
      </c>
      <c r="E933" s="18">
        <v>0</v>
      </c>
      <c r="F933" s="18">
        <v>-4501933.92</v>
      </c>
      <c r="G933" s="18">
        <f t="shared" si="250"/>
        <v>34899.410000000149</v>
      </c>
      <c r="H933" s="18">
        <f t="shared" si="251"/>
        <v>4501933.92</v>
      </c>
      <c r="I933" s="19">
        <f t="shared" si="252"/>
        <v>-0.76924602385602725</v>
      </c>
      <c r="J933" s="19">
        <f t="shared" si="253"/>
        <v>0</v>
      </c>
      <c r="K933" s="19">
        <f t="shared" si="254"/>
        <v>0</v>
      </c>
    </row>
    <row r="934" spans="1:11" ht="38.25" x14ac:dyDescent="0.2">
      <c r="A934" s="39" t="s">
        <v>119</v>
      </c>
      <c r="B934" s="28" t="s">
        <v>120</v>
      </c>
      <c r="C934" s="29"/>
      <c r="D934" s="29"/>
      <c r="E934" s="29"/>
      <c r="F934" s="29"/>
      <c r="G934" s="29"/>
      <c r="H934" s="29"/>
      <c r="I934" s="30"/>
      <c r="J934" s="30"/>
      <c r="K934" s="30"/>
    </row>
    <row r="935" spans="1:11" x14ac:dyDescent="0.2">
      <c r="A935" s="16" t="s">
        <v>25</v>
      </c>
      <c r="B935" s="17" t="s">
        <v>26</v>
      </c>
      <c r="C935" s="18">
        <v>125525</v>
      </c>
      <c r="D935" s="18">
        <v>124347</v>
      </c>
      <c r="E935" s="18">
        <v>31086</v>
      </c>
      <c r="F935" s="18">
        <v>45300</v>
      </c>
      <c r="G935" s="18">
        <f t="shared" ref="G935:G947" si="255">F935-C935</f>
        <v>-80225</v>
      </c>
      <c r="H935" s="18">
        <f t="shared" ref="H935:H947" si="256">E935-F935</f>
        <v>-14214</v>
      </c>
      <c r="I935" s="19">
        <f t="shared" ref="I935:I947" si="257">IF(ISERROR(F935/C935),0,F935/C935*100-100)</f>
        <v>-63.911571400119499</v>
      </c>
      <c r="J935" s="19">
        <f t="shared" ref="J935:J947" si="258">IF(ISERROR(F935/E935),0,F935/E935*100)</f>
        <v>145.72476355915848</v>
      </c>
      <c r="K935" s="19">
        <f t="shared" ref="K935:K947" si="259">IF(ISERROR(F935/D935),0,F935/D935*100)</f>
        <v>36.430311949624837</v>
      </c>
    </row>
    <row r="936" spans="1:11" x14ac:dyDescent="0.2">
      <c r="A936" s="22" t="s">
        <v>85</v>
      </c>
      <c r="B936" s="17" t="s">
        <v>86</v>
      </c>
      <c r="C936" s="18">
        <v>125525</v>
      </c>
      <c r="D936" s="18">
        <v>124347</v>
      </c>
      <c r="E936" s="18">
        <v>31086</v>
      </c>
      <c r="F936" s="18">
        <v>45300</v>
      </c>
      <c r="G936" s="18">
        <f t="shared" si="255"/>
        <v>-80225</v>
      </c>
      <c r="H936" s="18">
        <f t="shared" si="256"/>
        <v>-14214</v>
      </c>
      <c r="I936" s="19">
        <f t="shared" si="257"/>
        <v>-63.911571400119499</v>
      </c>
      <c r="J936" s="19">
        <f t="shared" si="258"/>
        <v>145.72476355915848</v>
      </c>
      <c r="K936" s="19">
        <f t="shared" si="259"/>
        <v>36.430311949624837</v>
      </c>
    </row>
    <row r="937" spans="1:11" x14ac:dyDescent="0.2">
      <c r="A937" s="23" t="s">
        <v>87</v>
      </c>
      <c r="B937" s="17" t="s">
        <v>88</v>
      </c>
      <c r="C937" s="18">
        <v>125525</v>
      </c>
      <c r="D937" s="18">
        <v>124347</v>
      </c>
      <c r="E937" s="18">
        <v>31086</v>
      </c>
      <c r="F937" s="18">
        <v>45300</v>
      </c>
      <c r="G937" s="18">
        <f t="shared" si="255"/>
        <v>-80225</v>
      </c>
      <c r="H937" s="18">
        <f t="shared" si="256"/>
        <v>-14214</v>
      </c>
      <c r="I937" s="19">
        <f t="shared" si="257"/>
        <v>-63.911571400119499</v>
      </c>
      <c r="J937" s="19">
        <f t="shared" si="258"/>
        <v>145.72476355915848</v>
      </c>
      <c r="K937" s="19">
        <f t="shared" si="259"/>
        <v>36.430311949624837</v>
      </c>
    </row>
    <row r="938" spans="1:11" x14ac:dyDescent="0.2">
      <c r="A938" s="24" t="s">
        <v>89</v>
      </c>
      <c r="B938" s="17" t="s">
        <v>90</v>
      </c>
      <c r="C938" s="18">
        <v>125525</v>
      </c>
      <c r="D938" s="18">
        <v>124347</v>
      </c>
      <c r="E938" s="18">
        <v>31086</v>
      </c>
      <c r="F938" s="18">
        <v>45300</v>
      </c>
      <c r="G938" s="18">
        <f t="shared" si="255"/>
        <v>-80225</v>
      </c>
      <c r="H938" s="18">
        <f t="shared" si="256"/>
        <v>-14214</v>
      </c>
      <c r="I938" s="19">
        <f t="shared" si="257"/>
        <v>-63.911571400119499</v>
      </c>
      <c r="J938" s="19">
        <f t="shared" si="258"/>
        <v>145.72476355915848</v>
      </c>
      <c r="K938" s="19">
        <f t="shared" si="259"/>
        <v>36.430311949624837</v>
      </c>
    </row>
    <row r="939" spans="1:11" ht="25.5" x14ac:dyDescent="0.2">
      <c r="A939" s="25" t="s">
        <v>91</v>
      </c>
      <c r="B939" s="17" t="s">
        <v>92</v>
      </c>
      <c r="C939" s="18">
        <v>125525</v>
      </c>
      <c r="D939" s="18">
        <v>124347</v>
      </c>
      <c r="E939" s="18">
        <v>31086</v>
      </c>
      <c r="F939" s="18">
        <v>45300</v>
      </c>
      <c r="G939" s="18">
        <f t="shared" si="255"/>
        <v>-80225</v>
      </c>
      <c r="H939" s="18">
        <f t="shared" si="256"/>
        <v>-14214</v>
      </c>
      <c r="I939" s="19">
        <f t="shared" si="257"/>
        <v>-63.911571400119499</v>
      </c>
      <c r="J939" s="19">
        <f t="shared" si="258"/>
        <v>145.72476355915848</v>
      </c>
      <c r="K939" s="19">
        <f t="shared" si="259"/>
        <v>36.430311949624837</v>
      </c>
    </row>
    <row r="940" spans="1:11" ht="25.5" x14ac:dyDescent="0.2">
      <c r="A940" s="26" t="s">
        <v>95</v>
      </c>
      <c r="B940" s="17" t="s">
        <v>96</v>
      </c>
      <c r="C940" s="18">
        <v>125525</v>
      </c>
      <c r="D940" s="18">
        <v>124347</v>
      </c>
      <c r="E940" s="18">
        <v>31086</v>
      </c>
      <c r="F940" s="18">
        <v>45300</v>
      </c>
      <c r="G940" s="18">
        <f t="shared" si="255"/>
        <v>-80225</v>
      </c>
      <c r="H940" s="18">
        <f t="shared" si="256"/>
        <v>-14214</v>
      </c>
      <c r="I940" s="19">
        <f t="shared" si="257"/>
        <v>-63.911571400119499</v>
      </c>
      <c r="J940" s="19">
        <f t="shared" si="258"/>
        <v>145.72476355915848</v>
      </c>
      <c r="K940" s="19">
        <f t="shared" si="259"/>
        <v>36.430311949624837</v>
      </c>
    </row>
    <row r="941" spans="1:11" x14ac:dyDescent="0.2">
      <c r="A941" s="16" t="s">
        <v>31</v>
      </c>
      <c r="B941" s="17" t="s">
        <v>32</v>
      </c>
      <c r="C941" s="18">
        <v>10471.18</v>
      </c>
      <c r="D941" s="18">
        <v>124347</v>
      </c>
      <c r="E941" s="18">
        <v>31086</v>
      </c>
      <c r="F941" s="18">
        <v>21548.400000000001</v>
      </c>
      <c r="G941" s="18">
        <f t="shared" si="255"/>
        <v>11077.220000000001</v>
      </c>
      <c r="H941" s="18">
        <f t="shared" si="256"/>
        <v>9537.5999999999985</v>
      </c>
      <c r="I941" s="19">
        <f t="shared" si="257"/>
        <v>105.78769536957631</v>
      </c>
      <c r="J941" s="19">
        <f t="shared" si="258"/>
        <v>69.318664350511497</v>
      </c>
      <c r="K941" s="19">
        <f t="shared" si="259"/>
        <v>17.329247991507639</v>
      </c>
    </row>
    <row r="942" spans="1:11" x14ac:dyDescent="0.2">
      <c r="A942" s="22" t="s">
        <v>33</v>
      </c>
      <c r="B942" s="17" t="s">
        <v>34</v>
      </c>
      <c r="C942" s="18">
        <v>10471.18</v>
      </c>
      <c r="D942" s="18">
        <v>124347</v>
      </c>
      <c r="E942" s="18">
        <v>31086</v>
      </c>
      <c r="F942" s="18">
        <v>21548.400000000001</v>
      </c>
      <c r="G942" s="18">
        <f t="shared" si="255"/>
        <v>11077.220000000001</v>
      </c>
      <c r="H942" s="18">
        <f t="shared" si="256"/>
        <v>9537.5999999999985</v>
      </c>
      <c r="I942" s="19">
        <f t="shared" si="257"/>
        <v>105.78769536957631</v>
      </c>
      <c r="J942" s="19">
        <f t="shared" si="258"/>
        <v>69.318664350511497</v>
      </c>
      <c r="K942" s="19">
        <f t="shared" si="259"/>
        <v>17.329247991507639</v>
      </c>
    </row>
    <row r="943" spans="1:11" x14ac:dyDescent="0.2">
      <c r="A943" s="23" t="s">
        <v>35</v>
      </c>
      <c r="B943" s="17" t="s">
        <v>36</v>
      </c>
      <c r="C943" s="18">
        <v>10471.18</v>
      </c>
      <c r="D943" s="18">
        <v>124347</v>
      </c>
      <c r="E943" s="18">
        <v>31086</v>
      </c>
      <c r="F943" s="18">
        <v>21548.400000000001</v>
      </c>
      <c r="G943" s="18">
        <f t="shared" si="255"/>
        <v>11077.220000000001</v>
      </c>
      <c r="H943" s="18">
        <f t="shared" si="256"/>
        <v>9537.5999999999985</v>
      </c>
      <c r="I943" s="19">
        <f t="shared" si="257"/>
        <v>105.78769536957631</v>
      </c>
      <c r="J943" s="19">
        <f t="shared" si="258"/>
        <v>69.318664350511497</v>
      </c>
      <c r="K943" s="19">
        <f t="shared" si="259"/>
        <v>17.329247991507639</v>
      </c>
    </row>
    <row r="944" spans="1:11" x14ac:dyDescent="0.2">
      <c r="A944" s="24" t="s">
        <v>39</v>
      </c>
      <c r="B944" s="17" t="s">
        <v>40</v>
      </c>
      <c r="C944" s="18">
        <v>10471.18</v>
      </c>
      <c r="D944" s="18">
        <v>124347</v>
      </c>
      <c r="E944" s="18">
        <v>31086</v>
      </c>
      <c r="F944" s="18">
        <v>21548.400000000001</v>
      </c>
      <c r="G944" s="18">
        <f t="shared" si="255"/>
        <v>11077.220000000001</v>
      </c>
      <c r="H944" s="18">
        <f t="shared" si="256"/>
        <v>9537.5999999999985</v>
      </c>
      <c r="I944" s="19">
        <f t="shared" si="257"/>
        <v>105.78769536957631</v>
      </c>
      <c r="J944" s="19">
        <f t="shared" si="258"/>
        <v>69.318664350511497</v>
      </c>
      <c r="K944" s="19">
        <f t="shared" si="259"/>
        <v>17.329247991507639</v>
      </c>
    </row>
    <row r="945" spans="1:11" x14ac:dyDescent="0.2">
      <c r="A945" s="16"/>
      <c r="B945" s="17" t="s">
        <v>61</v>
      </c>
      <c r="C945" s="18">
        <v>115053.82</v>
      </c>
      <c r="D945" s="18">
        <v>0</v>
      </c>
      <c r="E945" s="18">
        <v>0</v>
      </c>
      <c r="F945" s="18">
        <v>23751.599999999999</v>
      </c>
      <c r="G945" s="18">
        <f t="shared" si="255"/>
        <v>-91302.22</v>
      </c>
      <c r="H945" s="18">
        <f t="shared" si="256"/>
        <v>-23751.599999999999</v>
      </c>
      <c r="I945" s="19">
        <f t="shared" si="257"/>
        <v>-79.356096129620028</v>
      </c>
      <c r="J945" s="19">
        <f t="shared" si="258"/>
        <v>0</v>
      </c>
      <c r="K945" s="19">
        <f t="shared" si="259"/>
        <v>0</v>
      </c>
    </row>
    <row r="946" spans="1:11" x14ac:dyDescent="0.2">
      <c r="A946" s="16" t="s">
        <v>62</v>
      </c>
      <c r="B946" s="17" t="s">
        <v>63</v>
      </c>
      <c r="C946" s="18">
        <v>-115053.82</v>
      </c>
      <c r="D946" s="18">
        <v>0</v>
      </c>
      <c r="E946" s="18">
        <v>0</v>
      </c>
      <c r="F946" s="18">
        <v>-23751.599999999999</v>
      </c>
      <c r="G946" s="18">
        <f t="shared" si="255"/>
        <v>91302.22</v>
      </c>
      <c r="H946" s="18">
        <f t="shared" si="256"/>
        <v>23751.599999999999</v>
      </c>
      <c r="I946" s="19">
        <f t="shared" si="257"/>
        <v>-79.356096129620028</v>
      </c>
      <c r="J946" s="19">
        <f t="shared" si="258"/>
        <v>0</v>
      </c>
      <c r="K946" s="19">
        <f t="shared" si="259"/>
        <v>0</v>
      </c>
    </row>
    <row r="947" spans="1:11" x14ac:dyDescent="0.2">
      <c r="A947" s="22" t="s">
        <v>64</v>
      </c>
      <c r="B947" s="17" t="s">
        <v>65</v>
      </c>
      <c r="C947" s="18">
        <v>-115053.82</v>
      </c>
      <c r="D947" s="18">
        <v>0</v>
      </c>
      <c r="E947" s="18">
        <v>0</v>
      </c>
      <c r="F947" s="18">
        <v>-23751.599999999999</v>
      </c>
      <c r="G947" s="18">
        <f t="shared" si="255"/>
        <v>91302.22</v>
      </c>
      <c r="H947" s="18">
        <f t="shared" si="256"/>
        <v>23751.599999999999</v>
      </c>
      <c r="I947" s="19">
        <f t="shared" si="257"/>
        <v>-79.356096129620028</v>
      </c>
      <c r="J947" s="19">
        <f t="shared" si="258"/>
        <v>0</v>
      </c>
      <c r="K947" s="19">
        <f t="shared" si="259"/>
        <v>0</v>
      </c>
    </row>
    <row r="948" spans="1:11" ht="38.25" x14ac:dyDescent="0.2">
      <c r="A948" s="27" t="s">
        <v>125</v>
      </c>
      <c r="B948" s="28" t="s">
        <v>126</v>
      </c>
      <c r="C948" s="29"/>
      <c r="D948" s="29"/>
      <c r="E948" s="29"/>
      <c r="F948" s="29"/>
      <c r="G948" s="29"/>
      <c r="H948" s="29"/>
      <c r="I948" s="30"/>
      <c r="J948" s="30"/>
      <c r="K948" s="30"/>
    </row>
    <row r="949" spans="1:11" x14ac:dyDescent="0.2">
      <c r="A949" s="16" t="s">
        <v>25</v>
      </c>
      <c r="B949" s="17" t="s">
        <v>26</v>
      </c>
      <c r="C949" s="18">
        <v>698860</v>
      </c>
      <c r="D949" s="18">
        <v>467725</v>
      </c>
      <c r="E949" s="18">
        <v>348135</v>
      </c>
      <c r="F949" s="18">
        <v>467725</v>
      </c>
      <c r="G949" s="18">
        <f t="shared" ref="G949:G964" si="260">F949-C949</f>
        <v>-231135</v>
      </c>
      <c r="H949" s="18">
        <f t="shared" ref="H949:H964" si="261">E949-F949</f>
        <v>-119590</v>
      </c>
      <c r="I949" s="19">
        <f t="shared" ref="I949:I964" si="262">IF(ISERROR(F949/C949),0,F949/C949*100-100)</f>
        <v>-33.073147697679076</v>
      </c>
      <c r="J949" s="19">
        <f t="shared" ref="J949:J964" si="263">IF(ISERROR(F949/E949),0,F949/E949*100)</f>
        <v>134.35161647062205</v>
      </c>
      <c r="K949" s="19">
        <f t="shared" ref="K949:K964" si="264">IF(ISERROR(F949/D949),0,F949/D949*100)</f>
        <v>100</v>
      </c>
    </row>
    <row r="950" spans="1:11" x14ac:dyDescent="0.2">
      <c r="A950" s="22" t="s">
        <v>27</v>
      </c>
      <c r="B950" s="17" t="s">
        <v>28</v>
      </c>
      <c r="C950" s="18">
        <v>698860</v>
      </c>
      <c r="D950" s="18">
        <v>467725</v>
      </c>
      <c r="E950" s="18">
        <v>348135</v>
      </c>
      <c r="F950" s="18">
        <v>467725</v>
      </c>
      <c r="G950" s="18">
        <f t="shared" si="260"/>
        <v>-231135</v>
      </c>
      <c r="H950" s="18">
        <f t="shared" si="261"/>
        <v>-119590</v>
      </c>
      <c r="I950" s="19">
        <f t="shared" si="262"/>
        <v>-33.073147697679076</v>
      </c>
      <c r="J950" s="19">
        <f t="shared" si="263"/>
        <v>134.35161647062205</v>
      </c>
      <c r="K950" s="19">
        <f t="shared" si="264"/>
        <v>100</v>
      </c>
    </row>
    <row r="951" spans="1:11" x14ac:dyDescent="0.2">
      <c r="A951" s="23" t="s">
        <v>29</v>
      </c>
      <c r="B951" s="17" t="s">
        <v>30</v>
      </c>
      <c r="C951" s="18">
        <v>698860</v>
      </c>
      <c r="D951" s="18">
        <v>467725</v>
      </c>
      <c r="E951" s="18">
        <v>348135</v>
      </c>
      <c r="F951" s="18">
        <v>467725</v>
      </c>
      <c r="G951" s="18">
        <f t="shared" si="260"/>
        <v>-231135</v>
      </c>
      <c r="H951" s="18">
        <f t="shared" si="261"/>
        <v>-119590</v>
      </c>
      <c r="I951" s="19">
        <f t="shared" si="262"/>
        <v>-33.073147697679076</v>
      </c>
      <c r="J951" s="19">
        <f t="shared" si="263"/>
        <v>134.35161647062205</v>
      </c>
      <c r="K951" s="19">
        <f t="shared" si="264"/>
        <v>100</v>
      </c>
    </row>
    <row r="952" spans="1:11" x14ac:dyDescent="0.2">
      <c r="A952" s="16" t="s">
        <v>31</v>
      </c>
      <c r="B952" s="17" t="s">
        <v>32</v>
      </c>
      <c r="C952" s="18">
        <v>63701.31</v>
      </c>
      <c r="D952" s="18">
        <v>467725</v>
      </c>
      <c r="E952" s="18">
        <v>348135</v>
      </c>
      <c r="F952" s="18">
        <v>338026.54</v>
      </c>
      <c r="G952" s="18">
        <f t="shared" si="260"/>
        <v>274325.23</v>
      </c>
      <c r="H952" s="18">
        <f t="shared" si="261"/>
        <v>10108.460000000021</v>
      </c>
      <c r="I952" s="19">
        <f t="shared" si="262"/>
        <v>430.6429961958396</v>
      </c>
      <c r="J952" s="19">
        <f t="shared" si="263"/>
        <v>97.096396512847022</v>
      </c>
      <c r="K952" s="19">
        <f t="shared" si="264"/>
        <v>72.27035971992089</v>
      </c>
    </row>
    <row r="953" spans="1:11" x14ac:dyDescent="0.2">
      <c r="A953" s="22" t="s">
        <v>33</v>
      </c>
      <c r="B953" s="17" t="s">
        <v>34</v>
      </c>
      <c r="C953" s="18">
        <v>63701.31</v>
      </c>
      <c r="D953" s="18">
        <v>467725</v>
      </c>
      <c r="E953" s="18">
        <v>348135</v>
      </c>
      <c r="F953" s="18">
        <v>338026.54</v>
      </c>
      <c r="G953" s="18">
        <f t="shared" si="260"/>
        <v>274325.23</v>
      </c>
      <c r="H953" s="18">
        <f t="shared" si="261"/>
        <v>10108.460000000021</v>
      </c>
      <c r="I953" s="19">
        <f t="shared" si="262"/>
        <v>430.6429961958396</v>
      </c>
      <c r="J953" s="19">
        <f t="shared" si="263"/>
        <v>97.096396512847022</v>
      </c>
      <c r="K953" s="19">
        <f t="shared" si="264"/>
        <v>72.27035971992089</v>
      </c>
    </row>
    <row r="954" spans="1:11" x14ac:dyDescent="0.2">
      <c r="A954" s="23" t="s">
        <v>35</v>
      </c>
      <c r="B954" s="17" t="s">
        <v>36</v>
      </c>
      <c r="C954" s="18">
        <v>10381.31</v>
      </c>
      <c r="D954" s="18">
        <v>114984</v>
      </c>
      <c r="E954" s="18">
        <v>22394</v>
      </c>
      <c r="F954" s="18">
        <v>12286.04</v>
      </c>
      <c r="G954" s="18">
        <f t="shared" si="260"/>
        <v>1904.7300000000014</v>
      </c>
      <c r="H954" s="18">
        <f t="shared" si="261"/>
        <v>10107.959999999999</v>
      </c>
      <c r="I954" s="19">
        <f t="shared" si="262"/>
        <v>18.347684444448745</v>
      </c>
      <c r="J954" s="19">
        <f t="shared" si="263"/>
        <v>54.863088327230514</v>
      </c>
      <c r="K954" s="19">
        <f t="shared" si="264"/>
        <v>10.684999652125514</v>
      </c>
    </row>
    <row r="955" spans="1:11" x14ac:dyDescent="0.2">
      <c r="A955" s="24" t="s">
        <v>37</v>
      </c>
      <c r="B955" s="17" t="s">
        <v>38</v>
      </c>
      <c r="C955" s="18">
        <v>10381.31</v>
      </c>
      <c r="D955" s="18">
        <v>71867</v>
      </c>
      <c r="E955" s="18">
        <v>16112</v>
      </c>
      <c r="F955" s="18">
        <v>12286.04</v>
      </c>
      <c r="G955" s="18">
        <f t="shared" si="260"/>
        <v>1904.7300000000014</v>
      </c>
      <c r="H955" s="18">
        <f t="shared" si="261"/>
        <v>3825.9599999999991</v>
      </c>
      <c r="I955" s="19">
        <f t="shared" si="262"/>
        <v>18.347684444448745</v>
      </c>
      <c r="J955" s="19">
        <f t="shared" si="263"/>
        <v>76.253972194637541</v>
      </c>
      <c r="K955" s="19">
        <f t="shared" si="264"/>
        <v>17.095523675678688</v>
      </c>
    </row>
    <row r="956" spans="1:11" x14ac:dyDescent="0.2">
      <c r="A956" s="24" t="s">
        <v>39</v>
      </c>
      <c r="B956" s="17" t="s">
        <v>40</v>
      </c>
      <c r="C956" s="18">
        <v>0</v>
      </c>
      <c r="D956" s="18">
        <v>43117</v>
      </c>
      <c r="E956" s="18">
        <v>6282</v>
      </c>
      <c r="F956" s="18">
        <v>0</v>
      </c>
      <c r="G956" s="18">
        <f t="shared" si="260"/>
        <v>0</v>
      </c>
      <c r="H956" s="18">
        <f t="shared" si="261"/>
        <v>6282</v>
      </c>
      <c r="I956" s="19">
        <f t="shared" si="262"/>
        <v>0</v>
      </c>
      <c r="J956" s="19">
        <f t="shared" si="263"/>
        <v>0</v>
      </c>
      <c r="K956" s="19">
        <f t="shared" si="264"/>
        <v>0</v>
      </c>
    </row>
    <row r="957" spans="1:11" ht="25.5" x14ac:dyDescent="0.2">
      <c r="A957" s="23" t="s">
        <v>73</v>
      </c>
      <c r="B957" s="17" t="s">
        <v>74</v>
      </c>
      <c r="C957" s="18">
        <v>0</v>
      </c>
      <c r="D957" s="18">
        <v>27000</v>
      </c>
      <c r="E957" s="18">
        <v>0</v>
      </c>
      <c r="F957" s="18">
        <v>0</v>
      </c>
      <c r="G957" s="18">
        <f t="shared" si="260"/>
        <v>0</v>
      </c>
      <c r="H957" s="18">
        <f t="shared" si="261"/>
        <v>0</v>
      </c>
      <c r="I957" s="19">
        <f t="shared" si="262"/>
        <v>0</v>
      </c>
      <c r="J957" s="19">
        <f t="shared" si="263"/>
        <v>0</v>
      </c>
      <c r="K957" s="19">
        <f t="shared" si="264"/>
        <v>0</v>
      </c>
    </row>
    <row r="958" spans="1:11" x14ac:dyDescent="0.2">
      <c r="A958" s="24" t="s">
        <v>75</v>
      </c>
      <c r="B958" s="17" t="s">
        <v>76</v>
      </c>
      <c r="C958" s="18">
        <v>0</v>
      </c>
      <c r="D958" s="18">
        <v>27000</v>
      </c>
      <c r="E958" s="18">
        <v>0</v>
      </c>
      <c r="F958" s="18">
        <v>0</v>
      </c>
      <c r="G958" s="18">
        <f t="shared" si="260"/>
        <v>0</v>
      </c>
      <c r="H958" s="18">
        <f t="shared" si="261"/>
        <v>0</v>
      </c>
      <c r="I958" s="19">
        <f t="shared" si="262"/>
        <v>0</v>
      </c>
      <c r="J958" s="19">
        <f t="shared" si="263"/>
        <v>0</v>
      </c>
      <c r="K958" s="19">
        <f t="shared" si="264"/>
        <v>0</v>
      </c>
    </row>
    <row r="959" spans="1:11" ht="25.5" x14ac:dyDescent="0.2">
      <c r="A959" s="23" t="s">
        <v>49</v>
      </c>
      <c r="B959" s="17" t="s">
        <v>50</v>
      </c>
      <c r="C959" s="18">
        <v>53320</v>
      </c>
      <c r="D959" s="18">
        <v>325741</v>
      </c>
      <c r="E959" s="18">
        <v>325741</v>
      </c>
      <c r="F959" s="18">
        <v>325740.5</v>
      </c>
      <c r="G959" s="18">
        <f t="shared" si="260"/>
        <v>272420.5</v>
      </c>
      <c r="H959" s="18">
        <f t="shared" si="261"/>
        <v>0.5</v>
      </c>
      <c r="I959" s="19">
        <f t="shared" si="262"/>
        <v>510.91616654163545</v>
      </c>
      <c r="J959" s="19">
        <f t="shared" si="263"/>
        <v>99.999846503817452</v>
      </c>
      <c r="K959" s="19">
        <f t="shared" si="264"/>
        <v>99.999846503817452</v>
      </c>
    </row>
    <row r="960" spans="1:11" ht="51" x14ac:dyDescent="0.2">
      <c r="A960" s="24" t="s">
        <v>145</v>
      </c>
      <c r="B960" s="17" t="s">
        <v>146</v>
      </c>
      <c r="C960" s="18">
        <v>53320</v>
      </c>
      <c r="D960" s="18">
        <v>325741</v>
      </c>
      <c r="E960" s="18">
        <v>325741</v>
      </c>
      <c r="F960" s="18">
        <v>325740.5</v>
      </c>
      <c r="G960" s="18">
        <f t="shared" si="260"/>
        <v>272420.5</v>
      </c>
      <c r="H960" s="18">
        <f t="shared" si="261"/>
        <v>0.5</v>
      </c>
      <c r="I960" s="19">
        <f t="shared" si="262"/>
        <v>510.91616654163545</v>
      </c>
      <c r="J960" s="19">
        <f t="shared" si="263"/>
        <v>99.999846503817452</v>
      </c>
      <c r="K960" s="19">
        <f t="shared" si="264"/>
        <v>99.999846503817452</v>
      </c>
    </row>
    <row r="961" spans="1:11" ht="63.75" x14ac:dyDescent="0.2">
      <c r="A961" s="25" t="s">
        <v>245</v>
      </c>
      <c r="B961" s="17" t="s">
        <v>246</v>
      </c>
      <c r="C961" s="18">
        <v>53320</v>
      </c>
      <c r="D961" s="18">
        <v>325741</v>
      </c>
      <c r="E961" s="18">
        <v>325741</v>
      </c>
      <c r="F961" s="18">
        <v>325740.5</v>
      </c>
      <c r="G961" s="18">
        <f t="shared" si="260"/>
        <v>272420.5</v>
      </c>
      <c r="H961" s="18">
        <f t="shared" si="261"/>
        <v>0.5</v>
      </c>
      <c r="I961" s="19">
        <f t="shared" si="262"/>
        <v>510.91616654163545</v>
      </c>
      <c r="J961" s="19">
        <f t="shared" si="263"/>
        <v>99.999846503817452</v>
      </c>
      <c r="K961" s="19">
        <f t="shared" si="264"/>
        <v>99.999846503817452</v>
      </c>
    </row>
    <row r="962" spans="1:11" x14ac:dyDescent="0.2">
      <c r="A962" s="16"/>
      <c r="B962" s="17" t="s">
        <v>61</v>
      </c>
      <c r="C962" s="18">
        <v>635158.68999999994</v>
      </c>
      <c r="D962" s="18">
        <v>0</v>
      </c>
      <c r="E962" s="18">
        <v>0</v>
      </c>
      <c r="F962" s="18">
        <v>129698.46</v>
      </c>
      <c r="G962" s="18">
        <f t="shared" si="260"/>
        <v>-505460.22999999992</v>
      </c>
      <c r="H962" s="18">
        <f t="shared" si="261"/>
        <v>-129698.46</v>
      </c>
      <c r="I962" s="19">
        <f t="shared" si="262"/>
        <v>-79.580148702680901</v>
      </c>
      <c r="J962" s="19">
        <f t="shared" si="263"/>
        <v>0</v>
      </c>
      <c r="K962" s="19">
        <f t="shared" si="264"/>
        <v>0</v>
      </c>
    </row>
    <row r="963" spans="1:11" x14ac:dyDescent="0.2">
      <c r="A963" s="16" t="s">
        <v>62</v>
      </c>
      <c r="B963" s="17" t="s">
        <v>63</v>
      </c>
      <c r="C963" s="18">
        <v>-635158.68999999994</v>
      </c>
      <c r="D963" s="18">
        <v>0</v>
      </c>
      <c r="E963" s="18">
        <v>0</v>
      </c>
      <c r="F963" s="18">
        <v>-129698.46</v>
      </c>
      <c r="G963" s="18">
        <f t="shared" si="260"/>
        <v>505460.22999999992</v>
      </c>
      <c r="H963" s="18">
        <f t="shared" si="261"/>
        <v>129698.46</v>
      </c>
      <c r="I963" s="19">
        <f t="shared" si="262"/>
        <v>-79.580148702680901</v>
      </c>
      <c r="J963" s="19">
        <f t="shared" si="263"/>
        <v>0</v>
      </c>
      <c r="K963" s="19">
        <f t="shared" si="264"/>
        <v>0</v>
      </c>
    </row>
    <row r="964" spans="1:11" x14ac:dyDescent="0.2">
      <c r="A964" s="22" t="s">
        <v>64</v>
      </c>
      <c r="B964" s="17" t="s">
        <v>65</v>
      </c>
      <c r="C964" s="18">
        <v>-635158.68999999994</v>
      </c>
      <c r="D964" s="18">
        <v>0</v>
      </c>
      <c r="E964" s="18">
        <v>0</v>
      </c>
      <c r="F964" s="18">
        <v>-129698.46</v>
      </c>
      <c r="G964" s="18">
        <f t="shared" si="260"/>
        <v>505460.22999999992</v>
      </c>
      <c r="H964" s="18">
        <f t="shared" si="261"/>
        <v>129698.46</v>
      </c>
      <c r="I964" s="19">
        <f t="shared" si="262"/>
        <v>-79.580148702680901</v>
      </c>
      <c r="J964" s="19">
        <f t="shared" si="263"/>
        <v>0</v>
      </c>
      <c r="K964" s="19">
        <f t="shared" si="264"/>
        <v>0</v>
      </c>
    </row>
    <row r="965" spans="1:11" ht="38.25" x14ac:dyDescent="0.2">
      <c r="A965" s="39" t="s">
        <v>127</v>
      </c>
      <c r="B965" s="28" t="s">
        <v>633</v>
      </c>
      <c r="C965" s="29"/>
      <c r="D965" s="29"/>
      <c r="E965" s="29"/>
      <c r="F965" s="29"/>
      <c r="G965" s="29"/>
      <c r="H965" s="29"/>
      <c r="I965" s="30"/>
      <c r="J965" s="30"/>
      <c r="K965" s="30"/>
    </row>
    <row r="966" spans="1:11" x14ac:dyDescent="0.2">
      <c r="A966" s="16" t="s">
        <v>25</v>
      </c>
      <c r="B966" s="17" t="s">
        <v>26</v>
      </c>
      <c r="C966" s="18">
        <v>698860</v>
      </c>
      <c r="D966" s="18">
        <v>467725</v>
      </c>
      <c r="E966" s="18">
        <v>348135</v>
      </c>
      <c r="F966" s="18">
        <v>467725</v>
      </c>
      <c r="G966" s="18">
        <f t="shared" ref="G966:G981" si="265">F966-C966</f>
        <v>-231135</v>
      </c>
      <c r="H966" s="18">
        <f t="shared" ref="H966:H981" si="266">E966-F966</f>
        <v>-119590</v>
      </c>
      <c r="I966" s="19">
        <f t="shared" ref="I966:I981" si="267">IF(ISERROR(F966/C966),0,F966/C966*100-100)</f>
        <v>-33.073147697679076</v>
      </c>
      <c r="J966" s="19">
        <f t="shared" ref="J966:J981" si="268">IF(ISERROR(F966/E966),0,F966/E966*100)</f>
        <v>134.35161647062205</v>
      </c>
      <c r="K966" s="19">
        <f t="shared" ref="K966:K981" si="269">IF(ISERROR(F966/D966),0,F966/D966*100)</f>
        <v>100</v>
      </c>
    </row>
    <row r="967" spans="1:11" x14ac:dyDescent="0.2">
      <c r="A967" s="22" t="s">
        <v>27</v>
      </c>
      <c r="B967" s="17" t="s">
        <v>28</v>
      </c>
      <c r="C967" s="18">
        <v>698860</v>
      </c>
      <c r="D967" s="18">
        <v>467725</v>
      </c>
      <c r="E967" s="18">
        <v>348135</v>
      </c>
      <c r="F967" s="18">
        <v>467725</v>
      </c>
      <c r="G967" s="18">
        <f t="shared" si="265"/>
        <v>-231135</v>
      </c>
      <c r="H967" s="18">
        <f t="shared" si="266"/>
        <v>-119590</v>
      </c>
      <c r="I967" s="19">
        <f t="shared" si="267"/>
        <v>-33.073147697679076</v>
      </c>
      <c r="J967" s="19">
        <f t="shared" si="268"/>
        <v>134.35161647062205</v>
      </c>
      <c r="K967" s="19">
        <f t="shared" si="269"/>
        <v>100</v>
      </c>
    </row>
    <row r="968" spans="1:11" x14ac:dyDescent="0.2">
      <c r="A968" s="23" t="s">
        <v>29</v>
      </c>
      <c r="B968" s="17" t="s">
        <v>30</v>
      </c>
      <c r="C968" s="18">
        <v>698860</v>
      </c>
      <c r="D968" s="18">
        <v>467725</v>
      </c>
      <c r="E968" s="18">
        <v>348135</v>
      </c>
      <c r="F968" s="18">
        <v>467725</v>
      </c>
      <c r="G968" s="18">
        <f t="shared" si="265"/>
        <v>-231135</v>
      </c>
      <c r="H968" s="18">
        <f t="shared" si="266"/>
        <v>-119590</v>
      </c>
      <c r="I968" s="19">
        <f t="shared" si="267"/>
        <v>-33.073147697679076</v>
      </c>
      <c r="J968" s="19">
        <f t="shared" si="268"/>
        <v>134.35161647062205</v>
      </c>
      <c r="K968" s="19">
        <f t="shared" si="269"/>
        <v>100</v>
      </c>
    </row>
    <row r="969" spans="1:11" x14ac:dyDescent="0.2">
      <c r="A969" s="16" t="s">
        <v>31</v>
      </c>
      <c r="B969" s="17" t="s">
        <v>32</v>
      </c>
      <c r="C969" s="18">
        <v>63701.31</v>
      </c>
      <c r="D969" s="18">
        <v>467725</v>
      </c>
      <c r="E969" s="18">
        <v>348135</v>
      </c>
      <c r="F969" s="18">
        <v>338026.54</v>
      </c>
      <c r="G969" s="18">
        <f t="shared" si="265"/>
        <v>274325.23</v>
      </c>
      <c r="H969" s="18">
        <f t="shared" si="266"/>
        <v>10108.460000000021</v>
      </c>
      <c r="I969" s="19">
        <f t="shared" si="267"/>
        <v>430.6429961958396</v>
      </c>
      <c r="J969" s="19">
        <f t="shared" si="268"/>
        <v>97.096396512847022</v>
      </c>
      <c r="K969" s="19">
        <f t="shared" si="269"/>
        <v>72.27035971992089</v>
      </c>
    </row>
    <row r="970" spans="1:11" x14ac:dyDescent="0.2">
      <c r="A970" s="22" t="s">
        <v>33</v>
      </c>
      <c r="B970" s="17" t="s">
        <v>34</v>
      </c>
      <c r="C970" s="18">
        <v>63701.31</v>
      </c>
      <c r="D970" s="18">
        <v>467725</v>
      </c>
      <c r="E970" s="18">
        <v>348135</v>
      </c>
      <c r="F970" s="18">
        <v>338026.54</v>
      </c>
      <c r="G970" s="18">
        <f t="shared" si="265"/>
        <v>274325.23</v>
      </c>
      <c r="H970" s="18">
        <f t="shared" si="266"/>
        <v>10108.460000000021</v>
      </c>
      <c r="I970" s="19">
        <f t="shared" si="267"/>
        <v>430.6429961958396</v>
      </c>
      <c r="J970" s="19">
        <f t="shared" si="268"/>
        <v>97.096396512847022</v>
      </c>
      <c r="K970" s="19">
        <f t="shared" si="269"/>
        <v>72.27035971992089</v>
      </c>
    </row>
    <row r="971" spans="1:11" x14ac:dyDescent="0.2">
      <c r="A971" s="23" t="s">
        <v>35</v>
      </c>
      <c r="B971" s="17" t="s">
        <v>36</v>
      </c>
      <c r="C971" s="18">
        <v>10381.31</v>
      </c>
      <c r="D971" s="18">
        <v>114984</v>
      </c>
      <c r="E971" s="18">
        <v>22394</v>
      </c>
      <c r="F971" s="18">
        <v>12286.04</v>
      </c>
      <c r="G971" s="18">
        <f t="shared" si="265"/>
        <v>1904.7300000000014</v>
      </c>
      <c r="H971" s="18">
        <f t="shared" si="266"/>
        <v>10107.959999999999</v>
      </c>
      <c r="I971" s="19">
        <f t="shared" si="267"/>
        <v>18.347684444448745</v>
      </c>
      <c r="J971" s="19">
        <f t="shared" si="268"/>
        <v>54.863088327230514</v>
      </c>
      <c r="K971" s="19">
        <f t="shared" si="269"/>
        <v>10.684999652125514</v>
      </c>
    </row>
    <row r="972" spans="1:11" x14ac:dyDescent="0.2">
      <c r="A972" s="24" t="s">
        <v>37</v>
      </c>
      <c r="B972" s="17" t="s">
        <v>38</v>
      </c>
      <c r="C972" s="18">
        <v>10381.31</v>
      </c>
      <c r="D972" s="18">
        <v>71867</v>
      </c>
      <c r="E972" s="18">
        <v>16112</v>
      </c>
      <c r="F972" s="18">
        <v>12286.04</v>
      </c>
      <c r="G972" s="18">
        <f t="shared" si="265"/>
        <v>1904.7300000000014</v>
      </c>
      <c r="H972" s="18">
        <f t="shared" si="266"/>
        <v>3825.9599999999991</v>
      </c>
      <c r="I972" s="19">
        <f t="shared" si="267"/>
        <v>18.347684444448745</v>
      </c>
      <c r="J972" s="19">
        <f t="shared" si="268"/>
        <v>76.253972194637541</v>
      </c>
      <c r="K972" s="19">
        <f t="shared" si="269"/>
        <v>17.095523675678688</v>
      </c>
    </row>
    <row r="973" spans="1:11" x14ac:dyDescent="0.2">
      <c r="A973" s="24" t="s">
        <v>39</v>
      </c>
      <c r="B973" s="17" t="s">
        <v>40</v>
      </c>
      <c r="C973" s="18">
        <v>0</v>
      </c>
      <c r="D973" s="18">
        <v>43117</v>
      </c>
      <c r="E973" s="18">
        <v>6282</v>
      </c>
      <c r="F973" s="18">
        <v>0</v>
      </c>
      <c r="G973" s="18">
        <f t="shared" si="265"/>
        <v>0</v>
      </c>
      <c r="H973" s="18">
        <f t="shared" si="266"/>
        <v>6282</v>
      </c>
      <c r="I973" s="19">
        <f t="shared" si="267"/>
        <v>0</v>
      </c>
      <c r="J973" s="19">
        <f t="shared" si="268"/>
        <v>0</v>
      </c>
      <c r="K973" s="19">
        <f t="shared" si="269"/>
        <v>0</v>
      </c>
    </row>
    <row r="974" spans="1:11" ht="25.5" x14ac:dyDescent="0.2">
      <c r="A974" s="23" t="s">
        <v>73</v>
      </c>
      <c r="B974" s="17" t="s">
        <v>74</v>
      </c>
      <c r="C974" s="18">
        <v>0</v>
      </c>
      <c r="D974" s="18">
        <v>27000</v>
      </c>
      <c r="E974" s="18">
        <v>0</v>
      </c>
      <c r="F974" s="18">
        <v>0</v>
      </c>
      <c r="G974" s="18">
        <f t="shared" si="265"/>
        <v>0</v>
      </c>
      <c r="H974" s="18">
        <f t="shared" si="266"/>
        <v>0</v>
      </c>
      <c r="I974" s="19">
        <f t="shared" si="267"/>
        <v>0</v>
      </c>
      <c r="J974" s="19">
        <f t="shared" si="268"/>
        <v>0</v>
      </c>
      <c r="K974" s="19">
        <f t="shared" si="269"/>
        <v>0</v>
      </c>
    </row>
    <row r="975" spans="1:11" x14ac:dyDescent="0.2">
      <c r="A975" s="24" t="s">
        <v>75</v>
      </c>
      <c r="B975" s="17" t="s">
        <v>76</v>
      </c>
      <c r="C975" s="18">
        <v>0</v>
      </c>
      <c r="D975" s="18">
        <v>27000</v>
      </c>
      <c r="E975" s="18">
        <v>0</v>
      </c>
      <c r="F975" s="18">
        <v>0</v>
      </c>
      <c r="G975" s="18">
        <f t="shared" si="265"/>
        <v>0</v>
      </c>
      <c r="H975" s="18">
        <f t="shared" si="266"/>
        <v>0</v>
      </c>
      <c r="I975" s="19">
        <f t="shared" si="267"/>
        <v>0</v>
      </c>
      <c r="J975" s="19">
        <f t="shared" si="268"/>
        <v>0</v>
      </c>
      <c r="K975" s="19">
        <f t="shared" si="269"/>
        <v>0</v>
      </c>
    </row>
    <row r="976" spans="1:11" ht="25.5" x14ac:dyDescent="0.2">
      <c r="A976" s="23" t="s">
        <v>49</v>
      </c>
      <c r="B976" s="17" t="s">
        <v>50</v>
      </c>
      <c r="C976" s="18">
        <v>53320</v>
      </c>
      <c r="D976" s="18">
        <v>325741</v>
      </c>
      <c r="E976" s="18">
        <v>325741</v>
      </c>
      <c r="F976" s="18">
        <v>325740.5</v>
      </c>
      <c r="G976" s="18">
        <f t="shared" si="265"/>
        <v>272420.5</v>
      </c>
      <c r="H976" s="18">
        <f t="shared" si="266"/>
        <v>0.5</v>
      </c>
      <c r="I976" s="19">
        <f t="shared" si="267"/>
        <v>510.91616654163545</v>
      </c>
      <c r="J976" s="19">
        <f t="shared" si="268"/>
        <v>99.999846503817452</v>
      </c>
      <c r="K976" s="19">
        <f t="shared" si="269"/>
        <v>99.999846503817452</v>
      </c>
    </row>
    <row r="977" spans="1:11" ht="51" x14ac:dyDescent="0.2">
      <c r="A977" s="24" t="s">
        <v>145</v>
      </c>
      <c r="B977" s="17" t="s">
        <v>146</v>
      </c>
      <c r="C977" s="18">
        <v>53320</v>
      </c>
      <c r="D977" s="18">
        <v>325741</v>
      </c>
      <c r="E977" s="18">
        <v>325741</v>
      </c>
      <c r="F977" s="18">
        <v>325740.5</v>
      </c>
      <c r="G977" s="18">
        <f t="shared" si="265"/>
        <v>272420.5</v>
      </c>
      <c r="H977" s="18">
        <f t="shared" si="266"/>
        <v>0.5</v>
      </c>
      <c r="I977" s="19">
        <f t="shared" si="267"/>
        <v>510.91616654163545</v>
      </c>
      <c r="J977" s="19">
        <f t="shared" si="268"/>
        <v>99.999846503817452</v>
      </c>
      <c r="K977" s="19">
        <f t="shared" si="269"/>
        <v>99.999846503817452</v>
      </c>
    </row>
    <row r="978" spans="1:11" ht="63.75" x14ac:dyDescent="0.2">
      <c r="A978" s="25" t="s">
        <v>245</v>
      </c>
      <c r="B978" s="17" t="s">
        <v>246</v>
      </c>
      <c r="C978" s="18">
        <v>53320</v>
      </c>
      <c r="D978" s="18">
        <v>325741</v>
      </c>
      <c r="E978" s="18">
        <v>325741</v>
      </c>
      <c r="F978" s="18">
        <v>325740.5</v>
      </c>
      <c r="G978" s="18">
        <f t="shared" si="265"/>
        <v>272420.5</v>
      </c>
      <c r="H978" s="18">
        <f t="shared" si="266"/>
        <v>0.5</v>
      </c>
      <c r="I978" s="19">
        <f t="shared" si="267"/>
        <v>510.91616654163545</v>
      </c>
      <c r="J978" s="19">
        <f t="shared" si="268"/>
        <v>99.999846503817452</v>
      </c>
      <c r="K978" s="19">
        <f t="shared" si="269"/>
        <v>99.999846503817452</v>
      </c>
    </row>
    <row r="979" spans="1:11" x14ac:dyDescent="0.2">
      <c r="A979" s="16"/>
      <c r="B979" s="17" t="s">
        <v>61</v>
      </c>
      <c r="C979" s="18">
        <v>635158.68999999994</v>
      </c>
      <c r="D979" s="18">
        <v>0</v>
      </c>
      <c r="E979" s="18">
        <v>0</v>
      </c>
      <c r="F979" s="18">
        <v>129698.46</v>
      </c>
      <c r="G979" s="18">
        <f t="shared" si="265"/>
        <v>-505460.22999999992</v>
      </c>
      <c r="H979" s="18">
        <f t="shared" si="266"/>
        <v>-129698.46</v>
      </c>
      <c r="I979" s="19">
        <f t="shared" si="267"/>
        <v>-79.580148702680901</v>
      </c>
      <c r="J979" s="19">
        <f t="shared" si="268"/>
        <v>0</v>
      </c>
      <c r="K979" s="19">
        <f t="shared" si="269"/>
        <v>0</v>
      </c>
    </row>
    <row r="980" spans="1:11" x14ac:dyDescent="0.2">
      <c r="A980" s="16" t="s">
        <v>62</v>
      </c>
      <c r="B980" s="17" t="s">
        <v>63</v>
      </c>
      <c r="C980" s="18">
        <v>-635158.68999999994</v>
      </c>
      <c r="D980" s="18">
        <v>0</v>
      </c>
      <c r="E980" s="18">
        <v>0</v>
      </c>
      <c r="F980" s="18">
        <v>-129698.46</v>
      </c>
      <c r="G980" s="18">
        <f t="shared" si="265"/>
        <v>505460.22999999992</v>
      </c>
      <c r="H980" s="18">
        <f t="shared" si="266"/>
        <v>129698.46</v>
      </c>
      <c r="I980" s="19">
        <f t="shared" si="267"/>
        <v>-79.580148702680901</v>
      </c>
      <c r="J980" s="19">
        <f t="shared" si="268"/>
        <v>0</v>
      </c>
      <c r="K980" s="19">
        <f t="shared" si="269"/>
        <v>0</v>
      </c>
    </row>
    <row r="981" spans="1:11" x14ac:dyDescent="0.2">
      <c r="A981" s="22" t="s">
        <v>64</v>
      </c>
      <c r="B981" s="17" t="s">
        <v>65</v>
      </c>
      <c r="C981" s="18">
        <v>-635158.68999999994</v>
      </c>
      <c r="D981" s="18">
        <v>0</v>
      </c>
      <c r="E981" s="18">
        <v>0</v>
      </c>
      <c r="F981" s="18">
        <v>-129698.46</v>
      </c>
      <c r="G981" s="18">
        <f t="shared" si="265"/>
        <v>505460.22999999992</v>
      </c>
      <c r="H981" s="18">
        <f t="shared" si="266"/>
        <v>129698.46</v>
      </c>
      <c r="I981" s="19">
        <f t="shared" si="267"/>
        <v>-79.580148702680901</v>
      </c>
      <c r="J981" s="19">
        <f t="shared" si="268"/>
        <v>0</v>
      </c>
      <c r="K981" s="19">
        <f t="shared" si="269"/>
        <v>0</v>
      </c>
    </row>
    <row r="986" spans="1:11" ht="15.75" x14ac:dyDescent="0.2">
      <c r="A986" s="32"/>
      <c r="E986" s="35"/>
      <c r="K986" s="37"/>
    </row>
    <row r="988" spans="1:11" ht="15.75" x14ac:dyDescent="0.2">
      <c r="A988"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0"/>
  <sheetViews>
    <sheetView zoomScaleNormal="100" workbookViewId="0">
      <selection activeCell="N703" sqref="N703"/>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6.2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634</v>
      </c>
      <c r="B13" s="21" t="s">
        <v>635</v>
      </c>
      <c r="C13" s="18"/>
      <c r="D13" s="18"/>
      <c r="E13" s="18"/>
      <c r="F13" s="18"/>
      <c r="G13" s="18"/>
      <c r="H13" s="18"/>
      <c r="I13" s="19"/>
      <c r="J13" s="19"/>
      <c r="K13" s="19"/>
    </row>
    <row r="14" spans="1:11" x14ac:dyDescent="0.2">
      <c r="A14" s="16" t="s">
        <v>25</v>
      </c>
      <c r="B14" s="17" t="s">
        <v>26</v>
      </c>
      <c r="C14" s="18">
        <v>635718074.75999999</v>
      </c>
      <c r="D14" s="18">
        <v>726287735</v>
      </c>
      <c r="E14" s="18">
        <v>144200129</v>
      </c>
      <c r="F14" s="18">
        <v>699457402.55999994</v>
      </c>
      <c r="G14" s="18">
        <f t="shared" ref="G14:G51" si="0">F14-C14</f>
        <v>63739327.799999952</v>
      </c>
      <c r="H14" s="18">
        <f t="shared" ref="H14:H51" si="1">E14-F14</f>
        <v>-555257273.55999994</v>
      </c>
      <c r="I14" s="19">
        <f t="shared" ref="I14:I51" si="2">IF(ISERROR(F14/C14),0,F14/C14*100-100)</f>
        <v>10.026351354578537</v>
      </c>
      <c r="J14" s="19">
        <f t="shared" ref="J14:J51" si="3">IF(ISERROR(F14/E14),0,F14/E14*100)</f>
        <v>485.0601781084398</v>
      </c>
      <c r="K14" s="19">
        <f t="shared" ref="K14:K51" si="4">IF(ISERROR(F14/D14),0,F14/D14*100)</f>
        <v>96.305826031882518</v>
      </c>
    </row>
    <row r="15" spans="1:11" ht="25.5" x14ac:dyDescent="0.2">
      <c r="A15" s="22" t="s">
        <v>71</v>
      </c>
      <c r="B15" s="17" t="s">
        <v>72</v>
      </c>
      <c r="C15" s="18">
        <v>243770.59</v>
      </c>
      <c r="D15" s="18">
        <v>1099481</v>
      </c>
      <c r="E15" s="18">
        <v>274870</v>
      </c>
      <c r="F15" s="18">
        <v>485855.56</v>
      </c>
      <c r="G15" s="18">
        <f t="shared" si="0"/>
        <v>242084.97</v>
      </c>
      <c r="H15" s="18">
        <f t="shared" si="1"/>
        <v>-210985.56</v>
      </c>
      <c r="I15" s="19">
        <f t="shared" si="2"/>
        <v>99.308522000131347</v>
      </c>
      <c r="J15" s="19">
        <f t="shared" si="3"/>
        <v>176.7583075635755</v>
      </c>
      <c r="K15" s="19">
        <f t="shared" si="4"/>
        <v>44.18953669958826</v>
      </c>
    </row>
    <row r="16" spans="1:11" x14ac:dyDescent="0.2">
      <c r="A16" s="22" t="s">
        <v>176</v>
      </c>
      <c r="B16" s="17" t="s">
        <v>177</v>
      </c>
      <c r="C16" s="18">
        <v>0</v>
      </c>
      <c r="D16" s="18">
        <v>40969958</v>
      </c>
      <c r="E16" s="18">
        <v>6354754</v>
      </c>
      <c r="F16" s="18">
        <v>15274672</v>
      </c>
      <c r="G16" s="18">
        <f t="shared" si="0"/>
        <v>15274672</v>
      </c>
      <c r="H16" s="18">
        <f t="shared" si="1"/>
        <v>-8919918</v>
      </c>
      <c r="I16" s="19">
        <f t="shared" si="2"/>
        <v>0</v>
      </c>
      <c r="J16" s="19">
        <f t="shared" si="3"/>
        <v>240.36606295066653</v>
      </c>
      <c r="K16" s="19">
        <f t="shared" si="4"/>
        <v>37.28261571564218</v>
      </c>
    </row>
    <row r="17" spans="1:11" x14ac:dyDescent="0.2">
      <c r="A17" s="22" t="s">
        <v>85</v>
      </c>
      <c r="B17" s="17" t="s">
        <v>86</v>
      </c>
      <c r="C17" s="18">
        <v>3843251.17</v>
      </c>
      <c r="D17" s="18">
        <v>521421</v>
      </c>
      <c r="E17" s="18">
        <v>57199</v>
      </c>
      <c r="F17" s="18">
        <v>0</v>
      </c>
      <c r="G17" s="18">
        <f t="shared" si="0"/>
        <v>-3843251.17</v>
      </c>
      <c r="H17" s="18">
        <f t="shared" si="1"/>
        <v>57199</v>
      </c>
      <c r="I17" s="19">
        <f t="shared" si="2"/>
        <v>-100</v>
      </c>
      <c r="J17" s="19">
        <f t="shared" si="3"/>
        <v>0</v>
      </c>
      <c r="K17" s="19">
        <f t="shared" si="4"/>
        <v>0</v>
      </c>
    </row>
    <row r="18" spans="1:11" x14ac:dyDescent="0.2">
      <c r="A18" s="23" t="s">
        <v>87</v>
      </c>
      <c r="B18" s="17" t="s">
        <v>88</v>
      </c>
      <c r="C18" s="18">
        <v>3843251.17</v>
      </c>
      <c r="D18" s="18">
        <v>521421</v>
      </c>
      <c r="E18" s="18">
        <v>57199</v>
      </c>
      <c r="F18" s="18">
        <v>0</v>
      </c>
      <c r="G18" s="18">
        <f t="shared" si="0"/>
        <v>-3843251.17</v>
      </c>
      <c r="H18" s="18">
        <f t="shared" si="1"/>
        <v>57199</v>
      </c>
      <c r="I18" s="19">
        <f t="shared" si="2"/>
        <v>-100</v>
      </c>
      <c r="J18" s="19">
        <f t="shared" si="3"/>
        <v>0</v>
      </c>
      <c r="K18" s="19">
        <f t="shared" si="4"/>
        <v>0</v>
      </c>
    </row>
    <row r="19" spans="1:11" x14ac:dyDescent="0.2">
      <c r="A19" s="24" t="s">
        <v>89</v>
      </c>
      <c r="B19" s="17" t="s">
        <v>90</v>
      </c>
      <c r="C19" s="18">
        <v>3843251.17</v>
      </c>
      <c r="D19" s="18">
        <v>521421</v>
      </c>
      <c r="E19" s="18">
        <v>57199</v>
      </c>
      <c r="F19" s="18">
        <v>0</v>
      </c>
      <c r="G19" s="18">
        <f t="shared" si="0"/>
        <v>-3843251.17</v>
      </c>
      <c r="H19" s="18">
        <f t="shared" si="1"/>
        <v>57199</v>
      </c>
      <c r="I19" s="19">
        <f t="shared" si="2"/>
        <v>-100</v>
      </c>
      <c r="J19" s="19">
        <f t="shared" si="3"/>
        <v>0</v>
      </c>
      <c r="K19" s="19">
        <f t="shared" si="4"/>
        <v>0</v>
      </c>
    </row>
    <row r="20" spans="1:11" ht="25.5" x14ac:dyDescent="0.2">
      <c r="A20" s="25" t="s">
        <v>91</v>
      </c>
      <c r="B20" s="17" t="s">
        <v>92</v>
      </c>
      <c r="C20" s="18">
        <v>3843251.17</v>
      </c>
      <c r="D20" s="18">
        <v>521421</v>
      </c>
      <c r="E20" s="18">
        <v>57199</v>
      </c>
      <c r="F20" s="18">
        <v>0</v>
      </c>
      <c r="G20" s="18">
        <f t="shared" si="0"/>
        <v>-3843251.17</v>
      </c>
      <c r="H20" s="18">
        <f t="shared" si="1"/>
        <v>57199</v>
      </c>
      <c r="I20" s="19">
        <f t="shared" si="2"/>
        <v>-100</v>
      </c>
      <c r="J20" s="19">
        <f t="shared" si="3"/>
        <v>0</v>
      </c>
      <c r="K20" s="19">
        <f t="shared" si="4"/>
        <v>0</v>
      </c>
    </row>
    <row r="21" spans="1:11" ht="25.5" x14ac:dyDescent="0.2">
      <c r="A21" s="26" t="s">
        <v>93</v>
      </c>
      <c r="B21" s="17" t="s">
        <v>94</v>
      </c>
      <c r="C21" s="18">
        <v>3391290</v>
      </c>
      <c r="D21" s="18">
        <v>464222</v>
      </c>
      <c r="E21" s="18">
        <v>0</v>
      </c>
      <c r="F21" s="18">
        <v>0</v>
      </c>
      <c r="G21" s="18">
        <f t="shared" si="0"/>
        <v>-3391290</v>
      </c>
      <c r="H21" s="18">
        <f t="shared" si="1"/>
        <v>0</v>
      </c>
      <c r="I21" s="19">
        <f t="shared" si="2"/>
        <v>-100</v>
      </c>
      <c r="J21" s="19">
        <f t="shared" si="3"/>
        <v>0</v>
      </c>
      <c r="K21" s="19">
        <f t="shared" si="4"/>
        <v>0</v>
      </c>
    </row>
    <row r="22" spans="1:11" ht="25.5" x14ac:dyDescent="0.2">
      <c r="A22" s="26" t="s">
        <v>95</v>
      </c>
      <c r="B22" s="17" t="s">
        <v>96</v>
      </c>
      <c r="C22" s="18">
        <v>451961.17</v>
      </c>
      <c r="D22" s="18">
        <v>57199</v>
      </c>
      <c r="E22" s="18">
        <v>57199</v>
      </c>
      <c r="F22" s="18">
        <v>0</v>
      </c>
      <c r="G22" s="18">
        <f t="shared" si="0"/>
        <v>-451961.17</v>
      </c>
      <c r="H22" s="18">
        <f t="shared" si="1"/>
        <v>57199</v>
      </c>
      <c r="I22" s="19">
        <f t="shared" si="2"/>
        <v>-100</v>
      </c>
      <c r="J22" s="19">
        <f t="shared" si="3"/>
        <v>0</v>
      </c>
      <c r="K22" s="19">
        <f t="shared" si="4"/>
        <v>0</v>
      </c>
    </row>
    <row r="23" spans="1:11" x14ac:dyDescent="0.2">
      <c r="A23" s="22" t="s">
        <v>27</v>
      </c>
      <c r="B23" s="17" t="s">
        <v>28</v>
      </c>
      <c r="C23" s="18">
        <v>631631053</v>
      </c>
      <c r="D23" s="18">
        <v>683696875</v>
      </c>
      <c r="E23" s="18">
        <v>137513306</v>
      </c>
      <c r="F23" s="18">
        <v>683696875</v>
      </c>
      <c r="G23" s="18">
        <f t="shared" si="0"/>
        <v>52065822</v>
      </c>
      <c r="H23" s="18">
        <f t="shared" si="1"/>
        <v>-546183569</v>
      </c>
      <c r="I23" s="19">
        <f t="shared" si="2"/>
        <v>8.2430750914964932</v>
      </c>
      <c r="J23" s="19">
        <f t="shared" si="3"/>
        <v>497.18597777003487</v>
      </c>
      <c r="K23" s="19">
        <f t="shared" si="4"/>
        <v>100</v>
      </c>
    </row>
    <row r="24" spans="1:11" x14ac:dyDescent="0.2">
      <c r="A24" s="23" t="s">
        <v>29</v>
      </c>
      <c r="B24" s="17" t="s">
        <v>30</v>
      </c>
      <c r="C24" s="18">
        <v>631631053</v>
      </c>
      <c r="D24" s="18">
        <v>683696875</v>
      </c>
      <c r="E24" s="18">
        <v>137513306</v>
      </c>
      <c r="F24" s="18">
        <v>683696875</v>
      </c>
      <c r="G24" s="18">
        <f t="shared" si="0"/>
        <v>52065822</v>
      </c>
      <c r="H24" s="18">
        <f t="shared" si="1"/>
        <v>-546183569</v>
      </c>
      <c r="I24" s="19">
        <f t="shared" si="2"/>
        <v>8.2430750914964932</v>
      </c>
      <c r="J24" s="19">
        <f t="shared" si="3"/>
        <v>497.18597777003487</v>
      </c>
      <c r="K24" s="19">
        <f t="shared" si="4"/>
        <v>100</v>
      </c>
    </row>
    <row r="25" spans="1:11" x14ac:dyDescent="0.2">
      <c r="A25" s="16" t="s">
        <v>31</v>
      </c>
      <c r="B25" s="17" t="s">
        <v>32</v>
      </c>
      <c r="C25" s="18">
        <v>97809147.349999994</v>
      </c>
      <c r="D25" s="18">
        <v>740334150</v>
      </c>
      <c r="E25" s="18">
        <v>144313796</v>
      </c>
      <c r="F25" s="18">
        <v>116994355.48</v>
      </c>
      <c r="G25" s="18">
        <f t="shared" si="0"/>
        <v>19185208.13000001</v>
      </c>
      <c r="H25" s="18">
        <f t="shared" si="1"/>
        <v>27319440.519999996</v>
      </c>
      <c r="I25" s="19">
        <f t="shared" si="2"/>
        <v>19.614942620190433</v>
      </c>
      <c r="J25" s="19">
        <f t="shared" si="3"/>
        <v>81.069418671517724</v>
      </c>
      <c r="K25" s="19">
        <f t="shared" si="4"/>
        <v>15.802912168782166</v>
      </c>
    </row>
    <row r="26" spans="1:11" x14ac:dyDescent="0.2">
      <c r="A26" s="22" t="s">
        <v>33</v>
      </c>
      <c r="B26" s="17" t="s">
        <v>34</v>
      </c>
      <c r="C26" s="18">
        <v>73135413.950000003</v>
      </c>
      <c r="D26" s="18">
        <v>426684052</v>
      </c>
      <c r="E26" s="18">
        <v>108778636</v>
      </c>
      <c r="F26" s="18">
        <v>87248752.590000004</v>
      </c>
      <c r="G26" s="18">
        <f t="shared" si="0"/>
        <v>14113338.640000001</v>
      </c>
      <c r="H26" s="18">
        <f t="shared" si="1"/>
        <v>21529883.409999996</v>
      </c>
      <c r="I26" s="19">
        <f t="shared" si="2"/>
        <v>19.297543936305289</v>
      </c>
      <c r="J26" s="19">
        <f t="shared" si="3"/>
        <v>80.207617780756152</v>
      </c>
      <c r="K26" s="19">
        <f t="shared" si="4"/>
        <v>20.448093192383954</v>
      </c>
    </row>
    <row r="27" spans="1:11" x14ac:dyDescent="0.2">
      <c r="A27" s="23" t="s">
        <v>35</v>
      </c>
      <c r="B27" s="17" t="s">
        <v>36</v>
      </c>
      <c r="C27" s="18">
        <v>28622154.379999999</v>
      </c>
      <c r="D27" s="18">
        <v>107413708</v>
      </c>
      <c r="E27" s="18">
        <v>28684728</v>
      </c>
      <c r="F27" s="18">
        <v>32198258.59</v>
      </c>
      <c r="G27" s="18">
        <f t="shared" si="0"/>
        <v>3576104.2100000009</v>
      </c>
      <c r="H27" s="18">
        <f t="shared" si="1"/>
        <v>-3513530.59</v>
      </c>
      <c r="I27" s="19">
        <f t="shared" si="2"/>
        <v>12.494182522119416</v>
      </c>
      <c r="J27" s="19">
        <f t="shared" si="3"/>
        <v>112.24878475403357</v>
      </c>
      <c r="K27" s="19">
        <f t="shared" si="4"/>
        <v>29.975930623305548</v>
      </c>
    </row>
    <row r="28" spans="1:11" x14ac:dyDescent="0.2">
      <c r="A28" s="24" t="s">
        <v>37</v>
      </c>
      <c r="B28" s="17" t="s">
        <v>38</v>
      </c>
      <c r="C28" s="18">
        <v>1312993.1499999999</v>
      </c>
      <c r="D28" s="18">
        <v>7039351</v>
      </c>
      <c r="E28" s="18">
        <v>1498286</v>
      </c>
      <c r="F28" s="18">
        <v>1541632.98</v>
      </c>
      <c r="G28" s="18">
        <f t="shared" si="0"/>
        <v>228639.83000000007</v>
      </c>
      <c r="H28" s="18">
        <f t="shared" si="1"/>
        <v>-43346.979999999981</v>
      </c>
      <c r="I28" s="19">
        <f t="shared" si="2"/>
        <v>17.41363464082049</v>
      </c>
      <c r="J28" s="19">
        <f t="shared" si="3"/>
        <v>102.89310452076572</v>
      </c>
      <c r="K28" s="19">
        <f t="shared" si="4"/>
        <v>21.900214664675762</v>
      </c>
    </row>
    <row r="29" spans="1:11" x14ac:dyDescent="0.2">
      <c r="A29" s="24" t="s">
        <v>39</v>
      </c>
      <c r="B29" s="17" t="s">
        <v>40</v>
      </c>
      <c r="C29" s="18">
        <v>27309161.23</v>
      </c>
      <c r="D29" s="18">
        <v>100374357</v>
      </c>
      <c r="E29" s="18">
        <v>27186442</v>
      </c>
      <c r="F29" s="18">
        <v>30656625.609999999</v>
      </c>
      <c r="G29" s="18">
        <f t="shared" si="0"/>
        <v>3347464.379999999</v>
      </c>
      <c r="H29" s="18">
        <f t="shared" si="1"/>
        <v>-3470183.6099999994</v>
      </c>
      <c r="I29" s="19">
        <f t="shared" si="2"/>
        <v>12.257660906563103</v>
      </c>
      <c r="J29" s="19">
        <f t="shared" si="3"/>
        <v>112.76439046345233</v>
      </c>
      <c r="K29" s="19">
        <f t="shared" si="4"/>
        <v>30.542288415356921</v>
      </c>
    </row>
    <row r="30" spans="1:11" x14ac:dyDescent="0.2">
      <c r="A30" s="25" t="s">
        <v>41</v>
      </c>
      <c r="B30" s="17" t="s">
        <v>42</v>
      </c>
      <c r="C30" s="18">
        <v>1709.4</v>
      </c>
      <c r="D30" s="18">
        <v>0</v>
      </c>
      <c r="E30" s="18">
        <v>0</v>
      </c>
      <c r="F30" s="18">
        <v>762.56</v>
      </c>
      <c r="G30" s="18">
        <f t="shared" si="0"/>
        <v>-946.84000000000015</v>
      </c>
      <c r="H30" s="18">
        <f t="shared" si="1"/>
        <v>-762.56</v>
      </c>
      <c r="I30" s="19">
        <f t="shared" si="2"/>
        <v>-55.390195390195395</v>
      </c>
      <c r="J30" s="19">
        <f t="shared" si="3"/>
        <v>0</v>
      </c>
      <c r="K30" s="19">
        <f t="shared" si="4"/>
        <v>0</v>
      </c>
    </row>
    <row r="31" spans="1:11" x14ac:dyDescent="0.2">
      <c r="A31" s="23" t="s">
        <v>43</v>
      </c>
      <c r="B31" s="17" t="s">
        <v>44</v>
      </c>
      <c r="C31" s="18">
        <v>31608535.59</v>
      </c>
      <c r="D31" s="18">
        <v>261874040</v>
      </c>
      <c r="E31" s="18">
        <v>65887519</v>
      </c>
      <c r="F31" s="18">
        <v>40900873.57</v>
      </c>
      <c r="G31" s="18">
        <f t="shared" si="0"/>
        <v>9292337.9800000004</v>
      </c>
      <c r="H31" s="18">
        <f t="shared" si="1"/>
        <v>24986645.43</v>
      </c>
      <c r="I31" s="19">
        <f t="shared" si="2"/>
        <v>29.398191996404336</v>
      </c>
      <c r="J31" s="19">
        <f t="shared" si="3"/>
        <v>62.07681544360473</v>
      </c>
      <c r="K31" s="19">
        <f t="shared" si="4"/>
        <v>15.618529263152622</v>
      </c>
    </row>
    <row r="32" spans="1:11" x14ac:dyDescent="0.2">
      <c r="A32" s="24" t="s">
        <v>45</v>
      </c>
      <c r="B32" s="17" t="s">
        <v>46</v>
      </c>
      <c r="C32" s="18">
        <v>31608535.59</v>
      </c>
      <c r="D32" s="18">
        <v>261874040</v>
      </c>
      <c r="E32" s="18">
        <v>65887519</v>
      </c>
      <c r="F32" s="18">
        <v>40900873.57</v>
      </c>
      <c r="G32" s="18">
        <f t="shared" si="0"/>
        <v>9292337.9800000004</v>
      </c>
      <c r="H32" s="18">
        <f t="shared" si="1"/>
        <v>24986645.43</v>
      </c>
      <c r="I32" s="19">
        <f t="shared" si="2"/>
        <v>29.398191996404336</v>
      </c>
      <c r="J32" s="19">
        <f t="shared" si="3"/>
        <v>62.07681544360473</v>
      </c>
      <c r="K32" s="19">
        <f t="shared" si="4"/>
        <v>15.618529263152622</v>
      </c>
    </row>
    <row r="33" spans="1:11" ht="25.5" x14ac:dyDescent="0.2">
      <c r="A33" s="23" t="s">
        <v>73</v>
      </c>
      <c r="B33" s="17" t="s">
        <v>74</v>
      </c>
      <c r="C33" s="18">
        <v>69156.7</v>
      </c>
      <c r="D33" s="18">
        <v>333220</v>
      </c>
      <c r="E33" s="18">
        <v>83305</v>
      </c>
      <c r="F33" s="18">
        <v>126060.77</v>
      </c>
      <c r="G33" s="18">
        <f t="shared" si="0"/>
        <v>56904.070000000007</v>
      </c>
      <c r="H33" s="18">
        <f t="shared" si="1"/>
        <v>-42755.770000000004</v>
      </c>
      <c r="I33" s="19">
        <f t="shared" si="2"/>
        <v>82.282801232563173</v>
      </c>
      <c r="J33" s="19">
        <f t="shared" si="3"/>
        <v>151.32437428725765</v>
      </c>
      <c r="K33" s="19">
        <f t="shared" si="4"/>
        <v>37.831093571814414</v>
      </c>
    </row>
    <row r="34" spans="1:11" x14ac:dyDescent="0.2">
      <c r="A34" s="24" t="s">
        <v>75</v>
      </c>
      <c r="B34" s="17" t="s">
        <v>76</v>
      </c>
      <c r="C34" s="18">
        <v>69156.7</v>
      </c>
      <c r="D34" s="18">
        <v>333220</v>
      </c>
      <c r="E34" s="18">
        <v>83305</v>
      </c>
      <c r="F34" s="18">
        <v>126060.77</v>
      </c>
      <c r="G34" s="18">
        <f t="shared" si="0"/>
        <v>56904.070000000007</v>
      </c>
      <c r="H34" s="18">
        <f t="shared" si="1"/>
        <v>-42755.770000000004</v>
      </c>
      <c r="I34" s="19">
        <f t="shared" si="2"/>
        <v>82.282801232563173</v>
      </c>
      <c r="J34" s="19">
        <f t="shared" si="3"/>
        <v>151.32437428725765</v>
      </c>
      <c r="K34" s="19">
        <f t="shared" si="4"/>
        <v>37.831093571814414</v>
      </c>
    </row>
    <row r="35" spans="1:11" ht="25.5" x14ac:dyDescent="0.2">
      <c r="A35" s="23" t="s">
        <v>49</v>
      </c>
      <c r="B35" s="17" t="s">
        <v>50</v>
      </c>
      <c r="C35" s="18">
        <v>12835567.279999999</v>
      </c>
      <c r="D35" s="18">
        <v>57063084</v>
      </c>
      <c r="E35" s="18">
        <v>14123084</v>
      </c>
      <c r="F35" s="18">
        <v>14023559.66</v>
      </c>
      <c r="G35" s="18">
        <f t="shared" si="0"/>
        <v>1187992.3800000008</v>
      </c>
      <c r="H35" s="18">
        <f t="shared" si="1"/>
        <v>99524.339999999851</v>
      </c>
      <c r="I35" s="19">
        <f t="shared" si="2"/>
        <v>9.2554723455900074</v>
      </c>
      <c r="J35" s="19">
        <f t="shared" si="3"/>
        <v>99.295307313898292</v>
      </c>
      <c r="K35" s="19">
        <f t="shared" si="4"/>
        <v>24.575537592745601</v>
      </c>
    </row>
    <row r="36" spans="1:11" x14ac:dyDescent="0.2">
      <c r="A36" s="24" t="s">
        <v>51</v>
      </c>
      <c r="B36" s="17" t="s">
        <v>52</v>
      </c>
      <c r="C36" s="18">
        <v>0</v>
      </c>
      <c r="D36" s="18">
        <v>1847</v>
      </c>
      <c r="E36" s="18">
        <v>48</v>
      </c>
      <c r="F36" s="18">
        <v>0</v>
      </c>
      <c r="G36" s="18">
        <f t="shared" si="0"/>
        <v>0</v>
      </c>
      <c r="H36" s="18">
        <f t="shared" si="1"/>
        <v>48</v>
      </c>
      <c r="I36" s="19">
        <f t="shared" si="2"/>
        <v>0</v>
      </c>
      <c r="J36" s="19">
        <f t="shared" si="3"/>
        <v>0</v>
      </c>
      <c r="K36" s="19">
        <f t="shared" si="4"/>
        <v>0</v>
      </c>
    </row>
    <row r="37" spans="1:11" ht="25.5" x14ac:dyDescent="0.2">
      <c r="A37" s="25" t="s">
        <v>77</v>
      </c>
      <c r="B37" s="17" t="s">
        <v>78</v>
      </c>
      <c r="C37" s="18">
        <v>0</v>
      </c>
      <c r="D37" s="18">
        <v>1847</v>
      </c>
      <c r="E37" s="18">
        <v>48</v>
      </c>
      <c r="F37" s="18">
        <v>0</v>
      </c>
      <c r="G37" s="18">
        <f t="shared" si="0"/>
        <v>0</v>
      </c>
      <c r="H37" s="18">
        <f t="shared" si="1"/>
        <v>48</v>
      </c>
      <c r="I37" s="19">
        <f t="shared" si="2"/>
        <v>0</v>
      </c>
      <c r="J37" s="19">
        <f t="shared" si="3"/>
        <v>0</v>
      </c>
      <c r="K37" s="19">
        <f t="shared" si="4"/>
        <v>0</v>
      </c>
    </row>
    <row r="38" spans="1:11" ht="25.5" x14ac:dyDescent="0.2">
      <c r="A38" s="24" t="s">
        <v>149</v>
      </c>
      <c r="B38" s="17" t="s">
        <v>150</v>
      </c>
      <c r="C38" s="18">
        <v>12835567.279999999</v>
      </c>
      <c r="D38" s="18">
        <v>56530776</v>
      </c>
      <c r="E38" s="18">
        <v>14123036</v>
      </c>
      <c r="F38" s="18">
        <v>14023559.66</v>
      </c>
      <c r="G38" s="18">
        <f t="shared" si="0"/>
        <v>1187992.3800000008</v>
      </c>
      <c r="H38" s="18">
        <f t="shared" si="1"/>
        <v>99476.339999999851</v>
      </c>
      <c r="I38" s="19">
        <f t="shared" si="2"/>
        <v>9.2554723455900074</v>
      </c>
      <c r="J38" s="19">
        <f t="shared" si="3"/>
        <v>99.295644789123244</v>
      </c>
      <c r="K38" s="19">
        <f t="shared" si="4"/>
        <v>24.806947033594586</v>
      </c>
    </row>
    <row r="39" spans="1:11" ht="25.5" x14ac:dyDescent="0.2">
      <c r="A39" s="25" t="s">
        <v>151</v>
      </c>
      <c r="B39" s="17" t="s">
        <v>152</v>
      </c>
      <c r="C39" s="18">
        <v>12781817.279999999</v>
      </c>
      <c r="D39" s="18">
        <v>56266176</v>
      </c>
      <c r="E39" s="18">
        <v>14066536</v>
      </c>
      <c r="F39" s="18">
        <v>13969809.66</v>
      </c>
      <c r="G39" s="18">
        <f t="shared" si="0"/>
        <v>1187992.3800000008</v>
      </c>
      <c r="H39" s="18">
        <f t="shared" si="1"/>
        <v>96726.339999999851</v>
      </c>
      <c r="I39" s="19">
        <f t="shared" si="2"/>
        <v>9.2943933869159565</v>
      </c>
      <c r="J39" s="19">
        <f t="shared" si="3"/>
        <v>99.312365603016971</v>
      </c>
      <c r="K39" s="19">
        <f t="shared" si="4"/>
        <v>24.828077280389554</v>
      </c>
    </row>
    <row r="40" spans="1:11" ht="38.25" x14ac:dyDescent="0.2">
      <c r="A40" s="25" t="s">
        <v>178</v>
      </c>
      <c r="B40" s="17" t="s">
        <v>179</v>
      </c>
      <c r="C40" s="18">
        <v>53750</v>
      </c>
      <c r="D40" s="18">
        <v>264600</v>
      </c>
      <c r="E40" s="18">
        <v>56500</v>
      </c>
      <c r="F40" s="18">
        <v>53750</v>
      </c>
      <c r="G40" s="18">
        <f t="shared" si="0"/>
        <v>0</v>
      </c>
      <c r="H40" s="18">
        <f t="shared" si="1"/>
        <v>2750</v>
      </c>
      <c r="I40" s="19">
        <f t="shared" si="2"/>
        <v>0</v>
      </c>
      <c r="J40" s="19">
        <f t="shared" si="3"/>
        <v>95.13274336283186</v>
      </c>
      <c r="K40" s="19">
        <f t="shared" si="4"/>
        <v>20.313681027966744</v>
      </c>
    </row>
    <row r="41" spans="1:11" x14ac:dyDescent="0.2">
      <c r="A41" s="24" t="s">
        <v>180</v>
      </c>
      <c r="B41" s="17" t="s">
        <v>181</v>
      </c>
      <c r="C41" s="18">
        <v>0</v>
      </c>
      <c r="D41" s="18">
        <v>530461</v>
      </c>
      <c r="E41" s="18">
        <v>0</v>
      </c>
      <c r="F41" s="18">
        <v>0</v>
      </c>
      <c r="G41" s="18">
        <f t="shared" si="0"/>
        <v>0</v>
      </c>
      <c r="H41" s="18">
        <f t="shared" si="1"/>
        <v>0</v>
      </c>
      <c r="I41" s="19">
        <f t="shared" si="2"/>
        <v>0</v>
      </c>
      <c r="J41" s="19">
        <f t="shared" si="3"/>
        <v>0</v>
      </c>
      <c r="K41" s="19">
        <f t="shared" si="4"/>
        <v>0</v>
      </c>
    </row>
    <row r="42" spans="1:11" x14ac:dyDescent="0.2">
      <c r="A42" s="22" t="s">
        <v>57</v>
      </c>
      <c r="B42" s="17" t="s">
        <v>58</v>
      </c>
      <c r="C42" s="18">
        <v>24673733.399999999</v>
      </c>
      <c r="D42" s="18">
        <v>313650098</v>
      </c>
      <c r="E42" s="18">
        <v>35535160</v>
      </c>
      <c r="F42" s="18">
        <v>29745602.890000001</v>
      </c>
      <c r="G42" s="18">
        <f t="shared" si="0"/>
        <v>5071869.4900000021</v>
      </c>
      <c r="H42" s="18">
        <f t="shared" si="1"/>
        <v>5789557.1099999994</v>
      </c>
      <c r="I42" s="19">
        <f t="shared" si="2"/>
        <v>20.555744069116045</v>
      </c>
      <c r="J42" s="19">
        <f t="shared" si="3"/>
        <v>83.707524857071135</v>
      </c>
      <c r="K42" s="19">
        <f t="shared" si="4"/>
        <v>9.4836899716192669</v>
      </c>
    </row>
    <row r="43" spans="1:11" x14ac:dyDescent="0.2">
      <c r="A43" s="23" t="s">
        <v>59</v>
      </c>
      <c r="B43" s="17" t="s">
        <v>60</v>
      </c>
      <c r="C43" s="18">
        <v>20237101.399999999</v>
      </c>
      <c r="D43" s="18">
        <v>295530309</v>
      </c>
      <c r="E43" s="18">
        <v>33035160</v>
      </c>
      <c r="F43" s="18">
        <v>26804869.890000001</v>
      </c>
      <c r="G43" s="18">
        <f t="shared" si="0"/>
        <v>6567768.4900000021</v>
      </c>
      <c r="H43" s="18">
        <f t="shared" si="1"/>
        <v>6230290.1099999994</v>
      </c>
      <c r="I43" s="19">
        <f t="shared" si="2"/>
        <v>32.454096859938659</v>
      </c>
      <c r="J43" s="19">
        <f t="shared" si="3"/>
        <v>81.140427017759265</v>
      </c>
      <c r="K43" s="19">
        <f t="shared" si="4"/>
        <v>9.0700916534418816</v>
      </c>
    </row>
    <row r="44" spans="1:11" x14ac:dyDescent="0.2">
      <c r="A44" s="23" t="s">
        <v>182</v>
      </c>
      <c r="B44" s="17" t="s">
        <v>183</v>
      </c>
      <c r="C44" s="18">
        <v>4436632</v>
      </c>
      <c r="D44" s="18">
        <v>18119789</v>
      </c>
      <c r="E44" s="18">
        <v>2500000</v>
      </c>
      <c r="F44" s="18">
        <v>2940733</v>
      </c>
      <c r="G44" s="18">
        <f t="shared" si="0"/>
        <v>-1495899</v>
      </c>
      <c r="H44" s="18">
        <f t="shared" si="1"/>
        <v>-440733</v>
      </c>
      <c r="I44" s="19">
        <f t="shared" si="2"/>
        <v>-33.716995234222708</v>
      </c>
      <c r="J44" s="19">
        <f t="shared" si="3"/>
        <v>117.62931999999999</v>
      </c>
      <c r="K44" s="19">
        <f t="shared" si="4"/>
        <v>16.229399801509832</v>
      </c>
    </row>
    <row r="45" spans="1:11" ht="25.5" x14ac:dyDescent="0.2">
      <c r="A45" s="24" t="s">
        <v>184</v>
      </c>
      <c r="B45" s="17" t="s">
        <v>185</v>
      </c>
      <c r="C45" s="18">
        <v>4436632</v>
      </c>
      <c r="D45" s="18">
        <v>18119789</v>
      </c>
      <c r="E45" s="18">
        <v>2500000</v>
      </c>
      <c r="F45" s="18">
        <v>2940733</v>
      </c>
      <c r="G45" s="18">
        <f t="shared" si="0"/>
        <v>-1495899</v>
      </c>
      <c r="H45" s="18">
        <f t="shared" si="1"/>
        <v>-440733</v>
      </c>
      <c r="I45" s="19">
        <f t="shared" si="2"/>
        <v>-33.716995234222708</v>
      </c>
      <c r="J45" s="19">
        <f t="shared" si="3"/>
        <v>117.62931999999999</v>
      </c>
      <c r="K45" s="19">
        <f t="shared" si="4"/>
        <v>16.229399801509832</v>
      </c>
    </row>
    <row r="46" spans="1:11" ht="25.5" x14ac:dyDescent="0.2">
      <c r="A46" s="25" t="s">
        <v>450</v>
      </c>
      <c r="B46" s="17" t="s">
        <v>451</v>
      </c>
      <c r="C46" s="18">
        <v>4436632</v>
      </c>
      <c r="D46" s="18">
        <v>18119789</v>
      </c>
      <c r="E46" s="18">
        <v>2500000</v>
      </c>
      <c r="F46" s="18">
        <v>2940733</v>
      </c>
      <c r="G46" s="18">
        <f t="shared" si="0"/>
        <v>-1495899</v>
      </c>
      <c r="H46" s="18">
        <f t="shared" si="1"/>
        <v>-440733</v>
      </c>
      <c r="I46" s="19">
        <f t="shared" si="2"/>
        <v>-33.716995234222708</v>
      </c>
      <c r="J46" s="19">
        <f t="shared" si="3"/>
        <v>117.62931999999999</v>
      </c>
      <c r="K46" s="19">
        <f t="shared" si="4"/>
        <v>16.229399801509832</v>
      </c>
    </row>
    <row r="47" spans="1:11" x14ac:dyDescent="0.2">
      <c r="A47" s="16"/>
      <c r="B47" s="17" t="s">
        <v>61</v>
      </c>
      <c r="C47" s="18">
        <v>537908927.40999997</v>
      </c>
      <c r="D47" s="18">
        <v>-14046415</v>
      </c>
      <c r="E47" s="18">
        <v>-113667</v>
      </c>
      <c r="F47" s="18">
        <v>582463047.08000004</v>
      </c>
      <c r="G47" s="18">
        <f t="shared" si="0"/>
        <v>44554119.670000076</v>
      </c>
      <c r="H47" s="18">
        <f t="shared" si="1"/>
        <v>-582576714.08000004</v>
      </c>
      <c r="I47" s="19">
        <f t="shared" si="2"/>
        <v>8.2828370007773486</v>
      </c>
      <c r="J47" s="19">
        <f t="shared" si="3"/>
        <v>-512429.33048290189</v>
      </c>
      <c r="K47" s="19">
        <f t="shared" si="4"/>
        <v>-4146.7025364123156</v>
      </c>
    </row>
    <row r="48" spans="1:11" x14ac:dyDescent="0.2">
      <c r="A48" s="16" t="s">
        <v>62</v>
      </c>
      <c r="B48" s="17" t="s">
        <v>63</v>
      </c>
      <c r="C48" s="18">
        <v>-537908927.40999997</v>
      </c>
      <c r="D48" s="18">
        <v>14046415</v>
      </c>
      <c r="E48" s="18">
        <v>113667</v>
      </c>
      <c r="F48" s="18">
        <v>-582463047.08000004</v>
      </c>
      <c r="G48" s="18">
        <f t="shared" si="0"/>
        <v>-44554119.670000076</v>
      </c>
      <c r="H48" s="18">
        <f t="shared" si="1"/>
        <v>582576714.08000004</v>
      </c>
      <c r="I48" s="19">
        <f t="shared" si="2"/>
        <v>8.2828370007773486</v>
      </c>
      <c r="J48" s="19">
        <f t="shared" si="3"/>
        <v>-512429.33048290189</v>
      </c>
      <c r="K48" s="19">
        <f t="shared" si="4"/>
        <v>-4146.7025364123156</v>
      </c>
    </row>
    <row r="49" spans="1:11" x14ac:dyDescent="0.2">
      <c r="A49" s="22" t="s">
        <v>64</v>
      </c>
      <c r="B49" s="17" t="s">
        <v>65</v>
      </c>
      <c r="C49" s="18">
        <v>-537908927.40999997</v>
      </c>
      <c r="D49" s="18">
        <v>14046415</v>
      </c>
      <c r="E49" s="18">
        <v>113667</v>
      </c>
      <c r="F49" s="18">
        <v>-582463047.08000004</v>
      </c>
      <c r="G49" s="18">
        <f t="shared" si="0"/>
        <v>-44554119.670000076</v>
      </c>
      <c r="H49" s="18">
        <f t="shared" si="1"/>
        <v>582576714.08000004</v>
      </c>
      <c r="I49" s="19">
        <f t="shared" si="2"/>
        <v>8.2828370007773486</v>
      </c>
      <c r="J49" s="19">
        <f t="shared" si="3"/>
        <v>-512429.33048290189</v>
      </c>
      <c r="K49" s="19">
        <f t="shared" si="4"/>
        <v>-4146.7025364123156</v>
      </c>
    </row>
    <row r="50" spans="1:11" ht="25.5" x14ac:dyDescent="0.2">
      <c r="A50" s="23" t="s">
        <v>171</v>
      </c>
      <c r="B50" s="17" t="s">
        <v>172</v>
      </c>
      <c r="C50" s="18">
        <v>-1071642.04</v>
      </c>
      <c r="D50" s="18">
        <v>454204</v>
      </c>
      <c r="E50" s="18">
        <v>113667</v>
      </c>
      <c r="F50" s="18">
        <v>-454204</v>
      </c>
      <c r="G50" s="18">
        <f t="shared" si="0"/>
        <v>617438.04</v>
      </c>
      <c r="H50" s="18">
        <f t="shared" si="1"/>
        <v>567871</v>
      </c>
      <c r="I50" s="19">
        <f t="shared" si="2"/>
        <v>-57.616071127631393</v>
      </c>
      <c r="J50" s="19">
        <f t="shared" si="3"/>
        <v>-399.59179005340161</v>
      </c>
      <c r="K50" s="19">
        <f t="shared" si="4"/>
        <v>-100</v>
      </c>
    </row>
    <row r="51" spans="1:11" ht="25.5" x14ac:dyDescent="0.2">
      <c r="A51" s="23" t="s">
        <v>97</v>
      </c>
      <c r="B51" s="17" t="s">
        <v>98</v>
      </c>
      <c r="C51" s="18">
        <v>-43358264.969999999</v>
      </c>
      <c r="D51" s="18">
        <v>13592211</v>
      </c>
      <c r="E51" s="18">
        <v>0</v>
      </c>
      <c r="F51" s="18">
        <v>-13592205.119999999</v>
      </c>
      <c r="G51" s="18">
        <f t="shared" si="0"/>
        <v>29766059.850000001</v>
      </c>
      <c r="H51" s="18">
        <f t="shared" si="1"/>
        <v>13592205.119999999</v>
      </c>
      <c r="I51" s="19">
        <f t="shared" si="2"/>
        <v>-68.651409069517484</v>
      </c>
      <c r="J51" s="19">
        <f t="shared" si="3"/>
        <v>0</v>
      </c>
      <c r="K51" s="19">
        <f t="shared" si="4"/>
        <v>-99.999956739929942</v>
      </c>
    </row>
    <row r="52" spans="1:11" x14ac:dyDescent="0.2">
      <c r="A52" s="16"/>
      <c r="B52" s="17"/>
      <c r="C52" s="18"/>
      <c r="D52" s="18"/>
      <c r="E52" s="18"/>
      <c r="F52" s="18"/>
      <c r="G52" s="18"/>
      <c r="H52" s="18"/>
      <c r="I52" s="19"/>
      <c r="J52" s="19"/>
      <c r="K52" s="19"/>
    </row>
    <row r="53" spans="1:11" x14ac:dyDescent="0.2">
      <c r="A53" s="27"/>
      <c r="B53" s="28" t="s">
        <v>66</v>
      </c>
      <c r="C53" s="29"/>
      <c r="D53" s="29"/>
      <c r="E53" s="29"/>
      <c r="F53" s="29"/>
      <c r="G53" s="29"/>
      <c r="H53" s="29"/>
      <c r="I53" s="30"/>
      <c r="J53" s="30"/>
      <c r="K53" s="30"/>
    </row>
    <row r="54" spans="1:11" x14ac:dyDescent="0.2">
      <c r="A54" s="16" t="s">
        <v>25</v>
      </c>
      <c r="B54" s="17" t="s">
        <v>26</v>
      </c>
      <c r="C54" s="18">
        <v>572694043.59000003</v>
      </c>
      <c r="D54" s="18">
        <v>431772202</v>
      </c>
      <c r="E54" s="18">
        <v>85998702</v>
      </c>
      <c r="F54" s="18">
        <v>430694354.56</v>
      </c>
      <c r="G54" s="18">
        <f t="shared" ref="G54:G87" si="5">F54-C54</f>
        <v>-141999689.03000003</v>
      </c>
      <c r="H54" s="18">
        <f t="shared" ref="H54:H87" si="6">E54-F54</f>
        <v>-344695652.56</v>
      </c>
      <c r="I54" s="19">
        <f t="shared" ref="I54:I87" si="7">IF(ISERROR(F54/C54),0,F54/C54*100-100)</f>
        <v>-24.79503508363004</v>
      </c>
      <c r="J54" s="19">
        <f t="shared" ref="J54:J87" si="8">IF(ISERROR(F54/E54),0,F54/E54*100)</f>
        <v>500.81494783491041</v>
      </c>
      <c r="K54" s="19">
        <f t="shared" ref="K54:K87" si="9">IF(ISERROR(F54/D54),0,F54/D54*100)</f>
        <v>99.750366643566366</v>
      </c>
    </row>
    <row r="55" spans="1:11" ht="25.5" x14ac:dyDescent="0.2">
      <c r="A55" s="22" t="s">
        <v>71</v>
      </c>
      <c r="B55" s="17" t="s">
        <v>72</v>
      </c>
      <c r="C55" s="18">
        <v>243770.59</v>
      </c>
      <c r="D55" s="18">
        <v>1099481</v>
      </c>
      <c r="E55" s="18">
        <v>274870</v>
      </c>
      <c r="F55" s="18">
        <v>485855.56</v>
      </c>
      <c r="G55" s="18">
        <f t="shared" si="5"/>
        <v>242084.97</v>
      </c>
      <c r="H55" s="18">
        <f t="shared" si="6"/>
        <v>-210985.56</v>
      </c>
      <c r="I55" s="19">
        <f t="shared" si="7"/>
        <v>99.308522000131347</v>
      </c>
      <c r="J55" s="19">
        <f t="shared" si="8"/>
        <v>176.7583075635755</v>
      </c>
      <c r="K55" s="19">
        <f t="shared" si="9"/>
        <v>44.18953669958826</v>
      </c>
    </row>
    <row r="56" spans="1:11" x14ac:dyDescent="0.2">
      <c r="A56" s="22" t="s">
        <v>85</v>
      </c>
      <c r="B56" s="17" t="s">
        <v>86</v>
      </c>
      <c r="C56" s="18">
        <v>3391290</v>
      </c>
      <c r="D56" s="18">
        <v>464222</v>
      </c>
      <c r="E56" s="18">
        <v>0</v>
      </c>
      <c r="F56" s="18">
        <v>0</v>
      </c>
      <c r="G56" s="18">
        <f t="shared" si="5"/>
        <v>-3391290</v>
      </c>
      <c r="H56" s="18">
        <f t="shared" si="6"/>
        <v>0</v>
      </c>
      <c r="I56" s="19">
        <f t="shared" si="7"/>
        <v>-100</v>
      </c>
      <c r="J56" s="19">
        <f t="shared" si="8"/>
        <v>0</v>
      </c>
      <c r="K56" s="19">
        <f t="shared" si="9"/>
        <v>0</v>
      </c>
    </row>
    <row r="57" spans="1:11" x14ac:dyDescent="0.2">
      <c r="A57" s="23" t="s">
        <v>87</v>
      </c>
      <c r="B57" s="17" t="s">
        <v>88</v>
      </c>
      <c r="C57" s="18">
        <v>3391290</v>
      </c>
      <c r="D57" s="18">
        <v>464222</v>
      </c>
      <c r="E57" s="18">
        <v>0</v>
      </c>
      <c r="F57" s="18">
        <v>0</v>
      </c>
      <c r="G57" s="18">
        <f t="shared" si="5"/>
        <v>-3391290</v>
      </c>
      <c r="H57" s="18">
        <f t="shared" si="6"/>
        <v>0</v>
      </c>
      <c r="I57" s="19">
        <f t="shared" si="7"/>
        <v>-100</v>
      </c>
      <c r="J57" s="19">
        <f t="shared" si="8"/>
        <v>0</v>
      </c>
      <c r="K57" s="19">
        <f t="shared" si="9"/>
        <v>0</v>
      </c>
    </row>
    <row r="58" spans="1:11" x14ac:dyDescent="0.2">
      <c r="A58" s="24" t="s">
        <v>89</v>
      </c>
      <c r="B58" s="17" t="s">
        <v>90</v>
      </c>
      <c r="C58" s="18">
        <v>3391290</v>
      </c>
      <c r="D58" s="18">
        <v>464222</v>
      </c>
      <c r="E58" s="18">
        <v>0</v>
      </c>
      <c r="F58" s="18">
        <v>0</v>
      </c>
      <c r="G58" s="18">
        <f t="shared" si="5"/>
        <v>-3391290</v>
      </c>
      <c r="H58" s="18">
        <f t="shared" si="6"/>
        <v>0</v>
      </c>
      <c r="I58" s="19">
        <f t="shared" si="7"/>
        <v>-100</v>
      </c>
      <c r="J58" s="19">
        <f t="shared" si="8"/>
        <v>0</v>
      </c>
      <c r="K58" s="19">
        <f t="shared" si="9"/>
        <v>0</v>
      </c>
    </row>
    <row r="59" spans="1:11" ht="25.5" x14ac:dyDescent="0.2">
      <c r="A59" s="25" t="s">
        <v>91</v>
      </c>
      <c r="B59" s="17" t="s">
        <v>92</v>
      </c>
      <c r="C59" s="18">
        <v>3391290</v>
      </c>
      <c r="D59" s="18">
        <v>464222</v>
      </c>
      <c r="E59" s="18">
        <v>0</v>
      </c>
      <c r="F59" s="18">
        <v>0</v>
      </c>
      <c r="G59" s="18">
        <f t="shared" si="5"/>
        <v>-3391290</v>
      </c>
      <c r="H59" s="18">
        <f t="shared" si="6"/>
        <v>0</v>
      </c>
      <c r="I59" s="19">
        <f t="shared" si="7"/>
        <v>-100</v>
      </c>
      <c r="J59" s="19">
        <f t="shared" si="8"/>
        <v>0</v>
      </c>
      <c r="K59" s="19">
        <f t="shared" si="9"/>
        <v>0</v>
      </c>
    </row>
    <row r="60" spans="1:11" ht="25.5" x14ac:dyDescent="0.2">
      <c r="A60" s="26" t="s">
        <v>93</v>
      </c>
      <c r="B60" s="17" t="s">
        <v>94</v>
      </c>
      <c r="C60" s="18">
        <v>3391290</v>
      </c>
      <c r="D60" s="18">
        <v>464222</v>
      </c>
      <c r="E60" s="18">
        <v>0</v>
      </c>
      <c r="F60" s="18">
        <v>0</v>
      </c>
      <c r="G60" s="18">
        <f t="shared" si="5"/>
        <v>-3391290</v>
      </c>
      <c r="H60" s="18">
        <f t="shared" si="6"/>
        <v>0</v>
      </c>
      <c r="I60" s="19">
        <f t="shared" si="7"/>
        <v>-100</v>
      </c>
      <c r="J60" s="19">
        <f t="shared" si="8"/>
        <v>0</v>
      </c>
      <c r="K60" s="19">
        <f t="shared" si="9"/>
        <v>0</v>
      </c>
    </row>
    <row r="61" spans="1:11" x14ac:dyDescent="0.2">
      <c r="A61" s="22" t="s">
        <v>27</v>
      </c>
      <c r="B61" s="17" t="s">
        <v>28</v>
      </c>
      <c r="C61" s="18">
        <v>569058983</v>
      </c>
      <c r="D61" s="18">
        <v>430208499</v>
      </c>
      <c r="E61" s="18">
        <v>85723832</v>
      </c>
      <c r="F61" s="18">
        <v>430208499</v>
      </c>
      <c r="G61" s="18">
        <f t="shared" si="5"/>
        <v>-138850484</v>
      </c>
      <c r="H61" s="18">
        <f t="shared" si="6"/>
        <v>-344484667</v>
      </c>
      <c r="I61" s="19">
        <f t="shared" si="7"/>
        <v>-24.400016193049012</v>
      </c>
      <c r="J61" s="19">
        <f t="shared" si="8"/>
        <v>501.85402234468472</v>
      </c>
      <c r="K61" s="19">
        <f t="shared" si="9"/>
        <v>100</v>
      </c>
    </row>
    <row r="62" spans="1:11" x14ac:dyDescent="0.2">
      <c r="A62" s="23" t="s">
        <v>29</v>
      </c>
      <c r="B62" s="17" t="s">
        <v>30</v>
      </c>
      <c r="C62" s="18">
        <v>569058983</v>
      </c>
      <c r="D62" s="18">
        <v>430208499</v>
      </c>
      <c r="E62" s="18">
        <v>85723832</v>
      </c>
      <c r="F62" s="18">
        <v>430208499</v>
      </c>
      <c r="G62" s="18">
        <f t="shared" si="5"/>
        <v>-138850484</v>
      </c>
      <c r="H62" s="18">
        <f t="shared" si="6"/>
        <v>-344484667</v>
      </c>
      <c r="I62" s="19">
        <f t="shared" si="7"/>
        <v>-24.400016193049012</v>
      </c>
      <c r="J62" s="19">
        <f t="shared" si="8"/>
        <v>501.85402234468472</v>
      </c>
      <c r="K62" s="19">
        <f t="shared" si="9"/>
        <v>100</v>
      </c>
    </row>
    <row r="63" spans="1:11" x14ac:dyDescent="0.2">
      <c r="A63" s="16" t="s">
        <v>31</v>
      </c>
      <c r="B63" s="17" t="s">
        <v>32</v>
      </c>
      <c r="C63" s="18">
        <v>85908514.909999996</v>
      </c>
      <c r="D63" s="18">
        <v>432226406</v>
      </c>
      <c r="E63" s="18">
        <v>86112369</v>
      </c>
      <c r="F63" s="18">
        <v>85337317.140000001</v>
      </c>
      <c r="G63" s="18">
        <f t="shared" si="5"/>
        <v>-571197.76999999583</v>
      </c>
      <c r="H63" s="18">
        <f t="shared" si="6"/>
        <v>775051.8599999994</v>
      </c>
      <c r="I63" s="19">
        <f t="shared" si="7"/>
        <v>-0.66489075104883</v>
      </c>
      <c r="J63" s="19">
        <f t="shared" si="8"/>
        <v>99.099952923139298</v>
      </c>
      <c r="K63" s="19">
        <f t="shared" si="9"/>
        <v>19.743661182051888</v>
      </c>
    </row>
    <row r="64" spans="1:11" x14ac:dyDescent="0.2">
      <c r="A64" s="22" t="s">
        <v>33</v>
      </c>
      <c r="B64" s="17" t="s">
        <v>34</v>
      </c>
      <c r="C64" s="18">
        <v>72849360.349999994</v>
      </c>
      <c r="D64" s="18">
        <v>278910375</v>
      </c>
      <c r="E64" s="18">
        <v>78141369</v>
      </c>
      <c r="F64" s="18">
        <v>78124157.25</v>
      </c>
      <c r="G64" s="18">
        <f t="shared" si="5"/>
        <v>5274796.900000006</v>
      </c>
      <c r="H64" s="18">
        <f t="shared" si="6"/>
        <v>17211.75</v>
      </c>
      <c r="I64" s="19">
        <f t="shared" si="7"/>
        <v>7.2406907550836195</v>
      </c>
      <c r="J64" s="19">
        <f t="shared" si="8"/>
        <v>99.977973575047045</v>
      </c>
      <c r="K64" s="19">
        <f t="shared" si="9"/>
        <v>28.010488046563349</v>
      </c>
    </row>
    <row r="65" spans="1:11" x14ac:dyDescent="0.2">
      <c r="A65" s="23" t="s">
        <v>35</v>
      </c>
      <c r="B65" s="17" t="s">
        <v>36</v>
      </c>
      <c r="C65" s="18">
        <v>28336100.780000001</v>
      </c>
      <c r="D65" s="18">
        <v>92881423</v>
      </c>
      <c r="E65" s="18">
        <v>24515192</v>
      </c>
      <c r="F65" s="18">
        <v>30260997.25</v>
      </c>
      <c r="G65" s="18">
        <f t="shared" si="5"/>
        <v>1924896.4699999988</v>
      </c>
      <c r="H65" s="18">
        <f t="shared" si="6"/>
        <v>-5745805.25</v>
      </c>
      <c r="I65" s="19">
        <f t="shared" si="7"/>
        <v>6.7930887349137947</v>
      </c>
      <c r="J65" s="19">
        <f t="shared" si="8"/>
        <v>123.43773301877465</v>
      </c>
      <c r="K65" s="19">
        <f t="shared" si="9"/>
        <v>32.580247236306874</v>
      </c>
    </row>
    <row r="66" spans="1:11" x14ac:dyDescent="0.2">
      <c r="A66" s="24" t="s">
        <v>37</v>
      </c>
      <c r="B66" s="17" t="s">
        <v>38</v>
      </c>
      <c r="C66" s="18">
        <v>1103833.1499999999</v>
      </c>
      <c r="D66" s="18">
        <v>5320646</v>
      </c>
      <c r="E66" s="18">
        <v>1077874</v>
      </c>
      <c r="F66" s="18">
        <v>1219120.1399999999</v>
      </c>
      <c r="G66" s="18">
        <f t="shared" si="5"/>
        <v>115286.98999999999</v>
      </c>
      <c r="H66" s="18">
        <f t="shared" si="6"/>
        <v>-141246.1399999999</v>
      </c>
      <c r="I66" s="19">
        <f t="shared" si="7"/>
        <v>10.444240599224614</v>
      </c>
      <c r="J66" s="19">
        <f t="shared" si="8"/>
        <v>113.1041420425764</v>
      </c>
      <c r="K66" s="19">
        <f t="shared" si="9"/>
        <v>22.913009811214653</v>
      </c>
    </row>
    <row r="67" spans="1:11" x14ac:dyDescent="0.2">
      <c r="A67" s="24" t="s">
        <v>39</v>
      </c>
      <c r="B67" s="17" t="s">
        <v>40</v>
      </c>
      <c r="C67" s="18">
        <v>27232267.629999999</v>
      </c>
      <c r="D67" s="18">
        <v>87560777</v>
      </c>
      <c r="E67" s="18">
        <v>23437318</v>
      </c>
      <c r="F67" s="18">
        <v>29041877.109999999</v>
      </c>
      <c r="G67" s="18">
        <f t="shared" si="5"/>
        <v>1809609.4800000004</v>
      </c>
      <c r="H67" s="18">
        <f t="shared" si="6"/>
        <v>-5604559.1099999994</v>
      </c>
      <c r="I67" s="19">
        <f t="shared" si="7"/>
        <v>6.6450928897543236</v>
      </c>
      <c r="J67" s="19">
        <f t="shared" si="8"/>
        <v>123.91297122819257</v>
      </c>
      <c r="K67" s="19">
        <f t="shared" si="9"/>
        <v>33.167678617105004</v>
      </c>
    </row>
    <row r="68" spans="1:11" x14ac:dyDescent="0.2">
      <c r="A68" s="25" t="s">
        <v>41</v>
      </c>
      <c r="B68" s="17" t="s">
        <v>42</v>
      </c>
      <c r="C68" s="18">
        <v>1273.8</v>
      </c>
      <c r="D68" s="18">
        <v>0</v>
      </c>
      <c r="E68" s="18">
        <v>0</v>
      </c>
      <c r="F68" s="18">
        <v>762.56</v>
      </c>
      <c r="G68" s="18">
        <f t="shared" si="5"/>
        <v>-511.24</v>
      </c>
      <c r="H68" s="18">
        <f t="shared" si="6"/>
        <v>-762.56</v>
      </c>
      <c r="I68" s="19">
        <f t="shared" si="7"/>
        <v>-40.135029046946144</v>
      </c>
      <c r="J68" s="19">
        <f t="shared" si="8"/>
        <v>0</v>
      </c>
      <c r="K68" s="19">
        <f t="shared" si="9"/>
        <v>0</v>
      </c>
    </row>
    <row r="69" spans="1:11" x14ac:dyDescent="0.2">
      <c r="A69" s="23" t="s">
        <v>43</v>
      </c>
      <c r="B69" s="17" t="s">
        <v>44</v>
      </c>
      <c r="C69" s="18">
        <v>31608535.59</v>
      </c>
      <c r="D69" s="18">
        <v>129163109</v>
      </c>
      <c r="E69" s="18">
        <v>39419788</v>
      </c>
      <c r="F69" s="18">
        <v>33713539.57</v>
      </c>
      <c r="G69" s="18">
        <f t="shared" si="5"/>
        <v>2105003.9800000004</v>
      </c>
      <c r="H69" s="18">
        <f t="shared" si="6"/>
        <v>5706248.4299999997</v>
      </c>
      <c r="I69" s="19">
        <f t="shared" si="7"/>
        <v>6.6596061497577352</v>
      </c>
      <c r="J69" s="19">
        <f t="shared" si="8"/>
        <v>85.524406092696395</v>
      </c>
      <c r="K69" s="19">
        <f t="shared" si="9"/>
        <v>26.101523748549592</v>
      </c>
    </row>
    <row r="70" spans="1:11" x14ac:dyDescent="0.2">
      <c r="A70" s="24" t="s">
        <v>45</v>
      </c>
      <c r="B70" s="17" t="s">
        <v>46</v>
      </c>
      <c r="C70" s="18">
        <v>31608535.59</v>
      </c>
      <c r="D70" s="18">
        <v>129163109</v>
      </c>
      <c r="E70" s="18">
        <v>39419788</v>
      </c>
      <c r="F70" s="18">
        <v>33713539.57</v>
      </c>
      <c r="G70" s="18">
        <f t="shared" si="5"/>
        <v>2105003.9800000004</v>
      </c>
      <c r="H70" s="18">
        <f t="shared" si="6"/>
        <v>5706248.4299999997</v>
      </c>
      <c r="I70" s="19">
        <f t="shared" si="7"/>
        <v>6.6596061497577352</v>
      </c>
      <c r="J70" s="19">
        <f t="shared" si="8"/>
        <v>85.524406092696395</v>
      </c>
      <c r="K70" s="19">
        <f t="shared" si="9"/>
        <v>26.101523748549592</v>
      </c>
    </row>
    <row r="71" spans="1:11" ht="25.5" x14ac:dyDescent="0.2">
      <c r="A71" s="23" t="s">
        <v>73</v>
      </c>
      <c r="B71" s="17" t="s">
        <v>74</v>
      </c>
      <c r="C71" s="18">
        <v>69156.7</v>
      </c>
      <c r="D71" s="18">
        <v>333220</v>
      </c>
      <c r="E71" s="18">
        <v>83305</v>
      </c>
      <c r="F71" s="18">
        <v>126060.77</v>
      </c>
      <c r="G71" s="18">
        <f t="shared" si="5"/>
        <v>56904.070000000007</v>
      </c>
      <c r="H71" s="18">
        <f t="shared" si="6"/>
        <v>-42755.770000000004</v>
      </c>
      <c r="I71" s="19">
        <f t="shared" si="7"/>
        <v>82.282801232563173</v>
      </c>
      <c r="J71" s="19">
        <f t="shared" si="8"/>
        <v>151.32437428725765</v>
      </c>
      <c r="K71" s="19">
        <f t="shared" si="9"/>
        <v>37.831093571814414</v>
      </c>
    </row>
    <row r="72" spans="1:11" x14ac:dyDescent="0.2">
      <c r="A72" s="24" t="s">
        <v>75</v>
      </c>
      <c r="B72" s="17" t="s">
        <v>76</v>
      </c>
      <c r="C72" s="18">
        <v>69156.7</v>
      </c>
      <c r="D72" s="18">
        <v>333220</v>
      </c>
      <c r="E72" s="18">
        <v>83305</v>
      </c>
      <c r="F72" s="18">
        <v>126060.77</v>
      </c>
      <c r="G72" s="18">
        <f t="shared" si="5"/>
        <v>56904.070000000007</v>
      </c>
      <c r="H72" s="18">
        <f t="shared" si="6"/>
        <v>-42755.770000000004</v>
      </c>
      <c r="I72" s="19">
        <f t="shared" si="7"/>
        <v>82.282801232563173</v>
      </c>
      <c r="J72" s="19">
        <f t="shared" si="8"/>
        <v>151.32437428725765</v>
      </c>
      <c r="K72" s="19">
        <f t="shared" si="9"/>
        <v>37.831093571814414</v>
      </c>
    </row>
    <row r="73" spans="1:11" ht="25.5" x14ac:dyDescent="0.2">
      <c r="A73" s="23" t="s">
        <v>49</v>
      </c>
      <c r="B73" s="17" t="s">
        <v>50</v>
      </c>
      <c r="C73" s="18">
        <v>12835567.279999999</v>
      </c>
      <c r="D73" s="18">
        <v>56532623</v>
      </c>
      <c r="E73" s="18">
        <v>14123084</v>
      </c>
      <c r="F73" s="18">
        <v>14023559.66</v>
      </c>
      <c r="G73" s="18">
        <f t="shared" si="5"/>
        <v>1187992.3800000008</v>
      </c>
      <c r="H73" s="18">
        <f t="shared" si="6"/>
        <v>99524.339999999851</v>
      </c>
      <c r="I73" s="19">
        <f t="shared" si="7"/>
        <v>9.2554723455900074</v>
      </c>
      <c r="J73" s="19">
        <f t="shared" si="8"/>
        <v>99.295307313898292</v>
      </c>
      <c r="K73" s="19">
        <f t="shared" si="9"/>
        <v>24.806136555878542</v>
      </c>
    </row>
    <row r="74" spans="1:11" x14ac:dyDescent="0.2">
      <c r="A74" s="24" t="s">
        <v>51</v>
      </c>
      <c r="B74" s="17" t="s">
        <v>52</v>
      </c>
      <c r="C74" s="18">
        <v>0</v>
      </c>
      <c r="D74" s="18">
        <v>1847</v>
      </c>
      <c r="E74" s="18">
        <v>48</v>
      </c>
      <c r="F74" s="18">
        <v>0</v>
      </c>
      <c r="G74" s="18">
        <f t="shared" si="5"/>
        <v>0</v>
      </c>
      <c r="H74" s="18">
        <f t="shared" si="6"/>
        <v>48</v>
      </c>
      <c r="I74" s="19">
        <f t="shared" si="7"/>
        <v>0</v>
      </c>
      <c r="J74" s="19">
        <f t="shared" si="8"/>
        <v>0</v>
      </c>
      <c r="K74" s="19">
        <f t="shared" si="9"/>
        <v>0</v>
      </c>
    </row>
    <row r="75" spans="1:11" ht="25.5" x14ac:dyDescent="0.2">
      <c r="A75" s="25" t="s">
        <v>77</v>
      </c>
      <c r="B75" s="17" t="s">
        <v>78</v>
      </c>
      <c r="C75" s="18">
        <v>0</v>
      </c>
      <c r="D75" s="18">
        <v>1847</v>
      </c>
      <c r="E75" s="18">
        <v>48</v>
      </c>
      <c r="F75" s="18">
        <v>0</v>
      </c>
      <c r="G75" s="18">
        <f t="shared" si="5"/>
        <v>0</v>
      </c>
      <c r="H75" s="18">
        <f t="shared" si="6"/>
        <v>48</v>
      </c>
      <c r="I75" s="19">
        <f t="shared" si="7"/>
        <v>0</v>
      </c>
      <c r="J75" s="19">
        <f t="shared" si="8"/>
        <v>0</v>
      </c>
      <c r="K75" s="19">
        <f t="shared" si="9"/>
        <v>0</v>
      </c>
    </row>
    <row r="76" spans="1:11" ht="25.5" x14ac:dyDescent="0.2">
      <c r="A76" s="24" t="s">
        <v>149</v>
      </c>
      <c r="B76" s="17" t="s">
        <v>150</v>
      </c>
      <c r="C76" s="18">
        <v>12835567.279999999</v>
      </c>
      <c r="D76" s="18">
        <v>56530776</v>
      </c>
      <c r="E76" s="18">
        <v>14123036</v>
      </c>
      <c r="F76" s="18">
        <v>14023559.66</v>
      </c>
      <c r="G76" s="18">
        <f t="shared" si="5"/>
        <v>1187992.3800000008</v>
      </c>
      <c r="H76" s="18">
        <f t="shared" si="6"/>
        <v>99476.339999999851</v>
      </c>
      <c r="I76" s="19">
        <f t="shared" si="7"/>
        <v>9.2554723455900074</v>
      </c>
      <c r="J76" s="19">
        <f t="shared" si="8"/>
        <v>99.295644789123244</v>
      </c>
      <c r="K76" s="19">
        <f t="shared" si="9"/>
        <v>24.806947033594586</v>
      </c>
    </row>
    <row r="77" spans="1:11" ht="25.5" x14ac:dyDescent="0.2">
      <c r="A77" s="25" t="s">
        <v>151</v>
      </c>
      <c r="B77" s="17" t="s">
        <v>152</v>
      </c>
      <c r="C77" s="18">
        <v>12781817.279999999</v>
      </c>
      <c r="D77" s="18">
        <v>56266176</v>
      </c>
      <c r="E77" s="18">
        <v>14066536</v>
      </c>
      <c r="F77" s="18">
        <v>13969809.66</v>
      </c>
      <c r="G77" s="18">
        <f t="shared" si="5"/>
        <v>1187992.3800000008</v>
      </c>
      <c r="H77" s="18">
        <f t="shared" si="6"/>
        <v>96726.339999999851</v>
      </c>
      <c r="I77" s="19">
        <f t="shared" si="7"/>
        <v>9.2943933869159565</v>
      </c>
      <c r="J77" s="19">
        <f t="shared" si="8"/>
        <v>99.312365603016971</v>
      </c>
      <c r="K77" s="19">
        <f t="shared" si="9"/>
        <v>24.828077280389554</v>
      </c>
    </row>
    <row r="78" spans="1:11" ht="38.25" x14ac:dyDescent="0.2">
      <c r="A78" s="25" t="s">
        <v>178</v>
      </c>
      <c r="B78" s="17" t="s">
        <v>179</v>
      </c>
      <c r="C78" s="18">
        <v>53750</v>
      </c>
      <c r="D78" s="18">
        <v>264600</v>
      </c>
      <c r="E78" s="18">
        <v>56500</v>
      </c>
      <c r="F78" s="18">
        <v>53750</v>
      </c>
      <c r="G78" s="18">
        <f t="shared" si="5"/>
        <v>0</v>
      </c>
      <c r="H78" s="18">
        <f t="shared" si="6"/>
        <v>2750</v>
      </c>
      <c r="I78" s="19">
        <f t="shared" si="7"/>
        <v>0</v>
      </c>
      <c r="J78" s="19">
        <f t="shared" si="8"/>
        <v>95.13274336283186</v>
      </c>
      <c r="K78" s="19">
        <f t="shared" si="9"/>
        <v>20.313681027966744</v>
      </c>
    </row>
    <row r="79" spans="1:11" x14ac:dyDescent="0.2">
      <c r="A79" s="22" t="s">
        <v>57</v>
      </c>
      <c r="B79" s="17" t="s">
        <v>58</v>
      </c>
      <c r="C79" s="18">
        <v>13059154.560000001</v>
      </c>
      <c r="D79" s="18">
        <v>153316031</v>
      </c>
      <c r="E79" s="18">
        <v>7971000</v>
      </c>
      <c r="F79" s="18">
        <v>7213159.8899999997</v>
      </c>
      <c r="G79" s="18">
        <f t="shared" si="5"/>
        <v>-5845994.6700000009</v>
      </c>
      <c r="H79" s="18">
        <f t="shared" si="6"/>
        <v>757840.11000000034</v>
      </c>
      <c r="I79" s="19">
        <f t="shared" si="7"/>
        <v>-44.765491082448762</v>
      </c>
      <c r="J79" s="19">
        <f t="shared" si="8"/>
        <v>90.492534060971025</v>
      </c>
      <c r="K79" s="19">
        <f t="shared" si="9"/>
        <v>4.7047656027568312</v>
      </c>
    </row>
    <row r="80" spans="1:11" x14ac:dyDescent="0.2">
      <c r="A80" s="23" t="s">
        <v>59</v>
      </c>
      <c r="B80" s="17" t="s">
        <v>60</v>
      </c>
      <c r="C80" s="18">
        <v>8622522.5600000005</v>
      </c>
      <c r="D80" s="18">
        <v>135196242</v>
      </c>
      <c r="E80" s="18">
        <v>5471000</v>
      </c>
      <c r="F80" s="18">
        <v>4272426.8899999997</v>
      </c>
      <c r="G80" s="18">
        <f t="shared" si="5"/>
        <v>-4350095.6700000009</v>
      </c>
      <c r="H80" s="18">
        <f t="shared" si="6"/>
        <v>1198573.1100000003</v>
      </c>
      <c r="I80" s="19">
        <f t="shared" si="7"/>
        <v>-50.45038316490065</v>
      </c>
      <c r="J80" s="19">
        <f t="shared" si="8"/>
        <v>78.09224803509413</v>
      </c>
      <c r="K80" s="19">
        <f t="shared" si="9"/>
        <v>3.160166900201264</v>
      </c>
    </row>
    <row r="81" spans="1:11" x14ac:dyDescent="0.2">
      <c r="A81" s="23" t="s">
        <v>182</v>
      </c>
      <c r="B81" s="17" t="s">
        <v>183</v>
      </c>
      <c r="C81" s="18">
        <v>4436632</v>
      </c>
      <c r="D81" s="18">
        <v>18119789</v>
      </c>
      <c r="E81" s="18">
        <v>2500000</v>
      </c>
      <c r="F81" s="18">
        <v>2940733</v>
      </c>
      <c r="G81" s="18">
        <f t="shared" si="5"/>
        <v>-1495899</v>
      </c>
      <c r="H81" s="18">
        <f t="shared" si="6"/>
        <v>-440733</v>
      </c>
      <c r="I81" s="19">
        <f t="shared" si="7"/>
        <v>-33.716995234222708</v>
      </c>
      <c r="J81" s="19">
        <f t="shared" si="8"/>
        <v>117.62931999999999</v>
      </c>
      <c r="K81" s="19">
        <f t="shared" si="9"/>
        <v>16.229399801509832</v>
      </c>
    </row>
    <row r="82" spans="1:11" ht="25.5" x14ac:dyDescent="0.2">
      <c r="A82" s="24" t="s">
        <v>184</v>
      </c>
      <c r="B82" s="17" t="s">
        <v>185</v>
      </c>
      <c r="C82" s="18">
        <v>4436632</v>
      </c>
      <c r="D82" s="18">
        <v>18119789</v>
      </c>
      <c r="E82" s="18">
        <v>2500000</v>
      </c>
      <c r="F82" s="18">
        <v>2940733</v>
      </c>
      <c r="G82" s="18">
        <f t="shared" si="5"/>
        <v>-1495899</v>
      </c>
      <c r="H82" s="18">
        <f t="shared" si="6"/>
        <v>-440733</v>
      </c>
      <c r="I82" s="19">
        <f t="shared" si="7"/>
        <v>-33.716995234222708</v>
      </c>
      <c r="J82" s="19">
        <f t="shared" si="8"/>
        <v>117.62931999999999</v>
      </c>
      <c r="K82" s="19">
        <f t="shared" si="9"/>
        <v>16.229399801509832</v>
      </c>
    </row>
    <row r="83" spans="1:11" ht="25.5" x14ac:dyDescent="0.2">
      <c r="A83" s="25" t="s">
        <v>450</v>
      </c>
      <c r="B83" s="17" t="s">
        <v>451</v>
      </c>
      <c r="C83" s="18">
        <v>4436632</v>
      </c>
      <c r="D83" s="18">
        <v>18119789</v>
      </c>
      <c r="E83" s="18">
        <v>2500000</v>
      </c>
      <c r="F83" s="18">
        <v>2940733</v>
      </c>
      <c r="G83" s="18">
        <f t="shared" si="5"/>
        <v>-1495899</v>
      </c>
      <c r="H83" s="18">
        <f t="shared" si="6"/>
        <v>-440733</v>
      </c>
      <c r="I83" s="19">
        <f t="shared" si="7"/>
        <v>-33.716995234222708</v>
      </c>
      <c r="J83" s="19">
        <f t="shared" si="8"/>
        <v>117.62931999999999</v>
      </c>
      <c r="K83" s="19">
        <f t="shared" si="9"/>
        <v>16.229399801509832</v>
      </c>
    </row>
    <row r="84" spans="1:11" x14ac:dyDescent="0.2">
      <c r="A84" s="16"/>
      <c r="B84" s="17" t="s">
        <v>61</v>
      </c>
      <c r="C84" s="18">
        <v>486785528.68000001</v>
      </c>
      <c r="D84" s="18">
        <v>-454204</v>
      </c>
      <c r="E84" s="18">
        <v>-113667</v>
      </c>
      <c r="F84" s="18">
        <v>345357037.42000002</v>
      </c>
      <c r="G84" s="18">
        <f t="shared" si="5"/>
        <v>-141428491.25999999</v>
      </c>
      <c r="H84" s="18">
        <f t="shared" si="6"/>
        <v>-345470704.42000002</v>
      </c>
      <c r="I84" s="19">
        <f t="shared" si="7"/>
        <v>-29.053552936034663</v>
      </c>
      <c r="J84" s="19">
        <f t="shared" si="8"/>
        <v>-303832.27974698023</v>
      </c>
      <c r="K84" s="19">
        <f t="shared" si="9"/>
        <v>-76035.666224868124</v>
      </c>
    </row>
    <row r="85" spans="1:11" x14ac:dyDescent="0.2">
      <c r="A85" s="16" t="s">
        <v>62</v>
      </c>
      <c r="B85" s="17" t="s">
        <v>63</v>
      </c>
      <c r="C85" s="18">
        <v>-486785528.68000001</v>
      </c>
      <c r="D85" s="18">
        <v>454204</v>
      </c>
      <c r="E85" s="18">
        <v>113667</v>
      </c>
      <c r="F85" s="18">
        <v>-345357037.42000002</v>
      </c>
      <c r="G85" s="18">
        <f t="shared" si="5"/>
        <v>141428491.25999999</v>
      </c>
      <c r="H85" s="18">
        <f t="shared" si="6"/>
        <v>345470704.42000002</v>
      </c>
      <c r="I85" s="19">
        <f t="shared" si="7"/>
        <v>-29.053552936034663</v>
      </c>
      <c r="J85" s="19">
        <f t="shared" si="8"/>
        <v>-303832.27974698023</v>
      </c>
      <c r="K85" s="19">
        <f t="shared" si="9"/>
        <v>-76035.666224868124</v>
      </c>
    </row>
    <row r="86" spans="1:11" x14ac:dyDescent="0.2">
      <c r="A86" s="22" t="s">
        <v>64</v>
      </c>
      <c r="B86" s="17" t="s">
        <v>65</v>
      </c>
      <c r="C86" s="18">
        <v>-486785528.68000001</v>
      </c>
      <c r="D86" s="18">
        <v>454204</v>
      </c>
      <c r="E86" s="18">
        <v>113667</v>
      </c>
      <c r="F86" s="18">
        <v>-345357037.42000002</v>
      </c>
      <c r="G86" s="18">
        <f t="shared" si="5"/>
        <v>141428491.25999999</v>
      </c>
      <c r="H86" s="18">
        <f t="shared" si="6"/>
        <v>345470704.42000002</v>
      </c>
      <c r="I86" s="19">
        <f t="shared" si="7"/>
        <v>-29.053552936034663</v>
      </c>
      <c r="J86" s="19">
        <f t="shared" si="8"/>
        <v>-303832.27974698023</v>
      </c>
      <c r="K86" s="19">
        <f t="shared" si="9"/>
        <v>-76035.666224868124</v>
      </c>
    </row>
    <row r="87" spans="1:11" ht="25.5" x14ac:dyDescent="0.2">
      <c r="A87" s="23" t="s">
        <v>171</v>
      </c>
      <c r="B87" s="17" t="s">
        <v>172</v>
      </c>
      <c r="C87" s="18">
        <v>-1071642.04</v>
      </c>
      <c r="D87" s="18">
        <v>454204</v>
      </c>
      <c r="E87" s="18">
        <v>113667</v>
      </c>
      <c r="F87" s="18">
        <v>-454204</v>
      </c>
      <c r="G87" s="18">
        <f t="shared" si="5"/>
        <v>617438.04</v>
      </c>
      <c r="H87" s="18">
        <f t="shared" si="6"/>
        <v>567871</v>
      </c>
      <c r="I87" s="19">
        <f t="shared" si="7"/>
        <v>-57.616071127631393</v>
      </c>
      <c r="J87" s="19">
        <f t="shared" si="8"/>
        <v>-399.59179005340161</v>
      </c>
      <c r="K87" s="19">
        <f t="shared" si="9"/>
        <v>-100</v>
      </c>
    </row>
    <row r="88" spans="1:11" x14ac:dyDescent="0.2">
      <c r="A88" s="27" t="s">
        <v>81</v>
      </c>
      <c r="B88" s="28" t="s">
        <v>636</v>
      </c>
      <c r="C88" s="29"/>
      <c r="D88" s="29"/>
      <c r="E88" s="29"/>
      <c r="F88" s="29"/>
      <c r="G88" s="29"/>
      <c r="H88" s="29"/>
      <c r="I88" s="30"/>
      <c r="J88" s="30"/>
      <c r="K88" s="30"/>
    </row>
    <row r="89" spans="1:11" x14ac:dyDescent="0.2">
      <c r="A89" s="16" t="s">
        <v>25</v>
      </c>
      <c r="B89" s="17" t="s">
        <v>26</v>
      </c>
      <c r="C89" s="18">
        <v>9832500</v>
      </c>
      <c r="D89" s="18">
        <v>8395371</v>
      </c>
      <c r="E89" s="18">
        <v>591939</v>
      </c>
      <c r="F89" s="18">
        <v>8395371</v>
      </c>
      <c r="G89" s="18">
        <f t="shared" ref="G89:G98" si="10">F89-C89</f>
        <v>-1437129</v>
      </c>
      <c r="H89" s="18">
        <f t="shared" ref="H89:H98" si="11">E89-F89</f>
        <v>-7803432</v>
      </c>
      <c r="I89" s="19">
        <f t="shared" ref="I89:I98" si="12">IF(ISERROR(F89/C89),0,F89/C89*100-100)</f>
        <v>-14.616109839816943</v>
      </c>
      <c r="J89" s="19">
        <f t="shared" ref="J89:J98" si="13">IF(ISERROR(F89/E89),0,F89/E89*100)</f>
        <v>1418.2831339040001</v>
      </c>
      <c r="K89" s="19">
        <f t="shared" ref="K89:K98" si="14">IF(ISERROR(F89/D89),0,F89/D89*100)</f>
        <v>100</v>
      </c>
    </row>
    <row r="90" spans="1:11" x14ac:dyDescent="0.2">
      <c r="A90" s="22" t="s">
        <v>27</v>
      </c>
      <c r="B90" s="17" t="s">
        <v>28</v>
      </c>
      <c r="C90" s="18">
        <v>9832500</v>
      </c>
      <c r="D90" s="18">
        <v>8395371</v>
      </c>
      <c r="E90" s="18">
        <v>591939</v>
      </c>
      <c r="F90" s="18">
        <v>8395371</v>
      </c>
      <c r="G90" s="18">
        <f t="shared" si="10"/>
        <v>-1437129</v>
      </c>
      <c r="H90" s="18">
        <f t="shared" si="11"/>
        <v>-7803432</v>
      </c>
      <c r="I90" s="19">
        <f t="shared" si="12"/>
        <v>-14.616109839816943</v>
      </c>
      <c r="J90" s="19">
        <f t="shared" si="13"/>
        <v>1418.2831339040001</v>
      </c>
      <c r="K90" s="19">
        <f t="shared" si="14"/>
        <v>100</v>
      </c>
    </row>
    <row r="91" spans="1:11" x14ac:dyDescent="0.2">
      <c r="A91" s="23" t="s">
        <v>29</v>
      </c>
      <c r="B91" s="17" t="s">
        <v>30</v>
      </c>
      <c r="C91" s="18">
        <v>9832500</v>
      </c>
      <c r="D91" s="18">
        <v>8395371</v>
      </c>
      <c r="E91" s="18">
        <v>591939</v>
      </c>
      <c r="F91" s="18">
        <v>8395371</v>
      </c>
      <c r="G91" s="18">
        <f t="shared" si="10"/>
        <v>-1437129</v>
      </c>
      <c r="H91" s="18">
        <f t="shared" si="11"/>
        <v>-7803432</v>
      </c>
      <c r="I91" s="19">
        <f t="shared" si="12"/>
        <v>-14.616109839816943</v>
      </c>
      <c r="J91" s="19">
        <f t="shared" si="13"/>
        <v>1418.2831339040001</v>
      </c>
      <c r="K91" s="19">
        <f t="shared" si="14"/>
        <v>100</v>
      </c>
    </row>
    <row r="92" spans="1:11" x14ac:dyDescent="0.2">
      <c r="A92" s="16" t="s">
        <v>31</v>
      </c>
      <c r="B92" s="17" t="s">
        <v>32</v>
      </c>
      <c r="C92" s="18">
        <v>0</v>
      </c>
      <c r="D92" s="18">
        <v>8395371</v>
      </c>
      <c r="E92" s="18">
        <v>591939</v>
      </c>
      <c r="F92" s="18">
        <v>0</v>
      </c>
      <c r="G92" s="18">
        <f t="shared" si="10"/>
        <v>0</v>
      </c>
      <c r="H92" s="18">
        <f t="shared" si="11"/>
        <v>591939</v>
      </c>
      <c r="I92" s="19">
        <f t="shared" si="12"/>
        <v>0</v>
      </c>
      <c r="J92" s="19">
        <f t="shared" si="13"/>
        <v>0</v>
      </c>
      <c r="K92" s="19">
        <f t="shared" si="14"/>
        <v>0</v>
      </c>
    </row>
    <row r="93" spans="1:11" x14ac:dyDescent="0.2">
      <c r="A93" s="22" t="s">
        <v>33</v>
      </c>
      <c r="B93" s="17" t="s">
        <v>34</v>
      </c>
      <c r="C93" s="18">
        <v>0</v>
      </c>
      <c r="D93" s="18">
        <v>8395371</v>
      </c>
      <c r="E93" s="18">
        <v>591939</v>
      </c>
      <c r="F93" s="18">
        <v>0</v>
      </c>
      <c r="G93" s="18">
        <f t="shared" si="10"/>
        <v>0</v>
      </c>
      <c r="H93" s="18">
        <f t="shared" si="11"/>
        <v>591939</v>
      </c>
      <c r="I93" s="19">
        <f t="shared" si="12"/>
        <v>0</v>
      </c>
      <c r="J93" s="19">
        <f t="shared" si="13"/>
        <v>0</v>
      </c>
      <c r="K93" s="19">
        <f t="shared" si="14"/>
        <v>0</v>
      </c>
    </row>
    <row r="94" spans="1:11" x14ac:dyDescent="0.2">
      <c r="A94" s="23" t="s">
        <v>43</v>
      </c>
      <c r="B94" s="17" t="s">
        <v>44</v>
      </c>
      <c r="C94" s="18">
        <v>0</v>
      </c>
      <c r="D94" s="18">
        <v>8395371</v>
      </c>
      <c r="E94" s="18">
        <v>591939</v>
      </c>
      <c r="F94" s="18">
        <v>0</v>
      </c>
      <c r="G94" s="18">
        <f t="shared" si="10"/>
        <v>0</v>
      </c>
      <c r="H94" s="18">
        <f t="shared" si="11"/>
        <v>591939</v>
      </c>
      <c r="I94" s="19">
        <f t="shared" si="12"/>
        <v>0</v>
      </c>
      <c r="J94" s="19">
        <f t="shared" si="13"/>
        <v>0</v>
      </c>
      <c r="K94" s="19">
        <f t="shared" si="14"/>
        <v>0</v>
      </c>
    </row>
    <row r="95" spans="1:11" x14ac:dyDescent="0.2">
      <c r="A95" s="24" t="s">
        <v>45</v>
      </c>
      <c r="B95" s="17" t="s">
        <v>46</v>
      </c>
      <c r="C95" s="18">
        <v>0</v>
      </c>
      <c r="D95" s="18">
        <v>8395371</v>
      </c>
      <c r="E95" s="18">
        <v>591939</v>
      </c>
      <c r="F95" s="18">
        <v>0</v>
      </c>
      <c r="G95" s="18">
        <f t="shared" si="10"/>
        <v>0</v>
      </c>
      <c r="H95" s="18">
        <f t="shared" si="11"/>
        <v>591939</v>
      </c>
      <c r="I95" s="19">
        <f t="shared" si="12"/>
        <v>0</v>
      </c>
      <c r="J95" s="19">
        <f t="shared" si="13"/>
        <v>0</v>
      </c>
      <c r="K95" s="19">
        <f t="shared" si="14"/>
        <v>0</v>
      </c>
    </row>
    <row r="96" spans="1:11" x14ac:dyDescent="0.2">
      <c r="A96" s="16"/>
      <c r="B96" s="17" t="s">
        <v>61</v>
      </c>
      <c r="C96" s="18">
        <v>9832500</v>
      </c>
      <c r="D96" s="18">
        <v>0</v>
      </c>
      <c r="E96" s="18">
        <v>0</v>
      </c>
      <c r="F96" s="18">
        <v>8395371</v>
      </c>
      <c r="G96" s="18">
        <f t="shared" si="10"/>
        <v>-1437129</v>
      </c>
      <c r="H96" s="18">
        <f t="shared" si="11"/>
        <v>-8395371</v>
      </c>
      <c r="I96" s="19">
        <f t="shared" si="12"/>
        <v>-14.616109839816943</v>
      </c>
      <c r="J96" s="19">
        <f t="shared" si="13"/>
        <v>0</v>
      </c>
      <c r="K96" s="19">
        <f t="shared" si="14"/>
        <v>0</v>
      </c>
    </row>
    <row r="97" spans="1:11" x14ac:dyDescent="0.2">
      <c r="A97" s="16" t="s">
        <v>62</v>
      </c>
      <c r="B97" s="17" t="s">
        <v>63</v>
      </c>
      <c r="C97" s="18">
        <v>-9832500</v>
      </c>
      <c r="D97" s="18">
        <v>0</v>
      </c>
      <c r="E97" s="18">
        <v>0</v>
      </c>
      <c r="F97" s="18">
        <v>-8395371</v>
      </c>
      <c r="G97" s="18">
        <f t="shared" si="10"/>
        <v>1437129</v>
      </c>
      <c r="H97" s="18">
        <f t="shared" si="11"/>
        <v>8395371</v>
      </c>
      <c r="I97" s="19">
        <f t="shared" si="12"/>
        <v>-14.616109839816943</v>
      </c>
      <c r="J97" s="19">
        <f t="shared" si="13"/>
        <v>0</v>
      </c>
      <c r="K97" s="19">
        <f t="shared" si="14"/>
        <v>0</v>
      </c>
    </row>
    <row r="98" spans="1:11" x14ac:dyDescent="0.2">
      <c r="A98" s="22" t="s">
        <v>64</v>
      </c>
      <c r="B98" s="17" t="s">
        <v>65</v>
      </c>
      <c r="C98" s="18">
        <v>-9832500</v>
      </c>
      <c r="D98" s="18">
        <v>0</v>
      </c>
      <c r="E98" s="18">
        <v>0</v>
      </c>
      <c r="F98" s="18">
        <v>-8395371</v>
      </c>
      <c r="G98" s="18">
        <f t="shared" si="10"/>
        <v>1437129</v>
      </c>
      <c r="H98" s="18">
        <f t="shared" si="11"/>
        <v>8395371</v>
      </c>
      <c r="I98" s="19">
        <f t="shared" si="12"/>
        <v>-14.616109839816943</v>
      </c>
      <c r="J98" s="19">
        <f t="shared" si="13"/>
        <v>0</v>
      </c>
      <c r="K98" s="19">
        <f t="shared" si="14"/>
        <v>0</v>
      </c>
    </row>
    <row r="99" spans="1:11" x14ac:dyDescent="0.2">
      <c r="A99" s="27" t="s">
        <v>67</v>
      </c>
      <c r="B99" s="28" t="s">
        <v>637</v>
      </c>
      <c r="C99" s="29"/>
      <c r="D99" s="29"/>
      <c r="E99" s="29"/>
      <c r="F99" s="29"/>
      <c r="G99" s="29"/>
      <c r="H99" s="29"/>
      <c r="I99" s="30"/>
      <c r="J99" s="30"/>
      <c r="K99" s="30"/>
    </row>
    <row r="100" spans="1:11" x14ac:dyDescent="0.2">
      <c r="A100" s="16" t="s">
        <v>25</v>
      </c>
      <c r="B100" s="17" t="s">
        <v>26</v>
      </c>
      <c r="C100" s="18">
        <v>3703656</v>
      </c>
      <c r="D100" s="18">
        <v>1461294</v>
      </c>
      <c r="E100" s="18">
        <v>78092</v>
      </c>
      <c r="F100" s="18">
        <v>997072</v>
      </c>
      <c r="G100" s="18">
        <f t="shared" ref="G100:G118" si="15">F100-C100</f>
        <v>-2706584</v>
      </c>
      <c r="H100" s="18">
        <f t="shared" ref="H100:H118" si="16">E100-F100</f>
        <v>-918980</v>
      </c>
      <c r="I100" s="19">
        <f t="shared" ref="I100:I118" si="17">IF(ISERROR(F100/C100),0,F100/C100*100-100)</f>
        <v>-73.078709253775187</v>
      </c>
      <c r="J100" s="19">
        <f t="shared" ref="J100:J118" si="18">IF(ISERROR(F100/E100),0,F100/E100*100)</f>
        <v>1276.7914767197665</v>
      </c>
      <c r="K100" s="19">
        <f t="shared" ref="K100:K118" si="19">IF(ISERROR(F100/D100),0,F100/D100*100)</f>
        <v>68.232128510758272</v>
      </c>
    </row>
    <row r="101" spans="1:11" x14ac:dyDescent="0.2">
      <c r="A101" s="22" t="s">
        <v>85</v>
      </c>
      <c r="B101" s="17" t="s">
        <v>86</v>
      </c>
      <c r="C101" s="18">
        <v>3391290</v>
      </c>
      <c r="D101" s="18">
        <v>464222</v>
      </c>
      <c r="E101" s="18">
        <v>0</v>
      </c>
      <c r="F101" s="18">
        <v>0</v>
      </c>
      <c r="G101" s="18">
        <f t="shared" si="15"/>
        <v>-3391290</v>
      </c>
      <c r="H101" s="18">
        <f t="shared" si="16"/>
        <v>0</v>
      </c>
      <c r="I101" s="19">
        <f t="shared" si="17"/>
        <v>-100</v>
      </c>
      <c r="J101" s="19">
        <f t="shared" si="18"/>
        <v>0</v>
      </c>
      <c r="K101" s="19">
        <f t="shared" si="19"/>
        <v>0</v>
      </c>
    </row>
    <row r="102" spans="1:11" x14ac:dyDescent="0.2">
      <c r="A102" s="23" t="s">
        <v>87</v>
      </c>
      <c r="B102" s="17" t="s">
        <v>88</v>
      </c>
      <c r="C102" s="18">
        <v>3391290</v>
      </c>
      <c r="D102" s="18">
        <v>464222</v>
      </c>
      <c r="E102" s="18">
        <v>0</v>
      </c>
      <c r="F102" s="18">
        <v>0</v>
      </c>
      <c r="G102" s="18">
        <f t="shared" si="15"/>
        <v>-3391290</v>
      </c>
      <c r="H102" s="18">
        <f t="shared" si="16"/>
        <v>0</v>
      </c>
      <c r="I102" s="19">
        <f t="shared" si="17"/>
        <v>-100</v>
      </c>
      <c r="J102" s="19">
        <f t="shared" si="18"/>
        <v>0</v>
      </c>
      <c r="K102" s="19">
        <f t="shared" si="19"/>
        <v>0</v>
      </c>
    </row>
    <row r="103" spans="1:11" x14ac:dyDescent="0.2">
      <c r="A103" s="24" t="s">
        <v>89</v>
      </c>
      <c r="B103" s="17" t="s">
        <v>90</v>
      </c>
      <c r="C103" s="18">
        <v>3391290</v>
      </c>
      <c r="D103" s="18">
        <v>464222</v>
      </c>
      <c r="E103" s="18">
        <v>0</v>
      </c>
      <c r="F103" s="18">
        <v>0</v>
      </c>
      <c r="G103" s="18">
        <f t="shared" si="15"/>
        <v>-3391290</v>
      </c>
      <c r="H103" s="18">
        <f t="shared" si="16"/>
        <v>0</v>
      </c>
      <c r="I103" s="19">
        <f t="shared" si="17"/>
        <v>-100</v>
      </c>
      <c r="J103" s="19">
        <f t="shared" si="18"/>
        <v>0</v>
      </c>
      <c r="K103" s="19">
        <f t="shared" si="19"/>
        <v>0</v>
      </c>
    </row>
    <row r="104" spans="1:11" ht="25.5" x14ac:dyDescent="0.2">
      <c r="A104" s="25" t="s">
        <v>91</v>
      </c>
      <c r="B104" s="17" t="s">
        <v>92</v>
      </c>
      <c r="C104" s="18">
        <v>3391290</v>
      </c>
      <c r="D104" s="18">
        <v>464222</v>
      </c>
      <c r="E104" s="18">
        <v>0</v>
      </c>
      <c r="F104" s="18">
        <v>0</v>
      </c>
      <c r="G104" s="18">
        <f t="shared" si="15"/>
        <v>-3391290</v>
      </c>
      <c r="H104" s="18">
        <f t="shared" si="16"/>
        <v>0</v>
      </c>
      <c r="I104" s="19">
        <f t="shared" si="17"/>
        <v>-100</v>
      </c>
      <c r="J104" s="19">
        <f t="shared" si="18"/>
        <v>0</v>
      </c>
      <c r="K104" s="19">
        <f t="shared" si="19"/>
        <v>0</v>
      </c>
    </row>
    <row r="105" spans="1:11" ht="25.5" x14ac:dyDescent="0.2">
      <c r="A105" s="26" t="s">
        <v>93</v>
      </c>
      <c r="B105" s="17" t="s">
        <v>94</v>
      </c>
      <c r="C105" s="18">
        <v>3391290</v>
      </c>
      <c r="D105" s="18">
        <v>464222</v>
      </c>
      <c r="E105" s="18">
        <v>0</v>
      </c>
      <c r="F105" s="18">
        <v>0</v>
      </c>
      <c r="G105" s="18">
        <f t="shared" si="15"/>
        <v>-3391290</v>
      </c>
      <c r="H105" s="18">
        <f t="shared" si="16"/>
        <v>0</v>
      </c>
      <c r="I105" s="19">
        <f t="shared" si="17"/>
        <v>-100</v>
      </c>
      <c r="J105" s="19">
        <f t="shared" si="18"/>
        <v>0</v>
      </c>
      <c r="K105" s="19">
        <f t="shared" si="19"/>
        <v>0</v>
      </c>
    </row>
    <row r="106" spans="1:11" x14ac:dyDescent="0.2">
      <c r="A106" s="22" t="s">
        <v>27</v>
      </c>
      <c r="B106" s="17" t="s">
        <v>28</v>
      </c>
      <c r="C106" s="18">
        <v>312366</v>
      </c>
      <c r="D106" s="18">
        <v>997072</v>
      </c>
      <c r="E106" s="18">
        <v>78092</v>
      </c>
      <c r="F106" s="18">
        <v>997072</v>
      </c>
      <c r="G106" s="18">
        <f t="shared" si="15"/>
        <v>684706</v>
      </c>
      <c r="H106" s="18">
        <f t="shared" si="16"/>
        <v>-918980</v>
      </c>
      <c r="I106" s="19">
        <f t="shared" si="17"/>
        <v>219.19991292266127</v>
      </c>
      <c r="J106" s="19">
        <f t="shared" si="18"/>
        <v>1276.7914767197665</v>
      </c>
      <c r="K106" s="19">
        <f t="shared" si="19"/>
        <v>100</v>
      </c>
    </row>
    <row r="107" spans="1:11" x14ac:dyDescent="0.2">
      <c r="A107" s="23" t="s">
        <v>29</v>
      </c>
      <c r="B107" s="17" t="s">
        <v>30</v>
      </c>
      <c r="C107" s="18">
        <v>312366</v>
      </c>
      <c r="D107" s="18">
        <v>997072</v>
      </c>
      <c r="E107" s="18">
        <v>78092</v>
      </c>
      <c r="F107" s="18">
        <v>997072</v>
      </c>
      <c r="G107" s="18">
        <f t="shared" si="15"/>
        <v>684706</v>
      </c>
      <c r="H107" s="18">
        <f t="shared" si="16"/>
        <v>-918980</v>
      </c>
      <c r="I107" s="19">
        <f t="shared" si="17"/>
        <v>219.19991292266127</v>
      </c>
      <c r="J107" s="19">
        <f t="shared" si="18"/>
        <v>1276.7914767197665</v>
      </c>
      <c r="K107" s="19">
        <f t="shared" si="19"/>
        <v>100</v>
      </c>
    </row>
    <row r="108" spans="1:11" x14ac:dyDescent="0.2">
      <c r="A108" s="16" t="s">
        <v>31</v>
      </c>
      <c r="B108" s="17" t="s">
        <v>32</v>
      </c>
      <c r="C108" s="18">
        <v>3391290</v>
      </c>
      <c r="D108" s="18">
        <v>1461294</v>
      </c>
      <c r="E108" s="18">
        <v>78092</v>
      </c>
      <c r="F108" s="18">
        <v>0</v>
      </c>
      <c r="G108" s="18">
        <f t="shared" si="15"/>
        <v>-3391290</v>
      </c>
      <c r="H108" s="18">
        <f t="shared" si="16"/>
        <v>78092</v>
      </c>
      <c r="I108" s="19">
        <f t="shared" si="17"/>
        <v>-100</v>
      </c>
      <c r="J108" s="19">
        <f t="shared" si="18"/>
        <v>0</v>
      </c>
      <c r="K108" s="19">
        <f t="shared" si="19"/>
        <v>0</v>
      </c>
    </row>
    <row r="109" spans="1:11" x14ac:dyDescent="0.2">
      <c r="A109" s="22" t="s">
        <v>33</v>
      </c>
      <c r="B109" s="17" t="s">
        <v>34</v>
      </c>
      <c r="C109" s="18">
        <v>3391290</v>
      </c>
      <c r="D109" s="18">
        <v>1181984</v>
      </c>
      <c r="E109" s="18">
        <v>78092</v>
      </c>
      <c r="F109" s="18">
        <v>0</v>
      </c>
      <c r="G109" s="18">
        <f t="shared" si="15"/>
        <v>-3391290</v>
      </c>
      <c r="H109" s="18">
        <f t="shared" si="16"/>
        <v>78092</v>
      </c>
      <c r="I109" s="19">
        <f t="shared" si="17"/>
        <v>-100</v>
      </c>
      <c r="J109" s="19">
        <f t="shared" si="18"/>
        <v>0</v>
      </c>
      <c r="K109" s="19">
        <f t="shared" si="19"/>
        <v>0</v>
      </c>
    </row>
    <row r="110" spans="1:11" x14ac:dyDescent="0.2">
      <c r="A110" s="23" t="s">
        <v>35</v>
      </c>
      <c r="B110" s="17" t="s">
        <v>36</v>
      </c>
      <c r="C110" s="18">
        <v>0</v>
      </c>
      <c r="D110" s="18">
        <v>358766</v>
      </c>
      <c r="E110" s="18">
        <v>78092</v>
      </c>
      <c r="F110" s="18">
        <v>0</v>
      </c>
      <c r="G110" s="18">
        <f t="shared" si="15"/>
        <v>0</v>
      </c>
      <c r="H110" s="18">
        <f t="shared" si="16"/>
        <v>78092</v>
      </c>
      <c r="I110" s="19">
        <f t="shared" si="17"/>
        <v>0</v>
      </c>
      <c r="J110" s="19">
        <f t="shared" si="18"/>
        <v>0</v>
      </c>
      <c r="K110" s="19">
        <f t="shared" si="19"/>
        <v>0</v>
      </c>
    </row>
    <row r="111" spans="1:11" x14ac:dyDescent="0.2">
      <c r="A111" s="24" t="s">
        <v>39</v>
      </c>
      <c r="B111" s="17" t="s">
        <v>40</v>
      </c>
      <c r="C111" s="18">
        <v>0</v>
      </c>
      <c r="D111" s="18">
        <v>358766</v>
      </c>
      <c r="E111" s="18">
        <v>78092</v>
      </c>
      <c r="F111" s="18">
        <v>0</v>
      </c>
      <c r="G111" s="18">
        <f t="shared" si="15"/>
        <v>0</v>
      </c>
      <c r="H111" s="18">
        <f t="shared" si="16"/>
        <v>78092</v>
      </c>
      <c r="I111" s="19">
        <f t="shared" si="17"/>
        <v>0</v>
      </c>
      <c r="J111" s="19">
        <f t="shared" si="18"/>
        <v>0</v>
      </c>
      <c r="K111" s="19">
        <f t="shared" si="19"/>
        <v>0</v>
      </c>
    </row>
    <row r="112" spans="1:11" x14ac:dyDescent="0.2">
      <c r="A112" s="23" t="s">
        <v>43</v>
      </c>
      <c r="B112" s="17" t="s">
        <v>44</v>
      </c>
      <c r="C112" s="18">
        <v>3391290</v>
      </c>
      <c r="D112" s="18">
        <v>823218</v>
      </c>
      <c r="E112" s="18">
        <v>0</v>
      </c>
      <c r="F112" s="18">
        <v>0</v>
      </c>
      <c r="G112" s="18">
        <f t="shared" si="15"/>
        <v>-3391290</v>
      </c>
      <c r="H112" s="18">
        <f t="shared" si="16"/>
        <v>0</v>
      </c>
      <c r="I112" s="19">
        <f t="shared" si="17"/>
        <v>-100</v>
      </c>
      <c r="J112" s="19">
        <f t="shared" si="18"/>
        <v>0</v>
      </c>
      <c r="K112" s="19">
        <f t="shared" si="19"/>
        <v>0</v>
      </c>
    </row>
    <row r="113" spans="1:11" x14ac:dyDescent="0.2">
      <c r="A113" s="24" t="s">
        <v>45</v>
      </c>
      <c r="B113" s="17" t="s">
        <v>46</v>
      </c>
      <c r="C113" s="18">
        <v>3391290</v>
      </c>
      <c r="D113" s="18">
        <v>823218</v>
      </c>
      <c r="E113" s="18">
        <v>0</v>
      </c>
      <c r="F113" s="18">
        <v>0</v>
      </c>
      <c r="G113" s="18">
        <f t="shared" si="15"/>
        <v>-3391290</v>
      </c>
      <c r="H113" s="18">
        <f t="shared" si="16"/>
        <v>0</v>
      </c>
      <c r="I113" s="19">
        <f t="shared" si="17"/>
        <v>-100</v>
      </c>
      <c r="J113" s="19">
        <f t="shared" si="18"/>
        <v>0</v>
      </c>
      <c r="K113" s="19">
        <f t="shared" si="19"/>
        <v>0</v>
      </c>
    </row>
    <row r="114" spans="1:11" x14ac:dyDescent="0.2">
      <c r="A114" s="22" t="s">
        <v>57</v>
      </c>
      <c r="B114" s="17" t="s">
        <v>58</v>
      </c>
      <c r="C114" s="18">
        <v>0</v>
      </c>
      <c r="D114" s="18">
        <v>279310</v>
      </c>
      <c r="E114" s="18">
        <v>0</v>
      </c>
      <c r="F114" s="18">
        <v>0</v>
      </c>
      <c r="G114" s="18">
        <f t="shared" si="15"/>
        <v>0</v>
      </c>
      <c r="H114" s="18">
        <f t="shared" si="16"/>
        <v>0</v>
      </c>
      <c r="I114" s="19">
        <f t="shared" si="17"/>
        <v>0</v>
      </c>
      <c r="J114" s="19">
        <f t="shared" si="18"/>
        <v>0</v>
      </c>
      <c r="K114" s="19">
        <f t="shared" si="19"/>
        <v>0</v>
      </c>
    </row>
    <row r="115" spans="1:11" x14ac:dyDescent="0.2">
      <c r="A115" s="23" t="s">
        <v>59</v>
      </c>
      <c r="B115" s="17" t="s">
        <v>60</v>
      </c>
      <c r="C115" s="18">
        <v>0</v>
      </c>
      <c r="D115" s="18">
        <v>279310</v>
      </c>
      <c r="E115" s="18">
        <v>0</v>
      </c>
      <c r="F115" s="18">
        <v>0</v>
      </c>
      <c r="G115" s="18">
        <f t="shared" si="15"/>
        <v>0</v>
      </c>
      <c r="H115" s="18">
        <f t="shared" si="16"/>
        <v>0</v>
      </c>
      <c r="I115" s="19">
        <f t="shared" si="17"/>
        <v>0</v>
      </c>
      <c r="J115" s="19">
        <f t="shared" si="18"/>
        <v>0</v>
      </c>
      <c r="K115" s="19">
        <f t="shared" si="19"/>
        <v>0</v>
      </c>
    </row>
    <row r="116" spans="1:11" x14ac:dyDescent="0.2">
      <c r="A116" s="16"/>
      <c r="B116" s="17" t="s">
        <v>61</v>
      </c>
      <c r="C116" s="18">
        <v>312366</v>
      </c>
      <c r="D116" s="18">
        <v>0</v>
      </c>
      <c r="E116" s="18">
        <v>0</v>
      </c>
      <c r="F116" s="18">
        <v>997072</v>
      </c>
      <c r="G116" s="18">
        <f t="shared" si="15"/>
        <v>684706</v>
      </c>
      <c r="H116" s="18">
        <f t="shared" si="16"/>
        <v>-997072</v>
      </c>
      <c r="I116" s="19">
        <f t="shared" si="17"/>
        <v>219.19991292266127</v>
      </c>
      <c r="J116" s="19">
        <f t="shared" si="18"/>
        <v>0</v>
      </c>
      <c r="K116" s="19">
        <f t="shared" si="19"/>
        <v>0</v>
      </c>
    </row>
    <row r="117" spans="1:11" x14ac:dyDescent="0.2">
      <c r="A117" s="16" t="s">
        <v>62</v>
      </c>
      <c r="B117" s="17" t="s">
        <v>63</v>
      </c>
      <c r="C117" s="18">
        <v>-312366</v>
      </c>
      <c r="D117" s="18">
        <v>0</v>
      </c>
      <c r="E117" s="18">
        <v>0</v>
      </c>
      <c r="F117" s="18">
        <v>-997072</v>
      </c>
      <c r="G117" s="18">
        <f t="shared" si="15"/>
        <v>-684706</v>
      </c>
      <c r="H117" s="18">
        <f t="shared" si="16"/>
        <v>997072</v>
      </c>
      <c r="I117" s="19">
        <f t="shared" si="17"/>
        <v>219.19991292266127</v>
      </c>
      <c r="J117" s="19">
        <f t="shared" si="18"/>
        <v>0</v>
      </c>
      <c r="K117" s="19">
        <f t="shared" si="19"/>
        <v>0</v>
      </c>
    </row>
    <row r="118" spans="1:11" x14ac:dyDescent="0.2">
      <c r="A118" s="22" t="s">
        <v>64</v>
      </c>
      <c r="B118" s="17" t="s">
        <v>65</v>
      </c>
      <c r="C118" s="18">
        <v>-312366</v>
      </c>
      <c r="D118" s="18">
        <v>0</v>
      </c>
      <c r="E118" s="18">
        <v>0</v>
      </c>
      <c r="F118" s="18">
        <v>-997072</v>
      </c>
      <c r="G118" s="18">
        <f t="shared" si="15"/>
        <v>-684706</v>
      </c>
      <c r="H118" s="18">
        <f t="shared" si="16"/>
        <v>997072</v>
      </c>
      <c r="I118" s="19">
        <f t="shared" si="17"/>
        <v>219.19991292266127</v>
      </c>
      <c r="J118" s="19">
        <f t="shared" si="18"/>
        <v>0</v>
      </c>
      <c r="K118" s="19">
        <f t="shared" si="19"/>
        <v>0</v>
      </c>
    </row>
    <row r="119" spans="1:11" ht="25.5" x14ac:dyDescent="0.2">
      <c r="A119" s="39" t="s">
        <v>638</v>
      </c>
      <c r="B119" s="28" t="s">
        <v>639</v>
      </c>
      <c r="C119" s="29"/>
      <c r="D119" s="29"/>
      <c r="E119" s="29"/>
      <c r="F119" s="29"/>
      <c r="G119" s="29"/>
      <c r="H119" s="29"/>
      <c r="I119" s="30"/>
      <c r="J119" s="30"/>
      <c r="K119" s="30"/>
    </row>
    <row r="120" spans="1:11" x14ac:dyDescent="0.2">
      <c r="A120" s="16" t="s">
        <v>25</v>
      </c>
      <c r="B120" s="17" t="s">
        <v>26</v>
      </c>
      <c r="C120" s="18">
        <v>3620540</v>
      </c>
      <c r="D120" s="18">
        <v>693472</v>
      </c>
      <c r="E120" s="18">
        <v>57313</v>
      </c>
      <c r="F120" s="18">
        <v>229250</v>
      </c>
      <c r="G120" s="18">
        <f t="shared" ref="G120:G136" si="20">F120-C120</f>
        <v>-3391290</v>
      </c>
      <c r="H120" s="18">
        <f t="shared" ref="H120:H136" si="21">E120-F120</f>
        <v>-171937</v>
      </c>
      <c r="I120" s="19">
        <f t="shared" ref="I120:I136" si="22">IF(ISERROR(F120/C120),0,F120/C120*100-100)</f>
        <v>-93.668071613626694</v>
      </c>
      <c r="J120" s="19">
        <f t="shared" ref="J120:J136" si="23">IF(ISERROR(F120/E120),0,F120/E120*100)</f>
        <v>399.99651039031284</v>
      </c>
      <c r="K120" s="19">
        <f t="shared" ref="K120:K136" si="24">IF(ISERROR(F120/D120),0,F120/D120*100)</f>
        <v>33.058292187716305</v>
      </c>
    </row>
    <row r="121" spans="1:11" x14ac:dyDescent="0.2">
      <c r="A121" s="22" t="s">
        <v>85</v>
      </c>
      <c r="B121" s="17" t="s">
        <v>86</v>
      </c>
      <c r="C121" s="18">
        <v>3391290</v>
      </c>
      <c r="D121" s="18">
        <v>464222</v>
      </c>
      <c r="E121" s="18">
        <v>0</v>
      </c>
      <c r="F121" s="18">
        <v>0</v>
      </c>
      <c r="G121" s="18">
        <f t="shared" si="20"/>
        <v>-3391290</v>
      </c>
      <c r="H121" s="18">
        <f t="shared" si="21"/>
        <v>0</v>
      </c>
      <c r="I121" s="19">
        <f t="shared" si="22"/>
        <v>-100</v>
      </c>
      <c r="J121" s="19">
        <f t="shared" si="23"/>
        <v>0</v>
      </c>
      <c r="K121" s="19">
        <f t="shared" si="24"/>
        <v>0</v>
      </c>
    </row>
    <row r="122" spans="1:11" x14ac:dyDescent="0.2">
      <c r="A122" s="23" t="s">
        <v>87</v>
      </c>
      <c r="B122" s="17" t="s">
        <v>88</v>
      </c>
      <c r="C122" s="18">
        <v>3391290</v>
      </c>
      <c r="D122" s="18">
        <v>464222</v>
      </c>
      <c r="E122" s="18">
        <v>0</v>
      </c>
      <c r="F122" s="18">
        <v>0</v>
      </c>
      <c r="G122" s="18">
        <f t="shared" si="20"/>
        <v>-3391290</v>
      </c>
      <c r="H122" s="18">
        <f t="shared" si="21"/>
        <v>0</v>
      </c>
      <c r="I122" s="19">
        <f t="shared" si="22"/>
        <v>-100</v>
      </c>
      <c r="J122" s="19">
        <f t="shared" si="23"/>
        <v>0</v>
      </c>
      <c r="K122" s="19">
        <f t="shared" si="24"/>
        <v>0</v>
      </c>
    </row>
    <row r="123" spans="1:11" x14ac:dyDescent="0.2">
      <c r="A123" s="24" t="s">
        <v>89</v>
      </c>
      <c r="B123" s="17" t="s">
        <v>90</v>
      </c>
      <c r="C123" s="18">
        <v>3391290</v>
      </c>
      <c r="D123" s="18">
        <v>464222</v>
      </c>
      <c r="E123" s="18">
        <v>0</v>
      </c>
      <c r="F123" s="18">
        <v>0</v>
      </c>
      <c r="G123" s="18">
        <f t="shared" si="20"/>
        <v>-3391290</v>
      </c>
      <c r="H123" s="18">
        <f t="shared" si="21"/>
        <v>0</v>
      </c>
      <c r="I123" s="19">
        <f t="shared" si="22"/>
        <v>-100</v>
      </c>
      <c r="J123" s="19">
        <f t="shared" si="23"/>
        <v>0</v>
      </c>
      <c r="K123" s="19">
        <f t="shared" si="24"/>
        <v>0</v>
      </c>
    </row>
    <row r="124" spans="1:11" ht="25.5" x14ac:dyDescent="0.2">
      <c r="A124" s="25" t="s">
        <v>91</v>
      </c>
      <c r="B124" s="17" t="s">
        <v>92</v>
      </c>
      <c r="C124" s="18">
        <v>3391290</v>
      </c>
      <c r="D124" s="18">
        <v>464222</v>
      </c>
      <c r="E124" s="18">
        <v>0</v>
      </c>
      <c r="F124" s="18">
        <v>0</v>
      </c>
      <c r="G124" s="18">
        <f t="shared" si="20"/>
        <v>-3391290</v>
      </c>
      <c r="H124" s="18">
        <f t="shared" si="21"/>
        <v>0</v>
      </c>
      <c r="I124" s="19">
        <f t="shared" si="22"/>
        <v>-100</v>
      </c>
      <c r="J124" s="19">
        <f t="shared" si="23"/>
        <v>0</v>
      </c>
      <c r="K124" s="19">
        <f t="shared" si="24"/>
        <v>0</v>
      </c>
    </row>
    <row r="125" spans="1:11" ht="25.5" x14ac:dyDescent="0.2">
      <c r="A125" s="26" t="s">
        <v>93</v>
      </c>
      <c r="B125" s="17" t="s">
        <v>94</v>
      </c>
      <c r="C125" s="18">
        <v>3391290</v>
      </c>
      <c r="D125" s="18">
        <v>464222</v>
      </c>
      <c r="E125" s="18">
        <v>0</v>
      </c>
      <c r="F125" s="18">
        <v>0</v>
      </c>
      <c r="G125" s="18">
        <f t="shared" si="20"/>
        <v>-3391290</v>
      </c>
      <c r="H125" s="18">
        <f t="shared" si="21"/>
        <v>0</v>
      </c>
      <c r="I125" s="19">
        <f t="shared" si="22"/>
        <v>-100</v>
      </c>
      <c r="J125" s="19">
        <f t="shared" si="23"/>
        <v>0</v>
      </c>
      <c r="K125" s="19">
        <f t="shared" si="24"/>
        <v>0</v>
      </c>
    </row>
    <row r="126" spans="1:11" x14ac:dyDescent="0.2">
      <c r="A126" s="22" t="s">
        <v>27</v>
      </c>
      <c r="B126" s="17" t="s">
        <v>28</v>
      </c>
      <c r="C126" s="18">
        <v>229250</v>
      </c>
      <c r="D126" s="18">
        <v>229250</v>
      </c>
      <c r="E126" s="18">
        <v>57313</v>
      </c>
      <c r="F126" s="18">
        <v>229250</v>
      </c>
      <c r="G126" s="18">
        <f t="shared" si="20"/>
        <v>0</v>
      </c>
      <c r="H126" s="18">
        <f t="shared" si="21"/>
        <v>-171937</v>
      </c>
      <c r="I126" s="19">
        <f t="shared" si="22"/>
        <v>0</v>
      </c>
      <c r="J126" s="19">
        <f t="shared" si="23"/>
        <v>399.99651039031284</v>
      </c>
      <c r="K126" s="19">
        <f t="shared" si="24"/>
        <v>100</v>
      </c>
    </row>
    <row r="127" spans="1:11" x14ac:dyDescent="0.2">
      <c r="A127" s="23" t="s">
        <v>29</v>
      </c>
      <c r="B127" s="17" t="s">
        <v>30</v>
      </c>
      <c r="C127" s="18">
        <v>229250</v>
      </c>
      <c r="D127" s="18">
        <v>229250</v>
      </c>
      <c r="E127" s="18">
        <v>57313</v>
      </c>
      <c r="F127" s="18">
        <v>229250</v>
      </c>
      <c r="G127" s="18">
        <f t="shared" si="20"/>
        <v>0</v>
      </c>
      <c r="H127" s="18">
        <f t="shared" si="21"/>
        <v>-171937</v>
      </c>
      <c r="I127" s="19">
        <f t="shared" si="22"/>
        <v>0</v>
      </c>
      <c r="J127" s="19">
        <f t="shared" si="23"/>
        <v>399.99651039031284</v>
      </c>
      <c r="K127" s="19">
        <f t="shared" si="24"/>
        <v>100</v>
      </c>
    </row>
    <row r="128" spans="1:11" x14ac:dyDescent="0.2">
      <c r="A128" s="16" t="s">
        <v>31</v>
      </c>
      <c r="B128" s="17" t="s">
        <v>32</v>
      </c>
      <c r="C128" s="18">
        <v>3391290</v>
      </c>
      <c r="D128" s="18">
        <v>693472</v>
      </c>
      <c r="E128" s="18">
        <v>57313</v>
      </c>
      <c r="F128" s="18">
        <v>0</v>
      </c>
      <c r="G128" s="18">
        <f t="shared" si="20"/>
        <v>-3391290</v>
      </c>
      <c r="H128" s="18">
        <f t="shared" si="21"/>
        <v>57313</v>
      </c>
      <c r="I128" s="19">
        <f t="shared" si="22"/>
        <v>-100</v>
      </c>
      <c r="J128" s="19">
        <f t="shared" si="23"/>
        <v>0</v>
      </c>
      <c r="K128" s="19">
        <f t="shared" si="24"/>
        <v>0</v>
      </c>
    </row>
    <row r="129" spans="1:11" x14ac:dyDescent="0.2">
      <c r="A129" s="22" t="s">
        <v>33</v>
      </c>
      <c r="B129" s="17" t="s">
        <v>34</v>
      </c>
      <c r="C129" s="18">
        <v>3391290</v>
      </c>
      <c r="D129" s="18">
        <v>693472</v>
      </c>
      <c r="E129" s="18">
        <v>57313</v>
      </c>
      <c r="F129" s="18">
        <v>0</v>
      </c>
      <c r="G129" s="18">
        <f t="shared" si="20"/>
        <v>-3391290</v>
      </c>
      <c r="H129" s="18">
        <f t="shared" si="21"/>
        <v>57313</v>
      </c>
      <c r="I129" s="19">
        <f t="shared" si="22"/>
        <v>-100</v>
      </c>
      <c r="J129" s="19">
        <f t="shared" si="23"/>
        <v>0</v>
      </c>
      <c r="K129" s="19">
        <f t="shared" si="24"/>
        <v>0</v>
      </c>
    </row>
    <row r="130" spans="1:11" x14ac:dyDescent="0.2">
      <c r="A130" s="23" t="s">
        <v>35</v>
      </c>
      <c r="B130" s="17" t="s">
        <v>36</v>
      </c>
      <c r="C130" s="18">
        <v>0</v>
      </c>
      <c r="D130" s="18">
        <v>229250</v>
      </c>
      <c r="E130" s="18">
        <v>57313</v>
      </c>
      <c r="F130" s="18">
        <v>0</v>
      </c>
      <c r="G130" s="18">
        <f t="shared" si="20"/>
        <v>0</v>
      </c>
      <c r="H130" s="18">
        <f t="shared" si="21"/>
        <v>57313</v>
      </c>
      <c r="I130" s="19">
        <f t="shared" si="22"/>
        <v>0</v>
      </c>
      <c r="J130" s="19">
        <f t="shared" si="23"/>
        <v>0</v>
      </c>
      <c r="K130" s="19">
        <f t="shared" si="24"/>
        <v>0</v>
      </c>
    </row>
    <row r="131" spans="1:11" x14ac:dyDescent="0.2">
      <c r="A131" s="24" t="s">
        <v>39</v>
      </c>
      <c r="B131" s="17" t="s">
        <v>40</v>
      </c>
      <c r="C131" s="18">
        <v>0</v>
      </c>
      <c r="D131" s="18">
        <v>229250</v>
      </c>
      <c r="E131" s="18">
        <v>57313</v>
      </c>
      <c r="F131" s="18">
        <v>0</v>
      </c>
      <c r="G131" s="18">
        <f t="shared" si="20"/>
        <v>0</v>
      </c>
      <c r="H131" s="18">
        <f t="shared" si="21"/>
        <v>57313</v>
      </c>
      <c r="I131" s="19">
        <f t="shared" si="22"/>
        <v>0</v>
      </c>
      <c r="J131" s="19">
        <f t="shared" si="23"/>
        <v>0</v>
      </c>
      <c r="K131" s="19">
        <f t="shared" si="24"/>
        <v>0</v>
      </c>
    </row>
    <row r="132" spans="1:11" x14ac:dyDescent="0.2">
      <c r="A132" s="23" t="s">
        <v>43</v>
      </c>
      <c r="B132" s="17" t="s">
        <v>44</v>
      </c>
      <c r="C132" s="18">
        <v>3391290</v>
      </c>
      <c r="D132" s="18">
        <v>464222</v>
      </c>
      <c r="E132" s="18">
        <v>0</v>
      </c>
      <c r="F132" s="18">
        <v>0</v>
      </c>
      <c r="G132" s="18">
        <f t="shared" si="20"/>
        <v>-3391290</v>
      </c>
      <c r="H132" s="18">
        <f t="shared" si="21"/>
        <v>0</v>
      </c>
      <c r="I132" s="19">
        <f t="shared" si="22"/>
        <v>-100</v>
      </c>
      <c r="J132" s="19">
        <f t="shared" si="23"/>
        <v>0</v>
      </c>
      <c r="K132" s="19">
        <f t="shared" si="24"/>
        <v>0</v>
      </c>
    </row>
    <row r="133" spans="1:11" x14ac:dyDescent="0.2">
      <c r="A133" s="24" t="s">
        <v>45</v>
      </c>
      <c r="B133" s="17" t="s">
        <v>46</v>
      </c>
      <c r="C133" s="18">
        <v>3391290</v>
      </c>
      <c r="D133" s="18">
        <v>464222</v>
      </c>
      <c r="E133" s="18">
        <v>0</v>
      </c>
      <c r="F133" s="18">
        <v>0</v>
      </c>
      <c r="G133" s="18">
        <f t="shared" si="20"/>
        <v>-3391290</v>
      </c>
      <c r="H133" s="18">
        <f t="shared" si="21"/>
        <v>0</v>
      </c>
      <c r="I133" s="19">
        <f t="shared" si="22"/>
        <v>-100</v>
      </c>
      <c r="J133" s="19">
        <f t="shared" si="23"/>
        <v>0</v>
      </c>
      <c r="K133" s="19">
        <f t="shared" si="24"/>
        <v>0</v>
      </c>
    </row>
    <row r="134" spans="1:11" x14ac:dyDescent="0.2">
      <c r="A134" s="16"/>
      <c r="B134" s="17" t="s">
        <v>61</v>
      </c>
      <c r="C134" s="18">
        <v>229250</v>
      </c>
      <c r="D134" s="18">
        <v>0</v>
      </c>
      <c r="E134" s="18">
        <v>0</v>
      </c>
      <c r="F134" s="18">
        <v>229250</v>
      </c>
      <c r="G134" s="18">
        <f t="shared" si="20"/>
        <v>0</v>
      </c>
      <c r="H134" s="18">
        <f t="shared" si="21"/>
        <v>-229250</v>
      </c>
      <c r="I134" s="19">
        <f t="shared" si="22"/>
        <v>0</v>
      </c>
      <c r="J134" s="19">
        <f t="shared" si="23"/>
        <v>0</v>
      </c>
      <c r="K134" s="19">
        <f t="shared" si="24"/>
        <v>0</v>
      </c>
    </row>
    <row r="135" spans="1:11" x14ac:dyDescent="0.2">
      <c r="A135" s="16" t="s">
        <v>62</v>
      </c>
      <c r="B135" s="17" t="s">
        <v>63</v>
      </c>
      <c r="C135" s="18">
        <v>-229250</v>
      </c>
      <c r="D135" s="18">
        <v>0</v>
      </c>
      <c r="E135" s="18">
        <v>0</v>
      </c>
      <c r="F135" s="18">
        <v>-229250</v>
      </c>
      <c r="G135" s="18">
        <f t="shared" si="20"/>
        <v>0</v>
      </c>
      <c r="H135" s="18">
        <f t="shared" si="21"/>
        <v>229250</v>
      </c>
      <c r="I135" s="19">
        <f t="shared" si="22"/>
        <v>0</v>
      </c>
      <c r="J135" s="19">
        <f t="shared" si="23"/>
        <v>0</v>
      </c>
      <c r="K135" s="19">
        <f t="shared" si="24"/>
        <v>0</v>
      </c>
    </row>
    <row r="136" spans="1:11" x14ac:dyDescent="0.2">
      <c r="A136" s="22" t="s">
        <v>64</v>
      </c>
      <c r="B136" s="17" t="s">
        <v>65</v>
      </c>
      <c r="C136" s="18">
        <v>-229250</v>
      </c>
      <c r="D136" s="18">
        <v>0</v>
      </c>
      <c r="E136" s="18">
        <v>0</v>
      </c>
      <c r="F136" s="18">
        <v>-229250</v>
      </c>
      <c r="G136" s="18">
        <f t="shared" si="20"/>
        <v>0</v>
      </c>
      <c r="H136" s="18">
        <f t="shared" si="21"/>
        <v>229250</v>
      </c>
      <c r="I136" s="19">
        <f t="shared" si="22"/>
        <v>0</v>
      </c>
      <c r="J136" s="19">
        <f t="shared" si="23"/>
        <v>0</v>
      </c>
      <c r="K136" s="19">
        <f t="shared" si="24"/>
        <v>0</v>
      </c>
    </row>
    <row r="137" spans="1:11" ht="25.5" x14ac:dyDescent="0.2">
      <c r="A137" s="39" t="s">
        <v>640</v>
      </c>
      <c r="B137" s="28" t="s">
        <v>641</v>
      </c>
      <c r="C137" s="29"/>
      <c r="D137" s="29"/>
      <c r="E137" s="29"/>
      <c r="F137" s="29"/>
      <c r="G137" s="29"/>
      <c r="H137" s="29"/>
      <c r="I137" s="30"/>
      <c r="J137" s="30"/>
      <c r="K137" s="30"/>
    </row>
    <row r="138" spans="1:11" x14ac:dyDescent="0.2">
      <c r="A138" s="16" t="s">
        <v>25</v>
      </c>
      <c r="B138" s="17" t="s">
        <v>26</v>
      </c>
      <c r="C138" s="18">
        <v>83116</v>
      </c>
      <c r="D138" s="18">
        <v>408826</v>
      </c>
      <c r="E138" s="18">
        <v>20779</v>
      </c>
      <c r="F138" s="18">
        <v>408826</v>
      </c>
      <c r="G138" s="18">
        <f t="shared" ref="G138:G149" si="25">F138-C138</f>
        <v>325710</v>
      </c>
      <c r="H138" s="18">
        <f t="shared" ref="H138:H149" si="26">E138-F138</f>
        <v>-388047</v>
      </c>
      <c r="I138" s="19">
        <f t="shared" ref="I138:I149" si="27">IF(ISERROR(F138/C138),0,F138/C138*100-100)</f>
        <v>391.87400741132876</v>
      </c>
      <c r="J138" s="19">
        <f t="shared" ref="J138:J149" si="28">IF(ISERROR(F138/E138),0,F138/E138*100)</f>
        <v>1967.496029645315</v>
      </c>
      <c r="K138" s="19">
        <f t="shared" ref="K138:K149" si="29">IF(ISERROR(F138/D138),0,F138/D138*100)</f>
        <v>100</v>
      </c>
    </row>
    <row r="139" spans="1:11" x14ac:dyDescent="0.2">
      <c r="A139" s="22" t="s">
        <v>27</v>
      </c>
      <c r="B139" s="17" t="s">
        <v>28</v>
      </c>
      <c r="C139" s="18">
        <v>83116</v>
      </c>
      <c r="D139" s="18">
        <v>408826</v>
      </c>
      <c r="E139" s="18">
        <v>20779</v>
      </c>
      <c r="F139" s="18">
        <v>408826</v>
      </c>
      <c r="G139" s="18">
        <f t="shared" si="25"/>
        <v>325710</v>
      </c>
      <c r="H139" s="18">
        <f t="shared" si="26"/>
        <v>-388047</v>
      </c>
      <c r="I139" s="19">
        <f t="shared" si="27"/>
        <v>391.87400741132876</v>
      </c>
      <c r="J139" s="19">
        <f t="shared" si="28"/>
        <v>1967.496029645315</v>
      </c>
      <c r="K139" s="19">
        <f t="shared" si="29"/>
        <v>100</v>
      </c>
    </row>
    <row r="140" spans="1:11" x14ac:dyDescent="0.2">
      <c r="A140" s="23" t="s">
        <v>29</v>
      </c>
      <c r="B140" s="17" t="s">
        <v>30</v>
      </c>
      <c r="C140" s="18">
        <v>83116</v>
      </c>
      <c r="D140" s="18">
        <v>408826</v>
      </c>
      <c r="E140" s="18">
        <v>20779</v>
      </c>
      <c r="F140" s="18">
        <v>408826</v>
      </c>
      <c r="G140" s="18">
        <f t="shared" si="25"/>
        <v>325710</v>
      </c>
      <c r="H140" s="18">
        <f t="shared" si="26"/>
        <v>-388047</v>
      </c>
      <c r="I140" s="19">
        <f t="shared" si="27"/>
        <v>391.87400741132876</v>
      </c>
      <c r="J140" s="19">
        <f t="shared" si="28"/>
        <v>1967.496029645315</v>
      </c>
      <c r="K140" s="19">
        <f t="shared" si="29"/>
        <v>100</v>
      </c>
    </row>
    <row r="141" spans="1:11" x14ac:dyDescent="0.2">
      <c r="A141" s="16" t="s">
        <v>31</v>
      </c>
      <c r="B141" s="17" t="s">
        <v>32</v>
      </c>
      <c r="C141" s="18">
        <v>0</v>
      </c>
      <c r="D141" s="18">
        <v>408826</v>
      </c>
      <c r="E141" s="18">
        <v>20779</v>
      </c>
      <c r="F141" s="18">
        <v>0</v>
      </c>
      <c r="G141" s="18">
        <f t="shared" si="25"/>
        <v>0</v>
      </c>
      <c r="H141" s="18">
        <f t="shared" si="26"/>
        <v>20779</v>
      </c>
      <c r="I141" s="19">
        <f t="shared" si="27"/>
        <v>0</v>
      </c>
      <c r="J141" s="19">
        <f t="shared" si="28"/>
        <v>0</v>
      </c>
      <c r="K141" s="19">
        <f t="shared" si="29"/>
        <v>0</v>
      </c>
    </row>
    <row r="142" spans="1:11" x14ac:dyDescent="0.2">
      <c r="A142" s="22" t="s">
        <v>33</v>
      </c>
      <c r="B142" s="17" t="s">
        <v>34</v>
      </c>
      <c r="C142" s="18">
        <v>0</v>
      </c>
      <c r="D142" s="18">
        <v>129516</v>
      </c>
      <c r="E142" s="18">
        <v>20779</v>
      </c>
      <c r="F142" s="18">
        <v>0</v>
      </c>
      <c r="G142" s="18">
        <f t="shared" si="25"/>
        <v>0</v>
      </c>
      <c r="H142" s="18">
        <f t="shared" si="26"/>
        <v>20779</v>
      </c>
      <c r="I142" s="19">
        <f t="shared" si="27"/>
        <v>0</v>
      </c>
      <c r="J142" s="19">
        <f t="shared" si="28"/>
        <v>0</v>
      </c>
      <c r="K142" s="19">
        <f t="shared" si="29"/>
        <v>0</v>
      </c>
    </row>
    <row r="143" spans="1:11" x14ac:dyDescent="0.2">
      <c r="A143" s="23" t="s">
        <v>35</v>
      </c>
      <c r="B143" s="17" t="s">
        <v>36</v>
      </c>
      <c r="C143" s="18">
        <v>0</v>
      </c>
      <c r="D143" s="18">
        <v>129516</v>
      </c>
      <c r="E143" s="18">
        <v>20779</v>
      </c>
      <c r="F143" s="18">
        <v>0</v>
      </c>
      <c r="G143" s="18">
        <f t="shared" si="25"/>
        <v>0</v>
      </c>
      <c r="H143" s="18">
        <f t="shared" si="26"/>
        <v>20779</v>
      </c>
      <c r="I143" s="19">
        <f t="shared" si="27"/>
        <v>0</v>
      </c>
      <c r="J143" s="19">
        <f t="shared" si="28"/>
        <v>0</v>
      </c>
      <c r="K143" s="19">
        <f t="shared" si="29"/>
        <v>0</v>
      </c>
    </row>
    <row r="144" spans="1:11" x14ac:dyDescent="0.2">
      <c r="A144" s="24" t="s">
        <v>39</v>
      </c>
      <c r="B144" s="17" t="s">
        <v>40</v>
      </c>
      <c r="C144" s="18">
        <v>0</v>
      </c>
      <c r="D144" s="18">
        <v>129516</v>
      </c>
      <c r="E144" s="18">
        <v>20779</v>
      </c>
      <c r="F144" s="18">
        <v>0</v>
      </c>
      <c r="G144" s="18">
        <f t="shared" si="25"/>
        <v>0</v>
      </c>
      <c r="H144" s="18">
        <f t="shared" si="26"/>
        <v>20779</v>
      </c>
      <c r="I144" s="19">
        <f t="shared" si="27"/>
        <v>0</v>
      </c>
      <c r="J144" s="19">
        <f t="shared" si="28"/>
        <v>0</v>
      </c>
      <c r="K144" s="19">
        <f t="shared" si="29"/>
        <v>0</v>
      </c>
    </row>
    <row r="145" spans="1:11" x14ac:dyDescent="0.2">
      <c r="A145" s="22" t="s">
        <v>57</v>
      </c>
      <c r="B145" s="17" t="s">
        <v>58</v>
      </c>
      <c r="C145" s="18">
        <v>0</v>
      </c>
      <c r="D145" s="18">
        <v>279310</v>
      </c>
      <c r="E145" s="18">
        <v>0</v>
      </c>
      <c r="F145" s="18">
        <v>0</v>
      </c>
      <c r="G145" s="18">
        <f t="shared" si="25"/>
        <v>0</v>
      </c>
      <c r="H145" s="18">
        <f t="shared" si="26"/>
        <v>0</v>
      </c>
      <c r="I145" s="19">
        <f t="shared" si="27"/>
        <v>0</v>
      </c>
      <c r="J145" s="19">
        <f t="shared" si="28"/>
        <v>0</v>
      </c>
      <c r="K145" s="19">
        <f t="shared" si="29"/>
        <v>0</v>
      </c>
    </row>
    <row r="146" spans="1:11" x14ac:dyDescent="0.2">
      <c r="A146" s="23" t="s">
        <v>59</v>
      </c>
      <c r="B146" s="17" t="s">
        <v>60</v>
      </c>
      <c r="C146" s="18">
        <v>0</v>
      </c>
      <c r="D146" s="18">
        <v>279310</v>
      </c>
      <c r="E146" s="18">
        <v>0</v>
      </c>
      <c r="F146" s="18">
        <v>0</v>
      </c>
      <c r="G146" s="18">
        <f t="shared" si="25"/>
        <v>0</v>
      </c>
      <c r="H146" s="18">
        <f t="shared" si="26"/>
        <v>0</v>
      </c>
      <c r="I146" s="19">
        <f t="shared" si="27"/>
        <v>0</v>
      </c>
      <c r="J146" s="19">
        <f t="shared" si="28"/>
        <v>0</v>
      </c>
      <c r="K146" s="19">
        <f t="shared" si="29"/>
        <v>0</v>
      </c>
    </row>
    <row r="147" spans="1:11" x14ac:dyDescent="0.2">
      <c r="A147" s="16"/>
      <c r="B147" s="17" t="s">
        <v>61</v>
      </c>
      <c r="C147" s="18">
        <v>83116</v>
      </c>
      <c r="D147" s="18">
        <v>0</v>
      </c>
      <c r="E147" s="18">
        <v>0</v>
      </c>
      <c r="F147" s="18">
        <v>408826</v>
      </c>
      <c r="G147" s="18">
        <f t="shared" si="25"/>
        <v>325710</v>
      </c>
      <c r="H147" s="18">
        <f t="shared" si="26"/>
        <v>-408826</v>
      </c>
      <c r="I147" s="19">
        <f t="shared" si="27"/>
        <v>391.87400741132876</v>
      </c>
      <c r="J147" s="19">
        <f t="shared" si="28"/>
        <v>0</v>
      </c>
      <c r="K147" s="19">
        <f t="shared" si="29"/>
        <v>0</v>
      </c>
    </row>
    <row r="148" spans="1:11" x14ac:dyDescent="0.2">
      <c r="A148" s="16" t="s">
        <v>62</v>
      </c>
      <c r="B148" s="17" t="s">
        <v>63</v>
      </c>
      <c r="C148" s="18">
        <v>-83116</v>
      </c>
      <c r="D148" s="18">
        <v>0</v>
      </c>
      <c r="E148" s="18">
        <v>0</v>
      </c>
      <c r="F148" s="18">
        <v>-408826</v>
      </c>
      <c r="G148" s="18">
        <f t="shared" si="25"/>
        <v>-325710</v>
      </c>
      <c r="H148" s="18">
        <f t="shared" si="26"/>
        <v>408826</v>
      </c>
      <c r="I148" s="19">
        <f t="shared" si="27"/>
        <v>391.87400741132876</v>
      </c>
      <c r="J148" s="19">
        <f t="shared" si="28"/>
        <v>0</v>
      </c>
      <c r="K148" s="19">
        <f t="shared" si="29"/>
        <v>0</v>
      </c>
    </row>
    <row r="149" spans="1:11" x14ac:dyDescent="0.2">
      <c r="A149" s="22" t="s">
        <v>64</v>
      </c>
      <c r="B149" s="17" t="s">
        <v>65</v>
      </c>
      <c r="C149" s="18">
        <v>-83116</v>
      </c>
      <c r="D149" s="18">
        <v>0</v>
      </c>
      <c r="E149" s="18">
        <v>0</v>
      </c>
      <c r="F149" s="18">
        <v>-408826</v>
      </c>
      <c r="G149" s="18">
        <f t="shared" si="25"/>
        <v>-325710</v>
      </c>
      <c r="H149" s="18">
        <f t="shared" si="26"/>
        <v>408826</v>
      </c>
      <c r="I149" s="19">
        <f t="shared" si="27"/>
        <v>391.87400741132876</v>
      </c>
      <c r="J149" s="19">
        <f t="shared" si="28"/>
        <v>0</v>
      </c>
      <c r="K149" s="19">
        <f t="shared" si="29"/>
        <v>0</v>
      </c>
    </row>
    <row r="150" spans="1:11" ht="25.5" x14ac:dyDescent="0.2">
      <c r="A150" s="39" t="s">
        <v>642</v>
      </c>
      <c r="B150" s="28" t="s">
        <v>643</v>
      </c>
      <c r="C150" s="29"/>
      <c r="D150" s="29"/>
      <c r="E150" s="29"/>
      <c r="F150" s="29"/>
      <c r="G150" s="29"/>
      <c r="H150" s="29"/>
      <c r="I150" s="30"/>
      <c r="J150" s="30"/>
      <c r="K150" s="30"/>
    </row>
    <row r="151" spans="1:11" x14ac:dyDescent="0.2">
      <c r="A151" s="16" t="s">
        <v>25</v>
      </c>
      <c r="B151" s="17" t="s">
        <v>26</v>
      </c>
      <c r="C151" s="18">
        <v>0</v>
      </c>
      <c r="D151" s="18">
        <v>358996</v>
      </c>
      <c r="E151" s="18">
        <v>0</v>
      </c>
      <c r="F151" s="18">
        <v>358996</v>
      </c>
      <c r="G151" s="18">
        <f t="shared" ref="G151:G160" si="30">F151-C151</f>
        <v>358996</v>
      </c>
      <c r="H151" s="18">
        <f t="shared" ref="H151:H160" si="31">E151-F151</f>
        <v>-358996</v>
      </c>
      <c r="I151" s="19">
        <f t="shared" ref="I151:I160" si="32">IF(ISERROR(F151/C151),0,F151/C151*100-100)</f>
        <v>0</v>
      </c>
      <c r="J151" s="19">
        <f t="shared" ref="J151:J160" si="33">IF(ISERROR(F151/E151),0,F151/E151*100)</f>
        <v>0</v>
      </c>
      <c r="K151" s="19">
        <f t="shared" ref="K151:K160" si="34">IF(ISERROR(F151/D151),0,F151/D151*100)</f>
        <v>100</v>
      </c>
    </row>
    <row r="152" spans="1:11" x14ac:dyDescent="0.2">
      <c r="A152" s="22" t="s">
        <v>27</v>
      </c>
      <c r="B152" s="17" t="s">
        <v>28</v>
      </c>
      <c r="C152" s="18">
        <v>0</v>
      </c>
      <c r="D152" s="18">
        <v>358996</v>
      </c>
      <c r="E152" s="18">
        <v>0</v>
      </c>
      <c r="F152" s="18">
        <v>358996</v>
      </c>
      <c r="G152" s="18">
        <f t="shared" si="30"/>
        <v>358996</v>
      </c>
      <c r="H152" s="18">
        <f t="shared" si="31"/>
        <v>-358996</v>
      </c>
      <c r="I152" s="19">
        <f t="shared" si="32"/>
        <v>0</v>
      </c>
      <c r="J152" s="19">
        <f t="shared" si="33"/>
        <v>0</v>
      </c>
      <c r="K152" s="19">
        <f t="shared" si="34"/>
        <v>100</v>
      </c>
    </row>
    <row r="153" spans="1:11" x14ac:dyDescent="0.2">
      <c r="A153" s="23" t="s">
        <v>29</v>
      </c>
      <c r="B153" s="17" t="s">
        <v>30</v>
      </c>
      <c r="C153" s="18">
        <v>0</v>
      </c>
      <c r="D153" s="18">
        <v>358996</v>
      </c>
      <c r="E153" s="18">
        <v>0</v>
      </c>
      <c r="F153" s="18">
        <v>358996</v>
      </c>
      <c r="G153" s="18">
        <f t="shared" si="30"/>
        <v>358996</v>
      </c>
      <c r="H153" s="18">
        <f t="shared" si="31"/>
        <v>-358996</v>
      </c>
      <c r="I153" s="19">
        <f t="shared" si="32"/>
        <v>0</v>
      </c>
      <c r="J153" s="19">
        <f t="shared" si="33"/>
        <v>0</v>
      </c>
      <c r="K153" s="19">
        <f t="shared" si="34"/>
        <v>100</v>
      </c>
    </row>
    <row r="154" spans="1:11" x14ac:dyDescent="0.2">
      <c r="A154" s="16" t="s">
        <v>31</v>
      </c>
      <c r="B154" s="17" t="s">
        <v>32</v>
      </c>
      <c r="C154" s="18">
        <v>0</v>
      </c>
      <c r="D154" s="18">
        <v>358996</v>
      </c>
      <c r="E154" s="18">
        <v>0</v>
      </c>
      <c r="F154" s="18">
        <v>0</v>
      </c>
      <c r="G154" s="18">
        <f t="shared" si="30"/>
        <v>0</v>
      </c>
      <c r="H154" s="18">
        <f t="shared" si="31"/>
        <v>0</v>
      </c>
      <c r="I154" s="19">
        <f t="shared" si="32"/>
        <v>0</v>
      </c>
      <c r="J154" s="19">
        <f t="shared" si="33"/>
        <v>0</v>
      </c>
      <c r="K154" s="19">
        <f t="shared" si="34"/>
        <v>0</v>
      </c>
    </row>
    <row r="155" spans="1:11" x14ac:dyDescent="0.2">
      <c r="A155" s="22" t="s">
        <v>33</v>
      </c>
      <c r="B155" s="17" t="s">
        <v>34</v>
      </c>
      <c r="C155" s="18">
        <v>0</v>
      </c>
      <c r="D155" s="18">
        <v>358996</v>
      </c>
      <c r="E155" s="18">
        <v>0</v>
      </c>
      <c r="F155" s="18">
        <v>0</v>
      </c>
      <c r="G155" s="18">
        <f t="shared" si="30"/>
        <v>0</v>
      </c>
      <c r="H155" s="18">
        <f t="shared" si="31"/>
        <v>0</v>
      </c>
      <c r="I155" s="19">
        <f t="shared" si="32"/>
        <v>0</v>
      </c>
      <c r="J155" s="19">
        <f t="shared" si="33"/>
        <v>0</v>
      </c>
      <c r="K155" s="19">
        <f t="shared" si="34"/>
        <v>0</v>
      </c>
    </row>
    <row r="156" spans="1:11" x14ac:dyDescent="0.2">
      <c r="A156" s="23" t="s">
        <v>43</v>
      </c>
      <c r="B156" s="17" t="s">
        <v>44</v>
      </c>
      <c r="C156" s="18">
        <v>0</v>
      </c>
      <c r="D156" s="18">
        <v>358996</v>
      </c>
      <c r="E156" s="18">
        <v>0</v>
      </c>
      <c r="F156" s="18">
        <v>0</v>
      </c>
      <c r="G156" s="18">
        <f t="shared" si="30"/>
        <v>0</v>
      </c>
      <c r="H156" s="18">
        <f t="shared" si="31"/>
        <v>0</v>
      </c>
      <c r="I156" s="19">
        <f t="shared" si="32"/>
        <v>0</v>
      </c>
      <c r="J156" s="19">
        <f t="shared" si="33"/>
        <v>0</v>
      </c>
      <c r="K156" s="19">
        <f t="shared" si="34"/>
        <v>0</v>
      </c>
    </row>
    <row r="157" spans="1:11" x14ac:dyDescent="0.2">
      <c r="A157" s="24" t="s">
        <v>45</v>
      </c>
      <c r="B157" s="17" t="s">
        <v>46</v>
      </c>
      <c r="C157" s="18">
        <v>0</v>
      </c>
      <c r="D157" s="18">
        <v>358996</v>
      </c>
      <c r="E157" s="18">
        <v>0</v>
      </c>
      <c r="F157" s="18">
        <v>0</v>
      </c>
      <c r="G157" s="18">
        <f t="shared" si="30"/>
        <v>0</v>
      </c>
      <c r="H157" s="18">
        <f t="shared" si="31"/>
        <v>0</v>
      </c>
      <c r="I157" s="19">
        <f t="shared" si="32"/>
        <v>0</v>
      </c>
      <c r="J157" s="19">
        <f t="shared" si="33"/>
        <v>0</v>
      </c>
      <c r="K157" s="19">
        <f t="shared" si="34"/>
        <v>0</v>
      </c>
    </row>
    <row r="158" spans="1:11" x14ac:dyDescent="0.2">
      <c r="A158" s="16"/>
      <c r="B158" s="17" t="s">
        <v>61</v>
      </c>
      <c r="C158" s="18">
        <v>0</v>
      </c>
      <c r="D158" s="18">
        <v>0</v>
      </c>
      <c r="E158" s="18">
        <v>0</v>
      </c>
      <c r="F158" s="18">
        <v>358996</v>
      </c>
      <c r="G158" s="18">
        <f t="shared" si="30"/>
        <v>358996</v>
      </c>
      <c r="H158" s="18">
        <f t="shared" si="31"/>
        <v>-358996</v>
      </c>
      <c r="I158" s="19">
        <f t="shared" si="32"/>
        <v>0</v>
      </c>
      <c r="J158" s="19">
        <f t="shared" si="33"/>
        <v>0</v>
      </c>
      <c r="K158" s="19">
        <f t="shared" si="34"/>
        <v>0</v>
      </c>
    </row>
    <row r="159" spans="1:11" x14ac:dyDescent="0.2">
      <c r="A159" s="16" t="s">
        <v>62</v>
      </c>
      <c r="B159" s="17" t="s">
        <v>63</v>
      </c>
      <c r="C159" s="18">
        <v>0</v>
      </c>
      <c r="D159" s="18">
        <v>0</v>
      </c>
      <c r="E159" s="18">
        <v>0</v>
      </c>
      <c r="F159" s="18">
        <v>-358996</v>
      </c>
      <c r="G159" s="18">
        <f t="shared" si="30"/>
        <v>-358996</v>
      </c>
      <c r="H159" s="18">
        <f t="shared" si="31"/>
        <v>358996</v>
      </c>
      <c r="I159" s="19">
        <f t="shared" si="32"/>
        <v>0</v>
      </c>
      <c r="J159" s="19">
        <f t="shared" si="33"/>
        <v>0</v>
      </c>
      <c r="K159" s="19">
        <f t="shared" si="34"/>
        <v>0</v>
      </c>
    </row>
    <row r="160" spans="1:11" x14ac:dyDescent="0.2">
      <c r="A160" s="22" t="s">
        <v>64</v>
      </c>
      <c r="B160" s="17" t="s">
        <v>65</v>
      </c>
      <c r="C160" s="18">
        <v>0</v>
      </c>
      <c r="D160" s="18">
        <v>0</v>
      </c>
      <c r="E160" s="18">
        <v>0</v>
      </c>
      <c r="F160" s="18">
        <v>-358996</v>
      </c>
      <c r="G160" s="18">
        <f t="shared" si="30"/>
        <v>-358996</v>
      </c>
      <c r="H160" s="18">
        <f t="shared" si="31"/>
        <v>358996</v>
      </c>
      <c r="I160" s="19">
        <f t="shared" si="32"/>
        <v>0</v>
      </c>
      <c r="J160" s="19">
        <f t="shared" si="33"/>
        <v>0</v>
      </c>
      <c r="K160" s="19">
        <f t="shared" si="34"/>
        <v>0</v>
      </c>
    </row>
    <row r="161" spans="1:11" ht="25.5" x14ac:dyDescent="0.2">
      <c r="A161" s="27" t="s">
        <v>488</v>
      </c>
      <c r="B161" s="28" t="s">
        <v>644</v>
      </c>
      <c r="C161" s="29"/>
      <c r="D161" s="29"/>
      <c r="E161" s="29"/>
      <c r="F161" s="29"/>
      <c r="G161" s="29"/>
      <c r="H161" s="29"/>
      <c r="I161" s="30"/>
      <c r="J161" s="30"/>
      <c r="K161" s="30"/>
    </row>
    <row r="162" spans="1:11" x14ac:dyDescent="0.2">
      <c r="A162" s="16" t="s">
        <v>25</v>
      </c>
      <c r="B162" s="17" t="s">
        <v>26</v>
      </c>
      <c r="C162" s="18">
        <v>407220</v>
      </c>
      <c r="D162" s="18">
        <v>429420</v>
      </c>
      <c r="E162" s="18">
        <v>76193</v>
      </c>
      <c r="F162" s="18">
        <v>429420</v>
      </c>
      <c r="G162" s="18">
        <f t="shared" ref="G162:G176" si="35">F162-C162</f>
        <v>22200</v>
      </c>
      <c r="H162" s="18">
        <f t="shared" ref="H162:H176" si="36">E162-F162</f>
        <v>-353227</v>
      </c>
      <c r="I162" s="19">
        <f t="shared" ref="I162:I176" si="37">IF(ISERROR(F162/C162),0,F162/C162*100-100)</f>
        <v>5.451598644467353</v>
      </c>
      <c r="J162" s="19">
        <f t="shared" ref="J162:J176" si="38">IF(ISERROR(F162/E162),0,F162/E162*100)</f>
        <v>563.5950809129447</v>
      </c>
      <c r="K162" s="19">
        <f t="shared" ref="K162:K176" si="39">IF(ISERROR(F162/D162),0,F162/D162*100)</f>
        <v>100</v>
      </c>
    </row>
    <row r="163" spans="1:11" x14ac:dyDescent="0.2">
      <c r="A163" s="22" t="s">
        <v>27</v>
      </c>
      <c r="B163" s="17" t="s">
        <v>28</v>
      </c>
      <c r="C163" s="18">
        <v>407220</v>
      </c>
      <c r="D163" s="18">
        <v>429420</v>
      </c>
      <c r="E163" s="18">
        <v>76193</v>
      </c>
      <c r="F163" s="18">
        <v>429420</v>
      </c>
      <c r="G163" s="18">
        <f t="shared" si="35"/>
        <v>22200</v>
      </c>
      <c r="H163" s="18">
        <f t="shared" si="36"/>
        <v>-353227</v>
      </c>
      <c r="I163" s="19">
        <f t="shared" si="37"/>
        <v>5.451598644467353</v>
      </c>
      <c r="J163" s="19">
        <f t="shared" si="38"/>
        <v>563.5950809129447</v>
      </c>
      <c r="K163" s="19">
        <f t="shared" si="39"/>
        <v>100</v>
      </c>
    </row>
    <row r="164" spans="1:11" x14ac:dyDescent="0.2">
      <c r="A164" s="23" t="s">
        <v>29</v>
      </c>
      <c r="B164" s="17" t="s">
        <v>30</v>
      </c>
      <c r="C164" s="18">
        <v>407220</v>
      </c>
      <c r="D164" s="18">
        <v>429420</v>
      </c>
      <c r="E164" s="18">
        <v>76193</v>
      </c>
      <c r="F164" s="18">
        <v>429420</v>
      </c>
      <c r="G164" s="18">
        <f t="shared" si="35"/>
        <v>22200</v>
      </c>
      <c r="H164" s="18">
        <f t="shared" si="36"/>
        <v>-353227</v>
      </c>
      <c r="I164" s="19">
        <f t="shared" si="37"/>
        <v>5.451598644467353</v>
      </c>
      <c r="J164" s="19">
        <f t="shared" si="38"/>
        <v>563.5950809129447</v>
      </c>
      <c r="K164" s="19">
        <f t="shared" si="39"/>
        <v>100</v>
      </c>
    </row>
    <row r="165" spans="1:11" x14ac:dyDescent="0.2">
      <c r="A165" s="16" t="s">
        <v>31</v>
      </c>
      <c r="B165" s="17" t="s">
        <v>32</v>
      </c>
      <c r="C165" s="18">
        <v>73483.64</v>
      </c>
      <c r="D165" s="18">
        <v>429420</v>
      </c>
      <c r="E165" s="18">
        <v>76193</v>
      </c>
      <c r="F165" s="18">
        <v>79376.77</v>
      </c>
      <c r="G165" s="18">
        <f t="shared" si="35"/>
        <v>5893.1300000000047</v>
      </c>
      <c r="H165" s="18">
        <f t="shared" si="36"/>
        <v>-3183.7700000000041</v>
      </c>
      <c r="I165" s="19">
        <f t="shared" si="37"/>
        <v>8.019648999423552</v>
      </c>
      <c r="J165" s="19">
        <f t="shared" si="38"/>
        <v>104.1785597102096</v>
      </c>
      <c r="K165" s="19">
        <f t="shared" si="39"/>
        <v>18.484646732802386</v>
      </c>
    </row>
    <row r="166" spans="1:11" x14ac:dyDescent="0.2">
      <c r="A166" s="22" t="s">
        <v>33</v>
      </c>
      <c r="B166" s="17" t="s">
        <v>34</v>
      </c>
      <c r="C166" s="18">
        <v>73464.149999999994</v>
      </c>
      <c r="D166" s="18">
        <v>360904</v>
      </c>
      <c r="E166" s="18">
        <v>76193</v>
      </c>
      <c r="F166" s="18">
        <v>79376.77</v>
      </c>
      <c r="G166" s="18">
        <f t="shared" si="35"/>
        <v>5912.6200000000099</v>
      </c>
      <c r="H166" s="18">
        <f t="shared" si="36"/>
        <v>-3183.7700000000041</v>
      </c>
      <c r="I166" s="19">
        <f t="shared" si="37"/>
        <v>8.0483065549659329</v>
      </c>
      <c r="J166" s="19">
        <f t="shared" si="38"/>
        <v>104.1785597102096</v>
      </c>
      <c r="K166" s="19">
        <f t="shared" si="39"/>
        <v>21.993873717110368</v>
      </c>
    </row>
    <row r="167" spans="1:11" x14ac:dyDescent="0.2">
      <c r="A167" s="23" t="s">
        <v>35</v>
      </c>
      <c r="B167" s="17" t="s">
        <v>36</v>
      </c>
      <c r="C167" s="18">
        <v>11272.15</v>
      </c>
      <c r="D167" s="18">
        <v>112133</v>
      </c>
      <c r="E167" s="18">
        <v>14000</v>
      </c>
      <c r="F167" s="18">
        <v>17183.77</v>
      </c>
      <c r="G167" s="18">
        <f t="shared" si="35"/>
        <v>5911.6200000000008</v>
      </c>
      <c r="H167" s="18">
        <f t="shared" si="36"/>
        <v>-3183.7700000000004</v>
      </c>
      <c r="I167" s="19">
        <f t="shared" si="37"/>
        <v>52.444475987278395</v>
      </c>
      <c r="J167" s="19">
        <f t="shared" si="38"/>
        <v>122.74121428571429</v>
      </c>
      <c r="K167" s="19">
        <f t="shared" si="39"/>
        <v>15.324453996593332</v>
      </c>
    </row>
    <row r="168" spans="1:11" x14ac:dyDescent="0.2">
      <c r="A168" s="24" t="s">
        <v>37</v>
      </c>
      <c r="B168" s="17" t="s">
        <v>38</v>
      </c>
      <c r="C168" s="18">
        <v>11272.15</v>
      </c>
      <c r="D168" s="18">
        <v>110633</v>
      </c>
      <c r="E168" s="18">
        <v>14000</v>
      </c>
      <c r="F168" s="18">
        <v>17183.77</v>
      </c>
      <c r="G168" s="18">
        <f t="shared" si="35"/>
        <v>5911.6200000000008</v>
      </c>
      <c r="H168" s="18">
        <f t="shared" si="36"/>
        <v>-3183.7700000000004</v>
      </c>
      <c r="I168" s="19">
        <f t="shared" si="37"/>
        <v>52.444475987278395</v>
      </c>
      <c r="J168" s="19">
        <f t="shared" si="38"/>
        <v>122.74121428571429</v>
      </c>
      <c r="K168" s="19">
        <f t="shared" si="39"/>
        <v>15.532228177849285</v>
      </c>
    </row>
    <row r="169" spans="1:11" x14ac:dyDescent="0.2">
      <c r="A169" s="24" t="s">
        <v>39</v>
      </c>
      <c r="B169" s="17" t="s">
        <v>40</v>
      </c>
      <c r="C169" s="18">
        <v>0</v>
      </c>
      <c r="D169" s="18">
        <v>1500</v>
      </c>
      <c r="E169" s="18">
        <v>0</v>
      </c>
      <c r="F169" s="18">
        <v>0</v>
      </c>
      <c r="G169" s="18">
        <f t="shared" si="35"/>
        <v>0</v>
      </c>
      <c r="H169" s="18">
        <f t="shared" si="36"/>
        <v>0</v>
      </c>
      <c r="I169" s="19">
        <f t="shared" si="37"/>
        <v>0</v>
      </c>
      <c r="J169" s="19">
        <f t="shared" si="38"/>
        <v>0</v>
      </c>
      <c r="K169" s="19">
        <f t="shared" si="39"/>
        <v>0</v>
      </c>
    </row>
    <row r="170" spans="1:11" x14ac:dyDescent="0.2">
      <c r="A170" s="23" t="s">
        <v>43</v>
      </c>
      <c r="B170" s="17" t="s">
        <v>44</v>
      </c>
      <c r="C170" s="18">
        <v>62192</v>
      </c>
      <c r="D170" s="18">
        <v>248771</v>
      </c>
      <c r="E170" s="18">
        <v>62193</v>
      </c>
      <c r="F170" s="18">
        <v>62193</v>
      </c>
      <c r="G170" s="18">
        <f t="shared" si="35"/>
        <v>1</v>
      </c>
      <c r="H170" s="18">
        <f t="shared" si="36"/>
        <v>0</v>
      </c>
      <c r="I170" s="19">
        <f t="shared" si="37"/>
        <v>1.6079238487378689E-3</v>
      </c>
      <c r="J170" s="19">
        <f t="shared" si="38"/>
        <v>100</v>
      </c>
      <c r="K170" s="19">
        <f t="shared" si="39"/>
        <v>25.000100494028644</v>
      </c>
    </row>
    <row r="171" spans="1:11" x14ac:dyDescent="0.2">
      <c r="A171" s="24" t="s">
        <v>45</v>
      </c>
      <c r="B171" s="17" t="s">
        <v>46</v>
      </c>
      <c r="C171" s="18">
        <v>62192</v>
      </c>
      <c r="D171" s="18">
        <v>248771</v>
      </c>
      <c r="E171" s="18">
        <v>62193</v>
      </c>
      <c r="F171" s="18">
        <v>62193</v>
      </c>
      <c r="G171" s="18">
        <f t="shared" si="35"/>
        <v>1</v>
      </c>
      <c r="H171" s="18">
        <f t="shared" si="36"/>
        <v>0</v>
      </c>
      <c r="I171" s="19">
        <f t="shared" si="37"/>
        <v>1.6079238487378689E-3</v>
      </c>
      <c r="J171" s="19">
        <f t="shared" si="38"/>
        <v>100</v>
      </c>
      <c r="K171" s="19">
        <f t="shared" si="39"/>
        <v>25.000100494028644</v>
      </c>
    </row>
    <row r="172" spans="1:11" x14ac:dyDescent="0.2">
      <c r="A172" s="22" t="s">
        <v>57</v>
      </c>
      <c r="B172" s="17" t="s">
        <v>58</v>
      </c>
      <c r="C172" s="18">
        <v>19.489999999999998</v>
      </c>
      <c r="D172" s="18">
        <v>68516</v>
      </c>
      <c r="E172" s="18">
        <v>0</v>
      </c>
      <c r="F172" s="18">
        <v>0</v>
      </c>
      <c r="G172" s="18">
        <f t="shared" si="35"/>
        <v>-19.489999999999998</v>
      </c>
      <c r="H172" s="18">
        <f t="shared" si="36"/>
        <v>0</v>
      </c>
      <c r="I172" s="19">
        <f t="shared" si="37"/>
        <v>-100</v>
      </c>
      <c r="J172" s="19">
        <f t="shared" si="38"/>
        <v>0</v>
      </c>
      <c r="K172" s="19">
        <f t="shared" si="39"/>
        <v>0</v>
      </c>
    </row>
    <row r="173" spans="1:11" x14ac:dyDescent="0.2">
      <c r="A173" s="23" t="s">
        <v>59</v>
      </c>
      <c r="B173" s="17" t="s">
        <v>60</v>
      </c>
      <c r="C173" s="18">
        <v>19.489999999999998</v>
      </c>
      <c r="D173" s="18">
        <v>68516</v>
      </c>
      <c r="E173" s="18">
        <v>0</v>
      </c>
      <c r="F173" s="18">
        <v>0</v>
      </c>
      <c r="G173" s="18">
        <f t="shared" si="35"/>
        <v>-19.489999999999998</v>
      </c>
      <c r="H173" s="18">
        <f t="shared" si="36"/>
        <v>0</v>
      </c>
      <c r="I173" s="19">
        <f t="shared" si="37"/>
        <v>-100</v>
      </c>
      <c r="J173" s="19">
        <f t="shared" si="38"/>
        <v>0</v>
      </c>
      <c r="K173" s="19">
        <f t="shared" si="39"/>
        <v>0</v>
      </c>
    </row>
    <row r="174" spans="1:11" x14ac:dyDescent="0.2">
      <c r="A174" s="16"/>
      <c r="B174" s="17" t="s">
        <v>61</v>
      </c>
      <c r="C174" s="18">
        <v>333736.36</v>
      </c>
      <c r="D174" s="18">
        <v>0</v>
      </c>
      <c r="E174" s="18">
        <v>0</v>
      </c>
      <c r="F174" s="18">
        <v>350043.23</v>
      </c>
      <c r="G174" s="18">
        <f t="shared" si="35"/>
        <v>16306.869999999995</v>
      </c>
      <c r="H174" s="18">
        <f t="shared" si="36"/>
        <v>-350043.23</v>
      </c>
      <c r="I174" s="19">
        <f t="shared" si="37"/>
        <v>4.886153249828709</v>
      </c>
      <c r="J174" s="19">
        <f t="shared" si="38"/>
        <v>0</v>
      </c>
      <c r="K174" s="19">
        <f t="shared" si="39"/>
        <v>0</v>
      </c>
    </row>
    <row r="175" spans="1:11" x14ac:dyDescent="0.2">
      <c r="A175" s="16" t="s">
        <v>62</v>
      </c>
      <c r="B175" s="17" t="s">
        <v>63</v>
      </c>
      <c r="C175" s="18">
        <v>-333736.36</v>
      </c>
      <c r="D175" s="18">
        <v>0</v>
      </c>
      <c r="E175" s="18">
        <v>0</v>
      </c>
      <c r="F175" s="18">
        <v>-350043.23</v>
      </c>
      <c r="G175" s="18">
        <f t="shared" si="35"/>
        <v>-16306.869999999995</v>
      </c>
      <c r="H175" s="18">
        <f t="shared" si="36"/>
        <v>350043.23</v>
      </c>
      <c r="I175" s="19">
        <f t="shared" si="37"/>
        <v>4.886153249828709</v>
      </c>
      <c r="J175" s="19">
        <f t="shared" si="38"/>
        <v>0</v>
      </c>
      <c r="K175" s="19">
        <f t="shared" si="39"/>
        <v>0</v>
      </c>
    </row>
    <row r="176" spans="1:11" x14ac:dyDescent="0.2">
      <c r="A176" s="22" t="s">
        <v>64</v>
      </c>
      <c r="B176" s="17" t="s">
        <v>65</v>
      </c>
      <c r="C176" s="18">
        <v>-333736.36</v>
      </c>
      <c r="D176" s="18">
        <v>0</v>
      </c>
      <c r="E176" s="18">
        <v>0</v>
      </c>
      <c r="F176" s="18">
        <v>-350043.23</v>
      </c>
      <c r="G176" s="18">
        <f t="shared" si="35"/>
        <v>-16306.869999999995</v>
      </c>
      <c r="H176" s="18">
        <f t="shared" si="36"/>
        <v>350043.23</v>
      </c>
      <c r="I176" s="19">
        <f t="shared" si="37"/>
        <v>4.886153249828709</v>
      </c>
      <c r="J176" s="19">
        <f t="shared" si="38"/>
        <v>0</v>
      </c>
      <c r="K176" s="19">
        <f t="shared" si="39"/>
        <v>0</v>
      </c>
    </row>
    <row r="177" spans="1:11" ht="25.5" x14ac:dyDescent="0.2">
      <c r="A177" s="27" t="s">
        <v>188</v>
      </c>
      <c r="B177" s="28" t="s">
        <v>645</v>
      </c>
      <c r="C177" s="29"/>
      <c r="D177" s="29"/>
      <c r="E177" s="29"/>
      <c r="F177" s="29"/>
      <c r="G177" s="29"/>
      <c r="H177" s="29"/>
      <c r="I177" s="30"/>
      <c r="J177" s="30"/>
      <c r="K177" s="30"/>
    </row>
    <row r="178" spans="1:11" x14ac:dyDescent="0.2">
      <c r="A178" s="16" t="s">
        <v>25</v>
      </c>
      <c r="B178" s="17" t="s">
        <v>26</v>
      </c>
      <c r="C178" s="18">
        <v>551540</v>
      </c>
      <c r="D178" s="18">
        <v>555354</v>
      </c>
      <c r="E178" s="18">
        <v>189295</v>
      </c>
      <c r="F178" s="18">
        <v>555354</v>
      </c>
      <c r="G178" s="18">
        <f t="shared" ref="G178:G187" si="40">F178-C178</f>
        <v>3814</v>
      </c>
      <c r="H178" s="18">
        <f t="shared" ref="H178:H187" si="41">E178-F178</f>
        <v>-366059</v>
      </c>
      <c r="I178" s="19">
        <f t="shared" ref="I178:I187" si="42">IF(ISERROR(F178/C178),0,F178/C178*100-100)</f>
        <v>0.6915182942307041</v>
      </c>
      <c r="J178" s="19">
        <f t="shared" ref="J178:J187" si="43">IF(ISERROR(F178/E178),0,F178/E178*100)</f>
        <v>293.38017380279456</v>
      </c>
      <c r="K178" s="19">
        <f t="shared" ref="K178:K187" si="44">IF(ISERROR(F178/D178),0,F178/D178*100)</f>
        <v>100</v>
      </c>
    </row>
    <row r="179" spans="1:11" x14ac:dyDescent="0.2">
      <c r="A179" s="22" t="s">
        <v>27</v>
      </c>
      <c r="B179" s="17" t="s">
        <v>28</v>
      </c>
      <c r="C179" s="18">
        <v>551540</v>
      </c>
      <c r="D179" s="18">
        <v>555354</v>
      </c>
      <c r="E179" s="18">
        <v>189295</v>
      </c>
      <c r="F179" s="18">
        <v>555354</v>
      </c>
      <c r="G179" s="18">
        <f t="shared" si="40"/>
        <v>3814</v>
      </c>
      <c r="H179" s="18">
        <f t="shared" si="41"/>
        <v>-366059</v>
      </c>
      <c r="I179" s="19">
        <f t="shared" si="42"/>
        <v>0.6915182942307041</v>
      </c>
      <c r="J179" s="19">
        <f t="shared" si="43"/>
        <v>293.38017380279456</v>
      </c>
      <c r="K179" s="19">
        <f t="shared" si="44"/>
        <v>100</v>
      </c>
    </row>
    <row r="180" spans="1:11" x14ac:dyDescent="0.2">
      <c r="A180" s="23" t="s">
        <v>29</v>
      </c>
      <c r="B180" s="17" t="s">
        <v>30</v>
      </c>
      <c r="C180" s="18">
        <v>551540</v>
      </c>
      <c r="D180" s="18">
        <v>555354</v>
      </c>
      <c r="E180" s="18">
        <v>189295</v>
      </c>
      <c r="F180" s="18">
        <v>555354</v>
      </c>
      <c r="G180" s="18">
        <f t="shared" si="40"/>
        <v>3814</v>
      </c>
      <c r="H180" s="18">
        <f t="shared" si="41"/>
        <v>-366059</v>
      </c>
      <c r="I180" s="19">
        <f t="shared" si="42"/>
        <v>0.6915182942307041</v>
      </c>
      <c r="J180" s="19">
        <f t="shared" si="43"/>
        <v>293.38017380279456</v>
      </c>
      <c r="K180" s="19">
        <f t="shared" si="44"/>
        <v>100</v>
      </c>
    </row>
    <row r="181" spans="1:11" x14ac:dyDescent="0.2">
      <c r="A181" s="16" t="s">
        <v>31</v>
      </c>
      <c r="B181" s="17" t="s">
        <v>32</v>
      </c>
      <c r="C181" s="18">
        <v>137885</v>
      </c>
      <c r="D181" s="18">
        <v>555354</v>
      </c>
      <c r="E181" s="18">
        <v>189295</v>
      </c>
      <c r="F181" s="18">
        <v>129583</v>
      </c>
      <c r="G181" s="18">
        <f t="shared" si="40"/>
        <v>-8302</v>
      </c>
      <c r="H181" s="18">
        <f t="shared" si="41"/>
        <v>59712</v>
      </c>
      <c r="I181" s="19">
        <f t="shared" si="42"/>
        <v>-6.0209594952315371</v>
      </c>
      <c r="J181" s="19">
        <f t="shared" si="43"/>
        <v>68.455585197707279</v>
      </c>
      <c r="K181" s="19">
        <f t="shared" si="44"/>
        <v>23.333405359464411</v>
      </c>
    </row>
    <row r="182" spans="1:11" x14ac:dyDescent="0.2">
      <c r="A182" s="22" t="s">
        <v>33</v>
      </c>
      <c r="B182" s="17" t="s">
        <v>34</v>
      </c>
      <c r="C182" s="18">
        <v>137885</v>
      </c>
      <c r="D182" s="18">
        <v>555354</v>
      </c>
      <c r="E182" s="18">
        <v>189295</v>
      </c>
      <c r="F182" s="18">
        <v>129583</v>
      </c>
      <c r="G182" s="18">
        <f t="shared" si="40"/>
        <v>-8302</v>
      </c>
      <c r="H182" s="18">
        <f t="shared" si="41"/>
        <v>59712</v>
      </c>
      <c r="I182" s="19">
        <f t="shared" si="42"/>
        <v>-6.0209594952315371</v>
      </c>
      <c r="J182" s="19">
        <f t="shared" si="43"/>
        <v>68.455585197707279</v>
      </c>
      <c r="K182" s="19">
        <f t="shared" si="44"/>
        <v>23.333405359464411</v>
      </c>
    </row>
    <row r="183" spans="1:11" x14ac:dyDescent="0.2">
      <c r="A183" s="23" t="s">
        <v>43</v>
      </c>
      <c r="B183" s="17" t="s">
        <v>44</v>
      </c>
      <c r="C183" s="18">
        <v>137885</v>
      </c>
      <c r="D183" s="18">
        <v>555354</v>
      </c>
      <c r="E183" s="18">
        <v>189295</v>
      </c>
      <c r="F183" s="18">
        <v>129583</v>
      </c>
      <c r="G183" s="18">
        <f t="shared" si="40"/>
        <v>-8302</v>
      </c>
      <c r="H183" s="18">
        <f t="shared" si="41"/>
        <v>59712</v>
      </c>
      <c r="I183" s="19">
        <f t="shared" si="42"/>
        <v>-6.0209594952315371</v>
      </c>
      <c r="J183" s="19">
        <f t="shared" si="43"/>
        <v>68.455585197707279</v>
      </c>
      <c r="K183" s="19">
        <f t="shared" si="44"/>
        <v>23.333405359464411</v>
      </c>
    </row>
    <row r="184" spans="1:11" x14ac:dyDescent="0.2">
      <c r="A184" s="24" t="s">
        <v>45</v>
      </c>
      <c r="B184" s="17" t="s">
        <v>46</v>
      </c>
      <c r="C184" s="18">
        <v>137885</v>
      </c>
      <c r="D184" s="18">
        <v>555354</v>
      </c>
      <c r="E184" s="18">
        <v>189295</v>
      </c>
      <c r="F184" s="18">
        <v>129583</v>
      </c>
      <c r="G184" s="18">
        <f t="shared" si="40"/>
        <v>-8302</v>
      </c>
      <c r="H184" s="18">
        <f t="shared" si="41"/>
        <v>59712</v>
      </c>
      <c r="I184" s="19">
        <f t="shared" si="42"/>
        <v>-6.0209594952315371</v>
      </c>
      <c r="J184" s="19">
        <f t="shared" si="43"/>
        <v>68.455585197707279</v>
      </c>
      <c r="K184" s="19">
        <f t="shared" si="44"/>
        <v>23.333405359464411</v>
      </c>
    </row>
    <row r="185" spans="1:11" x14ac:dyDescent="0.2">
      <c r="A185" s="16"/>
      <c r="B185" s="17" t="s">
        <v>61</v>
      </c>
      <c r="C185" s="18">
        <v>413655</v>
      </c>
      <c r="D185" s="18">
        <v>0</v>
      </c>
      <c r="E185" s="18">
        <v>0</v>
      </c>
      <c r="F185" s="18">
        <v>425771</v>
      </c>
      <c r="G185" s="18">
        <f t="shared" si="40"/>
        <v>12116</v>
      </c>
      <c r="H185" s="18">
        <f t="shared" si="41"/>
        <v>-425771</v>
      </c>
      <c r="I185" s="19">
        <f t="shared" si="42"/>
        <v>2.9290108907181036</v>
      </c>
      <c r="J185" s="19">
        <f t="shared" si="43"/>
        <v>0</v>
      </c>
      <c r="K185" s="19">
        <f t="shared" si="44"/>
        <v>0</v>
      </c>
    </row>
    <row r="186" spans="1:11" x14ac:dyDescent="0.2">
      <c r="A186" s="16" t="s">
        <v>62</v>
      </c>
      <c r="B186" s="17" t="s">
        <v>63</v>
      </c>
      <c r="C186" s="18">
        <v>-413655</v>
      </c>
      <c r="D186" s="18">
        <v>0</v>
      </c>
      <c r="E186" s="18">
        <v>0</v>
      </c>
      <c r="F186" s="18">
        <v>-425771</v>
      </c>
      <c r="G186" s="18">
        <f t="shared" si="40"/>
        <v>-12116</v>
      </c>
      <c r="H186" s="18">
        <f t="shared" si="41"/>
        <v>425771</v>
      </c>
      <c r="I186" s="19">
        <f t="shared" si="42"/>
        <v>2.9290108907181036</v>
      </c>
      <c r="J186" s="19">
        <f t="shared" si="43"/>
        <v>0</v>
      </c>
      <c r="K186" s="19">
        <f t="shared" si="44"/>
        <v>0</v>
      </c>
    </row>
    <row r="187" spans="1:11" x14ac:dyDescent="0.2">
      <c r="A187" s="22" t="s">
        <v>64</v>
      </c>
      <c r="B187" s="17" t="s">
        <v>65</v>
      </c>
      <c r="C187" s="18">
        <v>-413655</v>
      </c>
      <c r="D187" s="18">
        <v>0</v>
      </c>
      <c r="E187" s="18">
        <v>0</v>
      </c>
      <c r="F187" s="18">
        <v>-425771</v>
      </c>
      <c r="G187" s="18">
        <f t="shared" si="40"/>
        <v>-12116</v>
      </c>
      <c r="H187" s="18">
        <f t="shared" si="41"/>
        <v>425771</v>
      </c>
      <c r="I187" s="19">
        <f t="shared" si="42"/>
        <v>2.9290108907181036</v>
      </c>
      <c r="J187" s="19">
        <f t="shared" si="43"/>
        <v>0</v>
      </c>
      <c r="K187" s="19">
        <f t="shared" si="44"/>
        <v>0</v>
      </c>
    </row>
    <row r="188" spans="1:11" x14ac:dyDescent="0.2">
      <c r="A188" s="27" t="s">
        <v>232</v>
      </c>
      <c r="B188" s="28" t="s">
        <v>82</v>
      </c>
      <c r="C188" s="29"/>
      <c r="D188" s="29"/>
      <c r="E188" s="29"/>
      <c r="F188" s="29"/>
      <c r="G188" s="29"/>
      <c r="H188" s="29"/>
      <c r="I188" s="30"/>
      <c r="J188" s="30"/>
      <c r="K188" s="30"/>
    </row>
    <row r="189" spans="1:11" x14ac:dyDescent="0.2">
      <c r="A189" s="16" t="s">
        <v>25</v>
      </c>
      <c r="B189" s="17" t="s">
        <v>26</v>
      </c>
      <c r="C189" s="18">
        <v>315523</v>
      </c>
      <c r="D189" s="18">
        <v>333220</v>
      </c>
      <c r="E189" s="18">
        <v>83305</v>
      </c>
      <c r="F189" s="18">
        <v>333220</v>
      </c>
      <c r="G189" s="18">
        <f t="shared" ref="G189:G198" si="45">F189-C189</f>
        <v>17697</v>
      </c>
      <c r="H189" s="18">
        <f t="shared" ref="H189:H198" si="46">E189-F189</f>
        <v>-249915</v>
      </c>
      <c r="I189" s="19">
        <f t="shared" ref="I189:I198" si="47">IF(ISERROR(F189/C189),0,F189/C189*100-100)</f>
        <v>5.6087828779518389</v>
      </c>
      <c r="J189" s="19">
        <f t="shared" ref="J189:J198" si="48">IF(ISERROR(F189/E189),0,F189/E189*100)</f>
        <v>400</v>
      </c>
      <c r="K189" s="19">
        <f t="shared" ref="K189:K198" si="49">IF(ISERROR(F189/D189),0,F189/D189*100)</f>
        <v>100</v>
      </c>
    </row>
    <row r="190" spans="1:11" x14ac:dyDescent="0.2">
      <c r="A190" s="22" t="s">
        <v>27</v>
      </c>
      <c r="B190" s="17" t="s">
        <v>28</v>
      </c>
      <c r="C190" s="18">
        <v>315523</v>
      </c>
      <c r="D190" s="18">
        <v>333220</v>
      </c>
      <c r="E190" s="18">
        <v>83305</v>
      </c>
      <c r="F190" s="18">
        <v>333220</v>
      </c>
      <c r="G190" s="18">
        <f t="shared" si="45"/>
        <v>17697</v>
      </c>
      <c r="H190" s="18">
        <f t="shared" si="46"/>
        <v>-249915</v>
      </c>
      <c r="I190" s="19">
        <f t="shared" si="47"/>
        <v>5.6087828779518389</v>
      </c>
      <c r="J190" s="19">
        <f t="shared" si="48"/>
        <v>400</v>
      </c>
      <c r="K190" s="19">
        <f t="shared" si="49"/>
        <v>100</v>
      </c>
    </row>
    <row r="191" spans="1:11" x14ac:dyDescent="0.2">
      <c r="A191" s="23" t="s">
        <v>29</v>
      </c>
      <c r="B191" s="17" t="s">
        <v>30</v>
      </c>
      <c r="C191" s="18">
        <v>315523</v>
      </c>
      <c r="D191" s="18">
        <v>333220</v>
      </c>
      <c r="E191" s="18">
        <v>83305</v>
      </c>
      <c r="F191" s="18">
        <v>333220</v>
      </c>
      <c r="G191" s="18">
        <f t="shared" si="45"/>
        <v>17697</v>
      </c>
      <c r="H191" s="18">
        <f t="shared" si="46"/>
        <v>-249915</v>
      </c>
      <c r="I191" s="19">
        <f t="shared" si="47"/>
        <v>5.6087828779518389</v>
      </c>
      <c r="J191" s="19">
        <f t="shared" si="48"/>
        <v>400</v>
      </c>
      <c r="K191" s="19">
        <f t="shared" si="49"/>
        <v>100</v>
      </c>
    </row>
    <row r="192" spans="1:11" x14ac:dyDescent="0.2">
      <c r="A192" s="16" t="s">
        <v>31</v>
      </c>
      <c r="B192" s="17" t="s">
        <v>32</v>
      </c>
      <c r="C192" s="18">
        <v>69156.7</v>
      </c>
      <c r="D192" s="18">
        <v>333220</v>
      </c>
      <c r="E192" s="18">
        <v>83305</v>
      </c>
      <c r="F192" s="18">
        <v>126060.77</v>
      </c>
      <c r="G192" s="18">
        <f t="shared" si="45"/>
        <v>56904.070000000007</v>
      </c>
      <c r="H192" s="18">
        <f t="shared" si="46"/>
        <v>-42755.770000000004</v>
      </c>
      <c r="I192" s="19">
        <f t="shared" si="47"/>
        <v>82.282801232563173</v>
      </c>
      <c r="J192" s="19">
        <f t="shared" si="48"/>
        <v>151.32437428725765</v>
      </c>
      <c r="K192" s="19">
        <f t="shared" si="49"/>
        <v>37.831093571814414</v>
      </c>
    </row>
    <row r="193" spans="1:11" x14ac:dyDescent="0.2">
      <c r="A193" s="22" t="s">
        <v>33</v>
      </c>
      <c r="B193" s="17" t="s">
        <v>34</v>
      </c>
      <c r="C193" s="18">
        <v>69156.7</v>
      </c>
      <c r="D193" s="18">
        <v>333220</v>
      </c>
      <c r="E193" s="18">
        <v>83305</v>
      </c>
      <c r="F193" s="18">
        <v>126060.77</v>
      </c>
      <c r="G193" s="18">
        <f t="shared" si="45"/>
        <v>56904.070000000007</v>
      </c>
      <c r="H193" s="18">
        <f t="shared" si="46"/>
        <v>-42755.770000000004</v>
      </c>
      <c r="I193" s="19">
        <f t="shared" si="47"/>
        <v>82.282801232563173</v>
      </c>
      <c r="J193" s="19">
        <f t="shared" si="48"/>
        <v>151.32437428725765</v>
      </c>
      <c r="K193" s="19">
        <f t="shared" si="49"/>
        <v>37.831093571814414</v>
      </c>
    </row>
    <row r="194" spans="1:11" ht="25.5" x14ac:dyDescent="0.2">
      <c r="A194" s="23" t="s">
        <v>73</v>
      </c>
      <c r="B194" s="17" t="s">
        <v>74</v>
      </c>
      <c r="C194" s="18">
        <v>69156.7</v>
      </c>
      <c r="D194" s="18">
        <v>333220</v>
      </c>
      <c r="E194" s="18">
        <v>83305</v>
      </c>
      <c r="F194" s="18">
        <v>126060.77</v>
      </c>
      <c r="G194" s="18">
        <f t="shared" si="45"/>
        <v>56904.070000000007</v>
      </c>
      <c r="H194" s="18">
        <f t="shared" si="46"/>
        <v>-42755.770000000004</v>
      </c>
      <c r="I194" s="19">
        <f t="shared" si="47"/>
        <v>82.282801232563173</v>
      </c>
      <c r="J194" s="19">
        <f t="shared" si="48"/>
        <v>151.32437428725765</v>
      </c>
      <c r="K194" s="19">
        <f t="shared" si="49"/>
        <v>37.831093571814414</v>
      </c>
    </row>
    <row r="195" spans="1:11" x14ac:dyDescent="0.2">
      <c r="A195" s="24" t="s">
        <v>75</v>
      </c>
      <c r="B195" s="17" t="s">
        <v>76</v>
      </c>
      <c r="C195" s="18">
        <v>69156.7</v>
      </c>
      <c r="D195" s="18">
        <v>333220</v>
      </c>
      <c r="E195" s="18">
        <v>83305</v>
      </c>
      <c r="F195" s="18">
        <v>126060.77</v>
      </c>
      <c r="G195" s="18">
        <f t="shared" si="45"/>
        <v>56904.070000000007</v>
      </c>
      <c r="H195" s="18">
        <f t="shared" si="46"/>
        <v>-42755.770000000004</v>
      </c>
      <c r="I195" s="19">
        <f t="shared" si="47"/>
        <v>82.282801232563173</v>
      </c>
      <c r="J195" s="19">
        <f t="shared" si="48"/>
        <v>151.32437428725765</v>
      </c>
      <c r="K195" s="19">
        <f t="shared" si="49"/>
        <v>37.831093571814414</v>
      </c>
    </row>
    <row r="196" spans="1:11" x14ac:dyDescent="0.2">
      <c r="A196" s="16"/>
      <c r="B196" s="17" t="s">
        <v>61</v>
      </c>
      <c r="C196" s="18">
        <v>246366.3</v>
      </c>
      <c r="D196" s="18">
        <v>0</v>
      </c>
      <c r="E196" s="18">
        <v>0</v>
      </c>
      <c r="F196" s="18">
        <v>207159.23</v>
      </c>
      <c r="G196" s="18">
        <f t="shared" si="45"/>
        <v>-39207.069999999978</v>
      </c>
      <c r="H196" s="18">
        <f t="shared" si="46"/>
        <v>-207159.23</v>
      </c>
      <c r="I196" s="19">
        <f t="shared" si="47"/>
        <v>-15.914136795495153</v>
      </c>
      <c r="J196" s="19">
        <f t="shared" si="48"/>
        <v>0</v>
      </c>
      <c r="K196" s="19">
        <f t="shared" si="49"/>
        <v>0</v>
      </c>
    </row>
    <row r="197" spans="1:11" x14ac:dyDescent="0.2">
      <c r="A197" s="16" t="s">
        <v>62</v>
      </c>
      <c r="B197" s="17" t="s">
        <v>63</v>
      </c>
      <c r="C197" s="18">
        <v>-246366.3</v>
      </c>
      <c r="D197" s="18">
        <v>0</v>
      </c>
      <c r="E197" s="18">
        <v>0</v>
      </c>
      <c r="F197" s="18">
        <v>-207159.23</v>
      </c>
      <c r="G197" s="18">
        <f t="shared" si="45"/>
        <v>39207.069999999978</v>
      </c>
      <c r="H197" s="18">
        <f t="shared" si="46"/>
        <v>207159.23</v>
      </c>
      <c r="I197" s="19">
        <f t="shared" si="47"/>
        <v>-15.914136795495153</v>
      </c>
      <c r="J197" s="19">
        <f t="shared" si="48"/>
        <v>0</v>
      </c>
      <c r="K197" s="19">
        <f t="shared" si="49"/>
        <v>0</v>
      </c>
    </row>
    <row r="198" spans="1:11" x14ac:dyDescent="0.2">
      <c r="A198" s="22" t="s">
        <v>64</v>
      </c>
      <c r="B198" s="17" t="s">
        <v>65</v>
      </c>
      <c r="C198" s="18">
        <v>-246366.3</v>
      </c>
      <c r="D198" s="18">
        <v>0</v>
      </c>
      <c r="E198" s="18">
        <v>0</v>
      </c>
      <c r="F198" s="18">
        <v>-207159.23</v>
      </c>
      <c r="G198" s="18">
        <f t="shared" si="45"/>
        <v>39207.069999999978</v>
      </c>
      <c r="H198" s="18">
        <f t="shared" si="46"/>
        <v>207159.23</v>
      </c>
      <c r="I198" s="19">
        <f t="shared" si="47"/>
        <v>-15.914136795495153</v>
      </c>
      <c r="J198" s="19">
        <f t="shared" si="48"/>
        <v>0</v>
      </c>
      <c r="K198" s="19">
        <f t="shared" si="49"/>
        <v>0</v>
      </c>
    </row>
    <row r="199" spans="1:11" x14ac:dyDescent="0.2">
      <c r="A199" s="27" t="s">
        <v>646</v>
      </c>
      <c r="B199" s="28" t="s">
        <v>647</v>
      </c>
      <c r="C199" s="29"/>
      <c r="D199" s="29"/>
      <c r="E199" s="29"/>
      <c r="F199" s="29"/>
      <c r="G199" s="29"/>
      <c r="H199" s="29"/>
      <c r="I199" s="30"/>
      <c r="J199" s="30"/>
      <c r="K199" s="30"/>
    </row>
    <row r="200" spans="1:11" x14ac:dyDescent="0.2">
      <c r="A200" s="16" t="s">
        <v>25</v>
      </c>
      <c r="B200" s="17" t="s">
        <v>26</v>
      </c>
      <c r="C200" s="18">
        <v>324841639.95999998</v>
      </c>
      <c r="D200" s="18">
        <v>280058822</v>
      </c>
      <c r="E200" s="18">
        <v>41834626</v>
      </c>
      <c r="F200" s="18">
        <v>280020273.75999999</v>
      </c>
      <c r="G200" s="18">
        <f t="shared" ref="G200:G219" si="50">F200-C200</f>
        <v>-44821366.199999988</v>
      </c>
      <c r="H200" s="18">
        <f t="shared" ref="H200:H219" si="51">E200-F200</f>
        <v>-238185647.75999999</v>
      </c>
      <c r="I200" s="19">
        <f t="shared" ref="I200:I219" si="52">IF(ISERROR(F200/C200),0,F200/C200*100-100)</f>
        <v>-13.797912793913724</v>
      </c>
      <c r="J200" s="19">
        <f t="shared" ref="J200:J219" si="53">IF(ISERROR(F200/E200),0,F200/E200*100)</f>
        <v>669.35048913787341</v>
      </c>
      <c r="K200" s="19">
        <f t="shared" ref="K200:K219" si="54">IF(ISERROR(F200/D200),0,F200/D200*100)</f>
        <v>99.986235663020821</v>
      </c>
    </row>
    <row r="201" spans="1:11" ht="25.5" x14ac:dyDescent="0.2">
      <c r="A201" s="22" t="s">
        <v>71</v>
      </c>
      <c r="B201" s="17" t="s">
        <v>72</v>
      </c>
      <c r="C201" s="18">
        <v>55817.96</v>
      </c>
      <c r="D201" s="18">
        <v>142287</v>
      </c>
      <c r="E201" s="18">
        <v>35572</v>
      </c>
      <c r="F201" s="18">
        <v>103738.76</v>
      </c>
      <c r="G201" s="18">
        <f t="shared" si="50"/>
        <v>47920.799999999996</v>
      </c>
      <c r="H201" s="18">
        <f t="shared" si="51"/>
        <v>-68166.759999999995</v>
      </c>
      <c r="I201" s="19">
        <f t="shared" si="52"/>
        <v>85.851937261770217</v>
      </c>
      <c r="J201" s="19">
        <f t="shared" si="53"/>
        <v>291.63038344765545</v>
      </c>
      <c r="K201" s="19">
        <f t="shared" si="54"/>
        <v>72.908108260065916</v>
      </c>
    </row>
    <row r="202" spans="1:11" x14ac:dyDescent="0.2">
      <c r="A202" s="22" t="s">
        <v>27</v>
      </c>
      <c r="B202" s="17" t="s">
        <v>28</v>
      </c>
      <c r="C202" s="18">
        <v>324785822</v>
      </c>
      <c r="D202" s="18">
        <v>279916535</v>
      </c>
      <c r="E202" s="18">
        <v>41799054</v>
      </c>
      <c r="F202" s="18">
        <v>279916535</v>
      </c>
      <c r="G202" s="18">
        <f t="shared" si="50"/>
        <v>-44869287</v>
      </c>
      <c r="H202" s="18">
        <f t="shared" si="51"/>
        <v>-238117481</v>
      </c>
      <c r="I202" s="19">
        <f t="shared" si="52"/>
        <v>-13.815038699564909</v>
      </c>
      <c r="J202" s="19">
        <f t="shared" si="53"/>
        <v>669.67193802998509</v>
      </c>
      <c r="K202" s="19">
        <f t="shared" si="54"/>
        <v>100</v>
      </c>
    </row>
    <row r="203" spans="1:11" x14ac:dyDescent="0.2">
      <c r="A203" s="23" t="s">
        <v>29</v>
      </c>
      <c r="B203" s="17" t="s">
        <v>30</v>
      </c>
      <c r="C203" s="18">
        <v>324785822</v>
      </c>
      <c r="D203" s="18">
        <v>279916535</v>
      </c>
      <c r="E203" s="18">
        <v>41799054</v>
      </c>
      <c r="F203" s="18">
        <v>279916535</v>
      </c>
      <c r="G203" s="18">
        <f t="shared" si="50"/>
        <v>-44869287</v>
      </c>
      <c r="H203" s="18">
        <f t="shared" si="51"/>
        <v>-238117481</v>
      </c>
      <c r="I203" s="19">
        <f t="shared" si="52"/>
        <v>-13.815038699564909</v>
      </c>
      <c r="J203" s="19">
        <f t="shared" si="53"/>
        <v>669.67193802998509</v>
      </c>
      <c r="K203" s="19">
        <f t="shared" si="54"/>
        <v>100</v>
      </c>
    </row>
    <row r="204" spans="1:11" x14ac:dyDescent="0.2">
      <c r="A204" s="16" t="s">
        <v>31</v>
      </c>
      <c r="B204" s="17" t="s">
        <v>32</v>
      </c>
      <c r="C204" s="18">
        <v>49833548.149999999</v>
      </c>
      <c r="D204" s="18">
        <v>280058822</v>
      </c>
      <c r="E204" s="18">
        <v>41834626</v>
      </c>
      <c r="F204" s="18">
        <v>46714845.32</v>
      </c>
      <c r="G204" s="18">
        <f t="shared" si="50"/>
        <v>-3118702.8299999982</v>
      </c>
      <c r="H204" s="18">
        <f t="shared" si="51"/>
        <v>-4880219.32</v>
      </c>
      <c r="I204" s="19">
        <f t="shared" si="52"/>
        <v>-6.2582395710870031</v>
      </c>
      <c r="J204" s="19">
        <f t="shared" si="53"/>
        <v>111.66550244766142</v>
      </c>
      <c r="K204" s="19">
        <f t="shared" si="54"/>
        <v>16.6803691404515</v>
      </c>
    </row>
    <row r="205" spans="1:11" x14ac:dyDescent="0.2">
      <c r="A205" s="22" t="s">
        <v>33</v>
      </c>
      <c r="B205" s="17" t="s">
        <v>34</v>
      </c>
      <c r="C205" s="18">
        <v>36808114.409999996</v>
      </c>
      <c r="D205" s="18">
        <v>129530532</v>
      </c>
      <c r="E205" s="18">
        <v>33898626</v>
      </c>
      <c r="F205" s="18">
        <v>39507730.590000004</v>
      </c>
      <c r="G205" s="18">
        <f t="shared" si="50"/>
        <v>2699616.1800000072</v>
      </c>
      <c r="H205" s="18">
        <f t="shared" si="51"/>
        <v>-5609104.5900000036</v>
      </c>
      <c r="I205" s="19">
        <f t="shared" si="52"/>
        <v>7.3342963182775094</v>
      </c>
      <c r="J205" s="19">
        <f t="shared" si="53"/>
        <v>116.54670189287319</v>
      </c>
      <c r="K205" s="19">
        <f t="shared" si="54"/>
        <v>30.500708967982931</v>
      </c>
    </row>
    <row r="206" spans="1:11" x14ac:dyDescent="0.2">
      <c r="A206" s="23" t="s">
        <v>35</v>
      </c>
      <c r="B206" s="17" t="s">
        <v>36</v>
      </c>
      <c r="C206" s="18">
        <v>27046296.620000001</v>
      </c>
      <c r="D206" s="18">
        <v>85753587</v>
      </c>
      <c r="E206" s="18">
        <v>22954390</v>
      </c>
      <c r="F206" s="18">
        <v>28660220.73</v>
      </c>
      <c r="G206" s="18">
        <f t="shared" si="50"/>
        <v>1613924.1099999994</v>
      </c>
      <c r="H206" s="18">
        <f t="shared" si="51"/>
        <v>-5705830.7300000004</v>
      </c>
      <c r="I206" s="19">
        <f t="shared" si="52"/>
        <v>5.9672646968108154</v>
      </c>
      <c r="J206" s="19">
        <f t="shared" si="53"/>
        <v>124.8572527085233</v>
      </c>
      <c r="K206" s="19">
        <f t="shared" si="54"/>
        <v>33.421599880130962</v>
      </c>
    </row>
    <row r="207" spans="1:11" x14ac:dyDescent="0.2">
      <c r="A207" s="24" t="s">
        <v>39</v>
      </c>
      <c r="B207" s="17" t="s">
        <v>40</v>
      </c>
      <c r="C207" s="18">
        <v>27046296.620000001</v>
      </c>
      <c r="D207" s="18">
        <v>85753587</v>
      </c>
      <c r="E207" s="18">
        <v>22954390</v>
      </c>
      <c r="F207" s="18">
        <v>28660220.73</v>
      </c>
      <c r="G207" s="18">
        <f t="shared" si="50"/>
        <v>1613924.1099999994</v>
      </c>
      <c r="H207" s="18">
        <f t="shared" si="51"/>
        <v>-5705830.7300000004</v>
      </c>
      <c r="I207" s="19">
        <f t="shared" si="52"/>
        <v>5.9672646968108154</v>
      </c>
      <c r="J207" s="19">
        <f t="shared" si="53"/>
        <v>124.8572527085233</v>
      </c>
      <c r="K207" s="19">
        <f t="shared" si="54"/>
        <v>33.421599880130962</v>
      </c>
    </row>
    <row r="208" spans="1:11" ht="25.5" x14ac:dyDescent="0.2">
      <c r="A208" s="23" t="s">
        <v>49</v>
      </c>
      <c r="B208" s="17" t="s">
        <v>50</v>
      </c>
      <c r="C208" s="18">
        <v>9761817.7899999991</v>
      </c>
      <c r="D208" s="18">
        <v>43776945</v>
      </c>
      <c r="E208" s="18">
        <v>10944236</v>
      </c>
      <c r="F208" s="18">
        <v>10847509.859999999</v>
      </c>
      <c r="G208" s="18">
        <f t="shared" si="50"/>
        <v>1085692.0700000003</v>
      </c>
      <c r="H208" s="18">
        <f t="shared" si="51"/>
        <v>96726.140000000596</v>
      </c>
      <c r="I208" s="19">
        <f t="shared" si="52"/>
        <v>11.121822731747599</v>
      </c>
      <c r="J208" s="19">
        <f t="shared" si="53"/>
        <v>99.116191025120443</v>
      </c>
      <c r="K208" s="19">
        <f t="shared" si="54"/>
        <v>24.779047190250484</v>
      </c>
    </row>
    <row r="209" spans="1:11" ht="25.5" x14ac:dyDescent="0.2">
      <c r="A209" s="24" t="s">
        <v>149</v>
      </c>
      <c r="B209" s="17" t="s">
        <v>150</v>
      </c>
      <c r="C209" s="18">
        <v>9761817.7899999991</v>
      </c>
      <c r="D209" s="18">
        <v>43776945</v>
      </c>
      <c r="E209" s="18">
        <v>10944236</v>
      </c>
      <c r="F209" s="18">
        <v>10847509.859999999</v>
      </c>
      <c r="G209" s="18">
        <f t="shared" si="50"/>
        <v>1085692.0700000003</v>
      </c>
      <c r="H209" s="18">
        <f t="shared" si="51"/>
        <v>96726.140000000596</v>
      </c>
      <c r="I209" s="19">
        <f t="shared" si="52"/>
        <v>11.121822731747599</v>
      </c>
      <c r="J209" s="19">
        <f t="shared" si="53"/>
        <v>99.116191025120443</v>
      </c>
      <c r="K209" s="19">
        <f t="shared" si="54"/>
        <v>24.779047190250484</v>
      </c>
    </row>
    <row r="210" spans="1:11" ht="25.5" x14ac:dyDescent="0.2">
      <c r="A210" s="25" t="s">
        <v>151</v>
      </c>
      <c r="B210" s="17" t="s">
        <v>152</v>
      </c>
      <c r="C210" s="18">
        <v>9761817.7899999991</v>
      </c>
      <c r="D210" s="18">
        <v>43776945</v>
      </c>
      <c r="E210" s="18">
        <v>10944236</v>
      </c>
      <c r="F210" s="18">
        <v>10847509.859999999</v>
      </c>
      <c r="G210" s="18">
        <f t="shared" si="50"/>
        <v>1085692.0700000003</v>
      </c>
      <c r="H210" s="18">
        <f t="shared" si="51"/>
        <v>96726.140000000596</v>
      </c>
      <c r="I210" s="19">
        <f t="shared" si="52"/>
        <v>11.121822731747599</v>
      </c>
      <c r="J210" s="19">
        <f t="shared" si="53"/>
        <v>99.116191025120443</v>
      </c>
      <c r="K210" s="19">
        <f t="shared" si="54"/>
        <v>24.779047190250484</v>
      </c>
    </row>
    <row r="211" spans="1:11" x14ac:dyDescent="0.2">
      <c r="A211" s="22" t="s">
        <v>57</v>
      </c>
      <c r="B211" s="17" t="s">
        <v>58</v>
      </c>
      <c r="C211" s="18">
        <v>13025433.74</v>
      </c>
      <c r="D211" s="18">
        <v>150528290</v>
      </c>
      <c r="E211" s="18">
        <v>7936000</v>
      </c>
      <c r="F211" s="18">
        <v>7207114.7300000004</v>
      </c>
      <c r="G211" s="18">
        <f t="shared" si="50"/>
        <v>-5818319.0099999998</v>
      </c>
      <c r="H211" s="18">
        <f t="shared" si="51"/>
        <v>728885.26999999955</v>
      </c>
      <c r="I211" s="19">
        <f t="shared" si="52"/>
        <v>-44.668907969893056</v>
      </c>
      <c r="J211" s="19">
        <f t="shared" si="53"/>
        <v>90.815457787298399</v>
      </c>
      <c r="K211" s="19">
        <f t="shared" si="54"/>
        <v>4.7878805572029028</v>
      </c>
    </row>
    <row r="212" spans="1:11" x14ac:dyDescent="0.2">
      <c r="A212" s="23" t="s">
        <v>59</v>
      </c>
      <c r="B212" s="17" t="s">
        <v>60</v>
      </c>
      <c r="C212" s="18">
        <v>8588801.7400000002</v>
      </c>
      <c r="D212" s="18">
        <v>132408501</v>
      </c>
      <c r="E212" s="18">
        <v>5436000</v>
      </c>
      <c r="F212" s="18">
        <v>4266381.7300000004</v>
      </c>
      <c r="G212" s="18">
        <f t="shared" si="50"/>
        <v>-4322420.01</v>
      </c>
      <c r="H212" s="18">
        <f t="shared" si="51"/>
        <v>1169618.2699999996</v>
      </c>
      <c r="I212" s="19">
        <f t="shared" si="52"/>
        <v>-50.326228743522023</v>
      </c>
      <c r="J212" s="19">
        <f t="shared" si="53"/>
        <v>78.483843451066974</v>
      </c>
      <c r="K212" s="19">
        <f t="shared" si="54"/>
        <v>3.2221358128659734</v>
      </c>
    </row>
    <row r="213" spans="1:11" x14ac:dyDescent="0.2">
      <c r="A213" s="23" t="s">
        <v>182</v>
      </c>
      <c r="B213" s="17" t="s">
        <v>183</v>
      </c>
      <c r="C213" s="18">
        <v>4436632</v>
      </c>
      <c r="D213" s="18">
        <v>18119789</v>
      </c>
      <c r="E213" s="18">
        <v>2500000</v>
      </c>
      <c r="F213" s="18">
        <v>2940733</v>
      </c>
      <c r="G213" s="18">
        <f t="shared" si="50"/>
        <v>-1495899</v>
      </c>
      <c r="H213" s="18">
        <f t="shared" si="51"/>
        <v>-440733</v>
      </c>
      <c r="I213" s="19">
        <f t="shared" si="52"/>
        <v>-33.716995234222708</v>
      </c>
      <c r="J213" s="19">
        <f t="shared" si="53"/>
        <v>117.62931999999999</v>
      </c>
      <c r="K213" s="19">
        <f t="shared" si="54"/>
        <v>16.229399801509832</v>
      </c>
    </row>
    <row r="214" spans="1:11" ht="25.5" x14ac:dyDescent="0.2">
      <c r="A214" s="24" t="s">
        <v>184</v>
      </c>
      <c r="B214" s="17" t="s">
        <v>185</v>
      </c>
      <c r="C214" s="18">
        <v>4436632</v>
      </c>
      <c r="D214" s="18">
        <v>18119789</v>
      </c>
      <c r="E214" s="18">
        <v>2500000</v>
      </c>
      <c r="F214" s="18">
        <v>2940733</v>
      </c>
      <c r="G214" s="18">
        <f t="shared" si="50"/>
        <v>-1495899</v>
      </c>
      <c r="H214" s="18">
        <f t="shared" si="51"/>
        <v>-440733</v>
      </c>
      <c r="I214" s="19">
        <f t="shared" si="52"/>
        <v>-33.716995234222708</v>
      </c>
      <c r="J214" s="19">
        <f t="shared" si="53"/>
        <v>117.62931999999999</v>
      </c>
      <c r="K214" s="19">
        <f t="shared" si="54"/>
        <v>16.229399801509832</v>
      </c>
    </row>
    <row r="215" spans="1:11" ht="25.5" x14ac:dyDescent="0.2">
      <c r="A215" s="25" t="s">
        <v>450</v>
      </c>
      <c r="B215" s="17" t="s">
        <v>451</v>
      </c>
      <c r="C215" s="18">
        <v>4436632</v>
      </c>
      <c r="D215" s="18">
        <v>18119789</v>
      </c>
      <c r="E215" s="18">
        <v>2500000</v>
      </c>
      <c r="F215" s="18">
        <v>2940733</v>
      </c>
      <c r="G215" s="18">
        <f t="shared" si="50"/>
        <v>-1495899</v>
      </c>
      <c r="H215" s="18">
        <f t="shared" si="51"/>
        <v>-440733</v>
      </c>
      <c r="I215" s="19">
        <f t="shared" si="52"/>
        <v>-33.716995234222708</v>
      </c>
      <c r="J215" s="19">
        <f t="shared" si="53"/>
        <v>117.62931999999999</v>
      </c>
      <c r="K215" s="19">
        <f t="shared" si="54"/>
        <v>16.229399801509832</v>
      </c>
    </row>
    <row r="216" spans="1:11" x14ac:dyDescent="0.2">
      <c r="A216" s="16"/>
      <c r="B216" s="17" t="s">
        <v>61</v>
      </c>
      <c r="C216" s="18">
        <v>275008091.81</v>
      </c>
      <c r="D216" s="18">
        <v>0</v>
      </c>
      <c r="E216" s="18">
        <v>0</v>
      </c>
      <c r="F216" s="18">
        <v>233305428.44</v>
      </c>
      <c r="G216" s="18">
        <f t="shared" si="50"/>
        <v>-41702663.370000005</v>
      </c>
      <c r="H216" s="18">
        <f t="shared" si="51"/>
        <v>-233305428.44</v>
      </c>
      <c r="I216" s="19">
        <f t="shared" si="52"/>
        <v>-15.164158660033863</v>
      </c>
      <c r="J216" s="19">
        <f t="shared" si="53"/>
        <v>0</v>
      </c>
      <c r="K216" s="19">
        <f t="shared" si="54"/>
        <v>0</v>
      </c>
    </row>
    <row r="217" spans="1:11" x14ac:dyDescent="0.2">
      <c r="A217" s="16" t="s">
        <v>62</v>
      </c>
      <c r="B217" s="17" t="s">
        <v>63</v>
      </c>
      <c r="C217" s="18">
        <v>-275008091.81</v>
      </c>
      <c r="D217" s="18">
        <v>0</v>
      </c>
      <c r="E217" s="18">
        <v>0</v>
      </c>
      <c r="F217" s="18">
        <v>-233305428.44</v>
      </c>
      <c r="G217" s="18">
        <f t="shared" si="50"/>
        <v>41702663.370000005</v>
      </c>
      <c r="H217" s="18">
        <f t="shared" si="51"/>
        <v>233305428.44</v>
      </c>
      <c r="I217" s="19">
        <f t="shared" si="52"/>
        <v>-15.164158660033863</v>
      </c>
      <c r="J217" s="19">
        <f t="shared" si="53"/>
        <v>0</v>
      </c>
      <c r="K217" s="19">
        <f t="shared" si="54"/>
        <v>0</v>
      </c>
    </row>
    <row r="218" spans="1:11" x14ac:dyDescent="0.2">
      <c r="A218" s="22" t="s">
        <v>64</v>
      </c>
      <c r="B218" s="17" t="s">
        <v>65</v>
      </c>
      <c r="C218" s="18">
        <v>-275008091.81</v>
      </c>
      <c r="D218" s="18">
        <v>0</v>
      </c>
      <c r="E218" s="18">
        <v>0</v>
      </c>
      <c r="F218" s="18">
        <v>-233305428.44</v>
      </c>
      <c r="G218" s="18">
        <f t="shared" si="50"/>
        <v>41702663.370000005</v>
      </c>
      <c r="H218" s="18">
        <f t="shared" si="51"/>
        <v>233305428.44</v>
      </c>
      <c r="I218" s="19">
        <f t="shared" si="52"/>
        <v>-15.164158660033863</v>
      </c>
      <c r="J218" s="19">
        <f t="shared" si="53"/>
        <v>0</v>
      </c>
      <c r="K218" s="19">
        <f t="shared" si="54"/>
        <v>0</v>
      </c>
    </row>
    <row r="219" spans="1:11" ht="25.5" x14ac:dyDescent="0.2">
      <c r="A219" s="23" t="s">
        <v>171</v>
      </c>
      <c r="B219" s="17" t="s">
        <v>172</v>
      </c>
      <c r="C219" s="18">
        <v>-1071642.04</v>
      </c>
      <c r="D219" s="18">
        <v>0</v>
      </c>
      <c r="E219" s="18">
        <v>0</v>
      </c>
      <c r="F219" s="18">
        <v>0</v>
      </c>
      <c r="G219" s="18">
        <f t="shared" si="50"/>
        <v>1071642.04</v>
      </c>
      <c r="H219" s="18">
        <f t="shared" si="51"/>
        <v>0</v>
      </c>
      <c r="I219" s="19">
        <f t="shared" si="52"/>
        <v>-100</v>
      </c>
      <c r="J219" s="19">
        <f t="shared" si="53"/>
        <v>0</v>
      </c>
      <c r="K219" s="19">
        <f t="shared" si="54"/>
        <v>0</v>
      </c>
    </row>
    <row r="220" spans="1:11" x14ac:dyDescent="0.2">
      <c r="A220" s="39" t="s">
        <v>648</v>
      </c>
      <c r="B220" s="28" t="s">
        <v>649</v>
      </c>
      <c r="C220" s="29"/>
      <c r="D220" s="29"/>
      <c r="E220" s="29"/>
      <c r="F220" s="29"/>
      <c r="G220" s="29"/>
      <c r="H220" s="29"/>
      <c r="I220" s="30"/>
      <c r="J220" s="30"/>
      <c r="K220" s="30"/>
    </row>
    <row r="221" spans="1:11" x14ac:dyDescent="0.2">
      <c r="A221" s="16" t="s">
        <v>25</v>
      </c>
      <c r="B221" s="17" t="s">
        <v>26</v>
      </c>
      <c r="C221" s="18">
        <v>53776945</v>
      </c>
      <c r="D221" s="18">
        <v>58896734</v>
      </c>
      <c r="E221" s="18">
        <v>13444236</v>
      </c>
      <c r="F221" s="18">
        <v>58896734</v>
      </c>
      <c r="G221" s="18">
        <f t="shared" ref="G221:G235" si="55">F221-C221</f>
        <v>5119789</v>
      </c>
      <c r="H221" s="18">
        <f t="shared" ref="H221:H235" si="56">E221-F221</f>
        <v>-45452498</v>
      </c>
      <c r="I221" s="19">
        <f t="shared" ref="I221:I235" si="57">IF(ISERROR(F221/C221),0,F221/C221*100-100)</f>
        <v>9.5204162304124935</v>
      </c>
      <c r="J221" s="19">
        <f t="shared" ref="J221:J235" si="58">IF(ISERROR(F221/E221),0,F221/E221*100)</f>
        <v>438.08167306792296</v>
      </c>
      <c r="K221" s="19">
        <f t="shared" ref="K221:K235" si="59">IF(ISERROR(F221/D221),0,F221/D221*100)</f>
        <v>100</v>
      </c>
    </row>
    <row r="222" spans="1:11" x14ac:dyDescent="0.2">
      <c r="A222" s="22" t="s">
        <v>27</v>
      </c>
      <c r="B222" s="17" t="s">
        <v>28</v>
      </c>
      <c r="C222" s="18">
        <v>53776945</v>
      </c>
      <c r="D222" s="18">
        <v>58896734</v>
      </c>
      <c r="E222" s="18">
        <v>13444236</v>
      </c>
      <c r="F222" s="18">
        <v>58896734</v>
      </c>
      <c r="G222" s="18">
        <f t="shared" si="55"/>
        <v>5119789</v>
      </c>
      <c r="H222" s="18">
        <f t="shared" si="56"/>
        <v>-45452498</v>
      </c>
      <c r="I222" s="19">
        <f t="shared" si="57"/>
        <v>9.5204162304124935</v>
      </c>
      <c r="J222" s="19">
        <f t="shared" si="58"/>
        <v>438.08167306792296</v>
      </c>
      <c r="K222" s="19">
        <f t="shared" si="59"/>
        <v>100</v>
      </c>
    </row>
    <row r="223" spans="1:11" x14ac:dyDescent="0.2">
      <c r="A223" s="23" t="s">
        <v>29</v>
      </c>
      <c r="B223" s="17" t="s">
        <v>30</v>
      </c>
      <c r="C223" s="18">
        <v>53776945</v>
      </c>
      <c r="D223" s="18">
        <v>58896734</v>
      </c>
      <c r="E223" s="18">
        <v>13444236</v>
      </c>
      <c r="F223" s="18">
        <v>58896734</v>
      </c>
      <c r="G223" s="18">
        <f t="shared" si="55"/>
        <v>5119789</v>
      </c>
      <c r="H223" s="18">
        <f t="shared" si="56"/>
        <v>-45452498</v>
      </c>
      <c r="I223" s="19">
        <f t="shared" si="57"/>
        <v>9.5204162304124935</v>
      </c>
      <c r="J223" s="19">
        <f t="shared" si="58"/>
        <v>438.08167306792296</v>
      </c>
      <c r="K223" s="19">
        <f t="shared" si="59"/>
        <v>100</v>
      </c>
    </row>
    <row r="224" spans="1:11" x14ac:dyDescent="0.2">
      <c r="A224" s="16" t="s">
        <v>31</v>
      </c>
      <c r="B224" s="17" t="s">
        <v>32</v>
      </c>
      <c r="C224" s="18">
        <v>13059809.789999999</v>
      </c>
      <c r="D224" s="18">
        <v>58896734</v>
      </c>
      <c r="E224" s="18">
        <v>13444236</v>
      </c>
      <c r="F224" s="18">
        <v>13347509.859999999</v>
      </c>
      <c r="G224" s="18">
        <f t="shared" si="55"/>
        <v>287700.0700000003</v>
      </c>
      <c r="H224" s="18">
        <f t="shared" si="56"/>
        <v>96726.140000000596</v>
      </c>
      <c r="I224" s="19">
        <f t="shared" si="57"/>
        <v>2.2029422681201254</v>
      </c>
      <c r="J224" s="19">
        <f t="shared" si="58"/>
        <v>99.280538217270205</v>
      </c>
      <c r="K224" s="19">
        <f t="shared" si="59"/>
        <v>22.662563700051685</v>
      </c>
    </row>
    <row r="225" spans="1:11" x14ac:dyDescent="0.2">
      <c r="A225" s="22" t="s">
        <v>33</v>
      </c>
      <c r="B225" s="17" t="s">
        <v>34</v>
      </c>
      <c r="C225" s="18">
        <v>9761817.7899999991</v>
      </c>
      <c r="D225" s="18">
        <v>43776945</v>
      </c>
      <c r="E225" s="18">
        <v>10944236</v>
      </c>
      <c r="F225" s="18">
        <v>10847509.859999999</v>
      </c>
      <c r="G225" s="18">
        <f t="shared" si="55"/>
        <v>1085692.0700000003</v>
      </c>
      <c r="H225" s="18">
        <f t="shared" si="56"/>
        <v>96726.140000000596</v>
      </c>
      <c r="I225" s="19">
        <f t="shared" si="57"/>
        <v>11.121822731747599</v>
      </c>
      <c r="J225" s="19">
        <f t="shared" si="58"/>
        <v>99.116191025120443</v>
      </c>
      <c r="K225" s="19">
        <f t="shared" si="59"/>
        <v>24.779047190250484</v>
      </c>
    </row>
    <row r="226" spans="1:11" ht="25.5" x14ac:dyDescent="0.2">
      <c r="A226" s="23" t="s">
        <v>49</v>
      </c>
      <c r="B226" s="17" t="s">
        <v>50</v>
      </c>
      <c r="C226" s="18">
        <v>9761817.7899999991</v>
      </c>
      <c r="D226" s="18">
        <v>43776945</v>
      </c>
      <c r="E226" s="18">
        <v>10944236</v>
      </c>
      <c r="F226" s="18">
        <v>10847509.859999999</v>
      </c>
      <c r="G226" s="18">
        <f t="shared" si="55"/>
        <v>1085692.0700000003</v>
      </c>
      <c r="H226" s="18">
        <f t="shared" si="56"/>
        <v>96726.140000000596</v>
      </c>
      <c r="I226" s="19">
        <f t="shared" si="57"/>
        <v>11.121822731747599</v>
      </c>
      <c r="J226" s="19">
        <f t="shared" si="58"/>
        <v>99.116191025120443</v>
      </c>
      <c r="K226" s="19">
        <f t="shared" si="59"/>
        <v>24.779047190250484</v>
      </c>
    </row>
    <row r="227" spans="1:11" ht="25.5" x14ac:dyDescent="0.2">
      <c r="A227" s="24" t="s">
        <v>149</v>
      </c>
      <c r="B227" s="17" t="s">
        <v>150</v>
      </c>
      <c r="C227" s="18">
        <v>9761817.7899999991</v>
      </c>
      <c r="D227" s="18">
        <v>43776945</v>
      </c>
      <c r="E227" s="18">
        <v>10944236</v>
      </c>
      <c r="F227" s="18">
        <v>10847509.859999999</v>
      </c>
      <c r="G227" s="18">
        <f t="shared" si="55"/>
        <v>1085692.0700000003</v>
      </c>
      <c r="H227" s="18">
        <f t="shared" si="56"/>
        <v>96726.140000000596</v>
      </c>
      <c r="I227" s="19">
        <f t="shared" si="57"/>
        <v>11.121822731747599</v>
      </c>
      <c r="J227" s="19">
        <f t="shared" si="58"/>
        <v>99.116191025120443</v>
      </c>
      <c r="K227" s="19">
        <f t="shared" si="59"/>
        <v>24.779047190250484</v>
      </c>
    </row>
    <row r="228" spans="1:11" ht="25.5" x14ac:dyDescent="0.2">
      <c r="A228" s="25" t="s">
        <v>151</v>
      </c>
      <c r="B228" s="17" t="s">
        <v>152</v>
      </c>
      <c r="C228" s="18">
        <v>9761817.7899999991</v>
      </c>
      <c r="D228" s="18">
        <v>43776945</v>
      </c>
      <c r="E228" s="18">
        <v>10944236</v>
      </c>
      <c r="F228" s="18">
        <v>10847509.859999999</v>
      </c>
      <c r="G228" s="18">
        <f t="shared" si="55"/>
        <v>1085692.0700000003</v>
      </c>
      <c r="H228" s="18">
        <f t="shared" si="56"/>
        <v>96726.140000000596</v>
      </c>
      <c r="I228" s="19">
        <f t="shared" si="57"/>
        <v>11.121822731747599</v>
      </c>
      <c r="J228" s="19">
        <f t="shared" si="58"/>
        <v>99.116191025120443</v>
      </c>
      <c r="K228" s="19">
        <f t="shared" si="59"/>
        <v>24.779047190250484</v>
      </c>
    </row>
    <row r="229" spans="1:11" x14ac:dyDescent="0.2">
      <c r="A229" s="22" t="s">
        <v>57</v>
      </c>
      <c r="B229" s="17" t="s">
        <v>58</v>
      </c>
      <c r="C229" s="18">
        <v>3297992</v>
      </c>
      <c r="D229" s="18">
        <v>15119789</v>
      </c>
      <c r="E229" s="18">
        <v>2500000</v>
      </c>
      <c r="F229" s="18">
        <v>2500000</v>
      </c>
      <c r="G229" s="18">
        <f t="shared" si="55"/>
        <v>-797992</v>
      </c>
      <c r="H229" s="18">
        <f t="shared" si="56"/>
        <v>0</v>
      </c>
      <c r="I229" s="19">
        <f t="shared" si="57"/>
        <v>-24.196298838808588</v>
      </c>
      <c r="J229" s="19">
        <f t="shared" si="58"/>
        <v>100</v>
      </c>
      <c r="K229" s="19">
        <f t="shared" si="59"/>
        <v>16.534622275482814</v>
      </c>
    </row>
    <row r="230" spans="1:11" x14ac:dyDescent="0.2">
      <c r="A230" s="23" t="s">
        <v>182</v>
      </c>
      <c r="B230" s="17" t="s">
        <v>183</v>
      </c>
      <c r="C230" s="18">
        <v>3297992</v>
      </c>
      <c r="D230" s="18">
        <v>15119789</v>
      </c>
      <c r="E230" s="18">
        <v>2500000</v>
      </c>
      <c r="F230" s="18">
        <v>2500000</v>
      </c>
      <c r="G230" s="18">
        <f t="shared" si="55"/>
        <v>-797992</v>
      </c>
      <c r="H230" s="18">
        <f t="shared" si="56"/>
        <v>0</v>
      </c>
      <c r="I230" s="19">
        <f t="shared" si="57"/>
        <v>-24.196298838808588</v>
      </c>
      <c r="J230" s="19">
        <f t="shared" si="58"/>
        <v>100</v>
      </c>
      <c r="K230" s="19">
        <f t="shared" si="59"/>
        <v>16.534622275482814</v>
      </c>
    </row>
    <row r="231" spans="1:11" ht="25.5" x14ac:dyDescent="0.2">
      <c r="A231" s="24" t="s">
        <v>184</v>
      </c>
      <c r="B231" s="17" t="s">
        <v>185</v>
      </c>
      <c r="C231" s="18">
        <v>3297992</v>
      </c>
      <c r="D231" s="18">
        <v>15119789</v>
      </c>
      <c r="E231" s="18">
        <v>2500000</v>
      </c>
      <c r="F231" s="18">
        <v>2500000</v>
      </c>
      <c r="G231" s="18">
        <f t="shared" si="55"/>
        <v>-797992</v>
      </c>
      <c r="H231" s="18">
        <f t="shared" si="56"/>
        <v>0</v>
      </c>
      <c r="I231" s="19">
        <f t="shared" si="57"/>
        <v>-24.196298838808588</v>
      </c>
      <c r="J231" s="19">
        <f t="shared" si="58"/>
        <v>100</v>
      </c>
      <c r="K231" s="19">
        <f t="shared" si="59"/>
        <v>16.534622275482814</v>
      </c>
    </row>
    <row r="232" spans="1:11" ht="25.5" x14ac:dyDescent="0.2">
      <c r="A232" s="25" t="s">
        <v>450</v>
      </c>
      <c r="B232" s="17" t="s">
        <v>451</v>
      </c>
      <c r="C232" s="18">
        <v>3297992</v>
      </c>
      <c r="D232" s="18">
        <v>15119789</v>
      </c>
      <c r="E232" s="18">
        <v>2500000</v>
      </c>
      <c r="F232" s="18">
        <v>2500000</v>
      </c>
      <c r="G232" s="18">
        <f t="shared" si="55"/>
        <v>-797992</v>
      </c>
      <c r="H232" s="18">
        <f t="shared" si="56"/>
        <v>0</v>
      </c>
      <c r="I232" s="19">
        <f t="shared" si="57"/>
        <v>-24.196298838808588</v>
      </c>
      <c r="J232" s="19">
        <f t="shared" si="58"/>
        <v>100</v>
      </c>
      <c r="K232" s="19">
        <f t="shared" si="59"/>
        <v>16.534622275482814</v>
      </c>
    </row>
    <row r="233" spans="1:11" x14ac:dyDescent="0.2">
      <c r="A233" s="16"/>
      <c r="B233" s="17" t="s">
        <v>61</v>
      </c>
      <c r="C233" s="18">
        <v>40717135.210000001</v>
      </c>
      <c r="D233" s="18">
        <v>0</v>
      </c>
      <c r="E233" s="18">
        <v>0</v>
      </c>
      <c r="F233" s="18">
        <v>45549224.140000001</v>
      </c>
      <c r="G233" s="18">
        <f t="shared" si="55"/>
        <v>4832088.93</v>
      </c>
      <c r="H233" s="18">
        <f t="shared" si="56"/>
        <v>-45549224.140000001</v>
      </c>
      <c r="I233" s="19">
        <f t="shared" si="57"/>
        <v>11.867458024928169</v>
      </c>
      <c r="J233" s="19">
        <f t="shared" si="58"/>
        <v>0</v>
      </c>
      <c r="K233" s="19">
        <f t="shared" si="59"/>
        <v>0</v>
      </c>
    </row>
    <row r="234" spans="1:11" x14ac:dyDescent="0.2">
      <c r="A234" s="16" t="s">
        <v>62</v>
      </c>
      <c r="B234" s="17" t="s">
        <v>63</v>
      </c>
      <c r="C234" s="18">
        <v>-40717135.210000001</v>
      </c>
      <c r="D234" s="18">
        <v>0</v>
      </c>
      <c r="E234" s="18">
        <v>0</v>
      </c>
      <c r="F234" s="18">
        <v>-45549224.140000001</v>
      </c>
      <c r="G234" s="18">
        <f t="shared" si="55"/>
        <v>-4832088.93</v>
      </c>
      <c r="H234" s="18">
        <f t="shared" si="56"/>
        <v>45549224.140000001</v>
      </c>
      <c r="I234" s="19">
        <f t="shared" si="57"/>
        <v>11.867458024928169</v>
      </c>
      <c r="J234" s="19">
        <f t="shared" si="58"/>
        <v>0</v>
      </c>
      <c r="K234" s="19">
        <f t="shared" si="59"/>
        <v>0</v>
      </c>
    </row>
    <row r="235" spans="1:11" x14ac:dyDescent="0.2">
      <c r="A235" s="22" t="s">
        <v>64</v>
      </c>
      <c r="B235" s="17" t="s">
        <v>65</v>
      </c>
      <c r="C235" s="18">
        <v>-40717135.210000001</v>
      </c>
      <c r="D235" s="18">
        <v>0</v>
      </c>
      <c r="E235" s="18">
        <v>0</v>
      </c>
      <c r="F235" s="18">
        <v>-45549224.140000001</v>
      </c>
      <c r="G235" s="18">
        <f t="shared" si="55"/>
        <v>-4832088.93</v>
      </c>
      <c r="H235" s="18">
        <f t="shared" si="56"/>
        <v>45549224.140000001</v>
      </c>
      <c r="I235" s="19">
        <f t="shared" si="57"/>
        <v>11.867458024928169</v>
      </c>
      <c r="J235" s="19">
        <f t="shared" si="58"/>
        <v>0</v>
      </c>
      <c r="K235" s="19">
        <f t="shared" si="59"/>
        <v>0</v>
      </c>
    </row>
    <row r="236" spans="1:11" x14ac:dyDescent="0.2">
      <c r="A236" s="39" t="s">
        <v>650</v>
      </c>
      <c r="B236" s="28" t="s">
        <v>651</v>
      </c>
      <c r="C236" s="29"/>
      <c r="D236" s="29"/>
      <c r="E236" s="29"/>
      <c r="F236" s="29"/>
      <c r="G236" s="29"/>
      <c r="H236" s="29"/>
      <c r="I236" s="30"/>
      <c r="J236" s="30"/>
      <c r="K236" s="30"/>
    </row>
    <row r="237" spans="1:11" x14ac:dyDescent="0.2">
      <c r="A237" s="16" t="s">
        <v>25</v>
      </c>
      <c r="B237" s="17" t="s">
        <v>26</v>
      </c>
      <c r="C237" s="18">
        <v>257345338.96000001</v>
      </c>
      <c r="D237" s="18">
        <v>205111062</v>
      </c>
      <c r="E237" s="18">
        <v>25690390</v>
      </c>
      <c r="F237" s="18">
        <v>205072513.75999999</v>
      </c>
      <c r="G237" s="18">
        <f t="shared" ref="G237:G253" si="60">F237-C237</f>
        <v>-52272825.200000018</v>
      </c>
      <c r="H237" s="18">
        <f t="shared" ref="H237:H253" si="61">E237-F237</f>
        <v>-179382123.75999999</v>
      </c>
      <c r="I237" s="19">
        <f t="shared" ref="I237:I253" si="62">IF(ISERROR(F237/C237),0,F237/C237*100-100)</f>
        <v>-20.312326390385863</v>
      </c>
      <c r="J237" s="19">
        <f t="shared" ref="J237:J253" si="63">IF(ISERROR(F237/E237),0,F237/E237*100)</f>
        <v>798.24601245835504</v>
      </c>
      <c r="K237" s="19">
        <f t="shared" ref="K237:K253" si="64">IF(ISERROR(F237/D237),0,F237/D237*100)</f>
        <v>99.981206162347306</v>
      </c>
    </row>
    <row r="238" spans="1:11" ht="25.5" x14ac:dyDescent="0.2">
      <c r="A238" s="22" t="s">
        <v>71</v>
      </c>
      <c r="B238" s="17" t="s">
        <v>72</v>
      </c>
      <c r="C238" s="18">
        <v>55817.96</v>
      </c>
      <c r="D238" s="18">
        <v>142287</v>
      </c>
      <c r="E238" s="18">
        <v>35572</v>
      </c>
      <c r="F238" s="18">
        <v>103738.76</v>
      </c>
      <c r="G238" s="18">
        <f t="shared" si="60"/>
        <v>47920.799999999996</v>
      </c>
      <c r="H238" s="18">
        <f t="shared" si="61"/>
        <v>-68166.759999999995</v>
      </c>
      <c r="I238" s="19">
        <f t="shared" si="62"/>
        <v>85.851937261770217</v>
      </c>
      <c r="J238" s="19">
        <f t="shared" si="63"/>
        <v>291.63038344765545</v>
      </c>
      <c r="K238" s="19">
        <f t="shared" si="64"/>
        <v>72.908108260065916</v>
      </c>
    </row>
    <row r="239" spans="1:11" x14ac:dyDescent="0.2">
      <c r="A239" s="22" t="s">
        <v>27</v>
      </c>
      <c r="B239" s="17" t="s">
        <v>28</v>
      </c>
      <c r="C239" s="18">
        <v>257289521</v>
      </c>
      <c r="D239" s="18">
        <v>204968775</v>
      </c>
      <c r="E239" s="18">
        <v>25654818</v>
      </c>
      <c r="F239" s="18">
        <v>204968775</v>
      </c>
      <c r="G239" s="18">
        <f t="shared" si="60"/>
        <v>-52320746</v>
      </c>
      <c r="H239" s="18">
        <f t="shared" si="61"/>
        <v>-179313957</v>
      </c>
      <c r="I239" s="19">
        <f t="shared" si="62"/>
        <v>-20.335358314107168</v>
      </c>
      <c r="J239" s="19">
        <f t="shared" si="63"/>
        <v>798.94846652196088</v>
      </c>
      <c r="K239" s="19">
        <f t="shared" si="64"/>
        <v>100</v>
      </c>
    </row>
    <row r="240" spans="1:11" x14ac:dyDescent="0.2">
      <c r="A240" s="23" t="s">
        <v>29</v>
      </c>
      <c r="B240" s="17" t="s">
        <v>30</v>
      </c>
      <c r="C240" s="18">
        <v>257289521</v>
      </c>
      <c r="D240" s="18">
        <v>204968775</v>
      </c>
      <c r="E240" s="18">
        <v>25654818</v>
      </c>
      <c r="F240" s="18">
        <v>204968775</v>
      </c>
      <c r="G240" s="18">
        <f t="shared" si="60"/>
        <v>-52320746</v>
      </c>
      <c r="H240" s="18">
        <f t="shared" si="61"/>
        <v>-179313957</v>
      </c>
      <c r="I240" s="19">
        <f t="shared" si="62"/>
        <v>-20.335358314107168</v>
      </c>
      <c r="J240" s="19">
        <f t="shared" si="63"/>
        <v>798.94846652196088</v>
      </c>
      <c r="K240" s="19">
        <f t="shared" si="64"/>
        <v>100</v>
      </c>
    </row>
    <row r="241" spans="1:11" x14ac:dyDescent="0.2">
      <c r="A241" s="16" t="s">
        <v>31</v>
      </c>
      <c r="B241" s="17" t="s">
        <v>32</v>
      </c>
      <c r="C241" s="18">
        <v>34872710.020000003</v>
      </c>
      <c r="D241" s="18">
        <v>205111062</v>
      </c>
      <c r="E241" s="18">
        <v>25690390</v>
      </c>
      <c r="F241" s="18">
        <v>32010671.039999999</v>
      </c>
      <c r="G241" s="18">
        <f t="shared" si="60"/>
        <v>-2862038.9800000042</v>
      </c>
      <c r="H241" s="18">
        <f t="shared" si="61"/>
        <v>-6320281.0399999991</v>
      </c>
      <c r="I241" s="19">
        <f t="shared" si="62"/>
        <v>-8.2071022824397204</v>
      </c>
      <c r="J241" s="19">
        <f t="shared" si="63"/>
        <v>124.6017325544688</v>
      </c>
      <c r="K241" s="19">
        <f t="shared" si="64"/>
        <v>15.60650641065863</v>
      </c>
    </row>
    <row r="242" spans="1:11" x14ac:dyDescent="0.2">
      <c r="A242" s="22" t="s">
        <v>33</v>
      </c>
      <c r="B242" s="17" t="s">
        <v>34</v>
      </c>
      <c r="C242" s="18">
        <v>25145268.280000001</v>
      </c>
      <c r="D242" s="18">
        <v>69702561</v>
      </c>
      <c r="E242" s="18">
        <v>20254390</v>
      </c>
      <c r="F242" s="18">
        <v>27303556.309999999</v>
      </c>
      <c r="G242" s="18">
        <f t="shared" si="60"/>
        <v>2158288.0299999975</v>
      </c>
      <c r="H242" s="18">
        <f t="shared" si="61"/>
        <v>-7049166.3099999987</v>
      </c>
      <c r="I242" s="19">
        <f t="shared" si="62"/>
        <v>8.5832770045116291</v>
      </c>
      <c r="J242" s="19">
        <f t="shared" si="63"/>
        <v>134.80315284735804</v>
      </c>
      <c r="K242" s="19">
        <f t="shared" si="64"/>
        <v>39.171525290153966</v>
      </c>
    </row>
    <row r="243" spans="1:11" x14ac:dyDescent="0.2">
      <c r="A243" s="23" t="s">
        <v>35</v>
      </c>
      <c r="B243" s="17" t="s">
        <v>36</v>
      </c>
      <c r="C243" s="18">
        <v>25145268.280000001</v>
      </c>
      <c r="D243" s="18">
        <v>69702561</v>
      </c>
      <c r="E243" s="18">
        <v>20254390</v>
      </c>
      <c r="F243" s="18">
        <v>27303556.309999999</v>
      </c>
      <c r="G243" s="18">
        <f t="shared" si="60"/>
        <v>2158288.0299999975</v>
      </c>
      <c r="H243" s="18">
        <f t="shared" si="61"/>
        <v>-7049166.3099999987</v>
      </c>
      <c r="I243" s="19">
        <f t="shared" si="62"/>
        <v>8.5832770045116291</v>
      </c>
      <c r="J243" s="19">
        <f t="shared" si="63"/>
        <v>134.80315284735804</v>
      </c>
      <c r="K243" s="19">
        <f t="shared" si="64"/>
        <v>39.171525290153966</v>
      </c>
    </row>
    <row r="244" spans="1:11" x14ac:dyDescent="0.2">
      <c r="A244" s="24" t="s">
        <v>39</v>
      </c>
      <c r="B244" s="17" t="s">
        <v>40</v>
      </c>
      <c r="C244" s="18">
        <v>25145268.280000001</v>
      </c>
      <c r="D244" s="18">
        <v>69702561</v>
      </c>
      <c r="E244" s="18">
        <v>20254390</v>
      </c>
      <c r="F244" s="18">
        <v>27303556.309999999</v>
      </c>
      <c r="G244" s="18">
        <f t="shared" si="60"/>
        <v>2158288.0299999975</v>
      </c>
      <c r="H244" s="18">
        <f t="shared" si="61"/>
        <v>-7049166.3099999987</v>
      </c>
      <c r="I244" s="19">
        <f t="shared" si="62"/>
        <v>8.5832770045116291</v>
      </c>
      <c r="J244" s="19">
        <f t="shared" si="63"/>
        <v>134.80315284735804</v>
      </c>
      <c r="K244" s="19">
        <f t="shared" si="64"/>
        <v>39.171525290153966</v>
      </c>
    </row>
    <row r="245" spans="1:11" x14ac:dyDescent="0.2">
      <c r="A245" s="22" t="s">
        <v>57</v>
      </c>
      <c r="B245" s="17" t="s">
        <v>58</v>
      </c>
      <c r="C245" s="18">
        <v>9727441.7400000002</v>
      </c>
      <c r="D245" s="18">
        <v>135408501</v>
      </c>
      <c r="E245" s="18">
        <v>5436000</v>
      </c>
      <c r="F245" s="18">
        <v>4707114.7300000004</v>
      </c>
      <c r="G245" s="18">
        <f t="shared" si="60"/>
        <v>-5020327.01</v>
      </c>
      <c r="H245" s="18">
        <f t="shared" si="61"/>
        <v>728885.26999999955</v>
      </c>
      <c r="I245" s="19">
        <f t="shared" si="62"/>
        <v>-51.609941690588833</v>
      </c>
      <c r="J245" s="19">
        <f t="shared" si="63"/>
        <v>86.591514532744668</v>
      </c>
      <c r="K245" s="19">
        <f t="shared" si="64"/>
        <v>3.4762328031384091</v>
      </c>
    </row>
    <row r="246" spans="1:11" x14ac:dyDescent="0.2">
      <c r="A246" s="23" t="s">
        <v>59</v>
      </c>
      <c r="B246" s="17" t="s">
        <v>60</v>
      </c>
      <c r="C246" s="18">
        <v>8588801.7400000002</v>
      </c>
      <c r="D246" s="18">
        <v>132408501</v>
      </c>
      <c r="E246" s="18">
        <v>5436000</v>
      </c>
      <c r="F246" s="18">
        <v>4266381.7300000004</v>
      </c>
      <c r="G246" s="18">
        <f t="shared" si="60"/>
        <v>-4322420.01</v>
      </c>
      <c r="H246" s="18">
        <f t="shared" si="61"/>
        <v>1169618.2699999996</v>
      </c>
      <c r="I246" s="19">
        <f t="shared" si="62"/>
        <v>-50.326228743522023</v>
      </c>
      <c r="J246" s="19">
        <f t="shared" si="63"/>
        <v>78.483843451066974</v>
      </c>
      <c r="K246" s="19">
        <f t="shared" si="64"/>
        <v>3.2221358128659734</v>
      </c>
    </row>
    <row r="247" spans="1:11" x14ac:dyDescent="0.2">
      <c r="A247" s="23" t="s">
        <v>182</v>
      </c>
      <c r="B247" s="17" t="s">
        <v>183</v>
      </c>
      <c r="C247" s="18">
        <v>1138640</v>
      </c>
      <c r="D247" s="18">
        <v>3000000</v>
      </c>
      <c r="E247" s="18">
        <v>0</v>
      </c>
      <c r="F247" s="18">
        <v>440733</v>
      </c>
      <c r="G247" s="18">
        <f t="shared" si="60"/>
        <v>-697907</v>
      </c>
      <c r="H247" s="18">
        <f t="shared" si="61"/>
        <v>-440733</v>
      </c>
      <c r="I247" s="19">
        <f t="shared" si="62"/>
        <v>-61.293033794702453</v>
      </c>
      <c r="J247" s="19">
        <f t="shared" si="63"/>
        <v>0</v>
      </c>
      <c r="K247" s="19">
        <f t="shared" si="64"/>
        <v>14.691100000000002</v>
      </c>
    </row>
    <row r="248" spans="1:11" ht="25.5" x14ac:dyDescent="0.2">
      <c r="A248" s="24" t="s">
        <v>184</v>
      </c>
      <c r="B248" s="17" t="s">
        <v>185</v>
      </c>
      <c r="C248" s="18">
        <v>1138640</v>
      </c>
      <c r="D248" s="18">
        <v>3000000</v>
      </c>
      <c r="E248" s="18">
        <v>0</v>
      </c>
      <c r="F248" s="18">
        <v>440733</v>
      </c>
      <c r="G248" s="18">
        <f t="shared" si="60"/>
        <v>-697907</v>
      </c>
      <c r="H248" s="18">
        <f t="shared" si="61"/>
        <v>-440733</v>
      </c>
      <c r="I248" s="19">
        <f t="shared" si="62"/>
        <v>-61.293033794702453</v>
      </c>
      <c r="J248" s="19">
        <f t="shared" si="63"/>
        <v>0</v>
      </c>
      <c r="K248" s="19">
        <f t="shared" si="64"/>
        <v>14.691100000000002</v>
      </c>
    </row>
    <row r="249" spans="1:11" ht="25.5" x14ac:dyDescent="0.2">
      <c r="A249" s="25" t="s">
        <v>450</v>
      </c>
      <c r="B249" s="17" t="s">
        <v>451</v>
      </c>
      <c r="C249" s="18">
        <v>1138640</v>
      </c>
      <c r="D249" s="18">
        <v>3000000</v>
      </c>
      <c r="E249" s="18">
        <v>0</v>
      </c>
      <c r="F249" s="18">
        <v>440733</v>
      </c>
      <c r="G249" s="18">
        <f t="shared" si="60"/>
        <v>-697907</v>
      </c>
      <c r="H249" s="18">
        <f t="shared" si="61"/>
        <v>-440733</v>
      </c>
      <c r="I249" s="19">
        <f t="shared" si="62"/>
        <v>-61.293033794702453</v>
      </c>
      <c r="J249" s="19">
        <f t="shared" si="63"/>
        <v>0</v>
      </c>
      <c r="K249" s="19">
        <f t="shared" si="64"/>
        <v>14.691100000000002</v>
      </c>
    </row>
    <row r="250" spans="1:11" x14ac:dyDescent="0.2">
      <c r="A250" s="16"/>
      <c r="B250" s="17" t="s">
        <v>61</v>
      </c>
      <c r="C250" s="18">
        <v>222472628.94</v>
      </c>
      <c r="D250" s="18">
        <v>0</v>
      </c>
      <c r="E250" s="18">
        <v>0</v>
      </c>
      <c r="F250" s="18">
        <v>173061842.72</v>
      </c>
      <c r="G250" s="18">
        <f t="shared" si="60"/>
        <v>-49410786.219999999</v>
      </c>
      <c r="H250" s="18">
        <f t="shared" si="61"/>
        <v>-173061842.72</v>
      </c>
      <c r="I250" s="19">
        <f t="shared" si="62"/>
        <v>-22.209827094426927</v>
      </c>
      <c r="J250" s="19">
        <f t="shared" si="63"/>
        <v>0</v>
      </c>
      <c r="K250" s="19">
        <f t="shared" si="64"/>
        <v>0</v>
      </c>
    </row>
    <row r="251" spans="1:11" x14ac:dyDescent="0.2">
      <c r="A251" s="16" t="s">
        <v>62</v>
      </c>
      <c r="B251" s="17" t="s">
        <v>63</v>
      </c>
      <c r="C251" s="18">
        <v>-222472628.94</v>
      </c>
      <c r="D251" s="18">
        <v>0</v>
      </c>
      <c r="E251" s="18">
        <v>0</v>
      </c>
      <c r="F251" s="18">
        <v>-173061842.72</v>
      </c>
      <c r="G251" s="18">
        <f t="shared" si="60"/>
        <v>49410786.219999999</v>
      </c>
      <c r="H251" s="18">
        <f t="shared" si="61"/>
        <v>173061842.72</v>
      </c>
      <c r="I251" s="19">
        <f t="shared" si="62"/>
        <v>-22.209827094426927</v>
      </c>
      <c r="J251" s="19">
        <f t="shared" si="63"/>
        <v>0</v>
      </c>
      <c r="K251" s="19">
        <f t="shared" si="64"/>
        <v>0</v>
      </c>
    </row>
    <row r="252" spans="1:11" x14ac:dyDescent="0.2">
      <c r="A252" s="22" t="s">
        <v>64</v>
      </c>
      <c r="B252" s="17" t="s">
        <v>65</v>
      </c>
      <c r="C252" s="18">
        <v>-222472628.94</v>
      </c>
      <c r="D252" s="18">
        <v>0</v>
      </c>
      <c r="E252" s="18">
        <v>0</v>
      </c>
      <c r="F252" s="18">
        <v>-173061842.72</v>
      </c>
      <c r="G252" s="18">
        <f t="shared" si="60"/>
        <v>49410786.219999999</v>
      </c>
      <c r="H252" s="18">
        <f t="shared" si="61"/>
        <v>173061842.72</v>
      </c>
      <c r="I252" s="19">
        <f t="shared" si="62"/>
        <v>-22.209827094426927</v>
      </c>
      <c r="J252" s="19">
        <f t="shared" si="63"/>
        <v>0</v>
      </c>
      <c r="K252" s="19">
        <f t="shared" si="64"/>
        <v>0</v>
      </c>
    </row>
    <row r="253" spans="1:11" ht="25.5" x14ac:dyDescent="0.2">
      <c r="A253" s="23" t="s">
        <v>171</v>
      </c>
      <c r="B253" s="17" t="s">
        <v>172</v>
      </c>
      <c r="C253" s="18">
        <v>-1071642.04</v>
      </c>
      <c r="D253" s="18">
        <v>0</v>
      </c>
      <c r="E253" s="18">
        <v>0</v>
      </c>
      <c r="F253" s="18">
        <v>0</v>
      </c>
      <c r="G253" s="18">
        <f t="shared" si="60"/>
        <v>1071642.04</v>
      </c>
      <c r="H253" s="18">
        <f t="shared" si="61"/>
        <v>0</v>
      </c>
      <c r="I253" s="19">
        <f t="shared" si="62"/>
        <v>-100</v>
      </c>
      <c r="J253" s="19">
        <f t="shared" si="63"/>
        <v>0</v>
      </c>
      <c r="K253" s="19">
        <f t="shared" si="64"/>
        <v>0</v>
      </c>
    </row>
    <row r="254" spans="1:11" x14ac:dyDescent="0.2">
      <c r="A254" s="39" t="s">
        <v>652</v>
      </c>
      <c r="B254" s="28" t="s">
        <v>653</v>
      </c>
      <c r="C254" s="29"/>
      <c r="D254" s="29"/>
      <c r="E254" s="29"/>
      <c r="F254" s="29"/>
      <c r="G254" s="29"/>
      <c r="H254" s="29"/>
      <c r="I254" s="30"/>
      <c r="J254" s="30"/>
      <c r="K254" s="30"/>
    </row>
    <row r="255" spans="1:11" x14ac:dyDescent="0.2">
      <c r="A255" s="16" t="s">
        <v>25</v>
      </c>
      <c r="B255" s="17" t="s">
        <v>26</v>
      </c>
      <c r="C255" s="18">
        <v>13719356</v>
      </c>
      <c r="D255" s="18">
        <v>16051026</v>
      </c>
      <c r="E255" s="18">
        <v>2700000</v>
      </c>
      <c r="F255" s="18">
        <v>16051026</v>
      </c>
      <c r="G255" s="18">
        <f t="shared" ref="G255:G264" si="65">F255-C255</f>
        <v>2331670</v>
      </c>
      <c r="H255" s="18">
        <f t="shared" ref="H255:H264" si="66">E255-F255</f>
        <v>-13351026</v>
      </c>
      <c r="I255" s="19">
        <f t="shared" ref="I255:I264" si="67">IF(ISERROR(F255/C255),0,F255/C255*100-100)</f>
        <v>16.995477047173353</v>
      </c>
      <c r="J255" s="19">
        <f t="shared" ref="J255:J264" si="68">IF(ISERROR(F255/E255),0,F255/E255*100)</f>
        <v>594.48244444444447</v>
      </c>
      <c r="K255" s="19">
        <f t="shared" ref="K255:K264" si="69">IF(ISERROR(F255/D255),0,F255/D255*100)</f>
        <v>100</v>
      </c>
    </row>
    <row r="256" spans="1:11" x14ac:dyDescent="0.2">
      <c r="A256" s="22" t="s">
        <v>27</v>
      </c>
      <c r="B256" s="17" t="s">
        <v>28</v>
      </c>
      <c r="C256" s="18">
        <v>13719356</v>
      </c>
      <c r="D256" s="18">
        <v>16051026</v>
      </c>
      <c r="E256" s="18">
        <v>2700000</v>
      </c>
      <c r="F256" s="18">
        <v>16051026</v>
      </c>
      <c r="G256" s="18">
        <f t="shared" si="65"/>
        <v>2331670</v>
      </c>
      <c r="H256" s="18">
        <f t="shared" si="66"/>
        <v>-13351026</v>
      </c>
      <c r="I256" s="19">
        <f t="shared" si="67"/>
        <v>16.995477047173353</v>
      </c>
      <c r="J256" s="19">
        <f t="shared" si="68"/>
        <v>594.48244444444447</v>
      </c>
      <c r="K256" s="19">
        <f t="shared" si="69"/>
        <v>100</v>
      </c>
    </row>
    <row r="257" spans="1:11" x14ac:dyDescent="0.2">
      <c r="A257" s="23" t="s">
        <v>29</v>
      </c>
      <c r="B257" s="17" t="s">
        <v>30</v>
      </c>
      <c r="C257" s="18">
        <v>13719356</v>
      </c>
      <c r="D257" s="18">
        <v>16051026</v>
      </c>
      <c r="E257" s="18">
        <v>2700000</v>
      </c>
      <c r="F257" s="18">
        <v>16051026</v>
      </c>
      <c r="G257" s="18">
        <f t="shared" si="65"/>
        <v>2331670</v>
      </c>
      <c r="H257" s="18">
        <f t="shared" si="66"/>
        <v>-13351026</v>
      </c>
      <c r="I257" s="19">
        <f t="shared" si="67"/>
        <v>16.995477047173353</v>
      </c>
      <c r="J257" s="19">
        <f t="shared" si="68"/>
        <v>594.48244444444447</v>
      </c>
      <c r="K257" s="19">
        <f t="shared" si="69"/>
        <v>100</v>
      </c>
    </row>
    <row r="258" spans="1:11" x14ac:dyDescent="0.2">
      <c r="A258" s="16" t="s">
        <v>31</v>
      </c>
      <c r="B258" s="17" t="s">
        <v>32</v>
      </c>
      <c r="C258" s="18">
        <v>1901028.34</v>
      </c>
      <c r="D258" s="18">
        <v>16051026</v>
      </c>
      <c r="E258" s="18">
        <v>2700000</v>
      </c>
      <c r="F258" s="18">
        <v>1356664.42</v>
      </c>
      <c r="G258" s="18">
        <f t="shared" si="65"/>
        <v>-544363.92000000016</v>
      </c>
      <c r="H258" s="18">
        <f t="shared" si="66"/>
        <v>1343335.58</v>
      </c>
      <c r="I258" s="19">
        <f t="shared" si="67"/>
        <v>-28.635234338484409</v>
      </c>
      <c r="J258" s="19">
        <f t="shared" si="68"/>
        <v>50.246830370370368</v>
      </c>
      <c r="K258" s="19">
        <f t="shared" si="69"/>
        <v>8.4521975106139617</v>
      </c>
    </row>
    <row r="259" spans="1:11" x14ac:dyDescent="0.2">
      <c r="A259" s="22" t="s">
        <v>33</v>
      </c>
      <c r="B259" s="17" t="s">
        <v>34</v>
      </c>
      <c r="C259" s="18">
        <v>1901028.34</v>
      </c>
      <c r="D259" s="18">
        <v>16051026</v>
      </c>
      <c r="E259" s="18">
        <v>2700000</v>
      </c>
      <c r="F259" s="18">
        <v>1356664.42</v>
      </c>
      <c r="G259" s="18">
        <f t="shared" si="65"/>
        <v>-544363.92000000016</v>
      </c>
      <c r="H259" s="18">
        <f t="shared" si="66"/>
        <v>1343335.58</v>
      </c>
      <c r="I259" s="19">
        <f t="shared" si="67"/>
        <v>-28.635234338484409</v>
      </c>
      <c r="J259" s="19">
        <f t="shared" si="68"/>
        <v>50.246830370370368</v>
      </c>
      <c r="K259" s="19">
        <f t="shared" si="69"/>
        <v>8.4521975106139617</v>
      </c>
    </row>
    <row r="260" spans="1:11" x14ac:dyDescent="0.2">
      <c r="A260" s="23" t="s">
        <v>35</v>
      </c>
      <c r="B260" s="17" t="s">
        <v>36</v>
      </c>
      <c r="C260" s="18">
        <v>1901028.34</v>
      </c>
      <c r="D260" s="18">
        <v>16051026</v>
      </c>
      <c r="E260" s="18">
        <v>2700000</v>
      </c>
      <c r="F260" s="18">
        <v>1356664.42</v>
      </c>
      <c r="G260" s="18">
        <f t="shared" si="65"/>
        <v>-544363.92000000016</v>
      </c>
      <c r="H260" s="18">
        <f t="shared" si="66"/>
        <v>1343335.58</v>
      </c>
      <c r="I260" s="19">
        <f t="shared" si="67"/>
        <v>-28.635234338484409</v>
      </c>
      <c r="J260" s="19">
        <f t="shared" si="68"/>
        <v>50.246830370370368</v>
      </c>
      <c r="K260" s="19">
        <f t="shared" si="69"/>
        <v>8.4521975106139617</v>
      </c>
    </row>
    <row r="261" spans="1:11" x14ac:dyDescent="0.2">
      <c r="A261" s="24" t="s">
        <v>39</v>
      </c>
      <c r="B261" s="17" t="s">
        <v>40</v>
      </c>
      <c r="C261" s="18">
        <v>1901028.34</v>
      </c>
      <c r="D261" s="18">
        <v>16051026</v>
      </c>
      <c r="E261" s="18">
        <v>2700000</v>
      </c>
      <c r="F261" s="18">
        <v>1356664.42</v>
      </c>
      <c r="G261" s="18">
        <f t="shared" si="65"/>
        <v>-544363.92000000016</v>
      </c>
      <c r="H261" s="18">
        <f t="shared" si="66"/>
        <v>1343335.58</v>
      </c>
      <c r="I261" s="19">
        <f t="shared" si="67"/>
        <v>-28.635234338484409</v>
      </c>
      <c r="J261" s="19">
        <f t="shared" si="68"/>
        <v>50.246830370370368</v>
      </c>
      <c r="K261" s="19">
        <f t="shared" si="69"/>
        <v>8.4521975106139617</v>
      </c>
    </row>
    <row r="262" spans="1:11" x14ac:dyDescent="0.2">
      <c r="A262" s="16"/>
      <c r="B262" s="17" t="s">
        <v>61</v>
      </c>
      <c r="C262" s="18">
        <v>11818327.66</v>
      </c>
      <c r="D262" s="18">
        <v>0</v>
      </c>
      <c r="E262" s="18">
        <v>0</v>
      </c>
      <c r="F262" s="18">
        <v>14694361.58</v>
      </c>
      <c r="G262" s="18">
        <f t="shared" si="65"/>
        <v>2876033.92</v>
      </c>
      <c r="H262" s="18">
        <f t="shared" si="66"/>
        <v>-14694361.58</v>
      </c>
      <c r="I262" s="19">
        <f t="shared" si="67"/>
        <v>24.335371321055405</v>
      </c>
      <c r="J262" s="19">
        <f t="shared" si="68"/>
        <v>0</v>
      </c>
      <c r="K262" s="19">
        <f t="shared" si="69"/>
        <v>0</v>
      </c>
    </row>
    <row r="263" spans="1:11" x14ac:dyDescent="0.2">
      <c r="A263" s="16" t="s">
        <v>62</v>
      </c>
      <c r="B263" s="17" t="s">
        <v>63</v>
      </c>
      <c r="C263" s="18">
        <v>-11818327.66</v>
      </c>
      <c r="D263" s="18">
        <v>0</v>
      </c>
      <c r="E263" s="18">
        <v>0</v>
      </c>
      <c r="F263" s="18">
        <v>-14694361.58</v>
      </c>
      <c r="G263" s="18">
        <f t="shared" si="65"/>
        <v>-2876033.92</v>
      </c>
      <c r="H263" s="18">
        <f t="shared" si="66"/>
        <v>14694361.58</v>
      </c>
      <c r="I263" s="19">
        <f t="shared" si="67"/>
        <v>24.335371321055405</v>
      </c>
      <c r="J263" s="19">
        <f t="shared" si="68"/>
        <v>0</v>
      </c>
      <c r="K263" s="19">
        <f t="shared" si="69"/>
        <v>0</v>
      </c>
    </row>
    <row r="264" spans="1:11" x14ac:dyDescent="0.2">
      <c r="A264" s="22" t="s">
        <v>64</v>
      </c>
      <c r="B264" s="17" t="s">
        <v>65</v>
      </c>
      <c r="C264" s="18">
        <v>-11818327.66</v>
      </c>
      <c r="D264" s="18">
        <v>0</v>
      </c>
      <c r="E264" s="18">
        <v>0</v>
      </c>
      <c r="F264" s="18">
        <v>-14694361.58</v>
      </c>
      <c r="G264" s="18">
        <f t="shared" si="65"/>
        <v>-2876033.92</v>
      </c>
      <c r="H264" s="18">
        <f t="shared" si="66"/>
        <v>14694361.58</v>
      </c>
      <c r="I264" s="19">
        <f t="shared" si="67"/>
        <v>24.335371321055405</v>
      </c>
      <c r="J264" s="19">
        <f t="shared" si="68"/>
        <v>0</v>
      </c>
      <c r="K264" s="19">
        <f t="shared" si="69"/>
        <v>0</v>
      </c>
    </row>
    <row r="265" spans="1:11" x14ac:dyDescent="0.2">
      <c r="A265" s="27" t="s">
        <v>202</v>
      </c>
      <c r="B265" s="28" t="s">
        <v>654</v>
      </c>
      <c r="C265" s="29"/>
      <c r="D265" s="29"/>
      <c r="E265" s="29"/>
      <c r="F265" s="29"/>
      <c r="G265" s="29"/>
      <c r="H265" s="29"/>
      <c r="I265" s="30"/>
      <c r="J265" s="30"/>
      <c r="K265" s="30"/>
    </row>
    <row r="266" spans="1:11" x14ac:dyDescent="0.2">
      <c r="A266" s="16" t="s">
        <v>25</v>
      </c>
      <c r="B266" s="17" t="s">
        <v>26</v>
      </c>
      <c r="C266" s="18">
        <v>228247257</v>
      </c>
      <c r="D266" s="18">
        <v>131207151</v>
      </c>
      <c r="E266" s="18">
        <v>41755161</v>
      </c>
      <c r="F266" s="18">
        <v>131207151</v>
      </c>
      <c r="G266" s="18">
        <f t="shared" ref="G266:G279" si="70">F266-C266</f>
        <v>-97040106</v>
      </c>
      <c r="H266" s="18">
        <f t="shared" ref="H266:H279" si="71">E266-F266</f>
        <v>-89451990</v>
      </c>
      <c r="I266" s="19">
        <f t="shared" ref="I266:I279" si="72">IF(ISERROR(F266/C266),0,F266/C266*100-100)</f>
        <v>-42.515343787899276</v>
      </c>
      <c r="J266" s="19">
        <f t="shared" ref="J266:J279" si="73">IF(ISERROR(F266/E266),0,F266/E266*100)</f>
        <v>314.22978108023585</v>
      </c>
      <c r="K266" s="19">
        <f t="shared" ref="K266:K279" si="74">IF(ISERROR(F266/D266),0,F266/D266*100)</f>
        <v>100</v>
      </c>
    </row>
    <row r="267" spans="1:11" x14ac:dyDescent="0.2">
      <c r="A267" s="22" t="s">
        <v>27</v>
      </c>
      <c r="B267" s="17" t="s">
        <v>28</v>
      </c>
      <c r="C267" s="18">
        <v>228247257</v>
      </c>
      <c r="D267" s="18">
        <v>131207151</v>
      </c>
      <c r="E267" s="18">
        <v>41755161</v>
      </c>
      <c r="F267" s="18">
        <v>131207151</v>
      </c>
      <c r="G267" s="18">
        <f t="shared" si="70"/>
        <v>-97040106</v>
      </c>
      <c r="H267" s="18">
        <f t="shared" si="71"/>
        <v>-89451990</v>
      </c>
      <c r="I267" s="19">
        <f t="shared" si="72"/>
        <v>-42.515343787899276</v>
      </c>
      <c r="J267" s="19">
        <f t="shared" si="73"/>
        <v>314.22978108023585</v>
      </c>
      <c r="K267" s="19">
        <f t="shared" si="74"/>
        <v>100</v>
      </c>
    </row>
    <row r="268" spans="1:11" x14ac:dyDescent="0.2">
      <c r="A268" s="23" t="s">
        <v>29</v>
      </c>
      <c r="B268" s="17" t="s">
        <v>30</v>
      </c>
      <c r="C268" s="18">
        <v>228247257</v>
      </c>
      <c r="D268" s="18">
        <v>131207151</v>
      </c>
      <c r="E268" s="18">
        <v>41755161</v>
      </c>
      <c r="F268" s="18">
        <v>131207151</v>
      </c>
      <c r="G268" s="18">
        <f t="shared" si="70"/>
        <v>-97040106</v>
      </c>
      <c r="H268" s="18">
        <f t="shared" si="71"/>
        <v>-89451990</v>
      </c>
      <c r="I268" s="19">
        <f t="shared" si="72"/>
        <v>-42.515343787899276</v>
      </c>
      <c r="J268" s="19">
        <f t="shared" si="73"/>
        <v>314.22978108023585</v>
      </c>
      <c r="K268" s="19">
        <f t="shared" si="74"/>
        <v>100</v>
      </c>
    </row>
    <row r="269" spans="1:11" x14ac:dyDescent="0.2">
      <c r="A269" s="16" t="s">
        <v>31</v>
      </c>
      <c r="B269" s="17" t="s">
        <v>32</v>
      </c>
      <c r="C269" s="18">
        <v>31090918.079999998</v>
      </c>
      <c r="D269" s="18">
        <v>131207151</v>
      </c>
      <c r="E269" s="18">
        <v>41755161</v>
      </c>
      <c r="F269" s="18">
        <v>36680456.369999997</v>
      </c>
      <c r="G269" s="18">
        <f t="shared" si="70"/>
        <v>5589538.2899999991</v>
      </c>
      <c r="H269" s="18">
        <f t="shared" si="71"/>
        <v>5074704.6300000027</v>
      </c>
      <c r="I269" s="19">
        <f t="shared" si="72"/>
        <v>17.978041933716995</v>
      </c>
      <c r="J269" s="19">
        <f t="shared" si="73"/>
        <v>87.846521224047009</v>
      </c>
      <c r="K269" s="19">
        <f t="shared" si="74"/>
        <v>27.956141178616097</v>
      </c>
    </row>
    <row r="270" spans="1:11" x14ac:dyDescent="0.2">
      <c r="A270" s="22" t="s">
        <v>33</v>
      </c>
      <c r="B270" s="17" t="s">
        <v>34</v>
      </c>
      <c r="C270" s="18">
        <v>31090918.079999998</v>
      </c>
      <c r="D270" s="18">
        <v>131207151</v>
      </c>
      <c r="E270" s="18">
        <v>41755161</v>
      </c>
      <c r="F270" s="18">
        <v>36680456.369999997</v>
      </c>
      <c r="G270" s="18">
        <f t="shared" si="70"/>
        <v>5589538.2899999991</v>
      </c>
      <c r="H270" s="18">
        <f t="shared" si="71"/>
        <v>5074704.6300000027</v>
      </c>
      <c r="I270" s="19">
        <f t="shared" si="72"/>
        <v>17.978041933716995</v>
      </c>
      <c r="J270" s="19">
        <f t="shared" si="73"/>
        <v>87.846521224047009</v>
      </c>
      <c r="K270" s="19">
        <f t="shared" si="74"/>
        <v>27.956141178616097</v>
      </c>
    </row>
    <row r="271" spans="1:11" x14ac:dyDescent="0.2">
      <c r="A271" s="23" t="s">
        <v>43</v>
      </c>
      <c r="B271" s="17" t="s">
        <v>44</v>
      </c>
      <c r="C271" s="18">
        <v>28017168.59</v>
      </c>
      <c r="D271" s="18">
        <v>118453320</v>
      </c>
      <c r="E271" s="18">
        <v>38576361</v>
      </c>
      <c r="F271" s="18">
        <v>33504406.57</v>
      </c>
      <c r="G271" s="18">
        <f t="shared" si="70"/>
        <v>5487237.9800000004</v>
      </c>
      <c r="H271" s="18">
        <f t="shared" si="71"/>
        <v>5071954.43</v>
      </c>
      <c r="I271" s="19">
        <f t="shared" si="72"/>
        <v>19.585269519199471</v>
      </c>
      <c r="J271" s="19">
        <f t="shared" si="73"/>
        <v>86.852169830119536</v>
      </c>
      <c r="K271" s="19">
        <f t="shared" si="74"/>
        <v>28.284902922096233</v>
      </c>
    </row>
    <row r="272" spans="1:11" x14ac:dyDescent="0.2">
      <c r="A272" s="24" t="s">
        <v>45</v>
      </c>
      <c r="B272" s="17" t="s">
        <v>46</v>
      </c>
      <c r="C272" s="18">
        <v>28017168.59</v>
      </c>
      <c r="D272" s="18">
        <v>118453320</v>
      </c>
      <c r="E272" s="18">
        <v>38576361</v>
      </c>
      <c r="F272" s="18">
        <v>33504406.57</v>
      </c>
      <c r="G272" s="18">
        <f t="shared" si="70"/>
        <v>5487237.9800000004</v>
      </c>
      <c r="H272" s="18">
        <f t="shared" si="71"/>
        <v>5071954.43</v>
      </c>
      <c r="I272" s="19">
        <f t="shared" si="72"/>
        <v>19.585269519199471</v>
      </c>
      <c r="J272" s="19">
        <f t="shared" si="73"/>
        <v>86.852169830119536</v>
      </c>
      <c r="K272" s="19">
        <f t="shared" si="74"/>
        <v>28.284902922096233</v>
      </c>
    </row>
    <row r="273" spans="1:11" ht="25.5" x14ac:dyDescent="0.2">
      <c r="A273" s="23" t="s">
        <v>49</v>
      </c>
      <c r="B273" s="17" t="s">
        <v>50</v>
      </c>
      <c r="C273" s="18">
        <v>3073749.49</v>
      </c>
      <c r="D273" s="18">
        <v>12753831</v>
      </c>
      <c r="E273" s="18">
        <v>3178800</v>
      </c>
      <c r="F273" s="18">
        <v>3176049.8</v>
      </c>
      <c r="G273" s="18">
        <f t="shared" si="70"/>
        <v>102300.30999999959</v>
      </c>
      <c r="H273" s="18">
        <f t="shared" si="71"/>
        <v>2750.2000000001863</v>
      </c>
      <c r="I273" s="19">
        <f t="shared" si="72"/>
        <v>3.3281928254992579</v>
      </c>
      <c r="J273" s="19">
        <f t="shared" si="73"/>
        <v>99.913483075374359</v>
      </c>
      <c r="K273" s="19">
        <f t="shared" si="74"/>
        <v>24.902711977287449</v>
      </c>
    </row>
    <row r="274" spans="1:11" ht="25.5" x14ac:dyDescent="0.2">
      <c r="A274" s="24" t="s">
        <v>149</v>
      </c>
      <c r="B274" s="17" t="s">
        <v>150</v>
      </c>
      <c r="C274" s="18">
        <v>3073749.49</v>
      </c>
      <c r="D274" s="18">
        <v>12753831</v>
      </c>
      <c r="E274" s="18">
        <v>3178800</v>
      </c>
      <c r="F274" s="18">
        <v>3176049.8</v>
      </c>
      <c r="G274" s="18">
        <f t="shared" si="70"/>
        <v>102300.30999999959</v>
      </c>
      <c r="H274" s="18">
        <f t="shared" si="71"/>
        <v>2750.2000000001863</v>
      </c>
      <c r="I274" s="19">
        <f t="shared" si="72"/>
        <v>3.3281928254992579</v>
      </c>
      <c r="J274" s="19">
        <f t="shared" si="73"/>
        <v>99.913483075374359</v>
      </c>
      <c r="K274" s="19">
        <f t="shared" si="74"/>
        <v>24.902711977287449</v>
      </c>
    </row>
    <row r="275" spans="1:11" ht="25.5" x14ac:dyDescent="0.2">
      <c r="A275" s="25" t="s">
        <v>151</v>
      </c>
      <c r="B275" s="17" t="s">
        <v>152</v>
      </c>
      <c r="C275" s="18">
        <v>3019999.49</v>
      </c>
      <c r="D275" s="18">
        <v>12489231</v>
      </c>
      <c r="E275" s="18">
        <v>3122300</v>
      </c>
      <c r="F275" s="18">
        <v>3122299.8</v>
      </c>
      <c r="G275" s="18">
        <f t="shared" si="70"/>
        <v>102300.30999999959</v>
      </c>
      <c r="H275" s="18">
        <f t="shared" si="71"/>
        <v>0.20000000018626451</v>
      </c>
      <c r="I275" s="19">
        <f t="shared" si="72"/>
        <v>3.3874280554928191</v>
      </c>
      <c r="J275" s="19">
        <f t="shared" si="73"/>
        <v>99.999993594465607</v>
      </c>
      <c r="K275" s="19">
        <f t="shared" si="74"/>
        <v>24.99993634516008</v>
      </c>
    </row>
    <row r="276" spans="1:11" ht="38.25" x14ac:dyDescent="0.2">
      <c r="A276" s="25" t="s">
        <v>178</v>
      </c>
      <c r="B276" s="17" t="s">
        <v>179</v>
      </c>
      <c r="C276" s="18">
        <v>53750</v>
      </c>
      <c r="D276" s="18">
        <v>264600</v>
      </c>
      <c r="E276" s="18">
        <v>56500</v>
      </c>
      <c r="F276" s="18">
        <v>53750</v>
      </c>
      <c r="G276" s="18">
        <f t="shared" si="70"/>
        <v>0</v>
      </c>
      <c r="H276" s="18">
        <f t="shared" si="71"/>
        <v>2750</v>
      </c>
      <c r="I276" s="19">
        <f t="shared" si="72"/>
        <v>0</v>
      </c>
      <c r="J276" s="19">
        <f t="shared" si="73"/>
        <v>95.13274336283186</v>
      </c>
      <c r="K276" s="19">
        <f t="shared" si="74"/>
        <v>20.313681027966744</v>
      </c>
    </row>
    <row r="277" spans="1:11" x14ac:dyDescent="0.2">
      <c r="A277" s="16"/>
      <c r="B277" s="17" t="s">
        <v>61</v>
      </c>
      <c r="C277" s="18">
        <v>197156338.91999999</v>
      </c>
      <c r="D277" s="18">
        <v>0</v>
      </c>
      <c r="E277" s="18">
        <v>0</v>
      </c>
      <c r="F277" s="18">
        <v>94526694.629999995</v>
      </c>
      <c r="G277" s="18">
        <f t="shared" si="70"/>
        <v>-102629644.28999999</v>
      </c>
      <c r="H277" s="18">
        <f t="shared" si="71"/>
        <v>-94526694.629999995</v>
      </c>
      <c r="I277" s="19">
        <f t="shared" si="72"/>
        <v>-52.054955398438373</v>
      </c>
      <c r="J277" s="19">
        <f t="shared" si="73"/>
        <v>0</v>
      </c>
      <c r="K277" s="19">
        <f t="shared" si="74"/>
        <v>0</v>
      </c>
    </row>
    <row r="278" spans="1:11" x14ac:dyDescent="0.2">
      <c r="A278" s="16" t="s">
        <v>62</v>
      </c>
      <c r="B278" s="17" t="s">
        <v>63</v>
      </c>
      <c r="C278" s="18">
        <v>-197156338.91999999</v>
      </c>
      <c r="D278" s="18">
        <v>0</v>
      </c>
      <c r="E278" s="18">
        <v>0</v>
      </c>
      <c r="F278" s="18">
        <v>-94526694.629999995</v>
      </c>
      <c r="G278" s="18">
        <f t="shared" si="70"/>
        <v>102629644.28999999</v>
      </c>
      <c r="H278" s="18">
        <f t="shared" si="71"/>
        <v>94526694.629999995</v>
      </c>
      <c r="I278" s="19">
        <f t="shared" si="72"/>
        <v>-52.054955398438373</v>
      </c>
      <c r="J278" s="19">
        <f t="shared" si="73"/>
        <v>0</v>
      </c>
      <c r="K278" s="19">
        <f t="shared" si="74"/>
        <v>0</v>
      </c>
    </row>
    <row r="279" spans="1:11" x14ac:dyDescent="0.2">
      <c r="A279" s="22" t="s">
        <v>64</v>
      </c>
      <c r="B279" s="17" t="s">
        <v>65</v>
      </c>
      <c r="C279" s="18">
        <v>-197156338.91999999</v>
      </c>
      <c r="D279" s="18">
        <v>0</v>
      </c>
      <c r="E279" s="18">
        <v>0</v>
      </c>
      <c r="F279" s="18">
        <v>-94526694.629999995</v>
      </c>
      <c r="G279" s="18">
        <f t="shared" si="70"/>
        <v>102629644.28999999</v>
      </c>
      <c r="H279" s="18">
        <f t="shared" si="71"/>
        <v>94526694.629999995</v>
      </c>
      <c r="I279" s="19">
        <f t="shared" si="72"/>
        <v>-52.054955398438373</v>
      </c>
      <c r="J279" s="19">
        <f t="shared" si="73"/>
        <v>0</v>
      </c>
      <c r="K279" s="19">
        <f t="shared" si="74"/>
        <v>0</v>
      </c>
    </row>
    <row r="280" spans="1:11" x14ac:dyDescent="0.2">
      <c r="A280" s="39" t="s">
        <v>655</v>
      </c>
      <c r="B280" s="28" t="s">
        <v>656</v>
      </c>
      <c r="C280" s="29"/>
      <c r="D280" s="29"/>
      <c r="E280" s="29"/>
      <c r="F280" s="29"/>
      <c r="G280" s="29"/>
      <c r="H280" s="29"/>
      <c r="I280" s="30"/>
      <c r="J280" s="30"/>
      <c r="K280" s="30"/>
    </row>
    <row r="281" spans="1:11" x14ac:dyDescent="0.2">
      <c r="A281" s="16" t="s">
        <v>25</v>
      </c>
      <c r="B281" s="17" t="s">
        <v>26</v>
      </c>
      <c r="C281" s="18">
        <v>30874774</v>
      </c>
      <c r="D281" s="18">
        <v>45257527</v>
      </c>
      <c r="E281" s="18">
        <v>13310161</v>
      </c>
      <c r="F281" s="18">
        <v>45257527</v>
      </c>
      <c r="G281" s="18">
        <f t="shared" ref="G281:G290" si="75">F281-C281</f>
        <v>14382753</v>
      </c>
      <c r="H281" s="18">
        <f t="shared" ref="H281:H290" si="76">E281-F281</f>
        <v>-31947366</v>
      </c>
      <c r="I281" s="19">
        <f t="shared" ref="I281:I290" si="77">IF(ISERROR(F281/C281),0,F281/C281*100-100)</f>
        <v>46.58415637309605</v>
      </c>
      <c r="J281" s="19">
        <f t="shared" ref="J281:J290" si="78">IF(ISERROR(F281/E281),0,F281/E281*100)</f>
        <v>340.02238590502401</v>
      </c>
      <c r="K281" s="19">
        <f t="shared" ref="K281:K290" si="79">IF(ISERROR(F281/D281),0,F281/D281*100)</f>
        <v>100</v>
      </c>
    </row>
    <row r="282" spans="1:11" x14ac:dyDescent="0.2">
      <c r="A282" s="22" t="s">
        <v>27</v>
      </c>
      <c r="B282" s="17" t="s">
        <v>28</v>
      </c>
      <c r="C282" s="18">
        <v>30874774</v>
      </c>
      <c r="D282" s="18">
        <v>45257527</v>
      </c>
      <c r="E282" s="18">
        <v>13310161</v>
      </c>
      <c r="F282" s="18">
        <v>45257527</v>
      </c>
      <c r="G282" s="18">
        <f t="shared" si="75"/>
        <v>14382753</v>
      </c>
      <c r="H282" s="18">
        <f t="shared" si="76"/>
        <v>-31947366</v>
      </c>
      <c r="I282" s="19">
        <f t="shared" si="77"/>
        <v>46.58415637309605</v>
      </c>
      <c r="J282" s="19">
        <f t="shared" si="78"/>
        <v>340.02238590502401</v>
      </c>
      <c r="K282" s="19">
        <f t="shared" si="79"/>
        <v>100</v>
      </c>
    </row>
    <row r="283" spans="1:11" x14ac:dyDescent="0.2">
      <c r="A283" s="23" t="s">
        <v>29</v>
      </c>
      <c r="B283" s="17" t="s">
        <v>30</v>
      </c>
      <c r="C283" s="18">
        <v>30874774</v>
      </c>
      <c r="D283" s="18">
        <v>45257527</v>
      </c>
      <c r="E283" s="18">
        <v>13310161</v>
      </c>
      <c r="F283" s="18">
        <v>45257527</v>
      </c>
      <c r="G283" s="18">
        <f t="shared" si="75"/>
        <v>14382753</v>
      </c>
      <c r="H283" s="18">
        <f t="shared" si="76"/>
        <v>-31947366</v>
      </c>
      <c r="I283" s="19">
        <f t="shared" si="77"/>
        <v>46.58415637309605</v>
      </c>
      <c r="J283" s="19">
        <f t="shared" si="78"/>
        <v>340.02238590502401</v>
      </c>
      <c r="K283" s="19">
        <f t="shared" si="79"/>
        <v>100</v>
      </c>
    </row>
    <row r="284" spans="1:11" x14ac:dyDescent="0.2">
      <c r="A284" s="16" t="s">
        <v>31</v>
      </c>
      <c r="B284" s="17" t="s">
        <v>32</v>
      </c>
      <c r="C284" s="18">
        <v>13310160.5</v>
      </c>
      <c r="D284" s="18">
        <v>45257527</v>
      </c>
      <c r="E284" s="18">
        <v>13310161</v>
      </c>
      <c r="F284" s="18">
        <v>13310161</v>
      </c>
      <c r="G284" s="18">
        <f t="shared" si="75"/>
        <v>0.5</v>
      </c>
      <c r="H284" s="18">
        <f t="shared" si="76"/>
        <v>0</v>
      </c>
      <c r="I284" s="19">
        <f t="shared" si="77"/>
        <v>3.7565287129837088E-6</v>
      </c>
      <c r="J284" s="19">
        <f t="shared" si="78"/>
        <v>100</v>
      </c>
      <c r="K284" s="19">
        <f t="shared" si="79"/>
        <v>29.409828336400263</v>
      </c>
    </row>
    <row r="285" spans="1:11" x14ac:dyDescent="0.2">
      <c r="A285" s="22" t="s">
        <v>33</v>
      </c>
      <c r="B285" s="17" t="s">
        <v>34</v>
      </c>
      <c r="C285" s="18">
        <v>13310160.5</v>
      </c>
      <c r="D285" s="18">
        <v>45257527</v>
      </c>
      <c r="E285" s="18">
        <v>13310161</v>
      </c>
      <c r="F285" s="18">
        <v>13310161</v>
      </c>
      <c r="G285" s="18">
        <f t="shared" si="75"/>
        <v>0.5</v>
      </c>
      <c r="H285" s="18">
        <f t="shared" si="76"/>
        <v>0</v>
      </c>
      <c r="I285" s="19">
        <f t="shared" si="77"/>
        <v>3.7565287129837088E-6</v>
      </c>
      <c r="J285" s="19">
        <f t="shared" si="78"/>
        <v>100</v>
      </c>
      <c r="K285" s="19">
        <f t="shared" si="79"/>
        <v>29.409828336400263</v>
      </c>
    </row>
    <row r="286" spans="1:11" x14ac:dyDescent="0.2">
      <c r="A286" s="23" t="s">
        <v>43</v>
      </c>
      <c r="B286" s="17" t="s">
        <v>44</v>
      </c>
      <c r="C286" s="18">
        <v>13310160.5</v>
      </c>
      <c r="D286" s="18">
        <v>45257527</v>
      </c>
      <c r="E286" s="18">
        <v>13310161</v>
      </c>
      <c r="F286" s="18">
        <v>13310161</v>
      </c>
      <c r="G286" s="18">
        <f t="shared" si="75"/>
        <v>0.5</v>
      </c>
      <c r="H286" s="18">
        <f t="shared" si="76"/>
        <v>0</v>
      </c>
      <c r="I286" s="19">
        <f t="shared" si="77"/>
        <v>3.7565287129837088E-6</v>
      </c>
      <c r="J286" s="19">
        <f t="shared" si="78"/>
        <v>100</v>
      </c>
      <c r="K286" s="19">
        <f t="shared" si="79"/>
        <v>29.409828336400263</v>
      </c>
    </row>
    <row r="287" spans="1:11" x14ac:dyDescent="0.2">
      <c r="A287" s="24" t="s">
        <v>45</v>
      </c>
      <c r="B287" s="17" t="s">
        <v>46</v>
      </c>
      <c r="C287" s="18">
        <v>13310160.5</v>
      </c>
      <c r="D287" s="18">
        <v>45257527</v>
      </c>
      <c r="E287" s="18">
        <v>13310161</v>
      </c>
      <c r="F287" s="18">
        <v>13310161</v>
      </c>
      <c r="G287" s="18">
        <f t="shared" si="75"/>
        <v>0.5</v>
      </c>
      <c r="H287" s="18">
        <f t="shared" si="76"/>
        <v>0</v>
      </c>
      <c r="I287" s="19">
        <f t="shared" si="77"/>
        <v>3.7565287129837088E-6</v>
      </c>
      <c r="J287" s="19">
        <f t="shared" si="78"/>
        <v>100</v>
      </c>
      <c r="K287" s="19">
        <f t="shared" si="79"/>
        <v>29.409828336400263</v>
      </c>
    </row>
    <row r="288" spans="1:11" x14ac:dyDescent="0.2">
      <c r="A288" s="16"/>
      <c r="B288" s="17" t="s">
        <v>61</v>
      </c>
      <c r="C288" s="18">
        <v>17564613.5</v>
      </c>
      <c r="D288" s="18">
        <v>0</v>
      </c>
      <c r="E288" s="18">
        <v>0</v>
      </c>
      <c r="F288" s="18">
        <v>31947366</v>
      </c>
      <c r="G288" s="18">
        <f t="shared" si="75"/>
        <v>14382752.5</v>
      </c>
      <c r="H288" s="18">
        <f t="shared" si="76"/>
        <v>-31947366</v>
      </c>
      <c r="I288" s="19">
        <f t="shared" si="77"/>
        <v>81.884822003057451</v>
      </c>
      <c r="J288" s="19">
        <f t="shared" si="78"/>
        <v>0</v>
      </c>
      <c r="K288" s="19">
        <f t="shared" si="79"/>
        <v>0</v>
      </c>
    </row>
    <row r="289" spans="1:11" x14ac:dyDescent="0.2">
      <c r="A289" s="16" t="s">
        <v>62</v>
      </c>
      <c r="B289" s="17" t="s">
        <v>63</v>
      </c>
      <c r="C289" s="18">
        <v>-17564613.5</v>
      </c>
      <c r="D289" s="18">
        <v>0</v>
      </c>
      <c r="E289" s="18">
        <v>0</v>
      </c>
      <c r="F289" s="18">
        <v>-31947366</v>
      </c>
      <c r="G289" s="18">
        <f t="shared" si="75"/>
        <v>-14382752.5</v>
      </c>
      <c r="H289" s="18">
        <f t="shared" si="76"/>
        <v>31947366</v>
      </c>
      <c r="I289" s="19">
        <f t="shared" si="77"/>
        <v>81.884822003057451</v>
      </c>
      <c r="J289" s="19">
        <f t="shared" si="78"/>
        <v>0</v>
      </c>
      <c r="K289" s="19">
        <f t="shared" si="79"/>
        <v>0</v>
      </c>
    </row>
    <row r="290" spans="1:11" x14ac:dyDescent="0.2">
      <c r="A290" s="22" t="s">
        <v>64</v>
      </c>
      <c r="B290" s="17" t="s">
        <v>65</v>
      </c>
      <c r="C290" s="18">
        <v>-17564613.5</v>
      </c>
      <c r="D290" s="18">
        <v>0</v>
      </c>
      <c r="E290" s="18">
        <v>0</v>
      </c>
      <c r="F290" s="18">
        <v>-31947366</v>
      </c>
      <c r="G290" s="18">
        <f t="shared" si="75"/>
        <v>-14382752.5</v>
      </c>
      <c r="H290" s="18">
        <f t="shared" si="76"/>
        <v>31947366</v>
      </c>
      <c r="I290" s="19">
        <f t="shared" si="77"/>
        <v>81.884822003057451</v>
      </c>
      <c r="J290" s="19">
        <f t="shared" si="78"/>
        <v>0</v>
      </c>
      <c r="K290" s="19">
        <f t="shared" si="79"/>
        <v>0</v>
      </c>
    </row>
    <row r="291" spans="1:11" ht="25.5" x14ac:dyDescent="0.2">
      <c r="A291" s="39" t="s">
        <v>657</v>
      </c>
      <c r="B291" s="28" t="s">
        <v>658</v>
      </c>
      <c r="C291" s="29"/>
      <c r="D291" s="29"/>
      <c r="E291" s="29"/>
      <c r="F291" s="29"/>
      <c r="G291" s="29"/>
      <c r="H291" s="29"/>
      <c r="I291" s="30"/>
      <c r="J291" s="30"/>
      <c r="K291" s="30"/>
    </row>
    <row r="292" spans="1:11" x14ac:dyDescent="0.2">
      <c r="A292" s="16" t="s">
        <v>25</v>
      </c>
      <c r="B292" s="17" t="s">
        <v>26</v>
      </c>
      <c r="C292" s="18">
        <v>920648</v>
      </c>
      <c r="D292" s="18">
        <v>1008627</v>
      </c>
      <c r="E292" s="18">
        <v>231637</v>
      </c>
      <c r="F292" s="18">
        <v>1008627</v>
      </c>
      <c r="G292" s="18">
        <f t="shared" ref="G292:G301" si="80">F292-C292</f>
        <v>87979</v>
      </c>
      <c r="H292" s="18">
        <f t="shared" ref="H292:H301" si="81">E292-F292</f>
        <v>-776990</v>
      </c>
      <c r="I292" s="19">
        <f t="shared" ref="I292:I301" si="82">IF(ISERROR(F292/C292),0,F292/C292*100-100)</f>
        <v>9.5562038911723164</v>
      </c>
      <c r="J292" s="19">
        <f t="shared" ref="J292:J301" si="83">IF(ISERROR(F292/E292),0,F292/E292*100)</f>
        <v>435.43432180523831</v>
      </c>
      <c r="K292" s="19">
        <f t="shared" ref="K292:K301" si="84">IF(ISERROR(F292/D292),0,F292/D292*100)</f>
        <v>100</v>
      </c>
    </row>
    <row r="293" spans="1:11" x14ac:dyDescent="0.2">
      <c r="A293" s="22" t="s">
        <v>27</v>
      </c>
      <c r="B293" s="17" t="s">
        <v>28</v>
      </c>
      <c r="C293" s="18">
        <v>920648</v>
      </c>
      <c r="D293" s="18">
        <v>1008627</v>
      </c>
      <c r="E293" s="18">
        <v>231637</v>
      </c>
      <c r="F293" s="18">
        <v>1008627</v>
      </c>
      <c r="G293" s="18">
        <f t="shared" si="80"/>
        <v>87979</v>
      </c>
      <c r="H293" s="18">
        <f t="shared" si="81"/>
        <v>-776990</v>
      </c>
      <c r="I293" s="19">
        <f t="shared" si="82"/>
        <v>9.5562038911723164</v>
      </c>
      <c r="J293" s="19">
        <f t="shared" si="83"/>
        <v>435.43432180523831</v>
      </c>
      <c r="K293" s="19">
        <f t="shared" si="84"/>
        <v>100</v>
      </c>
    </row>
    <row r="294" spans="1:11" x14ac:dyDescent="0.2">
      <c r="A294" s="23" t="s">
        <v>29</v>
      </c>
      <c r="B294" s="17" t="s">
        <v>30</v>
      </c>
      <c r="C294" s="18">
        <v>920648</v>
      </c>
      <c r="D294" s="18">
        <v>1008627</v>
      </c>
      <c r="E294" s="18">
        <v>231637</v>
      </c>
      <c r="F294" s="18">
        <v>1008627</v>
      </c>
      <c r="G294" s="18">
        <f t="shared" si="80"/>
        <v>87979</v>
      </c>
      <c r="H294" s="18">
        <f t="shared" si="81"/>
        <v>-776990</v>
      </c>
      <c r="I294" s="19">
        <f t="shared" si="82"/>
        <v>9.5562038911723164</v>
      </c>
      <c r="J294" s="19">
        <f t="shared" si="83"/>
        <v>435.43432180523831</v>
      </c>
      <c r="K294" s="19">
        <f t="shared" si="84"/>
        <v>100</v>
      </c>
    </row>
    <row r="295" spans="1:11" x14ac:dyDescent="0.2">
      <c r="A295" s="16" t="s">
        <v>31</v>
      </c>
      <c r="B295" s="17" t="s">
        <v>32</v>
      </c>
      <c r="C295" s="18">
        <v>230162</v>
      </c>
      <c r="D295" s="18">
        <v>1008627</v>
      </c>
      <c r="E295" s="18">
        <v>231637</v>
      </c>
      <c r="F295" s="18">
        <v>231637</v>
      </c>
      <c r="G295" s="18">
        <f t="shared" si="80"/>
        <v>1475</v>
      </c>
      <c r="H295" s="18">
        <f t="shared" si="81"/>
        <v>0</v>
      </c>
      <c r="I295" s="19">
        <f t="shared" si="82"/>
        <v>0.64085296443374773</v>
      </c>
      <c r="J295" s="19">
        <f t="shared" si="83"/>
        <v>100</v>
      </c>
      <c r="K295" s="19">
        <f t="shared" si="84"/>
        <v>22.965575976054577</v>
      </c>
    </row>
    <row r="296" spans="1:11" x14ac:dyDescent="0.2">
      <c r="A296" s="22" t="s">
        <v>33</v>
      </c>
      <c r="B296" s="17" t="s">
        <v>34</v>
      </c>
      <c r="C296" s="18">
        <v>230162</v>
      </c>
      <c r="D296" s="18">
        <v>1008627</v>
      </c>
      <c r="E296" s="18">
        <v>231637</v>
      </c>
      <c r="F296" s="18">
        <v>231637</v>
      </c>
      <c r="G296" s="18">
        <f t="shared" si="80"/>
        <v>1475</v>
      </c>
      <c r="H296" s="18">
        <f t="shared" si="81"/>
        <v>0</v>
      </c>
      <c r="I296" s="19">
        <f t="shared" si="82"/>
        <v>0.64085296443374773</v>
      </c>
      <c r="J296" s="19">
        <f t="shared" si="83"/>
        <v>100</v>
      </c>
      <c r="K296" s="19">
        <f t="shared" si="84"/>
        <v>22.965575976054577</v>
      </c>
    </row>
    <row r="297" spans="1:11" x14ac:dyDescent="0.2">
      <c r="A297" s="23" t="s">
        <v>43</v>
      </c>
      <c r="B297" s="17" t="s">
        <v>44</v>
      </c>
      <c r="C297" s="18">
        <v>230162</v>
      </c>
      <c r="D297" s="18">
        <v>1008627</v>
      </c>
      <c r="E297" s="18">
        <v>231637</v>
      </c>
      <c r="F297" s="18">
        <v>231637</v>
      </c>
      <c r="G297" s="18">
        <f t="shared" si="80"/>
        <v>1475</v>
      </c>
      <c r="H297" s="18">
        <f t="shared" si="81"/>
        <v>0</v>
      </c>
      <c r="I297" s="19">
        <f t="shared" si="82"/>
        <v>0.64085296443374773</v>
      </c>
      <c r="J297" s="19">
        <f t="shared" si="83"/>
        <v>100</v>
      </c>
      <c r="K297" s="19">
        <f t="shared" si="84"/>
        <v>22.965575976054577</v>
      </c>
    </row>
    <row r="298" spans="1:11" x14ac:dyDescent="0.2">
      <c r="A298" s="24" t="s">
        <v>45</v>
      </c>
      <c r="B298" s="17" t="s">
        <v>46</v>
      </c>
      <c r="C298" s="18">
        <v>230162</v>
      </c>
      <c r="D298" s="18">
        <v>1008627</v>
      </c>
      <c r="E298" s="18">
        <v>231637</v>
      </c>
      <c r="F298" s="18">
        <v>231637</v>
      </c>
      <c r="G298" s="18">
        <f t="shared" si="80"/>
        <v>1475</v>
      </c>
      <c r="H298" s="18">
        <f t="shared" si="81"/>
        <v>0</v>
      </c>
      <c r="I298" s="19">
        <f t="shared" si="82"/>
        <v>0.64085296443374773</v>
      </c>
      <c r="J298" s="19">
        <f t="shared" si="83"/>
        <v>100</v>
      </c>
      <c r="K298" s="19">
        <f t="shared" si="84"/>
        <v>22.965575976054577</v>
      </c>
    </row>
    <row r="299" spans="1:11" x14ac:dyDescent="0.2">
      <c r="A299" s="16"/>
      <c r="B299" s="17" t="s">
        <v>61</v>
      </c>
      <c r="C299" s="18">
        <v>690486</v>
      </c>
      <c r="D299" s="18">
        <v>0</v>
      </c>
      <c r="E299" s="18">
        <v>0</v>
      </c>
      <c r="F299" s="18">
        <v>776990</v>
      </c>
      <c r="G299" s="18">
        <f t="shared" si="80"/>
        <v>86504</v>
      </c>
      <c r="H299" s="18">
        <f t="shared" si="81"/>
        <v>-776990</v>
      </c>
      <c r="I299" s="19">
        <f t="shared" si="82"/>
        <v>12.527987533418482</v>
      </c>
      <c r="J299" s="19">
        <f t="shared" si="83"/>
        <v>0</v>
      </c>
      <c r="K299" s="19">
        <f t="shared" si="84"/>
        <v>0</v>
      </c>
    </row>
    <row r="300" spans="1:11" x14ac:dyDescent="0.2">
      <c r="A300" s="16" t="s">
        <v>62</v>
      </c>
      <c r="B300" s="17" t="s">
        <v>63</v>
      </c>
      <c r="C300" s="18">
        <v>-690486</v>
      </c>
      <c r="D300" s="18">
        <v>0</v>
      </c>
      <c r="E300" s="18">
        <v>0</v>
      </c>
      <c r="F300" s="18">
        <v>-776990</v>
      </c>
      <c r="G300" s="18">
        <f t="shared" si="80"/>
        <v>-86504</v>
      </c>
      <c r="H300" s="18">
        <f t="shared" si="81"/>
        <v>776990</v>
      </c>
      <c r="I300" s="19">
        <f t="shared" si="82"/>
        <v>12.527987533418482</v>
      </c>
      <c r="J300" s="19">
        <f t="shared" si="83"/>
        <v>0</v>
      </c>
      <c r="K300" s="19">
        <f t="shared" si="84"/>
        <v>0</v>
      </c>
    </row>
    <row r="301" spans="1:11" x14ac:dyDescent="0.2">
      <c r="A301" s="22" t="s">
        <v>64</v>
      </c>
      <c r="B301" s="17" t="s">
        <v>65</v>
      </c>
      <c r="C301" s="18">
        <v>-690486</v>
      </c>
      <c r="D301" s="18">
        <v>0</v>
      </c>
      <c r="E301" s="18">
        <v>0</v>
      </c>
      <c r="F301" s="18">
        <v>-776990</v>
      </c>
      <c r="G301" s="18">
        <f t="shared" si="80"/>
        <v>-86504</v>
      </c>
      <c r="H301" s="18">
        <f t="shared" si="81"/>
        <v>776990</v>
      </c>
      <c r="I301" s="19">
        <f t="shared" si="82"/>
        <v>12.527987533418482</v>
      </c>
      <c r="J301" s="19">
        <f t="shared" si="83"/>
        <v>0</v>
      </c>
      <c r="K301" s="19">
        <f t="shared" si="84"/>
        <v>0</v>
      </c>
    </row>
    <row r="302" spans="1:11" ht="25.5" x14ac:dyDescent="0.2">
      <c r="A302" s="39" t="s">
        <v>659</v>
      </c>
      <c r="B302" s="28" t="s">
        <v>660</v>
      </c>
      <c r="C302" s="29"/>
      <c r="D302" s="29"/>
      <c r="E302" s="29"/>
      <c r="F302" s="29"/>
      <c r="G302" s="29"/>
      <c r="H302" s="29"/>
      <c r="I302" s="30"/>
      <c r="J302" s="30"/>
      <c r="K302" s="30"/>
    </row>
    <row r="303" spans="1:11" x14ac:dyDescent="0.2">
      <c r="A303" s="16" t="s">
        <v>25</v>
      </c>
      <c r="B303" s="17" t="s">
        <v>26</v>
      </c>
      <c r="C303" s="18">
        <v>70288795</v>
      </c>
      <c r="D303" s="18">
        <v>74787014</v>
      </c>
      <c r="E303" s="18">
        <v>22951899</v>
      </c>
      <c r="F303" s="18">
        <v>74787014</v>
      </c>
      <c r="G303" s="18">
        <f t="shared" ref="G303:G315" si="85">F303-C303</f>
        <v>4498219</v>
      </c>
      <c r="H303" s="18">
        <f t="shared" ref="H303:H315" si="86">E303-F303</f>
        <v>-51835115</v>
      </c>
      <c r="I303" s="19">
        <f t="shared" ref="I303:I315" si="87">IF(ISERROR(F303/C303),0,F303/C303*100-100)</f>
        <v>6.3996245774308562</v>
      </c>
      <c r="J303" s="19">
        <f t="shared" ref="J303:J315" si="88">IF(ISERROR(F303/E303),0,F303/E303*100)</f>
        <v>325.84238018823629</v>
      </c>
      <c r="K303" s="19">
        <f t="shared" ref="K303:K315" si="89">IF(ISERROR(F303/D303),0,F303/D303*100)</f>
        <v>100</v>
      </c>
    </row>
    <row r="304" spans="1:11" x14ac:dyDescent="0.2">
      <c r="A304" s="22" t="s">
        <v>27</v>
      </c>
      <c r="B304" s="17" t="s">
        <v>28</v>
      </c>
      <c r="C304" s="18">
        <v>70288795</v>
      </c>
      <c r="D304" s="18">
        <v>74787014</v>
      </c>
      <c r="E304" s="18">
        <v>22951899</v>
      </c>
      <c r="F304" s="18">
        <v>74787014</v>
      </c>
      <c r="G304" s="18">
        <f t="shared" si="85"/>
        <v>4498219</v>
      </c>
      <c r="H304" s="18">
        <f t="shared" si="86"/>
        <v>-51835115</v>
      </c>
      <c r="I304" s="19">
        <f t="shared" si="87"/>
        <v>6.3996245774308562</v>
      </c>
      <c r="J304" s="19">
        <f t="shared" si="88"/>
        <v>325.84238018823629</v>
      </c>
      <c r="K304" s="19">
        <f t="shared" si="89"/>
        <v>100</v>
      </c>
    </row>
    <row r="305" spans="1:11" x14ac:dyDescent="0.2">
      <c r="A305" s="23" t="s">
        <v>29</v>
      </c>
      <c r="B305" s="17" t="s">
        <v>30</v>
      </c>
      <c r="C305" s="18">
        <v>70288795</v>
      </c>
      <c r="D305" s="18">
        <v>74787014</v>
      </c>
      <c r="E305" s="18">
        <v>22951899</v>
      </c>
      <c r="F305" s="18">
        <v>74787014</v>
      </c>
      <c r="G305" s="18">
        <f t="shared" si="85"/>
        <v>4498219</v>
      </c>
      <c r="H305" s="18">
        <f t="shared" si="86"/>
        <v>-51835115</v>
      </c>
      <c r="I305" s="19">
        <f t="shared" si="87"/>
        <v>6.3996245774308562</v>
      </c>
      <c r="J305" s="19">
        <f t="shared" si="88"/>
        <v>325.84238018823629</v>
      </c>
      <c r="K305" s="19">
        <f t="shared" si="89"/>
        <v>100</v>
      </c>
    </row>
    <row r="306" spans="1:11" x14ac:dyDescent="0.2">
      <c r="A306" s="16" t="s">
        <v>31</v>
      </c>
      <c r="B306" s="17" t="s">
        <v>32</v>
      </c>
      <c r="C306" s="18">
        <v>17496845.579999998</v>
      </c>
      <c r="D306" s="18">
        <v>74787014</v>
      </c>
      <c r="E306" s="18">
        <v>22951899</v>
      </c>
      <c r="F306" s="18">
        <v>22936897.870000001</v>
      </c>
      <c r="G306" s="18">
        <f t="shared" si="85"/>
        <v>5440052.2900000028</v>
      </c>
      <c r="H306" s="18">
        <f t="shared" si="86"/>
        <v>15001.129999998957</v>
      </c>
      <c r="I306" s="19">
        <f t="shared" si="87"/>
        <v>31.091617429705877</v>
      </c>
      <c r="J306" s="19">
        <f t="shared" si="88"/>
        <v>99.934641007264801</v>
      </c>
      <c r="K306" s="19">
        <f t="shared" si="89"/>
        <v>30.66962650761802</v>
      </c>
    </row>
    <row r="307" spans="1:11" x14ac:dyDescent="0.2">
      <c r="A307" s="22" t="s">
        <v>33</v>
      </c>
      <c r="B307" s="17" t="s">
        <v>34</v>
      </c>
      <c r="C307" s="18">
        <v>17496845.579999998</v>
      </c>
      <c r="D307" s="18">
        <v>74787014</v>
      </c>
      <c r="E307" s="18">
        <v>22951899</v>
      </c>
      <c r="F307" s="18">
        <v>22936897.870000001</v>
      </c>
      <c r="G307" s="18">
        <f t="shared" si="85"/>
        <v>5440052.2900000028</v>
      </c>
      <c r="H307" s="18">
        <f t="shared" si="86"/>
        <v>15001.129999998957</v>
      </c>
      <c r="I307" s="19">
        <f t="shared" si="87"/>
        <v>31.091617429705877</v>
      </c>
      <c r="J307" s="19">
        <f t="shared" si="88"/>
        <v>99.934641007264801</v>
      </c>
      <c r="K307" s="19">
        <f t="shared" si="89"/>
        <v>30.66962650761802</v>
      </c>
    </row>
    <row r="308" spans="1:11" x14ac:dyDescent="0.2">
      <c r="A308" s="23" t="s">
        <v>43</v>
      </c>
      <c r="B308" s="17" t="s">
        <v>44</v>
      </c>
      <c r="C308" s="18">
        <v>14476846.09</v>
      </c>
      <c r="D308" s="18">
        <v>62297783</v>
      </c>
      <c r="E308" s="18">
        <v>19829599</v>
      </c>
      <c r="F308" s="18">
        <v>19814598.07</v>
      </c>
      <c r="G308" s="18">
        <f t="shared" si="85"/>
        <v>5337751.9800000004</v>
      </c>
      <c r="H308" s="18">
        <f t="shared" si="86"/>
        <v>15000.929999999702</v>
      </c>
      <c r="I308" s="19">
        <f t="shared" si="87"/>
        <v>36.870958956226616</v>
      </c>
      <c r="J308" s="19">
        <f t="shared" si="88"/>
        <v>99.92435081516274</v>
      </c>
      <c r="K308" s="19">
        <f t="shared" si="89"/>
        <v>31.806265192454763</v>
      </c>
    </row>
    <row r="309" spans="1:11" x14ac:dyDescent="0.2">
      <c r="A309" s="24" t="s">
        <v>45</v>
      </c>
      <c r="B309" s="17" t="s">
        <v>46</v>
      </c>
      <c r="C309" s="18">
        <v>14476846.09</v>
      </c>
      <c r="D309" s="18">
        <v>62297783</v>
      </c>
      <c r="E309" s="18">
        <v>19829599</v>
      </c>
      <c r="F309" s="18">
        <v>19814598.07</v>
      </c>
      <c r="G309" s="18">
        <f t="shared" si="85"/>
        <v>5337751.9800000004</v>
      </c>
      <c r="H309" s="18">
        <f t="shared" si="86"/>
        <v>15000.929999999702</v>
      </c>
      <c r="I309" s="19">
        <f t="shared" si="87"/>
        <v>36.870958956226616</v>
      </c>
      <c r="J309" s="19">
        <f t="shared" si="88"/>
        <v>99.92435081516274</v>
      </c>
      <c r="K309" s="19">
        <f t="shared" si="89"/>
        <v>31.806265192454763</v>
      </c>
    </row>
    <row r="310" spans="1:11" ht="25.5" x14ac:dyDescent="0.2">
      <c r="A310" s="23" t="s">
        <v>49</v>
      </c>
      <c r="B310" s="17" t="s">
        <v>50</v>
      </c>
      <c r="C310" s="18">
        <v>3019999.49</v>
      </c>
      <c r="D310" s="18">
        <v>12489231</v>
      </c>
      <c r="E310" s="18">
        <v>3122300</v>
      </c>
      <c r="F310" s="18">
        <v>3122299.8</v>
      </c>
      <c r="G310" s="18">
        <f t="shared" si="85"/>
        <v>102300.30999999959</v>
      </c>
      <c r="H310" s="18">
        <f t="shared" si="86"/>
        <v>0.20000000018626451</v>
      </c>
      <c r="I310" s="19">
        <f t="shared" si="87"/>
        <v>3.3874280554928191</v>
      </c>
      <c r="J310" s="19">
        <f t="shared" si="88"/>
        <v>99.999993594465607</v>
      </c>
      <c r="K310" s="19">
        <f t="shared" si="89"/>
        <v>24.99993634516008</v>
      </c>
    </row>
    <row r="311" spans="1:11" ht="25.5" x14ac:dyDescent="0.2">
      <c r="A311" s="24" t="s">
        <v>149</v>
      </c>
      <c r="B311" s="17" t="s">
        <v>150</v>
      </c>
      <c r="C311" s="18">
        <v>3019999.49</v>
      </c>
      <c r="D311" s="18">
        <v>12489231</v>
      </c>
      <c r="E311" s="18">
        <v>3122300</v>
      </c>
      <c r="F311" s="18">
        <v>3122299.8</v>
      </c>
      <c r="G311" s="18">
        <f t="shared" si="85"/>
        <v>102300.30999999959</v>
      </c>
      <c r="H311" s="18">
        <f t="shared" si="86"/>
        <v>0.20000000018626451</v>
      </c>
      <c r="I311" s="19">
        <f t="shared" si="87"/>
        <v>3.3874280554928191</v>
      </c>
      <c r="J311" s="19">
        <f t="shared" si="88"/>
        <v>99.999993594465607</v>
      </c>
      <c r="K311" s="19">
        <f t="shared" si="89"/>
        <v>24.99993634516008</v>
      </c>
    </row>
    <row r="312" spans="1:11" ht="25.5" x14ac:dyDescent="0.2">
      <c r="A312" s="25" t="s">
        <v>151</v>
      </c>
      <c r="B312" s="17" t="s">
        <v>152</v>
      </c>
      <c r="C312" s="18">
        <v>3019999.49</v>
      </c>
      <c r="D312" s="18">
        <v>12489231</v>
      </c>
      <c r="E312" s="18">
        <v>3122300</v>
      </c>
      <c r="F312" s="18">
        <v>3122299.8</v>
      </c>
      <c r="G312" s="18">
        <f t="shared" si="85"/>
        <v>102300.30999999959</v>
      </c>
      <c r="H312" s="18">
        <f t="shared" si="86"/>
        <v>0.20000000018626451</v>
      </c>
      <c r="I312" s="19">
        <f t="shared" si="87"/>
        <v>3.3874280554928191</v>
      </c>
      <c r="J312" s="19">
        <f t="shared" si="88"/>
        <v>99.999993594465607</v>
      </c>
      <c r="K312" s="19">
        <f t="shared" si="89"/>
        <v>24.99993634516008</v>
      </c>
    </row>
    <row r="313" spans="1:11" x14ac:dyDescent="0.2">
      <c r="A313" s="16"/>
      <c r="B313" s="17" t="s">
        <v>61</v>
      </c>
      <c r="C313" s="18">
        <v>52791949.420000002</v>
      </c>
      <c r="D313" s="18">
        <v>0</v>
      </c>
      <c r="E313" s="18">
        <v>0</v>
      </c>
      <c r="F313" s="18">
        <v>51850116.130000003</v>
      </c>
      <c r="G313" s="18">
        <f t="shared" si="85"/>
        <v>-941833.28999999911</v>
      </c>
      <c r="H313" s="18">
        <f t="shared" si="86"/>
        <v>-51850116.130000003</v>
      </c>
      <c r="I313" s="19">
        <f t="shared" si="87"/>
        <v>-1.7840471896709147</v>
      </c>
      <c r="J313" s="19">
        <f t="shared" si="88"/>
        <v>0</v>
      </c>
      <c r="K313" s="19">
        <f t="shared" si="89"/>
        <v>0</v>
      </c>
    </row>
    <row r="314" spans="1:11" x14ac:dyDescent="0.2">
      <c r="A314" s="16" t="s">
        <v>62</v>
      </c>
      <c r="B314" s="17" t="s">
        <v>63</v>
      </c>
      <c r="C314" s="18">
        <v>-52791949.420000002</v>
      </c>
      <c r="D314" s="18">
        <v>0</v>
      </c>
      <c r="E314" s="18">
        <v>0</v>
      </c>
      <c r="F314" s="18">
        <v>-51850116.130000003</v>
      </c>
      <c r="G314" s="18">
        <f t="shared" si="85"/>
        <v>941833.28999999911</v>
      </c>
      <c r="H314" s="18">
        <f t="shared" si="86"/>
        <v>51850116.130000003</v>
      </c>
      <c r="I314" s="19">
        <f t="shared" si="87"/>
        <v>-1.7840471896709147</v>
      </c>
      <c r="J314" s="19">
        <f t="shared" si="88"/>
        <v>0</v>
      </c>
      <c r="K314" s="19">
        <f t="shared" si="89"/>
        <v>0</v>
      </c>
    </row>
    <row r="315" spans="1:11" x14ac:dyDescent="0.2">
      <c r="A315" s="22" t="s">
        <v>64</v>
      </c>
      <c r="B315" s="17" t="s">
        <v>65</v>
      </c>
      <c r="C315" s="18">
        <v>-52791949.420000002</v>
      </c>
      <c r="D315" s="18">
        <v>0</v>
      </c>
      <c r="E315" s="18">
        <v>0</v>
      </c>
      <c r="F315" s="18">
        <v>-51850116.130000003</v>
      </c>
      <c r="G315" s="18">
        <f t="shared" si="85"/>
        <v>941833.28999999911</v>
      </c>
      <c r="H315" s="18">
        <f t="shared" si="86"/>
        <v>51850116.130000003</v>
      </c>
      <c r="I315" s="19">
        <f t="shared" si="87"/>
        <v>-1.7840471896709147</v>
      </c>
      <c r="J315" s="19">
        <f t="shared" si="88"/>
        <v>0</v>
      </c>
      <c r="K315" s="19">
        <f t="shared" si="89"/>
        <v>0</v>
      </c>
    </row>
    <row r="316" spans="1:11" ht="25.5" x14ac:dyDescent="0.2">
      <c r="A316" s="39" t="s">
        <v>661</v>
      </c>
      <c r="B316" s="28" t="s">
        <v>662</v>
      </c>
      <c r="C316" s="29"/>
      <c r="D316" s="29"/>
      <c r="E316" s="29"/>
      <c r="F316" s="29"/>
      <c r="G316" s="29"/>
      <c r="H316" s="29"/>
      <c r="I316" s="30"/>
      <c r="J316" s="30"/>
      <c r="K316" s="30"/>
    </row>
    <row r="317" spans="1:11" x14ac:dyDescent="0.2">
      <c r="A317" s="16" t="s">
        <v>25</v>
      </c>
      <c r="B317" s="17" t="s">
        <v>26</v>
      </c>
      <c r="C317" s="18">
        <v>240000</v>
      </c>
      <c r="D317" s="18">
        <v>264600</v>
      </c>
      <c r="E317" s="18">
        <v>56500</v>
      </c>
      <c r="F317" s="18">
        <v>264600</v>
      </c>
      <c r="G317" s="18">
        <f t="shared" ref="G317:G327" si="90">F317-C317</f>
        <v>24600</v>
      </c>
      <c r="H317" s="18">
        <f t="shared" ref="H317:H327" si="91">E317-F317</f>
        <v>-208100</v>
      </c>
      <c r="I317" s="19">
        <f t="shared" ref="I317:I327" si="92">IF(ISERROR(F317/C317),0,F317/C317*100-100)</f>
        <v>10.25</v>
      </c>
      <c r="J317" s="19">
        <f t="shared" ref="J317:J327" si="93">IF(ISERROR(F317/E317),0,F317/E317*100)</f>
        <v>468.31858407079648</v>
      </c>
      <c r="K317" s="19">
        <f t="shared" ref="K317:K327" si="94">IF(ISERROR(F317/D317),0,F317/D317*100)</f>
        <v>100</v>
      </c>
    </row>
    <row r="318" spans="1:11" x14ac:dyDescent="0.2">
      <c r="A318" s="22" t="s">
        <v>27</v>
      </c>
      <c r="B318" s="17" t="s">
        <v>28</v>
      </c>
      <c r="C318" s="18">
        <v>240000</v>
      </c>
      <c r="D318" s="18">
        <v>264600</v>
      </c>
      <c r="E318" s="18">
        <v>56500</v>
      </c>
      <c r="F318" s="18">
        <v>264600</v>
      </c>
      <c r="G318" s="18">
        <f t="shared" si="90"/>
        <v>24600</v>
      </c>
      <c r="H318" s="18">
        <f t="shared" si="91"/>
        <v>-208100</v>
      </c>
      <c r="I318" s="19">
        <f t="shared" si="92"/>
        <v>10.25</v>
      </c>
      <c r="J318" s="19">
        <f t="shared" si="93"/>
        <v>468.31858407079648</v>
      </c>
      <c r="K318" s="19">
        <f t="shared" si="94"/>
        <v>100</v>
      </c>
    </row>
    <row r="319" spans="1:11" x14ac:dyDescent="0.2">
      <c r="A319" s="23" t="s">
        <v>29</v>
      </c>
      <c r="B319" s="17" t="s">
        <v>30</v>
      </c>
      <c r="C319" s="18">
        <v>240000</v>
      </c>
      <c r="D319" s="18">
        <v>264600</v>
      </c>
      <c r="E319" s="18">
        <v>56500</v>
      </c>
      <c r="F319" s="18">
        <v>264600</v>
      </c>
      <c r="G319" s="18">
        <f t="shared" si="90"/>
        <v>24600</v>
      </c>
      <c r="H319" s="18">
        <f t="shared" si="91"/>
        <v>-208100</v>
      </c>
      <c r="I319" s="19">
        <f t="shared" si="92"/>
        <v>10.25</v>
      </c>
      <c r="J319" s="19">
        <f t="shared" si="93"/>
        <v>468.31858407079648</v>
      </c>
      <c r="K319" s="19">
        <f t="shared" si="94"/>
        <v>100</v>
      </c>
    </row>
    <row r="320" spans="1:11" x14ac:dyDescent="0.2">
      <c r="A320" s="16" t="s">
        <v>31</v>
      </c>
      <c r="B320" s="17" t="s">
        <v>32</v>
      </c>
      <c r="C320" s="18">
        <v>53750</v>
      </c>
      <c r="D320" s="18">
        <v>264600</v>
      </c>
      <c r="E320" s="18">
        <v>56500</v>
      </c>
      <c r="F320" s="18">
        <v>53750</v>
      </c>
      <c r="G320" s="18">
        <f t="shared" si="90"/>
        <v>0</v>
      </c>
      <c r="H320" s="18">
        <f t="shared" si="91"/>
        <v>2750</v>
      </c>
      <c r="I320" s="19">
        <f t="shared" si="92"/>
        <v>0</v>
      </c>
      <c r="J320" s="19">
        <f t="shared" si="93"/>
        <v>95.13274336283186</v>
      </c>
      <c r="K320" s="19">
        <f t="shared" si="94"/>
        <v>20.313681027966744</v>
      </c>
    </row>
    <row r="321" spans="1:11" x14ac:dyDescent="0.2">
      <c r="A321" s="22" t="s">
        <v>33</v>
      </c>
      <c r="B321" s="17" t="s">
        <v>34</v>
      </c>
      <c r="C321" s="18">
        <v>53750</v>
      </c>
      <c r="D321" s="18">
        <v>264600</v>
      </c>
      <c r="E321" s="18">
        <v>56500</v>
      </c>
      <c r="F321" s="18">
        <v>53750</v>
      </c>
      <c r="G321" s="18">
        <f t="shared" si="90"/>
        <v>0</v>
      </c>
      <c r="H321" s="18">
        <f t="shared" si="91"/>
        <v>2750</v>
      </c>
      <c r="I321" s="19">
        <f t="shared" si="92"/>
        <v>0</v>
      </c>
      <c r="J321" s="19">
        <f t="shared" si="93"/>
        <v>95.13274336283186</v>
      </c>
      <c r="K321" s="19">
        <f t="shared" si="94"/>
        <v>20.313681027966744</v>
      </c>
    </row>
    <row r="322" spans="1:11" ht="25.5" x14ac:dyDescent="0.2">
      <c r="A322" s="23" t="s">
        <v>49</v>
      </c>
      <c r="B322" s="17" t="s">
        <v>50</v>
      </c>
      <c r="C322" s="18">
        <v>53750</v>
      </c>
      <c r="D322" s="18">
        <v>264600</v>
      </c>
      <c r="E322" s="18">
        <v>56500</v>
      </c>
      <c r="F322" s="18">
        <v>53750</v>
      </c>
      <c r="G322" s="18">
        <f t="shared" si="90"/>
        <v>0</v>
      </c>
      <c r="H322" s="18">
        <f t="shared" si="91"/>
        <v>2750</v>
      </c>
      <c r="I322" s="19">
        <f t="shared" si="92"/>
        <v>0</v>
      </c>
      <c r="J322" s="19">
        <f t="shared" si="93"/>
        <v>95.13274336283186</v>
      </c>
      <c r="K322" s="19">
        <f t="shared" si="94"/>
        <v>20.313681027966744</v>
      </c>
    </row>
    <row r="323" spans="1:11" ht="25.5" x14ac:dyDescent="0.2">
      <c r="A323" s="24" t="s">
        <v>149</v>
      </c>
      <c r="B323" s="17" t="s">
        <v>150</v>
      </c>
      <c r="C323" s="18">
        <v>53750</v>
      </c>
      <c r="D323" s="18">
        <v>264600</v>
      </c>
      <c r="E323" s="18">
        <v>56500</v>
      </c>
      <c r="F323" s="18">
        <v>53750</v>
      </c>
      <c r="G323" s="18">
        <f t="shared" si="90"/>
        <v>0</v>
      </c>
      <c r="H323" s="18">
        <f t="shared" si="91"/>
        <v>2750</v>
      </c>
      <c r="I323" s="19">
        <f t="shared" si="92"/>
        <v>0</v>
      </c>
      <c r="J323" s="19">
        <f t="shared" si="93"/>
        <v>95.13274336283186</v>
      </c>
      <c r="K323" s="19">
        <f t="shared" si="94"/>
        <v>20.313681027966744</v>
      </c>
    </row>
    <row r="324" spans="1:11" ht="38.25" x14ac:dyDescent="0.2">
      <c r="A324" s="25" t="s">
        <v>178</v>
      </c>
      <c r="B324" s="17" t="s">
        <v>179</v>
      </c>
      <c r="C324" s="18">
        <v>53750</v>
      </c>
      <c r="D324" s="18">
        <v>264600</v>
      </c>
      <c r="E324" s="18">
        <v>56500</v>
      </c>
      <c r="F324" s="18">
        <v>53750</v>
      </c>
      <c r="G324" s="18">
        <f t="shared" si="90"/>
        <v>0</v>
      </c>
      <c r="H324" s="18">
        <f t="shared" si="91"/>
        <v>2750</v>
      </c>
      <c r="I324" s="19">
        <f t="shared" si="92"/>
        <v>0</v>
      </c>
      <c r="J324" s="19">
        <f t="shared" si="93"/>
        <v>95.13274336283186</v>
      </c>
      <c r="K324" s="19">
        <f t="shared" si="94"/>
        <v>20.313681027966744</v>
      </c>
    </row>
    <row r="325" spans="1:11" x14ac:dyDescent="0.2">
      <c r="A325" s="16"/>
      <c r="B325" s="17" t="s">
        <v>61</v>
      </c>
      <c r="C325" s="18">
        <v>186250</v>
      </c>
      <c r="D325" s="18">
        <v>0</v>
      </c>
      <c r="E325" s="18">
        <v>0</v>
      </c>
      <c r="F325" s="18">
        <v>210850</v>
      </c>
      <c r="G325" s="18">
        <f t="shared" si="90"/>
        <v>24600</v>
      </c>
      <c r="H325" s="18">
        <f t="shared" si="91"/>
        <v>-210850</v>
      </c>
      <c r="I325" s="19">
        <f t="shared" si="92"/>
        <v>13.208053691275154</v>
      </c>
      <c r="J325" s="19">
        <f t="shared" si="93"/>
        <v>0</v>
      </c>
      <c r="K325" s="19">
        <f t="shared" si="94"/>
        <v>0</v>
      </c>
    </row>
    <row r="326" spans="1:11" x14ac:dyDescent="0.2">
      <c r="A326" s="16" t="s">
        <v>62</v>
      </c>
      <c r="B326" s="17" t="s">
        <v>63</v>
      </c>
      <c r="C326" s="18">
        <v>-186250</v>
      </c>
      <c r="D326" s="18">
        <v>0</v>
      </c>
      <c r="E326" s="18">
        <v>0</v>
      </c>
      <c r="F326" s="18">
        <v>-210850</v>
      </c>
      <c r="G326" s="18">
        <f t="shared" si="90"/>
        <v>-24600</v>
      </c>
      <c r="H326" s="18">
        <f t="shared" si="91"/>
        <v>210850</v>
      </c>
      <c r="I326" s="19">
        <f t="shared" si="92"/>
        <v>13.208053691275154</v>
      </c>
      <c r="J326" s="19">
        <f t="shared" si="93"/>
        <v>0</v>
      </c>
      <c r="K326" s="19">
        <f t="shared" si="94"/>
        <v>0</v>
      </c>
    </row>
    <row r="327" spans="1:11" x14ac:dyDescent="0.2">
      <c r="A327" s="22" t="s">
        <v>64</v>
      </c>
      <c r="B327" s="17" t="s">
        <v>65</v>
      </c>
      <c r="C327" s="18">
        <v>-186250</v>
      </c>
      <c r="D327" s="18">
        <v>0</v>
      </c>
      <c r="E327" s="18">
        <v>0</v>
      </c>
      <c r="F327" s="18">
        <v>-210850</v>
      </c>
      <c r="G327" s="18">
        <f t="shared" si="90"/>
        <v>-24600</v>
      </c>
      <c r="H327" s="18">
        <f t="shared" si="91"/>
        <v>210850</v>
      </c>
      <c r="I327" s="19">
        <f t="shared" si="92"/>
        <v>13.208053691275154</v>
      </c>
      <c r="J327" s="19">
        <f t="shared" si="93"/>
        <v>0</v>
      </c>
      <c r="K327" s="19">
        <f t="shared" si="94"/>
        <v>0</v>
      </c>
    </row>
    <row r="328" spans="1:11" x14ac:dyDescent="0.2">
      <c r="A328" s="39" t="s">
        <v>663</v>
      </c>
      <c r="B328" s="28" t="s">
        <v>664</v>
      </c>
      <c r="C328" s="29"/>
      <c r="D328" s="29"/>
      <c r="E328" s="29"/>
      <c r="F328" s="29"/>
      <c r="G328" s="29"/>
      <c r="H328" s="29"/>
      <c r="I328" s="30"/>
      <c r="J328" s="30"/>
      <c r="K328" s="30"/>
    </row>
    <row r="329" spans="1:11" x14ac:dyDescent="0.2">
      <c r="A329" s="16" t="s">
        <v>25</v>
      </c>
      <c r="B329" s="17" t="s">
        <v>26</v>
      </c>
      <c r="C329" s="18">
        <v>125923040</v>
      </c>
      <c r="D329" s="18">
        <v>9889383</v>
      </c>
      <c r="E329" s="18">
        <v>5204964</v>
      </c>
      <c r="F329" s="18">
        <v>9889383</v>
      </c>
      <c r="G329" s="18">
        <f t="shared" ref="G329:G338" si="95">F329-C329</f>
        <v>-116033657</v>
      </c>
      <c r="H329" s="18">
        <f t="shared" ref="H329:H338" si="96">E329-F329</f>
        <v>-4684419</v>
      </c>
      <c r="I329" s="19">
        <f t="shared" ref="I329:I338" si="97">IF(ISERROR(F329/C329),0,F329/C329*100-100)</f>
        <v>-92.146486457124922</v>
      </c>
      <c r="J329" s="19">
        <f t="shared" ref="J329:J338" si="98">IF(ISERROR(F329/E329),0,F329/E329*100)</f>
        <v>189.99906627596272</v>
      </c>
      <c r="K329" s="19">
        <f t="shared" ref="K329:K338" si="99">IF(ISERROR(F329/D329),0,F329/D329*100)</f>
        <v>100</v>
      </c>
    </row>
    <row r="330" spans="1:11" x14ac:dyDescent="0.2">
      <c r="A330" s="22" t="s">
        <v>27</v>
      </c>
      <c r="B330" s="17" t="s">
        <v>28</v>
      </c>
      <c r="C330" s="18">
        <v>125923040</v>
      </c>
      <c r="D330" s="18">
        <v>9889383</v>
      </c>
      <c r="E330" s="18">
        <v>5204964</v>
      </c>
      <c r="F330" s="18">
        <v>9889383</v>
      </c>
      <c r="G330" s="18">
        <f t="shared" si="95"/>
        <v>-116033657</v>
      </c>
      <c r="H330" s="18">
        <f t="shared" si="96"/>
        <v>-4684419</v>
      </c>
      <c r="I330" s="19">
        <f t="shared" si="97"/>
        <v>-92.146486457124922</v>
      </c>
      <c r="J330" s="19">
        <f t="shared" si="98"/>
        <v>189.99906627596272</v>
      </c>
      <c r="K330" s="19">
        <f t="shared" si="99"/>
        <v>100</v>
      </c>
    </row>
    <row r="331" spans="1:11" x14ac:dyDescent="0.2">
      <c r="A331" s="23" t="s">
        <v>29</v>
      </c>
      <c r="B331" s="17" t="s">
        <v>30</v>
      </c>
      <c r="C331" s="18">
        <v>125923040</v>
      </c>
      <c r="D331" s="18">
        <v>9889383</v>
      </c>
      <c r="E331" s="18">
        <v>5204964</v>
      </c>
      <c r="F331" s="18">
        <v>9889383</v>
      </c>
      <c r="G331" s="18">
        <f t="shared" si="95"/>
        <v>-116033657</v>
      </c>
      <c r="H331" s="18">
        <f t="shared" si="96"/>
        <v>-4684419</v>
      </c>
      <c r="I331" s="19">
        <f t="shared" si="97"/>
        <v>-92.146486457124922</v>
      </c>
      <c r="J331" s="19">
        <f t="shared" si="98"/>
        <v>189.99906627596272</v>
      </c>
      <c r="K331" s="19">
        <f t="shared" si="99"/>
        <v>100</v>
      </c>
    </row>
    <row r="332" spans="1:11" x14ac:dyDescent="0.2">
      <c r="A332" s="16" t="s">
        <v>31</v>
      </c>
      <c r="B332" s="17" t="s">
        <v>32</v>
      </c>
      <c r="C332" s="18">
        <v>0</v>
      </c>
      <c r="D332" s="18">
        <v>9889383</v>
      </c>
      <c r="E332" s="18">
        <v>5204964</v>
      </c>
      <c r="F332" s="18">
        <v>148010.5</v>
      </c>
      <c r="G332" s="18">
        <f t="shared" si="95"/>
        <v>148010.5</v>
      </c>
      <c r="H332" s="18">
        <f t="shared" si="96"/>
        <v>5056953.5</v>
      </c>
      <c r="I332" s="19">
        <f t="shared" si="97"/>
        <v>0</v>
      </c>
      <c r="J332" s="19">
        <f t="shared" si="98"/>
        <v>2.8436411856066632</v>
      </c>
      <c r="K332" s="19">
        <f t="shared" si="99"/>
        <v>1.4966606106771272</v>
      </c>
    </row>
    <row r="333" spans="1:11" x14ac:dyDescent="0.2">
      <c r="A333" s="22" t="s">
        <v>33</v>
      </c>
      <c r="B333" s="17" t="s">
        <v>34</v>
      </c>
      <c r="C333" s="18">
        <v>0</v>
      </c>
      <c r="D333" s="18">
        <v>9889383</v>
      </c>
      <c r="E333" s="18">
        <v>5204964</v>
      </c>
      <c r="F333" s="18">
        <v>148010.5</v>
      </c>
      <c r="G333" s="18">
        <f t="shared" si="95"/>
        <v>148010.5</v>
      </c>
      <c r="H333" s="18">
        <f t="shared" si="96"/>
        <v>5056953.5</v>
      </c>
      <c r="I333" s="19">
        <f t="shared" si="97"/>
        <v>0</v>
      </c>
      <c r="J333" s="19">
        <f t="shared" si="98"/>
        <v>2.8436411856066632</v>
      </c>
      <c r="K333" s="19">
        <f t="shared" si="99"/>
        <v>1.4966606106771272</v>
      </c>
    </row>
    <row r="334" spans="1:11" x14ac:dyDescent="0.2">
      <c r="A334" s="23" t="s">
        <v>43</v>
      </c>
      <c r="B334" s="17" t="s">
        <v>44</v>
      </c>
      <c r="C334" s="18">
        <v>0</v>
      </c>
      <c r="D334" s="18">
        <v>9889383</v>
      </c>
      <c r="E334" s="18">
        <v>5204964</v>
      </c>
      <c r="F334" s="18">
        <v>148010.5</v>
      </c>
      <c r="G334" s="18">
        <f t="shared" si="95"/>
        <v>148010.5</v>
      </c>
      <c r="H334" s="18">
        <f t="shared" si="96"/>
        <v>5056953.5</v>
      </c>
      <c r="I334" s="19">
        <f t="shared" si="97"/>
        <v>0</v>
      </c>
      <c r="J334" s="19">
        <f t="shared" si="98"/>
        <v>2.8436411856066632</v>
      </c>
      <c r="K334" s="19">
        <f t="shared" si="99"/>
        <v>1.4966606106771272</v>
      </c>
    </row>
    <row r="335" spans="1:11" x14ac:dyDescent="0.2">
      <c r="A335" s="24" t="s">
        <v>45</v>
      </c>
      <c r="B335" s="17" t="s">
        <v>46</v>
      </c>
      <c r="C335" s="18">
        <v>0</v>
      </c>
      <c r="D335" s="18">
        <v>9889383</v>
      </c>
      <c r="E335" s="18">
        <v>5204964</v>
      </c>
      <c r="F335" s="18">
        <v>148010.5</v>
      </c>
      <c r="G335" s="18">
        <f t="shared" si="95"/>
        <v>148010.5</v>
      </c>
      <c r="H335" s="18">
        <f t="shared" si="96"/>
        <v>5056953.5</v>
      </c>
      <c r="I335" s="19">
        <f t="shared" si="97"/>
        <v>0</v>
      </c>
      <c r="J335" s="19">
        <f t="shared" si="98"/>
        <v>2.8436411856066632</v>
      </c>
      <c r="K335" s="19">
        <f t="shared" si="99"/>
        <v>1.4966606106771272</v>
      </c>
    </row>
    <row r="336" spans="1:11" x14ac:dyDescent="0.2">
      <c r="A336" s="16"/>
      <c r="B336" s="17" t="s">
        <v>61</v>
      </c>
      <c r="C336" s="18">
        <v>125923040</v>
      </c>
      <c r="D336" s="18">
        <v>0</v>
      </c>
      <c r="E336" s="18">
        <v>0</v>
      </c>
      <c r="F336" s="18">
        <v>9741372.5</v>
      </c>
      <c r="G336" s="18">
        <f t="shared" si="95"/>
        <v>-116181667.5</v>
      </c>
      <c r="H336" s="18">
        <f t="shared" si="96"/>
        <v>-9741372.5</v>
      </c>
      <c r="I336" s="19">
        <f t="shared" si="97"/>
        <v>-92.264026900875336</v>
      </c>
      <c r="J336" s="19">
        <f t="shared" si="98"/>
        <v>0</v>
      </c>
      <c r="K336" s="19">
        <f t="shared" si="99"/>
        <v>0</v>
      </c>
    </row>
    <row r="337" spans="1:11" x14ac:dyDescent="0.2">
      <c r="A337" s="16" t="s">
        <v>62</v>
      </c>
      <c r="B337" s="17" t="s">
        <v>63</v>
      </c>
      <c r="C337" s="18">
        <v>-125923040</v>
      </c>
      <c r="D337" s="18">
        <v>0</v>
      </c>
      <c r="E337" s="18">
        <v>0</v>
      </c>
      <c r="F337" s="18">
        <v>-9741372.5</v>
      </c>
      <c r="G337" s="18">
        <f t="shared" si="95"/>
        <v>116181667.5</v>
      </c>
      <c r="H337" s="18">
        <f t="shared" si="96"/>
        <v>9741372.5</v>
      </c>
      <c r="I337" s="19">
        <f t="shared" si="97"/>
        <v>-92.264026900875336</v>
      </c>
      <c r="J337" s="19">
        <f t="shared" si="98"/>
        <v>0</v>
      </c>
      <c r="K337" s="19">
        <f t="shared" si="99"/>
        <v>0</v>
      </c>
    </row>
    <row r="338" spans="1:11" x14ac:dyDescent="0.2">
      <c r="A338" s="22" t="s">
        <v>64</v>
      </c>
      <c r="B338" s="17" t="s">
        <v>65</v>
      </c>
      <c r="C338" s="18">
        <v>-125923040</v>
      </c>
      <c r="D338" s="18">
        <v>0</v>
      </c>
      <c r="E338" s="18">
        <v>0</v>
      </c>
      <c r="F338" s="18">
        <v>-9741372.5</v>
      </c>
      <c r="G338" s="18">
        <f t="shared" si="95"/>
        <v>116181667.5</v>
      </c>
      <c r="H338" s="18">
        <f t="shared" si="96"/>
        <v>9741372.5</v>
      </c>
      <c r="I338" s="19">
        <f t="shared" si="97"/>
        <v>-92.264026900875336</v>
      </c>
      <c r="J338" s="19">
        <f t="shared" si="98"/>
        <v>0</v>
      </c>
      <c r="K338" s="19">
        <f t="shared" si="99"/>
        <v>0</v>
      </c>
    </row>
    <row r="339" spans="1:11" ht="25.5" x14ac:dyDescent="0.2">
      <c r="A339" s="27" t="s">
        <v>408</v>
      </c>
      <c r="B339" s="28" t="s">
        <v>665</v>
      </c>
      <c r="C339" s="29"/>
      <c r="D339" s="29"/>
      <c r="E339" s="29"/>
      <c r="F339" s="29"/>
      <c r="G339" s="29"/>
      <c r="H339" s="29"/>
      <c r="I339" s="30"/>
      <c r="J339" s="30"/>
      <c r="K339" s="30"/>
    </row>
    <row r="340" spans="1:11" x14ac:dyDescent="0.2">
      <c r="A340" s="16" t="s">
        <v>25</v>
      </c>
      <c r="B340" s="17" t="s">
        <v>26</v>
      </c>
      <c r="C340" s="18">
        <v>72418</v>
      </c>
      <c r="D340" s="18">
        <v>512418</v>
      </c>
      <c r="E340" s="18">
        <v>0</v>
      </c>
      <c r="F340" s="18">
        <v>512418</v>
      </c>
      <c r="G340" s="18">
        <f t="shared" ref="G340:G349" si="100">F340-C340</f>
        <v>440000</v>
      </c>
      <c r="H340" s="18">
        <f t="shared" ref="H340:H349" si="101">E340-F340</f>
        <v>-512418</v>
      </c>
      <c r="I340" s="19">
        <f t="shared" ref="I340:I349" si="102">IF(ISERROR(F340/C340),0,F340/C340*100-100)</f>
        <v>607.5837498964346</v>
      </c>
      <c r="J340" s="19">
        <f t="shared" ref="J340:J349" si="103">IF(ISERROR(F340/E340),0,F340/E340*100)</f>
        <v>0</v>
      </c>
      <c r="K340" s="19">
        <f t="shared" ref="K340:K349" si="104">IF(ISERROR(F340/D340),0,F340/D340*100)</f>
        <v>100</v>
      </c>
    </row>
    <row r="341" spans="1:11" x14ac:dyDescent="0.2">
      <c r="A341" s="22" t="s">
        <v>27</v>
      </c>
      <c r="B341" s="17" t="s">
        <v>28</v>
      </c>
      <c r="C341" s="18">
        <v>72418</v>
      </c>
      <c r="D341" s="18">
        <v>512418</v>
      </c>
      <c r="E341" s="18">
        <v>0</v>
      </c>
      <c r="F341" s="18">
        <v>512418</v>
      </c>
      <c r="G341" s="18">
        <f t="shared" si="100"/>
        <v>440000</v>
      </c>
      <c r="H341" s="18">
        <f t="shared" si="101"/>
        <v>-512418</v>
      </c>
      <c r="I341" s="19">
        <f t="shared" si="102"/>
        <v>607.5837498964346</v>
      </c>
      <c r="J341" s="19">
        <f t="shared" si="103"/>
        <v>0</v>
      </c>
      <c r="K341" s="19">
        <f t="shared" si="104"/>
        <v>100</v>
      </c>
    </row>
    <row r="342" spans="1:11" x14ac:dyDescent="0.2">
      <c r="A342" s="23" t="s">
        <v>29</v>
      </c>
      <c r="B342" s="17" t="s">
        <v>30</v>
      </c>
      <c r="C342" s="18">
        <v>72418</v>
      </c>
      <c r="D342" s="18">
        <v>512418</v>
      </c>
      <c r="E342" s="18">
        <v>0</v>
      </c>
      <c r="F342" s="18">
        <v>512418</v>
      </c>
      <c r="G342" s="18">
        <f t="shared" si="100"/>
        <v>440000</v>
      </c>
      <c r="H342" s="18">
        <f t="shared" si="101"/>
        <v>-512418</v>
      </c>
      <c r="I342" s="19">
        <f t="shared" si="102"/>
        <v>607.5837498964346</v>
      </c>
      <c r="J342" s="19">
        <f t="shared" si="103"/>
        <v>0</v>
      </c>
      <c r="K342" s="19">
        <f t="shared" si="104"/>
        <v>100</v>
      </c>
    </row>
    <row r="343" spans="1:11" x14ac:dyDescent="0.2">
      <c r="A343" s="16" t="s">
        <v>31</v>
      </c>
      <c r="B343" s="17" t="s">
        <v>32</v>
      </c>
      <c r="C343" s="18">
        <v>0</v>
      </c>
      <c r="D343" s="18">
        <v>512418</v>
      </c>
      <c r="E343" s="18">
        <v>0</v>
      </c>
      <c r="F343" s="18">
        <v>0</v>
      </c>
      <c r="G343" s="18">
        <f t="shared" si="100"/>
        <v>0</v>
      </c>
      <c r="H343" s="18">
        <f t="shared" si="101"/>
        <v>0</v>
      </c>
      <c r="I343" s="19">
        <f t="shared" si="102"/>
        <v>0</v>
      </c>
      <c r="J343" s="19">
        <f t="shared" si="103"/>
        <v>0</v>
      </c>
      <c r="K343" s="19">
        <f t="shared" si="104"/>
        <v>0</v>
      </c>
    </row>
    <row r="344" spans="1:11" x14ac:dyDescent="0.2">
      <c r="A344" s="22" t="s">
        <v>33</v>
      </c>
      <c r="B344" s="17" t="s">
        <v>34</v>
      </c>
      <c r="C344" s="18">
        <v>0</v>
      </c>
      <c r="D344" s="18">
        <v>512418</v>
      </c>
      <c r="E344" s="18">
        <v>0</v>
      </c>
      <c r="F344" s="18">
        <v>0</v>
      </c>
      <c r="G344" s="18">
        <f t="shared" si="100"/>
        <v>0</v>
      </c>
      <c r="H344" s="18">
        <f t="shared" si="101"/>
        <v>0</v>
      </c>
      <c r="I344" s="19">
        <f t="shared" si="102"/>
        <v>0</v>
      </c>
      <c r="J344" s="19">
        <f t="shared" si="103"/>
        <v>0</v>
      </c>
      <c r="K344" s="19">
        <f t="shared" si="104"/>
        <v>0</v>
      </c>
    </row>
    <row r="345" spans="1:11" x14ac:dyDescent="0.2">
      <c r="A345" s="23" t="s">
        <v>43</v>
      </c>
      <c r="B345" s="17" t="s">
        <v>44</v>
      </c>
      <c r="C345" s="18">
        <v>0</v>
      </c>
      <c r="D345" s="18">
        <v>512418</v>
      </c>
      <c r="E345" s="18">
        <v>0</v>
      </c>
      <c r="F345" s="18">
        <v>0</v>
      </c>
      <c r="G345" s="18">
        <f t="shared" si="100"/>
        <v>0</v>
      </c>
      <c r="H345" s="18">
        <f t="shared" si="101"/>
        <v>0</v>
      </c>
      <c r="I345" s="19">
        <f t="shared" si="102"/>
        <v>0</v>
      </c>
      <c r="J345" s="19">
        <f t="shared" si="103"/>
        <v>0</v>
      </c>
      <c r="K345" s="19">
        <f t="shared" si="104"/>
        <v>0</v>
      </c>
    </row>
    <row r="346" spans="1:11" x14ac:dyDescent="0.2">
      <c r="A346" s="24" t="s">
        <v>45</v>
      </c>
      <c r="B346" s="17" t="s">
        <v>46</v>
      </c>
      <c r="C346" s="18">
        <v>0</v>
      </c>
      <c r="D346" s="18">
        <v>512418</v>
      </c>
      <c r="E346" s="18">
        <v>0</v>
      </c>
      <c r="F346" s="18">
        <v>0</v>
      </c>
      <c r="G346" s="18">
        <f t="shared" si="100"/>
        <v>0</v>
      </c>
      <c r="H346" s="18">
        <f t="shared" si="101"/>
        <v>0</v>
      </c>
      <c r="I346" s="19">
        <f t="shared" si="102"/>
        <v>0</v>
      </c>
      <c r="J346" s="19">
        <f t="shared" si="103"/>
        <v>0</v>
      </c>
      <c r="K346" s="19">
        <f t="shared" si="104"/>
        <v>0</v>
      </c>
    </row>
    <row r="347" spans="1:11" x14ac:dyDescent="0.2">
      <c r="A347" s="16"/>
      <c r="B347" s="17" t="s">
        <v>61</v>
      </c>
      <c r="C347" s="18">
        <v>72418</v>
      </c>
      <c r="D347" s="18">
        <v>0</v>
      </c>
      <c r="E347" s="18">
        <v>0</v>
      </c>
      <c r="F347" s="18">
        <v>512418</v>
      </c>
      <c r="G347" s="18">
        <f t="shared" si="100"/>
        <v>440000</v>
      </c>
      <c r="H347" s="18">
        <f t="shared" si="101"/>
        <v>-512418</v>
      </c>
      <c r="I347" s="19">
        <f t="shared" si="102"/>
        <v>607.5837498964346</v>
      </c>
      <c r="J347" s="19">
        <f t="shared" si="103"/>
        <v>0</v>
      </c>
      <c r="K347" s="19">
        <f t="shared" si="104"/>
        <v>0</v>
      </c>
    </row>
    <row r="348" spans="1:11" x14ac:dyDescent="0.2">
      <c r="A348" s="16" t="s">
        <v>62</v>
      </c>
      <c r="B348" s="17" t="s">
        <v>63</v>
      </c>
      <c r="C348" s="18">
        <v>-72418</v>
      </c>
      <c r="D348" s="18">
        <v>0</v>
      </c>
      <c r="E348" s="18">
        <v>0</v>
      </c>
      <c r="F348" s="18">
        <v>-512418</v>
      </c>
      <c r="G348" s="18">
        <f t="shared" si="100"/>
        <v>-440000</v>
      </c>
      <c r="H348" s="18">
        <f t="shared" si="101"/>
        <v>512418</v>
      </c>
      <c r="I348" s="19">
        <f t="shared" si="102"/>
        <v>607.5837498964346</v>
      </c>
      <c r="J348" s="19">
        <f t="shared" si="103"/>
        <v>0</v>
      </c>
      <c r="K348" s="19">
        <f t="shared" si="104"/>
        <v>0</v>
      </c>
    </row>
    <row r="349" spans="1:11" x14ac:dyDescent="0.2">
      <c r="A349" s="22" t="s">
        <v>64</v>
      </c>
      <c r="B349" s="17" t="s">
        <v>65</v>
      </c>
      <c r="C349" s="18">
        <v>-72418</v>
      </c>
      <c r="D349" s="18">
        <v>0</v>
      </c>
      <c r="E349" s="18">
        <v>0</v>
      </c>
      <c r="F349" s="18">
        <v>-512418</v>
      </c>
      <c r="G349" s="18">
        <f t="shared" si="100"/>
        <v>-440000</v>
      </c>
      <c r="H349" s="18">
        <f t="shared" si="101"/>
        <v>512418</v>
      </c>
      <c r="I349" s="19">
        <f t="shared" si="102"/>
        <v>607.5837498964346</v>
      </c>
      <c r="J349" s="19">
        <f t="shared" si="103"/>
        <v>0</v>
      </c>
      <c r="K349" s="19">
        <f t="shared" si="104"/>
        <v>0</v>
      </c>
    </row>
    <row r="350" spans="1:11" ht="25.5" x14ac:dyDescent="0.2">
      <c r="A350" s="27" t="s">
        <v>666</v>
      </c>
      <c r="B350" s="28" t="s">
        <v>667</v>
      </c>
      <c r="C350" s="29"/>
      <c r="D350" s="29"/>
      <c r="E350" s="29"/>
      <c r="F350" s="29"/>
      <c r="G350" s="29"/>
      <c r="H350" s="29"/>
      <c r="I350" s="30"/>
      <c r="J350" s="30"/>
      <c r="K350" s="30"/>
    </row>
    <row r="351" spans="1:11" x14ac:dyDescent="0.2">
      <c r="A351" s="16" t="s">
        <v>25</v>
      </c>
      <c r="B351" s="17" t="s">
        <v>26</v>
      </c>
      <c r="C351" s="18">
        <v>0</v>
      </c>
      <c r="D351" s="18">
        <v>2383000</v>
      </c>
      <c r="E351" s="18">
        <v>0</v>
      </c>
      <c r="F351" s="18">
        <v>2383000</v>
      </c>
      <c r="G351" s="18">
        <f t="shared" ref="G351:G359" si="105">F351-C351</f>
        <v>2383000</v>
      </c>
      <c r="H351" s="18">
        <f t="shared" ref="H351:H359" si="106">E351-F351</f>
        <v>-2383000</v>
      </c>
      <c r="I351" s="19">
        <f t="shared" ref="I351:I359" si="107">IF(ISERROR(F351/C351),0,F351/C351*100-100)</f>
        <v>0</v>
      </c>
      <c r="J351" s="19">
        <f t="shared" ref="J351:J359" si="108">IF(ISERROR(F351/E351),0,F351/E351*100)</f>
        <v>0</v>
      </c>
      <c r="K351" s="19">
        <f t="shared" ref="K351:K359" si="109">IF(ISERROR(F351/D351),0,F351/D351*100)</f>
        <v>100</v>
      </c>
    </row>
    <row r="352" spans="1:11" x14ac:dyDescent="0.2">
      <c r="A352" s="22" t="s">
        <v>27</v>
      </c>
      <c r="B352" s="17" t="s">
        <v>28</v>
      </c>
      <c r="C352" s="18">
        <v>0</v>
      </c>
      <c r="D352" s="18">
        <v>2383000</v>
      </c>
      <c r="E352" s="18">
        <v>0</v>
      </c>
      <c r="F352" s="18">
        <v>2383000</v>
      </c>
      <c r="G352" s="18">
        <f t="shared" si="105"/>
        <v>2383000</v>
      </c>
      <c r="H352" s="18">
        <f t="shared" si="106"/>
        <v>-2383000</v>
      </c>
      <c r="I352" s="19">
        <f t="shared" si="107"/>
        <v>0</v>
      </c>
      <c r="J352" s="19">
        <f t="shared" si="108"/>
        <v>0</v>
      </c>
      <c r="K352" s="19">
        <f t="shared" si="109"/>
        <v>100</v>
      </c>
    </row>
    <row r="353" spans="1:11" x14ac:dyDescent="0.2">
      <c r="A353" s="23" t="s">
        <v>29</v>
      </c>
      <c r="B353" s="17" t="s">
        <v>30</v>
      </c>
      <c r="C353" s="18">
        <v>0</v>
      </c>
      <c r="D353" s="18">
        <v>2383000</v>
      </c>
      <c r="E353" s="18">
        <v>0</v>
      </c>
      <c r="F353" s="18">
        <v>2383000</v>
      </c>
      <c r="G353" s="18">
        <f t="shared" si="105"/>
        <v>2383000</v>
      </c>
      <c r="H353" s="18">
        <f t="shared" si="106"/>
        <v>-2383000</v>
      </c>
      <c r="I353" s="19">
        <f t="shared" si="107"/>
        <v>0</v>
      </c>
      <c r="J353" s="19">
        <f t="shared" si="108"/>
        <v>0</v>
      </c>
      <c r="K353" s="19">
        <f t="shared" si="109"/>
        <v>100</v>
      </c>
    </row>
    <row r="354" spans="1:11" x14ac:dyDescent="0.2">
      <c r="A354" s="16" t="s">
        <v>31</v>
      </c>
      <c r="B354" s="17" t="s">
        <v>32</v>
      </c>
      <c r="C354" s="18">
        <v>0</v>
      </c>
      <c r="D354" s="18">
        <v>2383000</v>
      </c>
      <c r="E354" s="18">
        <v>0</v>
      </c>
      <c r="F354" s="18">
        <v>0</v>
      </c>
      <c r="G354" s="18">
        <f t="shared" si="105"/>
        <v>0</v>
      </c>
      <c r="H354" s="18">
        <f t="shared" si="106"/>
        <v>0</v>
      </c>
      <c r="I354" s="19">
        <f t="shared" si="107"/>
        <v>0</v>
      </c>
      <c r="J354" s="19">
        <f t="shared" si="108"/>
        <v>0</v>
      </c>
      <c r="K354" s="19">
        <f t="shared" si="109"/>
        <v>0</v>
      </c>
    </row>
    <row r="355" spans="1:11" x14ac:dyDescent="0.2">
      <c r="A355" s="22" t="s">
        <v>57</v>
      </c>
      <c r="B355" s="17" t="s">
        <v>58</v>
      </c>
      <c r="C355" s="18">
        <v>0</v>
      </c>
      <c r="D355" s="18">
        <v>2383000</v>
      </c>
      <c r="E355" s="18">
        <v>0</v>
      </c>
      <c r="F355" s="18">
        <v>0</v>
      </c>
      <c r="G355" s="18">
        <f t="shared" si="105"/>
        <v>0</v>
      </c>
      <c r="H355" s="18">
        <f t="shared" si="106"/>
        <v>0</v>
      </c>
      <c r="I355" s="19">
        <f t="shared" si="107"/>
        <v>0</v>
      </c>
      <c r="J355" s="19">
        <f t="shared" si="108"/>
        <v>0</v>
      </c>
      <c r="K355" s="19">
        <f t="shared" si="109"/>
        <v>0</v>
      </c>
    </row>
    <row r="356" spans="1:11" x14ac:dyDescent="0.2">
      <c r="A356" s="23" t="s">
        <v>59</v>
      </c>
      <c r="B356" s="17" t="s">
        <v>60</v>
      </c>
      <c r="C356" s="18">
        <v>0</v>
      </c>
      <c r="D356" s="18">
        <v>2383000</v>
      </c>
      <c r="E356" s="18">
        <v>0</v>
      </c>
      <c r="F356" s="18">
        <v>0</v>
      </c>
      <c r="G356" s="18">
        <f t="shared" si="105"/>
        <v>0</v>
      </c>
      <c r="H356" s="18">
        <f t="shared" si="106"/>
        <v>0</v>
      </c>
      <c r="I356" s="19">
        <f t="shared" si="107"/>
        <v>0</v>
      </c>
      <c r="J356" s="19">
        <f t="shared" si="108"/>
        <v>0</v>
      </c>
      <c r="K356" s="19">
        <f t="shared" si="109"/>
        <v>0</v>
      </c>
    </row>
    <row r="357" spans="1:11" x14ac:dyDescent="0.2">
      <c r="A357" s="16"/>
      <c r="B357" s="17" t="s">
        <v>61</v>
      </c>
      <c r="C357" s="18">
        <v>0</v>
      </c>
      <c r="D357" s="18">
        <v>0</v>
      </c>
      <c r="E357" s="18">
        <v>0</v>
      </c>
      <c r="F357" s="18">
        <v>2383000</v>
      </c>
      <c r="G357" s="18">
        <f t="shared" si="105"/>
        <v>2383000</v>
      </c>
      <c r="H357" s="18">
        <f t="shared" si="106"/>
        <v>-2383000</v>
      </c>
      <c r="I357" s="19">
        <f t="shared" si="107"/>
        <v>0</v>
      </c>
      <c r="J357" s="19">
        <f t="shared" si="108"/>
        <v>0</v>
      </c>
      <c r="K357" s="19">
        <f t="shared" si="109"/>
        <v>0</v>
      </c>
    </row>
    <row r="358" spans="1:11" x14ac:dyDescent="0.2">
      <c r="A358" s="16" t="s">
        <v>62</v>
      </c>
      <c r="B358" s="17" t="s">
        <v>63</v>
      </c>
      <c r="C358" s="18">
        <v>0</v>
      </c>
      <c r="D358" s="18">
        <v>0</v>
      </c>
      <c r="E358" s="18">
        <v>0</v>
      </c>
      <c r="F358" s="18">
        <v>-2383000</v>
      </c>
      <c r="G358" s="18">
        <f t="shared" si="105"/>
        <v>-2383000</v>
      </c>
      <c r="H358" s="18">
        <f t="shared" si="106"/>
        <v>2383000</v>
      </c>
      <c r="I358" s="19">
        <f t="shared" si="107"/>
        <v>0</v>
      </c>
      <c r="J358" s="19">
        <f t="shared" si="108"/>
        <v>0</v>
      </c>
      <c r="K358" s="19">
        <f t="shared" si="109"/>
        <v>0</v>
      </c>
    </row>
    <row r="359" spans="1:11" x14ac:dyDescent="0.2">
      <c r="A359" s="22" t="s">
        <v>64</v>
      </c>
      <c r="B359" s="17" t="s">
        <v>65</v>
      </c>
      <c r="C359" s="18">
        <v>0</v>
      </c>
      <c r="D359" s="18">
        <v>0</v>
      </c>
      <c r="E359" s="18">
        <v>0</v>
      </c>
      <c r="F359" s="18">
        <v>-2383000</v>
      </c>
      <c r="G359" s="18">
        <f t="shared" si="105"/>
        <v>-2383000</v>
      </c>
      <c r="H359" s="18">
        <f t="shared" si="106"/>
        <v>2383000</v>
      </c>
      <c r="I359" s="19">
        <f t="shared" si="107"/>
        <v>0</v>
      </c>
      <c r="J359" s="19">
        <f t="shared" si="108"/>
        <v>0</v>
      </c>
      <c r="K359" s="19">
        <f t="shared" si="109"/>
        <v>0</v>
      </c>
    </row>
    <row r="360" spans="1:11" x14ac:dyDescent="0.2">
      <c r="A360" s="27" t="s">
        <v>208</v>
      </c>
      <c r="B360" s="28" t="s">
        <v>209</v>
      </c>
      <c r="C360" s="29"/>
      <c r="D360" s="29"/>
      <c r="E360" s="29"/>
      <c r="F360" s="29"/>
      <c r="G360" s="29"/>
      <c r="H360" s="29"/>
      <c r="I360" s="30"/>
      <c r="J360" s="30"/>
      <c r="K360" s="30"/>
    </row>
    <row r="361" spans="1:11" x14ac:dyDescent="0.2">
      <c r="A361" s="16" t="s">
        <v>25</v>
      </c>
      <c r="B361" s="17" t="s">
        <v>26</v>
      </c>
      <c r="C361" s="18">
        <v>4722289.63</v>
      </c>
      <c r="D361" s="18">
        <v>6436152</v>
      </c>
      <c r="E361" s="18">
        <v>1390091</v>
      </c>
      <c r="F361" s="18">
        <v>5861074.7999999998</v>
      </c>
      <c r="G361" s="18">
        <f t="shared" ref="G361:G381" si="110">F361-C361</f>
        <v>1138785.17</v>
      </c>
      <c r="H361" s="18">
        <f t="shared" ref="H361:H381" si="111">E361-F361</f>
        <v>-4470983.8</v>
      </c>
      <c r="I361" s="19">
        <f t="shared" ref="I361:I381" si="112">IF(ISERROR(F361/C361),0,F361/C361*100-100)</f>
        <v>24.115106425609056</v>
      </c>
      <c r="J361" s="19">
        <f t="shared" ref="J361:J381" si="113">IF(ISERROR(F361/E361),0,F361/E361*100)</f>
        <v>421.63245427817316</v>
      </c>
      <c r="K361" s="19">
        <f t="shared" ref="K361:K381" si="114">IF(ISERROR(F361/D361),0,F361/D361*100)</f>
        <v>91.064890947261659</v>
      </c>
    </row>
    <row r="362" spans="1:11" ht="25.5" x14ac:dyDescent="0.2">
      <c r="A362" s="22" t="s">
        <v>71</v>
      </c>
      <c r="B362" s="17" t="s">
        <v>72</v>
      </c>
      <c r="C362" s="18">
        <v>187952.63</v>
      </c>
      <c r="D362" s="18">
        <v>957194</v>
      </c>
      <c r="E362" s="18">
        <v>239298</v>
      </c>
      <c r="F362" s="18">
        <v>382116.8</v>
      </c>
      <c r="G362" s="18">
        <f t="shared" si="110"/>
        <v>194164.16999999998</v>
      </c>
      <c r="H362" s="18">
        <f t="shared" si="111"/>
        <v>-142818.79999999999</v>
      </c>
      <c r="I362" s="19">
        <f t="shared" si="112"/>
        <v>103.30484335334918</v>
      </c>
      <c r="J362" s="19">
        <f t="shared" si="113"/>
        <v>159.68240436610418</v>
      </c>
      <c r="K362" s="19">
        <f t="shared" si="114"/>
        <v>39.920517679801584</v>
      </c>
    </row>
    <row r="363" spans="1:11" x14ac:dyDescent="0.2">
      <c r="A363" s="22" t="s">
        <v>27</v>
      </c>
      <c r="B363" s="17" t="s">
        <v>28</v>
      </c>
      <c r="C363" s="18">
        <v>4534337</v>
      </c>
      <c r="D363" s="18">
        <v>5478958</v>
      </c>
      <c r="E363" s="18">
        <v>1150793</v>
      </c>
      <c r="F363" s="18">
        <v>5478958</v>
      </c>
      <c r="G363" s="18">
        <f t="shared" si="110"/>
        <v>944621</v>
      </c>
      <c r="H363" s="18">
        <f t="shared" si="111"/>
        <v>-4328165</v>
      </c>
      <c r="I363" s="19">
        <f t="shared" si="112"/>
        <v>20.83261566134145</v>
      </c>
      <c r="J363" s="19">
        <f t="shared" si="113"/>
        <v>476.10282648573633</v>
      </c>
      <c r="K363" s="19">
        <f t="shared" si="114"/>
        <v>100</v>
      </c>
    </row>
    <row r="364" spans="1:11" x14ac:dyDescent="0.2">
      <c r="A364" s="23" t="s">
        <v>29</v>
      </c>
      <c r="B364" s="17" t="s">
        <v>30</v>
      </c>
      <c r="C364" s="18">
        <v>4534337</v>
      </c>
      <c r="D364" s="18">
        <v>5478958</v>
      </c>
      <c r="E364" s="18">
        <v>1150793</v>
      </c>
      <c r="F364" s="18">
        <v>5478958</v>
      </c>
      <c r="G364" s="18">
        <f t="shared" si="110"/>
        <v>944621</v>
      </c>
      <c r="H364" s="18">
        <f t="shared" si="111"/>
        <v>-4328165</v>
      </c>
      <c r="I364" s="19">
        <f t="shared" si="112"/>
        <v>20.83261566134145</v>
      </c>
      <c r="J364" s="19">
        <f t="shared" si="113"/>
        <v>476.10282648573633</v>
      </c>
      <c r="K364" s="19">
        <f t="shared" si="114"/>
        <v>100</v>
      </c>
    </row>
    <row r="365" spans="1:11" x14ac:dyDescent="0.2">
      <c r="A365" s="16" t="s">
        <v>31</v>
      </c>
      <c r="B365" s="17" t="s">
        <v>32</v>
      </c>
      <c r="C365" s="18">
        <v>1312233.3400000001</v>
      </c>
      <c r="D365" s="18">
        <v>6890356</v>
      </c>
      <c r="E365" s="18">
        <v>1503758</v>
      </c>
      <c r="F365" s="18">
        <v>1606994.91</v>
      </c>
      <c r="G365" s="18">
        <f t="shared" si="110"/>
        <v>294761.56999999983</v>
      </c>
      <c r="H365" s="18">
        <f t="shared" si="111"/>
        <v>-103236.90999999992</v>
      </c>
      <c r="I365" s="19">
        <f t="shared" si="112"/>
        <v>22.462588094279013</v>
      </c>
      <c r="J365" s="19">
        <f t="shared" si="113"/>
        <v>106.86526089969264</v>
      </c>
      <c r="K365" s="19">
        <f t="shared" si="114"/>
        <v>23.322378553444842</v>
      </c>
    </row>
    <row r="366" spans="1:11" x14ac:dyDescent="0.2">
      <c r="A366" s="22" t="s">
        <v>33</v>
      </c>
      <c r="B366" s="17" t="s">
        <v>34</v>
      </c>
      <c r="C366" s="18">
        <v>1278532.01</v>
      </c>
      <c r="D366" s="18">
        <v>6833441</v>
      </c>
      <c r="E366" s="18">
        <v>1468758</v>
      </c>
      <c r="F366" s="18">
        <v>1600949.75</v>
      </c>
      <c r="G366" s="18">
        <f t="shared" si="110"/>
        <v>322417.74</v>
      </c>
      <c r="H366" s="18">
        <f t="shared" si="111"/>
        <v>-132191.75</v>
      </c>
      <c r="I366" s="19">
        <f t="shared" si="112"/>
        <v>25.217807413363076</v>
      </c>
      <c r="J366" s="19">
        <f t="shared" si="113"/>
        <v>109.00024033911646</v>
      </c>
      <c r="K366" s="19">
        <f t="shared" si="114"/>
        <v>23.428163790394912</v>
      </c>
    </row>
    <row r="367" spans="1:11" x14ac:dyDescent="0.2">
      <c r="A367" s="23" t="s">
        <v>35</v>
      </c>
      <c r="B367" s="17" t="s">
        <v>36</v>
      </c>
      <c r="C367" s="18">
        <v>1278532.01</v>
      </c>
      <c r="D367" s="18">
        <v>6656937</v>
      </c>
      <c r="E367" s="18">
        <v>1468710</v>
      </c>
      <c r="F367" s="18">
        <v>1583592.75</v>
      </c>
      <c r="G367" s="18">
        <f t="shared" si="110"/>
        <v>305060.74</v>
      </c>
      <c r="H367" s="18">
        <f t="shared" si="111"/>
        <v>-114882.75</v>
      </c>
      <c r="I367" s="19">
        <f t="shared" si="112"/>
        <v>23.860234832915907</v>
      </c>
      <c r="J367" s="19">
        <f t="shared" si="113"/>
        <v>107.82201728047063</v>
      </c>
      <c r="K367" s="19">
        <f t="shared" si="114"/>
        <v>23.78860953618759</v>
      </c>
    </row>
    <row r="368" spans="1:11" x14ac:dyDescent="0.2">
      <c r="A368" s="24" t="s">
        <v>37</v>
      </c>
      <c r="B368" s="17" t="s">
        <v>38</v>
      </c>
      <c r="C368" s="18">
        <v>1092561</v>
      </c>
      <c r="D368" s="18">
        <v>5210013</v>
      </c>
      <c r="E368" s="18">
        <v>1063874</v>
      </c>
      <c r="F368" s="18">
        <v>1201936.3700000001</v>
      </c>
      <c r="G368" s="18">
        <f t="shared" si="110"/>
        <v>109375.37000000011</v>
      </c>
      <c r="H368" s="18">
        <f t="shared" si="111"/>
        <v>-138062.37000000011</v>
      </c>
      <c r="I368" s="19">
        <f t="shared" si="112"/>
        <v>10.010916552943044</v>
      </c>
      <c r="J368" s="19">
        <f t="shared" si="113"/>
        <v>112.97732344243774</v>
      </c>
      <c r="K368" s="19">
        <f t="shared" si="114"/>
        <v>23.069738405643136</v>
      </c>
    </row>
    <row r="369" spans="1:11" x14ac:dyDescent="0.2">
      <c r="A369" s="24" t="s">
        <v>39</v>
      </c>
      <c r="B369" s="17" t="s">
        <v>40</v>
      </c>
      <c r="C369" s="18">
        <v>185971.01</v>
      </c>
      <c r="D369" s="18">
        <v>1446924</v>
      </c>
      <c r="E369" s="18">
        <v>404836</v>
      </c>
      <c r="F369" s="18">
        <v>381656.38</v>
      </c>
      <c r="G369" s="18">
        <f t="shared" si="110"/>
        <v>195685.37</v>
      </c>
      <c r="H369" s="18">
        <f t="shared" si="111"/>
        <v>23179.619999999995</v>
      </c>
      <c r="I369" s="19">
        <f t="shared" si="112"/>
        <v>105.22358834315088</v>
      </c>
      <c r="J369" s="19">
        <f t="shared" si="113"/>
        <v>94.274318489462402</v>
      </c>
      <c r="K369" s="19">
        <f t="shared" si="114"/>
        <v>26.37708545853134</v>
      </c>
    </row>
    <row r="370" spans="1:11" x14ac:dyDescent="0.2">
      <c r="A370" s="25" t="s">
        <v>41</v>
      </c>
      <c r="B370" s="17" t="s">
        <v>42</v>
      </c>
      <c r="C370" s="18">
        <v>1273.8</v>
      </c>
      <c r="D370" s="18">
        <v>0</v>
      </c>
      <c r="E370" s="18">
        <v>0</v>
      </c>
      <c r="F370" s="18">
        <v>762.56</v>
      </c>
      <c r="G370" s="18">
        <f t="shared" si="110"/>
        <v>-511.24</v>
      </c>
      <c r="H370" s="18">
        <f t="shared" si="111"/>
        <v>-762.56</v>
      </c>
      <c r="I370" s="19">
        <f t="shared" si="112"/>
        <v>-40.135029046946144</v>
      </c>
      <c r="J370" s="19">
        <f t="shared" si="113"/>
        <v>0</v>
      </c>
      <c r="K370" s="19">
        <f t="shared" si="114"/>
        <v>0</v>
      </c>
    </row>
    <row r="371" spans="1:11" x14ac:dyDescent="0.2">
      <c r="A371" s="23" t="s">
        <v>43</v>
      </c>
      <c r="B371" s="17" t="s">
        <v>44</v>
      </c>
      <c r="C371" s="18">
        <v>0</v>
      </c>
      <c r="D371" s="18">
        <v>174657</v>
      </c>
      <c r="E371" s="18">
        <v>0</v>
      </c>
      <c r="F371" s="18">
        <v>17357</v>
      </c>
      <c r="G371" s="18">
        <f t="shared" si="110"/>
        <v>17357</v>
      </c>
      <c r="H371" s="18">
        <f t="shared" si="111"/>
        <v>-17357</v>
      </c>
      <c r="I371" s="19">
        <f t="shared" si="112"/>
        <v>0</v>
      </c>
      <c r="J371" s="19">
        <f t="shared" si="113"/>
        <v>0</v>
      </c>
      <c r="K371" s="19">
        <f t="shared" si="114"/>
        <v>9.9377637311988636</v>
      </c>
    </row>
    <row r="372" spans="1:11" x14ac:dyDescent="0.2">
      <c r="A372" s="24" t="s">
        <v>45</v>
      </c>
      <c r="B372" s="17" t="s">
        <v>46</v>
      </c>
      <c r="C372" s="18">
        <v>0</v>
      </c>
      <c r="D372" s="18">
        <v>174657</v>
      </c>
      <c r="E372" s="18">
        <v>0</v>
      </c>
      <c r="F372" s="18">
        <v>17357</v>
      </c>
      <c r="G372" s="18">
        <f t="shared" si="110"/>
        <v>17357</v>
      </c>
      <c r="H372" s="18">
        <f t="shared" si="111"/>
        <v>-17357</v>
      </c>
      <c r="I372" s="19">
        <f t="shared" si="112"/>
        <v>0</v>
      </c>
      <c r="J372" s="19">
        <f t="shared" si="113"/>
        <v>0</v>
      </c>
      <c r="K372" s="19">
        <f t="shared" si="114"/>
        <v>9.9377637311988636</v>
      </c>
    </row>
    <row r="373" spans="1:11" ht="25.5" x14ac:dyDescent="0.2">
      <c r="A373" s="23" t="s">
        <v>49</v>
      </c>
      <c r="B373" s="17" t="s">
        <v>50</v>
      </c>
      <c r="C373" s="18">
        <v>0</v>
      </c>
      <c r="D373" s="18">
        <v>1847</v>
      </c>
      <c r="E373" s="18">
        <v>48</v>
      </c>
      <c r="F373" s="18">
        <v>0</v>
      </c>
      <c r="G373" s="18">
        <f t="shared" si="110"/>
        <v>0</v>
      </c>
      <c r="H373" s="18">
        <f t="shared" si="111"/>
        <v>48</v>
      </c>
      <c r="I373" s="19">
        <f t="shared" si="112"/>
        <v>0</v>
      </c>
      <c r="J373" s="19">
        <f t="shared" si="113"/>
        <v>0</v>
      </c>
      <c r="K373" s="19">
        <f t="shared" si="114"/>
        <v>0</v>
      </c>
    </row>
    <row r="374" spans="1:11" x14ac:dyDescent="0.2">
      <c r="A374" s="24" t="s">
        <v>51</v>
      </c>
      <c r="B374" s="17" t="s">
        <v>52</v>
      </c>
      <c r="C374" s="18">
        <v>0</v>
      </c>
      <c r="D374" s="18">
        <v>1847</v>
      </c>
      <c r="E374" s="18">
        <v>48</v>
      </c>
      <c r="F374" s="18">
        <v>0</v>
      </c>
      <c r="G374" s="18">
        <f t="shared" si="110"/>
        <v>0</v>
      </c>
      <c r="H374" s="18">
        <f t="shared" si="111"/>
        <v>48</v>
      </c>
      <c r="I374" s="19">
        <f t="shared" si="112"/>
        <v>0</v>
      </c>
      <c r="J374" s="19">
        <f t="shared" si="113"/>
        <v>0</v>
      </c>
      <c r="K374" s="19">
        <f t="shared" si="114"/>
        <v>0</v>
      </c>
    </row>
    <row r="375" spans="1:11" ht="25.5" x14ac:dyDescent="0.2">
      <c r="A375" s="25" t="s">
        <v>77</v>
      </c>
      <c r="B375" s="17" t="s">
        <v>78</v>
      </c>
      <c r="C375" s="18">
        <v>0</v>
      </c>
      <c r="D375" s="18">
        <v>1847</v>
      </c>
      <c r="E375" s="18">
        <v>48</v>
      </c>
      <c r="F375" s="18">
        <v>0</v>
      </c>
      <c r="G375" s="18">
        <f t="shared" si="110"/>
        <v>0</v>
      </c>
      <c r="H375" s="18">
        <f t="shared" si="111"/>
        <v>48</v>
      </c>
      <c r="I375" s="19">
        <f t="shared" si="112"/>
        <v>0</v>
      </c>
      <c r="J375" s="19">
        <f t="shared" si="113"/>
        <v>0</v>
      </c>
      <c r="K375" s="19">
        <f t="shared" si="114"/>
        <v>0</v>
      </c>
    </row>
    <row r="376" spans="1:11" x14ac:dyDescent="0.2">
      <c r="A376" s="22" t="s">
        <v>57</v>
      </c>
      <c r="B376" s="17" t="s">
        <v>58</v>
      </c>
      <c r="C376" s="18">
        <v>33701.33</v>
      </c>
      <c r="D376" s="18">
        <v>56915</v>
      </c>
      <c r="E376" s="18">
        <v>35000</v>
      </c>
      <c r="F376" s="18">
        <v>6045.16</v>
      </c>
      <c r="G376" s="18">
        <f t="shared" si="110"/>
        <v>-27656.170000000002</v>
      </c>
      <c r="H376" s="18">
        <f t="shared" si="111"/>
        <v>28954.84</v>
      </c>
      <c r="I376" s="19">
        <f t="shared" si="112"/>
        <v>-82.062547679869013</v>
      </c>
      <c r="J376" s="19">
        <f t="shared" si="113"/>
        <v>17.271885714285716</v>
      </c>
      <c r="K376" s="19">
        <f t="shared" si="114"/>
        <v>10.621382763770534</v>
      </c>
    </row>
    <row r="377" spans="1:11" x14ac:dyDescent="0.2">
      <c r="A377" s="23" t="s">
        <v>59</v>
      </c>
      <c r="B377" s="17" t="s">
        <v>60</v>
      </c>
      <c r="C377" s="18">
        <v>33701.33</v>
      </c>
      <c r="D377" s="18">
        <v>56915</v>
      </c>
      <c r="E377" s="18">
        <v>35000</v>
      </c>
      <c r="F377" s="18">
        <v>6045.16</v>
      </c>
      <c r="G377" s="18">
        <f t="shared" si="110"/>
        <v>-27656.170000000002</v>
      </c>
      <c r="H377" s="18">
        <f t="shared" si="111"/>
        <v>28954.84</v>
      </c>
      <c r="I377" s="19">
        <f t="shared" si="112"/>
        <v>-82.062547679869013</v>
      </c>
      <c r="J377" s="19">
        <f t="shared" si="113"/>
        <v>17.271885714285716</v>
      </c>
      <c r="K377" s="19">
        <f t="shared" si="114"/>
        <v>10.621382763770534</v>
      </c>
    </row>
    <row r="378" spans="1:11" x14ac:dyDescent="0.2">
      <c r="A378" s="16"/>
      <c r="B378" s="17" t="s">
        <v>61</v>
      </c>
      <c r="C378" s="18">
        <v>3410056.29</v>
      </c>
      <c r="D378" s="18">
        <v>-454204</v>
      </c>
      <c r="E378" s="18">
        <v>-113667</v>
      </c>
      <c r="F378" s="18">
        <v>4254079.8899999997</v>
      </c>
      <c r="G378" s="18">
        <f t="shared" si="110"/>
        <v>844023.59999999963</v>
      </c>
      <c r="H378" s="18">
        <f t="shared" si="111"/>
        <v>-4367746.8899999997</v>
      </c>
      <c r="I378" s="19">
        <f t="shared" si="112"/>
        <v>24.751016646707598</v>
      </c>
      <c r="J378" s="19">
        <f t="shared" si="113"/>
        <v>-3742.5813032806354</v>
      </c>
      <c r="K378" s="19">
        <f t="shared" si="114"/>
        <v>-936.60115058431882</v>
      </c>
    </row>
    <row r="379" spans="1:11" x14ac:dyDescent="0.2">
      <c r="A379" s="16" t="s">
        <v>62</v>
      </c>
      <c r="B379" s="17" t="s">
        <v>63</v>
      </c>
      <c r="C379" s="18">
        <v>-3410056.29</v>
      </c>
      <c r="D379" s="18">
        <v>454204</v>
      </c>
      <c r="E379" s="18">
        <v>113667</v>
      </c>
      <c r="F379" s="18">
        <v>-4254079.8899999997</v>
      </c>
      <c r="G379" s="18">
        <f t="shared" si="110"/>
        <v>-844023.59999999963</v>
      </c>
      <c r="H379" s="18">
        <f t="shared" si="111"/>
        <v>4367746.8899999997</v>
      </c>
      <c r="I379" s="19">
        <f t="shared" si="112"/>
        <v>24.751016646707598</v>
      </c>
      <c r="J379" s="19">
        <f t="shared" si="113"/>
        <v>-3742.5813032806354</v>
      </c>
      <c r="K379" s="19">
        <f t="shared" si="114"/>
        <v>-936.60115058431882</v>
      </c>
    </row>
    <row r="380" spans="1:11" x14ac:dyDescent="0.2">
      <c r="A380" s="22" t="s">
        <v>64</v>
      </c>
      <c r="B380" s="17" t="s">
        <v>65</v>
      </c>
      <c r="C380" s="18">
        <v>-3410056.29</v>
      </c>
      <c r="D380" s="18">
        <v>454204</v>
      </c>
      <c r="E380" s="18">
        <v>113667</v>
      </c>
      <c r="F380" s="18">
        <v>-4254079.8899999997</v>
      </c>
      <c r="G380" s="18">
        <f t="shared" si="110"/>
        <v>-844023.59999999963</v>
      </c>
      <c r="H380" s="18">
        <f t="shared" si="111"/>
        <v>4367746.8899999997</v>
      </c>
      <c r="I380" s="19">
        <f t="shared" si="112"/>
        <v>24.751016646707598</v>
      </c>
      <c r="J380" s="19">
        <f t="shared" si="113"/>
        <v>-3742.5813032806354</v>
      </c>
      <c r="K380" s="19">
        <f t="shared" si="114"/>
        <v>-936.60115058431882</v>
      </c>
    </row>
    <row r="381" spans="1:11" ht="25.5" x14ac:dyDescent="0.2">
      <c r="A381" s="23" t="s">
        <v>171</v>
      </c>
      <c r="B381" s="17" t="s">
        <v>172</v>
      </c>
      <c r="C381" s="18">
        <v>0</v>
      </c>
      <c r="D381" s="18">
        <v>454204</v>
      </c>
      <c r="E381" s="18">
        <v>113667</v>
      </c>
      <c r="F381" s="18">
        <v>-454204</v>
      </c>
      <c r="G381" s="18">
        <f t="shared" si="110"/>
        <v>-454204</v>
      </c>
      <c r="H381" s="18">
        <f t="shared" si="111"/>
        <v>567871</v>
      </c>
      <c r="I381" s="19">
        <f t="shared" si="112"/>
        <v>0</v>
      </c>
      <c r="J381" s="19">
        <f t="shared" si="113"/>
        <v>-399.59179005340161</v>
      </c>
      <c r="K381" s="19">
        <f t="shared" si="114"/>
        <v>-100</v>
      </c>
    </row>
    <row r="382" spans="1:11" x14ac:dyDescent="0.2">
      <c r="A382" s="16"/>
      <c r="B382" s="17"/>
      <c r="C382" s="18"/>
      <c r="D382" s="18"/>
      <c r="E382" s="18"/>
      <c r="F382" s="18"/>
      <c r="G382" s="18"/>
      <c r="H382" s="18"/>
      <c r="I382" s="19"/>
      <c r="J382" s="19"/>
      <c r="K382" s="19"/>
    </row>
    <row r="383" spans="1:11" ht="38.25" x14ac:dyDescent="0.2">
      <c r="A383" s="27"/>
      <c r="B383" s="28" t="s">
        <v>104</v>
      </c>
      <c r="C383" s="29"/>
      <c r="D383" s="29"/>
      <c r="E383" s="29"/>
      <c r="F383" s="29"/>
      <c r="G383" s="29"/>
      <c r="H383" s="29"/>
      <c r="I383" s="30"/>
      <c r="J383" s="30"/>
      <c r="K383" s="30"/>
    </row>
    <row r="384" spans="1:11" x14ac:dyDescent="0.2">
      <c r="A384" s="16" t="s">
        <v>25</v>
      </c>
      <c r="B384" s="17" t="s">
        <v>26</v>
      </c>
      <c r="C384" s="18">
        <v>63024031.170000002</v>
      </c>
      <c r="D384" s="18">
        <v>294515533</v>
      </c>
      <c r="E384" s="18">
        <v>58201427</v>
      </c>
      <c r="F384" s="18">
        <v>268763048</v>
      </c>
      <c r="G384" s="18">
        <f t="shared" ref="G384:G408" si="115">F384-C384</f>
        <v>205739016.82999998</v>
      </c>
      <c r="H384" s="18">
        <f t="shared" ref="H384:H408" si="116">E384-F384</f>
        <v>-210561621</v>
      </c>
      <c r="I384" s="19">
        <f t="shared" ref="I384:I408" si="117">IF(ISERROR(F384/C384),0,F384/C384*100-100)</f>
        <v>326.44534633946682</v>
      </c>
      <c r="J384" s="19">
        <f t="shared" ref="J384:J408" si="118">IF(ISERROR(F384/E384),0,F384/E384*100)</f>
        <v>461.78085633536102</v>
      </c>
      <c r="K384" s="19">
        <f t="shared" ref="K384:K408" si="119">IF(ISERROR(F384/D384),0,F384/D384*100)</f>
        <v>91.255984111371134</v>
      </c>
    </row>
    <row r="385" spans="1:11" x14ac:dyDescent="0.2">
      <c r="A385" s="22" t="s">
        <v>176</v>
      </c>
      <c r="B385" s="17" t="s">
        <v>177</v>
      </c>
      <c r="C385" s="18">
        <v>0</v>
      </c>
      <c r="D385" s="18">
        <v>40969958</v>
      </c>
      <c r="E385" s="18">
        <v>6354754</v>
      </c>
      <c r="F385" s="18">
        <v>15274672</v>
      </c>
      <c r="G385" s="18">
        <f t="shared" si="115"/>
        <v>15274672</v>
      </c>
      <c r="H385" s="18">
        <f t="shared" si="116"/>
        <v>-8919918</v>
      </c>
      <c r="I385" s="19">
        <f t="shared" si="117"/>
        <v>0</v>
      </c>
      <c r="J385" s="19">
        <f t="shared" si="118"/>
        <v>240.36606295066653</v>
      </c>
      <c r="K385" s="19">
        <f t="shared" si="119"/>
        <v>37.28261571564218</v>
      </c>
    </row>
    <row r="386" spans="1:11" x14ac:dyDescent="0.2">
      <c r="A386" s="22" t="s">
        <v>85</v>
      </c>
      <c r="B386" s="17" t="s">
        <v>86</v>
      </c>
      <c r="C386" s="18">
        <v>451961.17</v>
      </c>
      <c r="D386" s="18">
        <v>57199</v>
      </c>
      <c r="E386" s="18">
        <v>57199</v>
      </c>
      <c r="F386" s="18">
        <v>0</v>
      </c>
      <c r="G386" s="18">
        <f t="shared" si="115"/>
        <v>-451961.17</v>
      </c>
      <c r="H386" s="18">
        <f t="shared" si="116"/>
        <v>57199</v>
      </c>
      <c r="I386" s="19">
        <f t="shared" si="117"/>
        <v>-100</v>
      </c>
      <c r="J386" s="19">
        <f t="shared" si="118"/>
        <v>0</v>
      </c>
      <c r="K386" s="19">
        <f t="shared" si="119"/>
        <v>0</v>
      </c>
    </row>
    <row r="387" spans="1:11" x14ac:dyDescent="0.2">
      <c r="A387" s="23" t="s">
        <v>87</v>
      </c>
      <c r="B387" s="17" t="s">
        <v>88</v>
      </c>
      <c r="C387" s="18">
        <v>451961.17</v>
      </c>
      <c r="D387" s="18">
        <v>57199</v>
      </c>
      <c r="E387" s="18">
        <v>57199</v>
      </c>
      <c r="F387" s="18">
        <v>0</v>
      </c>
      <c r="G387" s="18">
        <f t="shared" si="115"/>
        <v>-451961.17</v>
      </c>
      <c r="H387" s="18">
        <f t="shared" si="116"/>
        <v>57199</v>
      </c>
      <c r="I387" s="19">
        <f t="shared" si="117"/>
        <v>-100</v>
      </c>
      <c r="J387" s="19">
        <f t="shared" si="118"/>
        <v>0</v>
      </c>
      <c r="K387" s="19">
        <f t="shared" si="119"/>
        <v>0</v>
      </c>
    </row>
    <row r="388" spans="1:11" x14ac:dyDescent="0.2">
      <c r="A388" s="24" t="s">
        <v>89</v>
      </c>
      <c r="B388" s="17" t="s">
        <v>90</v>
      </c>
      <c r="C388" s="18">
        <v>451961.17</v>
      </c>
      <c r="D388" s="18">
        <v>57199</v>
      </c>
      <c r="E388" s="18">
        <v>57199</v>
      </c>
      <c r="F388" s="18">
        <v>0</v>
      </c>
      <c r="G388" s="18">
        <f t="shared" si="115"/>
        <v>-451961.17</v>
      </c>
      <c r="H388" s="18">
        <f t="shared" si="116"/>
        <v>57199</v>
      </c>
      <c r="I388" s="19">
        <f t="shared" si="117"/>
        <v>-100</v>
      </c>
      <c r="J388" s="19">
        <f t="shared" si="118"/>
        <v>0</v>
      </c>
      <c r="K388" s="19">
        <f t="shared" si="119"/>
        <v>0</v>
      </c>
    </row>
    <row r="389" spans="1:11" ht="25.5" x14ac:dyDescent="0.2">
      <c r="A389" s="25" t="s">
        <v>91</v>
      </c>
      <c r="B389" s="17" t="s">
        <v>92</v>
      </c>
      <c r="C389" s="18">
        <v>451961.17</v>
      </c>
      <c r="D389" s="18">
        <v>57199</v>
      </c>
      <c r="E389" s="18">
        <v>57199</v>
      </c>
      <c r="F389" s="18">
        <v>0</v>
      </c>
      <c r="G389" s="18">
        <f t="shared" si="115"/>
        <v>-451961.17</v>
      </c>
      <c r="H389" s="18">
        <f t="shared" si="116"/>
        <v>57199</v>
      </c>
      <c r="I389" s="19">
        <f t="shared" si="117"/>
        <v>-100</v>
      </c>
      <c r="J389" s="19">
        <f t="shared" si="118"/>
        <v>0</v>
      </c>
      <c r="K389" s="19">
        <f t="shared" si="119"/>
        <v>0</v>
      </c>
    </row>
    <row r="390" spans="1:11" ht="25.5" x14ac:dyDescent="0.2">
      <c r="A390" s="26" t="s">
        <v>95</v>
      </c>
      <c r="B390" s="17" t="s">
        <v>96</v>
      </c>
      <c r="C390" s="18">
        <v>451961.17</v>
      </c>
      <c r="D390" s="18">
        <v>57199</v>
      </c>
      <c r="E390" s="18">
        <v>57199</v>
      </c>
      <c r="F390" s="18">
        <v>0</v>
      </c>
      <c r="G390" s="18">
        <f t="shared" si="115"/>
        <v>-451961.17</v>
      </c>
      <c r="H390" s="18">
        <f t="shared" si="116"/>
        <v>57199</v>
      </c>
      <c r="I390" s="19">
        <f t="shared" si="117"/>
        <v>-100</v>
      </c>
      <c r="J390" s="19">
        <f t="shared" si="118"/>
        <v>0</v>
      </c>
      <c r="K390" s="19">
        <f t="shared" si="119"/>
        <v>0</v>
      </c>
    </row>
    <row r="391" spans="1:11" x14ac:dyDescent="0.2">
      <c r="A391" s="22" t="s">
        <v>27</v>
      </c>
      <c r="B391" s="17" t="s">
        <v>28</v>
      </c>
      <c r="C391" s="18">
        <v>62572070</v>
      </c>
      <c r="D391" s="18">
        <v>253488376</v>
      </c>
      <c r="E391" s="18">
        <v>51789474</v>
      </c>
      <c r="F391" s="18">
        <v>253488376</v>
      </c>
      <c r="G391" s="18">
        <f t="shared" si="115"/>
        <v>190916306</v>
      </c>
      <c r="H391" s="18">
        <f t="shared" si="116"/>
        <v>-201698902</v>
      </c>
      <c r="I391" s="19">
        <f t="shared" si="117"/>
        <v>305.11425624883435</v>
      </c>
      <c r="J391" s="19">
        <f t="shared" si="118"/>
        <v>489.45925961711828</v>
      </c>
      <c r="K391" s="19">
        <f t="shared" si="119"/>
        <v>100</v>
      </c>
    </row>
    <row r="392" spans="1:11" x14ac:dyDescent="0.2">
      <c r="A392" s="23" t="s">
        <v>29</v>
      </c>
      <c r="B392" s="17" t="s">
        <v>30</v>
      </c>
      <c r="C392" s="18">
        <v>62572070</v>
      </c>
      <c r="D392" s="18">
        <v>253488376</v>
      </c>
      <c r="E392" s="18">
        <v>51789474</v>
      </c>
      <c r="F392" s="18">
        <v>253488376</v>
      </c>
      <c r="G392" s="18">
        <f t="shared" si="115"/>
        <v>190916306</v>
      </c>
      <c r="H392" s="18">
        <f t="shared" si="116"/>
        <v>-201698902</v>
      </c>
      <c r="I392" s="19">
        <f t="shared" si="117"/>
        <v>305.11425624883435</v>
      </c>
      <c r="J392" s="19">
        <f t="shared" si="118"/>
        <v>489.45925961711828</v>
      </c>
      <c r="K392" s="19">
        <f t="shared" si="119"/>
        <v>100</v>
      </c>
    </row>
    <row r="393" spans="1:11" x14ac:dyDescent="0.2">
      <c r="A393" s="16" t="s">
        <v>31</v>
      </c>
      <c r="B393" s="17" t="s">
        <v>32</v>
      </c>
      <c r="C393" s="18">
        <v>11900632.439999999</v>
      </c>
      <c r="D393" s="18">
        <v>308107744</v>
      </c>
      <c r="E393" s="18">
        <v>58201427</v>
      </c>
      <c r="F393" s="18">
        <v>31657038.34</v>
      </c>
      <c r="G393" s="18">
        <f t="shared" si="115"/>
        <v>19756405.899999999</v>
      </c>
      <c r="H393" s="18">
        <f t="shared" si="116"/>
        <v>26544388.66</v>
      </c>
      <c r="I393" s="19">
        <f t="shared" si="117"/>
        <v>166.01139476920099</v>
      </c>
      <c r="J393" s="19">
        <f t="shared" si="118"/>
        <v>54.392203029661111</v>
      </c>
      <c r="K393" s="19">
        <f t="shared" si="119"/>
        <v>10.274664936691757</v>
      </c>
    </row>
    <row r="394" spans="1:11" x14ac:dyDescent="0.2">
      <c r="A394" s="22" t="s">
        <v>33</v>
      </c>
      <c r="B394" s="17" t="s">
        <v>34</v>
      </c>
      <c r="C394" s="18">
        <v>286053.59999999998</v>
      </c>
      <c r="D394" s="18">
        <v>147773677</v>
      </c>
      <c r="E394" s="18">
        <v>30637267</v>
      </c>
      <c r="F394" s="18">
        <v>9124595.3399999999</v>
      </c>
      <c r="G394" s="18">
        <f t="shared" si="115"/>
        <v>8838541.7400000002</v>
      </c>
      <c r="H394" s="18">
        <f t="shared" si="116"/>
        <v>21512671.66</v>
      </c>
      <c r="I394" s="19">
        <f t="shared" si="117"/>
        <v>3089.8201386033948</v>
      </c>
      <c r="J394" s="19">
        <f t="shared" si="118"/>
        <v>29.782667429180286</v>
      </c>
      <c r="K394" s="19">
        <f t="shared" si="119"/>
        <v>6.1747095458685788</v>
      </c>
    </row>
    <row r="395" spans="1:11" x14ac:dyDescent="0.2">
      <c r="A395" s="23" t="s">
        <v>35</v>
      </c>
      <c r="B395" s="17" t="s">
        <v>36</v>
      </c>
      <c r="C395" s="18">
        <v>286053.59999999998</v>
      </c>
      <c r="D395" s="18">
        <v>14532285</v>
      </c>
      <c r="E395" s="18">
        <v>4169536</v>
      </c>
      <c r="F395" s="18">
        <v>1937261.34</v>
      </c>
      <c r="G395" s="18">
        <f t="shared" si="115"/>
        <v>1651207.7400000002</v>
      </c>
      <c r="H395" s="18">
        <f t="shared" si="116"/>
        <v>2232274.66</v>
      </c>
      <c r="I395" s="19">
        <f t="shared" si="117"/>
        <v>577.2371821225114</v>
      </c>
      <c r="J395" s="19">
        <f t="shared" si="118"/>
        <v>46.46227637799506</v>
      </c>
      <c r="K395" s="19">
        <f t="shared" si="119"/>
        <v>13.330741449125172</v>
      </c>
    </row>
    <row r="396" spans="1:11" x14ac:dyDescent="0.2">
      <c r="A396" s="24" t="s">
        <v>37</v>
      </c>
      <c r="B396" s="17" t="s">
        <v>38</v>
      </c>
      <c r="C396" s="18">
        <v>209160</v>
      </c>
      <c r="D396" s="18">
        <v>1718705</v>
      </c>
      <c r="E396" s="18">
        <v>420412</v>
      </c>
      <c r="F396" s="18">
        <v>322512.84000000003</v>
      </c>
      <c r="G396" s="18">
        <f t="shared" si="115"/>
        <v>113352.84000000003</v>
      </c>
      <c r="H396" s="18">
        <f t="shared" si="116"/>
        <v>97899.159999999974</v>
      </c>
      <c r="I396" s="19">
        <f t="shared" si="117"/>
        <v>54.194320137693666</v>
      </c>
      <c r="J396" s="19">
        <f t="shared" si="118"/>
        <v>76.713519119340077</v>
      </c>
      <c r="K396" s="19">
        <f t="shared" si="119"/>
        <v>18.764874716719856</v>
      </c>
    </row>
    <row r="397" spans="1:11" x14ac:dyDescent="0.2">
      <c r="A397" s="24" t="s">
        <v>39</v>
      </c>
      <c r="B397" s="17" t="s">
        <v>40</v>
      </c>
      <c r="C397" s="18">
        <v>76893.600000000006</v>
      </c>
      <c r="D397" s="18">
        <v>12813580</v>
      </c>
      <c r="E397" s="18">
        <v>3749124</v>
      </c>
      <c r="F397" s="18">
        <v>1614748.5</v>
      </c>
      <c r="G397" s="18">
        <f t="shared" si="115"/>
        <v>1537854.9</v>
      </c>
      <c r="H397" s="18">
        <f t="shared" si="116"/>
        <v>2134375.5</v>
      </c>
      <c r="I397" s="19">
        <f t="shared" si="117"/>
        <v>1999.9777614781983</v>
      </c>
      <c r="J397" s="19">
        <f t="shared" si="118"/>
        <v>43.070021156942261</v>
      </c>
      <c r="K397" s="19">
        <f t="shared" si="119"/>
        <v>12.601852877962285</v>
      </c>
    </row>
    <row r="398" spans="1:11" x14ac:dyDescent="0.2">
      <c r="A398" s="25" t="s">
        <v>41</v>
      </c>
      <c r="B398" s="17" t="s">
        <v>42</v>
      </c>
      <c r="C398" s="18">
        <v>435.6</v>
      </c>
      <c r="D398" s="18">
        <v>0</v>
      </c>
      <c r="E398" s="18">
        <v>0</v>
      </c>
      <c r="F398" s="18">
        <v>0</v>
      </c>
      <c r="G398" s="18">
        <f t="shared" si="115"/>
        <v>-435.6</v>
      </c>
      <c r="H398" s="18">
        <f t="shared" si="116"/>
        <v>0</v>
      </c>
      <c r="I398" s="19">
        <f t="shared" si="117"/>
        <v>-100</v>
      </c>
      <c r="J398" s="19">
        <f t="shared" si="118"/>
        <v>0</v>
      </c>
      <c r="K398" s="19">
        <f t="shared" si="119"/>
        <v>0</v>
      </c>
    </row>
    <row r="399" spans="1:11" x14ac:dyDescent="0.2">
      <c r="A399" s="23" t="s">
        <v>43</v>
      </c>
      <c r="B399" s="17" t="s">
        <v>44</v>
      </c>
      <c r="C399" s="18">
        <v>0</v>
      </c>
      <c r="D399" s="18">
        <v>132710931</v>
      </c>
      <c r="E399" s="18">
        <v>26467731</v>
      </c>
      <c r="F399" s="18">
        <v>7187334</v>
      </c>
      <c r="G399" s="18">
        <f t="shared" si="115"/>
        <v>7187334</v>
      </c>
      <c r="H399" s="18">
        <f t="shared" si="116"/>
        <v>19280397</v>
      </c>
      <c r="I399" s="19">
        <f t="shared" si="117"/>
        <v>0</v>
      </c>
      <c r="J399" s="19">
        <f t="shared" si="118"/>
        <v>27.155081786194668</v>
      </c>
      <c r="K399" s="19">
        <f t="shared" si="119"/>
        <v>5.415781462643797</v>
      </c>
    </row>
    <row r="400" spans="1:11" x14ac:dyDescent="0.2">
      <c r="A400" s="24" t="s">
        <v>45</v>
      </c>
      <c r="B400" s="17" t="s">
        <v>46</v>
      </c>
      <c r="C400" s="18">
        <v>0</v>
      </c>
      <c r="D400" s="18">
        <v>132710931</v>
      </c>
      <c r="E400" s="18">
        <v>26467731</v>
      </c>
      <c r="F400" s="18">
        <v>7187334</v>
      </c>
      <c r="G400" s="18">
        <f t="shared" si="115"/>
        <v>7187334</v>
      </c>
      <c r="H400" s="18">
        <f t="shared" si="116"/>
        <v>19280397</v>
      </c>
      <c r="I400" s="19">
        <f t="shared" si="117"/>
        <v>0</v>
      </c>
      <c r="J400" s="19">
        <f t="shared" si="118"/>
        <v>27.155081786194668</v>
      </c>
      <c r="K400" s="19">
        <f t="shared" si="119"/>
        <v>5.415781462643797</v>
      </c>
    </row>
    <row r="401" spans="1:11" ht="25.5" x14ac:dyDescent="0.2">
      <c r="A401" s="23" t="s">
        <v>49</v>
      </c>
      <c r="B401" s="17" t="s">
        <v>50</v>
      </c>
      <c r="C401" s="18">
        <v>0</v>
      </c>
      <c r="D401" s="18">
        <v>530461</v>
      </c>
      <c r="E401" s="18">
        <v>0</v>
      </c>
      <c r="F401" s="18">
        <v>0</v>
      </c>
      <c r="G401" s="18">
        <f t="shared" si="115"/>
        <v>0</v>
      </c>
      <c r="H401" s="18">
        <f t="shared" si="116"/>
        <v>0</v>
      </c>
      <c r="I401" s="19">
        <f t="shared" si="117"/>
        <v>0</v>
      </c>
      <c r="J401" s="19">
        <f t="shared" si="118"/>
        <v>0</v>
      </c>
      <c r="K401" s="19">
        <f t="shared" si="119"/>
        <v>0</v>
      </c>
    </row>
    <row r="402" spans="1:11" x14ac:dyDescent="0.2">
      <c r="A402" s="24" t="s">
        <v>180</v>
      </c>
      <c r="B402" s="17" t="s">
        <v>181</v>
      </c>
      <c r="C402" s="18">
        <v>0</v>
      </c>
      <c r="D402" s="18">
        <v>530461</v>
      </c>
      <c r="E402" s="18">
        <v>0</v>
      </c>
      <c r="F402" s="18">
        <v>0</v>
      </c>
      <c r="G402" s="18">
        <f t="shared" si="115"/>
        <v>0</v>
      </c>
      <c r="H402" s="18">
        <f t="shared" si="116"/>
        <v>0</v>
      </c>
      <c r="I402" s="19">
        <f t="shared" si="117"/>
        <v>0</v>
      </c>
      <c r="J402" s="19">
        <f t="shared" si="118"/>
        <v>0</v>
      </c>
      <c r="K402" s="19">
        <f t="shared" si="119"/>
        <v>0</v>
      </c>
    </row>
    <row r="403" spans="1:11" x14ac:dyDescent="0.2">
      <c r="A403" s="22" t="s">
        <v>57</v>
      </c>
      <c r="B403" s="17" t="s">
        <v>58</v>
      </c>
      <c r="C403" s="18">
        <v>11614578.84</v>
      </c>
      <c r="D403" s="18">
        <v>160334067</v>
      </c>
      <c r="E403" s="18">
        <v>27564160</v>
      </c>
      <c r="F403" s="18">
        <v>22532443</v>
      </c>
      <c r="G403" s="18">
        <f t="shared" si="115"/>
        <v>10917864.16</v>
      </c>
      <c r="H403" s="18">
        <f t="shared" si="116"/>
        <v>5031717</v>
      </c>
      <c r="I403" s="19">
        <f t="shared" si="117"/>
        <v>94.001378012945679</v>
      </c>
      <c r="J403" s="19">
        <f t="shared" si="118"/>
        <v>81.745436828113029</v>
      </c>
      <c r="K403" s="19">
        <f t="shared" si="119"/>
        <v>14.053434445718887</v>
      </c>
    </row>
    <row r="404" spans="1:11" x14ac:dyDescent="0.2">
      <c r="A404" s="23" t="s">
        <v>59</v>
      </c>
      <c r="B404" s="17" t="s">
        <v>60</v>
      </c>
      <c r="C404" s="18">
        <v>11614578.84</v>
      </c>
      <c r="D404" s="18">
        <v>160334067</v>
      </c>
      <c r="E404" s="18">
        <v>27564160</v>
      </c>
      <c r="F404" s="18">
        <v>22532443</v>
      </c>
      <c r="G404" s="18">
        <f t="shared" si="115"/>
        <v>10917864.16</v>
      </c>
      <c r="H404" s="18">
        <f t="shared" si="116"/>
        <v>5031717</v>
      </c>
      <c r="I404" s="19">
        <f t="shared" si="117"/>
        <v>94.001378012945679</v>
      </c>
      <c r="J404" s="19">
        <f t="shared" si="118"/>
        <v>81.745436828113029</v>
      </c>
      <c r="K404" s="19">
        <f t="shared" si="119"/>
        <v>14.053434445718887</v>
      </c>
    </row>
    <row r="405" spans="1:11" x14ac:dyDescent="0.2">
      <c r="A405" s="16"/>
      <c r="B405" s="17" t="s">
        <v>61</v>
      </c>
      <c r="C405" s="18">
        <v>51123398.729999997</v>
      </c>
      <c r="D405" s="18">
        <v>-13592211</v>
      </c>
      <c r="E405" s="18">
        <v>0</v>
      </c>
      <c r="F405" s="18">
        <v>237106009.66</v>
      </c>
      <c r="G405" s="18">
        <f t="shared" si="115"/>
        <v>185982610.93000001</v>
      </c>
      <c r="H405" s="18">
        <f t="shared" si="116"/>
        <v>-237106009.66</v>
      </c>
      <c r="I405" s="19">
        <f t="shared" si="117"/>
        <v>363.79156227902064</v>
      </c>
      <c r="J405" s="19">
        <f t="shared" si="118"/>
        <v>0</v>
      </c>
      <c r="K405" s="19">
        <f t="shared" si="119"/>
        <v>-1744.4256100791843</v>
      </c>
    </row>
    <row r="406" spans="1:11" x14ac:dyDescent="0.2">
      <c r="A406" s="16" t="s">
        <v>62</v>
      </c>
      <c r="B406" s="17" t="s">
        <v>63</v>
      </c>
      <c r="C406" s="18">
        <v>-51123398.729999997</v>
      </c>
      <c r="D406" s="18">
        <v>13592211</v>
      </c>
      <c r="E406" s="18">
        <v>0</v>
      </c>
      <c r="F406" s="18">
        <v>-237106009.66</v>
      </c>
      <c r="G406" s="18">
        <f t="shared" si="115"/>
        <v>-185982610.93000001</v>
      </c>
      <c r="H406" s="18">
        <f t="shared" si="116"/>
        <v>237106009.66</v>
      </c>
      <c r="I406" s="19">
        <f t="shared" si="117"/>
        <v>363.79156227902064</v>
      </c>
      <c r="J406" s="19">
        <f t="shared" si="118"/>
        <v>0</v>
      </c>
      <c r="K406" s="19">
        <f t="shared" si="119"/>
        <v>-1744.4256100791843</v>
      </c>
    </row>
    <row r="407" spans="1:11" x14ac:dyDescent="0.2">
      <c r="A407" s="22" t="s">
        <v>64</v>
      </c>
      <c r="B407" s="17" t="s">
        <v>65</v>
      </c>
      <c r="C407" s="18">
        <v>-51123398.729999997</v>
      </c>
      <c r="D407" s="18">
        <v>13592211</v>
      </c>
      <c r="E407" s="18">
        <v>0</v>
      </c>
      <c r="F407" s="18">
        <v>-237106009.66</v>
      </c>
      <c r="G407" s="18">
        <f t="shared" si="115"/>
        <v>-185982610.93000001</v>
      </c>
      <c r="H407" s="18">
        <f t="shared" si="116"/>
        <v>237106009.66</v>
      </c>
      <c r="I407" s="19">
        <f t="shared" si="117"/>
        <v>363.79156227902064</v>
      </c>
      <c r="J407" s="19">
        <f t="shared" si="118"/>
        <v>0</v>
      </c>
      <c r="K407" s="19">
        <f t="shared" si="119"/>
        <v>-1744.4256100791843</v>
      </c>
    </row>
    <row r="408" spans="1:11" ht="25.5" x14ac:dyDescent="0.2">
      <c r="A408" s="23" t="s">
        <v>97</v>
      </c>
      <c r="B408" s="17" t="s">
        <v>98</v>
      </c>
      <c r="C408" s="18">
        <v>-43358264.969999999</v>
      </c>
      <c r="D408" s="18">
        <v>13592211</v>
      </c>
      <c r="E408" s="18">
        <v>0</v>
      </c>
      <c r="F408" s="18">
        <v>-13592205.119999999</v>
      </c>
      <c r="G408" s="18">
        <f t="shared" si="115"/>
        <v>29766059.850000001</v>
      </c>
      <c r="H408" s="18">
        <f t="shared" si="116"/>
        <v>13592205.119999999</v>
      </c>
      <c r="I408" s="19">
        <f t="shared" si="117"/>
        <v>-68.651409069517484</v>
      </c>
      <c r="J408" s="19">
        <f t="shared" si="118"/>
        <v>0</v>
      </c>
      <c r="K408" s="19">
        <f t="shared" si="119"/>
        <v>-99.999956739929942</v>
      </c>
    </row>
    <row r="409" spans="1:11" ht="51" x14ac:dyDescent="0.2">
      <c r="A409" s="27" t="s">
        <v>668</v>
      </c>
      <c r="B409" s="28" t="s">
        <v>669</v>
      </c>
      <c r="C409" s="29"/>
      <c r="D409" s="29"/>
      <c r="E409" s="29"/>
      <c r="F409" s="29"/>
      <c r="G409" s="29"/>
      <c r="H409" s="29"/>
      <c r="I409" s="30"/>
      <c r="J409" s="30"/>
      <c r="K409" s="30"/>
    </row>
    <row r="410" spans="1:11" x14ac:dyDescent="0.2">
      <c r="A410" s="16" t="s">
        <v>25</v>
      </c>
      <c r="B410" s="17" t="s">
        <v>26</v>
      </c>
      <c r="C410" s="18">
        <v>43533493</v>
      </c>
      <c r="D410" s="18">
        <v>101192238</v>
      </c>
      <c r="E410" s="18">
        <v>28271039</v>
      </c>
      <c r="F410" s="18">
        <v>75852413</v>
      </c>
      <c r="G410" s="18">
        <f t="shared" ref="G410:G429" si="120">F410-C410</f>
        <v>32318920</v>
      </c>
      <c r="H410" s="18">
        <f t="shared" ref="H410:H429" si="121">E410-F410</f>
        <v>-47581374</v>
      </c>
      <c r="I410" s="19">
        <f t="shared" ref="I410:I429" si="122">IF(ISERROR(F410/C410),0,F410/C410*100-100)</f>
        <v>74.239207039968051</v>
      </c>
      <c r="J410" s="19">
        <f t="shared" ref="J410:J429" si="123">IF(ISERROR(F410/E410),0,F410/E410*100)</f>
        <v>268.30429896828343</v>
      </c>
      <c r="K410" s="19">
        <f t="shared" ref="K410:K429" si="124">IF(ISERROR(F410/D410),0,F410/D410*100)</f>
        <v>74.958726577427797</v>
      </c>
    </row>
    <row r="411" spans="1:11" x14ac:dyDescent="0.2">
      <c r="A411" s="22" t="s">
        <v>176</v>
      </c>
      <c r="B411" s="17" t="s">
        <v>177</v>
      </c>
      <c r="C411" s="18">
        <v>0</v>
      </c>
      <c r="D411" s="18">
        <v>40614497</v>
      </c>
      <c r="E411" s="18">
        <v>6354754</v>
      </c>
      <c r="F411" s="18">
        <v>15274672</v>
      </c>
      <c r="G411" s="18">
        <f t="shared" si="120"/>
        <v>15274672</v>
      </c>
      <c r="H411" s="18">
        <f t="shared" si="121"/>
        <v>-8919918</v>
      </c>
      <c r="I411" s="19">
        <f t="shared" si="122"/>
        <v>0</v>
      </c>
      <c r="J411" s="19">
        <f t="shared" si="123"/>
        <v>240.36606295066653</v>
      </c>
      <c r="K411" s="19">
        <f t="shared" si="124"/>
        <v>37.608915850909099</v>
      </c>
    </row>
    <row r="412" spans="1:11" x14ac:dyDescent="0.2">
      <c r="A412" s="22" t="s">
        <v>27</v>
      </c>
      <c r="B412" s="17" t="s">
        <v>28</v>
      </c>
      <c r="C412" s="18">
        <v>43533493</v>
      </c>
      <c r="D412" s="18">
        <v>60577741</v>
      </c>
      <c r="E412" s="18">
        <v>21916285</v>
      </c>
      <c r="F412" s="18">
        <v>60577741</v>
      </c>
      <c r="G412" s="18">
        <f t="shared" si="120"/>
        <v>17044248</v>
      </c>
      <c r="H412" s="18">
        <f t="shared" si="121"/>
        <v>-38661456</v>
      </c>
      <c r="I412" s="19">
        <f t="shared" si="122"/>
        <v>39.15203404422428</v>
      </c>
      <c r="J412" s="19">
        <f t="shared" si="123"/>
        <v>276.40515260684009</v>
      </c>
      <c r="K412" s="19">
        <f t="shared" si="124"/>
        <v>100</v>
      </c>
    </row>
    <row r="413" spans="1:11" x14ac:dyDescent="0.2">
      <c r="A413" s="23" t="s">
        <v>29</v>
      </c>
      <c r="B413" s="17" t="s">
        <v>30</v>
      </c>
      <c r="C413" s="18">
        <v>43533493</v>
      </c>
      <c r="D413" s="18">
        <v>60577741</v>
      </c>
      <c r="E413" s="18">
        <v>21916285</v>
      </c>
      <c r="F413" s="18">
        <v>60577741</v>
      </c>
      <c r="G413" s="18">
        <f t="shared" si="120"/>
        <v>17044248</v>
      </c>
      <c r="H413" s="18">
        <f t="shared" si="121"/>
        <v>-38661456</v>
      </c>
      <c r="I413" s="19">
        <f t="shared" si="122"/>
        <v>39.15203404422428</v>
      </c>
      <c r="J413" s="19">
        <f t="shared" si="123"/>
        <v>276.40515260684009</v>
      </c>
      <c r="K413" s="19">
        <f t="shared" si="124"/>
        <v>100</v>
      </c>
    </row>
    <row r="414" spans="1:11" x14ac:dyDescent="0.2">
      <c r="A414" s="16" t="s">
        <v>31</v>
      </c>
      <c r="B414" s="17" t="s">
        <v>32</v>
      </c>
      <c r="C414" s="18">
        <v>11756435.58</v>
      </c>
      <c r="D414" s="18">
        <v>114750354</v>
      </c>
      <c r="E414" s="18">
        <v>28271039</v>
      </c>
      <c r="F414" s="18">
        <v>25308788.109999999</v>
      </c>
      <c r="G414" s="18">
        <f t="shared" si="120"/>
        <v>13552352.529999999</v>
      </c>
      <c r="H414" s="18">
        <f t="shared" si="121"/>
        <v>2962250.8900000006</v>
      </c>
      <c r="I414" s="19">
        <f t="shared" si="122"/>
        <v>115.27603275481903</v>
      </c>
      <c r="J414" s="19">
        <f t="shared" si="123"/>
        <v>89.521959592641792</v>
      </c>
      <c r="K414" s="19">
        <f t="shared" si="124"/>
        <v>22.055520726323859</v>
      </c>
    </row>
    <row r="415" spans="1:11" x14ac:dyDescent="0.2">
      <c r="A415" s="22" t="s">
        <v>33</v>
      </c>
      <c r="B415" s="17" t="s">
        <v>34</v>
      </c>
      <c r="C415" s="18">
        <v>163506.56</v>
      </c>
      <c r="D415" s="18">
        <v>14909854</v>
      </c>
      <c r="E415" s="18">
        <v>6356595</v>
      </c>
      <c r="F415" s="18">
        <v>2778690.11</v>
      </c>
      <c r="G415" s="18">
        <f t="shared" si="120"/>
        <v>2615183.5499999998</v>
      </c>
      <c r="H415" s="18">
        <f t="shared" si="121"/>
        <v>3577904.89</v>
      </c>
      <c r="I415" s="19">
        <f t="shared" si="122"/>
        <v>1599.4364690933501</v>
      </c>
      <c r="J415" s="19">
        <f t="shared" si="123"/>
        <v>43.713499286961024</v>
      </c>
      <c r="K415" s="19">
        <f t="shared" si="124"/>
        <v>18.63660174003045</v>
      </c>
    </row>
    <row r="416" spans="1:11" x14ac:dyDescent="0.2">
      <c r="A416" s="23" t="s">
        <v>35</v>
      </c>
      <c r="B416" s="17" t="s">
        <v>36</v>
      </c>
      <c r="C416" s="18">
        <v>163506.56</v>
      </c>
      <c r="D416" s="18">
        <v>11876723</v>
      </c>
      <c r="E416" s="18">
        <v>3498464</v>
      </c>
      <c r="F416" s="18">
        <v>1493756.11</v>
      </c>
      <c r="G416" s="18">
        <f t="shared" si="120"/>
        <v>1330249.55</v>
      </c>
      <c r="H416" s="18">
        <f t="shared" si="121"/>
        <v>2004707.89</v>
      </c>
      <c r="I416" s="19">
        <f t="shared" si="122"/>
        <v>813.57564491602068</v>
      </c>
      <c r="J416" s="19">
        <f t="shared" si="123"/>
        <v>42.697484095877506</v>
      </c>
      <c r="K416" s="19">
        <f t="shared" si="124"/>
        <v>12.577173939309692</v>
      </c>
    </row>
    <row r="417" spans="1:11" x14ac:dyDescent="0.2">
      <c r="A417" s="24" t="s">
        <v>37</v>
      </c>
      <c r="B417" s="17" t="s">
        <v>38</v>
      </c>
      <c r="C417" s="18">
        <v>88660.05</v>
      </c>
      <c r="D417" s="18">
        <v>521243</v>
      </c>
      <c r="E417" s="18">
        <v>130311</v>
      </c>
      <c r="F417" s="18">
        <v>92439.92</v>
      </c>
      <c r="G417" s="18">
        <f t="shared" si="120"/>
        <v>3779.8699999999953</v>
      </c>
      <c r="H417" s="18">
        <f t="shared" si="121"/>
        <v>37871.08</v>
      </c>
      <c r="I417" s="19">
        <f t="shared" si="122"/>
        <v>4.2633294251469493</v>
      </c>
      <c r="J417" s="19">
        <f t="shared" si="123"/>
        <v>70.937925424561243</v>
      </c>
      <c r="K417" s="19">
        <f t="shared" si="124"/>
        <v>17.734515379583033</v>
      </c>
    </row>
    <row r="418" spans="1:11" x14ac:dyDescent="0.2">
      <c r="A418" s="24" t="s">
        <v>39</v>
      </c>
      <c r="B418" s="17" t="s">
        <v>40</v>
      </c>
      <c r="C418" s="18">
        <v>74846.509999999995</v>
      </c>
      <c r="D418" s="18">
        <v>11355480</v>
      </c>
      <c r="E418" s="18">
        <v>3368153</v>
      </c>
      <c r="F418" s="18">
        <v>1401316.19</v>
      </c>
      <c r="G418" s="18">
        <f t="shared" si="120"/>
        <v>1326469.68</v>
      </c>
      <c r="H418" s="18">
        <f t="shared" si="121"/>
        <v>1966836.81</v>
      </c>
      <c r="I418" s="19">
        <f t="shared" si="122"/>
        <v>1772.253215280178</v>
      </c>
      <c r="J418" s="19">
        <f t="shared" si="123"/>
        <v>41.60488522938239</v>
      </c>
      <c r="K418" s="19">
        <f t="shared" si="124"/>
        <v>12.340439946175767</v>
      </c>
    </row>
    <row r="419" spans="1:11" x14ac:dyDescent="0.2">
      <c r="A419" s="25" t="s">
        <v>41</v>
      </c>
      <c r="B419" s="17" t="s">
        <v>42</v>
      </c>
      <c r="C419" s="18">
        <v>435.6</v>
      </c>
      <c r="D419" s="18">
        <v>0</v>
      </c>
      <c r="E419" s="18">
        <v>0</v>
      </c>
      <c r="F419" s="18">
        <v>0</v>
      </c>
      <c r="G419" s="18">
        <f t="shared" si="120"/>
        <v>-435.6</v>
      </c>
      <c r="H419" s="18">
        <f t="shared" si="121"/>
        <v>0</v>
      </c>
      <c r="I419" s="19">
        <f t="shared" si="122"/>
        <v>-100</v>
      </c>
      <c r="J419" s="19">
        <f t="shared" si="123"/>
        <v>0</v>
      </c>
      <c r="K419" s="19">
        <f t="shared" si="124"/>
        <v>0</v>
      </c>
    </row>
    <row r="420" spans="1:11" x14ac:dyDescent="0.2">
      <c r="A420" s="23" t="s">
        <v>43</v>
      </c>
      <c r="B420" s="17" t="s">
        <v>44</v>
      </c>
      <c r="C420" s="18">
        <v>0</v>
      </c>
      <c r="D420" s="18">
        <v>2858131</v>
      </c>
      <c r="E420" s="18">
        <v>2858131</v>
      </c>
      <c r="F420" s="18">
        <v>1284934</v>
      </c>
      <c r="G420" s="18">
        <f t="shared" si="120"/>
        <v>1284934</v>
      </c>
      <c r="H420" s="18">
        <f t="shared" si="121"/>
        <v>1573197</v>
      </c>
      <c r="I420" s="19">
        <f t="shared" si="122"/>
        <v>0</v>
      </c>
      <c r="J420" s="19">
        <f t="shared" si="123"/>
        <v>44.957141572587119</v>
      </c>
      <c r="K420" s="19">
        <f t="shared" si="124"/>
        <v>44.957141572587119</v>
      </c>
    </row>
    <row r="421" spans="1:11" x14ac:dyDescent="0.2">
      <c r="A421" s="24" t="s">
        <v>45</v>
      </c>
      <c r="B421" s="17" t="s">
        <v>46</v>
      </c>
      <c r="C421" s="18">
        <v>0</v>
      </c>
      <c r="D421" s="18">
        <v>2858131</v>
      </c>
      <c r="E421" s="18">
        <v>2858131</v>
      </c>
      <c r="F421" s="18">
        <v>1284934</v>
      </c>
      <c r="G421" s="18">
        <f t="shared" si="120"/>
        <v>1284934</v>
      </c>
      <c r="H421" s="18">
        <f t="shared" si="121"/>
        <v>1573197</v>
      </c>
      <c r="I421" s="19">
        <f t="shared" si="122"/>
        <v>0</v>
      </c>
      <c r="J421" s="19">
        <f t="shared" si="123"/>
        <v>44.957141572587119</v>
      </c>
      <c r="K421" s="19">
        <f t="shared" si="124"/>
        <v>44.957141572587119</v>
      </c>
    </row>
    <row r="422" spans="1:11" ht="25.5" x14ac:dyDescent="0.2">
      <c r="A422" s="23" t="s">
        <v>49</v>
      </c>
      <c r="B422" s="17" t="s">
        <v>50</v>
      </c>
      <c r="C422" s="18">
        <v>0</v>
      </c>
      <c r="D422" s="18">
        <v>175000</v>
      </c>
      <c r="E422" s="18">
        <v>0</v>
      </c>
      <c r="F422" s="18">
        <v>0</v>
      </c>
      <c r="G422" s="18">
        <f t="shared" si="120"/>
        <v>0</v>
      </c>
      <c r="H422" s="18">
        <f t="shared" si="121"/>
        <v>0</v>
      </c>
      <c r="I422" s="19">
        <f t="shared" si="122"/>
        <v>0</v>
      </c>
      <c r="J422" s="19">
        <f t="shared" si="123"/>
        <v>0</v>
      </c>
      <c r="K422" s="19">
        <f t="shared" si="124"/>
        <v>0</v>
      </c>
    </row>
    <row r="423" spans="1:11" x14ac:dyDescent="0.2">
      <c r="A423" s="24" t="s">
        <v>180</v>
      </c>
      <c r="B423" s="17" t="s">
        <v>181</v>
      </c>
      <c r="C423" s="18">
        <v>0</v>
      </c>
      <c r="D423" s="18">
        <v>175000</v>
      </c>
      <c r="E423" s="18">
        <v>0</v>
      </c>
      <c r="F423" s="18">
        <v>0</v>
      </c>
      <c r="G423" s="18">
        <f t="shared" si="120"/>
        <v>0</v>
      </c>
      <c r="H423" s="18">
        <f t="shared" si="121"/>
        <v>0</v>
      </c>
      <c r="I423" s="19">
        <f t="shared" si="122"/>
        <v>0</v>
      </c>
      <c r="J423" s="19">
        <f t="shared" si="123"/>
        <v>0</v>
      </c>
      <c r="K423" s="19">
        <f t="shared" si="124"/>
        <v>0</v>
      </c>
    </row>
    <row r="424" spans="1:11" x14ac:dyDescent="0.2">
      <c r="A424" s="22" t="s">
        <v>57</v>
      </c>
      <c r="B424" s="17" t="s">
        <v>58</v>
      </c>
      <c r="C424" s="18">
        <v>11592929.02</v>
      </c>
      <c r="D424" s="18">
        <v>99840500</v>
      </c>
      <c r="E424" s="18">
        <v>21914444</v>
      </c>
      <c r="F424" s="18">
        <v>22530098</v>
      </c>
      <c r="G424" s="18">
        <f t="shared" si="120"/>
        <v>10937168.98</v>
      </c>
      <c r="H424" s="18">
        <f t="shared" si="121"/>
        <v>-615654</v>
      </c>
      <c r="I424" s="19">
        <f t="shared" si="122"/>
        <v>94.343448158194633</v>
      </c>
      <c r="J424" s="19">
        <f t="shared" si="123"/>
        <v>102.80935258955235</v>
      </c>
      <c r="K424" s="19">
        <f t="shared" si="124"/>
        <v>22.56609091500944</v>
      </c>
    </row>
    <row r="425" spans="1:11" x14ac:dyDescent="0.2">
      <c r="A425" s="23" t="s">
        <v>59</v>
      </c>
      <c r="B425" s="17" t="s">
        <v>60</v>
      </c>
      <c r="C425" s="18">
        <v>11592929.02</v>
      </c>
      <c r="D425" s="18">
        <v>99840500</v>
      </c>
      <c r="E425" s="18">
        <v>21914444</v>
      </c>
      <c r="F425" s="18">
        <v>22530098</v>
      </c>
      <c r="G425" s="18">
        <f t="shared" si="120"/>
        <v>10937168.98</v>
      </c>
      <c r="H425" s="18">
        <f t="shared" si="121"/>
        <v>-615654</v>
      </c>
      <c r="I425" s="19">
        <f t="shared" si="122"/>
        <v>94.343448158194633</v>
      </c>
      <c r="J425" s="19">
        <f t="shared" si="123"/>
        <v>102.80935258955235</v>
      </c>
      <c r="K425" s="19">
        <f t="shared" si="124"/>
        <v>22.56609091500944</v>
      </c>
    </row>
    <row r="426" spans="1:11" x14ac:dyDescent="0.2">
      <c r="A426" s="16"/>
      <c r="B426" s="17" t="s">
        <v>61</v>
      </c>
      <c r="C426" s="18">
        <v>31777057.420000002</v>
      </c>
      <c r="D426" s="18">
        <v>-13558116</v>
      </c>
      <c r="E426" s="18">
        <v>0</v>
      </c>
      <c r="F426" s="18">
        <v>50543624.890000001</v>
      </c>
      <c r="G426" s="18">
        <f t="shared" si="120"/>
        <v>18766567.469999999</v>
      </c>
      <c r="H426" s="18">
        <f t="shared" si="121"/>
        <v>-50543624.890000001</v>
      </c>
      <c r="I426" s="19">
        <f t="shared" si="122"/>
        <v>59.056970637528565</v>
      </c>
      <c r="J426" s="19">
        <f t="shared" si="123"/>
        <v>0</v>
      </c>
      <c r="K426" s="19">
        <f t="shared" si="124"/>
        <v>-372.79239158301937</v>
      </c>
    </row>
    <row r="427" spans="1:11" x14ac:dyDescent="0.2">
      <c r="A427" s="16" t="s">
        <v>62</v>
      </c>
      <c r="B427" s="17" t="s">
        <v>63</v>
      </c>
      <c r="C427" s="18">
        <v>-31777057.420000002</v>
      </c>
      <c r="D427" s="18">
        <v>13558116</v>
      </c>
      <c r="E427" s="18">
        <v>0</v>
      </c>
      <c r="F427" s="18">
        <v>-50543624.890000001</v>
      </c>
      <c r="G427" s="18">
        <f t="shared" si="120"/>
        <v>-18766567.469999999</v>
      </c>
      <c r="H427" s="18">
        <f t="shared" si="121"/>
        <v>50543624.890000001</v>
      </c>
      <c r="I427" s="19">
        <f t="shared" si="122"/>
        <v>59.056970637528565</v>
      </c>
      <c r="J427" s="19">
        <f t="shared" si="123"/>
        <v>0</v>
      </c>
      <c r="K427" s="19">
        <f t="shared" si="124"/>
        <v>-372.79239158301937</v>
      </c>
    </row>
    <row r="428" spans="1:11" x14ac:dyDescent="0.2">
      <c r="A428" s="22" t="s">
        <v>64</v>
      </c>
      <c r="B428" s="17" t="s">
        <v>65</v>
      </c>
      <c r="C428" s="18">
        <v>-31777057.420000002</v>
      </c>
      <c r="D428" s="18">
        <v>13558116</v>
      </c>
      <c r="E428" s="18">
        <v>0</v>
      </c>
      <c r="F428" s="18">
        <v>-50543624.890000001</v>
      </c>
      <c r="G428" s="18">
        <f t="shared" si="120"/>
        <v>-18766567.469999999</v>
      </c>
      <c r="H428" s="18">
        <f t="shared" si="121"/>
        <v>50543624.890000001</v>
      </c>
      <c r="I428" s="19">
        <f t="shared" si="122"/>
        <v>59.056970637528565</v>
      </c>
      <c r="J428" s="19">
        <f t="shared" si="123"/>
        <v>0</v>
      </c>
      <c r="K428" s="19">
        <f t="shared" si="124"/>
        <v>-372.79239158301937</v>
      </c>
    </row>
    <row r="429" spans="1:11" ht="25.5" x14ac:dyDescent="0.2">
      <c r="A429" s="23" t="s">
        <v>97</v>
      </c>
      <c r="B429" s="17" t="s">
        <v>98</v>
      </c>
      <c r="C429" s="18">
        <v>-43335946.43</v>
      </c>
      <c r="D429" s="18">
        <v>13558116</v>
      </c>
      <c r="E429" s="18">
        <v>0</v>
      </c>
      <c r="F429" s="18">
        <v>-13558110.35</v>
      </c>
      <c r="G429" s="18">
        <f t="shared" si="120"/>
        <v>29777836.079999998</v>
      </c>
      <c r="H429" s="18">
        <f t="shared" si="121"/>
        <v>13558110.35</v>
      </c>
      <c r="I429" s="19">
        <f t="shared" si="122"/>
        <v>-68.713939657692165</v>
      </c>
      <c r="J429" s="19">
        <f t="shared" si="123"/>
        <v>0</v>
      </c>
      <c r="K429" s="19">
        <f t="shared" si="124"/>
        <v>-99.999958327543439</v>
      </c>
    </row>
    <row r="430" spans="1:11" x14ac:dyDescent="0.2">
      <c r="A430" s="39" t="s">
        <v>670</v>
      </c>
      <c r="B430" s="28" t="s">
        <v>671</v>
      </c>
      <c r="C430" s="29"/>
      <c r="D430" s="29"/>
      <c r="E430" s="29"/>
      <c r="F430" s="29"/>
      <c r="G430" s="29"/>
      <c r="H430" s="29"/>
      <c r="I430" s="30"/>
      <c r="J430" s="30"/>
      <c r="K430" s="30"/>
    </row>
    <row r="431" spans="1:11" x14ac:dyDescent="0.2">
      <c r="A431" s="16" t="s">
        <v>25</v>
      </c>
      <c r="B431" s="17" t="s">
        <v>26</v>
      </c>
      <c r="C431" s="18">
        <v>43533493</v>
      </c>
      <c r="D431" s="18">
        <v>101017238</v>
      </c>
      <c r="E431" s="18">
        <v>28271039</v>
      </c>
      <c r="F431" s="18">
        <v>75852413</v>
      </c>
      <c r="G431" s="18">
        <f t="shared" ref="G431:G448" si="125">F431-C431</f>
        <v>32318920</v>
      </c>
      <c r="H431" s="18">
        <f t="shared" ref="H431:H448" si="126">E431-F431</f>
        <v>-47581374</v>
      </c>
      <c r="I431" s="19">
        <f t="shared" ref="I431:I448" si="127">IF(ISERROR(F431/C431),0,F431/C431*100-100)</f>
        <v>74.239207039968051</v>
      </c>
      <c r="J431" s="19">
        <f t="shared" ref="J431:J448" si="128">IF(ISERROR(F431/E431),0,F431/E431*100)</f>
        <v>268.30429896828343</v>
      </c>
      <c r="K431" s="19">
        <f t="shared" ref="K431:K448" si="129">IF(ISERROR(F431/D431),0,F431/D431*100)</f>
        <v>75.088583396033854</v>
      </c>
    </row>
    <row r="432" spans="1:11" x14ac:dyDescent="0.2">
      <c r="A432" s="22" t="s">
        <v>176</v>
      </c>
      <c r="B432" s="17" t="s">
        <v>177</v>
      </c>
      <c r="C432" s="18">
        <v>0</v>
      </c>
      <c r="D432" s="18">
        <v>40439497</v>
      </c>
      <c r="E432" s="18">
        <v>6354754</v>
      </c>
      <c r="F432" s="18">
        <v>15274672</v>
      </c>
      <c r="G432" s="18">
        <f t="shared" si="125"/>
        <v>15274672</v>
      </c>
      <c r="H432" s="18">
        <f t="shared" si="126"/>
        <v>-8919918</v>
      </c>
      <c r="I432" s="19">
        <f t="shared" si="127"/>
        <v>0</v>
      </c>
      <c r="J432" s="19">
        <f t="shared" si="128"/>
        <v>240.36606295066653</v>
      </c>
      <c r="K432" s="19">
        <f t="shared" si="129"/>
        <v>37.771666645606402</v>
      </c>
    </row>
    <row r="433" spans="1:11" x14ac:dyDescent="0.2">
      <c r="A433" s="22" t="s">
        <v>27</v>
      </c>
      <c r="B433" s="17" t="s">
        <v>28</v>
      </c>
      <c r="C433" s="18">
        <v>43533493</v>
      </c>
      <c r="D433" s="18">
        <v>60577741</v>
      </c>
      <c r="E433" s="18">
        <v>21916285</v>
      </c>
      <c r="F433" s="18">
        <v>60577741</v>
      </c>
      <c r="G433" s="18">
        <f t="shared" si="125"/>
        <v>17044248</v>
      </c>
      <c r="H433" s="18">
        <f t="shared" si="126"/>
        <v>-38661456</v>
      </c>
      <c r="I433" s="19">
        <f t="shared" si="127"/>
        <v>39.15203404422428</v>
      </c>
      <c r="J433" s="19">
        <f t="shared" si="128"/>
        <v>276.40515260684009</v>
      </c>
      <c r="K433" s="19">
        <f t="shared" si="129"/>
        <v>100</v>
      </c>
    </row>
    <row r="434" spans="1:11" x14ac:dyDescent="0.2">
      <c r="A434" s="23" t="s">
        <v>29</v>
      </c>
      <c r="B434" s="17" t="s">
        <v>30</v>
      </c>
      <c r="C434" s="18">
        <v>43533493</v>
      </c>
      <c r="D434" s="18">
        <v>60577741</v>
      </c>
      <c r="E434" s="18">
        <v>21916285</v>
      </c>
      <c r="F434" s="18">
        <v>60577741</v>
      </c>
      <c r="G434" s="18">
        <f t="shared" si="125"/>
        <v>17044248</v>
      </c>
      <c r="H434" s="18">
        <f t="shared" si="126"/>
        <v>-38661456</v>
      </c>
      <c r="I434" s="19">
        <f t="shared" si="127"/>
        <v>39.15203404422428</v>
      </c>
      <c r="J434" s="19">
        <f t="shared" si="128"/>
        <v>276.40515260684009</v>
      </c>
      <c r="K434" s="19">
        <f t="shared" si="129"/>
        <v>100</v>
      </c>
    </row>
    <row r="435" spans="1:11" x14ac:dyDescent="0.2">
      <c r="A435" s="16" t="s">
        <v>31</v>
      </c>
      <c r="B435" s="17" t="s">
        <v>32</v>
      </c>
      <c r="C435" s="18">
        <v>11751100.23</v>
      </c>
      <c r="D435" s="18">
        <v>114499682</v>
      </c>
      <c r="E435" s="18">
        <v>28271039</v>
      </c>
      <c r="F435" s="18">
        <v>25268737.109999999</v>
      </c>
      <c r="G435" s="18">
        <f t="shared" si="125"/>
        <v>13517636.879999999</v>
      </c>
      <c r="H435" s="18">
        <f t="shared" si="126"/>
        <v>3002301.8900000006</v>
      </c>
      <c r="I435" s="19">
        <f t="shared" si="127"/>
        <v>115.03294683411954</v>
      </c>
      <c r="J435" s="19">
        <f t="shared" si="128"/>
        <v>89.380291647576158</v>
      </c>
      <c r="K435" s="19">
        <f t="shared" si="129"/>
        <v>22.068827326524801</v>
      </c>
    </row>
    <row r="436" spans="1:11" x14ac:dyDescent="0.2">
      <c r="A436" s="22" t="s">
        <v>33</v>
      </c>
      <c r="B436" s="17" t="s">
        <v>34</v>
      </c>
      <c r="C436" s="18">
        <v>158171.21</v>
      </c>
      <c r="D436" s="18">
        <v>14659182</v>
      </c>
      <c r="E436" s="18">
        <v>6356595</v>
      </c>
      <c r="F436" s="18">
        <v>2738639.11</v>
      </c>
      <c r="G436" s="18">
        <f t="shared" si="125"/>
        <v>2580467.9</v>
      </c>
      <c r="H436" s="18">
        <f t="shared" si="126"/>
        <v>3617955.89</v>
      </c>
      <c r="I436" s="19">
        <f t="shared" si="127"/>
        <v>1631.4396912054981</v>
      </c>
      <c r="J436" s="19">
        <f t="shared" si="128"/>
        <v>43.083429257330373</v>
      </c>
      <c r="K436" s="19">
        <f t="shared" si="129"/>
        <v>18.682073187985523</v>
      </c>
    </row>
    <row r="437" spans="1:11" x14ac:dyDescent="0.2">
      <c r="A437" s="23" t="s">
        <v>35</v>
      </c>
      <c r="B437" s="17" t="s">
        <v>36</v>
      </c>
      <c r="C437" s="18">
        <v>158171.21</v>
      </c>
      <c r="D437" s="18">
        <v>11801051</v>
      </c>
      <c r="E437" s="18">
        <v>3498464</v>
      </c>
      <c r="F437" s="18">
        <v>1453705.11</v>
      </c>
      <c r="G437" s="18">
        <f t="shared" si="125"/>
        <v>1295533.9000000001</v>
      </c>
      <c r="H437" s="18">
        <f t="shared" si="126"/>
        <v>2044758.89</v>
      </c>
      <c r="I437" s="19">
        <f t="shared" si="127"/>
        <v>819.07061341947133</v>
      </c>
      <c r="J437" s="19">
        <f t="shared" si="128"/>
        <v>41.552667399178617</v>
      </c>
      <c r="K437" s="19">
        <f t="shared" si="129"/>
        <v>12.318437654408918</v>
      </c>
    </row>
    <row r="438" spans="1:11" x14ac:dyDescent="0.2">
      <c r="A438" s="24" t="s">
        <v>37</v>
      </c>
      <c r="B438" s="17" t="s">
        <v>38</v>
      </c>
      <c r="C438" s="18">
        <v>88154.8</v>
      </c>
      <c r="D438" s="18">
        <v>521243</v>
      </c>
      <c r="E438" s="18">
        <v>130311</v>
      </c>
      <c r="F438" s="18">
        <v>92439.92</v>
      </c>
      <c r="G438" s="18">
        <f t="shared" si="125"/>
        <v>4285.1199999999953</v>
      </c>
      <c r="H438" s="18">
        <f t="shared" si="126"/>
        <v>37871.08</v>
      </c>
      <c r="I438" s="19">
        <f t="shared" si="127"/>
        <v>4.8609037738160481</v>
      </c>
      <c r="J438" s="19">
        <f t="shared" si="128"/>
        <v>70.937925424561243</v>
      </c>
      <c r="K438" s="19">
        <f t="shared" si="129"/>
        <v>17.734515379583033</v>
      </c>
    </row>
    <row r="439" spans="1:11" x14ac:dyDescent="0.2">
      <c r="A439" s="24" t="s">
        <v>39</v>
      </c>
      <c r="B439" s="17" t="s">
        <v>40</v>
      </c>
      <c r="C439" s="18">
        <v>70016.41</v>
      </c>
      <c r="D439" s="18">
        <v>11279808</v>
      </c>
      <c r="E439" s="18">
        <v>3368153</v>
      </c>
      <c r="F439" s="18">
        <v>1361265.19</v>
      </c>
      <c r="G439" s="18">
        <f t="shared" si="125"/>
        <v>1291248.78</v>
      </c>
      <c r="H439" s="18">
        <f t="shared" si="126"/>
        <v>2006887.81</v>
      </c>
      <c r="I439" s="19">
        <f t="shared" si="127"/>
        <v>1844.2087790562241</v>
      </c>
      <c r="J439" s="19">
        <f t="shared" si="128"/>
        <v>40.415776539842454</v>
      </c>
      <c r="K439" s="19">
        <f t="shared" si="129"/>
        <v>12.06815922753295</v>
      </c>
    </row>
    <row r="440" spans="1:11" x14ac:dyDescent="0.2">
      <c r="A440" s="25" t="s">
        <v>41</v>
      </c>
      <c r="B440" s="17" t="s">
        <v>42</v>
      </c>
      <c r="C440" s="18">
        <v>435.6</v>
      </c>
      <c r="D440" s="18">
        <v>0</v>
      </c>
      <c r="E440" s="18">
        <v>0</v>
      </c>
      <c r="F440" s="18">
        <v>0</v>
      </c>
      <c r="G440" s="18">
        <f t="shared" si="125"/>
        <v>-435.6</v>
      </c>
      <c r="H440" s="18">
        <f t="shared" si="126"/>
        <v>0</v>
      </c>
      <c r="I440" s="19">
        <f t="shared" si="127"/>
        <v>-100</v>
      </c>
      <c r="J440" s="19">
        <f t="shared" si="128"/>
        <v>0</v>
      </c>
      <c r="K440" s="19">
        <f t="shared" si="129"/>
        <v>0</v>
      </c>
    </row>
    <row r="441" spans="1:11" x14ac:dyDescent="0.2">
      <c r="A441" s="23" t="s">
        <v>43</v>
      </c>
      <c r="B441" s="17" t="s">
        <v>44</v>
      </c>
      <c r="C441" s="18">
        <v>0</v>
      </c>
      <c r="D441" s="18">
        <v>2858131</v>
      </c>
      <c r="E441" s="18">
        <v>2858131</v>
      </c>
      <c r="F441" s="18">
        <v>1284934</v>
      </c>
      <c r="G441" s="18">
        <f t="shared" si="125"/>
        <v>1284934</v>
      </c>
      <c r="H441" s="18">
        <f t="shared" si="126"/>
        <v>1573197</v>
      </c>
      <c r="I441" s="19">
        <f t="shared" si="127"/>
        <v>0</v>
      </c>
      <c r="J441" s="19">
        <f t="shared" si="128"/>
        <v>44.957141572587119</v>
      </c>
      <c r="K441" s="19">
        <f t="shared" si="129"/>
        <v>44.957141572587119</v>
      </c>
    </row>
    <row r="442" spans="1:11" x14ac:dyDescent="0.2">
      <c r="A442" s="24" t="s">
        <v>45</v>
      </c>
      <c r="B442" s="17" t="s">
        <v>46</v>
      </c>
      <c r="C442" s="18">
        <v>0</v>
      </c>
      <c r="D442" s="18">
        <v>2858131</v>
      </c>
      <c r="E442" s="18">
        <v>2858131</v>
      </c>
      <c r="F442" s="18">
        <v>1284934</v>
      </c>
      <c r="G442" s="18">
        <f t="shared" si="125"/>
        <v>1284934</v>
      </c>
      <c r="H442" s="18">
        <f t="shared" si="126"/>
        <v>1573197</v>
      </c>
      <c r="I442" s="19">
        <f t="shared" si="127"/>
        <v>0</v>
      </c>
      <c r="J442" s="19">
        <f t="shared" si="128"/>
        <v>44.957141572587119</v>
      </c>
      <c r="K442" s="19">
        <f t="shared" si="129"/>
        <v>44.957141572587119</v>
      </c>
    </row>
    <row r="443" spans="1:11" x14ac:dyDescent="0.2">
      <c r="A443" s="22" t="s">
        <v>57</v>
      </c>
      <c r="B443" s="17" t="s">
        <v>58</v>
      </c>
      <c r="C443" s="18">
        <v>11592929.02</v>
      </c>
      <c r="D443" s="18">
        <v>99840500</v>
      </c>
      <c r="E443" s="18">
        <v>21914444</v>
      </c>
      <c r="F443" s="18">
        <v>22530098</v>
      </c>
      <c r="G443" s="18">
        <f t="shared" si="125"/>
        <v>10937168.98</v>
      </c>
      <c r="H443" s="18">
        <f t="shared" si="126"/>
        <v>-615654</v>
      </c>
      <c r="I443" s="19">
        <f t="shared" si="127"/>
        <v>94.343448158194633</v>
      </c>
      <c r="J443" s="19">
        <f t="shared" si="128"/>
        <v>102.80935258955235</v>
      </c>
      <c r="K443" s="19">
        <f t="shared" si="129"/>
        <v>22.56609091500944</v>
      </c>
    </row>
    <row r="444" spans="1:11" x14ac:dyDescent="0.2">
      <c r="A444" s="23" t="s">
        <v>59</v>
      </c>
      <c r="B444" s="17" t="s">
        <v>60</v>
      </c>
      <c r="C444" s="18">
        <v>11592929.02</v>
      </c>
      <c r="D444" s="18">
        <v>99840500</v>
      </c>
      <c r="E444" s="18">
        <v>21914444</v>
      </c>
      <c r="F444" s="18">
        <v>22530098</v>
      </c>
      <c r="G444" s="18">
        <f t="shared" si="125"/>
        <v>10937168.98</v>
      </c>
      <c r="H444" s="18">
        <f t="shared" si="126"/>
        <v>-615654</v>
      </c>
      <c r="I444" s="19">
        <f t="shared" si="127"/>
        <v>94.343448158194633</v>
      </c>
      <c r="J444" s="19">
        <f t="shared" si="128"/>
        <v>102.80935258955235</v>
      </c>
      <c r="K444" s="19">
        <f t="shared" si="129"/>
        <v>22.56609091500944</v>
      </c>
    </row>
    <row r="445" spans="1:11" x14ac:dyDescent="0.2">
      <c r="A445" s="16"/>
      <c r="B445" s="17" t="s">
        <v>61</v>
      </c>
      <c r="C445" s="18">
        <v>31782392.77</v>
      </c>
      <c r="D445" s="18">
        <v>-13482444</v>
      </c>
      <c r="E445" s="18">
        <v>0</v>
      </c>
      <c r="F445" s="18">
        <v>50583675.890000001</v>
      </c>
      <c r="G445" s="18">
        <f t="shared" si="125"/>
        <v>18801283.120000001</v>
      </c>
      <c r="H445" s="18">
        <f t="shared" si="126"/>
        <v>-50583675.890000001</v>
      </c>
      <c r="I445" s="19">
        <f t="shared" si="127"/>
        <v>59.156285859467715</v>
      </c>
      <c r="J445" s="19">
        <f t="shared" si="128"/>
        <v>0</v>
      </c>
      <c r="K445" s="19">
        <f t="shared" si="129"/>
        <v>-375.18179856708468</v>
      </c>
    </row>
    <row r="446" spans="1:11" x14ac:dyDescent="0.2">
      <c r="A446" s="16" t="s">
        <v>62</v>
      </c>
      <c r="B446" s="17" t="s">
        <v>63</v>
      </c>
      <c r="C446" s="18">
        <v>-31782392.77</v>
      </c>
      <c r="D446" s="18">
        <v>13482444</v>
      </c>
      <c r="E446" s="18">
        <v>0</v>
      </c>
      <c r="F446" s="18">
        <v>-50583675.890000001</v>
      </c>
      <c r="G446" s="18">
        <f t="shared" si="125"/>
        <v>-18801283.120000001</v>
      </c>
      <c r="H446" s="18">
        <f t="shared" si="126"/>
        <v>50583675.890000001</v>
      </c>
      <c r="I446" s="19">
        <f t="shared" si="127"/>
        <v>59.156285859467715</v>
      </c>
      <c r="J446" s="19">
        <f t="shared" si="128"/>
        <v>0</v>
      </c>
      <c r="K446" s="19">
        <f t="shared" si="129"/>
        <v>-375.18179856708468</v>
      </c>
    </row>
    <row r="447" spans="1:11" x14ac:dyDescent="0.2">
      <c r="A447" s="22" t="s">
        <v>64</v>
      </c>
      <c r="B447" s="17" t="s">
        <v>65</v>
      </c>
      <c r="C447" s="18">
        <v>-31782392.77</v>
      </c>
      <c r="D447" s="18">
        <v>13482444</v>
      </c>
      <c r="E447" s="18">
        <v>0</v>
      </c>
      <c r="F447" s="18">
        <v>-50583675.890000001</v>
      </c>
      <c r="G447" s="18">
        <f t="shared" si="125"/>
        <v>-18801283.120000001</v>
      </c>
      <c r="H447" s="18">
        <f t="shared" si="126"/>
        <v>50583675.890000001</v>
      </c>
      <c r="I447" s="19">
        <f t="shared" si="127"/>
        <v>59.156285859467715</v>
      </c>
      <c r="J447" s="19">
        <f t="shared" si="128"/>
        <v>0</v>
      </c>
      <c r="K447" s="19">
        <f t="shared" si="129"/>
        <v>-375.18179856708468</v>
      </c>
    </row>
    <row r="448" spans="1:11" ht="25.5" x14ac:dyDescent="0.2">
      <c r="A448" s="23" t="s">
        <v>97</v>
      </c>
      <c r="B448" s="17" t="s">
        <v>98</v>
      </c>
      <c r="C448" s="18">
        <v>-43177039.140000001</v>
      </c>
      <c r="D448" s="18">
        <v>13482444</v>
      </c>
      <c r="E448" s="18">
        <v>0</v>
      </c>
      <c r="F448" s="18">
        <v>-13482439.76</v>
      </c>
      <c r="G448" s="18">
        <f t="shared" si="125"/>
        <v>29694599.380000003</v>
      </c>
      <c r="H448" s="18">
        <f t="shared" si="126"/>
        <v>13482439.76</v>
      </c>
      <c r="I448" s="19">
        <f t="shared" si="127"/>
        <v>-68.774052069009016</v>
      </c>
      <c r="J448" s="19">
        <f t="shared" si="128"/>
        <v>0</v>
      </c>
      <c r="K448" s="19">
        <f t="shared" si="129"/>
        <v>-99.999968551695815</v>
      </c>
    </row>
    <row r="449" spans="1:11" ht="38.25" x14ac:dyDescent="0.2">
      <c r="A449" s="39" t="s">
        <v>672</v>
      </c>
      <c r="B449" s="28" t="s">
        <v>673</v>
      </c>
      <c r="C449" s="29"/>
      <c r="D449" s="29"/>
      <c r="E449" s="29"/>
      <c r="F449" s="29"/>
      <c r="G449" s="29"/>
      <c r="H449" s="29"/>
      <c r="I449" s="30"/>
      <c r="J449" s="30"/>
      <c r="K449" s="30"/>
    </row>
    <row r="450" spans="1:11" x14ac:dyDescent="0.2">
      <c r="A450" s="16" t="s">
        <v>31</v>
      </c>
      <c r="B450" s="17" t="s">
        <v>32</v>
      </c>
      <c r="C450" s="18">
        <v>5335.35</v>
      </c>
      <c r="D450" s="18">
        <v>75672</v>
      </c>
      <c r="E450" s="18">
        <v>0</v>
      </c>
      <c r="F450" s="18">
        <v>40051</v>
      </c>
      <c r="G450" s="18">
        <f t="shared" ref="G450:G458" si="130">F450-C450</f>
        <v>34715.65</v>
      </c>
      <c r="H450" s="18">
        <f t="shared" ref="H450:H458" si="131">E450-F450</f>
        <v>-40051</v>
      </c>
      <c r="I450" s="19">
        <f t="shared" ref="I450:I458" si="132">IF(ISERROR(F450/C450),0,F450/C450*100-100)</f>
        <v>650.67240199799448</v>
      </c>
      <c r="J450" s="19">
        <f t="shared" ref="J450:J458" si="133">IF(ISERROR(F450/E450),0,F450/E450*100)</f>
        <v>0</v>
      </c>
      <c r="K450" s="19">
        <f t="shared" ref="K450:K458" si="134">IF(ISERROR(F450/D450),0,F450/D450*100)</f>
        <v>52.92710645945661</v>
      </c>
    </row>
    <row r="451" spans="1:11" x14ac:dyDescent="0.2">
      <c r="A451" s="22" t="s">
        <v>33</v>
      </c>
      <c r="B451" s="17" t="s">
        <v>34</v>
      </c>
      <c r="C451" s="18">
        <v>5335.35</v>
      </c>
      <c r="D451" s="18">
        <v>75672</v>
      </c>
      <c r="E451" s="18">
        <v>0</v>
      </c>
      <c r="F451" s="18">
        <v>40051</v>
      </c>
      <c r="G451" s="18">
        <f t="shared" si="130"/>
        <v>34715.65</v>
      </c>
      <c r="H451" s="18">
        <f t="shared" si="131"/>
        <v>-40051</v>
      </c>
      <c r="I451" s="19">
        <f t="shared" si="132"/>
        <v>650.67240199799448</v>
      </c>
      <c r="J451" s="19">
        <f t="shared" si="133"/>
        <v>0</v>
      </c>
      <c r="K451" s="19">
        <f t="shared" si="134"/>
        <v>52.92710645945661</v>
      </c>
    </row>
    <row r="452" spans="1:11" x14ac:dyDescent="0.2">
      <c r="A452" s="23" t="s">
        <v>35</v>
      </c>
      <c r="B452" s="17" t="s">
        <v>36</v>
      </c>
      <c r="C452" s="18">
        <v>5335.35</v>
      </c>
      <c r="D452" s="18">
        <v>75672</v>
      </c>
      <c r="E452" s="18">
        <v>0</v>
      </c>
      <c r="F452" s="18">
        <v>40051</v>
      </c>
      <c r="G452" s="18">
        <f t="shared" si="130"/>
        <v>34715.65</v>
      </c>
      <c r="H452" s="18">
        <f t="shared" si="131"/>
        <v>-40051</v>
      </c>
      <c r="I452" s="19">
        <f t="shared" si="132"/>
        <v>650.67240199799448</v>
      </c>
      <c r="J452" s="19">
        <f t="shared" si="133"/>
        <v>0</v>
      </c>
      <c r="K452" s="19">
        <f t="shared" si="134"/>
        <v>52.92710645945661</v>
      </c>
    </row>
    <row r="453" spans="1:11" x14ac:dyDescent="0.2">
      <c r="A453" s="24" t="s">
        <v>37</v>
      </c>
      <c r="B453" s="17" t="s">
        <v>38</v>
      </c>
      <c r="C453" s="18">
        <v>505.25</v>
      </c>
      <c r="D453" s="18">
        <v>0</v>
      </c>
      <c r="E453" s="18">
        <v>0</v>
      </c>
      <c r="F453" s="18">
        <v>0</v>
      </c>
      <c r="G453" s="18">
        <f t="shared" si="130"/>
        <v>-505.25</v>
      </c>
      <c r="H453" s="18">
        <f t="shared" si="131"/>
        <v>0</v>
      </c>
      <c r="I453" s="19">
        <f t="shared" si="132"/>
        <v>-100</v>
      </c>
      <c r="J453" s="19">
        <f t="shared" si="133"/>
        <v>0</v>
      </c>
      <c r="K453" s="19">
        <f t="shared" si="134"/>
        <v>0</v>
      </c>
    </row>
    <row r="454" spans="1:11" x14ac:dyDescent="0.2">
      <c r="A454" s="24" t="s">
        <v>39</v>
      </c>
      <c r="B454" s="17" t="s">
        <v>40</v>
      </c>
      <c r="C454" s="18">
        <v>4830.1000000000004</v>
      </c>
      <c r="D454" s="18">
        <v>75672</v>
      </c>
      <c r="E454" s="18">
        <v>0</v>
      </c>
      <c r="F454" s="18">
        <v>40051</v>
      </c>
      <c r="G454" s="18">
        <f t="shared" si="130"/>
        <v>35220.9</v>
      </c>
      <c r="H454" s="18">
        <f t="shared" si="131"/>
        <v>-40051</v>
      </c>
      <c r="I454" s="19">
        <f t="shared" si="132"/>
        <v>729.19608289683447</v>
      </c>
      <c r="J454" s="19">
        <f t="shared" si="133"/>
        <v>0</v>
      </c>
      <c r="K454" s="19">
        <f t="shared" si="134"/>
        <v>52.92710645945661</v>
      </c>
    </row>
    <row r="455" spans="1:11" x14ac:dyDescent="0.2">
      <c r="A455" s="16"/>
      <c r="B455" s="17" t="s">
        <v>61</v>
      </c>
      <c r="C455" s="18">
        <v>-5335.35</v>
      </c>
      <c r="D455" s="18">
        <v>-75672</v>
      </c>
      <c r="E455" s="18">
        <v>0</v>
      </c>
      <c r="F455" s="18">
        <v>-40051</v>
      </c>
      <c r="G455" s="18">
        <f t="shared" si="130"/>
        <v>-34715.65</v>
      </c>
      <c r="H455" s="18">
        <f t="shared" si="131"/>
        <v>40051</v>
      </c>
      <c r="I455" s="19">
        <f t="shared" si="132"/>
        <v>650.67240199799448</v>
      </c>
      <c r="J455" s="19">
        <f t="shared" si="133"/>
        <v>0</v>
      </c>
      <c r="K455" s="19">
        <f t="shared" si="134"/>
        <v>52.92710645945661</v>
      </c>
    </row>
    <row r="456" spans="1:11" x14ac:dyDescent="0.2">
      <c r="A456" s="16" t="s">
        <v>62</v>
      </c>
      <c r="B456" s="17" t="s">
        <v>63</v>
      </c>
      <c r="C456" s="18">
        <v>5335.35</v>
      </c>
      <c r="D456" s="18">
        <v>75672</v>
      </c>
      <c r="E456" s="18">
        <v>0</v>
      </c>
      <c r="F456" s="18">
        <v>40051</v>
      </c>
      <c r="G456" s="18">
        <f t="shared" si="130"/>
        <v>34715.65</v>
      </c>
      <c r="H456" s="18">
        <f t="shared" si="131"/>
        <v>-40051</v>
      </c>
      <c r="I456" s="19">
        <f t="shared" si="132"/>
        <v>650.67240199799448</v>
      </c>
      <c r="J456" s="19">
        <f t="shared" si="133"/>
        <v>0</v>
      </c>
      <c r="K456" s="19">
        <f t="shared" si="134"/>
        <v>52.92710645945661</v>
      </c>
    </row>
    <row r="457" spans="1:11" x14ac:dyDescent="0.2">
      <c r="A457" s="22" t="s">
        <v>64</v>
      </c>
      <c r="B457" s="17" t="s">
        <v>65</v>
      </c>
      <c r="C457" s="18">
        <v>5335.35</v>
      </c>
      <c r="D457" s="18">
        <v>75672</v>
      </c>
      <c r="E457" s="18">
        <v>0</v>
      </c>
      <c r="F457" s="18">
        <v>40051</v>
      </c>
      <c r="G457" s="18">
        <f t="shared" si="130"/>
        <v>34715.65</v>
      </c>
      <c r="H457" s="18">
        <f t="shared" si="131"/>
        <v>-40051</v>
      </c>
      <c r="I457" s="19">
        <f t="shared" si="132"/>
        <v>650.67240199799448</v>
      </c>
      <c r="J457" s="19">
        <f t="shared" si="133"/>
        <v>0</v>
      </c>
      <c r="K457" s="19">
        <f t="shared" si="134"/>
        <v>52.92710645945661</v>
      </c>
    </row>
    <row r="458" spans="1:11" ht="25.5" x14ac:dyDescent="0.2">
      <c r="A458" s="23" t="s">
        <v>97</v>
      </c>
      <c r="B458" s="17" t="s">
        <v>98</v>
      </c>
      <c r="C458" s="18">
        <v>-158907.29</v>
      </c>
      <c r="D458" s="18">
        <v>75672</v>
      </c>
      <c r="E458" s="18">
        <v>0</v>
      </c>
      <c r="F458" s="18">
        <v>-75670.59</v>
      </c>
      <c r="G458" s="18">
        <f t="shared" si="130"/>
        <v>83236.700000000012</v>
      </c>
      <c r="H458" s="18">
        <f t="shared" si="131"/>
        <v>75670.59</v>
      </c>
      <c r="I458" s="19">
        <f t="shared" si="132"/>
        <v>-52.380667998302663</v>
      </c>
      <c r="J458" s="19">
        <f t="shared" si="133"/>
        <v>0</v>
      </c>
      <c r="K458" s="19">
        <f t="shared" si="134"/>
        <v>-99.998136695210903</v>
      </c>
    </row>
    <row r="459" spans="1:11" ht="51" x14ac:dyDescent="0.2">
      <c r="A459" s="39" t="s">
        <v>674</v>
      </c>
      <c r="B459" s="28" t="s">
        <v>675</v>
      </c>
      <c r="C459" s="29"/>
      <c r="D459" s="29"/>
      <c r="E459" s="29"/>
      <c r="F459" s="29"/>
      <c r="G459" s="29"/>
      <c r="H459" s="29"/>
      <c r="I459" s="30"/>
      <c r="J459" s="30"/>
      <c r="K459" s="30"/>
    </row>
    <row r="460" spans="1:11" x14ac:dyDescent="0.2">
      <c r="A460" s="16" t="s">
        <v>25</v>
      </c>
      <c r="B460" s="17" t="s">
        <v>26</v>
      </c>
      <c r="C460" s="18">
        <v>0</v>
      </c>
      <c r="D460" s="18">
        <v>175000</v>
      </c>
      <c r="E460" s="18">
        <v>0</v>
      </c>
      <c r="F460" s="18">
        <v>0</v>
      </c>
      <c r="G460" s="18">
        <f t="shared" ref="G460:G465" si="135">F460-C460</f>
        <v>0</v>
      </c>
      <c r="H460" s="18">
        <f t="shared" ref="H460:H465" si="136">E460-F460</f>
        <v>0</v>
      </c>
      <c r="I460" s="19">
        <f t="shared" ref="I460:I465" si="137">IF(ISERROR(F460/C460),0,F460/C460*100-100)</f>
        <v>0</v>
      </c>
      <c r="J460" s="19">
        <f t="shared" ref="J460:J465" si="138">IF(ISERROR(F460/E460),0,F460/E460*100)</f>
        <v>0</v>
      </c>
      <c r="K460" s="19">
        <f t="shared" ref="K460:K465" si="139">IF(ISERROR(F460/D460),0,F460/D460*100)</f>
        <v>0</v>
      </c>
    </row>
    <row r="461" spans="1:11" x14ac:dyDescent="0.2">
      <c r="A461" s="22" t="s">
        <v>176</v>
      </c>
      <c r="B461" s="17" t="s">
        <v>177</v>
      </c>
      <c r="C461" s="18">
        <v>0</v>
      </c>
      <c r="D461" s="18">
        <v>175000</v>
      </c>
      <c r="E461" s="18">
        <v>0</v>
      </c>
      <c r="F461" s="18">
        <v>0</v>
      </c>
      <c r="G461" s="18">
        <f t="shared" si="135"/>
        <v>0</v>
      </c>
      <c r="H461" s="18">
        <f t="shared" si="136"/>
        <v>0</v>
      </c>
      <c r="I461" s="19">
        <f t="shared" si="137"/>
        <v>0</v>
      </c>
      <c r="J461" s="19">
        <f t="shared" si="138"/>
        <v>0</v>
      </c>
      <c r="K461" s="19">
        <f t="shared" si="139"/>
        <v>0</v>
      </c>
    </row>
    <row r="462" spans="1:11" x14ac:dyDescent="0.2">
      <c r="A462" s="16" t="s">
        <v>31</v>
      </c>
      <c r="B462" s="17" t="s">
        <v>32</v>
      </c>
      <c r="C462" s="18">
        <v>0</v>
      </c>
      <c r="D462" s="18">
        <v>175000</v>
      </c>
      <c r="E462" s="18">
        <v>0</v>
      </c>
      <c r="F462" s="18">
        <v>0</v>
      </c>
      <c r="G462" s="18">
        <f t="shared" si="135"/>
        <v>0</v>
      </c>
      <c r="H462" s="18">
        <f t="shared" si="136"/>
        <v>0</v>
      </c>
      <c r="I462" s="19">
        <f t="shared" si="137"/>
        <v>0</v>
      </c>
      <c r="J462" s="19">
        <f t="shared" si="138"/>
        <v>0</v>
      </c>
      <c r="K462" s="19">
        <f t="shared" si="139"/>
        <v>0</v>
      </c>
    </row>
    <row r="463" spans="1:11" x14ac:dyDescent="0.2">
      <c r="A463" s="22" t="s">
        <v>33</v>
      </c>
      <c r="B463" s="17" t="s">
        <v>34</v>
      </c>
      <c r="C463" s="18">
        <v>0</v>
      </c>
      <c r="D463" s="18">
        <v>175000</v>
      </c>
      <c r="E463" s="18">
        <v>0</v>
      </c>
      <c r="F463" s="18">
        <v>0</v>
      </c>
      <c r="G463" s="18">
        <f t="shared" si="135"/>
        <v>0</v>
      </c>
      <c r="H463" s="18">
        <f t="shared" si="136"/>
        <v>0</v>
      </c>
      <c r="I463" s="19">
        <f t="shared" si="137"/>
        <v>0</v>
      </c>
      <c r="J463" s="19">
        <f t="shared" si="138"/>
        <v>0</v>
      </c>
      <c r="K463" s="19">
        <f t="shared" si="139"/>
        <v>0</v>
      </c>
    </row>
    <row r="464" spans="1:11" ht="25.5" x14ac:dyDescent="0.2">
      <c r="A464" s="23" t="s">
        <v>49</v>
      </c>
      <c r="B464" s="17" t="s">
        <v>50</v>
      </c>
      <c r="C464" s="18">
        <v>0</v>
      </c>
      <c r="D464" s="18">
        <v>175000</v>
      </c>
      <c r="E464" s="18">
        <v>0</v>
      </c>
      <c r="F464" s="18">
        <v>0</v>
      </c>
      <c r="G464" s="18">
        <f t="shared" si="135"/>
        <v>0</v>
      </c>
      <c r="H464" s="18">
        <f t="shared" si="136"/>
        <v>0</v>
      </c>
      <c r="I464" s="19">
        <f t="shared" si="137"/>
        <v>0</v>
      </c>
      <c r="J464" s="19">
        <f t="shared" si="138"/>
        <v>0</v>
      </c>
      <c r="K464" s="19">
        <f t="shared" si="139"/>
        <v>0</v>
      </c>
    </row>
    <row r="465" spans="1:11" x14ac:dyDescent="0.2">
      <c r="A465" s="24" t="s">
        <v>180</v>
      </c>
      <c r="B465" s="17" t="s">
        <v>181</v>
      </c>
      <c r="C465" s="18">
        <v>0</v>
      </c>
      <c r="D465" s="18">
        <v>175000</v>
      </c>
      <c r="E465" s="18">
        <v>0</v>
      </c>
      <c r="F465" s="18">
        <v>0</v>
      </c>
      <c r="G465" s="18">
        <f t="shared" si="135"/>
        <v>0</v>
      </c>
      <c r="H465" s="18">
        <f t="shared" si="136"/>
        <v>0</v>
      </c>
      <c r="I465" s="19">
        <f t="shared" si="137"/>
        <v>0</v>
      </c>
      <c r="J465" s="19">
        <f t="shared" si="138"/>
        <v>0</v>
      </c>
      <c r="K465" s="19">
        <f t="shared" si="139"/>
        <v>0</v>
      </c>
    </row>
    <row r="466" spans="1:11" x14ac:dyDescent="0.2">
      <c r="A466" s="27" t="s">
        <v>345</v>
      </c>
      <c r="B466" s="28" t="s">
        <v>346</v>
      </c>
      <c r="C466" s="29"/>
      <c r="D466" s="29"/>
      <c r="E466" s="29"/>
      <c r="F466" s="29"/>
      <c r="G466" s="29"/>
      <c r="H466" s="29"/>
      <c r="I466" s="30"/>
      <c r="J466" s="30"/>
      <c r="K466" s="30"/>
    </row>
    <row r="467" spans="1:11" x14ac:dyDescent="0.2">
      <c r="A467" s="16" t="s">
        <v>25</v>
      </c>
      <c r="B467" s="17" t="s">
        <v>26</v>
      </c>
      <c r="C467" s="18">
        <v>16110585</v>
      </c>
      <c r="D467" s="18">
        <v>135964746</v>
      </c>
      <c r="E467" s="18">
        <v>24131424</v>
      </c>
      <c r="F467" s="18">
        <v>135964746</v>
      </c>
      <c r="G467" s="18">
        <f t="shared" ref="G467:G481" si="140">F467-C467</f>
        <v>119854161</v>
      </c>
      <c r="H467" s="18">
        <f t="shared" ref="H467:H481" si="141">E467-F467</f>
        <v>-111833322</v>
      </c>
      <c r="I467" s="19">
        <f t="shared" ref="I467:I481" si="142">IF(ISERROR(F467/C467),0,F467/C467*100-100)</f>
        <v>743.94667232754125</v>
      </c>
      <c r="J467" s="19">
        <f t="shared" ref="J467:J481" si="143">IF(ISERROR(F467/E467),0,F467/E467*100)</f>
        <v>563.43440818080194</v>
      </c>
      <c r="K467" s="19">
        <f t="shared" ref="K467:K481" si="144">IF(ISERROR(F467/D467),0,F467/D467*100)</f>
        <v>100</v>
      </c>
    </row>
    <row r="468" spans="1:11" x14ac:dyDescent="0.2">
      <c r="A468" s="22" t="s">
        <v>27</v>
      </c>
      <c r="B468" s="17" t="s">
        <v>28</v>
      </c>
      <c r="C468" s="18">
        <v>16110585</v>
      </c>
      <c r="D468" s="18">
        <v>135964746</v>
      </c>
      <c r="E468" s="18">
        <v>24131424</v>
      </c>
      <c r="F468" s="18">
        <v>135964746</v>
      </c>
      <c r="G468" s="18">
        <f t="shared" si="140"/>
        <v>119854161</v>
      </c>
      <c r="H468" s="18">
        <f t="shared" si="141"/>
        <v>-111833322</v>
      </c>
      <c r="I468" s="19">
        <f t="shared" si="142"/>
        <v>743.94667232754125</v>
      </c>
      <c r="J468" s="19">
        <f t="shared" si="143"/>
        <v>563.43440818080194</v>
      </c>
      <c r="K468" s="19">
        <f t="shared" si="144"/>
        <v>100</v>
      </c>
    </row>
    <row r="469" spans="1:11" x14ac:dyDescent="0.2">
      <c r="A469" s="23" t="s">
        <v>29</v>
      </c>
      <c r="B469" s="17" t="s">
        <v>30</v>
      </c>
      <c r="C469" s="18">
        <v>16110585</v>
      </c>
      <c r="D469" s="18">
        <v>135964746</v>
      </c>
      <c r="E469" s="18">
        <v>24131424</v>
      </c>
      <c r="F469" s="18">
        <v>135964746</v>
      </c>
      <c r="G469" s="18">
        <f t="shared" si="140"/>
        <v>119854161</v>
      </c>
      <c r="H469" s="18">
        <f t="shared" si="141"/>
        <v>-111833322</v>
      </c>
      <c r="I469" s="19">
        <f t="shared" si="142"/>
        <v>743.94667232754125</v>
      </c>
      <c r="J469" s="19">
        <f t="shared" si="143"/>
        <v>563.43440818080194</v>
      </c>
      <c r="K469" s="19">
        <f t="shared" si="144"/>
        <v>100</v>
      </c>
    </row>
    <row r="470" spans="1:11" x14ac:dyDescent="0.2">
      <c r="A470" s="16" t="s">
        <v>31</v>
      </c>
      <c r="B470" s="17" t="s">
        <v>32</v>
      </c>
      <c r="C470" s="18">
        <v>18153.04</v>
      </c>
      <c r="D470" s="18">
        <v>135964746</v>
      </c>
      <c r="E470" s="18">
        <v>24131424</v>
      </c>
      <c r="F470" s="18">
        <v>6135020.5199999996</v>
      </c>
      <c r="G470" s="18">
        <f t="shared" si="140"/>
        <v>6116867.4799999995</v>
      </c>
      <c r="H470" s="18">
        <f t="shared" si="141"/>
        <v>17996403.48</v>
      </c>
      <c r="I470" s="19">
        <f t="shared" si="142"/>
        <v>33696.10533552507</v>
      </c>
      <c r="J470" s="19">
        <f t="shared" si="143"/>
        <v>25.423367141532964</v>
      </c>
      <c r="K470" s="19">
        <f t="shared" si="144"/>
        <v>4.5122141588084901</v>
      </c>
    </row>
    <row r="471" spans="1:11" x14ac:dyDescent="0.2">
      <c r="A471" s="22" t="s">
        <v>33</v>
      </c>
      <c r="B471" s="17" t="s">
        <v>34</v>
      </c>
      <c r="C471" s="18">
        <v>18153.04</v>
      </c>
      <c r="D471" s="18">
        <v>131131179</v>
      </c>
      <c r="E471" s="18">
        <v>23981708</v>
      </c>
      <c r="F471" s="18">
        <v>6132675.5199999996</v>
      </c>
      <c r="G471" s="18">
        <f t="shared" si="140"/>
        <v>6114522.4799999995</v>
      </c>
      <c r="H471" s="18">
        <f t="shared" si="141"/>
        <v>17849032.48</v>
      </c>
      <c r="I471" s="19">
        <f t="shared" si="142"/>
        <v>33683.187388999308</v>
      </c>
      <c r="J471" s="19">
        <f t="shared" si="143"/>
        <v>25.572305025146662</v>
      </c>
      <c r="K471" s="19">
        <f t="shared" si="144"/>
        <v>4.6767485557344068</v>
      </c>
    </row>
    <row r="472" spans="1:11" x14ac:dyDescent="0.2">
      <c r="A472" s="23" t="s">
        <v>35</v>
      </c>
      <c r="B472" s="17" t="s">
        <v>36</v>
      </c>
      <c r="C472" s="18">
        <v>18153.04</v>
      </c>
      <c r="D472" s="18">
        <v>1278379</v>
      </c>
      <c r="E472" s="18">
        <v>372108</v>
      </c>
      <c r="F472" s="18">
        <v>230275.52</v>
      </c>
      <c r="G472" s="18">
        <f t="shared" si="140"/>
        <v>212122.47999999998</v>
      </c>
      <c r="H472" s="18">
        <f t="shared" si="141"/>
        <v>141832.48000000001</v>
      </c>
      <c r="I472" s="19">
        <f t="shared" si="142"/>
        <v>1168.5231784869088</v>
      </c>
      <c r="J472" s="19">
        <f t="shared" si="143"/>
        <v>61.88405516677954</v>
      </c>
      <c r="K472" s="19">
        <f t="shared" si="144"/>
        <v>18.013086885813987</v>
      </c>
    </row>
    <row r="473" spans="1:11" x14ac:dyDescent="0.2">
      <c r="A473" s="24" t="s">
        <v>37</v>
      </c>
      <c r="B473" s="17" t="s">
        <v>38</v>
      </c>
      <c r="C473" s="18">
        <v>18153.04</v>
      </c>
      <c r="D473" s="18">
        <v>151812</v>
      </c>
      <c r="E473" s="18">
        <v>48336</v>
      </c>
      <c r="F473" s="18">
        <v>51824.62</v>
      </c>
      <c r="G473" s="18">
        <f t="shared" si="140"/>
        <v>33671.58</v>
      </c>
      <c r="H473" s="18">
        <f t="shared" si="141"/>
        <v>-3488.6200000000026</v>
      </c>
      <c r="I473" s="19">
        <f t="shared" si="142"/>
        <v>185.48727926562162</v>
      </c>
      <c r="J473" s="19">
        <f t="shared" si="143"/>
        <v>107.21743627937769</v>
      </c>
      <c r="K473" s="19">
        <f t="shared" si="144"/>
        <v>34.137367270044535</v>
      </c>
    </row>
    <row r="474" spans="1:11" x14ac:dyDescent="0.2">
      <c r="A474" s="24" t="s">
        <v>39</v>
      </c>
      <c r="B474" s="17" t="s">
        <v>40</v>
      </c>
      <c r="C474" s="18">
        <v>0</v>
      </c>
      <c r="D474" s="18">
        <v>1126567</v>
      </c>
      <c r="E474" s="18">
        <v>323772</v>
      </c>
      <c r="F474" s="18">
        <v>178450.9</v>
      </c>
      <c r="G474" s="18">
        <f t="shared" si="140"/>
        <v>178450.9</v>
      </c>
      <c r="H474" s="18">
        <f t="shared" si="141"/>
        <v>145321.1</v>
      </c>
      <c r="I474" s="19">
        <f t="shared" si="142"/>
        <v>0</v>
      </c>
      <c r="J474" s="19">
        <f t="shared" si="143"/>
        <v>55.116223762400693</v>
      </c>
      <c r="K474" s="19">
        <f t="shared" si="144"/>
        <v>15.840238529976469</v>
      </c>
    </row>
    <row r="475" spans="1:11" x14ac:dyDescent="0.2">
      <c r="A475" s="23" t="s">
        <v>43</v>
      </c>
      <c r="B475" s="17" t="s">
        <v>44</v>
      </c>
      <c r="C475" s="18">
        <v>0</v>
      </c>
      <c r="D475" s="18">
        <v>129852800</v>
      </c>
      <c r="E475" s="18">
        <v>23609600</v>
      </c>
      <c r="F475" s="18">
        <v>5902400</v>
      </c>
      <c r="G475" s="18">
        <f t="shared" si="140"/>
        <v>5902400</v>
      </c>
      <c r="H475" s="18">
        <f t="shared" si="141"/>
        <v>17707200</v>
      </c>
      <c r="I475" s="19">
        <f t="shared" si="142"/>
        <v>0</v>
      </c>
      <c r="J475" s="19">
        <f t="shared" si="143"/>
        <v>25</v>
      </c>
      <c r="K475" s="19">
        <f t="shared" si="144"/>
        <v>4.5454545454545459</v>
      </c>
    </row>
    <row r="476" spans="1:11" x14ac:dyDescent="0.2">
      <c r="A476" s="24" t="s">
        <v>45</v>
      </c>
      <c r="B476" s="17" t="s">
        <v>46</v>
      </c>
      <c r="C476" s="18">
        <v>0</v>
      </c>
      <c r="D476" s="18">
        <v>129852800</v>
      </c>
      <c r="E476" s="18">
        <v>23609600</v>
      </c>
      <c r="F476" s="18">
        <v>5902400</v>
      </c>
      <c r="G476" s="18">
        <f t="shared" si="140"/>
        <v>5902400</v>
      </c>
      <c r="H476" s="18">
        <f t="shared" si="141"/>
        <v>17707200</v>
      </c>
      <c r="I476" s="19">
        <f t="shared" si="142"/>
        <v>0</v>
      </c>
      <c r="J476" s="19">
        <f t="shared" si="143"/>
        <v>25</v>
      </c>
      <c r="K476" s="19">
        <f t="shared" si="144"/>
        <v>4.5454545454545459</v>
      </c>
    </row>
    <row r="477" spans="1:11" x14ac:dyDescent="0.2">
      <c r="A477" s="22" t="s">
        <v>57</v>
      </c>
      <c r="B477" s="17" t="s">
        <v>58</v>
      </c>
      <c r="C477" s="18">
        <v>0</v>
      </c>
      <c r="D477" s="18">
        <v>4833567</v>
      </c>
      <c r="E477" s="18">
        <v>149716</v>
      </c>
      <c r="F477" s="18">
        <v>2345</v>
      </c>
      <c r="G477" s="18">
        <f t="shared" si="140"/>
        <v>2345</v>
      </c>
      <c r="H477" s="18">
        <f t="shared" si="141"/>
        <v>147371</v>
      </c>
      <c r="I477" s="19">
        <f t="shared" si="142"/>
        <v>0</v>
      </c>
      <c r="J477" s="19">
        <f t="shared" si="143"/>
        <v>1.5662988591733682</v>
      </c>
      <c r="K477" s="19">
        <f t="shared" si="144"/>
        <v>4.8514895935031006E-2</v>
      </c>
    </row>
    <row r="478" spans="1:11" x14ac:dyDescent="0.2">
      <c r="A478" s="23" t="s">
        <v>59</v>
      </c>
      <c r="B478" s="17" t="s">
        <v>60</v>
      </c>
      <c r="C478" s="18">
        <v>0</v>
      </c>
      <c r="D478" s="18">
        <v>4833567</v>
      </c>
      <c r="E478" s="18">
        <v>149716</v>
      </c>
      <c r="F478" s="18">
        <v>2345</v>
      </c>
      <c r="G478" s="18">
        <f t="shared" si="140"/>
        <v>2345</v>
      </c>
      <c r="H478" s="18">
        <f t="shared" si="141"/>
        <v>147371</v>
      </c>
      <c r="I478" s="19">
        <f t="shared" si="142"/>
        <v>0</v>
      </c>
      <c r="J478" s="19">
        <f t="shared" si="143"/>
        <v>1.5662988591733682</v>
      </c>
      <c r="K478" s="19">
        <f t="shared" si="144"/>
        <v>4.8514895935031006E-2</v>
      </c>
    </row>
    <row r="479" spans="1:11" x14ac:dyDescent="0.2">
      <c r="A479" s="16"/>
      <c r="B479" s="17" t="s">
        <v>61</v>
      </c>
      <c r="C479" s="18">
        <v>16092431.960000001</v>
      </c>
      <c r="D479" s="18">
        <v>0</v>
      </c>
      <c r="E479" s="18">
        <v>0</v>
      </c>
      <c r="F479" s="18">
        <v>129829725.48</v>
      </c>
      <c r="G479" s="18">
        <f t="shared" si="140"/>
        <v>113737293.52000001</v>
      </c>
      <c r="H479" s="18">
        <f t="shared" si="141"/>
        <v>-129829725.48</v>
      </c>
      <c r="I479" s="19">
        <f t="shared" si="142"/>
        <v>706.77504682145002</v>
      </c>
      <c r="J479" s="19">
        <f t="shared" si="143"/>
        <v>0</v>
      </c>
      <c r="K479" s="19">
        <f t="shared" si="144"/>
        <v>0</v>
      </c>
    </row>
    <row r="480" spans="1:11" x14ac:dyDescent="0.2">
      <c r="A480" s="16" t="s">
        <v>62</v>
      </c>
      <c r="B480" s="17" t="s">
        <v>63</v>
      </c>
      <c r="C480" s="18">
        <v>-16092431.960000001</v>
      </c>
      <c r="D480" s="18">
        <v>0</v>
      </c>
      <c r="E480" s="18">
        <v>0</v>
      </c>
      <c r="F480" s="18">
        <v>-129829725.48</v>
      </c>
      <c r="G480" s="18">
        <f t="shared" si="140"/>
        <v>-113737293.52000001</v>
      </c>
      <c r="H480" s="18">
        <f t="shared" si="141"/>
        <v>129829725.48</v>
      </c>
      <c r="I480" s="19">
        <f t="shared" si="142"/>
        <v>706.77504682145002</v>
      </c>
      <c r="J480" s="19">
        <f t="shared" si="143"/>
        <v>0</v>
      </c>
      <c r="K480" s="19">
        <f t="shared" si="144"/>
        <v>0</v>
      </c>
    </row>
    <row r="481" spans="1:11" x14ac:dyDescent="0.2">
      <c r="A481" s="22" t="s">
        <v>64</v>
      </c>
      <c r="B481" s="17" t="s">
        <v>65</v>
      </c>
      <c r="C481" s="18">
        <v>-16092431.960000001</v>
      </c>
      <c r="D481" s="18">
        <v>0</v>
      </c>
      <c r="E481" s="18">
        <v>0</v>
      </c>
      <c r="F481" s="18">
        <v>-129829725.48</v>
      </c>
      <c r="G481" s="18">
        <f t="shared" si="140"/>
        <v>-113737293.52000001</v>
      </c>
      <c r="H481" s="18">
        <f t="shared" si="141"/>
        <v>129829725.48</v>
      </c>
      <c r="I481" s="19">
        <f t="shared" si="142"/>
        <v>706.77504682145002</v>
      </c>
      <c r="J481" s="19">
        <f t="shared" si="143"/>
        <v>0</v>
      </c>
      <c r="K481" s="19">
        <f t="shared" si="144"/>
        <v>0</v>
      </c>
    </row>
    <row r="482" spans="1:11" ht="25.5" x14ac:dyDescent="0.2">
      <c r="A482" s="39" t="s">
        <v>676</v>
      </c>
      <c r="B482" s="28" t="s">
        <v>677</v>
      </c>
      <c r="C482" s="29"/>
      <c r="D482" s="29"/>
      <c r="E482" s="29"/>
      <c r="F482" s="29"/>
      <c r="G482" s="29"/>
      <c r="H482" s="29"/>
      <c r="I482" s="30"/>
      <c r="J482" s="30"/>
      <c r="K482" s="30"/>
    </row>
    <row r="483" spans="1:11" x14ac:dyDescent="0.2">
      <c r="A483" s="16" t="s">
        <v>25</v>
      </c>
      <c r="B483" s="17" t="s">
        <v>26</v>
      </c>
      <c r="C483" s="18">
        <v>16110585</v>
      </c>
      <c r="D483" s="18">
        <v>5233042</v>
      </c>
      <c r="E483" s="18">
        <v>252709</v>
      </c>
      <c r="F483" s="18">
        <v>5233042</v>
      </c>
      <c r="G483" s="18">
        <f t="shared" ref="G483:G495" si="145">F483-C483</f>
        <v>-10877543</v>
      </c>
      <c r="H483" s="18">
        <f t="shared" ref="H483:H495" si="146">E483-F483</f>
        <v>-4980333</v>
      </c>
      <c r="I483" s="19">
        <f t="shared" ref="I483:I495" si="147">IF(ISERROR(F483/C483),0,F483/C483*100-100)</f>
        <v>-67.517988949501216</v>
      </c>
      <c r="J483" s="19">
        <f t="shared" ref="J483:J495" si="148">IF(ISERROR(F483/E483),0,F483/E483*100)</f>
        <v>2070.7778512043496</v>
      </c>
      <c r="K483" s="19">
        <f t="shared" ref="K483:K495" si="149">IF(ISERROR(F483/D483),0,F483/D483*100)</f>
        <v>100</v>
      </c>
    </row>
    <row r="484" spans="1:11" x14ac:dyDescent="0.2">
      <c r="A484" s="22" t="s">
        <v>27</v>
      </c>
      <c r="B484" s="17" t="s">
        <v>28</v>
      </c>
      <c r="C484" s="18">
        <v>16110585</v>
      </c>
      <c r="D484" s="18">
        <v>5233042</v>
      </c>
      <c r="E484" s="18">
        <v>252709</v>
      </c>
      <c r="F484" s="18">
        <v>5233042</v>
      </c>
      <c r="G484" s="18">
        <f t="shared" si="145"/>
        <v>-10877543</v>
      </c>
      <c r="H484" s="18">
        <f t="shared" si="146"/>
        <v>-4980333</v>
      </c>
      <c r="I484" s="19">
        <f t="shared" si="147"/>
        <v>-67.517988949501216</v>
      </c>
      <c r="J484" s="19">
        <f t="shared" si="148"/>
        <v>2070.7778512043496</v>
      </c>
      <c r="K484" s="19">
        <f t="shared" si="149"/>
        <v>100</v>
      </c>
    </row>
    <row r="485" spans="1:11" x14ac:dyDescent="0.2">
      <c r="A485" s="23" t="s">
        <v>29</v>
      </c>
      <c r="B485" s="17" t="s">
        <v>30</v>
      </c>
      <c r="C485" s="18">
        <v>16110585</v>
      </c>
      <c r="D485" s="18">
        <v>5233042</v>
      </c>
      <c r="E485" s="18">
        <v>252709</v>
      </c>
      <c r="F485" s="18">
        <v>5233042</v>
      </c>
      <c r="G485" s="18">
        <f t="shared" si="145"/>
        <v>-10877543</v>
      </c>
      <c r="H485" s="18">
        <f t="shared" si="146"/>
        <v>-4980333</v>
      </c>
      <c r="I485" s="19">
        <f t="shared" si="147"/>
        <v>-67.517988949501216</v>
      </c>
      <c r="J485" s="19">
        <f t="shared" si="148"/>
        <v>2070.7778512043496</v>
      </c>
      <c r="K485" s="19">
        <f t="shared" si="149"/>
        <v>100</v>
      </c>
    </row>
    <row r="486" spans="1:11" x14ac:dyDescent="0.2">
      <c r="A486" s="16" t="s">
        <v>31</v>
      </c>
      <c r="B486" s="17" t="s">
        <v>32</v>
      </c>
      <c r="C486" s="18">
        <v>18153.04</v>
      </c>
      <c r="D486" s="18">
        <v>5233042</v>
      </c>
      <c r="E486" s="18">
        <v>252709</v>
      </c>
      <c r="F486" s="18">
        <v>35828.33</v>
      </c>
      <c r="G486" s="18">
        <f t="shared" si="145"/>
        <v>17675.29</v>
      </c>
      <c r="H486" s="18">
        <f t="shared" si="146"/>
        <v>216880.66999999998</v>
      </c>
      <c r="I486" s="19">
        <f t="shared" si="147"/>
        <v>97.368209401841227</v>
      </c>
      <c r="J486" s="19">
        <f t="shared" si="148"/>
        <v>14.177702416613577</v>
      </c>
      <c r="K486" s="19">
        <f t="shared" si="149"/>
        <v>0.6846558846651718</v>
      </c>
    </row>
    <row r="487" spans="1:11" x14ac:dyDescent="0.2">
      <c r="A487" s="22" t="s">
        <v>33</v>
      </c>
      <c r="B487" s="17" t="s">
        <v>34</v>
      </c>
      <c r="C487" s="18">
        <v>18153.04</v>
      </c>
      <c r="D487" s="18">
        <v>405301</v>
      </c>
      <c r="E487" s="18">
        <v>108819</v>
      </c>
      <c r="F487" s="18">
        <v>35828.33</v>
      </c>
      <c r="G487" s="18">
        <f t="shared" si="145"/>
        <v>17675.29</v>
      </c>
      <c r="H487" s="18">
        <f t="shared" si="146"/>
        <v>72990.67</v>
      </c>
      <c r="I487" s="19">
        <f t="shared" si="147"/>
        <v>97.368209401841227</v>
      </c>
      <c r="J487" s="19">
        <f t="shared" si="148"/>
        <v>32.924700649702721</v>
      </c>
      <c r="K487" s="19">
        <f t="shared" si="149"/>
        <v>8.8399313103101154</v>
      </c>
    </row>
    <row r="488" spans="1:11" x14ac:dyDescent="0.2">
      <c r="A488" s="23" t="s">
        <v>35</v>
      </c>
      <c r="B488" s="17" t="s">
        <v>36</v>
      </c>
      <c r="C488" s="18">
        <v>18153.04</v>
      </c>
      <c r="D488" s="18">
        <v>405301</v>
      </c>
      <c r="E488" s="18">
        <v>108819</v>
      </c>
      <c r="F488" s="18">
        <v>35828.33</v>
      </c>
      <c r="G488" s="18">
        <f t="shared" si="145"/>
        <v>17675.29</v>
      </c>
      <c r="H488" s="18">
        <f t="shared" si="146"/>
        <v>72990.67</v>
      </c>
      <c r="I488" s="19">
        <f t="shared" si="147"/>
        <v>97.368209401841227</v>
      </c>
      <c r="J488" s="19">
        <f t="shared" si="148"/>
        <v>32.924700649702721</v>
      </c>
      <c r="K488" s="19">
        <f t="shared" si="149"/>
        <v>8.8399313103101154</v>
      </c>
    </row>
    <row r="489" spans="1:11" x14ac:dyDescent="0.2">
      <c r="A489" s="24" t="s">
        <v>37</v>
      </c>
      <c r="B489" s="17" t="s">
        <v>38</v>
      </c>
      <c r="C489" s="18">
        <v>18153.04</v>
      </c>
      <c r="D489" s="18">
        <v>73743</v>
      </c>
      <c r="E489" s="18">
        <v>28819</v>
      </c>
      <c r="F489" s="18">
        <v>35828.33</v>
      </c>
      <c r="G489" s="18">
        <f t="shared" si="145"/>
        <v>17675.29</v>
      </c>
      <c r="H489" s="18">
        <f t="shared" si="146"/>
        <v>-7009.3300000000017</v>
      </c>
      <c r="I489" s="19">
        <f t="shared" si="147"/>
        <v>97.368209401841227</v>
      </c>
      <c r="J489" s="19">
        <f t="shared" si="148"/>
        <v>124.32190568722024</v>
      </c>
      <c r="K489" s="19">
        <f t="shared" si="149"/>
        <v>48.585397936075289</v>
      </c>
    </row>
    <row r="490" spans="1:11" x14ac:dyDescent="0.2">
      <c r="A490" s="24" t="s">
        <v>39</v>
      </c>
      <c r="B490" s="17" t="s">
        <v>40</v>
      </c>
      <c r="C490" s="18">
        <v>0</v>
      </c>
      <c r="D490" s="18">
        <v>331558</v>
      </c>
      <c r="E490" s="18">
        <v>80000</v>
      </c>
      <c r="F490" s="18">
        <v>0</v>
      </c>
      <c r="G490" s="18">
        <f t="shared" si="145"/>
        <v>0</v>
      </c>
      <c r="H490" s="18">
        <f t="shared" si="146"/>
        <v>80000</v>
      </c>
      <c r="I490" s="19">
        <f t="shared" si="147"/>
        <v>0</v>
      </c>
      <c r="J490" s="19">
        <f t="shared" si="148"/>
        <v>0</v>
      </c>
      <c r="K490" s="19">
        <f t="shared" si="149"/>
        <v>0</v>
      </c>
    </row>
    <row r="491" spans="1:11" x14ac:dyDescent="0.2">
      <c r="A491" s="22" t="s">
        <v>57</v>
      </c>
      <c r="B491" s="17" t="s">
        <v>58</v>
      </c>
      <c r="C491" s="18">
        <v>0</v>
      </c>
      <c r="D491" s="18">
        <v>4827741</v>
      </c>
      <c r="E491" s="18">
        <v>143890</v>
      </c>
      <c r="F491" s="18">
        <v>0</v>
      </c>
      <c r="G491" s="18">
        <f t="shared" si="145"/>
        <v>0</v>
      </c>
      <c r="H491" s="18">
        <f t="shared" si="146"/>
        <v>143890</v>
      </c>
      <c r="I491" s="19">
        <f t="shared" si="147"/>
        <v>0</v>
      </c>
      <c r="J491" s="19">
        <f t="shared" si="148"/>
        <v>0</v>
      </c>
      <c r="K491" s="19">
        <f t="shared" si="149"/>
        <v>0</v>
      </c>
    </row>
    <row r="492" spans="1:11" x14ac:dyDescent="0.2">
      <c r="A492" s="23" t="s">
        <v>59</v>
      </c>
      <c r="B492" s="17" t="s">
        <v>60</v>
      </c>
      <c r="C492" s="18">
        <v>0</v>
      </c>
      <c r="D492" s="18">
        <v>4827741</v>
      </c>
      <c r="E492" s="18">
        <v>143890</v>
      </c>
      <c r="F492" s="18">
        <v>0</v>
      </c>
      <c r="G492" s="18">
        <f t="shared" si="145"/>
        <v>0</v>
      </c>
      <c r="H492" s="18">
        <f t="shared" si="146"/>
        <v>143890</v>
      </c>
      <c r="I492" s="19">
        <f t="shared" si="147"/>
        <v>0</v>
      </c>
      <c r="J492" s="19">
        <f t="shared" si="148"/>
        <v>0</v>
      </c>
      <c r="K492" s="19">
        <f t="shared" si="149"/>
        <v>0</v>
      </c>
    </row>
    <row r="493" spans="1:11" x14ac:dyDescent="0.2">
      <c r="A493" s="16"/>
      <c r="B493" s="17" t="s">
        <v>61</v>
      </c>
      <c r="C493" s="18">
        <v>16092431.960000001</v>
      </c>
      <c r="D493" s="18">
        <v>0</v>
      </c>
      <c r="E493" s="18">
        <v>0</v>
      </c>
      <c r="F493" s="18">
        <v>5197213.67</v>
      </c>
      <c r="G493" s="18">
        <f t="shared" si="145"/>
        <v>-10895218.290000001</v>
      </c>
      <c r="H493" s="18">
        <f t="shared" si="146"/>
        <v>-5197213.67</v>
      </c>
      <c r="I493" s="19">
        <f t="shared" si="147"/>
        <v>-67.703988539964598</v>
      </c>
      <c r="J493" s="19">
        <f t="shared" si="148"/>
        <v>0</v>
      </c>
      <c r="K493" s="19">
        <f t="shared" si="149"/>
        <v>0</v>
      </c>
    </row>
    <row r="494" spans="1:11" x14ac:dyDescent="0.2">
      <c r="A494" s="16" t="s">
        <v>62</v>
      </c>
      <c r="B494" s="17" t="s">
        <v>63</v>
      </c>
      <c r="C494" s="18">
        <v>-16092431.960000001</v>
      </c>
      <c r="D494" s="18">
        <v>0</v>
      </c>
      <c r="E494" s="18">
        <v>0</v>
      </c>
      <c r="F494" s="18">
        <v>-5197213.67</v>
      </c>
      <c r="G494" s="18">
        <f t="shared" si="145"/>
        <v>10895218.290000001</v>
      </c>
      <c r="H494" s="18">
        <f t="shared" si="146"/>
        <v>5197213.67</v>
      </c>
      <c r="I494" s="19">
        <f t="shared" si="147"/>
        <v>-67.703988539964598</v>
      </c>
      <c r="J494" s="19">
        <f t="shared" si="148"/>
        <v>0</v>
      </c>
      <c r="K494" s="19">
        <f t="shared" si="149"/>
        <v>0</v>
      </c>
    </row>
    <row r="495" spans="1:11" x14ac:dyDescent="0.2">
      <c r="A495" s="22" t="s">
        <v>64</v>
      </c>
      <c r="B495" s="17" t="s">
        <v>65</v>
      </c>
      <c r="C495" s="18">
        <v>-16092431.960000001</v>
      </c>
      <c r="D495" s="18">
        <v>0</v>
      </c>
      <c r="E495" s="18">
        <v>0</v>
      </c>
      <c r="F495" s="18">
        <v>-5197213.67</v>
      </c>
      <c r="G495" s="18">
        <f t="shared" si="145"/>
        <v>10895218.290000001</v>
      </c>
      <c r="H495" s="18">
        <f t="shared" si="146"/>
        <v>5197213.67</v>
      </c>
      <c r="I495" s="19">
        <f t="shared" si="147"/>
        <v>-67.703988539964598</v>
      </c>
      <c r="J495" s="19">
        <f t="shared" si="148"/>
        <v>0</v>
      </c>
      <c r="K495" s="19">
        <f t="shared" si="149"/>
        <v>0</v>
      </c>
    </row>
    <row r="496" spans="1:11" ht="25.5" x14ac:dyDescent="0.2">
      <c r="A496" s="39" t="s">
        <v>678</v>
      </c>
      <c r="B496" s="28" t="s">
        <v>679</v>
      </c>
      <c r="C496" s="29"/>
      <c r="D496" s="29"/>
      <c r="E496" s="29"/>
      <c r="F496" s="29"/>
      <c r="G496" s="29"/>
      <c r="H496" s="29"/>
      <c r="I496" s="30"/>
      <c r="J496" s="30"/>
      <c r="K496" s="30"/>
    </row>
    <row r="497" spans="1:11" x14ac:dyDescent="0.2">
      <c r="A497" s="16" t="s">
        <v>25</v>
      </c>
      <c r="B497" s="17" t="s">
        <v>26</v>
      </c>
      <c r="C497" s="18">
        <v>0</v>
      </c>
      <c r="D497" s="18">
        <v>878904</v>
      </c>
      <c r="E497" s="18">
        <v>269115</v>
      </c>
      <c r="F497" s="18">
        <v>878904</v>
      </c>
      <c r="G497" s="18">
        <f t="shared" ref="G497:G509" si="150">F497-C497</f>
        <v>878904</v>
      </c>
      <c r="H497" s="18">
        <f t="shared" ref="H497:H509" si="151">E497-F497</f>
        <v>-609789</v>
      </c>
      <c r="I497" s="19">
        <f t="shared" ref="I497:I509" si="152">IF(ISERROR(F497/C497),0,F497/C497*100-100)</f>
        <v>0</v>
      </c>
      <c r="J497" s="19">
        <f t="shared" ref="J497:J509" si="153">IF(ISERROR(F497/E497),0,F497/E497*100)</f>
        <v>326.59049105401039</v>
      </c>
      <c r="K497" s="19">
        <f t="shared" ref="K497:K509" si="154">IF(ISERROR(F497/D497),0,F497/D497*100)</f>
        <v>100</v>
      </c>
    </row>
    <row r="498" spans="1:11" x14ac:dyDescent="0.2">
      <c r="A498" s="22" t="s">
        <v>27</v>
      </c>
      <c r="B498" s="17" t="s">
        <v>28</v>
      </c>
      <c r="C498" s="18">
        <v>0</v>
      </c>
      <c r="D498" s="18">
        <v>878904</v>
      </c>
      <c r="E498" s="18">
        <v>269115</v>
      </c>
      <c r="F498" s="18">
        <v>878904</v>
      </c>
      <c r="G498" s="18">
        <f t="shared" si="150"/>
        <v>878904</v>
      </c>
      <c r="H498" s="18">
        <f t="shared" si="151"/>
        <v>-609789</v>
      </c>
      <c r="I498" s="19">
        <f t="shared" si="152"/>
        <v>0</v>
      </c>
      <c r="J498" s="19">
        <f t="shared" si="153"/>
        <v>326.59049105401039</v>
      </c>
      <c r="K498" s="19">
        <f t="shared" si="154"/>
        <v>100</v>
      </c>
    </row>
    <row r="499" spans="1:11" x14ac:dyDescent="0.2">
      <c r="A499" s="23" t="s">
        <v>29</v>
      </c>
      <c r="B499" s="17" t="s">
        <v>30</v>
      </c>
      <c r="C499" s="18">
        <v>0</v>
      </c>
      <c r="D499" s="18">
        <v>878904</v>
      </c>
      <c r="E499" s="18">
        <v>269115</v>
      </c>
      <c r="F499" s="18">
        <v>878904</v>
      </c>
      <c r="G499" s="18">
        <f t="shared" si="150"/>
        <v>878904</v>
      </c>
      <c r="H499" s="18">
        <f t="shared" si="151"/>
        <v>-609789</v>
      </c>
      <c r="I499" s="19">
        <f t="shared" si="152"/>
        <v>0</v>
      </c>
      <c r="J499" s="19">
        <f t="shared" si="153"/>
        <v>326.59049105401039</v>
      </c>
      <c r="K499" s="19">
        <f t="shared" si="154"/>
        <v>100</v>
      </c>
    </row>
    <row r="500" spans="1:11" x14ac:dyDescent="0.2">
      <c r="A500" s="16" t="s">
        <v>31</v>
      </c>
      <c r="B500" s="17" t="s">
        <v>32</v>
      </c>
      <c r="C500" s="18">
        <v>0</v>
      </c>
      <c r="D500" s="18">
        <v>878904</v>
      </c>
      <c r="E500" s="18">
        <v>269115</v>
      </c>
      <c r="F500" s="18">
        <v>196792.19</v>
      </c>
      <c r="G500" s="18">
        <f t="shared" si="150"/>
        <v>196792.19</v>
      </c>
      <c r="H500" s="18">
        <f t="shared" si="151"/>
        <v>72322.81</v>
      </c>
      <c r="I500" s="19">
        <f t="shared" si="152"/>
        <v>0</v>
      </c>
      <c r="J500" s="19">
        <f t="shared" si="153"/>
        <v>73.125686044999355</v>
      </c>
      <c r="K500" s="19">
        <f t="shared" si="154"/>
        <v>22.390635382248799</v>
      </c>
    </row>
    <row r="501" spans="1:11" x14ac:dyDescent="0.2">
      <c r="A501" s="22" t="s">
        <v>33</v>
      </c>
      <c r="B501" s="17" t="s">
        <v>34</v>
      </c>
      <c r="C501" s="18">
        <v>0</v>
      </c>
      <c r="D501" s="18">
        <v>873078</v>
      </c>
      <c r="E501" s="18">
        <v>263289</v>
      </c>
      <c r="F501" s="18">
        <v>194447.19</v>
      </c>
      <c r="G501" s="18">
        <f t="shared" si="150"/>
        <v>194447.19</v>
      </c>
      <c r="H501" s="18">
        <f t="shared" si="151"/>
        <v>68841.81</v>
      </c>
      <c r="I501" s="19">
        <f t="shared" si="152"/>
        <v>0</v>
      </c>
      <c r="J501" s="19">
        <f t="shared" si="153"/>
        <v>73.853138566366241</v>
      </c>
      <c r="K501" s="19">
        <f t="shared" si="154"/>
        <v>22.271456845780101</v>
      </c>
    </row>
    <row r="502" spans="1:11" x14ac:dyDescent="0.2">
      <c r="A502" s="23" t="s">
        <v>35</v>
      </c>
      <c r="B502" s="17" t="s">
        <v>36</v>
      </c>
      <c r="C502" s="18">
        <v>0</v>
      </c>
      <c r="D502" s="18">
        <v>873078</v>
      </c>
      <c r="E502" s="18">
        <v>263289</v>
      </c>
      <c r="F502" s="18">
        <v>194447.19</v>
      </c>
      <c r="G502" s="18">
        <f t="shared" si="150"/>
        <v>194447.19</v>
      </c>
      <c r="H502" s="18">
        <f t="shared" si="151"/>
        <v>68841.81</v>
      </c>
      <c r="I502" s="19">
        <f t="shared" si="152"/>
        <v>0</v>
      </c>
      <c r="J502" s="19">
        <f t="shared" si="153"/>
        <v>73.853138566366241</v>
      </c>
      <c r="K502" s="19">
        <f t="shared" si="154"/>
        <v>22.271456845780101</v>
      </c>
    </row>
    <row r="503" spans="1:11" x14ac:dyDescent="0.2">
      <c r="A503" s="24" t="s">
        <v>37</v>
      </c>
      <c r="B503" s="17" t="s">
        <v>38</v>
      </c>
      <c r="C503" s="18">
        <v>0</v>
      </c>
      <c r="D503" s="18">
        <v>78069</v>
      </c>
      <c r="E503" s="18">
        <v>19517</v>
      </c>
      <c r="F503" s="18">
        <v>15996.29</v>
      </c>
      <c r="G503" s="18">
        <f t="shared" si="150"/>
        <v>15996.29</v>
      </c>
      <c r="H503" s="18">
        <f t="shared" si="151"/>
        <v>3520.7099999999991</v>
      </c>
      <c r="I503" s="19">
        <f t="shared" si="152"/>
        <v>0</v>
      </c>
      <c r="J503" s="19">
        <f t="shared" si="153"/>
        <v>81.960803402162213</v>
      </c>
      <c r="K503" s="19">
        <f t="shared" si="154"/>
        <v>20.4899383878364</v>
      </c>
    </row>
    <row r="504" spans="1:11" x14ac:dyDescent="0.2">
      <c r="A504" s="24" t="s">
        <v>39</v>
      </c>
      <c r="B504" s="17" t="s">
        <v>40</v>
      </c>
      <c r="C504" s="18">
        <v>0</v>
      </c>
      <c r="D504" s="18">
        <v>795009</v>
      </c>
      <c r="E504" s="18">
        <v>243772</v>
      </c>
      <c r="F504" s="18">
        <v>178450.9</v>
      </c>
      <c r="G504" s="18">
        <f t="shared" si="150"/>
        <v>178450.9</v>
      </c>
      <c r="H504" s="18">
        <f t="shared" si="151"/>
        <v>65321.100000000006</v>
      </c>
      <c r="I504" s="19">
        <f t="shared" si="152"/>
        <v>0</v>
      </c>
      <c r="J504" s="19">
        <f t="shared" si="153"/>
        <v>73.204018509098674</v>
      </c>
      <c r="K504" s="19">
        <f t="shared" si="154"/>
        <v>22.446399977861887</v>
      </c>
    </row>
    <row r="505" spans="1:11" x14ac:dyDescent="0.2">
      <c r="A505" s="22" t="s">
        <v>57</v>
      </c>
      <c r="B505" s="17" t="s">
        <v>58</v>
      </c>
      <c r="C505" s="18">
        <v>0</v>
      </c>
      <c r="D505" s="18">
        <v>5826</v>
      </c>
      <c r="E505" s="18">
        <v>5826</v>
      </c>
      <c r="F505" s="18">
        <v>2345</v>
      </c>
      <c r="G505" s="18">
        <f t="shared" si="150"/>
        <v>2345</v>
      </c>
      <c r="H505" s="18">
        <f t="shared" si="151"/>
        <v>3481</v>
      </c>
      <c r="I505" s="19">
        <f t="shared" si="152"/>
        <v>0</v>
      </c>
      <c r="J505" s="19">
        <f t="shared" si="153"/>
        <v>40.250600755235155</v>
      </c>
      <c r="K505" s="19">
        <f t="shared" si="154"/>
        <v>40.250600755235155</v>
      </c>
    </row>
    <row r="506" spans="1:11" x14ac:dyDescent="0.2">
      <c r="A506" s="23" t="s">
        <v>59</v>
      </c>
      <c r="B506" s="17" t="s">
        <v>60</v>
      </c>
      <c r="C506" s="18">
        <v>0</v>
      </c>
      <c r="D506" s="18">
        <v>5826</v>
      </c>
      <c r="E506" s="18">
        <v>5826</v>
      </c>
      <c r="F506" s="18">
        <v>2345</v>
      </c>
      <c r="G506" s="18">
        <f t="shared" si="150"/>
        <v>2345</v>
      </c>
      <c r="H506" s="18">
        <f t="shared" si="151"/>
        <v>3481</v>
      </c>
      <c r="I506" s="19">
        <f t="shared" si="152"/>
        <v>0</v>
      </c>
      <c r="J506" s="19">
        <f t="shared" si="153"/>
        <v>40.250600755235155</v>
      </c>
      <c r="K506" s="19">
        <f t="shared" si="154"/>
        <v>40.250600755235155</v>
      </c>
    </row>
    <row r="507" spans="1:11" x14ac:dyDescent="0.2">
      <c r="A507" s="16"/>
      <c r="B507" s="17" t="s">
        <v>61</v>
      </c>
      <c r="C507" s="18">
        <v>0</v>
      </c>
      <c r="D507" s="18">
        <v>0</v>
      </c>
      <c r="E507" s="18">
        <v>0</v>
      </c>
      <c r="F507" s="18">
        <v>682111.81</v>
      </c>
      <c r="G507" s="18">
        <f t="shared" si="150"/>
        <v>682111.81</v>
      </c>
      <c r="H507" s="18">
        <f t="shared" si="151"/>
        <v>-682111.81</v>
      </c>
      <c r="I507" s="19">
        <f t="shared" si="152"/>
        <v>0</v>
      </c>
      <c r="J507" s="19">
        <f t="shared" si="153"/>
        <v>0</v>
      </c>
      <c r="K507" s="19">
        <f t="shared" si="154"/>
        <v>0</v>
      </c>
    </row>
    <row r="508" spans="1:11" x14ac:dyDescent="0.2">
      <c r="A508" s="16" t="s">
        <v>62</v>
      </c>
      <c r="B508" s="17" t="s">
        <v>63</v>
      </c>
      <c r="C508" s="18">
        <v>0</v>
      </c>
      <c r="D508" s="18">
        <v>0</v>
      </c>
      <c r="E508" s="18">
        <v>0</v>
      </c>
      <c r="F508" s="18">
        <v>-682111.81</v>
      </c>
      <c r="G508" s="18">
        <f t="shared" si="150"/>
        <v>-682111.81</v>
      </c>
      <c r="H508" s="18">
        <f t="shared" si="151"/>
        <v>682111.81</v>
      </c>
      <c r="I508" s="19">
        <f t="shared" si="152"/>
        <v>0</v>
      </c>
      <c r="J508" s="19">
        <f t="shared" si="153"/>
        <v>0</v>
      </c>
      <c r="K508" s="19">
        <f t="shared" si="154"/>
        <v>0</v>
      </c>
    </row>
    <row r="509" spans="1:11" x14ac:dyDescent="0.2">
      <c r="A509" s="22" t="s">
        <v>64</v>
      </c>
      <c r="B509" s="17" t="s">
        <v>65</v>
      </c>
      <c r="C509" s="18">
        <v>0</v>
      </c>
      <c r="D509" s="18">
        <v>0</v>
      </c>
      <c r="E509" s="18">
        <v>0</v>
      </c>
      <c r="F509" s="18">
        <v>-682111.81</v>
      </c>
      <c r="G509" s="18">
        <f t="shared" si="150"/>
        <v>-682111.81</v>
      </c>
      <c r="H509" s="18">
        <f t="shared" si="151"/>
        <v>682111.81</v>
      </c>
      <c r="I509" s="19">
        <f t="shared" si="152"/>
        <v>0</v>
      </c>
      <c r="J509" s="19">
        <f t="shared" si="153"/>
        <v>0</v>
      </c>
      <c r="K509" s="19">
        <f t="shared" si="154"/>
        <v>0</v>
      </c>
    </row>
    <row r="510" spans="1:11" ht="25.5" x14ac:dyDescent="0.2">
      <c r="A510" s="39" t="s">
        <v>680</v>
      </c>
      <c r="B510" s="28" t="s">
        <v>681</v>
      </c>
      <c r="C510" s="29"/>
      <c r="D510" s="29"/>
      <c r="E510" s="29"/>
      <c r="F510" s="29"/>
      <c r="G510" s="29"/>
      <c r="H510" s="29"/>
      <c r="I510" s="30"/>
      <c r="J510" s="30"/>
      <c r="K510" s="30"/>
    </row>
    <row r="511" spans="1:11" x14ac:dyDescent="0.2">
      <c r="A511" s="16" t="s">
        <v>25</v>
      </c>
      <c r="B511" s="17" t="s">
        <v>26</v>
      </c>
      <c r="C511" s="18">
        <v>0</v>
      </c>
      <c r="D511" s="18">
        <v>129852800</v>
      </c>
      <c r="E511" s="18">
        <v>23609600</v>
      </c>
      <c r="F511" s="18">
        <v>129852800</v>
      </c>
      <c r="G511" s="18">
        <f t="shared" ref="G511:G520" si="155">F511-C511</f>
        <v>129852800</v>
      </c>
      <c r="H511" s="18">
        <f t="shared" ref="H511:H520" si="156">E511-F511</f>
        <v>-106243200</v>
      </c>
      <c r="I511" s="19">
        <f t="shared" ref="I511:I520" si="157">IF(ISERROR(F511/C511),0,F511/C511*100-100)</f>
        <v>0</v>
      </c>
      <c r="J511" s="19">
        <f t="shared" ref="J511:J520" si="158">IF(ISERROR(F511/E511),0,F511/E511*100)</f>
        <v>550</v>
      </c>
      <c r="K511" s="19">
        <f t="shared" ref="K511:K520" si="159">IF(ISERROR(F511/D511),0,F511/D511*100)</f>
        <v>100</v>
      </c>
    </row>
    <row r="512" spans="1:11" x14ac:dyDescent="0.2">
      <c r="A512" s="22" t="s">
        <v>27</v>
      </c>
      <c r="B512" s="17" t="s">
        <v>28</v>
      </c>
      <c r="C512" s="18">
        <v>0</v>
      </c>
      <c r="D512" s="18">
        <v>129852800</v>
      </c>
      <c r="E512" s="18">
        <v>23609600</v>
      </c>
      <c r="F512" s="18">
        <v>129852800</v>
      </c>
      <c r="G512" s="18">
        <f t="shared" si="155"/>
        <v>129852800</v>
      </c>
      <c r="H512" s="18">
        <f t="shared" si="156"/>
        <v>-106243200</v>
      </c>
      <c r="I512" s="19">
        <f t="shared" si="157"/>
        <v>0</v>
      </c>
      <c r="J512" s="19">
        <f t="shared" si="158"/>
        <v>550</v>
      </c>
      <c r="K512" s="19">
        <f t="shared" si="159"/>
        <v>100</v>
      </c>
    </row>
    <row r="513" spans="1:11" x14ac:dyDescent="0.2">
      <c r="A513" s="23" t="s">
        <v>29</v>
      </c>
      <c r="B513" s="17" t="s">
        <v>30</v>
      </c>
      <c r="C513" s="18">
        <v>0</v>
      </c>
      <c r="D513" s="18">
        <v>129852800</v>
      </c>
      <c r="E513" s="18">
        <v>23609600</v>
      </c>
      <c r="F513" s="18">
        <v>129852800</v>
      </c>
      <c r="G513" s="18">
        <f t="shared" si="155"/>
        <v>129852800</v>
      </c>
      <c r="H513" s="18">
        <f t="shared" si="156"/>
        <v>-106243200</v>
      </c>
      <c r="I513" s="19">
        <f t="shared" si="157"/>
        <v>0</v>
      </c>
      <c r="J513" s="19">
        <f t="shared" si="158"/>
        <v>550</v>
      </c>
      <c r="K513" s="19">
        <f t="shared" si="159"/>
        <v>100</v>
      </c>
    </row>
    <row r="514" spans="1:11" x14ac:dyDescent="0.2">
      <c r="A514" s="16" t="s">
        <v>31</v>
      </c>
      <c r="B514" s="17" t="s">
        <v>32</v>
      </c>
      <c r="C514" s="18">
        <v>0</v>
      </c>
      <c r="D514" s="18">
        <v>129852800</v>
      </c>
      <c r="E514" s="18">
        <v>23609600</v>
      </c>
      <c r="F514" s="18">
        <v>5902400</v>
      </c>
      <c r="G514" s="18">
        <f t="shared" si="155"/>
        <v>5902400</v>
      </c>
      <c r="H514" s="18">
        <f t="shared" si="156"/>
        <v>17707200</v>
      </c>
      <c r="I514" s="19">
        <f t="shared" si="157"/>
        <v>0</v>
      </c>
      <c r="J514" s="19">
        <f t="shared" si="158"/>
        <v>25</v>
      </c>
      <c r="K514" s="19">
        <f t="shared" si="159"/>
        <v>4.5454545454545459</v>
      </c>
    </row>
    <row r="515" spans="1:11" x14ac:dyDescent="0.2">
      <c r="A515" s="22" t="s">
        <v>33</v>
      </c>
      <c r="B515" s="17" t="s">
        <v>34</v>
      </c>
      <c r="C515" s="18">
        <v>0</v>
      </c>
      <c r="D515" s="18">
        <v>129852800</v>
      </c>
      <c r="E515" s="18">
        <v>23609600</v>
      </c>
      <c r="F515" s="18">
        <v>5902400</v>
      </c>
      <c r="G515" s="18">
        <f t="shared" si="155"/>
        <v>5902400</v>
      </c>
      <c r="H515" s="18">
        <f t="shared" si="156"/>
        <v>17707200</v>
      </c>
      <c r="I515" s="19">
        <f t="shared" si="157"/>
        <v>0</v>
      </c>
      <c r="J515" s="19">
        <f t="shared" si="158"/>
        <v>25</v>
      </c>
      <c r="K515" s="19">
        <f t="shared" si="159"/>
        <v>4.5454545454545459</v>
      </c>
    </row>
    <row r="516" spans="1:11" x14ac:dyDescent="0.2">
      <c r="A516" s="23" t="s">
        <v>43</v>
      </c>
      <c r="B516" s="17" t="s">
        <v>44</v>
      </c>
      <c r="C516" s="18">
        <v>0</v>
      </c>
      <c r="D516" s="18">
        <v>129852800</v>
      </c>
      <c r="E516" s="18">
        <v>23609600</v>
      </c>
      <c r="F516" s="18">
        <v>5902400</v>
      </c>
      <c r="G516" s="18">
        <f t="shared" si="155"/>
        <v>5902400</v>
      </c>
      <c r="H516" s="18">
        <f t="shared" si="156"/>
        <v>17707200</v>
      </c>
      <c r="I516" s="19">
        <f t="shared" si="157"/>
        <v>0</v>
      </c>
      <c r="J516" s="19">
        <f t="shared" si="158"/>
        <v>25</v>
      </c>
      <c r="K516" s="19">
        <f t="shared" si="159"/>
        <v>4.5454545454545459</v>
      </c>
    </row>
    <row r="517" spans="1:11" x14ac:dyDescent="0.2">
      <c r="A517" s="24" t="s">
        <v>45</v>
      </c>
      <c r="B517" s="17" t="s">
        <v>46</v>
      </c>
      <c r="C517" s="18">
        <v>0</v>
      </c>
      <c r="D517" s="18">
        <v>129852800</v>
      </c>
      <c r="E517" s="18">
        <v>23609600</v>
      </c>
      <c r="F517" s="18">
        <v>5902400</v>
      </c>
      <c r="G517" s="18">
        <f t="shared" si="155"/>
        <v>5902400</v>
      </c>
      <c r="H517" s="18">
        <f t="shared" si="156"/>
        <v>17707200</v>
      </c>
      <c r="I517" s="19">
        <f t="shared" si="157"/>
        <v>0</v>
      </c>
      <c r="J517" s="19">
        <f t="shared" si="158"/>
        <v>25</v>
      </c>
      <c r="K517" s="19">
        <f t="shared" si="159"/>
        <v>4.5454545454545459</v>
      </c>
    </row>
    <row r="518" spans="1:11" x14ac:dyDescent="0.2">
      <c r="A518" s="16"/>
      <c r="B518" s="17" t="s">
        <v>61</v>
      </c>
      <c r="C518" s="18">
        <v>0</v>
      </c>
      <c r="D518" s="18">
        <v>0</v>
      </c>
      <c r="E518" s="18">
        <v>0</v>
      </c>
      <c r="F518" s="18">
        <v>123950400</v>
      </c>
      <c r="G518" s="18">
        <f t="shared" si="155"/>
        <v>123950400</v>
      </c>
      <c r="H518" s="18">
        <f t="shared" si="156"/>
        <v>-123950400</v>
      </c>
      <c r="I518" s="19">
        <f t="shared" si="157"/>
        <v>0</v>
      </c>
      <c r="J518" s="19">
        <f t="shared" si="158"/>
        <v>0</v>
      </c>
      <c r="K518" s="19">
        <f t="shared" si="159"/>
        <v>0</v>
      </c>
    </row>
    <row r="519" spans="1:11" x14ac:dyDescent="0.2">
      <c r="A519" s="16" t="s">
        <v>62</v>
      </c>
      <c r="B519" s="17" t="s">
        <v>63</v>
      </c>
      <c r="C519" s="18">
        <v>0</v>
      </c>
      <c r="D519" s="18">
        <v>0</v>
      </c>
      <c r="E519" s="18">
        <v>0</v>
      </c>
      <c r="F519" s="18">
        <v>-123950400</v>
      </c>
      <c r="G519" s="18">
        <f t="shared" si="155"/>
        <v>-123950400</v>
      </c>
      <c r="H519" s="18">
        <f t="shared" si="156"/>
        <v>123950400</v>
      </c>
      <c r="I519" s="19">
        <f t="shared" si="157"/>
        <v>0</v>
      </c>
      <c r="J519" s="19">
        <f t="shared" si="158"/>
        <v>0</v>
      </c>
      <c r="K519" s="19">
        <f t="shared" si="159"/>
        <v>0</v>
      </c>
    </row>
    <row r="520" spans="1:11" x14ac:dyDescent="0.2">
      <c r="A520" s="22" t="s">
        <v>64</v>
      </c>
      <c r="B520" s="17" t="s">
        <v>65</v>
      </c>
      <c r="C520" s="18">
        <v>0</v>
      </c>
      <c r="D520" s="18">
        <v>0</v>
      </c>
      <c r="E520" s="18">
        <v>0</v>
      </c>
      <c r="F520" s="18">
        <v>-123950400</v>
      </c>
      <c r="G520" s="18">
        <f t="shared" si="155"/>
        <v>-123950400</v>
      </c>
      <c r="H520" s="18">
        <f t="shared" si="156"/>
        <v>123950400</v>
      </c>
      <c r="I520" s="19">
        <f t="shared" si="157"/>
        <v>0</v>
      </c>
      <c r="J520" s="19">
        <f t="shared" si="158"/>
        <v>0</v>
      </c>
      <c r="K520" s="19">
        <f t="shared" si="159"/>
        <v>0</v>
      </c>
    </row>
    <row r="521" spans="1:11" ht="25.5" x14ac:dyDescent="0.2">
      <c r="A521" s="27" t="s">
        <v>105</v>
      </c>
      <c r="B521" s="28" t="s">
        <v>106</v>
      </c>
      <c r="C521" s="29"/>
      <c r="D521" s="29"/>
      <c r="E521" s="29"/>
      <c r="F521" s="29"/>
      <c r="G521" s="29"/>
      <c r="H521" s="29"/>
      <c r="I521" s="30"/>
      <c r="J521" s="30"/>
      <c r="K521" s="30"/>
    </row>
    <row r="522" spans="1:11" x14ac:dyDescent="0.2">
      <c r="A522" s="16" t="s">
        <v>25</v>
      </c>
      <c r="B522" s="17" t="s">
        <v>26</v>
      </c>
      <c r="C522" s="18">
        <v>2068904</v>
      </c>
      <c r="D522" s="18">
        <v>96110</v>
      </c>
      <c r="E522" s="18">
        <v>0</v>
      </c>
      <c r="F522" s="18">
        <v>96110</v>
      </c>
      <c r="G522" s="18">
        <f t="shared" ref="G522:G532" si="160">F522-C522</f>
        <v>-1972794</v>
      </c>
      <c r="H522" s="18">
        <f t="shared" ref="H522:H532" si="161">E522-F522</f>
        <v>-96110</v>
      </c>
      <c r="I522" s="19">
        <f t="shared" ref="I522:I532" si="162">IF(ISERROR(F522/C522),0,F522/C522*100-100)</f>
        <v>-95.354545208477532</v>
      </c>
      <c r="J522" s="19">
        <f t="shared" ref="J522:J532" si="163">IF(ISERROR(F522/E522),0,F522/E522*100)</f>
        <v>0</v>
      </c>
      <c r="K522" s="19">
        <f t="shared" ref="K522:K532" si="164">IF(ISERROR(F522/D522),0,F522/D522*100)</f>
        <v>100</v>
      </c>
    </row>
    <row r="523" spans="1:11" x14ac:dyDescent="0.2">
      <c r="A523" s="22" t="s">
        <v>27</v>
      </c>
      <c r="B523" s="17" t="s">
        <v>28</v>
      </c>
      <c r="C523" s="18">
        <v>2068904</v>
      </c>
      <c r="D523" s="18">
        <v>96110</v>
      </c>
      <c r="E523" s="18">
        <v>0</v>
      </c>
      <c r="F523" s="18">
        <v>96110</v>
      </c>
      <c r="G523" s="18">
        <f t="shared" si="160"/>
        <v>-1972794</v>
      </c>
      <c r="H523" s="18">
        <f t="shared" si="161"/>
        <v>-96110</v>
      </c>
      <c r="I523" s="19">
        <f t="shared" si="162"/>
        <v>-95.354545208477532</v>
      </c>
      <c r="J523" s="19">
        <f t="shared" si="163"/>
        <v>0</v>
      </c>
      <c r="K523" s="19">
        <f t="shared" si="164"/>
        <v>100</v>
      </c>
    </row>
    <row r="524" spans="1:11" x14ac:dyDescent="0.2">
      <c r="A524" s="23" t="s">
        <v>29</v>
      </c>
      <c r="B524" s="17" t="s">
        <v>30</v>
      </c>
      <c r="C524" s="18">
        <v>2068904</v>
      </c>
      <c r="D524" s="18">
        <v>96110</v>
      </c>
      <c r="E524" s="18">
        <v>0</v>
      </c>
      <c r="F524" s="18">
        <v>96110</v>
      </c>
      <c r="G524" s="18">
        <f t="shared" si="160"/>
        <v>-1972794</v>
      </c>
      <c r="H524" s="18">
        <f t="shared" si="161"/>
        <v>-96110</v>
      </c>
      <c r="I524" s="19">
        <f t="shared" si="162"/>
        <v>-95.354545208477532</v>
      </c>
      <c r="J524" s="19">
        <f t="shared" si="163"/>
        <v>0</v>
      </c>
      <c r="K524" s="19">
        <f t="shared" si="164"/>
        <v>100</v>
      </c>
    </row>
    <row r="525" spans="1:11" x14ac:dyDescent="0.2">
      <c r="A525" s="16" t="s">
        <v>31</v>
      </c>
      <c r="B525" s="17" t="s">
        <v>32</v>
      </c>
      <c r="C525" s="18">
        <v>100244.76</v>
      </c>
      <c r="D525" s="18">
        <v>96110</v>
      </c>
      <c r="E525" s="18">
        <v>0</v>
      </c>
      <c r="F525" s="18">
        <v>67146.67</v>
      </c>
      <c r="G525" s="18">
        <f t="shared" si="160"/>
        <v>-33098.089999999997</v>
      </c>
      <c r="H525" s="18">
        <f t="shared" si="161"/>
        <v>-67146.67</v>
      </c>
      <c r="I525" s="19">
        <f t="shared" si="162"/>
        <v>-33.017276913027672</v>
      </c>
      <c r="J525" s="19">
        <f t="shared" si="163"/>
        <v>0</v>
      </c>
      <c r="K525" s="19">
        <f t="shared" si="164"/>
        <v>69.864394964103624</v>
      </c>
    </row>
    <row r="526" spans="1:11" x14ac:dyDescent="0.2">
      <c r="A526" s="22" t="s">
        <v>33</v>
      </c>
      <c r="B526" s="17" t="s">
        <v>34</v>
      </c>
      <c r="C526" s="18">
        <v>100244.76</v>
      </c>
      <c r="D526" s="18">
        <v>96110</v>
      </c>
      <c r="E526" s="18">
        <v>0</v>
      </c>
      <c r="F526" s="18">
        <v>67146.67</v>
      </c>
      <c r="G526" s="18">
        <f t="shared" si="160"/>
        <v>-33098.089999999997</v>
      </c>
      <c r="H526" s="18">
        <f t="shared" si="161"/>
        <v>-67146.67</v>
      </c>
      <c r="I526" s="19">
        <f t="shared" si="162"/>
        <v>-33.017276913027672</v>
      </c>
      <c r="J526" s="19">
        <f t="shared" si="163"/>
        <v>0</v>
      </c>
      <c r="K526" s="19">
        <f t="shared" si="164"/>
        <v>69.864394964103624</v>
      </c>
    </row>
    <row r="527" spans="1:11" x14ac:dyDescent="0.2">
      <c r="A527" s="23" t="s">
        <v>35</v>
      </c>
      <c r="B527" s="17" t="s">
        <v>36</v>
      </c>
      <c r="C527" s="18">
        <v>100244.76</v>
      </c>
      <c r="D527" s="18">
        <v>96110</v>
      </c>
      <c r="E527" s="18">
        <v>0</v>
      </c>
      <c r="F527" s="18">
        <v>67146.67</v>
      </c>
      <c r="G527" s="18">
        <f t="shared" si="160"/>
        <v>-33098.089999999997</v>
      </c>
      <c r="H527" s="18">
        <f t="shared" si="161"/>
        <v>-67146.67</v>
      </c>
      <c r="I527" s="19">
        <f t="shared" si="162"/>
        <v>-33.017276913027672</v>
      </c>
      <c r="J527" s="19">
        <f t="shared" si="163"/>
        <v>0</v>
      </c>
      <c r="K527" s="19">
        <f t="shared" si="164"/>
        <v>69.864394964103624</v>
      </c>
    </row>
    <row r="528" spans="1:11" x14ac:dyDescent="0.2">
      <c r="A528" s="24" t="s">
        <v>37</v>
      </c>
      <c r="B528" s="17" t="s">
        <v>38</v>
      </c>
      <c r="C528" s="18">
        <v>100244.76</v>
      </c>
      <c r="D528" s="18">
        <v>70038</v>
      </c>
      <c r="E528" s="18">
        <v>0</v>
      </c>
      <c r="F528" s="18">
        <v>41878.5</v>
      </c>
      <c r="G528" s="18">
        <f t="shared" si="160"/>
        <v>-58366.259999999995</v>
      </c>
      <c r="H528" s="18">
        <f t="shared" si="161"/>
        <v>-41878.5</v>
      </c>
      <c r="I528" s="19">
        <f t="shared" si="162"/>
        <v>-58.223751545716702</v>
      </c>
      <c r="J528" s="19">
        <f t="shared" si="163"/>
        <v>0</v>
      </c>
      <c r="K528" s="19">
        <f t="shared" si="164"/>
        <v>59.793968988263515</v>
      </c>
    </row>
    <row r="529" spans="1:11" x14ac:dyDescent="0.2">
      <c r="A529" s="24" t="s">
        <v>39</v>
      </c>
      <c r="B529" s="17" t="s">
        <v>40</v>
      </c>
      <c r="C529" s="18">
        <v>0</v>
      </c>
      <c r="D529" s="18">
        <v>26072</v>
      </c>
      <c r="E529" s="18">
        <v>0</v>
      </c>
      <c r="F529" s="18">
        <v>25268.17</v>
      </c>
      <c r="G529" s="18">
        <f t="shared" si="160"/>
        <v>25268.17</v>
      </c>
      <c r="H529" s="18">
        <f t="shared" si="161"/>
        <v>-25268.17</v>
      </c>
      <c r="I529" s="19">
        <f t="shared" si="162"/>
        <v>0</v>
      </c>
      <c r="J529" s="19">
        <f t="shared" si="163"/>
        <v>0</v>
      </c>
      <c r="K529" s="19">
        <f t="shared" si="164"/>
        <v>96.916884013501075</v>
      </c>
    </row>
    <row r="530" spans="1:11" x14ac:dyDescent="0.2">
      <c r="A530" s="16"/>
      <c r="B530" s="17" t="s">
        <v>61</v>
      </c>
      <c r="C530" s="18">
        <v>1968659.24</v>
      </c>
      <c r="D530" s="18">
        <v>0</v>
      </c>
      <c r="E530" s="18">
        <v>0</v>
      </c>
      <c r="F530" s="18">
        <v>28963.33</v>
      </c>
      <c r="G530" s="18">
        <f t="shared" si="160"/>
        <v>-1939695.91</v>
      </c>
      <c r="H530" s="18">
        <f t="shared" si="161"/>
        <v>-28963.33</v>
      </c>
      <c r="I530" s="19">
        <f t="shared" si="162"/>
        <v>-98.528778906399268</v>
      </c>
      <c r="J530" s="19">
        <f t="shared" si="163"/>
        <v>0</v>
      </c>
      <c r="K530" s="19">
        <f t="shared" si="164"/>
        <v>0</v>
      </c>
    </row>
    <row r="531" spans="1:11" x14ac:dyDescent="0.2">
      <c r="A531" s="16" t="s">
        <v>62</v>
      </c>
      <c r="B531" s="17" t="s">
        <v>63</v>
      </c>
      <c r="C531" s="18">
        <v>-1968659.24</v>
      </c>
      <c r="D531" s="18">
        <v>0</v>
      </c>
      <c r="E531" s="18">
        <v>0</v>
      </c>
      <c r="F531" s="18">
        <v>-28963.33</v>
      </c>
      <c r="G531" s="18">
        <f t="shared" si="160"/>
        <v>1939695.91</v>
      </c>
      <c r="H531" s="18">
        <f t="shared" si="161"/>
        <v>28963.33</v>
      </c>
      <c r="I531" s="19">
        <f t="shared" si="162"/>
        <v>-98.528778906399268</v>
      </c>
      <c r="J531" s="19">
        <f t="shared" si="163"/>
        <v>0</v>
      </c>
      <c r="K531" s="19">
        <f t="shared" si="164"/>
        <v>0</v>
      </c>
    </row>
    <row r="532" spans="1:11" x14ac:dyDescent="0.2">
      <c r="A532" s="22" t="s">
        <v>64</v>
      </c>
      <c r="B532" s="17" t="s">
        <v>65</v>
      </c>
      <c r="C532" s="18">
        <v>-1968659.24</v>
      </c>
      <c r="D532" s="18">
        <v>0</v>
      </c>
      <c r="E532" s="18">
        <v>0</v>
      </c>
      <c r="F532" s="18">
        <v>-28963.33</v>
      </c>
      <c r="G532" s="18">
        <f t="shared" si="160"/>
        <v>1939695.91</v>
      </c>
      <c r="H532" s="18">
        <f t="shared" si="161"/>
        <v>28963.33</v>
      </c>
      <c r="I532" s="19">
        <f t="shared" si="162"/>
        <v>-98.528778906399268</v>
      </c>
      <c r="J532" s="19">
        <f t="shared" si="163"/>
        <v>0</v>
      </c>
      <c r="K532" s="19">
        <f t="shared" si="164"/>
        <v>0</v>
      </c>
    </row>
    <row r="533" spans="1:11" ht="38.25" x14ac:dyDescent="0.2">
      <c r="A533" s="39" t="s">
        <v>682</v>
      </c>
      <c r="B533" s="28" t="s">
        <v>683</v>
      </c>
      <c r="C533" s="29"/>
      <c r="D533" s="29"/>
      <c r="E533" s="29"/>
      <c r="F533" s="29"/>
      <c r="G533" s="29"/>
      <c r="H533" s="29"/>
      <c r="I533" s="30"/>
      <c r="J533" s="30"/>
      <c r="K533" s="30"/>
    </row>
    <row r="534" spans="1:11" x14ac:dyDescent="0.2">
      <c r="A534" s="16" t="s">
        <v>25</v>
      </c>
      <c r="B534" s="17" t="s">
        <v>26</v>
      </c>
      <c r="C534" s="18">
        <v>1450000</v>
      </c>
      <c r="D534" s="18">
        <v>0</v>
      </c>
      <c r="E534" s="18">
        <v>0</v>
      </c>
      <c r="F534" s="18">
        <v>0</v>
      </c>
      <c r="G534" s="18">
        <f t="shared" ref="G534:G539" si="165">F534-C534</f>
        <v>-1450000</v>
      </c>
      <c r="H534" s="18">
        <f t="shared" ref="H534:H539" si="166">E534-F534</f>
        <v>0</v>
      </c>
      <c r="I534" s="19">
        <f t="shared" ref="I534:I539" si="167">IF(ISERROR(F534/C534),0,F534/C534*100-100)</f>
        <v>-100</v>
      </c>
      <c r="J534" s="19">
        <f t="shared" ref="J534:J539" si="168">IF(ISERROR(F534/E534),0,F534/E534*100)</f>
        <v>0</v>
      </c>
      <c r="K534" s="19">
        <f t="shared" ref="K534:K539" si="169">IF(ISERROR(F534/D534),0,F534/D534*100)</f>
        <v>0</v>
      </c>
    </row>
    <row r="535" spans="1:11" x14ac:dyDescent="0.2">
      <c r="A535" s="22" t="s">
        <v>27</v>
      </c>
      <c r="B535" s="17" t="s">
        <v>28</v>
      </c>
      <c r="C535" s="18">
        <v>1450000</v>
      </c>
      <c r="D535" s="18">
        <v>0</v>
      </c>
      <c r="E535" s="18">
        <v>0</v>
      </c>
      <c r="F535" s="18">
        <v>0</v>
      </c>
      <c r="G535" s="18">
        <f t="shared" si="165"/>
        <v>-1450000</v>
      </c>
      <c r="H535" s="18">
        <f t="shared" si="166"/>
        <v>0</v>
      </c>
      <c r="I535" s="19">
        <f t="shared" si="167"/>
        <v>-100</v>
      </c>
      <c r="J535" s="19">
        <f t="shared" si="168"/>
        <v>0</v>
      </c>
      <c r="K535" s="19">
        <f t="shared" si="169"/>
        <v>0</v>
      </c>
    </row>
    <row r="536" spans="1:11" x14ac:dyDescent="0.2">
      <c r="A536" s="23" t="s">
        <v>29</v>
      </c>
      <c r="B536" s="17" t="s">
        <v>30</v>
      </c>
      <c r="C536" s="18">
        <v>1450000</v>
      </c>
      <c r="D536" s="18">
        <v>0</v>
      </c>
      <c r="E536" s="18">
        <v>0</v>
      </c>
      <c r="F536" s="18">
        <v>0</v>
      </c>
      <c r="G536" s="18">
        <f t="shared" si="165"/>
        <v>-1450000</v>
      </c>
      <c r="H536" s="18">
        <f t="shared" si="166"/>
        <v>0</v>
      </c>
      <c r="I536" s="19">
        <f t="shared" si="167"/>
        <v>-100</v>
      </c>
      <c r="J536" s="19">
        <f t="shared" si="168"/>
        <v>0</v>
      </c>
      <c r="K536" s="19">
        <f t="shared" si="169"/>
        <v>0</v>
      </c>
    </row>
    <row r="537" spans="1:11" x14ac:dyDescent="0.2">
      <c r="A537" s="16"/>
      <c r="B537" s="17" t="s">
        <v>61</v>
      </c>
      <c r="C537" s="18">
        <v>1450000</v>
      </c>
      <c r="D537" s="18">
        <v>0</v>
      </c>
      <c r="E537" s="18">
        <v>0</v>
      </c>
      <c r="F537" s="18">
        <v>0</v>
      </c>
      <c r="G537" s="18">
        <f t="shared" si="165"/>
        <v>-1450000</v>
      </c>
      <c r="H537" s="18">
        <f t="shared" si="166"/>
        <v>0</v>
      </c>
      <c r="I537" s="19">
        <f t="shared" si="167"/>
        <v>-100</v>
      </c>
      <c r="J537" s="19">
        <f t="shared" si="168"/>
        <v>0</v>
      </c>
      <c r="K537" s="19">
        <f t="shared" si="169"/>
        <v>0</v>
      </c>
    </row>
    <row r="538" spans="1:11" x14ac:dyDescent="0.2">
      <c r="A538" s="16" t="s">
        <v>62</v>
      </c>
      <c r="B538" s="17" t="s">
        <v>63</v>
      </c>
      <c r="C538" s="18">
        <v>-1450000</v>
      </c>
      <c r="D538" s="18">
        <v>0</v>
      </c>
      <c r="E538" s="18">
        <v>0</v>
      </c>
      <c r="F538" s="18">
        <v>0</v>
      </c>
      <c r="G538" s="18">
        <f t="shared" si="165"/>
        <v>1450000</v>
      </c>
      <c r="H538" s="18">
        <f t="shared" si="166"/>
        <v>0</v>
      </c>
      <c r="I538" s="19">
        <f t="shared" si="167"/>
        <v>-100</v>
      </c>
      <c r="J538" s="19">
        <f t="shared" si="168"/>
        <v>0</v>
      </c>
      <c r="K538" s="19">
        <f t="shared" si="169"/>
        <v>0</v>
      </c>
    </row>
    <row r="539" spans="1:11" x14ac:dyDescent="0.2">
      <c r="A539" s="22" t="s">
        <v>64</v>
      </c>
      <c r="B539" s="17" t="s">
        <v>65</v>
      </c>
      <c r="C539" s="18">
        <v>-1450000</v>
      </c>
      <c r="D539" s="18">
        <v>0</v>
      </c>
      <c r="E539" s="18">
        <v>0</v>
      </c>
      <c r="F539" s="18">
        <v>0</v>
      </c>
      <c r="G539" s="18">
        <f t="shared" si="165"/>
        <v>1450000</v>
      </c>
      <c r="H539" s="18">
        <f t="shared" si="166"/>
        <v>0</v>
      </c>
      <c r="I539" s="19">
        <f t="shared" si="167"/>
        <v>-100</v>
      </c>
      <c r="J539" s="19">
        <f t="shared" si="168"/>
        <v>0</v>
      </c>
      <c r="K539" s="19">
        <f t="shared" si="169"/>
        <v>0</v>
      </c>
    </row>
    <row r="540" spans="1:11" ht="25.5" x14ac:dyDescent="0.2">
      <c r="A540" s="39" t="s">
        <v>109</v>
      </c>
      <c r="B540" s="28" t="s">
        <v>110</v>
      </c>
      <c r="C540" s="29"/>
      <c r="D540" s="29"/>
      <c r="E540" s="29"/>
      <c r="F540" s="29"/>
      <c r="G540" s="29"/>
      <c r="H540" s="29"/>
      <c r="I540" s="30"/>
      <c r="J540" s="30"/>
      <c r="K540" s="30"/>
    </row>
    <row r="541" spans="1:11" x14ac:dyDescent="0.2">
      <c r="A541" s="16" t="s">
        <v>25</v>
      </c>
      <c r="B541" s="17" t="s">
        <v>26</v>
      </c>
      <c r="C541" s="18">
        <v>618904</v>
      </c>
      <c r="D541" s="18">
        <v>96110</v>
      </c>
      <c r="E541" s="18">
        <v>0</v>
      </c>
      <c r="F541" s="18">
        <v>96110</v>
      </c>
      <c r="G541" s="18">
        <f t="shared" ref="G541:G551" si="170">F541-C541</f>
        <v>-522794</v>
      </c>
      <c r="H541" s="18">
        <f t="shared" ref="H541:H551" si="171">E541-F541</f>
        <v>-96110</v>
      </c>
      <c r="I541" s="19">
        <f t="shared" ref="I541:I551" si="172">IF(ISERROR(F541/C541),0,F541/C541*100-100)</f>
        <v>-84.470935718625185</v>
      </c>
      <c r="J541" s="19">
        <f t="shared" ref="J541:J551" si="173">IF(ISERROR(F541/E541),0,F541/E541*100)</f>
        <v>0</v>
      </c>
      <c r="K541" s="19">
        <f t="shared" ref="K541:K551" si="174">IF(ISERROR(F541/D541),0,F541/D541*100)</f>
        <v>100</v>
      </c>
    </row>
    <row r="542" spans="1:11" x14ac:dyDescent="0.2">
      <c r="A542" s="22" t="s">
        <v>27</v>
      </c>
      <c r="B542" s="17" t="s">
        <v>28</v>
      </c>
      <c r="C542" s="18">
        <v>618904</v>
      </c>
      <c r="D542" s="18">
        <v>96110</v>
      </c>
      <c r="E542" s="18">
        <v>0</v>
      </c>
      <c r="F542" s="18">
        <v>96110</v>
      </c>
      <c r="G542" s="18">
        <f t="shared" si="170"/>
        <v>-522794</v>
      </c>
      <c r="H542" s="18">
        <f t="shared" si="171"/>
        <v>-96110</v>
      </c>
      <c r="I542" s="19">
        <f t="shared" si="172"/>
        <v>-84.470935718625185</v>
      </c>
      <c r="J542" s="19">
        <f t="shared" si="173"/>
        <v>0</v>
      </c>
      <c r="K542" s="19">
        <f t="shared" si="174"/>
        <v>100</v>
      </c>
    </row>
    <row r="543" spans="1:11" x14ac:dyDescent="0.2">
      <c r="A543" s="23" t="s">
        <v>29</v>
      </c>
      <c r="B543" s="17" t="s">
        <v>30</v>
      </c>
      <c r="C543" s="18">
        <v>618904</v>
      </c>
      <c r="D543" s="18">
        <v>96110</v>
      </c>
      <c r="E543" s="18">
        <v>0</v>
      </c>
      <c r="F543" s="18">
        <v>96110</v>
      </c>
      <c r="G543" s="18">
        <f t="shared" si="170"/>
        <v>-522794</v>
      </c>
      <c r="H543" s="18">
        <f t="shared" si="171"/>
        <v>-96110</v>
      </c>
      <c r="I543" s="19">
        <f t="shared" si="172"/>
        <v>-84.470935718625185</v>
      </c>
      <c r="J543" s="19">
        <f t="shared" si="173"/>
        <v>0</v>
      </c>
      <c r="K543" s="19">
        <f t="shared" si="174"/>
        <v>100</v>
      </c>
    </row>
    <row r="544" spans="1:11" x14ac:dyDescent="0.2">
      <c r="A544" s="16" t="s">
        <v>31</v>
      </c>
      <c r="B544" s="17" t="s">
        <v>32</v>
      </c>
      <c r="C544" s="18">
        <v>100244.76</v>
      </c>
      <c r="D544" s="18">
        <v>96110</v>
      </c>
      <c r="E544" s="18">
        <v>0</v>
      </c>
      <c r="F544" s="18">
        <v>67146.67</v>
      </c>
      <c r="G544" s="18">
        <f t="shared" si="170"/>
        <v>-33098.089999999997</v>
      </c>
      <c r="H544" s="18">
        <f t="shared" si="171"/>
        <v>-67146.67</v>
      </c>
      <c r="I544" s="19">
        <f t="shared" si="172"/>
        <v>-33.017276913027672</v>
      </c>
      <c r="J544" s="19">
        <f t="shared" si="173"/>
        <v>0</v>
      </c>
      <c r="K544" s="19">
        <f t="shared" si="174"/>
        <v>69.864394964103624</v>
      </c>
    </row>
    <row r="545" spans="1:11" x14ac:dyDescent="0.2">
      <c r="A545" s="22" t="s">
        <v>33</v>
      </c>
      <c r="B545" s="17" t="s">
        <v>34</v>
      </c>
      <c r="C545" s="18">
        <v>100244.76</v>
      </c>
      <c r="D545" s="18">
        <v>96110</v>
      </c>
      <c r="E545" s="18">
        <v>0</v>
      </c>
      <c r="F545" s="18">
        <v>67146.67</v>
      </c>
      <c r="G545" s="18">
        <f t="shared" si="170"/>
        <v>-33098.089999999997</v>
      </c>
      <c r="H545" s="18">
        <f t="shared" si="171"/>
        <v>-67146.67</v>
      </c>
      <c r="I545" s="19">
        <f t="shared" si="172"/>
        <v>-33.017276913027672</v>
      </c>
      <c r="J545" s="19">
        <f t="shared" si="173"/>
        <v>0</v>
      </c>
      <c r="K545" s="19">
        <f t="shared" si="174"/>
        <v>69.864394964103624</v>
      </c>
    </row>
    <row r="546" spans="1:11" x14ac:dyDescent="0.2">
      <c r="A546" s="23" t="s">
        <v>35</v>
      </c>
      <c r="B546" s="17" t="s">
        <v>36</v>
      </c>
      <c r="C546" s="18">
        <v>100244.76</v>
      </c>
      <c r="D546" s="18">
        <v>96110</v>
      </c>
      <c r="E546" s="18">
        <v>0</v>
      </c>
      <c r="F546" s="18">
        <v>67146.67</v>
      </c>
      <c r="G546" s="18">
        <f t="shared" si="170"/>
        <v>-33098.089999999997</v>
      </c>
      <c r="H546" s="18">
        <f t="shared" si="171"/>
        <v>-67146.67</v>
      </c>
      <c r="I546" s="19">
        <f t="shared" si="172"/>
        <v>-33.017276913027672</v>
      </c>
      <c r="J546" s="19">
        <f t="shared" si="173"/>
        <v>0</v>
      </c>
      <c r="K546" s="19">
        <f t="shared" si="174"/>
        <v>69.864394964103624</v>
      </c>
    </row>
    <row r="547" spans="1:11" x14ac:dyDescent="0.2">
      <c r="A547" s="24" t="s">
        <v>37</v>
      </c>
      <c r="B547" s="17" t="s">
        <v>38</v>
      </c>
      <c r="C547" s="18">
        <v>100244.76</v>
      </c>
      <c r="D547" s="18">
        <v>70038</v>
      </c>
      <c r="E547" s="18">
        <v>0</v>
      </c>
      <c r="F547" s="18">
        <v>41878.5</v>
      </c>
      <c r="G547" s="18">
        <f t="shared" si="170"/>
        <v>-58366.259999999995</v>
      </c>
      <c r="H547" s="18">
        <f t="shared" si="171"/>
        <v>-41878.5</v>
      </c>
      <c r="I547" s="19">
        <f t="shared" si="172"/>
        <v>-58.223751545716702</v>
      </c>
      <c r="J547" s="19">
        <f t="shared" si="173"/>
        <v>0</v>
      </c>
      <c r="K547" s="19">
        <f t="shared" si="174"/>
        <v>59.793968988263515</v>
      </c>
    </row>
    <row r="548" spans="1:11" x14ac:dyDescent="0.2">
      <c r="A548" s="24" t="s">
        <v>39</v>
      </c>
      <c r="B548" s="17" t="s">
        <v>40</v>
      </c>
      <c r="C548" s="18">
        <v>0</v>
      </c>
      <c r="D548" s="18">
        <v>26072</v>
      </c>
      <c r="E548" s="18">
        <v>0</v>
      </c>
      <c r="F548" s="18">
        <v>25268.17</v>
      </c>
      <c r="G548" s="18">
        <f t="shared" si="170"/>
        <v>25268.17</v>
      </c>
      <c r="H548" s="18">
        <f t="shared" si="171"/>
        <v>-25268.17</v>
      </c>
      <c r="I548" s="19">
        <f t="shared" si="172"/>
        <v>0</v>
      </c>
      <c r="J548" s="19">
        <f t="shared" si="173"/>
        <v>0</v>
      </c>
      <c r="K548" s="19">
        <f t="shared" si="174"/>
        <v>96.916884013501075</v>
      </c>
    </row>
    <row r="549" spans="1:11" x14ac:dyDescent="0.2">
      <c r="A549" s="16"/>
      <c r="B549" s="17" t="s">
        <v>61</v>
      </c>
      <c r="C549" s="18">
        <v>518659.24</v>
      </c>
      <c r="D549" s="18">
        <v>0</v>
      </c>
      <c r="E549" s="18">
        <v>0</v>
      </c>
      <c r="F549" s="18">
        <v>28963.33</v>
      </c>
      <c r="G549" s="18">
        <f t="shared" si="170"/>
        <v>-489695.91</v>
      </c>
      <c r="H549" s="18">
        <f t="shared" si="171"/>
        <v>-28963.33</v>
      </c>
      <c r="I549" s="19">
        <f t="shared" si="172"/>
        <v>-94.415730451461741</v>
      </c>
      <c r="J549" s="19">
        <f t="shared" si="173"/>
        <v>0</v>
      </c>
      <c r="K549" s="19">
        <f t="shared" si="174"/>
        <v>0</v>
      </c>
    </row>
    <row r="550" spans="1:11" x14ac:dyDescent="0.2">
      <c r="A550" s="16" t="s">
        <v>62</v>
      </c>
      <c r="B550" s="17" t="s">
        <v>63</v>
      </c>
      <c r="C550" s="18">
        <v>-518659.24</v>
      </c>
      <c r="D550" s="18">
        <v>0</v>
      </c>
      <c r="E550" s="18">
        <v>0</v>
      </c>
      <c r="F550" s="18">
        <v>-28963.33</v>
      </c>
      <c r="G550" s="18">
        <f t="shared" si="170"/>
        <v>489695.91</v>
      </c>
      <c r="H550" s="18">
        <f t="shared" si="171"/>
        <v>28963.33</v>
      </c>
      <c r="I550" s="19">
        <f t="shared" si="172"/>
        <v>-94.415730451461741</v>
      </c>
      <c r="J550" s="19">
        <f t="shared" si="173"/>
        <v>0</v>
      </c>
      <c r="K550" s="19">
        <f t="shared" si="174"/>
        <v>0</v>
      </c>
    </row>
    <row r="551" spans="1:11" x14ac:dyDescent="0.2">
      <c r="A551" s="22" t="s">
        <v>64</v>
      </c>
      <c r="B551" s="17" t="s">
        <v>65</v>
      </c>
      <c r="C551" s="18">
        <v>-518659.24</v>
      </c>
      <c r="D551" s="18">
        <v>0</v>
      </c>
      <c r="E551" s="18">
        <v>0</v>
      </c>
      <c r="F551" s="18">
        <v>-28963.33</v>
      </c>
      <c r="G551" s="18">
        <f t="shared" si="170"/>
        <v>489695.91</v>
      </c>
      <c r="H551" s="18">
        <f t="shared" si="171"/>
        <v>28963.33</v>
      </c>
      <c r="I551" s="19">
        <f t="shared" si="172"/>
        <v>-94.415730451461741</v>
      </c>
      <c r="J551" s="19">
        <f t="shared" si="173"/>
        <v>0</v>
      </c>
      <c r="K551" s="19">
        <f t="shared" si="174"/>
        <v>0</v>
      </c>
    </row>
    <row r="552" spans="1:11" ht="25.5" x14ac:dyDescent="0.2">
      <c r="A552" s="27" t="s">
        <v>111</v>
      </c>
      <c r="B552" s="28" t="s">
        <v>112</v>
      </c>
      <c r="C552" s="29"/>
      <c r="D552" s="29"/>
      <c r="E552" s="29"/>
      <c r="F552" s="29"/>
      <c r="G552" s="29"/>
      <c r="H552" s="29"/>
      <c r="I552" s="30"/>
      <c r="J552" s="30"/>
      <c r="K552" s="30"/>
    </row>
    <row r="553" spans="1:11" x14ac:dyDescent="0.2">
      <c r="A553" s="16" t="s">
        <v>25</v>
      </c>
      <c r="B553" s="17" t="s">
        <v>26</v>
      </c>
      <c r="C553" s="18">
        <v>65369</v>
      </c>
      <c r="D553" s="18">
        <v>22721</v>
      </c>
      <c r="E553" s="18">
        <v>0</v>
      </c>
      <c r="F553" s="18">
        <v>22721</v>
      </c>
      <c r="G553" s="18">
        <f t="shared" ref="G553:G563" si="175">F553-C553</f>
        <v>-42648</v>
      </c>
      <c r="H553" s="18">
        <f t="shared" ref="H553:H563" si="176">E553-F553</f>
        <v>-22721</v>
      </c>
      <c r="I553" s="19">
        <f t="shared" ref="I553:I563" si="177">IF(ISERROR(F553/C553),0,F553/C553*100-100)</f>
        <v>-65.241934250179753</v>
      </c>
      <c r="J553" s="19">
        <f t="shared" ref="J553:J563" si="178">IF(ISERROR(F553/E553),0,F553/E553*100)</f>
        <v>0</v>
      </c>
      <c r="K553" s="19">
        <f t="shared" ref="K553:K563" si="179">IF(ISERROR(F553/D553),0,F553/D553*100)</f>
        <v>100</v>
      </c>
    </row>
    <row r="554" spans="1:11" x14ac:dyDescent="0.2">
      <c r="A554" s="22" t="s">
        <v>27</v>
      </c>
      <c r="B554" s="17" t="s">
        <v>28</v>
      </c>
      <c r="C554" s="18">
        <v>65369</v>
      </c>
      <c r="D554" s="18">
        <v>22721</v>
      </c>
      <c r="E554" s="18">
        <v>0</v>
      </c>
      <c r="F554" s="18">
        <v>22721</v>
      </c>
      <c r="G554" s="18">
        <f t="shared" si="175"/>
        <v>-42648</v>
      </c>
      <c r="H554" s="18">
        <f t="shared" si="176"/>
        <v>-22721</v>
      </c>
      <c r="I554" s="19">
        <f t="shared" si="177"/>
        <v>-65.241934250179753</v>
      </c>
      <c r="J554" s="19">
        <f t="shared" si="178"/>
        <v>0</v>
      </c>
      <c r="K554" s="19">
        <f t="shared" si="179"/>
        <v>100</v>
      </c>
    </row>
    <row r="555" spans="1:11" x14ac:dyDescent="0.2">
      <c r="A555" s="23" t="s">
        <v>29</v>
      </c>
      <c r="B555" s="17" t="s">
        <v>30</v>
      </c>
      <c r="C555" s="18">
        <v>65369</v>
      </c>
      <c r="D555" s="18">
        <v>22721</v>
      </c>
      <c r="E555" s="18">
        <v>0</v>
      </c>
      <c r="F555" s="18">
        <v>22721</v>
      </c>
      <c r="G555" s="18">
        <f t="shared" si="175"/>
        <v>-42648</v>
      </c>
      <c r="H555" s="18">
        <f t="shared" si="176"/>
        <v>-22721</v>
      </c>
      <c r="I555" s="19">
        <f t="shared" si="177"/>
        <v>-65.241934250179753</v>
      </c>
      <c r="J555" s="19">
        <f t="shared" si="178"/>
        <v>0</v>
      </c>
      <c r="K555" s="19">
        <f t="shared" si="179"/>
        <v>100</v>
      </c>
    </row>
    <row r="556" spans="1:11" x14ac:dyDescent="0.2">
      <c r="A556" s="16" t="s">
        <v>31</v>
      </c>
      <c r="B556" s="17" t="s">
        <v>32</v>
      </c>
      <c r="C556" s="18">
        <v>3130.65</v>
      </c>
      <c r="D556" s="18">
        <v>22721</v>
      </c>
      <c r="E556" s="18">
        <v>0</v>
      </c>
      <c r="F556" s="18">
        <v>15424.86</v>
      </c>
      <c r="G556" s="18">
        <f t="shared" si="175"/>
        <v>12294.210000000001</v>
      </c>
      <c r="H556" s="18">
        <f t="shared" si="176"/>
        <v>-15424.86</v>
      </c>
      <c r="I556" s="19">
        <f t="shared" si="177"/>
        <v>392.70470988452877</v>
      </c>
      <c r="J556" s="19">
        <f t="shared" si="178"/>
        <v>0</v>
      </c>
      <c r="K556" s="19">
        <f t="shared" si="179"/>
        <v>67.888121121429506</v>
      </c>
    </row>
    <row r="557" spans="1:11" x14ac:dyDescent="0.2">
      <c r="A557" s="22" t="s">
        <v>33</v>
      </c>
      <c r="B557" s="17" t="s">
        <v>34</v>
      </c>
      <c r="C557" s="18">
        <v>3130.65</v>
      </c>
      <c r="D557" s="18">
        <v>22721</v>
      </c>
      <c r="E557" s="18">
        <v>0</v>
      </c>
      <c r="F557" s="18">
        <v>15424.86</v>
      </c>
      <c r="G557" s="18">
        <f t="shared" si="175"/>
        <v>12294.210000000001</v>
      </c>
      <c r="H557" s="18">
        <f t="shared" si="176"/>
        <v>-15424.86</v>
      </c>
      <c r="I557" s="19">
        <f t="shared" si="177"/>
        <v>392.70470988452877</v>
      </c>
      <c r="J557" s="19">
        <f t="shared" si="178"/>
        <v>0</v>
      </c>
      <c r="K557" s="19">
        <f t="shared" si="179"/>
        <v>67.888121121429506</v>
      </c>
    </row>
    <row r="558" spans="1:11" x14ac:dyDescent="0.2">
      <c r="A558" s="23" t="s">
        <v>35</v>
      </c>
      <c r="B558" s="17" t="s">
        <v>36</v>
      </c>
      <c r="C558" s="18">
        <v>3130.65</v>
      </c>
      <c r="D558" s="18">
        <v>22721</v>
      </c>
      <c r="E558" s="18">
        <v>0</v>
      </c>
      <c r="F558" s="18">
        <v>15424.86</v>
      </c>
      <c r="G558" s="18">
        <f t="shared" si="175"/>
        <v>12294.210000000001</v>
      </c>
      <c r="H558" s="18">
        <f t="shared" si="176"/>
        <v>-15424.86</v>
      </c>
      <c r="I558" s="19">
        <f t="shared" si="177"/>
        <v>392.70470988452877</v>
      </c>
      <c r="J558" s="19">
        <f t="shared" si="178"/>
        <v>0</v>
      </c>
      <c r="K558" s="19">
        <f t="shared" si="179"/>
        <v>67.888121121429506</v>
      </c>
    </row>
    <row r="559" spans="1:11" x14ac:dyDescent="0.2">
      <c r="A559" s="24" t="s">
        <v>37</v>
      </c>
      <c r="B559" s="17" t="s">
        <v>38</v>
      </c>
      <c r="C559" s="18">
        <v>2102.15</v>
      </c>
      <c r="D559" s="18">
        <v>9968</v>
      </c>
      <c r="E559" s="18">
        <v>0</v>
      </c>
      <c r="F559" s="18">
        <v>7951.49</v>
      </c>
      <c r="G559" s="18">
        <f t="shared" si="175"/>
        <v>5849.34</v>
      </c>
      <c r="H559" s="18">
        <f t="shared" si="176"/>
        <v>-7951.49</v>
      </c>
      <c r="I559" s="19">
        <f t="shared" si="177"/>
        <v>278.25511975834263</v>
      </c>
      <c r="J559" s="19">
        <f t="shared" si="178"/>
        <v>0</v>
      </c>
      <c r="K559" s="19">
        <f t="shared" si="179"/>
        <v>79.770164526484749</v>
      </c>
    </row>
    <row r="560" spans="1:11" x14ac:dyDescent="0.2">
      <c r="A560" s="24" t="s">
        <v>39</v>
      </c>
      <c r="B560" s="17" t="s">
        <v>40</v>
      </c>
      <c r="C560" s="18">
        <v>1028.5</v>
      </c>
      <c r="D560" s="18">
        <v>12753</v>
      </c>
      <c r="E560" s="18">
        <v>0</v>
      </c>
      <c r="F560" s="18">
        <v>7473.37</v>
      </c>
      <c r="G560" s="18">
        <f t="shared" si="175"/>
        <v>6444.87</v>
      </c>
      <c r="H560" s="18">
        <f t="shared" si="176"/>
        <v>-7473.37</v>
      </c>
      <c r="I560" s="19">
        <f t="shared" si="177"/>
        <v>626.62809917355378</v>
      </c>
      <c r="J560" s="19">
        <f t="shared" si="178"/>
        <v>0</v>
      </c>
      <c r="K560" s="19">
        <f t="shared" si="179"/>
        <v>58.600878224731431</v>
      </c>
    </row>
    <row r="561" spans="1:11" x14ac:dyDescent="0.2">
      <c r="A561" s="16"/>
      <c r="B561" s="17" t="s">
        <v>61</v>
      </c>
      <c r="C561" s="18">
        <v>62238.35</v>
      </c>
      <c r="D561" s="18">
        <v>0</v>
      </c>
      <c r="E561" s="18">
        <v>0</v>
      </c>
      <c r="F561" s="18">
        <v>7296.14</v>
      </c>
      <c r="G561" s="18">
        <f t="shared" si="175"/>
        <v>-54942.21</v>
      </c>
      <c r="H561" s="18">
        <f t="shared" si="176"/>
        <v>-7296.14</v>
      </c>
      <c r="I561" s="19">
        <f t="shared" si="177"/>
        <v>-88.277099248293055</v>
      </c>
      <c r="J561" s="19">
        <f t="shared" si="178"/>
        <v>0</v>
      </c>
      <c r="K561" s="19">
        <f t="shared" si="179"/>
        <v>0</v>
      </c>
    </row>
    <row r="562" spans="1:11" x14ac:dyDescent="0.2">
      <c r="A562" s="16" t="s">
        <v>62</v>
      </c>
      <c r="B562" s="17" t="s">
        <v>63</v>
      </c>
      <c r="C562" s="18">
        <v>-62238.35</v>
      </c>
      <c r="D562" s="18">
        <v>0</v>
      </c>
      <c r="E562" s="18">
        <v>0</v>
      </c>
      <c r="F562" s="18">
        <v>-7296.14</v>
      </c>
      <c r="G562" s="18">
        <f t="shared" si="175"/>
        <v>54942.21</v>
      </c>
      <c r="H562" s="18">
        <f t="shared" si="176"/>
        <v>7296.14</v>
      </c>
      <c r="I562" s="19">
        <f t="shared" si="177"/>
        <v>-88.277099248293055</v>
      </c>
      <c r="J562" s="19">
        <f t="shared" si="178"/>
        <v>0</v>
      </c>
      <c r="K562" s="19">
        <f t="shared" si="179"/>
        <v>0</v>
      </c>
    </row>
    <row r="563" spans="1:11" x14ac:dyDescent="0.2">
      <c r="A563" s="22" t="s">
        <v>64</v>
      </c>
      <c r="B563" s="17" t="s">
        <v>65</v>
      </c>
      <c r="C563" s="18">
        <v>-62238.35</v>
      </c>
      <c r="D563" s="18">
        <v>0</v>
      </c>
      <c r="E563" s="18">
        <v>0</v>
      </c>
      <c r="F563" s="18">
        <v>-7296.14</v>
      </c>
      <c r="G563" s="18">
        <f t="shared" si="175"/>
        <v>54942.21</v>
      </c>
      <c r="H563" s="18">
        <f t="shared" si="176"/>
        <v>7296.14</v>
      </c>
      <c r="I563" s="19">
        <f t="shared" si="177"/>
        <v>-88.277099248293055</v>
      </c>
      <c r="J563" s="19">
        <f t="shared" si="178"/>
        <v>0</v>
      </c>
      <c r="K563" s="19">
        <f t="shared" si="179"/>
        <v>0</v>
      </c>
    </row>
    <row r="564" spans="1:11" ht="25.5" x14ac:dyDescent="0.2">
      <c r="A564" s="39" t="s">
        <v>115</v>
      </c>
      <c r="B564" s="28" t="s">
        <v>116</v>
      </c>
      <c r="C564" s="29"/>
      <c r="D564" s="29"/>
      <c r="E564" s="29"/>
      <c r="F564" s="29"/>
      <c r="G564" s="29"/>
      <c r="H564" s="29"/>
      <c r="I564" s="30"/>
      <c r="J564" s="30"/>
      <c r="K564" s="30"/>
    </row>
    <row r="565" spans="1:11" x14ac:dyDescent="0.2">
      <c r="A565" s="16" t="s">
        <v>25</v>
      </c>
      <c r="B565" s="17" t="s">
        <v>26</v>
      </c>
      <c r="C565" s="18">
        <v>65369</v>
      </c>
      <c r="D565" s="18">
        <v>22721</v>
      </c>
      <c r="E565" s="18">
        <v>0</v>
      </c>
      <c r="F565" s="18">
        <v>22721</v>
      </c>
      <c r="G565" s="18">
        <f t="shared" ref="G565:G575" si="180">F565-C565</f>
        <v>-42648</v>
      </c>
      <c r="H565" s="18">
        <f t="shared" ref="H565:H575" si="181">E565-F565</f>
        <v>-22721</v>
      </c>
      <c r="I565" s="19">
        <f t="shared" ref="I565:I575" si="182">IF(ISERROR(F565/C565),0,F565/C565*100-100)</f>
        <v>-65.241934250179753</v>
      </c>
      <c r="J565" s="19">
        <f t="shared" ref="J565:J575" si="183">IF(ISERROR(F565/E565),0,F565/E565*100)</f>
        <v>0</v>
      </c>
      <c r="K565" s="19">
        <f t="shared" ref="K565:K575" si="184">IF(ISERROR(F565/D565),0,F565/D565*100)</f>
        <v>100</v>
      </c>
    </row>
    <row r="566" spans="1:11" x14ac:dyDescent="0.2">
      <c r="A566" s="22" t="s">
        <v>27</v>
      </c>
      <c r="B566" s="17" t="s">
        <v>28</v>
      </c>
      <c r="C566" s="18">
        <v>65369</v>
      </c>
      <c r="D566" s="18">
        <v>22721</v>
      </c>
      <c r="E566" s="18">
        <v>0</v>
      </c>
      <c r="F566" s="18">
        <v>22721</v>
      </c>
      <c r="G566" s="18">
        <f t="shared" si="180"/>
        <v>-42648</v>
      </c>
      <c r="H566" s="18">
        <f t="shared" si="181"/>
        <v>-22721</v>
      </c>
      <c r="I566" s="19">
        <f t="shared" si="182"/>
        <v>-65.241934250179753</v>
      </c>
      <c r="J566" s="19">
        <f t="shared" si="183"/>
        <v>0</v>
      </c>
      <c r="K566" s="19">
        <f t="shared" si="184"/>
        <v>100</v>
      </c>
    </row>
    <row r="567" spans="1:11" x14ac:dyDescent="0.2">
      <c r="A567" s="23" t="s">
        <v>29</v>
      </c>
      <c r="B567" s="17" t="s">
        <v>30</v>
      </c>
      <c r="C567" s="18">
        <v>65369</v>
      </c>
      <c r="D567" s="18">
        <v>22721</v>
      </c>
      <c r="E567" s="18">
        <v>0</v>
      </c>
      <c r="F567" s="18">
        <v>22721</v>
      </c>
      <c r="G567" s="18">
        <f t="shared" si="180"/>
        <v>-42648</v>
      </c>
      <c r="H567" s="18">
        <f t="shared" si="181"/>
        <v>-22721</v>
      </c>
      <c r="I567" s="19">
        <f t="shared" si="182"/>
        <v>-65.241934250179753</v>
      </c>
      <c r="J567" s="19">
        <f t="shared" si="183"/>
        <v>0</v>
      </c>
      <c r="K567" s="19">
        <f t="shared" si="184"/>
        <v>100</v>
      </c>
    </row>
    <row r="568" spans="1:11" x14ac:dyDescent="0.2">
      <c r="A568" s="16" t="s">
        <v>31</v>
      </c>
      <c r="B568" s="17" t="s">
        <v>32</v>
      </c>
      <c r="C568" s="18">
        <v>3130.65</v>
      </c>
      <c r="D568" s="18">
        <v>22721</v>
      </c>
      <c r="E568" s="18">
        <v>0</v>
      </c>
      <c r="F568" s="18">
        <v>15424.86</v>
      </c>
      <c r="G568" s="18">
        <f t="shared" si="180"/>
        <v>12294.210000000001</v>
      </c>
      <c r="H568" s="18">
        <f t="shared" si="181"/>
        <v>-15424.86</v>
      </c>
      <c r="I568" s="19">
        <f t="shared" si="182"/>
        <v>392.70470988452877</v>
      </c>
      <c r="J568" s="19">
        <f t="shared" si="183"/>
        <v>0</v>
      </c>
      <c r="K568" s="19">
        <f t="shared" si="184"/>
        <v>67.888121121429506</v>
      </c>
    </row>
    <row r="569" spans="1:11" x14ac:dyDescent="0.2">
      <c r="A569" s="22" t="s">
        <v>33</v>
      </c>
      <c r="B569" s="17" t="s">
        <v>34</v>
      </c>
      <c r="C569" s="18">
        <v>3130.65</v>
      </c>
      <c r="D569" s="18">
        <v>22721</v>
      </c>
      <c r="E569" s="18">
        <v>0</v>
      </c>
      <c r="F569" s="18">
        <v>15424.86</v>
      </c>
      <c r="G569" s="18">
        <f t="shared" si="180"/>
        <v>12294.210000000001</v>
      </c>
      <c r="H569" s="18">
        <f t="shared" si="181"/>
        <v>-15424.86</v>
      </c>
      <c r="I569" s="19">
        <f t="shared" si="182"/>
        <v>392.70470988452877</v>
      </c>
      <c r="J569" s="19">
        <f t="shared" si="183"/>
        <v>0</v>
      </c>
      <c r="K569" s="19">
        <f t="shared" si="184"/>
        <v>67.888121121429506</v>
      </c>
    </row>
    <row r="570" spans="1:11" x14ac:dyDescent="0.2">
      <c r="A570" s="23" t="s">
        <v>35</v>
      </c>
      <c r="B570" s="17" t="s">
        <v>36</v>
      </c>
      <c r="C570" s="18">
        <v>3130.65</v>
      </c>
      <c r="D570" s="18">
        <v>22721</v>
      </c>
      <c r="E570" s="18">
        <v>0</v>
      </c>
      <c r="F570" s="18">
        <v>15424.86</v>
      </c>
      <c r="G570" s="18">
        <f t="shared" si="180"/>
        <v>12294.210000000001</v>
      </c>
      <c r="H570" s="18">
        <f t="shared" si="181"/>
        <v>-15424.86</v>
      </c>
      <c r="I570" s="19">
        <f t="shared" si="182"/>
        <v>392.70470988452877</v>
      </c>
      <c r="J570" s="19">
        <f t="shared" si="183"/>
        <v>0</v>
      </c>
      <c r="K570" s="19">
        <f t="shared" si="184"/>
        <v>67.888121121429506</v>
      </c>
    </row>
    <row r="571" spans="1:11" x14ac:dyDescent="0.2">
      <c r="A571" s="24" t="s">
        <v>37</v>
      </c>
      <c r="B571" s="17" t="s">
        <v>38</v>
      </c>
      <c r="C571" s="18">
        <v>2102.15</v>
      </c>
      <c r="D571" s="18">
        <v>9968</v>
      </c>
      <c r="E571" s="18">
        <v>0</v>
      </c>
      <c r="F571" s="18">
        <v>7951.49</v>
      </c>
      <c r="G571" s="18">
        <f t="shared" si="180"/>
        <v>5849.34</v>
      </c>
      <c r="H571" s="18">
        <f t="shared" si="181"/>
        <v>-7951.49</v>
      </c>
      <c r="I571" s="19">
        <f t="shared" si="182"/>
        <v>278.25511975834263</v>
      </c>
      <c r="J571" s="19">
        <f t="shared" si="183"/>
        <v>0</v>
      </c>
      <c r="K571" s="19">
        <f t="shared" si="184"/>
        <v>79.770164526484749</v>
      </c>
    </row>
    <row r="572" spans="1:11" x14ac:dyDescent="0.2">
      <c r="A572" s="24" t="s">
        <v>39</v>
      </c>
      <c r="B572" s="17" t="s">
        <v>40</v>
      </c>
      <c r="C572" s="18">
        <v>1028.5</v>
      </c>
      <c r="D572" s="18">
        <v>12753</v>
      </c>
      <c r="E572" s="18">
        <v>0</v>
      </c>
      <c r="F572" s="18">
        <v>7473.37</v>
      </c>
      <c r="G572" s="18">
        <f t="shared" si="180"/>
        <v>6444.87</v>
      </c>
      <c r="H572" s="18">
        <f t="shared" si="181"/>
        <v>-7473.37</v>
      </c>
      <c r="I572" s="19">
        <f t="shared" si="182"/>
        <v>626.62809917355378</v>
      </c>
      <c r="J572" s="19">
        <f t="shared" si="183"/>
        <v>0</v>
      </c>
      <c r="K572" s="19">
        <f t="shared" si="184"/>
        <v>58.600878224731431</v>
      </c>
    </row>
    <row r="573" spans="1:11" x14ac:dyDescent="0.2">
      <c r="A573" s="16"/>
      <c r="B573" s="17" t="s">
        <v>61</v>
      </c>
      <c r="C573" s="18">
        <v>62238.35</v>
      </c>
      <c r="D573" s="18">
        <v>0</v>
      </c>
      <c r="E573" s="18">
        <v>0</v>
      </c>
      <c r="F573" s="18">
        <v>7296.14</v>
      </c>
      <c r="G573" s="18">
        <f t="shared" si="180"/>
        <v>-54942.21</v>
      </c>
      <c r="H573" s="18">
        <f t="shared" si="181"/>
        <v>-7296.14</v>
      </c>
      <c r="I573" s="19">
        <f t="shared" si="182"/>
        <v>-88.277099248293055</v>
      </c>
      <c r="J573" s="19">
        <f t="shared" si="183"/>
        <v>0</v>
      </c>
      <c r="K573" s="19">
        <f t="shared" si="184"/>
        <v>0</v>
      </c>
    </row>
    <row r="574" spans="1:11" x14ac:dyDescent="0.2">
      <c r="A574" s="16" t="s">
        <v>62</v>
      </c>
      <c r="B574" s="17" t="s">
        <v>63</v>
      </c>
      <c r="C574" s="18">
        <v>-62238.35</v>
      </c>
      <c r="D574" s="18">
        <v>0</v>
      </c>
      <c r="E574" s="18">
        <v>0</v>
      </c>
      <c r="F574" s="18">
        <v>-7296.14</v>
      </c>
      <c r="G574" s="18">
        <f t="shared" si="180"/>
        <v>54942.21</v>
      </c>
      <c r="H574" s="18">
        <f t="shared" si="181"/>
        <v>7296.14</v>
      </c>
      <c r="I574" s="19">
        <f t="shared" si="182"/>
        <v>-88.277099248293055</v>
      </c>
      <c r="J574" s="19">
        <f t="shared" si="183"/>
        <v>0</v>
      </c>
      <c r="K574" s="19">
        <f t="shared" si="184"/>
        <v>0</v>
      </c>
    </row>
    <row r="575" spans="1:11" x14ac:dyDescent="0.2">
      <c r="A575" s="22" t="s">
        <v>64</v>
      </c>
      <c r="B575" s="17" t="s">
        <v>65</v>
      </c>
      <c r="C575" s="18">
        <v>-62238.35</v>
      </c>
      <c r="D575" s="18">
        <v>0</v>
      </c>
      <c r="E575" s="18">
        <v>0</v>
      </c>
      <c r="F575" s="18">
        <v>-7296.14</v>
      </c>
      <c r="G575" s="18">
        <f t="shared" si="180"/>
        <v>54942.21</v>
      </c>
      <c r="H575" s="18">
        <f t="shared" si="181"/>
        <v>7296.14</v>
      </c>
      <c r="I575" s="19">
        <f t="shared" si="182"/>
        <v>-88.277099248293055</v>
      </c>
      <c r="J575" s="19">
        <f t="shared" si="183"/>
        <v>0</v>
      </c>
      <c r="K575" s="19">
        <f t="shared" si="184"/>
        <v>0</v>
      </c>
    </row>
    <row r="576" spans="1:11" ht="25.5" x14ac:dyDescent="0.2">
      <c r="A576" s="27" t="s">
        <v>210</v>
      </c>
      <c r="B576" s="28" t="s">
        <v>211</v>
      </c>
      <c r="C576" s="29"/>
      <c r="D576" s="29"/>
      <c r="E576" s="29"/>
      <c r="F576" s="29"/>
      <c r="G576" s="29"/>
      <c r="H576" s="29"/>
      <c r="I576" s="30"/>
      <c r="J576" s="30"/>
      <c r="K576" s="30"/>
    </row>
    <row r="577" spans="1:11" x14ac:dyDescent="0.2">
      <c r="A577" s="16" t="s">
        <v>25</v>
      </c>
      <c r="B577" s="17" t="s">
        <v>26</v>
      </c>
      <c r="C577" s="18">
        <v>1066990.71</v>
      </c>
      <c r="D577" s="18">
        <v>355461</v>
      </c>
      <c r="E577" s="18">
        <v>0</v>
      </c>
      <c r="F577" s="18">
        <v>0</v>
      </c>
      <c r="G577" s="18">
        <f t="shared" ref="G577:G594" si="185">F577-C577</f>
        <v>-1066990.71</v>
      </c>
      <c r="H577" s="18">
        <f t="shared" ref="H577:H594" si="186">E577-F577</f>
        <v>0</v>
      </c>
      <c r="I577" s="19">
        <f t="shared" ref="I577:I594" si="187">IF(ISERROR(F577/C577),0,F577/C577*100-100)</f>
        <v>-100</v>
      </c>
      <c r="J577" s="19">
        <f t="shared" ref="J577:J594" si="188">IF(ISERROR(F577/E577),0,F577/E577*100)</f>
        <v>0</v>
      </c>
      <c r="K577" s="19">
        <f t="shared" ref="K577:K594" si="189">IF(ISERROR(F577/D577),0,F577/D577*100)</f>
        <v>0</v>
      </c>
    </row>
    <row r="578" spans="1:11" x14ac:dyDescent="0.2">
      <c r="A578" s="22" t="s">
        <v>176</v>
      </c>
      <c r="B578" s="17" t="s">
        <v>177</v>
      </c>
      <c r="C578" s="18">
        <v>0</v>
      </c>
      <c r="D578" s="18">
        <v>355461</v>
      </c>
      <c r="E578" s="18">
        <v>0</v>
      </c>
      <c r="F578" s="18">
        <v>0</v>
      </c>
      <c r="G578" s="18">
        <f t="shared" si="185"/>
        <v>0</v>
      </c>
      <c r="H578" s="18">
        <f t="shared" si="186"/>
        <v>0</v>
      </c>
      <c r="I578" s="19">
        <f t="shared" si="187"/>
        <v>0</v>
      </c>
      <c r="J578" s="19">
        <f t="shared" si="188"/>
        <v>0</v>
      </c>
      <c r="K578" s="19">
        <f t="shared" si="189"/>
        <v>0</v>
      </c>
    </row>
    <row r="579" spans="1:11" x14ac:dyDescent="0.2">
      <c r="A579" s="22" t="s">
        <v>85</v>
      </c>
      <c r="B579" s="17" t="s">
        <v>86</v>
      </c>
      <c r="C579" s="18">
        <v>416071.71</v>
      </c>
      <c r="D579" s="18">
        <v>0</v>
      </c>
      <c r="E579" s="18">
        <v>0</v>
      </c>
      <c r="F579" s="18">
        <v>0</v>
      </c>
      <c r="G579" s="18">
        <f t="shared" si="185"/>
        <v>-416071.71</v>
      </c>
      <c r="H579" s="18">
        <f t="shared" si="186"/>
        <v>0</v>
      </c>
      <c r="I579" s="19">
        <f t="shared" si="187"/>
        <v>-100</v>
      </c>
      <c r="J579" s="19">
        <f t="shared" si="188"/>
        <v>0</v>
      </c>
      <c r="K579" s="19">
        <f t="shared" si="189"/>
        <v>0</v>
      </c>
    </row>
    <row r="580" spans="1:11" x14ac:dyDescent="0.2">
      <c r="A580" s="23" t="s">
        <v>87</v>
      </c>
      <c r="B580" s="17" t="s">
        <v>88</v>
      </c>
      <c r="C580" s="18">
        <v>416071.71</v>
      </c>
      <c r="D580" s="18">
        <v>0</v>
      </c>
      <c r="E580" s="18">
        <v>0</v>
      </c>
      <c r="F580" s="18">
        <v>0</v>
      </c>
      <c r="G580" s="18">
        <f t="shared" si="185"/>
        <v>-416071.71</v>
      </c>
      <c r="H580" s="18">
        <f t="shared" si="186"/>
        <v>0</v>
      </c>
      <c r="I580" s="19">
        <f t="shared" si="187"/>
        <v>-100</v>
      </c>
      <c r="J580" s="19">
        <f t="shared" si="188"/>
        <v>0</v>
      </c>
      <c r="K580" s="19">
        <f t="shared" si="189"/>
        <v>0</v>
      </c>
    </row>
    <row r="581" spans="1:11" x14ac:dyDescent="0.2">
      <c r="A581" s="24" t="s">
        <v>89</v>
      </c>
      <c r="B581" s="17" t="s">
        <v>90</v>
      </c>
      <c r="C581" s="18">
        <v>416071.71</v>
      </c>
      <c r="D581" s="18">
        <v>0</v>
      </c>
      <c r="E581" s="18">
        <v>0</v>
      </c>
      <c r="F581" s="18">
        <v>0</v>
      </c>
      <c r="G581" s="18">
        <f t="shared" si="185"/>
        <v>-416071.71</v>
      </c>
      <c r="H581" s="18">
        <f t="shared" si="186"/>
        <v>0</v>
      </c>
      <c r="I581" s="19">
        <f t="shared" si="187"/>
        <v>-100</v>
      </c>
      <c r="J581" s="19">
        <f t="shared" si="188"/>
        <v>0</v>
      </c>
      <c r="K581" s="19">
        <f t="shared" si="189"/>
        <v>0</v>
      </c>
    </row>
    <row r="582" spans="1:11" ht="25.5" x14ac:dyDescent="0.2">
      <c r="A582" s="25" t="s">
        <v>91</v>
      </c>
      <c r="B582" s="17" t="s">
        <v>92</v>
      </c>
      <c r="C582" s="18">
        <v>416071.71</v>
      </c>
      <c r="D582" s="18">
        <v>0</v>
      </c>
      <c r="E582" s="18">
        <v>0</v>
      </c>
      <c r="F582" s="18">
        <v>0</v>
      </c>
      <c r="G582" s="18">
        <f t="shared" si="185"/>
        <v>-416071.71</v>
      </c>
      <c r="H582" s="18">
        <f t="shared" si="186"/>
        <v>0</v>
      </c>
      <c r="I582" s="19">
        <f t="shared" si="187"/>
        <v>-100</v>
      </c>
      <c r="J582" s="19">
        <f t="shared" si="188"/>
        <v>0</v>
      </c>
      <c r="K582" s="19">
        <f t="shared" si="189"/>
        <v>0</v>
      </c>
    </row>
    <row r="583" spans="1:11" ht="25.5" x14ac:dyDescent="0.2">
      <c r="A583" s="26" t="s">
        <v>95</v>
      </c>
      <c r="B583" s="17" t="s">
        <v>96</v>
      </c>
      <c r="C583" s="18">
        <v>416071.71</v>
      </c>
      <c r="D583" s="18">
        <v>0</v>
      </c>
      <c r="E583" s="18">
        <v>0</v>
      </c>
      <c r="F583" s="18">
        <v>0</v>
      </c>
      <c r="G583" s="18">
        <f t="shared" si="185"/>
        <v>-416071.71</v>
      </c>
      <c r="H583" s="18">
        <f t="shared" si="186"/>
        <v>0</v>
      </c>
      <c r="I583" s="19">
        <f t="shared" si="187"/>
        <v>-100</v>
      </c>
      <c r="J583" s="19">
        <f t="shared" si="188"/>
        <v>0</v>
      </c>
      <c r="K583" s="19">
        <f t="shared" si="189"/>
        <v>0</v>
      </c>
    </row>
    <row r="584" spans="1:11" x14ac:dyDescent="0.2">
      <c r="A584" s="22" t="s">
        <v>27</v>
      </c>
      <c r="B584" s="17" t="s">
        <v>28</v>
      </c>
      <c r="C584" s="18">
        <v>650919</v>
      </c>
      <c r="D584" s="18">
        <v>0</v>
      </c>
      <c r="E584" s="18">
        <v>0</v>
      </c>
      <c r="F584" s="18">
        <v>0</v>
      </c>
      <c r="G584" s="18">
        <f t="shared" si="185"/>
        <v>-650919</v>
      </c>
      <c r="H584" s="18">
        <f t="shared" si="186"/>
        <v>0</v>
      </c>
      <c r="I584" s="19">
        <f t="shared" si="187"/>
        <v>-100</v>
      </c>
      <c r="J584" s="19">
        <f t="shared" si="188"/>
        <v>0</v>
      </c>
      <c r="K584" s="19">
        <f t="shared" si="189"/>
        <v>0</v>
      </c>
    </row>
    <row r="585" spans="1:11" x14ac:dyDescent="0.2">
      <c r="A585" s="23" t="s">
        <v>29</v>
      </c>
      <c r="B585" s="17" t="s">
        <v>30</v>
      </c>
      <c r="C585" s="18">
        <v>650919</v>
      </c>
      <c r="D585" s="18">
        <v>0</v>
      </c>
      <c r="E585" s="18">
        <v>0</v>
      </c>
      <c r="F585" s="18">
        <v>0</v>
      </c>
      <c r="G585" s="18">
        <f t="shared" si="185"/>
        <v>-650919</v>
      </c>
      <c r="H585" s="18">
        <f t="shared" si="186"/>
        <v>0</v>
      </c>
      <c r="I585" s="19">
        <f t="shared" si="187"/>
        <v>-100</v>
      </c>
      <c r="J585" s="19">
        <f t="shared" si="188"/>
        <v>0</v>
      </c>
      <c r="K585" s="19">
        <f t="shared" si="189"/>
        <v>0</v>
      </c>
    </row>
    <row r="586" spans="1:11" x14ac:dyDescent="0.2">
      <c r="A586" s="16" t="s">
        <v>31</v>
      </c>
      <c r="B586" s="17" t="s">
        <v>32</v>
      </c>
      <c r="C586" s="18">
        <v>21649.82</v>
      </c>
      <c r="D586" s="18">
        <v>355461</v>
      </c>
      <c r="E586" s="18">
        <v>0</v>
      </c>
      <c r="F586" s="18">
        <v>0</v>
      </c>
      <c r="G586" s="18">
        <f t="shared" si="185"/>
        <v>-21649.82</v>
      </c>
      <c r="H586" s="18">
        <f t="shared" si="186"/>
        <v>0</v>
      </c>
      <c r="I586" s="19">
        <f t="shared" si="187"/>
        <v>-100</v>
      </c>
      <c r="J586" s="19">
        <f t="shared" si="188"/>
        <v>0</v>
      </c>
      <c r="K586" s="19">
        <f t="shared" si="189"/>
        <v>0</v>
      </c>
    </row>
    <row r="587" spans="1:11" x14ac:dyDescent="0.2">
      <c r="A587" s="22" t="s">
        <v>33</v>
      </c>
      <c r="B587" s="17" t="s">
        <v>34</v>
      </c>
      <c r="C587" s="18">
        <v>0</v>
      </c>
      <c r="D587" s="18">
        <v>355461</v>
      </c>
      <c r="E587" s="18">
        <v>0</v>
      </c>
      <c r="F587" s="18">
        <v>0</v>
      </c>
      <c r="G587" s="18">
        <f t="shared" si="185"/>
        <v>0</v>
      </c>
      <c r="H587" s="18">
        <f t="shared" si="186"/>
        <v>0</v>
      </c>
      <c r="I587" s="19">
        <f t="shared" si="187"/>
        <v>0</v>
      </c>
      <c r="J587" s="19">
        <f t="shared" si="188"/>
        <v>0</v>
      </c>
      <c r="K587" s="19">
        <f t="shared" si="189"/>
        <v>0</v>
      </c>
    </row>
    <row r="588" spans="1:11" ht="25.5" x14ac:dyDescent="0.2">
      <c r="A588" s="23" t="s">
        <v>49</v>
      </c>
      <c r="B588" s="17" t="s">
        <v>50</v>
      </c>
      <c r="C588" s="18">
        <v>0</v>
      </c>
      <c r="D588" s="18">
        <v>355461</v>
      </c>
      <c r="E588" s="18">
        <v>0</v>
      </c>
      <c r="F588" s="18">
        <v>0</v>
      </c>
      <c r="G588" s="18">
        <f t="shared" si="185"/>
        <v>0</v>
      </c>
      <c r="H588" s="18">
        <f t="shared" si="186"/>
        <v>0</v>
      </c>
      <c r="I588" s="19">
        <f t="shared" si="187"/>
        <v>0</v>
      </c>
      <c r="J588" s="19">
        <f t="shared" si="188"/>
        <v>0</v>
      </c>
      <c r="K588" s="19">
        <f t="shared" si="189"/>
        <v>0</v>
      </c>
    </row>
    <row r="589" spans="1:11" x14ac:dyDescent="0.2">
      <c r="A589" s="24" t="s">
        <v>180</v>
      </c>
      <c r="B589" s="17" t="s">
        <v>181</v>
      </c>
      <c r="C589" s="18">
        <v>0</v>
      </c>
      <c r="D589" s="18">
        <v>355461</v>
      </c>
      <c r="E589" s="18">
        <v>0</v>
      </c>
      <c r="F589" s="18">
        <v>0</v>
      </c>
      <c r="G589" s="18">
        <f t="shared" si="185"/>
        <v>0</v>
      </c>
      <c r="H589" s="18">
        <f t="shared" si="186"/>
        <v>0</v>
      </c>
      <c r="I589" s="19">
        <f t="shared" si="187"/>
        <v>0</v>
      </c>
      <c r="J589" s="19">
        <f t="shared" si="188"/>
        <v>0</v>
      </c>
      <c r="K589" s="19">
        <f t="shared" si="189"/>
        <v>0</v>
      </c>
    </row>
    <row r="590" spans="1:11" x14ac:dyDescent="0.2">
      <c r="A590" s="22" t="s">
        <v>57</v>
      </c>
      <c r="B590" s="17" t="s">
        <v>58</v>
      </c>
      <c r="C590" s="18">
        <v>21649.82</v>
      </c>
      <c r="D590" s="18">
        <v>0</v>
      </c>
      <c r="E590" s="18">
        <v>0</v>
      </c>
      <c r="F590" s="18">
        <v>0</v>
      </c>
      <c r="G590" s="18">
        <f t="shared" si="185"/>
        <v>-21649.82</v>
      </c>
      <c r="H590" s="18">
        <f t="shared" si="186"/>
        <v>0</v>
      </c>
      <c r="I590" s="19">
        <f t="shared" si="187"/>
        <v>-100</v>
      </c>
      <c r="J590" s="19">
        <f t="shared" si="188"/>
        <v>0</v>
      </c>
      <c r="K590" s="19">
        <f t="shared" si="189"/>
        <v>0</v>
      </c>
    </row>
    <row r="591" spans="1:11" x14ac:dyDescent="0.2">
      <c r="A591" s="23" t="s">
        <v>59</v>
      </c>
      <c r="B591" s="17" t="s">
        <v>60</v>
      </c>
      <c r="C591" s="18">
        <v>21649.82</v>
      </c>
      <c r="D591" s="18">
        <v>0</v>
      </c>
      <c r="E591" s="18">
        <v>0</v>
      </c>
      <c r="F591" s="18">
        <v>0</v>
      </c>
      <c r="G591" s="18">
        <f t="shared" si="185"/>
        <v>-21649.82</v>
      </c>
      <c r="H591" s="18">
        <f t="shared" si="186"/>
        <v>0</v>
      </c>
      <c r="I591" s="19">
        <f t="shared" si="187"/>
        <v>-100</v>
      </c>
      <c r="J591" s="19">
        <f t="shared" si="188"/>
        <v>0</v>
      </c>
      <c r="K591" s="19">
        <f t="shared" si="189"/>
        <v>0</v>
      </c>
    </row>
    <row r="592" spans="1:11" x14ac:dyDescent="0.2">
      <c r="A592" s="16"/>
      <c r="B592" s="17" t="s">
        <v>61</v>
      </c>
      <c r="C592" s="18">
        <v>1045340.89</v>
      </c>
      <c r="D592" s="18">
        <v>0</v>
      </c>
      <c r="E592" s="18">
        <v>0</v>
      </c>
      <c r="F592" s="18">
        <v>0</v>
      </c>
      <c r="G592" s="18">
        <f t="shared" si="185"/>
        <v>-1045340.89</v>
      </c>
      <c r="H592" s="18">
        <f t="shared" si="186"/>
        <v>0</v>
      </c>
      <c r="I592" s="19">
        <f t="shared" si="187"/>
        <v>-100</v>
      </c>
      <c r="J592" s="19">
        <f t="shared" si="188"/>
        <v>0</v>
      </c>
      <c r="K592" s="19">
        <f t="shared" si="189"/>
        <v>0</v>
      </c>
    </row>
    <row r="593" spans="1:11" x14ac:dyDescent="0.2">
      <c r="A593" s="16" t="s">
        <v>62</v>
      </c>
      <c r="B593" s="17" t="s">
        <v>63</v>
      </c>
      <c r="C593" s="18">
        <v>-1045340.89</v>
      </c>
      <c r="D593" s="18">
        <v>0</v>
      </c>
      <c r="E593" s="18">
        <v>0</v>
      </c>
      <c r="F593" s="18">
        <v>0</v>
      </c>
      <c r="G593" s="18">
        <f t="shared" si="185"/>
        <v>1045340.89</v>
      </c>
      <c r="H593" s="18">
        <f t="shared" si="186"/>
        <v>0</v>
      </c>
      <c r="I593" s="19">
        <f t="shared" si="187"/>
        <v>-100</v>
      </c>
      <c r="J593" s="19">
        <f t="shared" si="188"/>
        <v>0</v>
      </c>
      <c r="K593" s="19">
        <f t="shared" si="189"/>
        <v>0</v>
      </c>
    </row>
    <row r="594" spans="1:11" x14ac:dyDescent="0.2">
      <c r="A594" s="22" t="s">
        <v>64</v>
      </c>
      <c r="B594" s="17" t="s">
        <v>65</v>
      </c>
      <c r="C594" s="18">
        <v>-1045340.89</v>
      </c>
      <c r="D594" s="18">
        <v>0</v>
      </c>
      <c r="E594" s="18">
        <v>0</v>
      </c>
      <c r="F594" s="18">
        <v>0</v>
      </c>
      <c r="G594" s="18">
        <f t="shared" si="185"/>
        <v>1045340.89</v>
      </c>
      <c r="H594" s="18">
        <f t="shared" si="186"/>
        <v>0</v>
      </c>
      <c r="I594" s="19">
        <f t="shared" si="187"/>
        <v>-100</v>
      </c>
      <c r="J594" s="19">
        <f t="shared" si="188"/>
        <v>0</v>
      </c>
      <c r="K594" s="19">
        <f t="shared" si="189"/>
        <v>0</v>
      </c>
    </row>
    <row r="595" spans="1:11" ht="25.5" x14ac:dyDescent="0.2">
      <c r="A595" s="39" t="s">
        <v>417</v>
      </c>
      <c r="B595" s="28" t="s">
        <v>684</v>
      </c>
      <c r="C595" s="29"/>
      <c r="D595" s="29"/>
      <c r="E595" s="29"/>
      <c r="F595" s="29"/>
      <c r="G595" s="29"/>
      <c r="H595" s="29"/>
      <c r="I595" s="30"/>
      <c r="J595" s="30"/>
      <c r="K595" s="30"/>
    </row>
    <row r="596" spans="1:11" x14ac:dyDescent="0.2">
      <c r="A596" s="16" t="s">
        <v>25</v>
      </c>
      <c r="B596" s="17" t="s">
        <v>26</v>
      </c>
      <c r="C596" s="18">
        <v>896149.83</v>
      </c>
      <c r="D596" s="18">
        <v>0</v>
      </c>
      <c r="E596" s="18">
        <v>0</v>
      </c>
      <c r="F596" s="18">
        <v>0</v>
      </c>
      <c r="G596" s="18">
        <f t="shared" ref="G596:G609" si="190">F596-C596</f>
        <v>-896149.83</v>
      </c>
      <c r="H596" s="18">
        <f t="shared" ref="H596:H609" si="191">E596-F596</f>
        <v>0</v>
      </c>
      <c r="I596" s="19">
        <f t="shared" ref="I596:I609" si="192">IF(ISERROR(F596/C596),0,F596/C596*100-100)</f>
        <v>-100</v>
      </c>
      <c r="J596" s="19">
        <f t="shared" ref="J596:J609" si="193">IF(ISERROR(F596/E596),0,F596/E596*100)</f>
        <v>0</v>
      </c>
      <c r="K596" s="19">
        <f t="shared" ref="K596:K609" si="194">IF(ISERROR(F596/D596),0,F596/D596*100)</f>
        <v>0</v>
      </c>
    </row>
    <row r="597" spans="1:11" x14ac:dyDescent="0.2">
      <c r="A597" s="22" t="s">
        <v>85</v>
      </c>
      <c r="B597" s="17" t="s">
        <v>86</v>
      </c>
      <c r="C597" s="18">
        <v>245230.83</v>
      </c>
      <c r="D597" s="18">
        <v>0</v>
      </c>
      <c r="E597" s="18">
        <v>0</v>
      </c>
      <c r="F597" s="18">
        <v>0</v>
      </c>
      <c r="G597" s="18">
        <f t="shared" si="190"/>
        <v>-245230.83</v>
      </c>
      <c r="H597" s="18">
        <f t="shared" si="191"/>
        <v>0</v>
      </c>
      <c r="I597" s="19">
        <f t="shared" si="192"/>
        <v>-100</v>
      </c>
      <c r="J597" s="19">
        <f t="shared" si="193"/>
        <v>0</v>
      </c>
      <c r="K597" s="19">
        <f t="shared" si="194"/>
        <v>0</v>
      </c>
    </row>
    <row r="598" spans="1:11" x14ac:dyDescent="0.2">
      <c r="A598" s="23" t="s">
        <v>87</v>
      </c>
      <c r="B598" s="17" t="s">
        <v>88</v>
      </c>
      <c r="C598" s="18">
        <v>245230.83</v>
      </c>
      <c r="D598" s="18">
        <v>0</v>
      </c>
      <c r="E598" s="18">
        <v>0</v>
      </c>
      <c r="F598" s="18">
        <v>0</v>
      </c>
      <c r="G598" s="18">
        <f t="shared" si="190"/>
        <v>-245230.83</v>
      </c>
      <c r="H598" s="18">
        <f t="shared" si="191"/>
        <v>0</v>
      </c>
      <c r="I598" s="19">
        <f t="shared" si="192"/>
        <v>-100</v>
      </c>
      <c r="J598" s="19">
        <f t="shared" si="193"/>
        <v>0</v>
      </c>
      <c r="K598" s="19">
        <f t="shared" si="194"/>
        <v>0</v>
      </c>
    </row>
    <row r="599" spans="1:11" x14ac:dyDescent="0.2">
      <c r="A599" s="24" t="s">
        <v>89</v>
      </c>
      <c r="B599" s="17" t="s">
        <v>90</v>
      </c>
      <c r="C599" s="18">
        <v>245230.83</v>
      </c>
      <c r="D599" s="18">
        <v>0</v>
      </c>
      <c r="E599" s="18">
        <v>0</v>
      </c>
      <c r="F599" s="18">
        <v>0</v>
      </c>
      <c r="G599" s="18">
        <f t="shared" si="190"/>
        <v>-245230.83</v>
      </c>
      <c r="H599" s="18">
        <f t="shared" si="191"/>
        <v>0</v>
      </c>
      <c r="I599" s="19">
        <f t="shared" si="192"/>
        <v>-100</v>
      </c>
      <c r="J599" s="19">
        <f t="shared" si="193"/>
        <v>0</v>
      </c>
      <c r="K599" s="19">
        <f t="shared" si="194"/>
        <v>0</v>
      </c>
    </row>
    <row r="600" spans="1:11" ht="25.5" x14ac:dyDescent="0.2">
      <c r="A600" s="25" t="s">
        <v>91</v>
      </c>
      <c r="B600" s="17" t="s">
        <v>92</v>
      </c>
      <c r="C600" s="18">
        <v>245230.83</v>
      </c>
      <c r="D600" s="18">
        <v>0</v>
      </c>
      <c r="E600" s="18">
        <v>0</v>
      </c>
      <c r="F600" s="18">
        <v>0</v>
      </c>
      <c r="G600" s="18">
        <f t="shared" si="190"/>
        <v>-245230.83</v>
      </c>
      <c r="H600" s="18">
        <f t="shared" si="191"/>
        <v>0</v>
      </c>
      <c r="I600" s="19">
        <f t="shared" si="192"/>
        <v>-100</v>
      </c>
      <c r="J600" s="19">
        <f t="shared" si="193"/>
        <v>0</v>
      </c>
      <c r="K600" s="19">
        <f t="shared" si="194"/>
        <v>0</v>
      </c>
    </row>
    <row r="601" spans="1:11" ht="25.5" x14ac:dyDescent="0.2">
      <c r="A601" s="26" t="s">
        <v>95</v>
      </c>
      <c r="B601" s="17" t="s">
        <v>96</v>
      </c>
      <c r="C601" s="18">
        <v>245230.83</v>
      </c>
      <c r="D601" s="18">
        <v>0</v>
      </c>
      <c r="E601" s="18">
        <v>0</v>
      </c>
      <c r="F601" s="18">
        <v>0</v>
      </c>
      <c r="G601" s="18">
        <f t="shared" si="190"/>
        <v>-245230.83</v>
      </c>
      <c r="H601" s="18">
        <f t="shared" si="191"/>
        <v>0</v>
      </c>
      <c r="I601" s="19">
        <f t="shared" si="192"/>
        <v>-100</v>
      </c>
      <c r="J601" s="19">
        <f t="shared" si="193"/>
        <v>0</v>
      </c>
      <c r="K601" s="19">
        <f t="shared" si="194"/>
        <v>0</v>
      </c>
    </row>
    <row r="602" spans="1:11" x14ac:dyDescent="0.2">
      <c r="A602" s="22" t="s">
        <v>27</v>
      </c>
      <c r="B602" s="17" t="s">
        <v>28</v>
      </c>
      <c r="C602" s="18">
        <v>650919</v>
      </c>
      <c r="D602" s="18">
        <v>0</v>
      </c>
      <c r="E602" s="18">
        <v>0</v>
      </c>
      <c r="F602" s="18">
        <v>0</v>
      </c>
      <c r="G602" s="18">
        <f t="shared" si="190"/>
        <v>-650919</v>
      </c>
      <c r="H602" s="18">
        <f t="shared" si="191"/>
        <v>0</v>
      </c>
      <c r="I602" s="19">
        <f t="shared" si="192"/>
        <v>-100</v>
      </c>
      <c r="J602" s="19">
        <f t="shared" si="193"/>
        <v>0</v>
      </c>
      <c r="K602" s="19">
        <f t="shared" si="194"/>
        <v>0</v>
      </c>
    </row>
    <row r="603" spans="1:11" x14ac:dyDescent="0.2">
      <c r="A603" s="23" t="s">
        <v>29</v>
      </c>
      <c r="B603" s="17" t="s">
        <v>30</v>
      </c>
      <c r="C603" s="18">
        <v>650919</v>
      </c>
      <c r="D603" s="18">
        <v>0</v>
      </c>
      <c r="E603" s="18">
        <v>0</v>
      </c>
      <c r="F603" s="18">
        <v>0</v>
      </c>
      <c r="G603" s="18">
        <f t="shared" si="190"/>
        <v>-650919</v>
      </c>
      <c r="H603" s="18">
        <f t="shared" si="191"/>
        <v>0</v>
      </c>
      <c r="I603" s="19">
        <f t="shared" si="192"/>
        <v>-100</v>
      </c>
      <c r="J603" s="19">
        <f t="shared" si="193"/>
        <v>0</v>
      </c>
      <c r="K603" s="19">
        <f t="shared" si="194"/>
        <v>0</v>
      </c>
    </row>
    <row r="604" spans="1:11" x14ac:dyDescent="0.2">
      <c r="A604" s="16" t="s">
        <v>31</v>
      </c>
      <c r="B604" s="17" t="s">
        <v>32</v>
      </c>
      <c r="C604" s="18">
        <v>21649.82</v>
      </c>
      <c r="D604" s="18">
        <v>0</v>
      </c>
      <c r="E604" s="18">
        <v>0</v>
      </c>
      <c r="F604" s="18">
        <v>0</v>
      </c>
      <c r="G604" s="18">
        <f t="shared" si="190"/>
        <v>-21649.82</v>
      </c>
      <c r="H604" s="18">
        <f t="shared" si="191"/>
        <v>0</v>
      </c>
      <c r="I604" s="19">
        <f t="shared" si="192"/>
        <v>-100</v>
      </c>
      <c r="J604" s="19">
        <f t="shared" si="193"/>
        <v>0</v>
      </c>
      <c r="K604" s="19">
        <f t="shared" si="194"/>
        <v>0</v>
      </c>
    </row>
    <row r="605" spans="1:11" x14ac:dyDescent="0.2">
      <c r="A605" s="22" t="s">
        <v>57</v>
      </c>
      <c r="B605" s="17" t="s">
        <v>58</v>
      </c>
      <c r="C605" s="18">
        <v>21649.82</v>
      </c>
      <c r="D605" s="18">
        <v>0</v>
      </c>
      <c r="E605" s="18">
        <v>0</v>
      </c>
      <c r="F605" s="18">
        <v>0</v>
      </c>
      <c r="G605" s="18">
        <f t="shared" si="190"/>
        <v>-21649.82</v>
      </c>
      <c r="H605" s="18">
        <f t="shared" si="191"/>
        <v>0</v>
      </c>
      <c r="I605" s="19">
        <f t="shared" si="192"/>
        <v>-100</v>
      </c>
      <c r="J605" s="19">
        <f t="shared" si="193"/>
        <v>0</v>
      </c>
      <c r="K605" s="19">
        <f t="shared" si="194"/>
        <v>0</v>
      </c>
    </row>
    <row r="606" spans="1:11" x14ac:dyDescent="0.2">
      <c r="A606" s="23" t="s">
        <v>59</v>
      </c>
      <c r="B606" s="17" t="s">
        <v>60</v>
      </c>
      <c r="C606" s="18">
        <v>21649.82</v>
      </c>
      <c r="D606" s="18">
        <v>0</v>
      </c>
      <c r="E606" s="18">
        <v>0</v>
      </c>
      <c r="F606" s="18">
        <v>0</v>
      </c>
      <c r="G606" s="18">
        <f t="shared" si="190"/>
        <v>-21649.82</v>
      </c>
      <c r="H606" s="18">
        <f t="shared" si="191"/>
        <v>0</v>
      </c>
      <c r="I606" s="19">
        <f t="shared" si="192"/>
        <v>-100</v>
      </c>
      <c r="J606" s="19">
        <f t="shared" si="193"/>
        <v>0</v>
      </c>
      <c r="K606" s="19">
        <f t="shared" si="194"/>
        <v>0</v>
      </c>
    </row>
    <row r="607" spans="1:11" x14ac:dyDescent="0.2">
      <c r="A607" s="16"/>
      <c r="B607" s="17" t="s">
        <v>61</v>
      </c>
      <c r="C607" s="18">
        <v>874500.01</v>
      </c>
      <c r="D607" s="18">
        <v>0</v>
      </c>
      <c r="E607" s="18">
        <v>0</v>
      </c>
      <c r="F607" s="18">
        <v>0</v>
      </c>
      <c r="G607" s="18">
        <f t="shared" si="190"/>
        <v>-874500.01</v>
      </c>
      <c r="H607" s="18">
        <f t="shared" si="191"/>
        <v>0</v>
      </c>
      <c r="I607" s="19">
        <f t="shared" si="192"/>
        <v>-100</v>
      </c>
      <c r="J607" s="19">
        <f t="shared" si="193"/>
        <v>0</v>
      </c>
      <c r="K607" s="19">
        <f t="shared" si="194"/>
        <v>0</v>
      </c>
    </row>
    <row r="608" spans="1:11" x14ac:dyDescent="0.2">
      <c r="A608" s="16" t="s">
        <v>62</v>
      </c>
      <c r="B608" s="17" t="s">
        <v>63</v>
      </c>
      <c r="C608" s="18">
        <v>-874500.01</v>
      </c>
      <c r="D608" s="18">
        <v>0</v>
      </c>
      <c r="E608" s="18">
        <v>0</v>
      </c>
      <c r="F608" s="18">
        <v>0</v>
      </c>
      <c r="G608" s="18">
        <f t="shared" si="190"/>
        <v>874500.01</v>
      </c>
      <c r="H608" s="18">
        <f t="shared" si="191"/>
        <v>0</v>
      </c>
      <c r="I608" s="19">
        <f t="shared" si="192"/>
        <v>-100</v>
      </c>
      <c r="J608" s="19">
        <f t="shared" si="193"/>
        <v>0</v>
      </c>
      <c r="K608" s="19">
        <f t="shared" si="194"/>
        <v>0</v>
      </c>
    </row>
    <row r="609" spans="1:11" x14ac:dyDescent="0.2">
      <c r="A609" s="22" t="s">
        <v>64</v>
      </c>
      <c r="B609" s="17" t="s">
        <v>65</v>
      </c>
      <c r="C609" s="18">
        <v>-874500.01</v>
      </c>
      <c r="D609" s="18">
        <v>0</v>
      </c>
      <c r="E609" s="18">
        <v>0</v>
      </c>
      <c r="F609" s="18">
        <v>0</v>
      </c>
      <c r="G609" s="18">
        <f t="shared" si="190"/>
        <v>874500.01</v>
      </c>
      <c r="H609" s="18">
        <f t="shared" si="191"/>
        <v>0</v>
      </c>
      <c r="I609" s="19">
        <f t="shared" si="192"/>
        <v>-100</v>
      </c>
      <c r="J609" s="19">
        <f t="shared" si="193"/>
        <v>0</v>
      </c>
      <c r="K609" s="19">
        <f t="shared" si="194"/>
        <v>0</v>
      </c>
    </row>
    <row r="610" spans="1:11" ht="25.5" x14ac:dyDescent="0.2">
      <c r="A610" s="39" t="s">
        <v>419</v>
      </c>
      <c r="B610" s="28" t="s">
        <v>685</v>
      </c>
      <c r="C610" s="29"/>
      <c r="D610" s="29"/>
      <c r="E610" s="29"/>
      <c r="F610" s="29"/>
      <c r="G610" s="29"/>
      <c r="H610" s="29"/>
      <c r="I610" s="30"/>
      <c r="J610" s="30"/>
      <c r="K610" s="30"/>
    </row>
    <row r="611" spans="1:11" x14ac:dyDescent="0.2">
      <c r="A611" s="16" t="s">
        <v>25</v>
      </c>
      <c r="B611" s="17" t="s">
        <v>26</v>
      </c>
      <c r="C611" s="18">
        <v>170840.88</v>
      </c>
      <c r="D611" s="18">
        <v>355461</v>
      </c>
      <c r="E611" s="18">
        <v>0</v>
      </c>
      <c r="F611" s="18">
        <v>0</v>
      </c>
      <c r="G611" s="18">
        <f t="shared" ref="G611:G624" si="195">F611-C611</f>
        <v>-170840.88</v>
      </c>
      <c r="H611" s="18">
        <f t="shared" ref="H611:H624" si="196">E611-F611</f>
        <v>0</v>
      </c>
      <c r="I611" s="19">
        <f t="shared" ref="I611:I624" si="197">IF(ISERROR(F611/C611),0,F611/C611*100-100)</f>
        <v>-100</v>
      </c>
      <c r="J611" s="19">
        <f t="shared" ref="J611:J624" si="198">IF(ISERROR(F611/E611),0,F611/E611*100)</f>
        <v>0</v>
      </c>
      <c r="K611" s="19">
        <f t="shared" ref="K611:K624" si="199">IF(ISERROR(F611/D611),0,F611/D611*100)</f>
        <v>0</v>
      </c>
    </row>
    <row r="612" spans="1:11" x14ac:dyDescent="0.2">
      <c r="A612" s="22" t="s">
        <v>176</v>
      </c>
      <c r="B612" s="17" t="s">
        <v>177</v>
      </c>
      <c r="C612" s="18">
        <v>0</v>
      </c>
      <c r="D612" s="18">
        <v>355461</v>
      </c>
      <c r="E612" s="18">
        <v>0</v>
      </c>
      <c r="F612" s="18">
        <v>0</v>
      </c>
      <c r="G612" s="18">
        <f t="shared" si="195"/>
        <v>0</v>
      </c>
      <c r="H612" s="18">
        <f t="shared" si="196"/>
        <v>0</v>
      </c>
      <c r="I612" s="19">
        <f t="shared" si="197"/>
        <v>0</v>
      </c>
      <c r="J612" s="19">
        <f t="shared" si="198"/>
        <v>0</v>
      </c>
      <c r="K612" s="19">
        <f t="shared" si="199"/>
        <v>0</v>
      </c>
    </row>
    <row r="613" spans="1:11" x14ac:dyDescent="0.2">
      <c r="A613" s="22" t="s">
        <v>85</v>
      </c>
      <c r="B613" s="17" t="s">
        <v>86</v>
      </c>
      <c r="C613" s="18">
        <v>170840.88</v>
      </c>
      <c r="D613" s="18">
        <v>0</v>
      </c>
      <c r="E613" s="18">
        <v>0</v>
      </c>
      <c r="F613" s="18">
        <v>0</v>
      </c>
      <c r="G613" s="18">
        <f t="shared" si="195"/>
        <v>-170840.88</v>
      </c>
      <c r="H613" s="18">
        <f t="shared" si="196"/>
        <v>0</v>
      </c>
      <c r="I613" s="19">
        <f t="shared" si="197"/>
        <v>-100</v>
      </c>
      <c r="J613" s="19">
        <f t="shared" si="198"/>
        <v>0</v>
      </c>
      <c r="K613" s="19">
        <f t="shared" si="199"/>
        <v>0</v>
      </c>
    </row>
    <row r="614" spans="1:11" x14ac:dyDescent="0.2">
      <c r="A614" s="23" t="s">
        <v>87</v>
      </c>
      <c r="B614" s="17" t="s">
        <v>88</v>
      </c>
      <c r="C614" s="18">
        <v>170840.88</v>
      </c>
      <c r="D614" s="18">
        <v>0</v>
      </c>
      <c r="E614" s="18">
        <v>0</v>
      </c>
      <c r="F614" s="18">
        <v>0</v>
      </c>
      <c r="G614" s="18">
        <f t="shared" si="195"/>
        <v>-170840.88</v>
      </c>
      <c r="H614" s="18">
        <f t="shared" si="196"/>
        <v>0</v>
      </c>
      <c r="I614" s="19">
        <f t="shared" si="197"/>
        <v>-100</v>
      </c>
      <c r="J614" s="19">
        <f t="shared" si="198"/>
        <v>0</v>
      </c>
      <c r="K614" s="19">
        <f t="shared" si="199"/>
        <v>0</v>
      </c>
    </row>
    <row r="615" spans="1:11" x14ac:dyDescent="0.2">
      <c r="A615" s="24" t="s">
        <v>89</v>
      </c>
      <c r="B615" s="17" t="s">
        <v>90</v>
      </c>
      <c r="C615" s="18">
        <v>170840.88</v>
      </c>
      <c r="D615" s="18">
        <v>0</v>
      </c>
      <c r="E615" s="18">
        <v>0</v>
      </c>
      <c r="F615" s="18">
        <v>0</v>
      </c>
      <c r="G615" s="18">
        <f t="shared" si="195"/>
        <v>-170840.88</v>
      </c>
      <c r="H615" s="18">
        <f t="shared" si="196"/>
        <v>0</v>
      </c>
      <c r="I615" s="19">
        <f t="shared" si="197"/>
        <v>-100</v>
      </c>
      <c r="J615" s="19">
        <f t="shared" si="198"/>
        <v>0</v>
      </c>
      <c r="K615" s="19">
        <f t="shared" si="199"/>
        <v>0</v>
      </c>
    </row>
    <row r="616" spans="1:11" ht="25.5" x14ac:dyDescent="0.2">
      <c r="A616" s="25" t="s">
        <v>91</v>
      </c>
      <c r="B616" s="17" t="s">
        <v>92</v>
      </c>
      <c r="C616" s="18">
        <v>170840.88</v>
      </c>
      <c r="D616" s="18">
        <v>0</v>
      </c>
      <c r="E616" s="18">
        <v>0</v>
      </c>
      <c r="F616" s="18">
        <v>0</v>
      </c>
      <c r="G616" s="18">
        <f t="shared" si="195"/>
        <v>-170840.88</v>
      </c>
      <c r="H616" s="18">
        <f t="shared" si="196"/>
        <v>0</v>
      </c>
      <c r="I616" s="19">
        <f t="shared" si="197"/>
        <v>-100</v>
      </c>
      <c r="J616" s="19">
        <f t="shared" si="198"/>
        <v>0</v>
      </c>
      <c r="K616" s="19">
        <f t="shared" si="199"/>
        <v>0</v>
      </c>
    </row>
    <row r="617" spans="1:11" ht="25.5" x14ac:dyDescent="0.2">
      <c r="A617" s="26" t="s">
        <v>95</v>
      </c>
      <c r="B617" s="17" t="s">
        <v>96</v>
      </c>
      <c r="C617" s="18">
        <v>170840.88</v>
      </c>
      <c r="D617" s="18">
        <v>0</v>
      </c>
      <c r="E617" s="18">
        <v>0</v>
      </c>
      <c r="F617" s="18">
        <v>0</v>
      </c>
      <c r="G617" s="18">
        <f t="shared" si="195"/>
        <v>-170840.88</v>
      </c>
      <c r="H617" s="18">
        <f t="shared" si="196"/>
        <v>0</v>
      </c>
      <c r="I617" s="19">
        <f t="shared" si="197"/>
        <v>-100</v>
      </c>
      <c r="J617" s="19">
        <f t="shared" si="198"/>
        <v>0</v>
      </c>
      <c r="K617" s="19">
        <f t="shared" si="199"/>
        <v>0</v>
      </c>
    </row>
    <row r="618" spans="1:11" x14ac:dyDescent="0.2">
      <c r="A618" s="16" t="s">
        <v>31</v>
      </c>
      <c r="B618" s="17" t="s">
        <v>32</v>
      </c>
      <c r="C618" s="18">
        <v>0</v>
      </c>
      <c r="D618" s="18">
        <v>355461</v>
      </c>
      <c r="E618" s="18">
        <v>0</v>
      </c>
      <c r="F618" s="18">
        <v>0</v>
      </c>
      <c r="G618" s="18">
        <f t="shared" si="195"/>
        <v>0</v>
      </c>
      <c r="H618" s="18">
        <f t="shared" si="196"/>
        <v>0</v>
      </c>
      <c r="I618" s="19">
        <f t="shared" si="197"/>
        <v>0</v>
      </c>
      <c r="J618" s="19">
        <f t="shared" si="198"/>
        <v>0</v>
      </c>
      <c r="K618" s="19">
        <f t="shared" si="199"/>
        <v>0</v>
      </c>
    </row>
    <row r="619" spans="1:11" x14ac:dyDescent="0.2">
      <c r="A619" s="22" t="s">
        <v>33</v>
      </c>
      <c r="B619" s="17" t="s">
        <v>34</v>
      </c>
      <c r="C619" s="18">
        <v>0</v>
      </c>
      <c r="D619" s="18">
        <v>355461</v>
      </c>
      <c r="E619" s="18">
        <v>0</v>
      </c>
      <c r="F619" s="18">
        <v>0</v>
      </c>
      <c r="G619" s="18">
        <f t="shared" si="195"/>
        <v>0</v>
      </c>
      <c r="H619" s="18">
        <f t="shared" si="196"/>
        <v>0</v>
      </c>
      <c r="I619" s="19">
        <f t="shared" si="197"/>
        <v>0</v>
      </c>
      <c r="J619" s="19">
        <f t="shared" si="198"/>
        <v>0</v>
      </c>
      <c r="K619" s="19">
        <f t="shared" si="199"/>
        <v>0</v>
      </c>
    </row>
    <row r="620" spans="1:11" ht="25.5" x14ac:dyDescent="0.2">
      <c r="A620" s="23" t="s">
        <v>49</v>
      </c>
      <c r="B620" s="17" t="s">
        <v>50</v>
      </c>
      <c r="C620" s="18">
        <v>0</v>
      </c>
      <c r="D620" s="18">
        <v>355461</v>
      </c>
      <c r="E620" s="18">
        <v>0</v>
      </c>
      <c r="F620" s="18">
        <v>0</v>
      </c>
      <c r="G620" s="18">
        <f t="shared" si="195"/>
        <v>0</v>
      </c>
      <c r="H620" s="18">
        <f t="shared" si="196"/>
        <v>0</v>
      </c>
      <c r="I620" s="19">
        <f t="shared" si="197"/>
        <v>0</v>
      </c>
      <c r="J620" s="19">
        <f t="shared" si="198"/>
        <v>0</v>
      </c>
      <c r="K620" s="19">
        <f t="shared" si="199"/>
        <v>0</v>
      </c>
    </row>
    <row r="621" spans="1:11" x14ac:dyDescent="0.2">
      <c r="A621" s="24" t="s">
        <v>180</v>
      </c>
      <c r="B621" s="17" t="s">
        <v>181</v>
      </c>
      <c r="C621" s="18">
        <v>0</v>
      </c>
      <c r="D621" s="18">
        <v>355461</v>
      </c>
      <c r="E621" s="18">
        <v>0</v>
      </c>
      <c r="F621" s="18">
        <v>0</v>
      </c>
      <c r="G621" s="18">
        <f t="shared" si="195"/>
        <v>0</v>
      </c>
      <c r="H621" s="18">
        <f t="shared" si="196"/>
        <v>0</v>
      </c>
      <c r="I621" s="19">
        <f t="shared" si="197"/>
        <v>0</v>
      </c>
      <c r="J621" s="19">
        <f t="shared" si="198"/>
        <v>0</v>
      </c>
      <c r="K621" s="19">
        <f t="shared" si="199"/>
        <v>0</v>
      </c>
    </row>
    <row r="622" spans="1:11" x14ac:dyDescent="0.2">
      <c r="A622" s="16"/>
      <c r="B622" s="17" t="s">
        <v>61</v>
      </c>
      <c r="C622" s="18">
        <v>170840.88</v>
      </c>
      <c r="D622" s="18">
        <v>0</v>
      </c>
      <c r="E622" s="18">
        <v>0</v>
      </c>
      <c r="F622" s="18">
        <v>0</v>
      </c>
      <c r="G622" s="18">
        <f t="shared" si="195"/>
        <v>-170840.88</v>
      </c>
      <c r="H622" s="18">
        <f t="shared" si="196"/>
        <v>0</v>
      </c>
      <c r="I622" s="19">
        <f t="shared" si="197"/>
        <v>-100</v>
      </c>
      <c r="J622" s="19">
        <f t="shared" si="198"/>
        <v>0</v>
      </c>
      <c r="K622" s="19">
        <f t="shared" si="199"/>
        <v>0</v>
      </c>
    </row>
    <row r="623" spans="1:11" x14ac:dyDescent="0.2">
      <c r="A623" s="16" t="s">
        <v>62</v>
      </c>
      <c r="B623" s="17" t="s">
        <v>63</v>
      </c>
      <c r="C623" s="18">
        <v>-170840.88</v>
      </c>
      <c r="D623" s="18">
        <v>0</v>
      </c>
      <c r="E623" s="18">
        <v>0</v>
      </c>
      <c r="F623" s="18">
        <v>0</v>
      </c>
      <c r="G623" s="18">
        <f t="shared" si="195"/>
        <v>170840.88</v>
      </c>
      <c r="H623" s="18">
        <f t="shared" si="196"/>
        <v>0</v>
      </c>
      <c r="I623" s="19">
        <f t="shared" si="197"/>
        <v>-100</v>
      </c>
      <c r="J623" s="19">
        <f t="shared" si="198"/>
        <v>0</v>
      </c>
      <c r="K623" s="19">
        <f t="shared" si="199"/>
        <v>0</v>
      </c>
    </row>
    <row r="624" spans="1:11" x14ac:dyDescent="0.2">
      <c r="A624" s="22" t="s">
        <v>64</v>
      </c>
      <c r="B624" s="17" t="s">
        <v>65</v>
      </c>
      <c r="C624" s="18">
        <v>-170840.88</v>
      </c>
      <c r="D624" s="18">
        <v>0</v>
      </c>
      <c r="E624" s="18">
        <v>0</v>
      </c>
      <c r="F624" s="18">
        <v>0</v>
      </c>
      <c r="G624" s="18">
        <f t="shared" si="195"/>
        <v>170840.88</v>
      </c>
      <c r="H624" s="18">
        <f t="shared" si="196"/>
        <v>0</v>
      </c>
      <c r="I624" s="19">
        <f t="shared" si="197"/>
        <v>-100</v>
      </c>
      <c r="J624" s="19">
        <f t="shared" si="198"/>
        <v>0</v>
      </c>
      <c r="K624" s="19">
        <f t="shared" si="199"/>
        <v>0</v>
      </c>
    </row>
    <row r="625" spans="1:11" ht="25.5" x14ac:dyDescent="0.2">
      <c r="A625" s="27" t="s">
        <v>117</v>
      </c>
      <c r="B625" s="28" t="s">
        <v>118</v>
      </c>
      <c r="C625" s="29"/>
      <c r="D625" s="29"/>
      <c r="E625" s="29"/>
      <c r="F625" s="29"/>
      <c r="G625" s="29"/>
      <c r="H625" s="29"/>
      <c r="I625" s="30"/>
      <c r="J625" s="30"/>
      <c r="K625" s="30"/>
    </row>
    <row r="626" spans="1:11" x14ac:dyDescent="0.2">
      <c r="A626" s="16" t="s">
        <v>25</v>
      </c>
      <c r="B626" s="17" t="s">
        <v>26</v>
      </c>
      <c r="C626" s="18">
        <v>35889.46</v>
      </c>
      <c r="D626" s="18">
        <v>902957</v>
      </c>
      <c r="E626" s="18">
        <v>218639</v>
      </c>
      <c r="F626" s="18">
        <v>845758</v>
      </c>
      <c r="G626" s="18">
        <f t="shared" ref="G626:G642" si="200">F626-C626</f>
        <v>809868.54</v>
      </c>
      <c r="H626" s="18">
        <f t="shared" ref="H626:H642" si="201">E626-F626</f>
        <v>-627119</v>
      </c>
      <c r="I626" s="19">
        <f t="shared" ref="I626:I642" si="202">IF(ISERROR(F626/C626),0,F626/C626*100-100)</f>
        <v>2256.5637376544532</v>
      </c>
      <c r="J626" s="19">
        <f t="shared" ref="J626:J642" si="203">IF(ISERROR(F626/E626),0,F626/E626*100)</f>
        <v>386.82851641289983</v>
      </c>
      <c r="K626" s="19">
        <f t="shared" ref="K626:K642" si="204">IF(ISERROR(F626/D626),0,F626/D626*100)</f>
        <v>93.66536833979913</v>
      </c>
    </row>
    <row r="627" spans="1:11" x14ac:dyDescent="0.2">
      <c r="A627" s="22" t="s">
        <v>85</v>
      </c>
      <c r="B627" s="17" t="s">
        <v>86</v>
      </c>
      <c r="C627" s="18">
        <v>35889.46</v>
      </c>
      <c r="D627" s="18">
        <v>57199</v>
      </c>
      <c r="E627" s="18">
        <v>57199</v>
      </c>
      <c r="F627" s="18">
        <v>0</v>
      </c>
      <c r="G627" s="18">
        <f t="shared" si="200"/>
        <v>-35889.46</v>
      </c>
      <c r="H627" s="18">
        <f t="shared" si="201"/>
        <v>57199</v>
      </c>
      <c r="I627" s="19">
        <f t="shared" si="202"/>
        <v>-100</v>
      </c>
      <c r="J627" s="19">
        <f t="shared" si="203"/>
        <v>0</v>
      </c>
      <c r="K627" s="19">
        <f t="shared" si="204"/>
        <v>0</v>
      </c>
    </row>
    <row r="628" spans="1:11" x14ac:dyDescent="0.2">
      <c r="A628" s="23" t="s">
        <v>87</v>
      </c>
      <c r="B628" s="17" t="s">
        <v>88</v>
      </c>
      <c r="C628" s="18">
        <v>35889.46</v>
      </c>
      <c r="D628" s="18">
        <v>57199</v>
      </c>
      <c r="E628" s="18">
        <v>57199</v>
      </c>
      <c r="F628" s="18">
        <v>0</v>
      </c>
      <c r="G628" s="18">
        <f t="shared" si="200"/>
        <v>-35889.46</v>
      </c>
      <c r="H628" s="18">
        <f t="shared" si="201"/>
        <v>57199</v>
      </c>
      <c r="I628" s="19">
        <f t="shared" si="202"/>
        <v>-100</v>
      </c>
      <c r="J628" s="19">
        <f t="shared" si="203"/>
        <v>0</v>
      </c>
      <c r="K628" s="19">
        <f t="shared" si="204"/>
        <v>0</v>
      </c>
    </row>
    <row r="629" spans="1:11" x14ac:dyDescent="0.2">
      <c r="A629" s="24" t="s">
        <v>89</v>
      </c>
      <c r="B629" s="17" t="s">
        <v>90</v>
      </c>
      <c r="C629" s="18">
        <v>35889.46</v>
      </c>
      <c r="D629" s="18">
        <v>57199</v>
      </c>
      <c r="E629" s="18">
        <v>57199</v>
      </c>
      <c r="F629" s="18">
        <v>0</v>
      </c>
      <c r="G629" s="18">
        <f t="shared" si="200"/>
        <v>-35889.46</v>
      </c>
      <c r="H629" s="18">
        <f t="shared" si="201"/>
        <v>57199</v>
      </c>
      <c r="I629" s="19">
        <f t="shared" si="202"/>
        <v>-100</v>
      </c>
      <c r="J629" s="19">
        <f t="shared" si="203"/>
        <v>0</v>
      </c>
      <c r="K629" s="19">
        <f t="shared" si="204"/>
        <v>0</v>
      </c>
    </row>
    <row r="630" spans="1:11" ht="25.5" x14ac:dyDescent="0.2">
      <c r="A630" s="25" t="s">
        <v>91</v>
      </c>
      <c r="B630" s="17" t="s">
        <v>92</v>
      </c>
      <c r="C630" s="18">
        <v>35889.46</v>
      </c>
      <c r="D630" s="18">
        <v>57199</v>
      </c>
      <c r="E630" s="18">
        <v>57199</v>
      </c>
      <c r="F630" s="18">
        <v>0</v>
      </c>
      <c r="G630" s="18">
        <f t="shared" si="200"/>
        <v>-35889.46</v>
      </c>
      <c r="H630" s="18">
        <f t="shared" si="201"/>
        <v>57199</v>
      </c>
      <c r="I630" s="19">
        <f t="shared" si="202"/>
        <v>-100</v>
      </c>
      <c r="J630" s="19">
        <f t="shared" si="203"/>
        <v>0</v>
      </c>
      <c r="K630" s="19">
        <f t="shared" si="204"/>
        <v>0</v>
      </c>
    </row>
    <row r="631" spans="1:11" ht="25.5" x14ac:dyDescent="0.2">
      <c r="A631" s="26" t="s">
        <v>95</v>
      </c>
      <c r="B631" s="17" t="s">
        <v>96</v>
      </c>
      <c r="C631" s="18">
        <v>35889.46</v>
      </c>
      <c r="D631" s="18">
        <v>57199</v>
      </c>
      <c r="E631" s="18">
        <v>57199</v>
      </c>
      <c r="F631" s="18">
        <v>0</v>
      </c>
      <c r="G631" s="18">
        <f t="shared" si="200"/>
        <v>-35889.46</v>
      </c>
      <c r="H631" s="18">
        <f t="shared" si="201"/>
        <v>57199</v>
      </c>
      <c r="I631" s="19">
        <f t="shared" si="202"/>
        <v>-100</v>
      </c>
      <c r="J631" s="19">
        <f t="shared" si="203"/>
        <v>0</v>
      </c>
      <c r="K631" s="19">
        <f t="shared" si="204"/>
        <v>0</v>
      </c>
    </row>
    <row r="632" spans="1:11" x14ac:dyDescent="0.2">
      <c r="A632" s="22" t="s">
        <v>27</v>
      </c>
      <c r="B632" s="17" t="s">
        <v>28</v>
      </c>
      <c r="C632" s="18">
        <v>0</v>
      </c>
      <c r="D632" s="18">
        <v>845758</v>
      </c>
      <c r="E632" s="18">
        <v>161440</v>
      </c>
      <c r="F632" s="18">
        <v>845758</v>
      </c>
      <c r="G632" s="18">
        <f t="shared" si="200"/>
        <v>845758</v>
      </c>
      <c r="H632" s="18">
        <f t="shared" si="201"/>
        <v>-684318</v>
      </c>
      <c r="I632" s="19">
        <f t="shared" si="202"/>
        <v>0</v>
      </c>
      <c r="J632" s="19">
        <f t="shared" si="203"/>
        <v>523.88379583746291</v>
      </c>
      <c r="K632" s="19">
        <f t="shared" si="204"/>
        <v>100</v>
      </c>
    </row>
    <row r="633" spans="1:11" x14ac:dyDescent="0.2">
      <c r="A633" s="23" t="s">
        <v>29</v>
      </c>
      <c r="B633" s="17" t="s">
        <v>30</v>
      </c>
      <c r="C633" s="18">
        <v>0</v>
      </c>
      <c r="D633" s="18">
        <v>845758</v>
      </c>
      <c r="E633" s="18">
        <v>161440</v>
      </c>
      <c r="F633" s="18">
        <v>845758</v>
      </c>
      <c r="G633" s="18">
        <f t="shared" si="200"/>
        <v>845758</v>
      </c>
      <c r="H633" s="18">
        <f t="shared" si="201"/>
        <v>-684318</v>
      </c>
      <c r="I633" s="19">
        <f t="shared" si="202"/>
        <v>0</v>
      </c>
      <c r="J633" s="19">
        <f t="shared" si="203"/>
        <v>523.88379583746291</v>
      </c>
      <c r="K633" s="19">
        <f t="shared" si="204"/>
        <v>100</v>
      </c>
    </row>
    <row r="634" spans="1:11" x14ac:dyDescent="0.2">
      <c r="A634" s="16" t="s">
        <v>31</v>
      </c>
      <c r="B634" s="17" t="s">
        <v>32</v>
      </c>
      <c r="C634" s="18">
        <v>1018.59</v>
      </c>
      <c r="D634" s="18">
        <v>937052</v>
      </c>
      <c r="E634" s="18">
        <v>218639</v>
      </c>
      <c r="F634" s="18">
        <v>85426.72</v>
      </c>
      <c r="G634" s="18">
        <f t="shared" si="200"/>
        <v>84408.13</v>
      </c>
      <c r="H634" s="18">
        <f t="shared" si="201"/>
        <v>133212.28</v>
      </c>
      <c r="I634" s="19">
        <f t="shared" si="202"/>
        <v>8286.7620926967684</v>
      </c>
      <c r="J634" s="19">
        <f t="shared" si="203"/>
        <v>39.072041127154812</v>
      </c>
      <c r="K634" s="19">
        <f t="shared" si="204"/>
        <v>9.1165399572275607</v>
      </c>
    </row>
    <row r="635" spans="1:11" x14ac:dyDescent="0.2">
      <c r="A635" s="22" t="s">
        <v>33</v>
      </c>
      <c r="B635" s="17" t="s">
        <v>34</v>
      </c>
      <c r="C635" s="18">
        <v>1018.59</v>
      </c>
      <c r="D635" s="18">
        <v>937052</v>
      </c>
      <c r="E635" s="18">
        <v>218639</v>
      </c>
      <c r="F635" s="18">
        <v>85426.72</v>
      </c>
      <c r="G635" s="18">
        <f t="shared" si="200"/>
        <v>84408.13</v>
      </c>
      <c r="H635" s="18">
        <f t="shared" si="201"/>
        <v>133212.28</v>
      </c>
      <c r="I635" s="19">
        <f t="shared" si="202"/>
        <v>8286.7620926967684</v>
      </c>
      <c r="J635" s="19">
        <f t="shared" si="203"/>
        <v>39.072041127154812</v>
      </c>
      <c r="K635" s="19">
        <f t="shared" si="204"/>
        <v>9.1165399572275607</v>
      </c>
    </row>
    <row r="636" spans="1:11" x14ac:dyDescent="0.2">
      <c r="A636" s="23" t="s">
        <v>35</v>
      </c>
      <c r="B636" s="17" t="s">
        <v>36</v>
      </c>
      <c r="C636" s="18">
        <v>1018.59</v>
      </c>
      <c r="D636" s="18">
        <v>937052</v>
      </c>
      <c r="E636" s="18">
        <v>218639</v>
      </c>
      <c r="F636" s="18">
        <v>85426.72</v>
      </c>
      <c r="G636" s="18">
        <f t="shared" si="200"/>
        <v>84408.13</v>
      </c>
      <c r="H636" s="18">
        <f t="shared" si="201"/>
        <v>133212.28</v>
      </c>
      <c r="I636" s="19">
        <f t="shared" si="202"/>
        <v>8286.7620926967684</v>
      </c>
      <c r="J636" s="19">
        <f t="shared" si="203"/>
        <v>39.072041127154812</v>
      </c>
      <c r="K636" s="19">
        <f t="shared" si="204"/>
        <v>9.1165399572275607</v>
      </c>
    </row>
    <row r="637" spans="1:11" x14ac:dyDescent="0.2">
      <c r="A637" s="24" t="s">
        <v>37</v>
      </c>
      <c r="B637" s="17" t="s">
        <v>38</v>
      </c>
      <c r="C637" s="18">
        <v>0</v>
      </c>
      <c r="D637" s="18">
        <v>644344</v>
      </c>
      <c r="E637" s="18">
        <v>161440</v>
      </c>
      <c r="F637" s="18">
        <v>83186.850000000006</v>
      </c>
      <c r="G637" s="18">
        <f t="shared" si="200"/>
        <v>83186.850000000006</v>
      </c>
      <c r="H637" s="18">
        <f t="shared" si="201"/>
        <v>78253.149999999994</v>
      </c>
      <c r="I637" s="19">
        <f t="shared" si="202"/>
        <v>0</v>
      </c>
      <c r="J637" s="19">
        <f t="shared" si="203"/>
        <v>51.528028989098118</v>
      </c>
      <c r="K637" s="19">
        <f t="shared" si="204"/>
        <v>12.910316538991594</v>
      </c>
    </row>
    <row r="638" spans="1:11" x14ac:dyDescent="0.2">
      <c r="A638" s="24" t="s">
        <v>39</v>
      </c>
      <c r="B638" s="17" t="s">
        <v>40</v>
      </c>
      <c r="C638" s="18">
        <v>1018.59</v>
      </c>
      <c r="D638" s="18">
        <v>292708</v>
      </c>
      <c r="E638" s="18">
        <v>57199</v>
      </c>
      <c r="F638" s="18">
        <v>2239.87</v>
      </c>
      <c r="G638" s="18">
        <f t="shared" si="200"/>
        <v>1221.2799999999997</v>
      </c>
      <c r="H638" s="18">
        <f t="shared" si="201"/>
        <v>54959.13</v>
      </c>
      <c r="I638" s="19">
        <f t="shared" si="202"/>
        <v>119.89907617392669</v>
      </c>
      <c r="J638" s="19">
        <f t="shared" si="203"/>
        <v>3.9159251035857268</v>
      </c>
      <c r="K638" s="19">
        <f t="shared" si="204"/>
        <v>0.76522336253194301</v>
      </c>
    </row>
    <row r="639" spans="1:11" x14ac:dyDescent="0.2">
      <c r="A639" s="16"/>
      <c r="B639" s="17" t="s">
        <v>61</v>
      </c>
      <c r="C639" s="18">
        <v>34870.870000000003</v>
      </c>
      <c r="D639" s="18">
        <v>-34095</v>
      </c>
      <c r="E639" s="18">
        <v>0</v>
      </c>
      <c r="F639" s="18">
        <v>760331.28</v>
      </c>
      <c r="G639" s="18">
        <f t="shared" si="200"/>
        <v>725460.41</v>
      </c>
      <c r="H639" s="18">
        <f t="shared" si="201"/>
        <v>-760331.28</v>
      </c>
      <c r="I639" s="19">
        <f t="shared" si="202"/>
        <v>2080.419588040103</v>
      </c>
      <c r="J639" s="19">
        <f t="shared" si="203"/>
        <v>0</v>
      </c>
      <c r="K639" s="19">
        <f t="shared" si="204"/>
        <v>-2230.0374835019798</v>
      </c>
    </row>
    <row r="640" spans="1:11" x14ac:dyDescent="0.2">
      <c r="A640" s="16" t="s">
        <v>62</v>
      </c>
      <c r="B640" s="17" t="s">
        <v>63</v>
      </c>
      <c r="C640" s="18">
        <v>-34870.870000000003</v>
      </c>
      <c r="D640" s="18">
        <v>34095</v>
      </c>
      <c r="E640" s="18">
        <v>0</v>
      </c>
      <c r="F640" s="18">
        <v>-760331.28</v>
      </c>
      <c r="G640" s="18">
        <f t="shared" si="200"/>
        <v>-725460.41</v>
      </c>
      <c r="H640" s="18">
        <f t="shared" si="201"/>
        <v>760331.28</v>
      </c>
      <c r="I640" s="19">
        <f t="shared" si="202"/>
        <v>2080.419588040103</v>
      </c>
      <c r="J640" s="19">
        <f t="shared" si="203"/>
        <v>0</v>
      </c>
      <c r="K640" s="19">
        <f t="shared" si="204"/>
        <v>-2230.0374835019798</v>
      </c>
    </row>
    <row r="641" spans="1:11" x14ac:dyDescent="0.2">
      <c r="A641" s="22" t="s">
        <v>64</v>
      </c>
      <c r="B641" s="17" t="s">
        <v>65</v>
      </c>
      <c r="C641" s="18">
        <v>-34870.870000000003</v>
      </c>
      <c r="D641" s="18">
        <v>34095</v>
      </c>
      <c r="E641" s="18">
        <v>0</v>
      </c>
      <c r="F641" s="18">
        <v>-760331.28</v>
      </c>
      <c r="G641" s="18">
        <f t="shared" si="200"/>
        <v>-725460.41</v>
      </c>
      <c r="H641" s="18">
        <f t="shared" si="201"/>
        <v>760331.28</v>
      </c>
      <c r="I641" s="19">
        <f t="shared" si="202"/>
        <v>2080.419588040103</v>
      </c>
      <c r="J641" s="19">
        <f t="shared" si="203"/>
        <v>0</v>
      </c>
      <c r="K641" s="19">
        <f t="shared" si="204"/>
        <v>-2230.0374835019798</v>
      </c>
    </row>
    <row r="642" spans="1:11" ht="25.5" x14ac:dyDescent="0.2">
      <c r="A642" s="23" t="s">
        <v>97</v>
      </c>
      <c r="B642" s="17" t="s">
        <v>98</v>
      </c>
      <c r="C642" s="18">
        <v>-22318.54</v>
      </c>
      <c r="D642" s="18">
        <v>34095</v>
      </c>
      <c r="E642" s="18">
        <v>0</v>
      </c>
      <c r="F642" s="18">
        <v>-34094.769999999997</v>
      </c>
      <c r="G642" s="18">
        <f t="shared" si="200"/>
        <v>-11776.229999999996</v>
      </c>
      <c r="H642" s="18">
        <f t="shared" si="201"/>
        <v>34094.769999999997</v>
      </c>
      <c r="I642" s="19">
        <f t="shared" si="202"/>
        <v>52.764338527520124</v>
      </c>
      <c r="J642" s="19">
        <f t="shared" si="203"/>
        <v>0</v>
      </c>
      <c r="K642" s="19">
        <f t="shared" si="204"/>
        <v>-99.999325414283618</v>
      </c>
    </row>
    <row r="643" spans="1:11" ht="38.25" x14ac:dyDescent="0.2">
      <c r="A643" s="39" t="s">
        <v>234</v>
      </c>
      <c r="B643" s="28" t="s">
        <v>120</v>
      </c>
      <c r="C643" s="29"/>
      <c r="D643" s="29"/>
      <c r="E643" s="29"/>
      <c r="F643" s="29"/>
      <c r="G643" s="29"/>
      <c r="H643" s="29"/>
      <c r="I643" s="30"/>
      <c r="J643" s="30"/>
      <c r="K643" s="30"/>
    </row>
    <row r="644" spans="1:11" x14ac:dyDescent="0.2">
      <c r="A644" s="16" t="s">
        <v>25</v>
      </c>
      <c r="B644" s="17" t="s">
        <v>26</v>
      </c>
      <c r="C644" s="18">
        <v>35889.46</v>
      </c>
      <c r="D644" s="18">
        <v>57199</v>
      </c>
      <c r="E644" s="18">
        <v>57199</v>
      </c>
      <c r="F644" s="18">
        <v>0</v>
      </c>
      <c r="G644" s="18">
        <f t="shared" ref="G644:G657" si="205">F644-C644</f>
        <v>-35889.46</v>
      </c>
      <c r="H644" s="18">
        <f t="shared" ref="H644:H657" si="206">E644-F644</f>
        <v>57199</v>
      </c>
      <c r="I644" s="19">
        <f t="shared" ref="I644:I657" si="207">IF(ISERROR(F644/C644),0,F644/C644*100-100)</f>
        <v>-100</v>
      </c>
      <c r="J644" s="19">
        <f t="shared" ref="J644:J657" si="208">IF(ISERROR(F644/E644),0,F644/E644*100)</f>
        <v>0</v>
      </c>
      <c r="K644" s="19">
        <f t="shared" ref="K644:K657" si="209">IF(ISERROR(F644/D644),0,F644/D644*100)</f>
        <v>0</v>
      </c>
    </row>
    <row r="645" spans="1:11" x14ac:dyDescent="0.2">
      <c r="A645" s="22" t="s">
        <v>85</v>
      </c>
      <c r="B645" s="17" t="s">
        <v>86</v>
      </c>
      <c r="C645" s="18">
        <v>35889.46</v>
      </c>
      <c r="D645" s="18">
        <v>57199</v>
      </c>
      <c r="E645" s="18">
        <v>57199</v>
      </c>
      <c r="F645" s="18">
        <v>0</v>
      </c>
      <c r="G645" s="18">
        <f t="shared" si="205"/>
        <v>-35889.46</v>
      </c>
      <c r="H645" s="18">
        <f t="shared" si="206"/>
        <v>57199</v>
      </c>
      <c r="I645" s="19">
        <f t="shared" si="207"/>
        <v>-100</v>
      </c>
      <c r="J645" s="19">
        <f t="shared" si="208"/>
        <v>0</v>
      </c>
      <c r="K645" s="19">
        <f t="shared" si="209"/>
        <v>0</v>
      </c>
    </row>
    <row r="646" spans="1:11" x14ac:dyDescent="0.2">
      <c r="A646" s="23" t="s">
        <v>87</v>
      </c>
      <c r="B646" s="17" t="s">
        <v>88</v>
      </c>
      <c r="C646" s="18">
        <v>35889.46</v>
      </c>
      <c r="D646" s="18">
        <v>57199</v>
      </c>
      <c r="E646" s="18">
        <v>57199</v>
      </c>
      <c r="F646" s="18">
        <v>0</v>
      </c>
      <c r="G646" s="18">
        <f t="shared" si="205"/>
        <v>-35889.46</v>
      </c>
      <c r="H646" s="18">
        <f t="shared" si="206"/>
        <v>57199</v>
      </c>
      <c r="I646" s="19">
        <f t="shared" si="207"/>
        <v>-100</v>
      </c>
      <c r="J646" s="19">
        <f t="shared" si="208"/>
        <v>0</v>
      </c>
      <c r="K646" s="19">
        <f t="shared" si="209"/>
        <v>0</v>
      </c>
    </row>
    <row r="647" spans="1:11" x14ac:dyDescent="0.2">
      <c r="A647" s="24" t="s">
        <v>89</v>
      </c>
      <c r="B647" s="17" t="s">
        <v>90</v>
      </c>
      <c r="C647" s="18">
        <v>35889.46</v>
      </c>
      <c r="D647" s="18">
        <v>57199</v>
      </c>
      <c r="E647" s="18">
        <v>57199</v>
      </c>
      <c r="F647" s="18">
        <v>0</v>
      </c>
      <c r="G647" s="18">
        <f t="shared" si="205"/>
        <v>-35889.46</v>
      </c>
      <c r="H647" s="18">
        <f t="shared" si="206"/>
        <v>57199</v>
      </c>
      <c r="I647" s="19">
        <f t="shared" si="207"/>
        <v>-100</v>
      </c>
      <c r="J647" s="19">
        <f t="shared" si="208"/>
        <v>0</v>
      </c>
      <c r="K647" s="19">
        <f t="shared" si="209"/>
        <v>0</v>
      </c>
    </row>
    <row r="648" spans="1:11" ht="25.5" x14ac:dyDescent="0.2">
      <c r="A648" s="25" t="s">
        <v>91</v>
      </c>
      <c r="B648" s="17" t="s">
        <v>92</v>
      </c>
      <c r="C648" s="18">
        <v>35889.46</v>
      </c>
      <c r="D648" s="18">
        <v>57199</v>
      </c>
      <c r="E648" s="18">
        <v>57199</v>
      </c>
      <c r="F648" s="18">
        <v>0</v>
      </c>
      <c r="G648" s="18">
        <f t="shared" si="205"/>
        <v>-35889.46</v>
      </c>
      <c r="H648" s="18">
        <f t="shared" si="206"/>
        <v>57199</v>
      </c>
      <c r="I648" s="19">
        <f t="shared" si="207"/>
        <v>-100</v>
      </c>
      <c r="J648" s="19">
        <f t="shared" si="208"/>
        <v>0</v>
      </c>
      <c r="K648" s="19">
        <f t="shared" si="209"/>
        <v>0</v>
      </c>
    </row>
    <row r="649" spans="1:11" ht="25.5" x14ac:dyDescent="0.2">
      <c r="A649" s="26" t="s">
        <v>95</v>
      </c>
      <c r="B649" s="17" t="s">
        <v>96</v>
      </c>
      <c r="C649" s="18">
        <v>35889.46</v>
      </c>
      <c r="D649" s="18">
        <v>57199</v>
      </c>
      <c r="E649" s="18">
        <v>57199</v>
      </c>
      <c r="F649" s="18">
        <v>0</v>
      </c>
      <c r="G649" s="18">
        <f t="shared" si="205"/>
        <v>-35889.46</v>
      </c>
      <c r="H649" s="18">
        <f t="shared" si="206"/>
        <v>57199</v>
      </c>
      <c r="I649" s="19">
        <f t="shared" si="207"/>
        <v>-100</v>
      </c>
      <c r="J649" s="19">
        <f t="shared" si="208"/>
        <v>0</v>
      </c>
      <c r="K649" s="19">
        <f t="shared" si="209"/>
        <v>0</v>
      </c>
    </row>
    <row r="650" spans="1:11" x14ac:dyDescent="0.2">
      <c r="A650" s="16" t="s">
        <v>31</v>
      </c>
      <c r="B650" s="17" t="s">
        <v>32</v>
      </c>
      <c r="C650" s="18">
        <v>1018.59</v>
      </c>
      <c r="D650" s="18">
        <v>91294</v>
      </c>
      <c r="E650" s="18">
        <v>57199</v>
      </c>
      <c r="F650" s="18">
        <v>1670.37</v>
      </c>
      <c r="G650" s="18">
        <f t="shared" si="205"/>
        <v>651.77999999999986</v>
      </c>
      <c r="H650" s="18">
        <f t="shared" si="206"/>
        <v>55528.63</v>
      </c>
      <c r="I650" s="19">
        <f t="shared" si="207"/>
        <v>63.988454628456964</v>
      </c>
      <c r="J650" s="19">
        <f t="shared" si="208"/>
        <v>2.9202783265441701</v>
      </c>
      <c r="K650" s="19">
        <f t="shared" si="209"/>
        <v>1.8296602186343023</v>
      </c>
    </row>
    <row r="651" spans="1:11" x14ac:dyDescent="0.2">
      <c r="A651" s="22" t="s">
        <v>33</v>
      </c>
      <c r="B651" s="17" t="s">
        <v>34</v>
      </c>
      <c r="C651" s="18">
        <v>1018.59</v>
      </c>
      <c r="D651" s="18">
        <v>91294</v>
      </c>
      <c r="E651" s="18">
        <v>57199</v>
      </c>
      <c r="F651" s="18">
        <v>1670.37</v>
      </c>
      <c r="G651" s="18">
        <f t="shared" si="205"/>
        <v>651.77999999999986</v>
      </c>
      <c r="H651" s="18">
        <f t="shared" si="206"/>
        <v>55528.63</v>
      </c>
      <c r="I651" s="19">
        <f t="shared" si="207"/>
        <v>63.988454628456964</v>
      </c>
      <c r="J651" s="19">
        <f t="shared" si="208"/>
        <v>2.9202783265441701</v>
      </c>
      <c r="K651" s="19">
        <f t="shared" si="209"/>
        <v>1.8296602186343023</v>
      </c>
    </row>
    <row r="652" spans="1:11" x14ac:dyDescent="0.2">
      <c r="A652" s="23" t="s">
        <v>35</v>
      </c>
      <c r="B652" s="17" t="s">
        <v>36</v>
      </c>
      <c r="C652" s="18">
        <v>1018.59</v>
      </c>
      <c r="D652" s="18">
        <v>91294</v>
      </c>
      <c r="E652" s="18">
        <v>57199</v>
      </c>
      <c r="F652" s="18">
        <v>1670.37</v>
      </c>
      <c r="G652" s="18">
        <f t="shared" si="205"/>
        <v>651.77999999999986</v>
      </c>
      <c r="H652" s="18">
        <f t="shared" si="206"/>
        <v>55528.63</v>
      </c>
      <c r="I652" s="19">
        <f t="shared" si="207"/>
        <v>63.988454628456964</v>
      </c>
      <c r="J652" s="19">
        <f t="shared" si="208"/>
        <v>2.9202783265441701</v>
      </c>
      <c r="K652" s="19">
        <f t="shared" si="209"/>
        <v>1.8296602186343023</v>
      </c>
    </row>
    <row r="653" spans="1:11" x14ac:dyDescent="0.2">
      <c r="A653" s="24" t="s">
        <v>39</v>
      </c>
      <c r="B653" s="17" t="s">
        <v>40</v>
      </c>
      <c r="C653" s="18">
        <v>1018.59</v>
      </c>
      <c r="D653" s="18">
        <v>91294</v>
      </c>
      <c r="E653" s="18">
        <v>57199</v>
      </c>
      <c r="F653" s="18">
        <v>1670.37</v>
      </c>
      <c r="G653" s="18">
        <f t="shared" si="205"/>
        <v>651.77999999999986</v>
      </c>
      <c r="H653" s="18">
        <f t="shared" si="206"/>
        <v>55528.63</v>
      </c>
      <c r="I653" s="19">
        <f t="shared" si="207"/>
        <v>63.988454628456964</v>
      </c>
      <c r="J653" s="19">
        <f t="shared" si="208"/>
        <v>2.9202783265441701</v>
      </c>
      <c r="K653" s="19">
        <f t="shared" si="209"/>
        <v>1.8296602186343023</v>
      </c>
    </row>
    <row r="654" spans="1:11" x14ac:dyDescent="0.2">
      <c r="A654" s="16"/>
      <c r="B654" s="17" t="s">
        <v>61</v>
      </c>
      <c r="C654" s="18">
        <v>34870.870000000003</v>
      </c>
      <c r="D654" s="18">
        <v>-34095</v>
      </c>
      <c r="E654" s="18">
        <v>0</v>
      </c>
      <c r="F654" s="18">
        <v>-1670.37</v>
      </c>
      <c r="G654" s="18">
        <f t="shared" si="205"/>
        <v>-36541.240000000005</v>
      </c>
      <c r="H654" s="18">
        <f t="shared" si="206"/>
        <v>1670.37</v>
      </c>
      <c r="I654" s="19">
        <f t="shared" si="207"/>
        <v>-104.79015866251687</v>
      </c>
      <c r="J654" s="19">
        <f t="shared" si="208"/>
        <v>0</v>
      </c>
      <c r="K654" s="19">
        <f t="shared" si="209"/>
        <v>4.8991641003079627</v>
      </c>
    </row>
    <row r="655" spans="1:11" x14ac:dyDescent="0.2">
      <c r="A655" s="16" t="s">
        <v>62</v>
      </c>
      <c r="B655" s="17" t="s">
        <v>63</v>
      </c>
      <c r="C655" s="18">
        <v>-34870.870000000003</v>
      </c>
      <c r="D655" s="18">
        <v>34095</v>
      </c>
      <c r="E655" s="18">
        <v>0</v>
      </c>
      <c r="F655" s="18">
        <v>1670.37</v>
      </c>
      <c r="G655" s="18">
        <f t="shared" si="205"/>
        <v>36541.240000000005</v>
      </c>
      <c r="H655" s="18">
        <f t="shared" si="206"/>
        <v>-1670.37</v>
      </c>
      <c r="I655" s="19">
        <f t="shared" si="207"/>
        <v>-104.79015866251687</v>
      </c>
      <c r="J655" s="19">
        <f t="shared" si="208"/>
        <v>0</v>
      </c>
      <c r="K655" s="19">
        <f t="shared" si="209"/>
        <v>4.8991641003079627</v>
      </c>
    </row>
    <row r="656" spans="1:11" x14ac:dyDescent="0.2">
      <c r="A656" s="22" t="s">
        <v>64</v>
      </c>
      <c r="B656" s="17" t="s">
        <v>65</v>
      </c>
      <c r="C656" s="18">
        <v>-34870.870000000003</v>
      </c>
      <c r="D656" s="18">
        <v>34095</v>
      </c>
      <c r="E656" s="18">
        <v>0</v>
      </c>
      <c r="F656" s="18">
        <v>1670.37</v>
      </c>
      <c r="G656" s="18">
        <f t="shared" si="205"/>
        <v>36541.240000000005</v>
      </c>
      <c r="H656" s="18">
        <f t="shared" si="206"/>
        <v>-1670.37</v>
      </c>
      <c r="I656" s="19">
        <f t="shared" si="207"/>
        <v>-104.79015866251687</v>
      </c>
      <c r="J656" s="19">
        <f t="shared" si="208"/>
        <v>0</v>
      </c>
      <c r="K656" s="19">
        <f t="shared" si="209"/>
        <v>4.8991641003079627</v>
      </c>
    </row>
    <row r="657" spans="1:11" ht="25.5" x14ac:dyDescent="0.2">
      <c r="A657" s="23" t="s">
        <v>97</v>
      </c>
      <c r="B657" s="17" t="s">
        <v>98</v>
      </c>
      <c r="C657" s="18">
        <v>-22318.54</v>
      </c>
      <c r="D657" s="18">
        <v>34095</v>
      </c>
      <c r="E657" s="18">
        <v>0</v>
      </c>
      <c r="F657" s="18">
        <v>-34094.769999999997</v>
      </c>
      <c r="G657" s="18">
        <f t="shared" si="205"/>
        <v>-11776.229999999996</v>
      </c>
      <c r="H657" s="18">
        <f t="shared" si="206"/>
        <v>34094.769999999997</v>
      </c>
      <c r="I657" s="19">
        <f t="shared" si="207"/>
        <v>52.764338527520124</v>
      </c>
      <c r="J657" s="19">
        <f t="shared" si="208"/>
        <v>0</v>
      </c>
      <c r="K657" s="19">
        <f t="shared" si="209"/>
        <v>-99.999325414283618</v>
      </c>
    </row>
    <row r="658" spans="1:11" ht="25.5" x14ac:dyDescent="0.2">
      <c r="A658" s="39" t="s">
        <v>123</v>
      </c>
      <c r="B658" s="28" t="s">
        <v>124</v>
      </c>
      <c r="C658" s="29"/>
      <c r="D658" s="29"/>
      <c r="E658" s="29"/>
      <c r="F658" s="29"/>
      <c r="G658" s="29"/>
      <c r="H658" s="29"/>
      <c r="I658" s="30"/>
      <c r="J658" s="30"/>
      <c r="K658" s="30"/>
    </row>
    <row r="659" spans="1:11" x14ac:dyDescent="0.2">
      <c r="A659" s="16" t="s">
        <v>25</v>
      </c>
      <c r="B659" s="17" t="s">
        <v>26</v>
      </c>
      <c r="C659" s="18">
        <v>0</v>
      </c>
      <c r="D659" s="18">
        <v>845758</v>
      </c>
      <c r="E659" s="18">
        <v>161440</v>
      </c>
      <c r="F659" s="18">
        <v>845758</v>
      </c>
      <c r="G659" s="18">
        <f t="shared" ref="G659:G669" si="210">F659-C659</f>
        <v>845758</v>
      </c>
      <c r="H659" s="18">
        <f t="shared" ref="H659:H669" si="211">E659-F659</f>
        <v>-684318</v>
      </c>
      <c r="I659" s="19">
        <f t="shared" ref="I659:I669" si="212">IF(ISERROR(F659/C659),0,F659/C659*100-100)</f>
        <v>0</v>
      </c>
      <c r="J659" s="19">
        <f t="shared" ref="J659:J669" si="213">IF(ISERROR(F659/E659),0,F659/E659*100)</f>
        <v>523.88379583746291</v>
      </c>
      <c r="K659" s="19">
        <f t="shared" ref="K659:K669" si="214">IF(ISERROR(F659/D659),0,F659/D659*100)</f>
        <v>100</v>
      </c>
    </row>
    <row r="660" spans="1:11" x14ac:dyDescent="0.2">
      <c r="A660" s="22" t="s">
        <v>27</v>
      </c>
      <c r="B660" s="17" t="s">
        <v>28</v>
      </c>
      <c r="C660" s="18">
        <v>0</v>
      </c>
      <c r="D660" s="18">
        <v>845758</v>
      </c>
      <c r="E660" s="18">
        <v>161440</v>
      </c>
      <c r="F660" s="18">
        <v>845758</v>
      </c>
      <c r="G660" s="18">
        <f t="shared" si="210"/>
        <v>845758</v>
      </c>
      <c r="H660" s="18">
        <f t="shared" si="211"/>
        <v>-684318</v>
      </c>
      <c r="I660" s="19">
        <f t="shared" si="212"/>
        <v>0</v>
      </c>
      <c r="J660" s="19">
        <f t="shared" si="213"/>
        <v>523.88379583746291</v>
      </c>
      <c r="K660" s="19">
        <f t="shared" si="214"/>
        <v>100</v>
      </c>
    </row>
    <row r="661" spans="1:11" x14ac:dyDescent="0.2">
      <c r="A661" s="23" t="s">
        <v>29</v>
      </c>
      <c r="B661" s="17" t="s">
        <v>30</v>
      </c>
      <c r="C661" s="18">
        <v>0</v>
      </c>
      <c r="D661" s="18">
        <v>845758</v>
      </c>
      <c r="E661" s="18">
        <v>161440</v>
      </c>
      <c r="F661" s="18">
        <v>845758</v>
      </c>
      <c r="G661" s="18">
        <f t="shared" si="210"/>
        <v>845758</v>
      </c>
      <c r="H661" s="18">
        <f t="shared" si="211"/>
        <v>-684318</v>
      </c>
      <c r="I661" s="19">
        <f t="shared" si="212"/>
        <v>0</v>
      </c>
      <c r="J661" s="19">
        <f t="shared" si="213"/>
        <v>523.88379583746291</v>
      </c>
      <c r="K661" s="19">
        <f t="shared" si="214"/>
        <v>100</v>
      </c>
    </row>
    <row r="662" spans="1:11" x14ac:dyDescent="0.2">
      <c r="A662" s="16" t="s">
        <v>31</v>
      </c>
      <c r="B662" s="17" t="s">
        <v>32</v>
      </c>
      <c r="C662" s="18">
        <v>0</v>
      </c>
      <c r="D662" s="18">
        <v>845758</v>
      </c>
      <c r="E662" s="18">
        <v>161440</v>
      </c>
      <c r="F662" s="18">
        <v>83756.350000000006</v>
      </c>
      <c r="G662" s="18">
        <f t="shared" si="210"/>
        <v>83756.350000000006</v>
      </c>
      <c r="H662" s="18">
        <f t="shared" si="211"/>
        <v>77683.649999999994</v>
      </c>
      <c r="I662" s="19">
        <f t="shared" si="212"/>
        <v>0</v>
      </c>
      <c r="J662" s="19">
        <f t="shared" si="213"/>
        <v>51.880791625371657</v>
      </c>
      <c r="K662" s="19">
        <f t="shared" si="214"/>
        <v>9.9031105824597585</v>
      </c>
    </row>
    <row r="663" spans="1:11" x14ac:dyDescent="0.2">
      <c r="A663" s="22" t="s">
        <v>33</v>
      </c>
      <c r="B663" s="17" t="s">
        <v>34</v>
      </c>
      <c r="C663" s="18">
        <v>0</v>
      </c>
      <c r="D663" s="18">
        <v>845758</v>
      </c>
      <c r="E663" s="18">
        <v>161440</v>
      </c>
      <c r="F663" s="18">
        <v>83756.350000000006</v>
      </c>
      <c r="G663" s="18">
        <f t="shared" si="210"/>
        <v>83756.350000000006</v>
      </c>
      <c r="H663" s="18">
        <f t="shared" si="211"/>
        <v>77683.649999999994</v>
      </c>
      <c r="I663" s="19">
        <f t="shared" si="212"/>
        <v>0</v>
      </c>
      <c r="J663" s="19">
        <f t="shared" si="213"/>
        <v>51.880791625371657</v>
      </c>
      <c r="K663" s="19">
        <f t="shared" si="214"/>
        <v>9.9031105824597585</v>
      </c>
    </row>
    <row r="664" spans="1:11" x14ac:dyDescent="0.2">
      <c r="A664" s="23" t="s">
        <v>35</v>
      </c>
      <c r="B664" s="17" t="s">
        <v>36</v>
      </c>
      <c r="C664" s="18">
        <v>0</v>
      </c>
      <c r="D664" s="18">
        <v>845758</v>
      </c>
      <c r="E664" s="18">
        <v>161440</v>
      </c>
      <c r="F664" s="18">
        <v>83756.350000000006</v>
      </c>
      <c r="G664" s="18">
        <f t="shared" si="210"/>
        <v>83756.350000000006</v>
      </c>
      <c r="H664" s="18">
        <f t="shared" si="211"/>
        <v>77683.649999999994</v>
      </c>
      <c r="I664" s="19">
        <f t="shared" si="212"/>
        <v>0</v>
      </c>
      <c r="J664" s="19">
        <f t="shared" si="213"/>
        <v>51.880791625371657</v>
      </c>
      <c r="K664" s="19">
        <f t="shared" si="214"/>
        <v>9.9031105824597585</v>
      </c>
    </row>
    <row r="665" spans="1:11" x14ac:dyDescent="0.2">
      <c r="A665" s="24" t="s">
        <v>37</v>
      </c>
      <c r="B665" s="17" t="s">
        <v>38</v>
      </c>
      <c r="C665" s="18">
        <v>0</v>
      </c>
      <c r="D665" s="18">
        <v>644344</v>
      </c>
      <c r="E665" s="18">
        <v>161440</v>
      </c>
      <c r="F665" s="18">
        <v>83186.850000000006</v>
      </c>
      <c r="G665" s="18">
        <f t="shared" si="210"/>
        <v>83186.850000000006</v>
      </c>
      <c r="H665" s="18">
        <f t="shared" si="211"/>
        <v>78253.149999999994</v>
      </c>
      <c r="I665" s="19">
        <f t="shared" si="212"/>
        <v>0</v>
      </c>
      <c r="J665" s="19">
        <f t="shared" si="213"/>
        <v>51.528028989098118</v>
      </c>
      <c r="K665" s="19">
        <f t="shared" si="214"/>
        <v>12.910316538991594</v>
      </c>
    </row>
    <row r="666" spans="1:11" x14ac:dyDescent="0.2">
      <c r="A666" s="24" t="s">
        <v>39</v>
      </c>
      <c r="B666" s="17" t="s">
        <v>40</v>
      </c>
      <c r="C666" s="18">
        <v>0</v>
      </c>
      <c r="D666" s="18">
        <v>201414</v>
      </c>
      <c r="E666" s="18">
        <v>0</v>
      </c>
      <c r="F666" s="18">
        <v>569.5</v>
      </c>
      <c r="G666" s="18">
        <f t="shared" si="210"/>
        <v>569.5</v>
      </c>
      <c r="H666" s="18">
        <f t="shared" si="211"/>
        <v>-569.5</v>
      </c>
      <c r="I666" s="19">
        <f t="shared" si="212"/>
        <v>0</v>
      </c>
      <c r="J666" s="19">
        <f t="shared" si="213"/>
        <v>0</v>
      </c>
      <c r="K666" s="19">
        <f t="shared" si="214"/>
        <v>0.28275095077799955</v>
      </c>
    </row>
    <row r="667" spans="1:11" x14ac:dyDescent="0.2">
      <c r="A667" s="16"/>
      <c r="B667" s="17" t="s">
        <v>61</v>
      </c>
      <c r="C667" s="18">
        <v>0</v>
      </c>
      <c r="D667" s="18">
        <v>0</v>
      </c>
      <c r="E667" s="18">
        <v>0</v>
      </c>
      <c r="F667" s="18">
        <v>762001.65</v>
      </c>
      <c r="G667" s="18">
        <f t="shared" si="210"/>
        <v>762001.65</v>
      </c>
      <c r="H667" s="18">
        <f t="shared" si="211"/>
        <v>-762001.65</v>
      </c>
      <c r="I667" s="19">
        <f t="shared" si="212"/>
        <v>0</v>
      </c>
      <c r="J667" s="19">
        <f t="shared" si="213"/>
        <v>0</v>
      </c>
      <c r="K667" s="19">
        <f t="shared" si="214"/>
        <v>0</v>
      </c>
    </row>
    <row r="668" spans="1:11" x14ac:dyDescent="0.2">
      <c r="A668" s="16" t="s">
        <v>62</v>
      </c>
      <c r="B668" s="17" t="s">
        <v>63</v>
      </c>
      <c r="C668" s="18">
        <v>0</v>
      </c>
      <c r="D668" s="18">
        <v>0</v>
      </c>
      <c r="E668" s="18">
        <v>0</v>
      </c>
      <c r="F668" s="18">
        <v>-762001.65</v>
      </c>
      <c r="G668" s="18">
        <f t="shared" si="210"/>
        <v>-762001.65</v>
      </c>
      <c r="H668" s="18">
        <f t="shared" si="211"/>
        <v>762001.65</v>
      </c>
      <c r="I668" s="19">
        <f t="shared" si="212"/>
        <v>0</v>
      </c>
      <c r="J668" s="19">
        <f t="shared" si="213"/>
        <v>0</v>
      </c>
      <c r="K668" s="19">
        <f t="shared" si="214"/>
        <v>0</v>
      </c>
    </row>
    <row r="669" spans="1:11" x14ac:dyDescent="0.2">
      <c r="A669" s="22" t="s">
        <v>64</v>
      </c>
      <c r="B669" s="17" t="s">
        <v>65</v>
      </c>
      <c r="C669" s="18">
        <v>0</v>
      </c>
      <c r="D669" s="18">
        <v>0</v>
      </c>
      <c r="E669" s="18">
        <v>0</v>
      </c>
      <c r="F669" s="18">
        <v>-762001.65</v>
      </c>
      <c r="G669" s="18">
        <f t="shared" si="210"/>
        <v>-762001.65</v>
      </c>
      <c r="H669" s="18">
        <f t="shared" si="211"/>
        <v>762001.65</v>
      </c>
      <c r="I669" s="19">
        <f t="shared" si="212"/>
        <v>0</v>
      </c>
      <c r="J669" s="19">
        <f t="shared" si="213"/>
        <v>0</v>
      </c>
      <c r="K669" s="19">
        <f t="shared" si="214"/>
        <v>0</v>
      </c>
    </row>
    <row r="670" spans="1:11" ht="25.5" x14ac:dyDescent="0.2">
      <c r="A670" s="27" t="s">
        <v>133</v>
      </c>
      <c r="B670" s="28" t="s">
        <v>563</v>
      </c>
      <c r="C670" s="29"/>
      <c r="D670" s="29"/>
      <c r="E670" s="29"/>
      <c r="F670" s="29"/>
      <c r="G670" s="29"/>
      <c r="H670" s="29"/>
      <c r="I670" s="30"/>
      <c r="J670" s="30"/>
      <c r="K670" s="30"/>
    </row>
    <row r="671" spans="1:11" x14ac:dyDescent="0.2">
      <c r="A671" s="16" t="s">
        <v>25</v>
      </c>
      <c r="B671" s="17" t="s">
        <v>26</v>
      </c>
      <c r="C671" s="18">
        <v>142800</v>
      </c>
      <c r="D671" s="18">
        <v>55981300</v>
      </c>
      <c r="E671" s="18">
        <v>5580325</v>
      </c>
      <c r="F671" s="18">
        <v>55981300</v>
      </c>
      <c r="G671" s="18">
        <f t="shared" ref="G671:G682" si="215">F671-C671</f>
        <v>55838500</v>
      </c>
      <c r="H671" s="18">
        <f t="shared" ref="H671:H682" si="216">E671-F671</f>
        <v>-50400975</v>
      </c>
      <c r="I671" s="19">
        <f t="shared" ref="I671:I682" si="217">IF(ISERROR(F671/C671),0,F671/C671*100-100)</f>
        <v>39102.591036414567</v>
      </c>
      <c r="J671" s="19">
        <f t="shared" ref="J671:J682" si="218">IF(ISERROR(F671/E671),0,F671/E671*100)</f>
        <v>1003.1906743782845</v>
      </c>
      <c r="K671" s="19">
        <f t="shared" ref="K671:K682" si="219">IF(ISERROR(F671/D671),0,F671/D671*100)</f>
        <v>100</v>
      </c>
    </row>
    <row r="672" spans="1:11" x14ac:dyDescent="0.2">
      <c r="A672" s="22" t="s">
        <v>27</v>
      </c>
      <c r="B672" s="17" t="s">
        <v>28</v>
      </c>
      <c r="C672" s="18">
        <v>142800</v>
      </c>
      <c r="D672" s="18">
        <v>55981300</v>
      </c>
      <c r="E672" s="18">
        <v>5580325</v>
      </c>
      <c r="F672" s="18">
        <v>55981300</v>
      </c>
      <c r="G672" s="18">
        <f t="shared" si="215"/>
        <v>55838500</v>
      </c>
      <c r="H672" s="18">
        <f t="shared" si="216"/>
        <v>-50400975</v>
      </c>
      <c r="I672" s="19">
        <f t="shared" si="217"/>
        <v>39102.591036414567</v>
      </c>
      <c r="J672" s="19">
        <f t="shared" si="218"/>
        <v>1003.1906743782845</v>
      </c>
      <c r="K672" s="19">
        <f t="shared" si="219"/>
        <v>100</v>
      </c>
    </row>
    <row r="673" spans="1:11" x14ac:dyDescent="0.2">
      <c r="A673" s="23" t="s">
        <v>29</v>
      </c>
      <c r="B673" s="17" t="s">
        <v>30</v>
      </c>
      <c r="C673" s="18">
        <v>142800</v>
      </c>
      <c r="D673" s="18">
        <v>55981300</v>
      </c>
      <c r="E673" s="18">
        <v>5580325</v>
      </c>
      <c r="F673" s="18">
        <v>55981300</v>
      </c>
      <c r="G673" s="18">
        <f t="shared" si="215"/>
        <v>55838500</v>
      </c>
      <c r="H673" s="18">
        <f t="shared" si="216"/>
        <v>-50400975</v>
      </c>
      <c r="I673" s="19">
        <f t="shared" si="217"/>
        <v>39102.591036414567</v>
      </c>
      <c r="J673" s="19">
        <f t="shared" si="218"/>
        <v>1003.1906743782845</v>
      </c>
      <c r="K673" s="19">
        <f t="shared" si="219"/>
        <v>100</v>
      </c>
    </row>
    <row r="674" spans="1:11" x14ac:dyDescent="0.2">
      <c r="A674" s="16" t="s">
        <v>31</v>
      </c>
      <c r="B674" s="17" t="s">
        <v>32</v>
      </c>
      <c r="C674" s="18">
        <v>0</v>
      </c>
      <c r="D674" s="18">
        <v>55981300</v>
      </c>
      <c r="E674" s="18">
        <v>5580325</v>
      </c>
      <c r="F674" s="18">
        <v>45231.46</v>
      </c>
      <c r="G674" s="18">
        <f t="shared" si="215"/>
        <v>45231.46</v>
      </c>
      <c r="H674" s="18">
        <f t="shared" si="216"/>
        <v>5535093.54</v>
      </c>
      <c r="I674" s="19">
        <f t="shared" si="217"/>
        <v>0</v>
      </c>
      <c r="J674" s="19">
        <f t="shared" si="218"/>
        <v>0.8105524319820081</v>
      </c>
      <c r="K674" s="19">
        <f t="shared" si="219"/>
        <v>8.0797444861051809E-2</v>
      </c>
    </row>
    <row r="675" spans="1:11" x14ac:dyDescent="0.2">
      <c r="A675" s="22" t="s">
        <v>33</v>
      </c>
      <c r="B675" s="17" t="s">
        <v>34</v>
      </c>
      <c r="C675" s="18">
        <v>0</v>
      </c>
      <c r="D675" s="18">
        <v>321300</v>
      </c>
      <c r="E675" s="18">
        <v>80325</v>
      </c>
      <c r="F675" s="18">
        <v>45231.46</v>
      </c>
      <c r="G675" s="18">
        <f t="shared" si="215"/>
        <v>45231.46</v>
      </c>
      <c r="H675" s="18">
        <f t="shared" si="216"/>
        <v>35093.54</v>
      </c>
      <c r="I675" s="19">
        <f t="shared" si="217"/>
        <v>0</v>
      </c>
      <c r="J675" s="19">
        <f t="shared" si="218"/>
        <v>56.310563336445682</v>
      </c>
      <c r="K675" s="19">
        <f t="shared" si="219"/>
        <v>14.077640834111421</v>
      </c>
    </row>
    <row r="676" spans="1:11" x14ac:dyDescent="0.2">
      <c r="A676" s="23" t="s">
        <v>35</v>
      </c>
      <c r="B676" s="17" t="s">
        <v>36</v>
      </c>
      <c r="C676" s="18">
        <v>0</v>
      </c>
      <c r="D676" s="18">
        <v>321300</v>
      </c>
      <c r="E676" s="18">
        <v>80325</v>
      </c>
      <c r="F676" s="18">
        <v>45231.46</v>
      </c>
      <c r="G676" s="18">
        <f t="shared" si="215"/>
        <v>45231.46</v>
      </c>
      <c r="H676" s="18">
        <f t="shared" si="216"/>
        <v>35093.54</v>
      </c>
      <c r="I676" s="19">
        <f t="shared" si="217"/>
        <v>0</v>
      </c>
      <c r="J676" s="19">
        <f t="shared" si="218"/>
        <v>56.310563336445682</v>
      </c>
      <c r="K676" s="19">
        <f t="shared" si="219"/>
        <v>14.077640834111421</v>
      </c>
    </row>
    <row r="677" spans="1:11" x14ac:dyDescent="0.2">
      <c r="A677" s="24" t="s">
        <v>37</v>
      </c>
      <c r="B677" s="17" t="s">
        <v>38</v>
      </c>
      <c r="C677" s="18">
        <v>0</v>
      </c>
      <c r="D677" s="18">
        <v>321300</v>
      </c>
      <c r="E677" s="18">
        <v>80325</v>
      </c>
      <c r="F677" s="18">
        <v>45231.46</v>
      </c>
      <c r="G677" s="18">
        <f t="shared" si="215"/>
        <v>45231.46</v>
      </c>
      <c r="H677" s="18">
        <f t="shared" si="216"/>
        <v>35093.54</v>
      </c>
      <c r="I677" s="19">
        <f t="shared" si="217"/>
        <v>0</v>
      </c>
      <c r="J677" s="19">
        <f t="shared" si="218"/>
        <v>56.310563336445682</v>
      </c>
      <c r="K677" s="19">
        <f t="shared" si="219"/>
        <v>14.077640834111421</v>
      </c>
    </row>
    <row r="678" spans="1:11" x14ac:dyDescent="0.2">
      <c r="A678" s="22" t="s">
        <v>57</v>
      </c>
      <c r="B678" s="17" t="s">
        <v>58</v>
      </c>
      <c r="C678" s="18">
        <v>0</v>
      </c>
      <c r="D678" s="18">
        <v>55660000</v>
      </c>
      <c r="E678" s="18">
        <v>5500000</v>
      </c>
      <c r="F678" s="18">
        <v>0</v>
      </c>
      <c r="G678" s="18">
        <f t="shared" si="215"/>
        <v>0</v>
      </c>
      <c r="H678" s="18">
        <f t="shared" si="216"/>
        <v>5500000</v>
      </c>
      <c r="I678" s="19">
        <f t="shared" si="217"/>
        <v>0</v>
      </c>
      <c r="J678" s="19">
        <f t="shared" si="218"/>
        <v>0</v>
      </c>
      <c r="K678" s="19">
        <f t="shared" si="219"/>
        <v>0</v>
      </c>
    </row>
    <row r="679" spans="1:11" x14ac:dyDescent="0.2">
      <c r="A679" s="23" t="s">
        <v>59</v>
      </c>
      <c r="B679" s="17" t="s">
        <v>60</v>
      </c>
      <c r="C679" s="18">
        <v>0</v>
      </c>
      <c r="D679" s="18">
        <v>55660000</v>
      </c>
      <c r="E679" s="18">
        <v>5500000</v>
      </c>
      <c r="F679" s="18">
        <v>0</v>
      </c>
      <c r="G679" s="18">
        <f t="shared" si="215"/>
        <v>0</v>
      </c>
      <c r="H679" s="18">
        <f t="shared" si="216"/>
        <v>5500000</v>
      </c>
      <c r="I679" s="19">
        <f t="shared" si="217"/>
        <v>0</v>
      </c>
      <c r="J679" s="19">
        <f t="shared" si="218"/>
        <v>0</v>
      </c>
      <c r="K679" s="19">
        <f t="shared" si="219"/>
        <v>0</v>
      </c>
    </row>
    <row r="680" spans="1:11" x14ac:dyDescent="0.2">
      <c r="A680" s="16"/>
      <c r="B680" s="17" t="s">
        <v>61</v>
      </c>
      <c r="C680" s="18">
        <v>142800</v>
      </c>
      <c r="D680" s="18">
        <v>0</v>
      </c>
      <c r="E680" s="18">
        <v>0</v>
      </c>
      <c r="F680" s="18">
        <v>55936068.539999999</v>
      </c>
      <c r="G680" s="18">
        <f t="shared" si="215"/>
        <v>55793268.539999999</v>
      </c>
      <c r="H680" s="18">
        <f t="shared" si="216"/>
        <v>-55936068.539999999</v>
      </c>
      <c r="I680" s="19">
        <f t="shared" si="217"/>
        <v>39070.916344537814</v>
      </c>
      <c r="J680" s="19">
        <f t="shared" si="218"/>
        <v>0</v>
      </c>
      <c r="K680" s="19">
        <f t="shared" si="219"/>
        <v>0</v>
      </c>
    </row>
    <row r="681" spans="1:11" x14ac:dyDescent="0.2">
      <c r="A681" s="16" t="s">
        <v>62</v>
      </c>
      <c r="B681" s="17" t="s">
        <v>63</v>
      </c>
      <c r="C681" s="18">
        <v>-142800</v>
      </c>
      <c r="D681" s="18">
        <v>0</v>
      </c>
      <c r="E681" s="18">
        <v>0</v>
      </c>
      <c r="F681" s="18">
        <v>-55936068.539999999</v>
      </c>
      <c r="G681" s="18">
        <f t="shared" si="215"/>
        <v>-55793268.539999999</v>
      </c>
      <c r="H681" s="18">
        <f t="shared" si="216"/>
        <v>55936068.539999999</v>
      </c>
      <c r="I681" s="19">
        <f t="shared" si="217"/>
        <v>39070.916344537814</v>
      </c>
      <c r="J681" s="19">
        <f t="shared" si="218"/>
        <v>0</v>
      </c>
      <c r="K681" s="19">
        <f t="shared" si="219"/>
        <v>0</v>
      </c>
    </row>
    <row r="682" spans="1:11" x14ac:dyDescent="0.2">
      <c r="A682" s="22" t="s">
        <v>64</v>
      </c>
      <c r="B682" s="17" t="s">
        <v>65</v>
      </c>
      <c r="C682" s="18">
        <v>-142800</v>
      </c>
      <c r="D682" s="18">
        <v>0</v>
      </c>
      <c r="E682" s="18">
        <v>0</v>
      </c>
      <c r="F682" s="18">
        <v>-55936068.539999999</v>
      </c>
      <c r="G682" s="18">
        <f t="shared" si="215"/>
        <v>-55793268.539999999</v>
      </c>
      <c r="H682" s="18">
        <f t="shared" si="216"/>
        <v>55936068.539999999</v>
      </c>
      <c r="I682" s="19">
        <f t="shared" si="217"/>
        <v>39070.916344537814</v>
      </c>
      <c r="J682" s="19">
        <f t="shared" si="218"/>
        <v>0</v>
      </c>
      <c r="K682" s="19">
        <f t="shared" si="219"/>
        <v>0</v>
      </c>
    </row>
    <row r="683" spans="1:11" ht="25.5" x14ac:dyDescent="0.2">
      <c r="A683" s="39" t="s">
        <v>135</v>
      </c>
      <c r="B683" s="28" t="s">
        <v>686</v>
      </c>
      <c r="C683" s="29"/>
      <c r="D683" s="29"/>
      <c r="E683" s="29"/>
      <c r="F683" s="29"/>
      <c r="G683" s="29"/>
      <c r="H683" s="29"/>
      <c r="I683" s="30"/>
      <c r="J683" s="30"/>
      <c r="K683" s="30"/>
    </row>
    <row r="684" spans="1:11" x14ac:dyDescent="0.2">
      <c r="A684" s="16" t="s">
        <v>25</v>
      </c>
      <c r="B684" s="17" t="s">
        <v>26</v>
      </c>
      <c r="C684" s="18">
        <v>0</v>
      </c>
      <c r="D684" s="18">
        <v>55660000</v>
      </c>
      <c r="E684" s="18">
        <v>5500000</v>
      </c>
      <c r="F684" s="18">
        <v>55660000</v>
      </c>
      <c r="G684" s="18">
        <f t="shared" ref="G684:G692" si="220">F684-C684</f>
        <v>55660000</v>
      </c>
      <c r="H684" s="18">
        <f t="shared" ref="H684:H692" si="221">E684-F684</f>
        <v>-50160000</v>
      </c>
      <c r="I684" s="19">
        <f t="shared" ref="I684:I692" si="222">IF(ISERROR(F684/C684),0,F684/C684*100-100)</f>
        <v>0</v>
      </c>
      <c r="J684" s="19">
        <f t="shared" ref="J684:J692" si="223">IF(ISERROR(F684/E684),0,F684/E684*100)</f>
        <v>1011.9999999999999</v>
      </c>
      <c r="K684" s="19">
        <f t="shared" ref="K684:K692" si="224">IF(ISERROR(F684/D684),0,F684/D684*100)</f>
        <v>100</v>
      </c>
    </row>
    <row r="685" spans="1:11" x14ac:dyDescent="0.2">
      <c r="A685" s="22" t="s">
        <v>27</v>
      </c>
      <c r="B685" s="17" t="s">
        <v>28</v>
      </c>
      <c r="C685" s="18">
        <v>0</v>
      </c>
      <c r="D685" s="18">
        <v>55660000</v>
      </c>
      <c r="E685" s="18">
        <v>5500000</v>
      </c>
      <c r="F685" s="18">
        <v>55660000</v>
      </c>
      <c r="G685" s="18">
        <f t="shared" si="220"/>
        <v>55660000</v>
      </c>
      <c r="H685" s="18">
        <f t="shared" si="221"/>
        <v>-50160000</v>
      </c>
      <c r="I685" s="19">
        <f t="shared" si="222"/>
        <v>0</v>
      </c>
      <c r="J685" s="19">
        <f t="shared" si="223"/>
        <v>1011.9999999999999</v>
      </c>
      <c r="K685" s="19">
        <f t="shared" si="224"/>
        <v>100</v>
      </c>
    </row>
    <row r="686" spans="1:11" x14ac:dyDescent="0.2">
      <c r="A686" s="23" t="s">
        <v>29</v>
      </c>
      <c r="B686" s="17" t="s">
        <v>30</v>
      </c>
      <c r="C686" s="18">
        <v>0</v>
      </c>
      <c r="D686" s="18">
        <v>55660000</v>
      </c>
      <c r="E686" s="18">
        <v>5500000</v>
      </c>
      <c r="F686" s="18">
        <v>55660000</v>
      </c>
      <c r="G686" s="18">
        <f t="shared" si="220"/>
        <v>55660000</v>
      </c>
      <c r="H686" s="18">
        <f t="shared" si="221"/>
        <v>-50160000</v>
      </c>
      <c r="I686" s="19">
        <f t="shared" si="222"/>
        <v>0</v>
      </c>
      <c r="J686" s="19">
        <f t="shared" si="223"/>
        <v>1011.9999999999999</v>
      </c>
      <c r="K686" s="19">
        <f t="shared" si="224"/>
        <v>100</v>
      </c>
    </row>
    <row r="687" spans="1:11" x14ac:dyDescent="0.2">
      <c r="A687" s="16" t="s">
        <v>31</v>
      </c>
      <c r="B687" s="17" t="s">
        <v>32</v>
      </c>
      <c r="C687" s="18">
        <v>0</v>
      </c>
      <c r="D687" s="18">
        <v>55660000</v>
      </c>
      <c r="E687" s="18">
        <v>5500000</v>
      </c>
      <c r="F687" s="18">
        <v>0</v>
      </c>
      <c r="G687" s="18">
        <f t="shared" si="220"/>
        <v>0</v>
      </c>
      <c r="H687" s="18">
        <f t="shared" si="221"/>
        <v>5500000</v>
      </c>
      <c r="I687" s="19">
        <f t="shared" si="222"/>
        <v>0</v>
      </c>
      <c r="J687" s="19">
        <f t="shared" si="223"/>
        <v>0</v>
      </c>
      <c r="K687" s="19">
        <f t="shared" si="224"/>
        <v>0</v>
      </c>
    </row>
    <row r="688" spans="1:11" x14ac:dyDescent="0.2">
      <c r="A688" s="22" t="s">
        <v>57</v>
      </c>
      <c r="B688" s="17" t="s">
        <v>58</v>
      </c>
      <c r="C688" s="18">
        <v>0</v>
      </c>
      <c r="D688" s="18">
        <v>55660000</v>
      </c>
      <c r="E688" s="18">
        <v>5500000</v>
      </c>
      <c r="F688" s="18">
        <v>0</v>
      </c>
      <c r="G688" s="18">
        <f t="shared" si="220"/>
        <v>0</v>
      </c>
      <c r="H688" s="18">
        <f t="shared" si="221"/>
        <v>5500000</v>
      </c>
      <c r="I688" s="19">
        <f t="shared" si="222"/>
        <v>0</v>
      </c>
      <c r="J688" s="19">
        <f t="shared" si="223"/>
        <v>0</v>
      </c>
      <c r="K688" s="19">
        <f t="shared" si="224"/>
        <v>0</v>
      </c>
    </row>
    <row r="689" spans="1:11" x14ac:dyDescent="0.2">
      <c r="A689" s="23" t="s">
        <v>59</v>
      </c>
      <c r="B689" s="17" t="s">
        <v>60</v>
      </c>
      <c r="C689" s="18">
        <v>0</v>
      </c>
      <c r="D689" s="18">
        <v>55660000</v>
      </c>
      <c r="E689" s="18">
        <v>5500000</v>
      </c>
      <c r="F689" s="18">
        <v>0</v>
      </c>
      <c r="G689" s="18">
        <f t="shared" si="220"/>
        <v>0</v>
      </c>
      <c r="H689" s="18">
        <f t="shared" si="221"/>
        <v>5500000</v>
      </c>
      <c r="I689" s="19">
        <f t="shared" si="222"/>
        <v>0</v>
      </c>
      <c r="J689" s="19">
        <f t="shared" si="223"/>
        <v>0</v>
      </c>
      <c r="K689" s="19">
        <f t="shared" si="224"/>
        <v>0</v>
      </c>
    </row>
    <row r="690" spans="1:11" x14ac:dyDescent="0.2">
      <c r="A690" s="16"/>
      <c r="B690" s="17" t="s">
        <v>61</v>
      </c>
      <c r="C690" s="18">
        <v>0</v>
      </c>
      <c r="D690" s="18">
        <v>0</v>
      </c>
      <c r="E690" s="18">
        <v>0</v>
      </c>
      <c r="F690" s="18">
        <v>55660000</v>
      </c>
      <c r="G690" s="18">
        <f t="shared" si="220"/>
        <v>55660000</v>
      </c>
      <c r="H690" s="18">
        <f t="shared" si="221"/>
        <v>-55660000</v>
      </c>
      <c r="I690" s="19">
        <f t="shared" si="222"/>
        <v>0</v>
      </c>
      <c r="J690" s="19">
        <f t="shared" si="223"/>
        <v>0</v>
      </c>
      <c r="K690" s="19">
        <f t="shared" si="224"/>
        <v>0</v>
      </c>
    </row>
    <row r="691" spans="1:11" x14ac:dyDescent="0.2">
      <c r="A691" s="16" t="s">
        <v>62</v>
      </c>
      <c r="B691" s="17" t="s">
        <v>63</v>
      </c>
      <c r="C691" s="18">
        <v>0</v>
      </c>
      <c r="D691" s="18">
        <v>0</v>
      </c>
      <c r="E691" s="18">
        <v>0</v>
      </c>
      <c r="F691" s="18">
        <v>-55660000</v>
      </c>
      <c r="G691" s="18">
        <f t="shared" si="220"/>
        <v>-55660000</v>
      </c>
      <c r="H691" s="18">
        <f t="shared" si="221"/>
        <v>55660000</v>
      </c>
      <c r="I691" s="19">
        <f t="shared" si="222"/>
        <v>0</v>
      </c>
      <c r="J691" s="19">
        <f t="shared" si="223"/>
        <v>0</v>
      </c>
      <c r="K691" s="19">
        <f t="shared" si="224"/>
        <v>0</v>
      </c>
    </row>
    <row r="692" spans="1:11" x14ac:dyDescent="0.2">
      <c r="A692" s="22" t="s">
        <v>64</v>
      </c>
      <c r="B692" s="17" t="s">
        <v>65</v>
      </c>
      <c r="C692" s="18">
        <v>0</v>
      </c>
      <c r="D692" s="18">
        <v>0</v>
      </c>
      <c r="E692" s="18">
        <v>0</v>
      </c>
      <c r="F692" s="18">
        <v>-55660000</v>
      </c>
      <c r="G692" s="18">
        <f t="shared" si="220"/>
        <v>-55660000</v>
      </c>
      <c r="H692" s="18">
        <f t="shared" si="221"/>
        <v>55660000</v>
      </c>
      <c r="I692" s="19">
        <f t="shared" si="222"/>
        <v>0</v>
      </c>
      <c r="J692" s="19">
        <f t="shared" si="223"/>
        <v>0</v>
      </c>
      <c r="K692" s="19">
        <f t="shared" si="224"/>
        <v>0</v>
      </c>
    </row>
    <row r="693" spans="1:11" ht="25.5" x14ac:dyDescent="0.2">
      <c r="A693" s="39" t="s">
        <v>137</v>
      </c>
      <c r="B693" s="28" t="s">
        <v>138</v>
      </c>
      <c r="C693" s="29"/>
      <c r="D693" s="29"/>
      <c r="E693" s="29"/>
      <c r="F693" s="29"/>
      <c r="G693" s="29"/>
      <c r="H693" s="29"/>
      <c r="I693" s="30"/>
      <c r="J693" s="30"/>
      <c r="K693" s="30"/>
    </row>
    <row r="694" spans="1:11" x14ac:dyDescent="0.2">
      <c r="A694" s="16" t="s">
        <v>25</v>
      </c>
      <c r="B694" s="17" t="s">
        <v>26</v>
      </c>
      <c r="C694" s="18">
        <v>142800</v>
      </c>
      <c r="D694" s="18">
        <v>321300</v>
      </c>
      <c r="E694" s="18">
        <v>80325</v>
      </c>
      <c r="F694" s="18">
        <v>321300</v>
      </c>
      <c r="G694" s="18">
        <f t="shared" ref="G694:G703" si="225">F694-C694</f>
        <v>178500</v>
      </c>
      <c r="H694" s="18">
        <f t="shared" ref="H694:H703" si="226">E694-F694</f>
        <v>-240975</v>
      </c>
      <c r="I694" s="19">
        <f t="shared" ref="I694:I703" si="227">IF(ISERROR(F694/C694),0,F694/C694*100-100)</f>
        <v>125</v>
      </c>
      <c r="J694" s="19">
        <f t="shared" ref="J694:J703" si="228">IF(ISERROR(F694/E694),0,F694/E694*100)</f>
        <v>400</v>
      </c>
      <c r="K694" s="19">
        <f t="shared" ref="K694:K703" si="229">IF(ISERROR(F694/D694),0,F694/D694*100)</f>
        <v>100</v>
      </c>
    </row>
    <row r="695" spans="1:11" x14ac:dyDescent="0.2">
      <c r="A695" s="22" t="s">
        <v>27</v>
      </c>
      <c r="B695" s="17" t="s">
        <v>28</v>
      </c>
      <c r="C695" s="18">
        <v>142800</v>
      </c>
      <c r="D695" s="18">
        <v>321300</v>
      </c>
      <c r="E695" s="18">
        <v>80325</v>
      </c>
      <c r="F695" s="18">
        <v>321300</v>
      </c>
      <c r="G695" s="18">
        <f t="shared" si="225"/>
        <v>178500</v>
      </c>
      <c r="H695" s="18">
        <f t="shared" si="226"/>
        <v>-240975</v>
      </c>
      <c r="I695" s="19">
        <f t="shared" si="227"/>
        <v>125</v>
      </c>
      <c r="J695" s="19">
        <f t="shared" si="228"/>
        <v>400</v>
      </c>
      <c r="K695" s="19">
        <f t="shared" si="229"/>
        <v>100</v>
      </c>
    </row>
    <row r="696" spans="1:11" x14ac:dyDescent="0.2">
      <c r="A696" s="23" t="s">
        <v>29</v>
      </c>
      <c r="B696" s="17" t="s">
        <v>30</v>
      </c>
      <c r="C696" s="18">
        <v>142800</v>
      </c>
      <c r="D696" s="18">
        <v>321300</v>
      </c>
      <c r="E696" s="18">
        <v>80325</v>
      </c>
      <c r="F696" s="18">
        <v>321300</v>
      </c>
      <c r="G696" s="18">
        <f t="shared" si="225"/>
        <v>178500</v>
      </c>
      <c r="H696" s="18">
        <f t="shared" si="226"/>
        <v>-240975</v>
      </c>
      <c r="I696" s="19">
        <f t="shared" si="227"/>
        <v>125</v>
      </c>
      <c r="J696" s="19">
        <f t="shared" si="228"/>
        <v>400</v>
      </c>
      <c r="K696" s="19">
        <f t="shared" si="229"/>
        <v>100</v>
      </c>
    </row>
    <row r="697" spans="1:11" x14ac:dyDescent="0.2">
      <c r="A697" s="16" t="s">
        <v>31</v>
      </c>
      <c r="B697" s="17" t="s">
        <v>32</v>
      </c>
      <c r="C697" s="18">
        <v>0</v>
      </c>
      <c r="D697" s="18">
        <v>321300</v>
      </c>
      <c r="E697" s="18">
        <v>80325</v>
      </c>
      <c r="F697" s="18">
        <v>45231.46</v>
      </c>
      <c r="G697" s="18">
        <f t="shared" si="225"/>
        <v>45231.46</v>
      </c>
      <c r="H697" s="18">
        <f t="shared" si="226"/>
        <v>35093.54</v>
      </c>
      <c r="I697" s="19">
        <f t="shared" si="227"/>
        <v>0</v>
      </c>
      <c r="J697" s="19">
        <f t="shared" si="228"/>
        <v>56.310563336445682</v>
      </c>
      <c r="K697" s="19">
        <f t="shared" si="229"/>
        <v>14.077640834111421</v>
      </c>
    </row>
    <row r="698" spans="1:11" x14ac:dyDescent="0.2">
      <c r="A698" s="22" t="s">
        <v>33</v>
      </c>
      <c r="B698" s="17" t="s">
        <v>34</v>
      </c>
      <c r="C698" s="18">
        <v>0</v>
      </c>
      <c r="D698" s="18">
        <v>321300</v>
      </c>
      <c r="E698" s="18">
        <v>80325</v>
      </c>
      <c r="F698" s="18">
        <v>45231.46</v>
      </c>
      <c r="G698" s="18">
        <f t="shared" si="225"/>
        <v>45231.46</v>
      </c>
      <c r="H698" s="18">
        <f t="shared" si="226"/>
        <v>35093.54</v>
      </c>
      <c r="I698" s="19">
        <f t="shared" si="227"/>
        <v>0</v>
      </c>
      <c r="J698" s="19">
        <f t="shared" si="228"/>
        <v>56.310563336445682</v>
      </c>
      <c r="K698" s="19">
        <f t="shared" si="229"/>
        <v>14.077640834111421</v>
      </c>
    </row>
    <row r="699" spans="1:11" x14ac:dyDescent="0.2">
      <c r="A699" s="23" t="s">
        <v>35</v>
      </c>
      <c r="B699" s="17" t="s">
        <v>36</v>
      </c>
      <c r="C699" s="18">
        <v>0</v>
      </c>
      <c r="D699" s="18">
        <v>321300</v>
      </c>
      <c r="E699" s="18">
        <v>80325</v>
      </c>
      <c r="F699" s="18">
        <v>45231.46</v>
      </c>
      <c r="G699" s="18">
        <f t="shared" si="225"/>
        <v>45231.46</v>
      </c>
      <c r="H699" s="18">
        <f t="shared" si="226"/>
        <v>35093.54</v>
      </c>
      <c r="I699" s="19">
        <f t="shared" si="227"/>
        <v>0</v>
      </c>
      <c r="J699" s="19">
        <f t="shared" si="228"/>
        <v>56.310563336445682</v>
      </c>
      <c r="K699" s="19">
        <f t="shared" si="229"/>
        <v>14.077640834111421</v>
      </c>
    </row>
    <row r="700" spans="1:11" x14ac:dyDescent="0.2">
      <c r="A700" s="24" t="s">
        <v>37</v>
      </c>
      <c r="B700" s="17" t="s">
        <v>38</v>
      </c>
      <c r="C700" s="18">
        <v>0</v>
      </c>
      <c r="D700" s="18">
        <v>321300</v>
      </c>
      <c r="E700" s="18">
        <v>80325</v>
      </c>
      <c r="F700" s="18">
        <v>45231.46</v>
      </c>
      <c r="G700" s="18">
        <f t="shared" si="225"/>
        <v>45231.46</v>
      </c>
      <c r="H700" s="18">
        <f t="shared" si="226"/>
        <v>35093.54</v>
      </c>
      <c r="I700" s="19">
        <f t="shared" si="227"/>
        <v>0</v>
      </c>
      <c r="J700" s="19">
        <f t="shared" si="228"/>
        <v>56.310563336445682</v>
      </c>
      <c r="K700" s="19">
        <f t="shared" si="229"/>
        <v>14.077640834111421</v>
      </c>
    </row>
    <row r="701" spans="1:11" x14ac:dyDescent="0.2">
      <c r="A701" s="16"/>
      <c r="B701" s="17" t="s">
        <v>61</v>
      </c>
      <c r="C701" s="18">
        <v>142800</v>
      </c>
      <c r="D701" s="18">
        <v>0</v>
      </c>
      <c r="E701" s="18">
        <v>0</v>
      </c>
      <c r="F701" s="18">
        <v>276068.53999999998</v>
      </c>
      <c r="G701" s="18">
        <f t="shared" si="225"/>
        <v>133268.53999999998</v>
      </c>
      <c r="H701" s="18">
        <f t="shared" si="226"/>
        <v>-276068.53999999998</v>
      </c>
      <c r="I701" s="19">
        <f t="shared" si="227"/>
        <v>93.325308123249272</v>
      </c>
      <c r="J701" s="19">
        <f t="shared" si="228"/>
        <v>0</v>
      </c>
      <c r="K701" s="19">
        <f t="shared" si="229"/>
        <v>0</v>
      </c>
    </row>
    <row r="702" spans="1:11" x14ac:dyDescent="0.2">
      <c r="A702" s="16" t="s">
        <v>62</v>
      </c>
      <c r="B702" s="17" t="s">
        <v>63</v>
      </c>
      <c r="C702" s="18">
        <v>-142800</v>
      </c>
      <c r="D702" s="18">
        <v>0</v>
      </c>
      <c r="E702" s="18">
        <v>0</v>
      </c>
      <c r="F702" s="18">
        <v>-276068.53999999998</v>
      </c>
      <c r="G702" s="18">
        <f t="shared" si="225"/>
        <v>-133268.53999999998</v>
      </c>
      <c r="H702" s="18">
        <f t="shared" si="226"/>
        <v>276068.53999999998</v>
      </c>
      <c r="I702" s="19">
        <f t="shared" si="227"/>
        <v>93.325308123249272</v>
      </c>
      <c r="J702" s="19">
        <f t="shared" si="228"/>
        <v>0</v>
      </c>
      <c r="K702" s="19">
        <f t="shared" si="229"/>
        <v>0</v>
      </c>
    </row>
    <row r="703" spans="1:11" x14ac:dyDescent="0.2">
      <c r="A703" s="22" t="s">
        <v>64</v>
      </c>
      <c r="B703" s="17" t="s">
        <v>65</v>
      </c>
      <c r="C703" s="18">
        <v>-142800</v>
      </c>
      <c r="D703" s="18">
        <v>0</v>
      </c>
      <c r="E703" s="18">
        <v>0</v>
      </c>
      <c r="F703" s="18">
        <v>-276068.53999999998</v>
      </c>
      <c r="G703" s="18">
        <f t="shared" si="225"/>
        <v>-133268.53999999998</v>
      </c>
      <c r="H703" s="18">
        <f t="shared" si="226"/>
        <v>276068.53999999998</v>
      </c>
      <c r="I703" s="19">
        <f t="shared" si="227"/>
        <v>93.325308123249272</v>
      </c>
      <c r="J703" s="19">
        <f t="shared" si="228"/>
        <v>0</v>
      </c>
      <c r="K703" s="19">
        <f t="shared" si="229"/>
        <v>0</v>
      </c>
    </row>
    <row r="708" spans="1:11" ht="15.75" x14ac:dyDescent="0.2">
      <c r="A708" s="32"/>
      <c r="E708" s="35"/>
      <c r="K708" s="37"/>
    </row>
    <row r="710" spans="1:11" ht="15.75" x14ac:dyDescent="0.2">
      <c r="A710"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51"/>
  <sheetViews>
    <sheetView zoomScaleNormal="100" workbookViewId="0">
      <selection activeCell="A3" sqref="A3:K3"/>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7.7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687</v>
      </c>
      <c r="B13" s="21" t="s">
        <v>688</v>
      </c>
      <c r="C13" s="18"/>
      <c r="D13" s="18"/>
      <c r="E13" s="18"/>
      <c r="F13" s="18"/>
      <c r="G13" s="18"/>
      <c r="H13" s="18"/>
      <c r="I13" s="19"/>
      <c r="J13" s="19"/>
      <c r="K13" s="19"/>
    </row>
    <row r="14" spans="1:11" x14ac:dyDescent="0.2">
      <c r="A14" s="16" t="s">
        <v>25</v>
      </c>
      <c r="B14" s="17" t="s">
        <v>26</v>
      </c>
      <c r="C14" s="18">
        <v>1000307245.65</v>
      </c>
      <c r="D14" s="18">
        <v>1012693006</v>
      </c>
      <c r="E14" s="18">
        <v>234430610</v>
      </c>
      <c r="F14" s="18">
        <v>1005266783.15</v>
      </c>
      <c r="G14" s="18">
        <f t="shared" ref="G14:G61" si="0">F14-C14</f>
        <v>4959537.5</v>
      </c>
      <c r="H14" s="18">
        <f t="shared" ref="H14:H61" si="1">E14-F14</f>
        <v>-770836173.14999998</v>
      </c>
      <c r="I14" s="19">
        <f t="shared" ref="I14:I61" si="2">IF(ISERROR(F14/C14),0,F14/C14*100-100)</f>
        <v>0.49580141717132165</v>
      </c>
      <c r="J14" s="19">
        <f t="shared" ref="J14:J61" si="3">IF(ISERROR(F14/E14),0,F14/E14*100)</f>
        <v>428.81208352015125</v>
      </c>
      <c r="K14" s="19">
        <f t="shared" ref="K14:K61" si="4">IF(ISERROR(F14/D14),0,F14/D14*100)</f>
        <v>99.266685678087924</v>
      </c>
    </row>
    <row r="15" spans="1:11" ht="25.5" x14ac:dyDescent="0.2">
      <c r="A15" s="22" t="s">
        <v>71</v>
      </c>
      <c r="B15" s="17" t="s">
        <v>72</v>
      </c>
      <c r="C15" s="18">
        <v>2113614.89</v>
      </c>
      <c r="D15" s="18">
        <v>9364765</v>
      </c>
      <c r="E15" s="18">
        <v>2274105</v>
      </c>
      <c r="F15" s="18">
        <v>2353279.66</v>
      </c>
      <c r="G15" s="18">
        <f t="shared" si="0"/>
        <v>239664.77000000002</v>
      </c>
      <c r="H15" s="18">
        <f t="shared" si="1"/>
        <v>-79174.660000000149</v>
      </c>
      <c r="I15" s="19">
        <f t="shared" si="2"/>
        <v>11.339093565904989</v>
      </c>
      <c r="J15" s="19">
        <f t="shared" si="3"/>
        <v>103.48157450953232</v>
      </c>
      <c r="K15" s="19">
        <f t="shared" si="4"/>
        <v>25.129083965267686</v>
      </c>
    </row>
    <row r="16" spans="1:11" x14ac:dyDescent="0.2">
      <c r="A16" s="22" t="s">
        <v>176</v>
      </c>
      <c r="B16" s="17" t="s">
        <v>177</v>
      </c>
      <c r="C16" s="18">
        <v>9016.8700000000008</v>
      </c>
      <c r="D16" s="18">
        <v>44076</v>
      </c>
      <c r="E16" s="18">
        <v>4545</v>
      </c>
      <c r="F16" s="18">
        <v>44075.27</v>
      </c>
      <c r="G16" s="18">
        <f t="shared" si="0"/>
        <v>35058.399999999994</v>
      </c>
      <c r="H16" s="18">
        <f t="shared" si="1"/>
        <v>-39530.269999999997</v>
      </c>
      <c r="I16" s="19">
        <f t="shared" si="2"/>
        <v>388.80897695098184</v>
      </c>
      <c r="J16" s="19">
        <f t="shared" si="3"/>
        <v>969.75291529152901</v>
      </c>
      <c r="K16" s="19">
        <f t="shared" si="4"/>
        <v>99.99834376985207</v>
      </c>
    </row>
    <row r="17" spans="1:11" x14ac:dyDescent="0.2">
      <c r="A17" s="22" t="s">
        <v>85</v>
      </c>
      <c r="B17" s="17" t="s">
        <v>86</v>
      </c>
      <c r="C17" s="18">
        <v>87680.89</v>
      </c>
      <c r="D17" s="18">
        <v>465169</v>
      </c>
      <c r="E17" s="18">
        <v>61359</v>
      </c>
      <c r="F17" s="18">
        <v>50432.22</v>
      </c>
      <c r="G17" s="18">
        <f t="shared" si="0"/>
        <v>-37248.67</v>
      </c>
      <c r="H17" s="18">
        <f t="shared" si="1"/>
        <v>10926.779999999999</v>
      </c>
      <c r="I17" s="19">
        <f t="shared" si="2"/>
        <v>-42.482084750736448</v>
      </c>
      <c r="J17" s="19">
        <f t="shared" si="3"/>
        <v>82.192050066004981</v>
      </c>
      <c r="K17" s="19">
        <f t="shared" si="4"/>
        <v>10.841698393487098</v>
      </c>
    </row>
    <row r="18" spans="1:11" x14ac:dyDescent="0.2">
      <c r="A18" s="23" t="s">
        <v>87</v>
      </c>
      <c r="B18" s="17" t="s">
        <v>88</v>
      </c>
      <c r="C18" s="18">
        <v>52410.68</v>
      </c>
      <c r="D18" s="18">
        <v>131068</v>
      </c>
      <c r="E18" s="18">
        <v>44359</v>
      </c>
      <c r="F18" s="18">
        <v>16488.52</v>
      </c>
      <c r="G18" s="18">
        <f t="shared" si="0"/>
        <v>-35922.160000000003</v>
      </c>
      <c r="H18" s="18">
        <f t="shared" si="1"/>
        <v>27870.48</v>
      </c>
      <c r="I18" s="19">
        <f t="shared" si="2"/>
        <v>-68.539770901655913</v>
      </c>
      <c r="J18" s="19">
        <f t="shared" si="3"/>
        <v>37.170630537207785</v>
      </c>
      <c r="K18" s="19">
        <f t="shared" si="4"/>
        <v>12.58012634662923</v>
      </c>
    </row>
    <row r="19" spans="1:11" x14ac:dyDescent="0.2">
      <c r="A19" s="24" t="s">
        <v>89</v>
      </c>
      <c r="B19" s="17" t="s">
        <v>90</v>
      </c>
      <c r="C19" s="18">
        <v>52410.68</v>
      </c>
      <c r="D19" s="18">
        <v>116068</v>
      </c>
      <c r="E19" s="18">
        <v>44359</v>
      </c>
      <c r="F19" s="18">
        <v>15870.56</v>
      </c>
      <c r="G19" s="18">
        <f t="shared" si="0"/>
        <v>-36540.120000000003</v>
      </c>
      <c r="H19" s="18">
        <f t="shared" si="1"/>
        <v>28488.440000000002</v>
      </c>
      <c r="I19" s="19">
        <f t="shared" si="2"/>
        <v>-69.71884356394537</v>
      </c>
      <c r="J19" s="19">
        <f t="shared" si="3"/>
        <v>35.777542325120045</v>
      </c>
      <c r="K19" s="19">
        <f t="shared" si="4"/>
        <v>13.673501740359098</v>
      </c>
    </row>
    <row r="20" spans="1:11" ht="25.5" x14ac:dyDescent="0.2">
      <c r="A20" s="25" t="s">
        <v>91</v>
      </c>
      <c r="B20" s="17" t="s">
        <v>92</v>
      </c>
      <c r="C20" s="18">
        <v>52410.68</v>
      </c>
      <c r="D20" s="18">
        <v>116068</v>
      </c>
      <c r="E20" s="18">
        <v>44359</v>
      </c>
      <c r="F20" s="18">
        <v>15870.56</v>
      </c>
      <c r="G20" s="18">
        <f t="shared" si="0"/>
        <v>-36540.120000000003</v>
      </c>
      <c r="H20" s="18">
        <f t="shared" si="1"/>
        <v>28488.440000000002</v>
      </c>
      <c r="I20" s="19">
        <f t="shared" si="2"/>
        <v>-69.71884356394537</v>
      </c>
      <c r="J20" s="19">
        <f t="shared" si="3"/>
        <v>35.777542325120045</v>
      </c>
      <c r="K20" s="19">
        <f t="shared" si="4"/>
        <v>13.673501740359098</v>
      </c>
    </row>
    <row r="21" spans="1:11" ht="25.5" x14ac:dyDescent="0.2">
      <c r="A21" s="26" t="s">
        <v>93</v>
      </c>
      <c r="B21" s="17" t="s">
        <v>94</v>
      </c>
      <c r="C21" s="18">
        <v>28621.68</v>
      </c>
      <c r="D21" s="18">
        <v>92691</v>
      </c>
      <c r="E21" s="18">
        <v>20982</v>
      </c>
      <c r="F21" s="18">
        <v>7370.56</v>
      </c>
      <c r="G21" s="18">
        <f t="shared" si="0"/>
        <v>-21251.119999999999</v>
      </c>
      <c r="H21" s="18">
        <f t="shared" si="1"/>
        <v>13611.439999999999</v>
      </c>
      <c r="I21" s="19">
        <f t="shared" si="2"/>
        <v>-74.248332033619278</v>
      </c>
      <c r="J21" s="19">
        <f t="shared" si="3"/>
        <v>35.128014488609288</v>
      </c>
      <c r="K21" s="19">
        <f t="shared" si="4"/>
        <v>7.9517536761929426</v>
      </c>
    </row>
    <row r="22" spans="1:11" ht="25.5" x14ac:dyDescent="0.2">
      <c r="A22" s="26" t="s">
        <v>95</v>
      </c>
      <c r="B22" s="17" t="s">
        <v>96</v>
      </c>
      <c r="C22" s="18">
        <v>23789</v>
      </c>
      <c r="D22" s="18">
        <v>23377</v>
      </c>
      <c r="E22" s="18">
        <v>23377</v>
      </c>
      <c r="F22" s="18">
        <v>8500</v>
      </c>
      <c r="G22" s="18">
        <f t="shared" si="0"/>
        <v>-15289</v>
      </c>
      <c r="H22" s="18">
        <f t="shared" si="1"/>
        <v>14877</v>
      </c>
      <c r="I22" s="19">
        <f t="shared" si="2"/>
        <v>-64.269200050443487</v>
      </c>
      <c r="J22" s="19">
        <f t="shared" si="3"/>
        <v>36.360525302647901</v>
      </c>
      <c r="K22" s="19">
        <f t="shared" si="4"/>
        <v>36.360525302647901</v>
      </c>
    </row>
    <row r="23" spans="1:11" ht="25.5" x14ac:dyDescent="0.2">
      <c r="A23" s="24" t="s">
        <v>689</v>
      </c>
      <c r="B23" s="17" t="s">
        <v>690</v>
      </c>
      <c r="C23" s="18">
        <v>0</v>
      </c>
      <c r="D23" s="18">
        <v>15000</v>
      </c>
      <c r="E23" s="18">
        <v>0</v>
      </c>
      <c r="F23" s="18">
        <v>617.96</v>
      </c>
      <c r="G23" s="18">
        <f t="shared" si="0"/>
        <v>617.96</v>
      </c>
      <c r="H23" s="18">
        <f t="shared" si="1"/>
        <v>-617.96</v>
      </c>
      <c r="I23" s="19">
        <f t="shared" si="2"/>
        <v>0</v>
      </c>
      <c r="J23" s="19">
        <f t="shared" si="3"/>
        <v>0</v>
      </c>
      <c r="K23" s="19">
        <f t="shared" si="4"/>
        <v>4.1197333333333335</v>
      </c>
    </row>
    <row r="24" spans="1:11" x14ac:dyDescent="0.2">
      <c r="A24" s="23" t="s">
        <v>291</v>
      </c>
      <c r="B24" s="17" t="s">
        <v>292</v>
      </c>
      <c r="C24" s="18">
        <v>9937.23</v>
      </c>
      <c r="D24" s="18">
        <v>107810</v>
      </c>
      <c r="E24" s="18">
        <v>17000</v>
      </c>
      <c r="F24" s="18">
        <v>6383</v>
      </c>
      <c r="G24" s="18">
        <f t="shared" si="0"/>
        <v>-3554.2299999999996</v>
      </c>
      <c r="H24" s="18">
        <f t="shared" si="1"/>
        <v>10617</v>
      </c>
      <c r="I24" s="19">
        <f t="shared" si="2"/>
        <v>-35.766808255419264</v>
      </c>
      <c r="J24" s="19">
        <f t="shared" si="3"/>
        <v>37.547058823529412</v>
      </c>
      <c r="K24" s="19">
        <f t="shared" si="4"/>
        <v>5.9206010574158237</v>
      </c>
    </row>
    <row r="25" spans="1:11" x14ac:dyDescent="0.2">
      <c r="A25" s="24" t="s">
        <v>293</v>
      </c>
      <c r="B25" s="17" t="s">
        <v>294</v>
      </c>
      <c r="C25" s="18">
        <v>9937.23</v>
      </c>
      <c r="D25" s="18">
        <v>107810</v>
      </c>
      <c r="E25" s="18">
        <v>17000</v>
      </c>
      <c r="F25" s="18">
        <v>6383</v>
      </c>
      <c r="G25" s="18">
        <f t="shared" si="0"/>
        <v>-3554.2299999999996</v>
      </c>
      <c r="H25" s="18">
        <f t="shared" si="1"/>
        <v>10617</v>
      </c>
      <c r="I25" s="19">
        <f t="shared" si="2"/>
        <v>-35.766808255419264</v>
      </c>
      <c r="J25" s="19">
        <f t="shared" si="3"/>
        <v>37.547058823529412</v>
      </c>
      <c r="K25" s="19">
        <f t="shared" si="4"/>
        <v>5.9206010574158237</v>
      </c>
    </row>
    <row r="26" spans="1:11" ht="25.5" x14ac:dyDescent="0.2">
      <c r="A26" s="25" t="s">
        <v>442</v>
      </c>
      <c r="B26" s="17" t="s">
        <v>443</v>
      </c>
      <c r="C26" s="18">
        <v>9937.23</v>
      </c>
      <c r="D26" s="18">
        <v>107810</v>
      </c>
      <c r="E26" s="18">
        <v>17000</v>
      </c>
      <c r="F26" s="18">
        <v>6383</v>
      </c>
      <c r="G26" s="18">
        <f t="shared" si="0"/>
        <v>-3554.2299999999996</v>
      </c>
      <c r="H26" s="18">
        <f t="shared" si="1"/>
        <v>10617</v>
      </c>
      <c r="I26" s="19">
        <f t="shared" si="2"/>
        <v>-35.766808255419264</v>
      </c>
      <c r="J26" s="19">
        <f t="shared" si="3"/>
        <v>37.547058823529412</v>
      </c>
      <c r="K26" s="19">
        <f t="shared" si="4"/>
        <v>5.9206010574158237</v>
      </c>
    </row>
    <row r="27" spans="1:11" ht="25.5" x14ac:dyDescent="0.2">
      <c r="A27" s="23" t="s">
        <v>237</v>
      </c>
      <c r="B27" s="17" t="s">
        <v>238</v>
      </c>
      <c r="C27" s="18">
        <v>25332.98</v>
      </c>
      <c r="D27" s="18">
        <v>226291</v>
      </c>
      <c r="E27" s="18">
        <v>0</v>
      </c>
      <c r="F27" s="18">
        <v>27560.7</v>
      </c>
      <c r="G27" s="18">
        <f t="shared" si="0"/>
        <v>2227.7200000000012</v>
      </c>
      <c r="H27" s="18">
        <f t="shared" si="1"/>
        <v>-27560.7</v>
      </c>
      <c r="I27" s="19">
        <f t="shared" si="2"/>
        <v>8.7937542286774146</v>
      </c>
      <c r="J27" s="19">
        <f t="shared" si="3"/>
        <v>0</v>
      </c>
      <c r="K27" s="19">
        <f t="shared" si="4"/>
        <v>12.179317781087185</v>
      </c>
    </row>
    <row r="28" spans="1:11" ht="38.25" x14ac:dyDescent="0.2">
      <c r="A28" s="24" t="s">
        <v>239</v>
      </c>
      <c r="B28" s="17" t="s">
        <v>240</v>
      </c>
      <c r="C28" s="18">
        <v>25332.98</v>
      </c>
      <c r="D28" s="18">
        <v>226291</v>
      </c>
      <c r="E28" s="18">
        <v>0</v>
      </c>
      <c r="F28" s="18">
        <v>27560.7</v>
      </c>
      <c r="G28" s="18">
        <f t="shared" si="0"/>
        <v>2227.7200000000012</v>
      </c>
      <c r="H28" s="18">
        <f t="shared" si="1"/>
        <v>-27560.7</v>
      </c>
      <c r="I28" s="19">
        <f t="shared" si="2"/>
        <v>8.7937542286774146</v>
      </c>
      <c r="J28" s="19">
        <f t="shared" si="3"/>
        <v>0</v>
      </c>
      <c r="K28" s="19">
        <f t="shared" si="4"/>
        <v>12.179317781087185</v>
      </c>
    </row>
    <row r="29" spans="1:11" ht="51" x14ac:dyDescent="0.2">
      <c r="A29" s="25" t="s">
        <v>376</v>
      </c>
      <c r="B29" s="17" t="s">
        <v>377</v>
      </c>
      <c r="C29" s="18">
        <v>25332.98</v>
      </c>
      <c r="D29" s="18">
        <v>226291</v>
      </c>
      <c r="E29" s="18">
        <v>0</v>
      </c>
      <c r="F29" s="18">
        <v>27560.7</v>
      </c>
      <c r="G29" s="18">
        <f t="shared" si="0"/>
        <v>2227.7200000000012</v>
      </c>
      <c r="H29" s="18">
        <f t="shared" si="1"/>
        <v>-27560.7</v>
      </c>
      <c r="I29" s="19">
        <f t="shared" si="2"/>
        <v>8.7937542286774146</v>
      </c>
      <c r="J29" s="19">
        <f t="shared" si="3"/>
        <v>0</v>
      </c>
      <c r="K29" s="19">
        <f t="shared" si="4"/>
        <v>12.179317781087185</v>
      </c>
    </row>
    <row r="30" spans="1:11" x14ac:dyDescent="0.2">
      <c r="A30" s="22" t="s">
        <v>27</v>
      </c>
      <c r="B30" s="17" t="s">
        <v>28</v>
      </c>
      <c r="C30" s="18">
        <v>998096933</v>
      </c>
      <c r="D30" s="18">
        <v>1002818996</v>
      </c>
      <c r="E30" s="18">
        <v>232090601</v>
      </c>
      <c r="F30" s="18">
        <v>1002818996</v>
      </c>
      <c r="G30" s="18">
        <f t="shared" si="0"/>
        <v>4722063</v>
      </c>
      <c r="H30" s="18">
        <f t="shared" si="1"/>
        <v>-770728395</v>
      </c>
      <c r="I30" s="19">
        <f t="shared" si="2"/>
        <v>0.47310665366006788</v>
      </c>
      <c r="J30" s="19">
        <f t="shared" si="3"/>
        <v>432.0808303650349</v>
      </c>
      <c r="K30" s="19">
        <f t="shared" si="4"/>
        <v>100</v>
      </c>
    </row>
    <row r="31" spans="1:11" x14ac:dyDescent="0.2">
      <c r="A31" s="23" t="s">
        <v>29</v>
      </c>
      <c r="B31" s="17" t="s">
        <v>30</v>
      </c>
      <c r="C31" s="18">
        <v>998096933</v>
      </c>
      <c r="D31" s="18">
        <v>1002818996</v>
      </c>
      <c r="E31" s="18">
        <v>232090601</v>
      </c>
      <c r="F31" s="18">
        <v>1002818996</v>
      </c>
      <c r="G31" s="18">
        <f t="shared" si="0"/>
        <v>4722063</v>
      </c>
      <c r="H31" s="18">
        <f t="shared" si="1"/>
        <v>-770728395</v>
      </c>
      <c r="I31" s="19">
        <f t="shared" si="2"/>
        <v>0.47310665366006788</v>
      </c>
      <c r="J31" s="19">
        <f t="shared" si="3"/>
        <v>432.0808303650349</v>
      </c>
      <c r="K31" s="19">
        <f t="shared" si="4"/>
        <v>100</v>
      </c>
    </row>
    <row r="32" spans="1:11" x14ac:dyDescent="0.2">
      <c r="A32" s="16" t="s">
        <v>31</v>
      </c>
      <c r="B32" s="17" t="s">
        <v>32</v>
      </c>
      <c r="C32" s="18">
        <v>312054757.35000002</v>
      </c>
      <c r="D32" s="18">
        <v>1012693006</v>
      </c>
      <c r="E32" s="18">
        <v>234411233</v>
      </c>
      <c r="F32" s="18">
        <v>242042675.88</v>
      </c>
      <c r="G32" s="18">
        <f t="shared" si="0"/>
        <v>-70012081.470000029</v>
      </c>
      <c r="H32" s="18">
        <f t="shared" si="1"/>
        <v>-7631442.8799999952</v>
      </c>
      <c r="I32" s="19">
        <f t="shared" si="2"/>
        <v>-22.435832116308546</v>
      </c>
      <c r="J32" s="19">
        <f t="shared" si="3"/>
        <v>103.25557900205233</v>
      </c>
      <c r="K32" s="19">
        <f t="shared" si="4"/>
        <v>23.900893404609924</v>
      </c>
    </row>
    <row r="33" spans="1:11" x14ac:dyDescent="0.2">
      <c r="A33" s="22" t="s">
        <v>33</v>
      </c>
      <c r="B33" s="17" t="s">
        <v>34</v>
      </c>
      <c r="C33" s="18">
        <v>311384458.41000003</v>
      </c>
      <c r="D33" s="18">
        <v>1003591624</v>
      </c>
      <c r="E33" s="18">
        <v>233683944</v>
      </c>
      <c r="F33" s="18">
        <v>241837617.75999999</v>
      </c>
      <c r="G33" s="18">
        <f t="shared" si="0"/>
        <v>-69546840.650000036</v>
      </c>
      <c r="H33" s="18">
        <f t="shared" si="1"/>
        <v>-8153673.7599999905</v>
      </c>
      <c r="I33" s="19">
        <f t="shared" si="2"/>
        <v>-22.334717989819424</v>
      </c>
      <c r="J33" s="19">
        <f t="shared" si="3"/>
        <v>103.48918869667827</v>
      </c>
      <c r="K33" s="19">
        <f t="shared" si="4"/>
        <v>24.097213645138989</v>
      </c>
    </row>
    <row r="34" spans="1:11" x14ac:dyDescent="0.2">
      <c r="A34" s="23" t="s">
        <v>35</v>
      </c>
      <c r="B34" s="17" t="s">
        <v>36</v>
      </c>
      <c r="C34" s="18">
        <v>16363716.09</v>
      </c>
      <c r="D34" s="18">
        <v>111164031</v>
      </c>
      <c r="E34" s="18">
        <v>18219919</v>
      </c>
      <c r="F34" s="18">
        <v>17645814.940000001</v>
      </c>
      <c r="G34" s="18">
        <f t="shared" si="0"/>
        <v>1282098.8500000015</v>
      </c>
      <c r="H34" s="18">
        <f t="shared" si="1"/>
        <v>574104.05999999866</v>
      </c>
      <c r="I34" s="19">
        <f t="shared" si="2"/>
        <v>7.8350103543015024</v>
      </c>
      <c r="J34" s="19">
        <f t="shared" si="3"/>
        <v>96.849030668028774</v>
      </c>
      <c r="K34" s="19">
        <f t="shared" si="4"/>
        <v>15.87367314882635</v>
      </c>
    </row>
    <row r="35" spans="1:11" x14ac:dyDescent="0.2">
      <c r="A35" s="24" t="s">
        <v>37</v>
      </c>
      <c r="B35" s="17" t="s">
        <v>38</v>
      </c>
      <c r="C35" s="18">
        <v>12167766.01</v>
      </c>
      <c r="D35" s="18">
        <v>80627179</v>
      </c>
      <c r="E35" s="18">
        <v>13675961</v>
      </c>
      <c r="F35" s="18">
        <v>12554178.76</v>
      </c>
      <c r="G35" s="18">
        <f t="shared" si="0"/>
        <v>386412.75</v>
      </c>
      <c r="H35" s="18">
        <f t="shared" si="1"/>
        <v>1121782.2400000002</v>
      </c>
      <c r="I35" s="19">
        <f t="shared" si="2"/>
        <v>3.1757082580518841</v>
      </c>
      <c r="J35" s="19">
        <f t="shared" si="3"/>
        <v>91.797415625856203</v>
      </c>
      <c r="K35" s="19">
        <f t="shared" si="4"/>
        <v>15.570653612970881</v>
      </c>
    </row>
    <row r="36" spans="1:11" x14ac:dyDescent="0.2">
      <c r="A36" s="24" t="s">
        <v>39</v>
      </c>
      <c r="B36" s="17" t="s">
        <v>40</v>
      </c>
      <c r="C36" s="18">
        <v>4195950.08</v>
      </c>
      <c r="D36" s="18">
        <v>30536852</v>
      </c>
      <c r="E36" s="18">
        <v>4543958</v>
      </c>
      <c r="F36" s="18">
        <v>5091636.18</v>
      </c>
      <c r="G36" s="18">
        <f t="shared" si="0"/>
        <v>895686.09999999963</v>
      </c>
      <c r="H36" s="18">
        <f t="shared" si="1"/>
        <v>-547678.1799999997</v>
      </c>
      <c r="I36" s="19">
        <f t="shared" si="2"/>
        <v>21.346443187427042</v>
      </c>
      <c r="J36" s="19">
        <f t="shared" si="3"/>
        <v>112.05288825292838</v>
      </c>
      <c r="K36" s="19">
        <f t="shared" si="4"/>
        <v>16.673742859938542</v>
      </c>
    </row>
    <row r="37" spans="1:11" x14ac:dyDescent="0.2">
      <c r="A37" s="25" t="s">
        <v>41</v>
      </c>
      <c r="B37" s="17" t="s">
        <v>42</v>
      </c>
      <c r="C37" s="18">
        <v>58315.65</v>
      </c>
      <c r="D37" s="18">
        <v>0</v>
      </c>
      <c r="E37" s="18">
        <v>0</v>
      </c>
      <c r="F37" s="18">
        <v>159734.5</v>
      </c>
      <c r="G37" s="18">
        <f t="shared" si="0"/>
        <v>101418.85</v>
      </c>
      <c r="H37" s="18">
        <f t="shared" si="1"/>
        <v>-159734.5</v>
      </c>
      <c r="I37" s="19">
        <f t="shared" si="2"/>
        <v>173.91360638182027</v>
      </c>
      <c r="J37" s="19">
        <f t="shared" si="3"/>
        <v>0</v>
      </c>
      <c r="K37" s="19">
        <f t="shared" si="4"/>
        <v>0</v>
      </c>
    </row>
    <row r="38" spans="1:11" x14ac:dyDescent="0.2">
      <c r="A38" s="23" t="s">
        <v>43</v>
      </c>
      <c r="B38" s="17" t="s">
        <v>44</v>
      </c>
      <c r="C38" s="18">
        <v>223196204.16999999</v>
      </c>
      <c r="D38" s="18">
        <v>552315980</v>
      </c>
      <c r="E38" s="18">
        <v>135315758</v>
      </c>
      <c r="F38" s="18">
        <v>137480584.52000001</v>
      </c>
      <c r="G38" s="18">
        <f t="shared" si="0"/>
        <v>-85715619.649999976</v>
      </c>
      <c r="H38" s="18">
        <f t="shared" si="1"/>
        <v>-2164826.5200000107</v>
      </c>
      <c r="I38" s="19">
        <f t="shared" si="2"/>
        <v>-38.403708507835411</v>
      </c>
      <c r="J38" s="19">
        <f t="shared" si="3"/>
        <v>101.59983327292895</v>
      </c>
      <c r="K38" s="19">
        <f t="shared" si="4"/>
        <v>24.891654324395976</v>
      </c>
    </row>
    <row r="39" spans="1:11" x14ac:dyDescent="0.2">
      <c r="A39" s="24" t="s">
        <v>45</v>
      </c>
      <c r="B39" s="17" t="s">
        <v>46</v>
      </c>
      <c r="C39" s="18">
        <v>6183111.0999999996</v>
      </c>
      <c r="D39" s="18">
        <v>49417698</v>
      </c>
      <c r="E39" s="18">
        <v>9286439</v>
      </c>
      <c r="F39" s="18">
        <v>10058844.699999999</v>
      </c>
      <c r="G39" s="18">
        <f t="shared" si="0"/>
        <v>3875733.5999999996</v>
      </c>
      <c r="H39" s="18">
        <f t="shared" si="1"/>
        <v>-772405.69999999925</v>
      </c>
      <c r="I39" s="19">
        <f t="shared" si="2"/>
        <v>62.68258061867914</v>
      </c>
      <c r="J39" s="19">
        <f t="shared" si="3"/>
        <v>108.31756607672757</v>
      </c>
      <c r="K39" s="19">
        <f t="shared" si="4"/>
        <v>20.354741534095737</v>
      </c>
    </row>
    <row r="40" spans="1:11" x14ac:dyDescent="0.2">
      <c r="A40" s="24" t="s">
        <v>47</v>
      </c>
      <c r="B40" s="17" t="s">
        <v>48</v>
      </c>
      <c r="C40" s="18">
        <v>217013093.06999999</v>
      </c>
      <c r="D40" s="18">
        <v>502898282</v>
      </c>
      <c r="E40" s="18">
        <v>126029319</v>
      </c>
      <c r="F40" s="18">
        <v>127421739.81999999</v>
      </c>
      <c r="G40" s="18">
        <f t="shared" si="0"/>
        <v>-89591353.25</v>
      </c>
      <c r="H40" s="18">
        <f t="shared" si="1"/>
        <v>-1392420.8199999928</v>
      </c>
      <c r="I40" s="19">
        <f t="shared" si="2"/>
        <v>-41.283846970975759</v>
      </c>
      <c r="J40" s="19">
        <f t="shared" si="3"/>
        <v>101.1048388034216</v>
      </c>
      <c r="K40" s="19">
        <f t="shared" si="4"/>
        <v>25.337477653184742</v>
      </c>
    </row>
    <row r="41" spans="1:11" ht="25.5" x14ac:dyDescent="0.2">
      <c r="A41" s="23" t="s">
        <v>73</v>
      </c>
      <c r="B41" s="17" t="s">
        <v>74</v>
      </c>
      <c r="C41" s="18">
        <v>19125.53</v>
      </c>
      <c r="D41" s="18">
        <v>193584</v>
      </c>
      <c r="E41" s="18">
        <v>193584</v>
      </c>
      <c r="F41" s="18">
        <v>187211</v>
      </c>
      <c r="G41" s="18">
        <f t="shared" si="0"/>
        <v>168085.47</v>
      </c>
      <c r="H41" s="18">
        <f t="shared" si="1"/>
        <v>6373</v>
      </c>
      <c r="I41" s="19">
        <f t="shared" si="2"/>
        <v>878.853919342366</v>
      </c>
      <c r="J41" s="19">
        <f t="shared" si="3"/>
        <v>96.707889081742294</v>
      </c>
      <c r="K41" s="19">
        <f t="shared" si="4"/>
        <v>96.707889081742294</v>
      </c>
    </row>
    <row r="42" spans="1:11" x14ac:dyDescent="0.2">
      <c r="A42" s="24" t="s">
        <v>75</v>
      </c>
      <c r="B42" s="17" t="s">
        <v>76</v>
      </c>
      <c r="C42" s="18">
        <v>19125.53</v>
      </c>
      <c r="D42" s="18">
        <v>193584</v>
      </c>
      <c r="E42" s="18">
        <v>193584</v>
      </c>
      <c r="F42" s="18">
        <v>187211</v>
      </c>
      <c r="G42" s="18">
        <f t="shared" si="0"/>
        <v>168085.47</v>
      </c>
      <c r="H42" s="18">
        <f t="shared" si="1"/>
        <v>6373</v>
      </c>
      <c r="I42" s="19">
        <f t="shared" si="2"/>
        <v>878.853919342366</v>
      </c>
      <c r="J42" s="19">
        <f t="shared" si="3"/>
        <v>96.707889081742294</v>
      </c>
      <c r="K42" s="19">
        <f t="shared" si="4"/>
        <v>96.707889081742294</v>
      </c>
    </row>
    <row r="43" spans="1:11" ht="25.5" x14ac:dyDescent="0.2">
      <c r="A43" s="23" t="s">
        <v>49</v>
      </c>
      <c r="B43" s="17" t="s">
        <v>50</v>
      </c>
      <c r="C43" s="18">
        <v>71805412.620000005</v>
      </c>
      <c r="D43" s="18">
        <v>339918029</v>
      </c>
      <c r="E43" s="18">
        <v>79954683</v>
      </c>
      <c r="F43" s="18">
        <v>86524007.299999997</v>
      </c>
      <c r="G43" s="18">
        <f t="shared" si="0"/>
        <v>14718594.679999992</v>
      </c>
      <c r="H43" s="18">
        <f t="shared" si="1"/>
        <v>-6569324.299999997</v>
      </c>
      <c r="I43" s="19">
        <f t="shared" si="2"/>
        <v>20.497890260574053</v>
      </c>
      <c r="J43" s="19">
        <f t="shared" si="3"/>
        <v>108.21630960628035</v>
      </c>
      <c r="K43" s="19">
        <f t="shared" si="4"/>
        <v>25.454374266214636</v>
      </c>
    </row>
    <row r="44" spans="1:11" x14ac:dyDescent="0.2">
      <c r="A44" s="24" t="s">
        <v>51</v>
      </c>
      <c r="B44" s="17" t="s">
        <v>52</v>
      </c>
      <c r="C44" s="18">
        <v>60484174.140000001</v>
      </c>
      <c r="D44" s="18">
        <v>271103485</v>
      </c>
      <c r="E44" s="18">
        <v>67428473</v>
      </c>
      <c r="F44" s="18">
        <v>67305570.969999999</v>
      </c>
      <c r="G44" s="18">
        <f t="shared" si="0"/>
        <v>6821396.8299999982</v>
      </c>
      <c r="H44" s="18">
        <f t="shared" si="1"/>
        <v>122902.03000000119</v>
      </c>
      <c r="I44" s="19">
        <f t="shared" si="2"/>
        <v>11.277986228613827</v>
      </c>
      <c r="J44" s="19">
        <f t="shared" si="3"/>
        <v>99.817729774186049</v>
      </c>
      <c r="K44" s="19">
        <f t="shared" si="4"/>
        <v>24.826523705514152</v>
      </c>
    </row>
    <row r="45" spans="1:11" ht="25.5" x14ac:dyDescent="0.2">
      <c r="A45" s="25" t="s">
        <v>77</v>
      </c>
      <c r="B45" s="17" t="s">
        <v>78</v>
      </c>
      <c r="C45" s="18">
        <v>60437565.140000001</v>
      </c>
      <c r="D45" s="18">
        <v>271043012</v>
      </c>
      <c r="E45" s="18">
        <v>67388613</v>
      </c>
      <c r="F45" s="18">
        <v>67265710.969999999</v>
      </c>
      <c r="G45" s="18">
        <f t="shared" si="0"/>
        <v>6828145.8299999982</v>
      </c>
      <c r="H45" s="18">
        <f t="shared" si="1"/>
        <v>122902.03000000119</v>
      </c>
      <c r="I45" s="19">
        <f t="shared" si="2"/>
        <v>11.297850623503791</v>
      </c>
      <c r="J45" s="19">
        <f t="shared" si="3"/>
        <v>99.817621962333604</v>
      </c>
      <c r="K45" s="19">
        <f t="shared" si="4"/>
        <v>24.817356652603902</v>
      </c>
    </row>
    <row r="46" spans="1:11" ht="25.5" x14ac:dyDescent="0.2">
      <c r="A46" s="25" t="s">
        <v>53</v>
      </c>
      <c r="B46" s="17" t="s">
        <v>54</v>
      </c>
      <c r="C46" s="18">
        <v>46609</v>
      </c>
      <c r="D46" s="18">
        <v>60473</v>
      </c>
      <c r="E46" s="18">
        <v>39860</v>
      </c>
      <c r="F46" s="18">
        <v>39860</v>
      </c>
      <c r="G46" s="18">
        <f t="shared" si="0"/>
        <v>-6749</v>
      </c>
      <c r="H46" s="18">
        <f t="shared" si="1"/>
        <v>0</v>
      </c>
      <c r="I46" s="19">
        <f t="shared" si="2"/>
        <v>-14.480036044540753</v>
      </c>
      <c r="J46" s="19">
        <f t="shared" si="3"/>
        <v>100</v>
      </c>
      <c r="K46" s="19">
        <f t="shared" si="4"/>
        <v>65.913713558116854</v>
      </c>
    </row>
    <row r="47" spans="1:11" ht="25.5" x14ac:dyDescent="0.2">
      <c r="A47" s="26" t="s">
        <v>55</v>
      </c>
      <c r="B47" s="17" t="s">
        <v>56</v>
      </c>
      <c r="C47" s="18">
        <v>46609</v>
      </c>
      <c r="D47" s="18">
        <v>60473</v>
      </c>
      <c r="E47" s="18">
        <v>39860</v>
      </c>
      <c r="F47" s="18">
        <v>39860</v>
      </c>
      <c r="G47" s="18">
        <f t="shared" si="0"/>
        <v>-6749</v>
      </c>
      <c r="H47" s="18">
        <f t="shared" si="1"/>
        <v>0</v>
      </c>
      <c r="I47" s="19">
        <f t="shared" si="2"/>
        <v>-14.480036044540753</v>
      </c>
      <c r="J47" s="19">
        <f t="shared" si="3"/>
        <v>100</v>
      </c>
      <c r="K47" s="19">
        <f t="shared" si="4"/>
        <v>65.913713558116854</v>
      </c>
    </row>
    <row r="48" spans="1:11" ht="51" x14ac:dyDescent="0.2">
      <c r="A48" s="24" t="s">
        <v>145</v>
      </c>
      <c r="B48" s="17" t="s">
        <v>146</v>
      </c>
      <c r="C48" s="18">
        <v>146685.66</v>
      </c>
      <c r="D48" s="18">
        <v>3321781</v>
      </c>
      <c r="E48" s="18">
        <v>1461497</v>
      </c>
      <c r="F48" s="18">
        <v>1297324.3</v>
      </c>
      <c r="G48" s="18">
        <f t="shared" si="0"/>
        <v>1150638.6400000001</v>
      </c>
      <c r="H48" s="18">
        <f t="shared" si="1"/>
        <v>164172.69999999995</v>
      </c>
      <c r="I48" s="19">
        <f t="shared" si="2"/>
        <v>784.42476244780846</v>
      </c>
      <c r="J48" s="19">
        <f t="shared" si="3"/>
        <v>88.766812384835546</v>
      </c>
      <c r="K48" s="19">
        <f t="shared" si="4"/>
        <v>39.055082198374905</v>
      </c>
    </row>
    <row r="49" spans="1:11" ht="38.25" x14ac:dyDescent="0.2">
      <c r="A49" s="25" t="s">
        <v>147</v>
      </c>
      <c r="B49" s="17" t="s">
        <v>148</v>
      </c>
      <c r="C49" s="18">
        <v>126544.04</v>
      </c>
      <c r="D49" s="18">
        <v>3058053</v>
      </c>
      <c r="E49" s="18">
        <v>1400845</v>
      </c>
      <c r="F49" s="18">
        <v>1232038.06</v>
      </c>
      <c r="G49" s="18">
        <f t="shared" si="0"/>
        <v>1105494.02</v>
      </c>
      <c r="H49" s="18">
        <f t="shared" si="1"/>
        <v>168806.93999999994</v>
      </c>
      <c r="I49" s="19">
        <f t="shared" si="2"/>
        <v>873.60417764439956</v>
      </c>
      <c r="J49" s="19">
        <f t="shared" si="3"/>
        <v>87.949634684779539</v>
      </c>
      <c r="K49" s="19">
        <f t="shared" si="4"/>
        <v>40.288316127941535</v>
      </c>
    </row>
    <row r="50" spans="1:11" ht="63.75" x14ac:dyDescent="0.2">
      <c r="A50" s="25" t="s">
        <v>245</v>
      </c>
      <c r="B50" s="17" t="s">
        <v>246</v>
      </c>
      <c r="C50" s="18">
        <v>20141.62</v>
      </c>
      <c r="D50" s="18">
        <v>263728</v>
      </c>
      <c r="E50" s="18">
        <v>60652</v>
      </c>
      <c r="F50" s="18">
        <v>65286.239999999998</v>
      </c>
      <c r="G50" s="18">
        <f t="shared" si="0"/>
        <v>45144.619999999995</v>
      </c>
      <c r="H50" s="18">
        <f t="shared" si="1"/>
        <v>-4634.239999999998</v>
      </c>
      <c r="I50" s="19">
        <f t="shared" si="2"/>
        <v>224.13599303333103</v>
      </c>
      <c r="J50" s="19">
        <f t="shared" si="3"/>
        <v>107.64070434610564</v>
      </c>
      <c r="K50" s="19">
        <f t="shared" si="4"/>
        <v>24.75514166110538</v>
      </c>
    </row>
    <row r="51" spans="1:11" ht="25.5" x14ac:dyDescent="0.2">
      <c r="A51" s="24" t="s">
        <v>149</v>
      </c>
      <c r="B51" s="17" t="s">
        <v>150</v>
      </c>
      <c r="C51" s="18">
        <v>11174552.82</v>
      </c>
      <c r="D51" s="18">
        <v>65492763</v>
      </c>
      <c r="E51" s="18">
        <v>11064713</v>
      </c>
      <c r="F51" s="18">
        <v>17921112.030000001</v>
      </c>
      <c r="G51" s="18">
        <f t="shared" si="0"/>
        <v>6746559.2100000009</v>
      </c>
      <c r="H51" s="18">
        <f t="shared" si="1"/>
        <v>-6856399.0300000012</v>
      </c>
      <c r="I51" s="19">
        <f t="shared" si="2"/>
        <v>60.374310441534078</v>
      </c>
      <c r="J51" s="19">
        <f t="shared" si="3"/>
        <v>161.96635222260173</v>
      </c>
      <c r="K51" s="19">
        <f t="shared" si="4"/>
        <v>27.3634997350776</v>
      </c>
    </row>
    <row r="52" spans="1:11" ht="25.5" x14ac:dyDescent="0.2">
      <c r="A52" s="25" t="s">
        <v>151</v>
      </c>
      <c r="B52" s="17" t="s">
        <v>152</v>
      </c>
      <c r="C52" s="18">
        <v>11174552.82</v>
      </c>
      <c r="D52" s="18">
        <v>65492763</v>
      </c>
      <c r="E52" s="18">
        <v>11064713</v>
      </c>
      <c r="F52" s="18">
        <v>17921112.030000001</v>
      </c>
      <c r="G52" s="18">
        <f t="shared" si="0"/>
        <v>6746559.2100000009</v>
      </c>
      <c r="H52" s="18">
        <f t="shared" si="1"/>
        <v>-6856399.0300000012</v>
      </c>
      <c r="I52" s="19">
        <f t="shared" si="2"/>
        <v>60.374310441534078</v>
      </c>
      <c r="J52" s="19">
        <f t="shared" si="3"/>
        <v>161.96635222260173</v>
      </c>
      <c r="K52" s="19">
        <f t="shared" si="4"/>
        <v>27.3634997350776</v>
      </c>
    </row>
    <row r="53" spans="1:11" x14ac:dyDescent="0.2">
      <c r="A53" s="22" t="s">
        <v>57</v>
      </c>
      <c r="B53" s="17" t="s">
        <v>58</v>
      </c>
      <c r="C53" s="18">
        <v>670298.93999999994</v>
      </c>
      <c r="D53" s="18">
        <v>9101382</v>
      </c>
      <c r="E53" s="18">
        <v>727289</v>
      </c>
      <c r="F53" s="18">
        <v>205058.12</v>
      </c>
      <c r="G53" s="18">
        <f t="shared" si="0"/>
        <v>-465240.81999999995</v>
      </c>
      <c r="H53" s="18">
        <f t="shared" si="1"/>
        <v>522230.88</v>
      </c>
      <c r="I53" s="19">
        <f t="shared" si="2"/>
        <v>-69.407959976782891</v>
      </c>
      <c r="J53" s="19">
        <f t="shared" si="3"/>
        <v>28.19486063999318</v>
      </c>
      <c r="K53" s="19">
        <f t="shared" si="4"/>
        <v>2.253043768517792</v>
      </c>
    </row>
    <row r="54" spans="1:11" x14ac:dyDescent="0.2">
      <c r="A54" s="23" t="s">
        <v>59</v>
      </c>
      <c r="B54" s="17" t="s">
        <v>60</v>
      </c>
      <c r="C54" s="18">
        <v>656141.93999999994</v>
      </c>
      <c r="D54" s="18">
        <v>8694995</v>
      </c>
      <c r="E54" s="18">
        <v>720089</v>
      </c>
      <c r="F54" s="18">
        <v>197858.12</v>
      </c>
      <c r="G54" s="18">
        <f t="shared" si="0"/>
        <v>-458283.81999999995</v>
      </c>
      <c r="H54" s="18">
        <f t="shared" si="1"/>
        <v>522230.88</v>
      </c>
      <c r="I54" s="19">
        <f t="shared" si="2"/>
        <v>-69.845225866829963</v>
      </c>
      <c r="J54" s="19">
        <f t="shared" si="3"/>
        <v>27.47689799455345</v>
      </c>
      <c r="K54" s="19">
        <f t="shared" si="4"/>
        <v>2.2755403539622505</v>
      </c>
    </row>
    <row r="55" spans="1:11" x14ac:dyDescent="0.2">
      <c r="A55" s="23" t="s">
        <v>182</v>
      </c>
      <c r="B55" s="17" t="s">
        <v>183</v>
      </c>
      <c r="C55" s="18">
        <v>14157</v>
      </c>
      <c r="D55" s="18">
        <v>406387</v>
      </c>
      <c r="E55" s="18">
        <v>7200</v>
      </c>
      <c r="F55" s="18">
        <v>7200</v>
      </c>
      <c r="G55" s="18">
        <f t="shared" si="0"/>
        <v>-6957</v>
      </c>
      <c r="H55" s="18">
        <f t="shared" si="1"/>
        <v>0</v>
      </c>
      <c r="I55" s="19">
        <f t="shared" si="2"/>
        <v>-49.141767323585505</v>
      </c>
      <c r="J55" s="19">
        <f t="shared" si="3"/>
        <v>100</v>
      </c>
      <c r="K55" s="19">
        <f t="shared" si="4"/>
        <v>1.771710217108323</v>
      </c>
    </row>
    <row r="56" spans="1:11" x14ac:dyDescent="0.2">
      <c r="A56" s="24" t="s">
        <v>691</v>
      </c>
      <c r="B56" s="17" t="s">
        <v>692</v>
      </c>
      <c r="C56" s="18">
        <v>14157</v>
      </c>
      <c r="D56" s="18">
        <v>406387</v>
      </c>
      <c r="E56" s="18">
        <v>7200</v>
      </c>
      <c r="F56" s="18">
        <v>7200</v>
      </c>
      <c r="G56" s="18">
        <f t="shared" si="0"/>
        <v>-6957</v>
      </c>
      <c r="H56" s="18">
        <f t="shared" si="1"/>
        <v>0</v>
      </c>
      <c r="I56" s="19">
        <f t="shared" si="2"/>
        <v>-49.141767323585505</v>
      </c>
      <c r="J56" s="19">
        <f t="shared" si="3"/>
        <v>100</v>
      </c>
      <c r="K56" s="19">
        <f t="shared" si="4"/>
        <v>1.771710217108323</v>
      </c>
    </row>
    <row r="57" spans="1:11" ht="25.5" x14ac:dyDescent="0.2">
      <c r="A57" s="25" t="s">
        <v>693</v>
      </c>
      <c r="B57" s="17" t="s">
        <v>694</v>
      </c>
      <c r="C57" s="18">
        <v>14157</v>
      </c>
      <c r="D57" s="18">
        <v>406387</v>
      </c>
      <c r="E57" s="18">
        <v>7200</v>
      </c>
      <c r="F57" s="18">
        <v>7200</v>
      </c>
      <c r="G57" s="18">
        <f t="shared" si="0"/>
        <v>-6957</v>
      </c>
      <c r="H57" s="18">
        <f t="shared" si="1"/>
        <v>0</v>
      </c>
      <c r="I57" s="19">
        <f t="shared" si="2"/>
        <v>-49.141767323585505</v>
      </c>
      <c r="J57" s="19">
        <f t="shared" si="3"/>
        <v>100</v>
      </c>
      <c r="K57" s="19">
        <f t="shared" si="4"/>
        <v>1.771710217108323</v>
      </c>
    </row>
    <row r="58" spans="1:11" x14ac:dyDescent="0.2">
      <c r="A58" s="16"/>
      <c r="B58" s="17" t="s">
        <v>61</v>
      </c>
      <c r="C58" s="18">
        <v>688252488.29999995</v>
      </c>
      <c r="D58" s="18">
        <v>0</v>
      </c>
      <c r="E58" s="18">
        <v>19377</v>
      </c>
      <c r="F58" s="18">
        <v>763224107.26999998</v>
      </c>
      <c r="G58" s="18">
        <f t="shared" si="0"/>
        <v>74971618.970000029</v>
      </c>
      <c r="H58" s="18">
        <f t="shared" si="1"/>
        <v>-763204730.26999998</v>
      </c>
      <c r="I58" s="19">
        <f t="shared" si="2"/>
        <v>10.893040017215455</v>
      </c>
      <c r="J58" s="19">
        <f t="shared" si="3"/>
        <v>3938814.6114981677</v>
      </c>
      <c r="K58" s="19">
        <f t="shared" si="4"/>
        <v>0</v>
      </c>
    </row>
    <row r="59" spans="1:11" x14ac:dyDescent="0.2">
      <c r="A59" s="16" t="s">
        <v>62</v>
      </c>
      <c r="B59" s="17" t="s">
        <v>63</v>
      </c>
      <c r="C59" s="18">
        <v>-688252488.29999995</v>
      </c>
      <c r="D59" s="18">
        <v>0</v>
      </c>
      <c r="E59" s="18">
        <v>-19377</v>
      </c>
      <c r="F59" s="18">
        <v>-763224107.26999998</v>
      </c>
      <c r="G59" s="18">
        <f t="shared" si="0"/>
        <v>-74971618.970000029</v>
      </c>
      <c r="H59" s="18">
        <f t="shared" si="1"/>
        <v>763204730.26999998</v>
      </c>
      <c r="I59" s="19">
        <f t="shared" si="2"/>
        <v>10.893040017215455</v>
      </c>
      <c r="J59" s="19">
        <f t="shared" si="3"/>
        <v>3938814.6114981677</v>
      </c>
      <c r="K59" s="19">
        <f t="shared" si="4"/>
        <v>0</v>
      </c>
    </row>
    <row r="60" spans="1:11" x14ac:dyDescent="0.2">
      <c r="A60" s="22" t="s">
        <v>64</v>
      </c>
      <c r="B60" s="17" t="s">
        <v>65</v>
      </c>
      <c r="C60" s="18">
        <v>-688252488.29999995</v>
      </c>
      <c r="D60" s="18">
        <v>0</v>
      </c>
      <c r="E60" s="18">
        <v>-19377</v>
      </c>
      <c r="F60" s="18">
        <v>-763224107.26999998</v>
      </c>
      <c r="G60" s="18">
        <f t="shared" si="0"/>
        <v>-74971618.970000029</v>
      </c>
      <c r="H60" s="18">
        <f t="shared" si="1"/>
        <v>763204730.26999998</v>
      </c>
      <c r="I60" s="19">
        <f t="shared" si="2"/>
        <v>10.893040017215455</v>
      </c>
      <c r="J60" s="19">
        <f t="shared" si="3"/>
        <v>3938814.6114981677</v>
      </c>
      <c r="K60" s="19">
        <f t="shared" si="4"/>
        <v>0</v>
      </c>
    </row>
    <row r="61" spans="1:11" ht="25.5" x14ac:dyDescent="0.2">
      <c r="A61" s="23" t="s">
        <v>97</v>
      </c>
      <c r="B61" s="17" t="s">
        <v>98</v>
      </c>
      <c r="C61" s="18">
        <v>-39141.919999999998</v>
      </c>
      <c r="D61" s="18">
        <v>0</v>
      </c>
      <c r="E61" s="18">
        <v>-19377</v>
      </c>
      <c r="F61" s="18">
        <v>0</v>
      </c>
      <c r="G61" s="18">
        <f t="shared" si="0"/>
        <v>39141.919999999998</v>
      </c>
      <c r="H61" s="18">
        <f t="shared" si="1"/>
        <v>-19377</v>
      </c>
      <c r="I61" s="19">
        <f t="shared" si="2"/>
        <v>-100</v>
      </c>
      <c r="J61" s="19">
        <f t="shared" si="3"/>
        <v>0</v>
      </c>
      <c r="K61" s="19">
        <f t="shared" si="4"/>
        <v>0</v>
      </c>
    </row>
    <row r="62" spans="1:11" x14ac:dyDescent="0.2">
      <c r="A62" s="16"/>
      <c r="B62" s="17"/>
      <c r="C62" s="18"/>
      <c r="D62" s="18"/>
      <c r="E62" s="18"/>
      <c r="F62" s="18"/>
      <c r="G62" s="18"/>
      <c r="H62" s="18"/>
      <c r="I62" s="19"/>
      <c r="J62" s="19"/>
      <c r="K62" s="19"/>
    </row>
    <row r="63" spans="1:11" x14ac:dyDescent="0.2">
      <c r="A63" s="27"/>
      <c r="B63" s="28" t="s">
        <v>66</v>
      </c>
      <c r="C63" s="29"/>
      <c r="D63" s="29"/>
      <c r="E63" s="29"/>
      <c r="F63" s="29"/>
      <c r="G63" s="29"/>
      <c r="H63" s="29"/>
      <c r="I63" s="30"/>
      <c r="J63" s="30"/>
      <c r="K63" s="30"/>
    </row>
    <row r="64" spans="1:11" x14ac:dyDescent="0.2">
      <c r="A64" s="16" t="s">
        <v>25</v>
      </c>
      <c r="B64" s="17" t="s">
        <v>26</v>
      </c>
      <c r="C64" s="18">
        <v>954335969.11000001</v>
      </c>
      <c r="D64" s="18">
        <v>966635021</v>
      </c>
      <c r="E64" s="18">
        <v>224229261</v>
      </c>
      <c r="F64" s="18">
        <v>959422356.17999995</v>
      </c>
      <c r="G64" s="18">
        <f t="shared" ref="G64:G103" si="5">F64-C64</f>
        <v>5086387.0699999332</v>
      </c>
      <c r="H64" s="18">
        <f t="shared" ref="H64:H103" si="6">E64-F64</f>
        <v>-735193095.17999995</v>
      </c>
      <c r="I64" s="19">
        <f t="shared" ref="I64:I103" si="7">IF(ISERROR(F64/C64),0,F64/C64*100-100)</f>
        <v>0.53297656534347482</v>
      </c>
      <c r="J64" s="19">
        <f t="shared" ref="J64:J103" si="8">IF(ISERROR(F64/E64),0,F64/E64*100)</f>
        <v>427.87562689242418</v>
      </c>
      <c r="K64" s="19">
        <f t="shared" ref="K64:K103" si="9">IF(ISERROR(F64/D64),0,F64/D64*100)</f>
        <v>99.253837832966312</v>
      </c>
    </row>
    <row r="65" spans="1:11" ht="25.5" x14ac:dyDescent="0.2">
      <c r="A65" s="22" t="s">
        <v>71</v>
      </c>
      <c r="B65" s="17" t="s">
        <v>72</v>
      </c>
      <c r="C65" s="18">
        <v>2113589.0499999998</v>
      </c>
      <c r="D65" s="18">
        <v>9364765</v>
      </c>
      <c r="E65" s="18">
        <v>2274105</v>
      </c>
      <c r="F65" s="18">
        <v>2353229.66</v>
      </c>
      <c r="G65" s="18">
        <f t="shared" si="5"/>
        <v>239640.61000000034</v>
      </c>
      <c r="H65" s="18">
        <f t="shared" si="6"/>
        <v>-79124.660000000149</v>
      </c>
      <c r="I65" s="19">
        <f t="shared" si="7"/>
        <v>11.338089114343219</v>
      </c>
      <c r="J65" s="19">
        <f t="shared" si="8"/>
        <v>103.47937584236438</v>
      </c>
      <c r="K65" s="19">
        <f t="shared" si="9"/>
        <v>25.128550049040204</v>
      </c>
    </row>
    <row r="66" spans="1:11" x14ac:dyDescent="0.2">
      <c r="A66" s="22" t="s">
        <v>85</v>
      </c>
      <c r="B66" s="17" t="s">
        <v>86</v>
      </c>
      <c r="C66" s="18">
        <v>53914.06</v>
      </c>
      <c r="D66" s="18">
        <v>215501</v>
      </c>
      <c r="E66" s="18">
        <v>37982</v>
      </c>
      <c r="F66" s="18">
        <v>14371.52</v>
      </c>
      <c r="G66" s="18">
        <f t="shared" si="5"/>
        <v>-39542.539999999994</v>
      </c>
      <c r="H66" s="18">
        <f t="shared" si="6"/>
        <v>23610.48</v>
      </c>
      <c r="I66" s="19">
        <f t="shared" si="7"/>
        <v>-73.343650988257977</v>
      </c>
      <c r="J66" s="19">
        <f t="shared" si="8"/>
        <v>37.837712600705601</v>
      </c>
      <c r="K66" s="19">
        <f t="shared" si="9"/>
        <v>6.668887847388179</v>
      </c>
    </row>
    <row r="67" spans="1:11" x14ac:dyDescent="0.2">
      <c r="A67" s="23" t="s">
        <v>87</v>
      </c>
      <c r="B67" s="17" t="s">
        <v>88</v>
      </c>
      <c r="C67" s="18">
        <v>28314.31</v>
      </c>
      <c r="D67" s="18">
        <v>107691</v>
      </c>
      <c r="E67" s="18">
        <v>20982</v>
      </c>
      <c r="F67" s="18">
        <v>7988.52</v>
      </c>
      <c r="G67" s="18">
        <f t="shared" si="5"/>
        <v>-20325.79</v>
      </c>
      <c r="H67" s="18">
        <f t="shared" si="6"/>
        <v>12993.48</v>
      </c>
      <c r="I67" s="19">
        <f t="shared" si="7"/>
        <v>-71.786280506217523</v>
      </c>
      <c r="J67" s="19">
        <f t="shared" si="8"/>
        <v>38.073205604804123</v>
      </c>
      <c r="K67" s="19">
        <f t="shared" si="9"/>
        <v>7.4180015043039811</v>
      </c>
    </row>
    <row r="68" spans="1:11" x14ac:dyDescent="0.2">
      <c r="A68" s="24" t="s">
        <v>89</v>
      </c>
      <c r="B68" s="17" t="s">
        <v>90</v>
      </c>
      <c r="C68" s="18">
        <v>28314.31</v>
      </c>
      <c r="D68" s="18">
        <v>92691</v>
      </c>
      <c r="E68" s="18">
        <v>20982</v>
      </c>
      <c r="F68" s="18">
        <v>7370.56</v>
      </c>
      <c r="G68" s="18">
        <f t="shared" si="5"/>
        <v>-20943.75</v>
      </c>
      <c r="H68" s="18">
        <f t="shared" si="6"/>
        <v>13611.439999999999</v>
      </c>
      <c r="I68" s="19">
        <f t="shared" si="7"/>
        <v>-73.968781156948552</v>
      </c>
      <c r="J68" s="19">
        <f t="shared" si="8"/>
        <v>35.128014488609288</v>
      </c>
      <c r="K68" s="19">
        <f t="shared" si="9"/>
        <v>7.9517536761929426</v>
      </c>
    </row>
    <row r="69" spans="1:11" ht="25.5" x14ac:dyDescent="0.2">
      <c r="A69" s="25" t="s">
        <v>91</v>
      </c>
      <c r="B69" s="17" t="s">
        <v>92</v>
      </c>
      <c r="C69" s="18">
        <v>28314.31</v>
      </c>
      <c r="D69" s="18">
        <v>92691</v>
      </c>
      <c r="E69" s="18">
        <v>20982</v>
      </c>
      <c r="F69" s="18">
        <v>7370.56</v>
      </c>
      <c r="G69" s="18">
        <f t="shared" si="5"/>
        <v>-20943.75</v>
      </c>
      <c r="H69" s="18">
        <f t="shared" si="6"/>
        <v>13611.439999999999</v>
      </c>
      <c r="I69" s="19">
        <f t="shared" si="7"/>
        <v>-73.968781156948552</v>
      </c>
      <c r="J69" s="19">
        <f t="shared" si="8"/>
        <v>35.128014488609288</v>
      </c>
      <c r="K69" s="19">
        <f t="shared" si="9"/>
        <v>7.9517536761929426</v>
      </c>
    </row>
    <row r="70" spans="1:11" ht="25.5" x14ac:dyDescent="0.2">
      <c r="A70" s="26" t="s">
        <v>93</v>
      </c>
      <c r="B70" s="17" t="s">
        <v>94</v>
      </c>
      <c r="C70" s="18">
        <v>28314.31</v>
      </c>
      <c r="D70" s="18">
        <v>92691</v>
      </c>
      <c r="E70" s="18">
        <v>20982</v>
      </c>
      <c r="F70" s="18">
        <v>7370.56</v>
      </c>
      <c r="G70" s="18">
        <f t="shared" si="5"/>
        <v>-20943.75</v>
      </c>
      <c r="H70" s="18">
        <f t="shared" si="6"/>
        <v>13611.439999999999</v>
      </c>
      <c r="I70" s="19">
        <f t="shared" si="7"/>
        <v>-73.968781156948552</v>
      </c>
      <c r="J70" s="19">
        <f t="shared" si="8"/>
        <v>35.128014488609288</v>
      </c>
      <c r="K70" s="19">
        <f t="shared" si="9"/>
        <v>7.9517536761929426</v>
      </c>
    </row>
    <row r="71" spans="1:11" ht="25.5" x14ac:dyDescent="0.2">
      <c r="A71" s="24" t="s">
        <v>689</v>
      </c>
      <c r="B71" s="17" t="s">
        <v>690</v>
      </c>
      <c r="C71" s="18">
        <v>0</v>
      </c>
      <c r="D71" s="18">
        <v>15000</v>
      </c>
      <c r="E71" s="18">
        <v>0</v>
      </c>
      <c r="F71" s="18">
        <v>617.96</v>
      </c>
      <c r="G71" s="18">
        <f t="shared" si="5"/>
        <v>617.96</v>
      </c>
      <c r="H71" s="18">
        <f t="shared" si="6"/>
        <v>-617.96</v>
      </c>
      <c r="I71" s="19">
        <f t="shared" si="7"/>
        <v>0</v>
      </c>
      <c r="J71" s="19">
        <f t="shared" si="8"/>
        <v>0</v>
      </c>
      <c r="K71" s="19">
        <f t="shared" si="9"/>
        <v>4.1197333333333335</v>
      </c>
    </row>
    <row r="72" spans="1:11" x14ac:dyDescent="0.2">
      <c r="A72" s="23" t="s">
        <v>291</v>
      </c>
      <c r="B72" s="17" t="s">
        <v>292</v>
      </c>
      <c r="C72" s="18">
        <v>9937.23</v>
      </c>
      <c r="D72" s="18">
        <v>107810</v>
      </c>
      <c r="E72" s="18">
        <v>17000</v>
      </c>
      <c r="F72" s="18">
        <v>6383</v>
      </c>
      <c r="G72" s="18">
        <f t="shared" si="5"/>
        <v>-3554.2299999999996</v>
      </c>
      <c r="H72" s="18">
        <f t="shared" si="6"/>
        <v>10617</v>
      </c>
      <c r="I72" s="19">
        <f t="shared" si="7"/>
        <v>-35.766808255419264</v>
      </c>
      <c r="J72" s="19">
        <f t="shared" si="8"/>
        <v>37.547058823529412</v>
      </c>
      <c r="K72" s="19">
        <f t="shared" si="9"/>
        <v>5.9206010574158237</v>
      </c>
    </row>
    <row r="73" spans="1:11" x14ac:dyDescent="0.2">
      <c r="A73" s="24" t="s">
        <v>293</v>
      </c>
      <c r="B73" s="17" t="s">
        <v>294</v>
      </c>
      <c r="C73" s="18">
        <v>9937.23</v>
      </c>
      <c r="D73" s="18">
        <v>107810</v>
      </c>
      <c r="E73" s="18">
        <v>17000</v>
      </c>
      <c r="F73" s="18">
        <v>6383</v>
      </c>
      <c r="G73" s="18">
        <f t="shared" si="5"/>
        <v>-3554.2299999999996</v>
      </c>
      <c r="H73" s="18">
        <f t="shared" si="6"/>
        <v>10617</v>
      </c>
      <c r="I73" s="19">
        <f t="shared" si="7"/>
        <v>-35.766808255419264</v>
      </c>
      <c r="J73" s="19">
        <f t="shared" si="8"/>
        <v>37.547058823529412</v>
      </c>
      <c r="K73" s="19">
        <f t="shared" si="9"/>
        <v>5.9206010574158237</v>
      </c>
    </row>
    <row r="74" spans="1:11" ht="25.5" x14ac:dyDescent="0.2">
      <c r="A74" s="25" t="s">
        <v>442</v>
      </c>
      <c r="B74" s="17" t="s">
        <v>443</v>
      </c>
      <c r="C74" s="18">
        <v>9937.23</v>
      </c>
      <c r="D74" s="18">
        <v>107810</v>
      </c>
      <c r="E74" s="18">
        <v>17000</v>
      </c>
      <c r="F74" s="18">
        <v>6383</v>
      </c>
      <c r="G74" s="18">
        <f t="shared" si="5"/>
        <v>-3554.2299999999996</v>
      </c>
      <c r="H74" s="18">
        <f t="shared" si="6"/>
        <v>10617</v>
      </c>
      <c r="I74" s="19">
        <f t="shared" si="7"/>
        <v>-35.766808255419264</v>
      </c>
      <c r="J74" s="19">
        <f t="shared" si="8"/>
        <v>37.547058823529412</v>
      </c>
      <c r="K74" s="19">
        <f t="shared" si="9"/>
        <v>5.9206010574158237</v>
      </c>
    </row>
    <row r="75" spans="1:11" ht="25.5" x14ac:dyDescent="0.2">
      <c r="A75" s="23" t="s">
        <v>237</v>
      </c>
      <c r="B75" s="17" t="s">
        <v>238</v>
      </c>
      <c r="C75" s="18">
        <v>15662.52</v>
      </c>
      <c r="D75" s="18">
        <v>0</v>
      </c>
      <c r="E75" s="18">
        <v>0</v>
      </c>
      <c r="F75" s="18">
        <v>0</v>
      </c>
      <c r="G75" s="18">
        <f t="shared" si="5"/>
        <v>-15662.52</v>
      </c>
      <c r="H75" s="18">
        <f t="shared" si="6"/>
        <v>0</v>
      </c>
      <c r="I75" s="19">
        <f t="shared" si="7"/>
        <v>-100</v>
      </c>
      <c r="J75" s="19">
        <f t="shared" si="8"/>
        <v>0</v>
      </c>
      <c r="K75" s="19">
        <f t="shared" si="9"/>
        <v>0</v>
      </c>
    </row>
    <row r="76" spans="1:11" ht="38.25" x14ac:dyDescent="0.2">
      <c r="A76" s="24" t="s">
        <v>239</v>
      </c>
      <c r="B76" s="17" t="s">
        <v>240</v>
      </c>
      <c r="C76" s="18">
        <v>15662.52</v>
      </c>
      <c r="D76" s="18">
        <v>0</v>
      </c>
      <c r="E76" s="18">
        <v>0</v>
      </c>
      <c r="F76" s="18">
        <v>0</v>
      </c>
      <c r="G76" s="18">
        <f t="shared" si="5"/>
        <v>-15662.52</v>
      </c>
      <c r="H76" s="18">
        <f t="shared" si="6"/>
        <v>0</v>
      </c>
      <c r="I76" s="19">
        <f t="shared" si="7"/>
        <v>-100</v>
      </c>
      <c r="J76" s="19">
        <f t="shared" si="8"/>
        <v>0</v>
      </c>
      <c r="K76" s="19">
        <f t="shared" si="9"/>
        <v>0</v>
      </c>
    </row>
    <row r="77" spans="1:11" ht="51" x14ac:dyDescent="0.2">
      <c r="A77" s="25" t="s">
        <v>376</v>
      </c>
      <c r="B77" s="17" t="s">
        <v>377</v>
      </c>
      <c r="C77" s="18">
        <v>15662.52</v>
      </c>
      <c r="D77" s="18">
        <v>0</v>
      </c>
      <c r="E77" s="18">
        <v>0</v>
      </c>
      <c r="F77" s="18">
        <v>0</v>
      </c>
      <c r="G77" s="18">
        <f t="shared" si="5"/>
        <v>-15662.52</v>
      </c>
      <c r="H77" s="18">
        <f t="shared" si="6"/>
        <v>0</v>
      </c>
      <c r="I77" s="19">
        <f t="shared" si="7"/>
        <v>-100</v>
      </c>
      <c r="J77" s="19">
        <f t="shared" si="8"/>
        <v>0</v>
      </c>
      <c r="K77" s="19">
        <f t="shared" si="9"/>
        <v>0</v>
      </c>
    </row>
    <row r="78" spans="1:11" x14ac:dyDescent="0.2">
      <c r="A78" s="22" t="s">
        <v>27</v>
      </c>
      <c r="B78" s="17" t="s">
        <v>28</v>
      </c>
      <c r="C78" s="18">
        <v>952168466</v>
      </c>
      <c r="D78" s="18">
        <v>957054755</v>
      </c>
      <c r="E78" s="18">
        <v>221917174</v>
      </c>
      <c r="F78" s="18">
        <v>957054755</v>
      </c>
      <c r="G78" s="18">
        <f t="shared" si="5"/>
        <v>4886289</v>
      </c>
      <c r="H78" s="18">
        <f t="shared" si="6"/>
        <v>-735137581</v>
      </c>
      <c r="I78" s="19">
        <f t="shared" si="7"/>
        <v>0.51317483979774181</v>
      </c>
      <c r="J78" s="19">
        <f t="shared" si="8"/>
        <v>431.26664680760581</v>
      </c>
      <c r="K78" s="19">
        <f t="shared" si="9"/>
        <v>100</v>
      </c>
    </row>
    <row r="79" spans="1:11" x14ac:dyDescent="0.2">
      <c r="A79" s="23" t="s">
        <v>29</v>
      </c>
      <c r="B79" s="17" t="s">
        <v>30</v>
      </c>
      <c r="C79" s="18">
        <v>952168466</v>
      </c>
      <c r="D79" s="18">
        <v>957054755</v>
      </c>
      <c r="E79" s="18">
        <v>221917174</v>
      </c>
      <c r="F79" s="18">
        <v>957054755</v>
      </c>
      <c r="G79" s="18">
        <f t="shared" si="5"/>
        <v>4886289</v>
      </c>
      <c r="H79" s="18">
        <f t="shared" si="6"/>
        <v>-735137581</v>
      </c>
      <c r="I79" s="19">
        <f t="shared" si="7"/>
        <v>0.51317483979774181</v>
      </c>
      <c r="J79" s="19">
        <f t="shared" si="8"/>
        <v>431.26664680760581</v>
      </c>
      <c r="K79" s="19">
        <f t="shared" si="9"/>
        <v>100</v>
      </c>
    </row>
    <row r="80" spans="1:11" x14ac:dyDescent="0.2">
      <c r="A80" s="16" t="s">
        <v>31</v>
      </c>
      <c r="B80" s="17" t="s">
        <v>32</v>
      </c>
      <c r="C80" s="18">
        <v>306092671.95999998</v>
      </c>
      <c r="D80" s="18">
        <v>966635021</v>
      </c>
      <c r="E80" s="18">
        <v>224229261</v>
      </c>
      <c r="F80" s="18">
        <v>231173505.75999999</v>
      </c>
      <c r="G80" s="18">
        <f t="shared" si="5"/>
        <v>-74919166.199999988</v>
      </c>
      <c r="H80" s="18">
        <f t="shared" si="6"/>
        <v>-6944244.7599999905</v>
      </c>
      <c r="I80" s="19">
        <f t="shared" si="7"/>
        <v>-24.475975109195161</v>
      </c>
      <c r="J80" s="19">
        <f t="shared" si="8"/>
        <v>103.09693959166195</v>
      </c>
      <c r="K80" s="19">
        <f t="shared" si="9"/>
        <v>23.915283508024277</v>
      </c>
    </row>
    <row r="81" spans="1:11" x14ac:dyDescent="0.2">
      <c r="A81" s="22" t="s">
        <v>33</v>
      </c>
      <c r="B81" s="17" t="s">
        <v>34</v>
      </c>
      <c r="C81" s="18">
        <v>305946712.57999998</v>
      </c>
      <c r="D81" s="18">
        <v>964913235</v>
      </c>
      <c r="E81" s="18">
        <v>224084956</v>
      </c>
      <c r="F81" s="18">
        <v>231091589.80000001</v>
      </c>
      <c r="G81" s="18">
        <f t="shared" si="5"/>
        <v>-74855122.779999971</v>
      </c>
      <c r="H81" s="18">
        <f t="shared" si="6"/>
        <v>-7006633.8000000119</v>
      </c>
      <c r="I81" s="19">
        <f t="shared" si="7"/>
        <v>-24.466719105676475</v>
      </c>
      <c r="J81" s="19">
        <f t="shared" si="8"/>
        <v>103.12677563236331</v>
      </c>
      <c r="K81" s="19">
        <f t="shared" si="9"/>
        <v>23.949468347793985</v>
      </c>
    </row>
    <row r="82" spans="1:11" x14ac:dyDescent="0.2">
      <c r="A82" s="23" t="s">
        <v>35</v>
      </c>
      <c r="B82" s="17" t="s">
        <v>36</v>
      </c>
      <c r="C82" s="18">
        <v>14637413.85</v>
      </c>
      <c r="D82" s="18">
        <v>95165053</v>
      </c>
      <c r="E82" s="18">
        <v>16117352</v>
      </c>
      <c r="F82" s="18">
        <v>15582552.060000001</v>
      </c>
      <c r="G82" s="18">
        <f t="shared" si="5"/>
        <v>945138.21000000089</v>
      </c>
      <c r="H82" s="18">
        <f t="shared" si="6"/>
        <v>534799.93999999948</v>
      </c>
      <c r="I82" s="19">
        <f t="shared" si="7"/>
        <v>6.4570027170475868</v>
      </c>
      <c r="J82" s="19">
        <f t="shared" si="8"/>
        <v>96.681837438308733</v>
      </c>
      <c r="K82" s="19">
        <f t="shared" si="9"/>
        <v>16.374237778231471</v>
      </c>
    </row>
    <row r="83" spans="1:11" x14ac:dyDescent="0.2">
      <c r="A83" s="24" t="s">
        <v>37</v>
      </c>
      <c r="B83" s="17" t="s">
        <v>38</v>
      </c>
      <c r="C83" s="18">
        <v>11163128.91</v>
      </c>
      <c r="D83" s="18">
        <v>71599990</v>
      </c>
      <c r="E83" s="18">
        <v>12258934</v>
      </c>
      <c r="F83" s="18">
        <v>11310959.960000001</v>
      </c>
      <c r="G83" s="18">
        <f t="shared" si="5"/>
        <v>147831.05000000075</v>
      </c>
      <c r="H83" s="18">
        <f t="shared" si="6"/>
        <v>947974.03999999911</v>
      </c>
      <c r="I83" s="19">
        <f t="shared" si="7"/>
        <v>1.3242796996420338</v>
      </c>
      <c r="J83" s="19">
        <f t="shared" si="8"/>
        <v>92.267076076924809</v>
      </c>
      <c r="K83" s="19">
        <f t="shared" si="9"/>
        <v>15.79743231807714</v>
      </c>
    </row>
    <row r="84" spans="1:11" x14ac:dyDescent="0.2">
      <c r="A84" s="24" t="s">
        <v>39</v>
      </c>
      <c r="B84" s="17" t="s">
        <v>40</v>
      </c>
      <c r="C84" s="18">
        <v>3474284.94</v>
      </c>
      <c r="D84" s="18">
        <v>23565063</v>
      </c>
      <c r="E84" s="18">
        <v>3858418</v>
      </c>
      <c r="F84" s="18">
        <v>4271592.0999999996</v>
      </c>
      <c r="G84" s="18">
        <f t="shared" si="5"/>
        <v>797307.15999999968</v>
      </c>
      <c r="H84" s="18">
        <f t="shared" si="6"/>
        <v>-413174.09999999963</v>
      </c>
      <c r="I84" s="19">
        <f t="shared" si="7"/>
        <v>22.948813173625297</v>
      </c>
      <c r="J84" s="19">
        <f t="shared" si="8"/>
        <v>110.70838099967395</v>
      </c>
      <c r="K84" s="19">
        <f t="shared" si="9"/>
        <v>18.126801103820515</v>
      </c>
    </row>
    <row r="85" spans="1:11" x14ac:dyDescent="0.2">
      <c r="A85" s="25" t="s">
        <v>41</v>
      </c>
      <c r="B85" s="17" t="s">
        <v>42</v>
      </c>
      <c r="C85" s="18">
        <v>17804.84</v>
      </c>
      <c r="D85" s="18">
        <v>0</v>
      </c>
      <c r="E85" s="18">
        <v>0</v>
      </c>
      <c r="F85" s="18">
        <v>34497.58</v>
      </c>
      <c r="G85" s="18">
        <f t="shared" si="5"/>
        <v>16692.740000000002</v>
      </c>
      <c r="H85" s="18">
        <f t="shared" si="6"/>
        <v>-34497.58</v>
      </c>
      <c r="I85" s="19">
        <f t="shared" si="7"/>
        <v>93.753945556376806</v>
      </c>
      <c r="J85" s="19">
        <f t="shared" si="8"/>
        <v>0</v>
      </c>
      <c r="K85" s="19">
        <f t="shared" si="9"/>
        <v>0</v>
      </c>
    </row>
    <row r="86" spans="1:11" x14ac:dyDescent="0.2">
      <c r="A86" s="23" t="s">
        <v>43</v>
      </c>
      <c r="B86" s="17" t="s">
        <v>44</v>
      </c>
      <c r="C86" s="18">
        <v>219734658.78</v>
      </c>
      <c r="D86" s="18">
        <v>533134236</v>
      </c>
      <c r="E86" s="18">
        <v>129366665</v>
      </c>
      <c r="F86" s="18">
        <v>130168217.29000001</v>
      </c>
      <c r="G86" s="18">
        <f t="shared" si="5"/>
        <v>-89566441.489999995</v>
      </c>
      <c r="H86" s="18">
        <f t="shared" si="6"/>
        <v>-801552.29000000656</v>
      </c>
      <c r="I86" s="19">
        <f t="shared" si="7"/>
        <v>-40.761180774706361</v>
      </c>
      <c r="J86" s="19">
        <f t="shared" si="8"/>
        <v>100.61959724323108</v>
      </c>
      <c r="K86" s="19">
        <f t="shared" si="9"/>
        <v>24.415655289111839</v>
      </c>
    </row>
    <row r="87" spans="1:11" x14ac:dyDescent="0.2">
      <c r="A87" s="24" t="s">
        <v>45</v>
      </c>
      <c r="B87" s="17" t="s">
        <v>46</v>
      </c>
      <c r="C87" s="18">
        <v>2990972.07</v>
      </c>
      <c r="D87" s="18">
        <v>32146664</v>
      </c>
      <c r="E87" s="18">
        <v>3945446</v>
      </c>
      <c r="F87" s="18">
        <v>3413432.89</v>
      </c>
      <c r="G87" s="18">
        <f t="shared" si="5"/>
        <v>422460.8200000003</v>
      </c>
      <c r="H87" s="18">
        <f t="shared" si="6"/>
        <v>532013.10999999987</v>
      </c>
      <c r="I87" s="19">
        <f t="shared" si="7"/>
        <v>14.124532430020324</v>
      </c>
      <c r="J87" s="19">
        <f t="shared" si="8"/>
        <v>86.51576754567165</v>
      </c>
      <c r="K87" s="19">
        <f t="shared" si="9"/>
        <v>10.618311405500739</v>
      </c>
    </row>
    <row r="88" spans="1:11" x14ac:dyDescent="0.2">
      <c r="A88" s="24" t="s">
        <v>47</v>
      </c>
      <c r="B88" s="17" t="s">
        <v>48</v>
      </c>
      <c r="C88" s="18">
        <v>216743686.71000001</v>
      </c>
      <c r="D88" s="18">
        <v>500987572</v>
      </c>
      <c r="E88" s="18">
        <v>125421219</v>
      </c>
      <c r="F88" s="18">
        <v>126754784.40000001</v>
      </c>
      <c r="G88" s="18">
        <f t="shared" si="5"/>
        <v>-89988902.310000002</v>
      </c>
      <c r="H88" s="18">
        <f t="shared" si="6"/>
        <v>-1333565.400000006</v>
      </c>
      <c r="I88" s="19">
        <f t="shared" si="7"/>
        <v>-41.518580622098526</v>
      </c>
      <c r="J88" s="19">
        <f t="shared" si="8"/>
        <v>101.06326936592762</v>
      </c>
      <c r="K88" s="19">
        <f t="shared" si="9"/>
        <v>25.300983793665843</v>
      </c>
    </row>
    <row r="89" spans="1:11" ht="25.5" x14ac:dyDescent="0.2">
      <c r="A89" s="23" t="s">
        <v>73</v>
      </c>
      <c r="B89" s="17" t="s">
        <v>74</v>
      </c>
      <c r="C89" s="18">
        <v>19125.53</v>
      </c>
      <c r="D89" s="18">
        <v>193584</v>
      </c>
      <c r="E89" s="18">
        <v>193584</v>
      </c>
      <c r="F89" s="18">
        <v>187211</v>
      </c>
      <c r="G89" s="18">
        <f t="shared" si="5"/>
        <v>168085.47</v>
      </c>
      <c r="H89" s="18">
        <f t="shared" si="6"/>
        <v>6373</v>
      </c>
      <c r="I89" s="19">
        <f t="shared" si="7"/>
        <v>878.853919342366</v>
      </c>
      <c r="J89" s="19">
        <f t="shared" si="8"/>
        <v>96.707889081742294</v>
      </c>
      <c r="K89" s="19">
        <f t="shared" si="9"/>
        <v>96.707889081742294</v>
      </c>
    </row>
    <row r="90" spans="1:11" x14ac:dyDescent="0.2">
      <c r="A90" s="24" t="s">
        <v>75</v>
      </c>
      <c r="B90" s="17" t="s">
        <v>76</v>
      </c>
      <c r="C90" s="18">
        <v>19125.53</v>
      </c>
      <c r="D90" s="18">
        <v>193584</v>
      </c>
      <c r="E90" s="18">
        <v>193584</v>
      </c>
      <c r="F90" s="18">
        <v>187211</v>
      </c>
      <c r="G90" s="18">
        <f t="shared" si="5"/>
        <v>168085.47</v>
      </c>
      <c r="H90" s="18">
        <f t="shared" si="6"/>
        <v>6373</v>
      </c>
      <c r="I90" s="19">
        <f t="shared" si="7"/>
        <v>878.853919342366</v>
      </c>
      <c r="J90" s="19">
        <f t="shared" si="8"/>
        <v>96.707889081742294</v>
      </c>
      <c r="K90" s="19">
        <f t="shared" si="9"/>
        <v>96.707889081742294</v>
      </c>
    </row>
    <row r="91" spans="1:11" ht="25.5" x14ac:dyDescent="0.2">
      <c r="A91" s="23" t="s">
        <v>49</v>
      </c>
      <c r="B91" s="17" t="s">
        <v>50</v>
      </c>
      <c r="C91" s="18">
        <v>71555514.420000002</v>
      </c>
      <c r="D91" s="18">
        <v>336420362</v>
      </c>
      <c r="E91" s="18">
        <v>78407355</v>
      </c>
      <c r="F91" s="18">
        <v>85153609.450000003</v>
      </c>
      <c r="G91" s="18">
        <f t="shared" si="5"/>
        <v>13598095.030000001</v>
      </c>
      <c r="H91" s="18">
        <f t="shared" si="6"/>
        <v>-6746254.450000003</v>
      </c>
      <c r="I91" s="19">
        <f t="shared" si="7"/>
        <v>19.003559879655185</v>
      </c>
      <c r="J91" s="19">
        <f t="shared" si="8"/>
        <v>108.60410920633659</v>
      </c>
      <c r="K91" s="19">
        <f t="shared" si="9"/>
        <v>25.31166928891183</v>
      </c>
    </row>
    <row r="92" spans="1:11" x14ac:dyDescent="0.2">
      <c r="A92" s="24" t="s">
        <v>51</v>
      </c>
      <c r="B92" s="17" t="s">
        <v>52</v>
      </c>
      <c r="C92" s="18">
        <v>60380961.600000001</v>
      </c>
      <c r="D92" s="18">
        <v>270927599</v>
      </c>
      <c r="E92" s="18">
        <v>67342642</v>
      </c>
      <c r="F92" s="18">
        <v>67232497.420000002</v>
      </c>
      <c r="G92" s="18">
        <f t="shared" si="5"/>
        <v>6851535.8200000003</v>
      </c>
      <c r="H92" s="18">
        <f t="shared" si="6"/>
        <v>110144.57999999821</v>
      </c>
      <c r="I92" s="19">
        <f t="shared" si="7"/>
        <v>11.347179041944912</v>
      </c>
      <c r="J92" s="19">
        <f t="shared" si="8"/>
        <v>99.836441552144635</v>
      </c>
      <c r="K92" s="19">
        <f t="shared" si="9"/>
        <v>24.815669451232246</v>
      </c>
    </row>
    <row r="93" spans="1:11" ht="25.5" x14ac:dyDescent="0.2">
      <c r="A93" s="25" t="s">
        <v>77</v>
      </c>
      <c r="B93" s="17" t="s">
        <v>78</v>
      </c>
      <c r="C93" s="18">
        <v>60380961.600000001</v>
      </c>
      <c r="D93" s="18">
        <v>270927599</v>
      </c>
      <c r="E93" s="18">
        <v>67342642</v>
      </c>
      <c r="F93" s="18">
        <v>67232497.420000002</v>
      </c>
      <c r="G93" s="18">
        <f t="shared" si="5"/>
        <v>6851535.8200000003</v>
      </c>
      <c r="H93" s="18">
        <f t="shared" si="6"/>
        <v>110144.57999999821</v>
      </c>
      <c r="I93" s="19">
        <f t="shared" si="7"/>
        <v>11.347179041944912</v>
      </c>
      <c r="J93" s="19">
        <f t="shared" si="8"/>
        <v>99.836441552144635</v>
      </c>
      <c r="K93" s="19">
        <f t="shared" si="9"/>
        <v>24.815669451232246</v>
      </c>
    </row>
    <row r="94" spans="1:11" ht="25.5" x14ac:dyDescent="0.2">
      <c r="A94" s="24" t="s">
        <v>149</v>
      </c>
      <c r="B94" s="17" t="s">
        <v>150</v>
      </c>
      <c r="C94" s="18">
        <v>11174552.82</v>
      </c>
      <c r="D94" s="18">
        <v>65492763</v>
      </c>
      <c r="E94" s="18">
        <v>11064713</v>
      </c>
      <c r="F94" s="18">
        <v>17921112.030000001</v>
      </c>
      <c r="G94" s="18">
        <f t="shared" si="5"/>
        <v>6746559.2100000009</v>
      </c>
      <c r="H94" s="18">
        <f t="shared" si="6"/>
        <v>-6856399.0300000012</v>
      </c>
      <c r="I94" s="19">
        <f t="shared" si="7"/>
        <v>60.374310441534078</v>
      </c>
      <c r="J94" s="19">
        <f t="shared" si="8"/>
        <v>161.96635222260173</v>
      </c>
      <c r="K94" s="19">
        <f t="shared" si="9"/>
        <v>27.3634997350776</v>
      </c>
    </row>
    <row r="95" spans="1:11" ht="25.5" x14ac:dyDescent="0.2">
      <c r="A95" s="25" t="s">
        <v>151</v>
      </c>
      <c r="B95" s="17" t="s">
        <v>152</v>
      </c>
      <c r="C95" s="18">
        <v>11174552.82</v>
      </c>
      <c r="D95" s="18">
        <v>65492763</v>
      </c>
      <c r="E95" s="18">
        <v>11064713</v>
      </c>
      <c r="F95" s="18">
        <v>17921112.030000001</v>
      </c>
      <c r="G95" s="18">
        <f t="shared" si="5"/>
        <v>6746559.2100000009</v>
      </c>
      <c r="H95" s="18">
        <f t="shared" si="6"/>
        <v>-6856399.0300000012</v>
      </c>
      <c r="I95" s="19">
        <f t="shared" si="7"/>
        <v>60.374310441534078</v>
      </c>
      <c r="J95" s="19">
        <f t="shared" si="8"/>
        <v>161.96635222260173</v>
      </c>
      <c r="K95" s="19">
        <f t="shared" si="9"/>
        <v>27.3634997350776</v>
      </c>
    </row>
    <row r="96" spans="1:11" x14ac:dyDescent="0.2">
      <c r="A96" s="22" t="s">
        <v>57</v>
      </c>
      <c r="B96" s="17" t="s">
        <v>58</v>
      </c>
      <c r="C96" s="18">
        <v>145959.38</v>
      </c>
      <c r="D96" s="18">
        <v>1721786</v>
      </c>
      <c r="E96" s="18">
        <v>144305</v>
      </c>
      <c r="F96" s="18">
        <v>81915.960000000006</v>
      </c>
      <c r="G96" s="18">
        <f t="shared" si="5"/>
        <v>-64043.42</v>
      </c>
      <c r="H96" s="18">
        <f t="shared" si="6"/>
        <v>62389.039999999994</v>
      </c>
      <c r="I96" s="19">
        <f t="shared" si="7"/>
        <v>-43.877563744104698</v>
      </c>
      <c r="J96" s="19">
        <f t="shared" si="8"/>
        <v>56.765850109143834</v>
      </c>
      <c r="K96" s="19">
        <f t="shared" si="9"/>
        <v>4.7576156386449888</v>
      </c>
    </row>
    <row r="97" spans="1:11" x14ac:dyDescent="0.2">
      <c r="A97" s="23" t="s">
        <v>59</v>
      </c>
      <c r="B97" s="17" t="s">
        <v>60</v>
      </c>
      <c r="C97" s="18">
        <v>131802.38</v>
      </c>
      <c r="D97" s="18">
        <v>1315399</v>
      </c>
      <c r="E97" s="18">
        <v>137105</v>
      </c>
      <c r="F97" s="18">
        <v>74715.960000000006</v>
      </c>
      <c r="G97" s="18">
        <f t="shared" si="5"/>
        <v>-57086.42</v>
      </c>
      <c r="H97" s="18">
        <f t="shared" si="6"/>
        <v>62389.039999999994</v>
      </c>
      <c r="I97" s="19">
        <f t="shared" si="7"/>
        <v>-43.312131389433176</v>
      </c>
      <c r="J97" s="19">
        <f t="shared" si="8"/>
        <v>54.495430509463546</v>
      </c>
      <c r="K97" s="19">
        <f t="shared" si="9"/>
        <v>5.6800985860563991</v>
      </c>
    </row>
    <row r="98" spans="1:11" x14ac:dyDescent="0.2">
      <c r="A98" s="23" t="s">
        <v>182</v>
      </c>
      <c r="B98" s="17" t="s">
        <v>183</v>
      </c>
      <c r="C98" s="18">
        <v>14157</v>
      </c>
      <c r="D98" s="18">
        <v>406387</v>
      </c>
      <c r="E98" s="18">
        <v>7200</v>
      </c>
      <c r="F98" s="18">
        <v>7200</v>
      </c>
      <c r="G98" s="18">
        <f t="shared" si="5"/>
        <v>-6957</v>
      </c>
      <c r="H98" s="18">
        <f t="shared" si="6"/>
        <v>0</v>
      </c>
      <c r="I98" s="19">
        <f t="shared" si="7"/>
        <v>-49.141767323585505</v>
      </c>
      <c r="J98" s="19">
        <f t="shared" si="8"/>
        <v>100</v>
      </c>
      <c r="K98" s="19">
        <f t="shared" si="9"/>
        <v>1.771710217108323</v>
      </c>
    </row>
    <row r="99" spans="1:11" x14ac:dyDescent="0.2">
      <c r="A99" s="24" t="s">
        <v>691</v>
      </c>
      <c r="B99" s="17" t="s">
        <v>692</v>
      </c>
      <c r="C99" s="18">
        <v>14157</v>
      </c>
      <c r="D99" s="18">
        <v>406387</v>
      </c>
      <c r="E99" s="18">
        <v>7200</v>
      </c>
      <c r="F99" s="18">
        <v>7200</v>
      </c>
      <c r="G99" s="18">
        <f t="shared" si="5"/>
        <v>-6957</v>
      </c>
      <c r="H99" s="18">
        <f t="shared" si="6"/>
        <v>0</v>
      </c>
      <c r="I99" s="19">
        <f t="shared" si="7"/>
        <v>-49.141767323585505</v>
      </c>
      <c r="J99" s="19">
        <f t="shared" si="8"/>
        <v>100</v>
      </c>
      <c r="K99" s="19">
        <f t="shared" si="9"/>
        <v>1.771710217108323</v>
      </c>
    </row>
    <row r="100" spans="1:11" ht="25.5" x14ac:dyDescent="0.2">
      <c r="A100" s="25" t="s">
        <v>693</v>
      </c>
      <c r="B100" s="17" t="s">
        <v>694</v>
      </c>
      <c r="C100" s="18">
        <v>14157</v>
      </c>
      <c r="D100" s="18">
        <v>406387</v>
      </c>
      <c r="E100" s="18">
        <v>7200</v>
      </c>
      <c r="F100" s="18">
        <v>7200</v>
      </c>
      <c r="G100" s="18">
        <f t="shared" si="5"/>
        <v>-6957</v>
      </c>
      <c r="H100" s="18">
        <f t="shared" si="6"/>
        <v>0</v>
      </c>
      <c r="I100" s="19">
        <f t="shared" si="7"/>
        <v>-49.141767323585505</v>
      </c>
      <c r="J100" s="19">
        <f t="shared" si="8"/>
        <v>100</v>
      </c>
      <c r="K100" s="19">
        <f t="shared" si="9"/>
        <v>1.771710217108323</v>
      </c>
    </row>
    <row r="101" spans="1:11" x14ac:dyDescent="0.2">
      <c r="A101" s="16"/>
      <c r="B101" s="17" t="s">
        <v>61</v>
      </c>
      <c r="C101" s="18">
        <v>648243297.14999998</v>
      </c>
      <c r="D101" s="18">
        <v>0</v>
      </c>
      <c r="E101" s="18">
        <v>0</v>
      </c>
      <c r="F101" s="18">
        <v>728248850.41999996</v>
      </c>
      <c r="G101" s="18">
        <f t="shared" si="5"/>
        <v>80005553.269999981</v>
      </c>
      <c r="H101" s="18">
        <f t="shared" si="6"/>
        <v>-728248850.41999996</v>
      </c>
      <c r="I101" s="19">
        <f t="shared" si="7"/>
        <v>12.341902125597628</v>
      </c>
      <c r="J101" s="19">
        <f t="shared" si="8"/>
        <v>0</v>
      </c>
      <c r="K101" s="19">
        <f t="shared" si="9"/>
        <v>0</v>
      </c>
    </row>
    <row r="102" spans="1:11" x14ac:dyDescent="0.2">
      <c r="A102" s="16" t="s">
        <v>62</v>
      </c>
      <c r="B102" s="17" t="s">
        <v>63</v>
      </c>
      <c r="C102" s="18">
        <v>-648243297.14999998</v>
      </c>
      <c r="D102" s="18">
        <v>0</v>
      </c>
      <c r="E102" s="18">
        <v>0</v>
      </c>
      <c r="F102" s="18">
        <v>-728248850.41999996</v>
      </c>
      <c r="G102" s="18">
        <f t="shared" si="5"/>
        <v>-80005553.269999981</v>
      </c>
      <c r="H102" s="18">
        <f t="shared" si="6"/>
        <v>728248850.41999996</v>
      </c>
      <c r="I102" s="19">
        <f t="shared" si="7"/>
        <v>12.341902125597628</v>
      </c>
      <c r="J102" s="19">
        <f t="shared" si="8"/>
        <v>0</v>
      </c>
      <c r="K102" s="19">
        <f t="shared" si="9"/>
        <v>0</v>
      </c>
    </row>
    <row r="103" spans="1:11" x14ac:dyDescent="0.2">
      <c r="A103" s="22" t="s">
        <v>64</v>
      </c>
      <c r="B103" s="17" t="s">
        <v>65</v>
      </c>
      <c r="C103" s="18">
        <v>-648243297.14999998</v>
      </c>
      <c r="D103" s="18">
        <v>0</v>
      </c>
      <c r="E103" s="18">
        <v>0</v>
      </c>
      <c r="F103" s="18">
        <v>-728248850.41999996</v>
      </c>
      <c r="G103" s="18">
        <f t="shared" si="5"/>
        <v>-80005553.269999981</v>
      </c>
      <c r="H103" s="18">
        <f t="shared" si="6"/>
        <v>728248850.41999996</v>
      </c>
      <c r="I103" s="19">
        <f t="shared" si="7"/>
        <v>12.341902125597628</v>
      </c>
      <c r="J103" s="19">
        <f t="shared" si="8"/>
        <v>0</v>
      </c>
      <c r="K103" s="19">
        <f t="shared" si="9"/>
        <v>0</v>
      </c>
    </row>
    <row r="104" spans="1:11" x14ac:dyDescent="0.2">
      <c r="A104" s="27" t="s">
        <v>67</v>
      </c>
      <c r="B104" s="28" t="s">
        <v>695</v>
      </c>
      <c r="C104" s="29"/>
      <c r="D104" s="29"/>
      <c r="E104" s="29"/>
      <c r="F104" s="29"/>
      <c r="G104" s="29"/>
      <c r="H104" s="29"/>
      <c r="I104" s="30"/>
      <c r="J104" s="30"/>
      <c r="K104" s="30"/>
    </row>
    <row r="105" spans="1:11" x14ac:dyDescent="0.2">
      <c r="A105" s="16" t="s">
        <v>25</v>
      </c>
      <c r="B105" s="17" t="s">
        <v>26</v>
      </c>
      <c r="C105" s="18">
        <v>87902385</v>
      </c>
      <c r="D105" s="18">
        <v>96056433</v>
      </c>
      <c r="E105" s="18">
        <v>23640573</v>
      </c>
      <c r="F105" s="18">
        <v>96056433</v>
      </c>
      <c r="G105" s="18">
        <f t="shared" ref="G105:G115" si="10">F105-C105</f>
        <v>8154048</v>
      </c>
      <c r="H105" s="18">
        <f t="shared" ref="H105:H115" si="11">E105-F105</f>
        <v>-72415860</v>
      </c>
      <c r="I105" s="19">
        <f t="shared" ref="I105:I115" si="12">IF(ISERROR(F105/C105),0,F105/C105*100-100)</f>
        <v>9.276253425888271</v>
      </c>
      <c r="J105" s="19">
        <f t="shared" ref="J105:J115" si="13">IF(ISERROR(F105/E105),0,F105/E105*100)</f>
        <v>406.32024020737572</v>
      </c>
      <c r="K105" s="19">
        <f t="shared" ref="K105:K115" si="14">IF(ISERROR(F105/D105),0,F105/D105*100)</f>
        <v>100</v>
      </c>
    </row>
    <row r="106" spans="1:11" x14ac:dyDescent="0.2">
      <c r="A106" s="22" t="s">
        <v>27</v>
      </c>
      <c r="B106" s="17" t="s">
        <v>28</v>
      </c>
      <c r="C106" s="18">
        <v>87902385</v>
      </c>
      <c r="D106" s="18">
        <v>96056433</v>
      </c>
      <c r="E106" s="18">
        <v>23640573</v>
      </c>
      <c r="F106" s="18">
        <v>96056433</v>
      </c>
      <c r="G106" s="18">
        <f t="shared" si="10"/>
        <v>8154048</v>
      </c>
      <c r="H106" s="18">
        <f t="shared" si="11"/>
        <v>-72415860</v>
      </c>
      <c r="I106" s="19">
        <f t="shared" si="12"/>
        <v>9.276253425888271</v>
      </c>
      <c r="J106" s="19">
        <f t="shared" si="13"/>
        <v>406.32024020737572</v>
      </c>
      <c r="K106" s="19">
        <f t="shared" si="14"/>
        <v>100</v>
      </c>
    </row>
    <row r="107" spans="1:11" x14ac:dyDescent="0.2">
      <c r="A107" s="23" t="s">
        <v>29</v>
      </c>
      <c r="B107" s="17" t="s">
        <v>30</v>
      </c>
      <c r="C107" s="18">
        <v>87902385</v>
      </c>
      <c r="D107" s="18">
        <v>96056433</v>
      </c>
      <c r="E107" s="18">
        <v>23640573</v>
      </c>
      <c r="F107" s="18">
        <v>96056433</v>
      </c>
      <c r="G107" s="18">
        <f t="shared" si="10"/>
        <v>8154048</v>
      </c>
      <c r="H107" s="18">
        <f t="shared" si="11"/>
        <v>-72415860</v>
      </c>
      <c r="I107" s="19">
        <f t="shared" si="12"/>
        <v>9.276253425888271</v>
      </c>
      <c r="J107" s="19">
        <f t="shared" si="13"/>
        <v>406.32024020737572</v>
      </c>
      <c r="K107" s="19">
        <f t="shared" si="14"/>
        <v>100</v>
      </c>
    </row>
    <row r="108" spans="1:11" x14ac:dyDescent="0.2">
      <c r="A108" s="16" t="s">
        <v>31</v>
      </c>
      <c r="B108" s="17" t="s">
        <v>32</v>
      </c>
      <c r="C108" s="18">
        <v>21812387.379999999</v>
      </c>
      <c r="D108" s="18">
        <v>96056433</v>
      </c>
      <c r="E108" s="18">
        <v>23640573</v>
      </c>
      <c r="F108" s="18">
        <v>23530429.199999999</v>
      </c>
      <c r="G108" s="18">
        <f t="shared" si="10"/>
        <v>1718041.8200000003</v>
      </c>
      <c r="H108" s="18">
        <f t="shared" si="11"/>
        <v>110143.80000000075</v>
      </c>
      <c r="I108" s="19">
        <f t="shared" si="12"/>
        <v>7.8764501568282697</v>
      </c>
      <c r="J108" s="19">
        <f t="shared" si="13"/>
        <v>99.534089973199883</v>
      </c>
      <c r="K108" s="19">
        <f t="shared" si="14"/>
        <v>24.496463656942165</v>
      </c>
    </row>
    <row r="109" spans="1:11" x14ac:dyDescent="0.2">
      <c r="A109" s="22" t="s">
        <v>33</v>
      </c>
      <c r="B109" s="17" t="s">
        <v>34</v>
      </c>
      <c r="C109" s="18">
        <v>21812387.379999999</v>
      </c>
      <c r="D109" s="18">
        <v>96056433</v>
      </c>
      <c r="E109" s="18">
        <v>23640573</v>
      </c>
      <c r="F109" s="18">
        <v>23530429.199999999</v>
      </c>
      <c r="G109" s="18">
        <f t="shared" si="10"/>
        <v>1718041.8200000003</v>
      </c>
      <c r="H109" s="18">
        <f t="shared" si="11"/>
        <v>110143.80000000075</v>
      </c>
      <c r="I109" s="19">
        <f t="shared" si="12"/>
        <v>7.8764501568282697</v>
      </c>
      <c r="J109" s="19">
        <f t="shared" si="13"/>
        <v>99.534089973199883</v>
      </c>
      <c r="K109" s="19">
        <f t="shared" si="14"/>
        <v>24.496463656942165</v>
      </c>
    </row>
    <row r="110" spans="1:11" ht="25.5" x14ac:dyDescent="0.2">
      <c r="A110" s="23" t="s">
        <v>49</v>
      </c>
      <c r="B110" s="17" t="s">
        <v>50</v>
      </c>
      <c r="C110" s="18">
        <v>21812387.379999999</v>
      </c>
      <c r="D110" s="18">
        <v>96056433</v>
      </c>
      <c r="E110" s="18">
        <v>23640573</v>
      </c>
      <c r="F110" s="18">
        <v>23530429.199999999</v>
      </c>
      <c r="G110" s="18">
        <f t="shared" si="10"/>
        <v>1718041.8200000003</v>
      </c>
      <c r="H110" s="18">
        <f t="shared" si="11"/>
        <v>110143.80000000075</v>
      </c>
      <c r="I110" s="19">
        <f t="shared" si="12"/>
        <v>7.8764501568282697</v>
      </c>
      <c r="J110" s="19">
        <f t="shared" si="13"/>
        <v>99.534089973199883</v>
      </c>
      <c r="K110" s="19">
        <f t="shared" si="14"/>
        <v>24.496463656942165</v>
      </c>
    </row>
    <row r="111" spans="1:11" x14ac:dyDescent="0.2">
      <c r="A111" s="24" t="s">
        <v>51</v>
      </c>
      <c r="B111" s="17" t="s">
        <v>52</v>
      </c>
      <c r="C111" s="18">
        <v>21812387.379999999</v>
      </c>
      <c r="D111" s="18">
        <v>96056433</v>
      </c>
      <c r="E111" s="18">
        <v>23640573</v>
      </c>
      <c r="F111" s="18">
        <v>23530429.199999999</v>
      </c>
      <c r="G111" s="18">
        <f t="shared" si="10"/>
        <v>1718041.8200000003</v>
      </c>
      <c r="H111" s="18">
        <f t="shared" si="11"/>
        <v>110143.80000000075</v>
      </c>
      <c r="I111" s="19">
        <f t="shared" si="12"/>
        <v>7.8764501568282697</v>
      </c>
      <c r="J111" s="19">
        <f t="shared" si="13"/>
        <v>99.534089973199883</v>
      </c>
      <c r="K111" s="19">
        <f t="shared" si="14"/>
        <v>24.496463656942165</v>
      </c>
    </row>
    <row r="112" spans="1:11" ht="25.5" x14ac:dyDescent="0.2">
      <c r="A112" s="25" t="s">
        <v>77</v>
      </c>
      <c r="B112" s="17" t="s">
        <v>78</v>
      </c>
      <c r="C112" s="18">
        <v>21812387.379999999</v>
      </c>
      <c r="D112" s="18">
        <v>96056433</v>
      </c>
      <c r="E112" s="18">
        <v>23640573</v>
      </c>
      <c r="F112" s="18">
        <v>23530429.199999999</v>
      </c>
      <c r="G112" s="18">
        <f t="shared" si="10"/>
        <v>1718041.8200000003</v>
      </c>
      <c r="H112" s="18">
        <f t="shared" si="11"/>
        <v>110143.80000000075</v>
      </c>
      <c r="I112" s="19">
        <f t="shared" si="12"/>
        <v>7.8764501568282697</v>
      </c>
      <c r="J112" s="19">
        <f t="shared" si="13"/>
        <v>99.534089973199883</v>
      </c>
      <c r="K112" s="19">
        <f t="shared" si="14"/>
        <v>24.496463656942165</v>
      </c>
    </row>
    <row r="113" spans="1:11" x14ac:dyDescent="0.2">
      <c r="A113" s="16"/>
      <c r="B113" s="17" t="s">
        <v>61</v>
      </c>
      <c r="C113" s="18">
        <v>66089997.619999997</v>
      </c>
      <c r="D113" s="18">
        <v>0</v>
      </c>
      <c r="E113" s="18">
        <v>0</v>
      </c>
      <c r="F113" s="18">
        <v>72526003.799999997</v>
      </c>
      <c r="G113" s="18">
        <f t="shared" si="10"/>
        <v>6436006.1799999997</v>
      </c>
      <c r="H113" s="18">
        <f t="shared" si="11"/>
        <v>-72526003.799999997</v>
      </c>
      <c r="I113" s="19">
        <f t="shared" si="12"/>
        <v>9.7382454407175771</v>
      </c>
      <c r="J113" s="19">
        <f t="shared" si="13"/>
        <v>0</v>
      </c>
      <c r="K113" s="19">
        <f t="shared" si="14"/>
        <v>0</v>
      </c>
    </row>
    <row r="114" spans="1:11" x14ac:dyDescent="0.2">
      <c r="A114" s="16" t="s">
        <v>62</v>
      </c>
      <c r="B114" s="17" t="s">
        <v>63</v>
      </c>
      <c r="C114" s="18">
        <v>-66089997.619999997</v>
      </c>
      <c r="D114" s="18">
        <v>0</v>
      </c>
      <c r="E114" s="18">
        <v>0</v>
      </c>
      <c r="F114" s="18">
        <v>-72526003.799999997</v>
      </c>
      <c r="G114" s="18">
        <f t="shared" si="10"/>
        <v>-6436006.1799999997</v>
      </c>
      <c r="H114" s="18">
        <f t="shared" si="11"/>
        <v>72526003.799999997</v>
      </c>
      <c r="I114" s="19">
        <f t="shared" si="12"/>
        <v>9.7382454407175771</v>
      </c>
      <c r="J114" s="19">
        <f t="shared" si="13"/>
        <v>0</v>
      </c>
      <c r="K114" s="19">
        <f t="shared" si="14"/>
        <v>0</v>
      </c>
    </row>
    <row r="115" spans="1:11" x14ac:dyDescent="0.2">
      <c r="A115" s="22" t="s">
        <v>64</v>
      </c>
      <c r="B115" s="17" t="s">
        <v>65</v>
      </c>
      <c r="C115" s="18">
        <v>-66089997.619999997</v>
      </c>
      <c r="D115" s="18">
        <v>0</v>
      </c>
      <c r="E115" s="18">
        <v>0</v>
      </c>
      <c r="F115" s="18">
        <v>-72526003.799999997</v>
      </c>
      <c r="G115" s="18">
        <f t="shared" si="10"/>
        <v>-6436006.1799999997</v>
      </c>
      <c r="H115" s="18">
        <f t="shared" si="11"/>
        <v>72526003.799999997</v>
      </c>
      <c r="I115" s="19">
        <f t="shared" si="12"/>
        <v>9.7382454407175771</v>
      </c>
      <c r="J115" s="19">
        <f t="shared" si="13"/>
        <v>0</v>
      </c>
      <c r="K115" s="19">
        <f t="shared" si="14"/>
        <v>0</v>
      </c>
    </row>
    <row r="116" spans="1:11" x14ac:dyDescent="0.2">
      <c r="A116" s="27" t="s">
        <v>488</v>
      </c>
      <c r="B116" s="28" t="s">
        <v>696</v>
      </c>
      <c r="C116" s="29"/>
      <c r="D116" s="29"/>
      <c r="E116" s="29"/>
      <c r="F116" s="29"/>
      <c r="G116" s="29"/>
      <c r="H116" s="29"/>
      <c r="I116" s="30"/>
      <c r="J116" s="30"/>
      <c r="K116" s="30"/>
    </row>
    <row r="117" spans="1:11" x14ac:dyDescent="0.2">
      <c r="A117" s="16" t="s">
        <v>25</v>
      </c>
      <c r="B117" s="17" t="s">
        <v>26</v>
      </c>
      <c r="C117" s="18">
        <v>136578426.72999999</v>
      </c>
      <c r="D117" s="18">
        <v>169079809</v>
      </c>
      <c r="E117" s="18">
        <v>27546476</v>
      </c>
      <c r="F117" s="18">
        <v>161867047.53</v>
      </c>
      <c r="G117" s="18">
        <f t="shared" ref="G117:G151" si="15">F117-C117</f>
        <v>25288620.800000012</v>
      </c>
      <c r="H117" s="18">
        <f t="shared" ref="H117:H151" si="16">E117-F117</f>
        <v>-134320571.53</v>
      </c>
      <c r="I117" s="19">
        <f t="shared" ref="I117:I151" si="17">IF(ISERROR(F117/C117),0,F117/C117*100-100)</f>
        <v>18.515823769146749</v>
      </c>
      <c r="J117" s="19">
        <f t="shared" ref="J117:J151" si="18">IF(ISERROR(F117/E117),0,F117/E117*100)</f>
        <v>587.61435593431258</v>
      </c>
      <c r="K117" s="19">
        <f t="shared" ref="K117:K151" si="19">IF(ISERROR(F117/D117),0,F117/D117*100)</f>
        <v>95.734108340517466</v>
      </c>
    </row>
    <row r="118" spans="1:11" ht="25.5" x14ac:dyDescent="0.2">
      <c r="A118" s="22" t="s">
        <v>71</v>
      </c>
      <c r="B118" s="17" t="s">
        <v>72</v>
      </c>
      <c r="C118" s="18">
        <v>2105370.67</v>
      </c>
      <c r="D118" s="18">
        <v>9364765</v>
      </c>
      <c r="E118" s="18">
        <v>2274105</v>
      </c>
      <c r="F118" s="18">
        <v>2353133.0099999998</v>
      </c>
      <c r="G118" s="18">
        <f t="shared" si="15"/>
        <v>247762.33999999985</v>
      </c>
      <c r="H118" s="18">
        <f t="shared" si="16"/>
        <v>-79028.009999999776</v>
      </c>
      <c r="I118" s="19">
        <f t="shared" si="17"/>
        <v>11.768110173207646</v>
      </c>
      <c r="J118" s="19">
        <f t="shared" si="18"/>
        <v>103.47512581872869</v>
      </c>
      <c r="K118" s="19">
        <f t="shared" si="19"/>
        <v>25.127517988972492</v>
      </c>
    </row>
    <row r="119" spans="1:11" x14ac:dyDescent="0.2">
      <c r="A119" s="22" t="s">
        <v>85</v>
      </c>
      <c r="B119" s="17" t="s">
        <v>86</v>
      </c>
      <c r="C119" s="18">
        <v>53914.06</v>
      </c>
      <c r="D119" s="18">
        <v>215501</v>
      </c>
      <c r="E119" s="18">
        <v>37982</v>
      </c>
      <c r="F119" s="18">
        <v>14371.52</v>
      </c>
      <c r="G119" s="18">
        <f t="shared" si="15"/>
        <v>-39542.539999999994</v>
      </c>
      <c r="H119" s="18">
        <f t="shared" si="16"/>
        <v>23610.48</v>
      </c>
      <c r="I119" s="19">
        <f t="shared" si="17"/>
        <v>-73.343650988257977</v>
      </c>
      <c r="J119" s="19">
        <f t="shared" si="18"/>
        <v>37.837712600705601</v>
      </c>
      <c r="K119" s="19">
        <f t="shared" si="19"/>
        <v>6.668887847388179</v>
      </c>
    </row>
    <row r="120" spans="1:11" x14ac:dyDescent="0.2">
      <c r="A120" s="23" t="s">
        <v>87</v>
      </c>
      <c r="B120" s="17" t="s">
        <v>88</v>
      </c>
      <c r="C120" s="18">
        <v>28314.31</v>
      </c>
      <c r="D120" s="18">
        <v>107691</v>
      </c>
      <c r="E120" s="18">
        <v>20982</v>
      </c>
      <c r="F120" s="18">
        <v>7988.52</v>
      </c>
      <c r="G120" s="18">
        <f t="shared" si="15"/>
        <v>-20325.79</v>
      </c>
      <c r="H120" s="18">
        <f t="shared" si="16"/>
        <v>12993.48</v>
      </c>
      <c r="I120" s="19">
        <f t="shared" si="17"/>
        <v>-71.786280506217523</v>
      </c>
      <c r="J120" s="19">
        <f t="shared" si="18"/>
        <v>38.073205604804123</v>
      </c>
      <c r="K120" s="19">
        <f t="shared" si="19"/>
        <v>7.4180015043039811</v>
      </c>
    </row>
    <row r="121" spans="1:11" x14ac:dyDescent="0.2">
      <c r="A121" s="24" t="s">
        <v>89</v>
      </c>
      <c r="B121" s="17" t="s">
        <v>90</v>
      </c>
      <c r="C121" s="18">
        <v>28314.31</v>
      </c>
      <c r="D121" s="18">
        <v>92691</v>
      </c>
      <c r="E121" s="18">
        <v>20982</v>
      </c>
      <c r="F121" s="18">
        <v>7370.56</v>
      </c>
      <c r="G121" s="18">
        <f t="shared" si="15"/>
        <v>-20943.75</v>
      </c>
      <c r="H121" s="18">
        <f t="shared" si="16"/>
        <v>13611.439999999999</v>
      </c>
      <c r="I121" s="19">
        <f t="shared" si="17"/>
        <v>-73.968781156948552</v>
      </c>
      <c r="J121" s="19">
        <f t="shared" si="18"/>
        <v>35.128014488609288</v>
      </c>
      <c r="K121" s="19">
        <f t="shared" si="19"/>
        <v>7.9517536761929426</v>
      </c>
    </row>
    <row r="122" spans="1:11" ht="25.5" x14ac:dyDescent="0.2">
      <c r="A122" s="25" t="s">
        <v>91</v>
      </c>
      <c r="B122" s="17" t="s">
        <v>92</v>
      </c>
      <c r="C122" s="18">
        <v>28314.31</v>
      </c>
      <c r="D122" s="18">
        <v>92691</v>
      </c>
      <c r="E122" s="18">
        <v>20982</v>
      </c>
      <c r="F122" s="18">
        <v>7370.56</v>
      </c>
      <c r="G122" s="18">
        <f t="shared" si="15"/>
        <v>-20943.75</v>
      </c>
      <c r="H122" s="18">
        <f t="shared" si="16"/>
        <v>13611.439999999999</v>
      </c>
      <c r="I122" s="19">
        <f t="shared" si="17"/>
        <v>-73.968781156948552</v>
      </c>
      <c r="J122" s="19">
        <f t="shared" si="18"/>
        <v>35.128014488609288</v>
      </c>
      <c r="K122" s="19">
        <f t="shared" si="19"/>
        <v>7.9517536761929426</v>
      </c>
    </row>
    <row r="123" spans="1:11" ht="25.5" x14ac:dyDescent="0.2">
      <c r="A123" s="26" t="s">
        <v>93</v>
      </c>
      <c r="B123" s="17" t="s">
        <v>94</v>
      </c>
      <c r="C123" s="18">
        <v>28314.31</v>
      </c>
      <c r="D123" s="18">
        <v>92691</v>
      </c>
      <c r="E123" s="18">
        <v>20982</v>
      </c>
      <c r="F123" s="18">
        <v>7370.56</v>
      </c>
      <c r="G123" s="18">
        <f t="shared" si="15"/>
        <v>-20943.75</v>
      </c>
      <c r="H123" s="18">
        <f t="shared" si="16"/>
        <v>13611.439999999999</v>
      </c>
      <c r="I123" s="19">
        <f t="shared" si="17"/>
        <v>-73.968781156948552</v>
      </c>
      <c r="J123" s="19">
        <f t="shared" si="18"/>
        <v>35.128014488609288</v>
      </c>
      <c r="K123" s="19">
        <f t="shared" si="19"/>
        <v>7.9517536761929426</v>
      </c>
    </row>
    <row r="124" spans="1:11" ht="25.5" x14ac:dyDescent="0.2">
      <c r="A124" s="24" t="s">
        <v>689</v>
      </c>
      <c r="B124" s="17" t="s">
        <v>690</v>
      </c>
      <c r="C124" s="18">
        <v>0</v>
      </c>
      <c r="D124" s="18">
        <v>15000</v>
      </c>
      <c r="E124" s="18">
        <v>0</v>
      </c>
      <c r="F124" s="18">
        <v>617.96</v>
      </c>
      <c r="G124" s="18">
        <f t="shared" si="15"/>
        <v>617.96</v>
      </c>
      <c r="H124" s="18">
        <f t="shared" si="16"/>
        <v>-617.96</v>
      </c>
      <c r="I124" s="19">
        <f t="shared" si="17"/>
        <v>0</v>
      </c>
      <c r="J124" s="19">
        <f t="shared" si="18"/>
        <v>0</v>
      </c>
      <c r="K124" s="19">
        <f t="shared" si="19"/>
        <v>4.1197333333333335</v>
      </c>
    </row>
    <row r="125" spans="1:11" x14ac:dyDescent="0.2">
      <c r="A125" s="23" t="s">
        <v>291</v>
      </c>
      <c r="B125" s="17" t="s">
        <v>292</v>
      </c>
      <c r="C125" s="18">
        <v>9937.23</v>
      </c>
      <c r="D125" s="18">
        <v>107810</v>
      </c>
      <c r="E125" s="18">
        <v>17000</v>
      </c>
      <c r="F125" s="18">
        <v>6383</v>
      </c>
      <c r="G125" s="18">
        <f t="shared" si="15"/>
        <v>-3554.2299999999996</v>
      </c>
      <c r="H125" s="18">
        <f t="shared" si="16"/>
        <v>10617</v>
      </c>
      <c r="I125" s="19">
        <f t="shared" si="17"/>
        <v>-35.766808255419264</v>
      </c>
      <c r="J125" s="19">
        <f t="shared" si="18"/>
        <v>37.547058823529412</v>
      </c>
      <c r="K125" s="19">
        <f t="shared" si="19"/>
        <v>5.9206010574158237</v>
      </c>
    </row>
    <row r="126" spans="1:11" x14ac:dyDescent="0.2">
      <c r="A126" s="24" t="s">
        <v>293</v>
      </c>
      <c r="B126" s="17" t="s">
        <v>294</v>
      </c>
      <c r="C126" s="18">
        <v>9937.23</v>
      </c>
      <c r="D126" s="18">
        <v>107810</v>
      </c>
      <c r="E126" s="18">
        <v>17000</v>
      </c>
      <c r="F126" s="18">
        <v>6383</v>
      </c>
      <c r="G126" s="18">
        <f t="shared" si="15"/>
        <v>-3554.2299999999996</v>
      </c>
      <c r="H126" s="18">
        <f t="shared" si="16"/>
        <v>10617</v>
      </c>
      <c r="I126" s="19">
        <f t="shared" si="17"/>
        <v>-35.766808255419264</v>
      </c>
      <c r="J126" s="19">
        <f t="shared" si="18"/>
        <v>37.547058823529412</v>
      </c>
      <c r="K126" s="19">
        <f t="shared" si="19"/>
        <v>5.9206010574158237</v>
      </c>
    </row>
    <row r="127" spans="1:11" ht="25.5" x14ac:dyDescent="0.2">
      <c r="A127" s="25" t="s">
        <v>442</v>
      </c>
      <c r="B127" s="17" t="s">
        <v>443</v>
      </c>
      <c r="C127" s="18">
        <v>9937.23</v>
      </c>
      <c r="D127" s="18">
        <v>107810</v>
      </c>
      <c r="E127" s="18">
        <v>17000</v>
      </c>
      <c r="F127" s="18">
        <v>6383</v>
      </c>
      <c r="G127" s="18">
        <f t="shared" si="15"/>
        <v>-3554.2299999999996</v>
      </c>
      <c r="H127" s="18">
        <f t="shared" si="16"/>
        <v>10617</v>
      </c>
      <c r="I127" s="19">
        <f t="shared" si="17"/>
        <v>-35.766808255419264</v>
      </c>
      <c r="J127" s="19">
        <f t="shared" si="18"/>
        <v>37.547058823529412</v>
      </c>
      <c r="K127" s="19">
        <f t="shared" si="19"/>
        <v>5.9206010574158237</v>
      </c>
    </row>
    <row r="128" spans="1:11" ht="25.5" x14ac:dyDescent="0.2">
      <c r="A128" s="23" t="s">
        <v>237</v>
      </c>
      <c r="B128" s="17" t="s">
        <v>238</v>
      </c>
      <c r="C128" s="18">
        <v>15662.52</v>
      </c>
      <c r="D128" s="18">
        <v>0</v>
      </c>
      <c r="E128" s="18">
        <v>0</v>
      </c>
      <c r="F128" s="18">
        <v>0</v>
      </c>
      <c r="G128" s="18">
        <f t="shared" si="15"/>
        <v>-15662.52</v>
      </c>
      <c r="H128" s="18">
        <f t="shared" si="16"/>
        <v>0</v>
      </c>
      <c r="I128" s="19">
        <f t="shared" si="17"/>
        <v>-100</v>
      </c>
      <c r="J128" s="19">
        <f t="shared" si="18"/>
        <v>0</v>
      </c>
      <c r="K128" s="19">
        <f t="shared" si="19"/>
        <v>0</v>
      </c>
    </row>
    <row r="129" spans="1:11" ht="38.25" x14ac:dyDescent="0.2">
      <c r="A129" s="24" t="s">
        <v>239</v>
      </c>
      <c r="B129" s="17" t="s">
        <v>240</v>
      </c>
      <c r="C129" s="18">
        <v>15662.52</v>
      </c>
      <c r="D129" s="18">
        <v>0</v>
      </c>
      <c r="E129" s="18">
        <v>0</v>
      </c>
      <c r="F129" s="18">
        <v>0</v>
      </c>
      <c r="G129" s="18">
        <f t="shared" si="15"/>
        <v>-15662.52</v>
      </c>
      <c r="H129" s="18">
        <f t="shared" si="16"/>
        <v>0</v>
      </c>
      <c r="I129" s="19">
        <f t="shared" si="17"/>
        <v>-100</v>
      </c>
      <c r="J129" s="19">
        <f t="shared" si="18"/>
        <v>0</v>
      </c>
      <c r="K129" s="19">
        <f t="shared" si="19"/>
        <v>0</v>
      </c>
    </row>
    <row r="130" spans="1:11" ht="51" x14ac:dyDescent="0.2">
      <c r="A130" s="25" t="s">
        <v>376</v>
      </c>
      <c r="B130" s="17" t="s">
        <v>377</v>
      </c>
      <c r="C130" s="18">
        <v>15662.52</v>
      </c>
      <c r="D130" s="18">
        <v>0</v>
      </c>
      <c r="E130" s="18">
        <v>0</v>
      </c>
      <c r="F130" s="18">
        <v>0</v>
      </c>
      <c r="G130" s="18">
        <f t="shared" si="15"/>
        <v>-15662.52</v>
      </c>
      <c r="H130" s="18">
        <f t="shared" si="16"/>
        <v>0</v>
      </c>
      <c r="I130" s="19">
        <f t="shared" si="17"/>
        <v>-100</v>
      </c>
      <c r="J130" s="19">
        <f t="shared" si="18"/>
        <v>0</v>
      </c>
      <c r="K130" s="19">
        <f t="shared" si="19"/>
        <v>0</v>
      </c>
    </row>
    <row r="131" spans="1:11" x14ac:dyDescent="0.2">
      <c r="A131" s="22" t="s">
        <v>27</v>
      </c>
      <c r="B131" s="17" t="s">
        <v>28</v>
      </c>
      <c r="C131" s="18">
        <v>134419142</v>
      </c>
      <c r="D131" s="18">
        <v>159499543</v>
      </c>
      <c r="E131" s="18">
        <v>25234389</v>
      </c>
      <c r="F131" s="18">
        <v>159499543</v>
      </c>
      <c r="G131" s="18">
        <f t="shared" si="15"/>
        <v>25080401</v>
      </c>
      <c r="H131" s="18">
        <f t="shared" si="16"/>
        <v>-134265154</v>
      </c>
      <c r="I131" s="19">
        <f t="shared" si="17"/>
        <v>18.658355221460951</v>
      </c>
      <c r="J131" s="19">
        <f t="shared" si="18"/>
        <v>632.07214171105943</v>
      </c>
      <c r="K131" s="19">
        <f t="shared" si="19"/>
        <v>100</v>
      </c>
    </row>
    <row r="132" spans="1:11" x14ac:dyDescent="0.2">
      <c r="A132" s="23" t="s">
        <v>29</v>
      </c>
      <c r="B132" s="17" t="s">
        <v>30</v>
      </c>
      <c r="C132" s="18">
        <v>134419142</v>
      </c>
      <c r="D132" s="18">
        <v>159499543</v>
      </c>
      <c r="E132" s="18">
        <v>25234389</v>
      </c>
      <c r="F132" s="18">
        <v>159499543</v>
      </c>
      <c r="G132" s="18">
        <f t="shared" si="15"/>
        <v>25080401</v>
      </c>
      <c r="H132" s="18">
        <f t="shared" si="16"/>
        <v>-134265154</v>
      </c>
      <c r="I132" s="19">
        <f t="shared" si="17"/>
        <v>18.658355221460951</v>
      </c>
      <c r="J132" s="19">
        <f t="shared" si="18"/>
        <v>632.07214171105943</v>
      </c>
      <c r="K132" s="19">
        <f t="shared" si="19"/>
        <v>100</v>
      </c>
    </row>
    <row r="133" spans="1:11" x14ac:dyDescent="0.2">
      <c r="A133" s="16" t="s">
        <v>31</v>
      </c>
      <c r="B133" s="17" t="s">
        <v>32</v>
      </c>
      <c r="C133" s="18">
        <v>23692461.809999999</v>
      </c>
      <c r="D133" s="18">
        <v>169079809</v>
      </c>
      <c r="E133" s="18">
        <v>27546476</v>
      </c>
      <c r="F133" s="18">
        <v>33424740.969999999</v>
      </c>
      <c r="G133" s="18">
        <f t="shared" si="15"/>
        <v>9732279.1600000001</v>
      </c>
      <c r="H133" s="18">
        <f t="shared" si="16"/>
        <v>-5878264.9699999988</v>
      </c>
      <c r="I133" s="19">
        <f t="shared" si="17"/>
        <v>41.077534441322797</v>
      </c>
      <c r="J133" s="19">
        <f t="shared" si="18"/>
        <v>121.33944454455808</v>
      </c>
      <c r="K133" s="19">
        <f t="shared" si="19"/>
        <v>19.768617653217245</v>
      </c>
    </row>
    <row r="134" spans="1:11" x14ac:dyDescent="0.2">
      <c r="A134" s="22" t="s">
        <v>33</v>
      </c>
      <c r="B134" s="17" t="s">
        <v>34</v>
      </c>
      <c r="C134" s="18">
        <v>23621689</v>
      </c>
      <c r="D134" s="18">
        <v>168280945</v>
      </c>
      <c r="E134" s="18">
        <v>27461326</v>
      </c>
      <c r="F134" s="18">
        <v>33376980.050000001</v>
      </c>
      <c r="G134" s="18">
        <f t="shared" si="15"/>
        <v>9755291.0500000007</v>
      </c>
      <c r="H134" s="18">
        <f t="shared" si="16"/>
        <v>-5915654.0500000007</v>
      </c>
      <c r="I134" s="19">
        <f t="shared" si="17"/>
        <v>41.298025090415848</v>
      </c>
      <c r="J134" s="19">
        <f t="shared" si="18"/>
        <v>121.54176404300361</v>
      </c>
      <c r="K134" s="19">
        <f t="shared" si="19"/>
        <v>19.834081660285424</v>
      </c>
    </row>
    <row r="135" spans="1:11" x14ac:dyDescent="0.2">
      <c r="A135" s="23" t="s">
        <v>35</v>
      </c>
      <c r="B135" s="17" t="s">
        <v>36</v>
      </c>
      <c r="C135" s="18">
        <v>11592146</v>
      </c>
      <c r="D135" s="18">
        <v>72797488</v>
      </c>
      <c r="E135" s="18">
        <v>12671426</v>
      </c>
      <c r="F135" s="18">
        <v>12362000.08</v>
      </c>
      <c r="G135" s="18">
        <f t="shared" si="15"/>
        <v>769854.08000000007</v>
      </c>
      <c r="H135" s="18">
        <f t="shared" si="16"/>
        <v>309425.91999999993</v>
      </c>
      <c r="I135" s="19">
        <f t="shared" si="17"/>
        <v>6.6411696333017289</v>
      </c>
      <c r="J135" s="19">
        <f t="shared" si="18"/>
        <v>97.558081308291591</v>
      </c>
      <c r="K135" s="19">
        <f t="shared" si="19"/>
        <v>16.981355290721019</v>
      </c>
    </row>
    <row r="136" spans="1:11" x14ac:dyDescent="0.2">
      <c r="A136" s="24" t="s">
        <v>37</v>
      </c>
      <c r="B136" s="17" t="s">
        <v>38</v>
      </c>
      <c r="C136" s="18">
        <v>8774893.5299999993</v>
      </c>
      <c r="D136" s="18">
        <v>53765585</v>
      </c>
      <c r="E136" s="18">
        <v>9633703</v>
      </c>
      <c r="F136" s="18">
        <v>8916919.9499999993</v>
      </c>
      <c r="G136" s="18">
        <f t="shared" si="15"/>
        <v>142026.41999999993</v>
      </c>
      <c r="H136" s="18">
        <f t="shared" si="16"/>
        <v>716783.05000000075</v>
      </c>
      <c r="I136" s="19">
        <f t="shared" si="17"/>
        <v>1.6185543393140165</v>
      </c>
      <c r="J136" s="19">
        <f t="shared" si="18"/>
        <v>92.559631016235386</v>
      </c>
      <c r="K136" s="19">
        <f t="shared" si="19"/>
        <v>16.584809688204825</v>
      </c>
    </row>
    <row r="137" spans="1:11" x14ac:dyDescent="0.2">
      <c r="A137" s="24" t="s">
        <v>39</v>
      </c>
      <c r="B137" s="17" t="s">
        <v>40</v>
      </c>
      <c r="C137" s="18">
        <v>2817252.47</v>
      </c>
      <c r="D137" s="18">
        <v>19031903</v>
      </c>
      <c r="E137" s="18">
        <v>3037723</v>
      </c>
      <c r="F137" s="18">
        <v>3445080.13</v>
      </c>
      <c r="G137" s="18">
        <f t="shared" si="15"/>
        <v>627827.65999999968</v>
      </c>
      <c r="H137" s="18">
        <f t="shared" si="16"/>
        <v>-407357.12999999989</v>
      </c>
      <c r="I137" s="19">
        <f t="shared" si="17"/>
        <v>22.285104607610819</v>
      </c>
      <c r="J137" s="19">
        <f t="shared" si="18"/>
        <v>113.40994982096788</v>
      </c>
      <c r="K137" s="19">
        <f t="shared" si="19"/>
        <v>18.101606181998719</v>
      </c>
    </row>
    <row r="138" spans="1:11" x14ac:dyDescent="0.2">
      <c r="A138" s="25" t="s">
        <v>41</v>
      </c>
      <c r="B138" s="17" t="s">
        <v>42</v>
      </c>
      <c r="C138" s="18">
        <v>14369.93</v>
      </c>
      <c r="D138" s="18">
        <v>0</v>
      </c>
      <c r="E138" s="18">
        <v>0</v>
      </c>
      <c r="F138" s="18">
        <v>22623.05</v>
      </c>
      <c r="G138" s="18">
        <f t="shared" si="15"/>
        <v>8253.119999999999</v>
      </c>
      <c r="H138" s="18">
        <f t="shared" si="16"/>
        <v>-22623.05</v>
      </c>
      <c r="I138" s="19">
        <f t="shared" si="17"/>
        <v>57.433265158563756</v>
      </c>
      <c r="J138" s="19">
        <f t="shared" si="18"/>
        <v>0</v>
      </c>
      <c r="K138" s="19">
        <f t="shared" si="19"/>
        <v>0</v>
      </c>
    </row>
    <row r="139" spans="1:11" x14ac:dyDescent="0.2">
      <c r="A139" s="23" t="s">
        <v>43</v>
      </c>
      <c r="B139" s="17" t="s">
        <v>44</v>
      </c>
      <c r="C139" s="18">
        <v>3001617.39</v>
      </c>
      <c r="D139" s="18">
        <v>30758188</v>
      </c>
      <c r="E139" s="18">
        <v>3969687</v>
      </c>
      <c r="F139" s="18">
        <v>3346225.89</v>
      </c>
      <c r="G139" s="18">
        <f t="shared" si="15"/>
        <v>344608.5</v>
      </c>
      <c r="H139" s="18">
        <f t="shared" si="16"/>
        <v>623461.10999999987</v>
      </c>
      <c r="I139" s="19">
        <f t="shared" si="17"/>
        <v>11.480760377657589</v>
      </c>
      <c r="J139" s="19">
        <f t="shared" si="18"/>
        <v>84.294451678432083</v>
      </c>
      <c r="K139" s="19">
        <f t="shared" si="19"/>
        <v>10.879138556536557</v>
      </c>
    </row>
    <row r="140" spans="1:11" x14ac:dyDescent="0.2">
      <c r="A140" s="24" t="s">
        <v>45</v>
      </c>
      <c r="B140" s="17" t="s">
        <v>46</v>
      </c>
      <c r="C140" s="18">
        <v>2487088.35</v>
      </c>
      <c r="D140" s="18">
        <v>28816685</v>
      </c>
      <c r="E140" s="18">
        <v>3498394</v>
      </c>
      <c r="F140" s="18">
        <v>2862714.37</v>
      </c>
      <c r="G140" s="18">
        <f t="shared" si="15"/>
        <v>375626.02</v>
      </c>
      <c r="H140" s="18">
        <f t="shared" si="16"/>
        <v>635679.62999999989</v>
      </c>
      <c r="I140" s="19">
        <f t="shared" si="17"/>
        <v>15.103042881448104</v>
      </c>
      <c r="J140" s="19">
        <f t="shared" si="18"/>
        <v>81.829387141642712</v>
      </c>
      <c r="K140" s="19">
        <f t="shared" si="19"/>
        <v>9.9342251546282991</v>
      </c>
    </row>
    <row r="141" spans="1:11" x14ac:dyDescent="0.2">
      <c r="A141" s="24" t="s">
        <v>47</v>
      </c>
      <c r="B141" s="17" t="s">
        <v>48</v>
      </c>
      <c r="C141" s="18">
        <v>514529.04</v>
      </c>
      <c r="D141" s="18">
        <v>1941503</v>
      </c>
      <c r="E141" s="18">
        <v>471293</v>
      </c>
      <c r="F141" s="18">
        <v>483511.52</v>
      </c>
      <c r="G141" s="18">
        <f t="shared" si="15"/>
        <v>-31017.51999999996</v>
      </c>
      <c r="H141" s="18">
        <f t="shared" si="16"/>
        <v>-12218.520000000019</v>
      </c>
      <c r="I141" s="19">
        <f t="shared" si="17"/>
        <v>-6.0283322395175105</v>
      </c>
      <c r="J141" s="19">
        <f t="shared" si="18"/>
        <v>102.59255282807086</v>
      </c>
      <c r="K141" s="19">
        <f t="shared" si="19"/>
        <v>24.903980060808557</v>
      </c>
    </row>
    <row r="142" spans="1:11" ht="25.5" x14ac:dyDescent="0.2">
      <c r="A142" s="23" t="s">
        <v>73</v>
      </c>
      <c r="B142" s="17" t="s">
        <v>74</v>
      </c>
      <c r="C142" s="18">
        <v>4000</v>
      </c>
      <c r="D142" s="18">
        <v>5500</v>
      </c>
      <c r="E142" s="18">
        <v>5500</v>
      </c>
      <c r="F142" s="18">
        <v>0</v>
      </c>
      <c r="G142" s="18">
        <f t="shared" si="15"/>
        <v>-4000</v>
      </c>
      <c r="H142" s="18">
        <f t="shared" si="16"/>
        <v>5500</v>
      </c>
      <c r="I142" s="19">
        <f t="shared" si="17"/>
        <v>-100</v>
      </c>
      <c r="J142" s="19">
        <f t="shared" si="18"/>
        <v>0</v>
      </c>
      <c r="K142" s="19">
        <f t="shared" si="19"/>
        <v>0</v>
      </c>
    </row>
    <row r="143" spans="1:11" x14ac:dyDescent="0.2">
      <c r="A143" s="24" t="s">
        <v>75</v>
      </c>
      <c r="B143" s="17" t="s">
        <v>76</v>
      </c>
      <c r="C143" s="18">
        <v>4000</v>
      </c>
      <c r="D143" s="18">
        <v>5500</v>
      </c>
      <c r="E143" s="18">
        <v>5500</v>
      </c>
      <c r="F143" s="18">
        <v>0</v>
      </c>
      <c r="G143" s="18">
        <f t="shared" si="15"/>
        <v>-4000</v>
      </c>
      <c r="H143" s="18">
        <f t="shared" si="16"/>
        <v>5500</v>
      </c>
      <c r="I143" s="19">
        <f t="shared" si="17"/>
        <v>-100</v>
      </c>
      <c r="J143" s="19">
        <f t="shared" si="18"/>
        <v>0</v>
      </c>
      <c r="K143" s="19">
        <f t="shared" si="19"/>
        <v>0</v>
      </c>
    </row>
    <row r="144" spans="1:11" ht="25.5" x14ac:dyDescent="0.2">
      <c r="A144" s="23" t="s">
        <v>49</v>
      </c>
      <c r="B144" s="17" t="s">
        <v>50</v>
      </c>
      <c r="C144" s="18">
        <v>9023925.6099999994</v>
      </c>
      <c r="D144" s="18">
        <v>64719769</v>
      </c>
      <c r="E144" s="18">
        <v>10814713</v>
      </c>
      <c r="F144" s="18">
        <v>17668754.079999998</v>
      </c>
      <c r="G144" s="18">
        <f t="shared" si="15"/>
        <v>8644828.4699999988</v>
      </c>
      <c r="H144" s="18">
        <f t="shared" si="16"/>
        <v>-6854041.0799999982</v>
      </c>
      <c r="I144" s="19">
        <f t="shared" si="17"/>
        <v>95.798977558282417</v>
      </c>
      <c r="J144" s="19">
        <f t="shared" si="18"/>
        <v>163.37700390199905</v>
      </c>
      <c r="K144" s="19">
        <f t="shared" si="19"/>
        <v>27.300397317549134</v>
      </c>
    </row>
    <row r="145" spans="1:11" ht="25.5" x14ac:dyDescent="0.2">
      <c r="A145" s="24" t="s">
        <v>149</v>
      </c>
      <c r="B145" s="17" t="s">
        <v>150</v>
      </c>
      <c r="C145" s="18">
        <v>9023925.6099999994</v>
      </c>
      <c r="D145" s="18">
        <v>64719769</v>
      </c>
      <c r="E145" s="18">
        <v>10814713</v>
      </c>
      <c r="F145" s="18">
        <v>17668754.079999998</v>
      </c>
      <c r="G145" s="18">
        <f t="shared" si="15"/>
        <v>8644828.4699999988</v>
      </c>
      <c r="H145" s="18">
        <f t="shared" si="16"/>
        <v>-6854041.0799999982</v>
      </c>
      <c r="I145" s="19">
        <f t="shared" si="17"/>
        <v>95.798977558282417</v>
      </c>
      <c r="J145" s="19">
        <f t="shared" si="18"/>
        <v>163.37700390199905</v>
      </c>
      <c r="K145" s="19">
        <f t="shared" si="19"/>
        <v>27.300397317549134</v>
      </c>
    </row>
    <row r="146" spans="1:11" ht="25.5" x14ac:dyDescent="0.2">
      <c r="A146" s="25" t="s">
        <v>151</v>
      </c>
      <c r="B146" s="17" t="s">
        <v>152</v>
      </c>
      <c r="C146" s="18">
        <v>9023925.6099999994</v>
      </c>
      <c r="D146" s="18">
        <v>64719769</v>
      </c>
      <c r="E146" s="18">
        <v>10814713</v>
      </c>
      <c r="F146" s="18">
        <v>17668754.079999998</v>
      </c>
      <c r="G146" s="18">
        <f t="shared" si="15"/>
        <v>8644828.4699999988</v>
      </c>
      <c r="H146" s="18">
        <f t="shared" si="16"/>
        <v>-6854041.0799999982</v>
      </c>
      <c r="I146" s="19">
        <f t="shared" si="17"/>
        <v>95.798977558282417</v>
      </c>
      <c r="J146" s="19">
        <f t="shared" si="18"/>
        <v>163.37700390199905</v>
      </c>
      <c r="K146" s="19">
        <f t="shared" si="19"/>
        <v>27.300397317549134</v>
      </c>
    </row>
    <row r="147" spans="1:11" x14ac:dyDescent="0.2">
      <c r="A147" s="22" t="s">
        <v>57</v>
      </c>
      <c r="B147" s="17" t="s">
        <v>58</v>
      </c>
      <c r="C147" s="18">
        <v>70772.81</v>
      </c>
      <c r="D147" s="18">
        <v>798864</v>
      </c>
      <c r="E147" s="18">
        <v>85150</v>
      </c>
      <c r="F147" s="18">
        <v>47760.92</v>
      </c>
      <c r="G147" s="18">
        <f t="shared" si="15"/>
        <v>-23011.89</v>
      </c>
      <c r="H147" s="18">
        <f t="shared" si="16"/>
        <v>37389.08</v>
      </c>
      <c r="I147" s="19">
        <f t="shared" si="17"/>
        <v>-32.515156597569046</v>
      </c>
      <c r="J147" s="19">
        <f t="shared" si="18"/>
        <v>56.090334703464471</v>
      </c>
      <c r="K147" s="19">
        <f t="shared" si="19"/>
        <v>5.9786046185583519</v>
      </c>
    </row>
    <row r="148" spans="1:11" x14ac:dyDescent="0.2">
      <c r="A148" s="23" t="s">
        <v>59</v>
      </c>
      <c r="B148" s="17" t="s">
        <v>60</v>
      </c>
      <c r="C148" s="18">
        <v>70772.81</v>
      </c>
      <c r="D148" s="18">
        <v>798864</v>
      </c>
      <c r="E148" s="18">
        <v>85150</v>
      </c>
      <c r="F148" s="18">
        <v>47760.92</v>
      </c>
      <c r="G148" s="18">
        <f t="shared" si="15"/>
        <v>-23011.89</v>
      </c>
      <c r="H148" s="18">
        <f t="shared" si="16"/>
        <v>37389.08</v>
      </c>
      <c r="I148" s="19">
        <f t="shared" si="17"/>
        <v>-32.515156597569046</v>
      </c>
      <c r="J148" s="19">
        <f t="shared" si="18"/>
        <v>56.090334703464471</v>
      </c>
      <c r="K148" s="19">
        <f t="shared" si="19"/>
        <v>5.9786046185583519</v>
      </c>
    </row>
    <row r="149" spans="1:11" x14ac:dyDescent="0.2">
      <c r="A149" s="16"/>
      <c r="B149" s="17" t="s">
        <v>61</v>
      </c>
      <c r="C149" s="18">
        <v>112885964.92</v>
      </c>
      <c r="D149" s="18">
        <v>0</v>
      </c>
      <c r="E149" s="18">
        <v>0</v>
      </c>
      <c r="F149" s="18">
        <v>128442306.56</v>
      </c>
      <c r="G149" s="18">
        <f t="shared" si="15"/>
        <v>15556341.640000001</v>
      </c>
      <c r="H149" s="18">
        <f t="shared" si="16"/>
        <v>-128442306.56</v>
      </c>
      <c r="I149" s="19">
        <f t="shared" si="17"/>
        <v>13.780580828648141</v>
      </c>
      <c r="J149" s="19">
        <f t="shared" si="18"/>
        <v>0</v>
      </c>
      <c r="K149" s="19">
        <f t="shared" si="19"/>
        <v>0</v>
      </c>
    </row>
    <row r="150" spans="1:11" x14ac:dyDescent="0.2">
      <c r="A150" s="16" t="s">
        <v>62</v>
      </c>
      <c r="B150" s="17" t="s">
        <v>63</v>
      </c>
      <c r="C150" s="18">
        <v>-112885964.92</v>
      </c>
      <c r="D150" s="18">
        <v>0</v>
      </c>
      <c r="E150" s="18">
        <v>0</v>
      </c>
      <c r="F150" s="18">
        <v>-128442306.56</v>
      </c>
      <c r="G150" s="18">
        <f t="shared" si="15"/>
        <v>-15556341.640000001</v>
      </c>
      <c r="H150" s="18">
        <f t="shared" si="16"/>
        <v>128442306.56</v>
      </c>
      <c r="I150" s="19">
        <f t="shared" si="17"/>
        <v>13.780580828648141</v>
      </c>
      <c r="J150" s="19">
        <f t="shared" si="18"/>
        <v>0</v>
      </c>
      <c r="K150" s="19">
        <f t="shared" si="19"/>
        <v>0</v>
      </c>
    </row>
    <row r="151" spans="1:11" x14ac:dyDescent="0.2">
      <c r="A151" s="22" t="s">
        <v>64</v>
      </c>
      <c r="B151" s="17" t="s">
        <v>65</v>
      </c>
      <c r="C151" s="18">
        <v>-112885964.92</v>
      </c>
      <c r="D151" s="18">
        <v>0</v>
      </c>
      <c r="E151" s="18">
        <v>0</v>
      </c>
      <c r="F151" s="18">
        <v>-128442306.56</v>
      </c>
      <c r="G151" s="18">
        <f t="shared" si="15"/>
        <v>-15556341.640000001</v>
      </c>
      <c r="H151" s="18">
        <f t="shared" si="16"/>
        <v>128442306.56</v>
      </c>
      <c r="I151" s="19">
        <f t="shared" si="17"/>
        <v>13.780580828648141</v>
      </c>
      <c r="J151" s="19">
        <f t="shared" si="18"/>
        <v>0</v>
      </c>
      <c r="K151" s="19">
        <f t="shared" si="19"/>
        <v>0</v>
      </c>
    </row>
    <row r="152" spans="1:11" x14ac:dyDescent="0.2">
      <c r="A152" s="39" t="s">
        <v>490</v>
      </c>
      <c r="B152" s="28" t="s">
        <v>697</v>
      </c>
      <c r="C152" s="29"/>
      <c r="D152" s="29"/>
      <c r="E152" s="29"/>
      <c r="F152" s="29"/>
      <c r="G152" s="29"/>
      <c r="H152" s="29"/>
      <c r="I152" s="30"/>
      <c r="J152" s="30"/>
      <c r="K152" s="30"/>
    </row>
    <row r="153" spans="1:11" x14ac:dyDescent="0.2">
      <c r="A153" s="16" t="s">
        <v>25</v>
      </c>
      <c r="B153" s="17" t="s">
        <v>26</v>
      </c>
      <c r="C153" s="18">
        <v>73746487</v>
      </c>
      <c r="D153" s="18">
        <v>93307151</v>
      </c>
      <c r="E153" s="18">
        <v>14258872</v>
      </c>
      <c r="F153" s="18">
        <v>93307151</v>
      </c>
      <c r="G153" s="18">
        <f t="shared" ref="G153:G168" si="20">F153-C153</f>
        <v>19560664</v>
      </c>
      <c r="H153" s="18">
        <f t="shared" ref="H153:H168" si="21">E153-F153</f>
        <v>-79048279</v>
      </c>
      <c r="I153" s="19">
        <f t="shared" ref="I153:I168" si="22">IF(ISERROR(F153/C153),0,F153/C153*100-100)</f>
        <v>26.524197688223452</v>
      </c>
      <c r="J153" s="19">
        <f t="shared" ref="J153:J168" si="23">IF(ISERROR(F153/E153),0,F153/E153*100)</f>
        <v>654.37961011221648</v>
      </c>
      <c r="K153" s="19">
        <f t="shared" ref="K153:K168" si="24">IF(ISERROR(F153/D153),0,F153/D153*100)</f>
        <v>100</v>
      </c>
    </row>
    <row r="154" spans="1:11" ht="25.5" x14ac:dyDescent="0.2">
      <c r="A154" s="22" t="s">
        <v>71</v>
      </c>
      <c r="B154" s="17" t="s">
        <v>72</v>
      </c>
      <c r="C154" s="18">
        <v>1196</v>
      </c>
      <c r="D154" s="18">
        <v>0</v>
      </c>
      <c r="E154" s="18">
        <v>0</v>
      </c>
      <c r="F154" s="18">
        <v>0</v>
      </c>
      <c r="G154" s="18">
        <f t="shared" si="20"/>
        <v>-1196</v>
      </c>
      <c r="H154" s="18">
        <f t="shared" si="21"/>
        <v>0</v>
      </c>
      <c r="I154" s="19">
        <f t="shared" si="22"/>
        <v>-100</v>
      </c>
      <c r="J154" s="19">
        <f t="shared" si="23"/>
        <v>0</v>
      </c>
      <c r="K154" s="19">
        <f t="shared" si="24"/>
        <v>0</v>
      </c>
    </row>
    <row r="155" spans="1:11" x14ac:dyDescent="0.2">
      <c r="A155" s="22" t="s">
        <v>27</v>
      </c>
      <c r="B155" s="17" t="s">
        <v>28</v>
      </c>
      <c r="C155" s="18">
        <v>73745291</v>
      </c>
      <c r="D155" s="18">
        <v>93307151</v>
      </c>
      <c r="E155" s="18">
        <v>14258872</v>
      </c>
      <c r="F155" s="18">
        <v>93307151</v>
      </c>
      <c r="G155" s="18">
        <f t="shared" si="20"/>
        <v>19561860</v>
      </c>
      <c r="H155" s="18">
        <f t="shared" si="21"/>
        <v>-79048279</v>
      </c>
      <c r="I155" s="19">
        <f t="shared" si="22"/>
        <v>26.526249655723788</v>
      </c>
      <c r="J155" s="19">
        <f t="shared" si="23"/>
        <v>654.37961011221648</v>
      </c>
      <c r="K155" s="19">
        <f t="shared" si="24"/>
        <v>100</v>
      </c>
    </row>
    <row r="156" spans="1:11" x14ac:dyDescent="0.2">
      <c r="A156" s="23" t="s">
        <v>29</v>
      </c>
      <c r="B156" s="17" t="s">
        <v>30</v>
      </c>
      <c r="C156" s="18">
        <v>73745291</v>
      </c>
      <c r="D156" s="18">
        <v>93307151</v>
      </c>
      <c r="E156" s="18">
        <v>14258872</v>
      </c>
      <c r="F156" s="18">
        <v>93307151</v>
      </c>
      <c r="G156" s="18">
        <f t="shared" si="20"/>
        <v>19561860</v>
      </c>
      <c r="H156" s="18">
        <f t="shared" si="21"/>
        <v>-79048279</v>
      </c>
      <c r="I156" s="19">
        <f t="shared" si="22"/>
        <v>26.526249655723788</v>
      </c>
      <c r="J156" s="19">
        <f t="shared" si="23"/>
        <v>654.37961011221648</v>
      </c>
      <c r="K156" s="19">
        <f t="shared" si="24"/>
        <v>100</v>
      </c>
    </row>
    <row r="157" spans="1:11" x14ac:dyDescent="0.2">
      <c r="A157" s="16" t="s">
        <v>31</v>
      </c>
      <c r="B157" s="17" t="s">
        <v>32</v>
      </c>
      <c r="C157" s="18">
        <v>11446736.810000001</v>
      </c>
      <c r="D157" s="18">
        <v>93307151</v>
      </c>
      <c r="E157" s="18">
        <v>14258872</v>
      </c>
      <c r="F157" s="18">
        <v>20513557.449999999</v>
      </c>
      <c r="G157" s="18">
        <f t="shared" si="20"/>
        <v>9066820.6399999987</v>
      </c>
      <c r="H157" s="18">
        <f t="shared" si="21"/>
        <v>-6254685.4499999993</v>
      </c>
      <c r="I157" s="19">
        <f t="shared" si="22"/>
        <v>79.208780550271086</v>
      </c>
      <c r="J157" s="19">
        <f t="shared" si="23"/>
        <v>143.86521914215936</v>
      </c>
      <c r="K157" s="19">
        <f t="shared" si="24"/>
        <v>21.984978889774482</v>
      </c>
    </row>
    <row r="158" spans="1:11" x14ac:dyDescent="0.2">
      <c r="A158" s="22" t="s">
        <v>33</v>
      </c>
      <c r="B158" s="17" t="s">
        <v>34</v>
      </c>
      <c r="C158" s="18">
        <v>11446736.810000001</v>
      </c>
      <c r="D158" s="18">
        <v>93307151</v>
      </c>
      <c r="E158" s="18">
        <v>14258872</v>
      </c>
      <c r="F158" s="18">
        <v>20513557.449999999</v>
      </c>
      <c r="G158" s="18">
        <f t="shared" si="20"/>
        <v>9066820.6399999987</v>
      </c>
      <c r="H158" s="18">
        <f t="shared" si="21"/>
        <v>-6254685.4499999993</v>
      </c>
      <c r="I158" s="19">
        <f t="shared" si="22"/>
        <v>79.208780550271086</v>
      </c>
      <c r="J158" s="19">
        <f t="shared" si="23"/>
        <v>143.86521914215936</v>
      </c>
      <c r="K158" s="19">
        <f t="shared" si="24"/>
        <v>21.984978889774482</v>
      </c>
    </row>
    <row r="159" spans="1:11" x14ac:dyDescent="0.2">
      <c r="A159" s="23" t="s">
        <v>35</v>
      </c>
      <c r="B159" s="17" t="s">
        <v>36</v>
      </c>
      <c r="C159" s="18">
        <v>3592.85</v>
      </c>
      <c r="D159" s="18">
        <v>143638</v>
      </c>
      <c r="E159" s="18">
        <v>6500</v>
      </c>
      <c r="F159" s="18">
        <v>1694</v>
      </c>
      <c r="G159" s="18">
        <f t="shared" si="20"/>
        <v>-1898.85</v>
      </c>
      <c r="H159" s="18">
        <f t="shared" si="21"/>
        <v>4806</v>
      </c>
      <c r="I159" s="19">
        <f t="shared" si="22"/>
        <v>-52.850800896224442</v>
      </c>
      <c r="J159" s="19">
        <f t="shared" si="23"/>
        <v>26.061538461538465</v>
      </c>
      <c r="K159" s="19">
        <f t="shared" si="24"/>
        <v>1.1793536529330679</v>
      </c>
    </row>
    <row r="160" spans="1:11" x14ac:dyDescent="0.2">
      <c r="A160" s="24" t="s">
        <v>39</v>
      </c>
      <c r="B160" s="17" t="s">
        <v>40</v>
      </c>
      <c r="C160" s="18">
        <v>3592.85</v>
      </c>
      <c r="D160" s="18">
        <v>143638</v>
      </c>
      <c r="E160" s="18">
        <v>6500</v>
      </c>
      <c r="F160" s="18">
        <v>1694</v>
      </c>
      <c r="G160" s="18">
        <f t="shared" si="20"/>
        <v>-1898.85</v>
      </c>
      <c r="H160" s="18">
        <f t="shared" si="21"/>
        <v>4806</v>
      </c>
      <c r="I160" s="19">
        <f t="shared" si="22"/>
        <v>-52.850800896224442</v>
      </c>
      <c r="J160" s="19">
        <f t="shared" si="23"/>
        <v>26.061538461538465</v>
      </c>
      <c r="K160" s="19">
        <f t="shared" si="24"/>
        <v>1.1793536529330679</v>
      </c>
    </row>
    <row r="161" spans="1:11" x14ac:dyDescent="0.2">
      <c r="A161" s="23" t="s">
        <v>43</v>
      </c>
      <c r="B161" s="17" t="s">
        <v>44</v>
      </c>
      <c r="C161" s="18">
        <v>2419218.35</v>
      </c>
      <c r="D161" s="18">
        <v>28443744</v>
      </c>
      <c r="E161" s="18">
        <v>3437659</v>
      </c>
      <c r="F161" s="18">
        <v>2843109.37</v>
      </c>
      <c r="G161" s="18">
        <f t="shared" si="20"/>
        <v>423891.02</v>
      </c>
      <c r="H161" s="18">
        <f t="shared" si="21"/>
        <v>594549.62999999989</v>
      </c>
      <c r="I161" s="19">
        <f t="shared" si="22"/>
        <v>17.521817325831705</v>
      </c>
      <c r="J161" s="19">
        <f t="shared" si="23"/>
        <v>82.704810744753914</v>
      </c>
      <c r="K161" s="19">
        <f t="shared" si="24"/>
        <v>9.99555251938704</v>
      </c>
    </row>
    <row r="162" spans="1:11" x14ac:dyDescent="0.2">
      <c r="A162" s="24" t="s">
        <v>45</v>
      </c>
      <c r="B162" s="17" t="s">
        <v>46</v>
      </c>
      <c r="C162" s="18">
        <v>2419218.35</v>
      </c>
      <c r="D162" s="18">
        <v>28443744</v>
      </c>
      <c r="E162" s="18">
        <v>3437659</v>
      </c>
      <c r="F162" s="18">
        <v>2843109.37</v>
      </c>
      <c r="G162" s="18">
        <f t="shared" si="20"/>
        <v>423891.02</v>
      </c>
      <c r="H162" s="18">
        <f t="shared" si="21"/>
        <v>594549.62999999989</v>
      </c>
      <c r="I162" s="19">
        <f t="shared" si="22"/>
        <v>17.521817325831705</v>
      </c>
      <c r="J162" s="19">
        <f t="shared" si="23"/>
        <v>82.704810744753914</v>
      </c>
      <c r="K162" s="19">
        <f t="shared" si="24"/>
        <v>9.99555251938704</v>
      </c>
    </row>
    <row r="163" spans="1:11" ht="25.5" x14ac:dyDescent="0.2">
      <c r="A163" s="23" t="s">
        <v>49</v>
      </c>
      <c r="B163" s="17" t="s">
        <v>50</v>
      </c>
      <c r="C163" s="18">
        <v>9023925.6099999994</v>
      </c>
      <c r="D163" s="18">
        <v>64719769</v>
      </c>
      <c r="E163" s="18">
        <v>10814713</v>
      </c>
      <c r="F163" s="18">
        <v>17668754.079999998</v>
      </c>
      <c r="G163" s="18">
        <f t="shared" si="20"/>
        <v>8644828.4699999988</v>
      </c>
      <c r="H163" s="18">
        <f t="shared" si="21"/>
        <v>-6854041.0799999982</v>
      </c>
      <c r="I163" s="19">
        <f t="shared" si="22"/>
        <v>95.798977558282417</v>
      </c>
      <c r="J163" s="19">
        <f t="shared" si="23"/>
        <v>163.37700390199905</v>
      </c>
      <c r="K163" s="19">
        <f t="shared" si="24"/>
        <v>27.300397317549134</v>
      </c>
    </row>
    <row r="164" spans="1:11" ht="25.5" x14ac:dyDescent="0.2">
      <c r="A164" s="24" t="s">
        <v>149</v>
      </c>
      <c r="B164" s="17" t="s">
        <v>150</v>
      </c>
      <c r="C164" s="18">
        <v>9023925.6099999994</v>
      </c>
      <c r="D164" s="18">
        <v>64719769</v>
      </c>
      <c r="E164" s="18">
        <v>10814713</v>
      </c>
      <c r="F164" s="18">
        <v>17668754.079999998</v>
      </c>
      <c r="G164" s="18">
        <f t="shared" si="20"/>
        <v>8644828.4699999988</v>
      </c>
      <c r="H164" s="18">
        <f t="shared" si="21"/>
        <v>-6854041.0799999982</v>
      </c>
      <c r="I164" s="19">
        <f t="shared" si="22"/>
        <v>95.798977558282417</v>
      </c>
      <c r="J164" s="19">
        <f t="shared" si="23"/>
        <v>163.37700390199905</v>
      </c>
      <c r="K164" s="19">
        <f t="shared" si="24"/>
        <v>27.300397317549134</v>
      </c>
    </row>
    <row r="165" spans="1:11" ht="25.5" x14ac:dyDescent="0.2">
      <c r="A165" s="25" t="s">
        <v>151</v>
      </c>
      <c r="B165" s="17" t="s">
        <v>152</v>
      </c>
      <c r="C165" s="18">
        <v>9023925.6099999994</v>
      </c>
      <c r="D165" s="18">
        <v>64719769</v>
      </c>
      <c r="E165" s="18">
        <v>10814713</v>
      </c>
      <c r="F165" s="18">
        <v>17668754.079999998</v>
      </c>
      <c r="G165" s="18">
        <f t="shared" si="20"/>
        <v>8644828.4699999988</v>
      </c>
      <c r="H165" s="18">
        <f t="shared" si="21"/>
        <v>-6854041.0799999982</v>
      </c>
      <c r="I165" s="19">
        <f t="shared" si="22"/>
        <v>95.798977558282417</v>
      </c>
      <c r="J165" s="19">
        <f t="shared" si="23"/>
        <v>163.37700390199905</v>
      </c>
      <c r="K165" s="19">
        <f t="shared" si="24"/>
        <v>27.300397317549134</v>
      </c>
    </row>
    <row r="166" spans="1:11" x14ac:dyDescent="0.2">
      <c r="A166" s="16"/>
      <c r="B166" s="17" t="s">
        <v>61</v>
      </c>
      <c r="C166" s="18">
        <v>62299750.189999998</v>
      </c>
      <c r="D166" s="18">
        <v>0</v>
      </c>
      <c r="E166" s="18">
        <v>0</v>
      </c>
      <c r="F166" s="18">
        <v>72793593.549999997</v>
      </c>
      <c r="G166" s="18">
        <f t="shared" si="20"/>
        <v>10493843.359999999</v>
      </c>
      <c r="H166" s="18">
        <f t="shared" si="21"/>
        <v>-72793593.549999997</v>
      </c>
      <c r="I166" s="19">
        <f t="shared" si="22"/>
        <v>16.844117878476524</v>
      </c>
      <c r="J166" s="19">
        <f t="shared" si="23"/>
        <v>0</v>
      </c>
      <c r="K166" s="19">
        <f t="shared" si="24"/>
        <v>0</v>
      </c>
    </row>
    <row r="167" spans="1:11" x14ac:dyDescent="0.2">
      <c r="A167" s="16" t="s">
        <v>62</v>
      </c>
      <c r="B167" s="17" t="s">
        <v>63</v>
      </c>
      <c r="C167" s="18">
        <v>-62299750.189999998</v>
      </c>
      <c r="D167" s="18">
        <v>0</v>
      </c>
      <c r="E167" s="18">
        <v>0</v>
      </c>
      <c r="F167" s="18">
        <v>-72793593.549999997</v>
      </c>
      <c r="G167" s="18">
        <f t="shared" si="20"/>
        <v>-10493843.359999999</v>
      </c>
      <c r="H167" s="18">
        <f t="shared" si="21"/>
        <v>72793593.549999997</v>
      </c>
      <c r="I167" s="19">
        <f t="shared" si="22"/>
        <v>16.844117878476524</v>
      </c>
      <c r="J167" s="19">
        <f t="shared" si="23"/>
        <v>0</v>
      </c>
      <c r="K167" s="19">
        <f t="shared" si="24"/>
        <v>0</v>
      </c>
    </row>
    <row r="168" spans="1:11" x14ac:dyDescent="0.2">
      <c r="A168" s="22" t="s">
        <v>64</v>
      </c>
      <c r="B168" s="17" t="s">
        <v>65</v>
      </c>
      <c r="C168" s="18">
        <v>-62299750.189999998</v>
      </c>
      <c r="D168" s="18">
        <v>0</v>
      </c>
      <c r="E168" s="18">
        <v>0</v>
      </c>
      <c r="F168" s="18">
        <v>-72793593.549999997</v>
      </c>
      <c r="G168" s="18">
        <f t="shared" si="20"/>
        <v>-10493843.359999999</v>
      </c>
      <c r="H168" s="18">
        <f t="shared" si="21"/>
        <v>72793593.549999997</v>
      </c>
      <c r="I168" s="19">
        <f t="shared" si="22"/>
        <v>16.844117878476524</v>
      </c>
      <c r="J168" s="19">
        <f t="shared" si="23"/>
        <v>0</v>
      </c>
      <c r="K168" s="19">
        <f t="shared" si="24"/>
        <v>0</v>
      </c>
    </row>
    <row r="169" spans="1:11" x14ac:dyDescent="0.2">
      <c r="A169" s="39" t="s">
        <v>698</v>
      </c>
      <c r="B169" s="28" t="s">
        <v>699</v>
      </c>
      <c r="C169" s="29"/>
      <c r="D169" s="29"/>
      <c r="E169" s="29"/>
      <c r="F169" s="29"/>
      <c r="G169" s="29"/>
      <c r="H169" s="29"/>
      <c r="I169" s="30"/>
      <c r="J169" s="30"/>
      <c r="K169" s="30"/>
    </row>
    <row r="170" spans="1:11" x14ac:dyDescent="0.2">
      <c r="A170" s="16" t="s">
        <v>25</v>
      </c>
      <c r="B170" s="17" t="s">
        <v>26</v>
      </c>
      <c r="C170" s="18">
        <v>53670059.93</v>
      </c>
      <c r="D170" s="18">
        <v>64521884</v>
      </c>
      <c r="E170" s="18">
        <v>11239560</v>
      </c>
      <c r="F170" s="18">
        <v>57907644.460000001</v>
      </c>
      <c r="G170" s="18">
        <f t="shared" ref="G170:G195" si="25">F170-C170</f>
        <v>4237584.5300000012</v>
      </c>
      <c r="H170" s="18">
        <f t="shared" ref="H170:H195" si="26">E170-F170</f>
        <v>-46668084.460000001</v>
      </c>
      <c r="I170" s="19">
        <f t="shared" ref="I170:I195" si="27">IF(ISERROR(F170/C170),0,F170/C170*100-100)</f>
        <v>7.8956210138891834</v>
      </c>
      <c r="J170" s="19">
        <f t="shared" ref="J170:J195" si="28">IF(ISERROR(F170/E170),0,F170/E170*100)</f>
        <v>515.21273484015387</v>
      </c>
      <c r="K170" s="19">
        <f t="shared" ref="K170:K195" si="29">IF(ISERROR(F170/D170),0,F170/D170*100)</f>
        <v>89.748843136694518</v>
      </c>
    </row>
    <row r="171" spans="1:11" ht="25.5" x14ac:dyDescent="0.2">
      <c r="A171" s="22" t="s">
        <v>71</v>
      </c>
      <c r="B171" s="17" t="s">
        <v>72</v>
      </c>
      <c r="C171" s="18">
        <v>2060527.4</v>
      </c>
      <c r="D171" s="18">
        <v>8779765</v>
      </c>
      <c r="E171" s="18">
        <v>2224105</v>
      </c>
      <c r="F171" s="18">
        <v>2266952.46</v>
      </c>
      <c r="G171" s="18">
        <f t="shared" si="25"/>
        <v>206425.06000000006</v>
      </c>
      <c r="H171" s="18">
        <f t="shared" si="26"/>
        <v>-42847.459999999963</v>
      </c>
      <c r="I171" s="19">
        <f t="shared" si="27"/>
        <v>10.018069160351857</v>
      </c>
      <c r="J171" s="19">
        <f t="shared" si="28"/>
        <v>101.9265034699351</v>
      </c>
      <c r="K171" s="19">
        <f t="shared" si="29"/>
        <v>25.820195187456612</v>
      </c>
    </row>
    <row r="172" spans="1:11" x14ac:dyDescent="0.2">
      <c r="A172" s="22" t="s">
        <v>85</v>
      </c>
      <c r="B172" s="17" t="s">
        <v>86</v>
      </c>
      <c r="C172" s="18">
        <v>12028.53</v>
      </c>
      <c r="D172" s="18">
        <v>107810</v>
      </c>
      <c r="E172" s="18">
        <v>17000</v>
      </c>
      <c r="F172" s="18">
        <v>6383</v>
      </c>
      <c r="G172" s="18">
        <f t="shared" si="25"/>
        <v>-5645.5300000000007</v>
      </c>
      <c r="H172" s="18">
        <f t="shared" si="26"/>
        <v>10617</v>
      </c>
      <c r="I172" s="19">
        <f t="shared" si="27"/>
        <v>-46.934496567743523</v>
      </c>
      <c r="J172" s="19">
        <f t="shared" si="28"/>
        <v>37.547058823529412</v>
      </c>
      <c r="K172" s="19">
        <f t="shared" si="29"/>
        <v>5.9206010574158237</v>
      </c>
    </row>
    <row r="173" spans="1:11" x14ac:dyDescent="0.2">
      <c r="A173" s="23" t="s">
        <v>87</v>
      </c>
      <c r="B173" s="17" t="s">
        <v>88</v>
      </c>
      <c r="C173" s="18">
        <v>2091.3000000000002</v>
      </c>
      <c r="D173" s="18">
        <v>0</v>
      </c>
      <c r="E173" s="18">
        <v>0</v>
      </c>
      <c r="F173" s="18">
        <v>0</v>
      </c>
      <c r="G173" s="18">
        <f t="shared" si="25"/>
        <v>-2091.3000000000002</v>
      </c>
      <c r="H173" s="18">
        <f t="shared" si="26"/>
        <v>0</v>
      </c>
      <c r="I173" s="19">
        <f t="shared" si="27"/>
        <v>-100</v>
      </c>
      <c r="J173" s="19">
        <f t="shared" si="28"/>
        <v>0</v>
      </c>
      <c r="K173" s="19">
        <f t="shared" si="29"/>
        <v>0</v>
      </c>
    </row>
    <row r="174" spans="1:11" x14ac:dyDescent="0.2">
      <c r="A174" s="24" t="s">
        <v>89</v>
      </c>
      <c r="B174" s="17" t="s">
        <v>90</v>
      </c>
      <c r="C174" s="18">
        <v>2091.3000000000002</v>
      </c>
      <c r="D174" s="18">
        <v>0</v>
      </c>
      <c r="E174" s="18">
        <v>0</v>
      </c>
      <c r="F174" s="18">
        <v>0</v>
      </c>
      <c r="G174" s="18">
        <f t="shared" si="25"/>
        <v>-2091.3000000000002</v>
      </c>
      <c r="H174" s="18">
        <f t="shared" si="26"/>
        <v>0</v>
      </c>
      <c r="I174" s="19">
        <f t="shared" si="27"/>
        <v>-100</v>
      </c>
      <c r="J174" s="19">
        <f t="shared" si="28"/>
        <v>0</v>
      </c>
      <c r="K174" s="19">
        <f t="shared" si="29"/>
        <v>0</v>
      </c>
    </row>
    <row r="175" spans="1:11" ht="25.5" x14ac:dyDescent="0.2">
      <c r="A175" s="25" t="s">
        <v>91</v>
      </c>
      <c r="B175" s="17" t="s">
        <v>92</v>
      </c>
      <c r="C175" s="18">
        <v>2091.3000000000002</v>
      </c>
      <c r="D175" s="18">
        <v>0</v>
      </c>
      <c r="E175" s="18">
        <v>0</v>
      </c>
      <c r="F175" s="18">
        <v>0</v>
      </c>
      <c r="G175" s="18">
        <f t="shared" si="25"/>
        <v>-2091.3000000000002</v>
      </c>
      <c r="H175" s="18">
        <f t="shared" si="26"/>
        <v>0</v>
      </c>
      <c r="I175" s="19">
        <f t="shared" si="27"/>
        <v>-100</v>
      </c>
      <c r="J175" s="19">
        <f t="shared" si="28"/>
        <v>0</v>
      </c>
      <c r="K175" s="19">
        <f t="shared" si="29"/>
        <v>0</v>
      </c>
    </row>
    <row r="176" spans="1:11" ht="25.5" x14ac:dyDescent="0.2">
      <c r="A176" s="26" t="s">
        <v>93</v>
      </c>
      <c r="B176" s="17" t="s">
        <v>94</v>
      </c>
      <c r="C176" s="18">
        <v>2091.3000000000002</v>
      </c>
      <c r="D176" s="18">
        <v>0</v>
      </c>
      <c r="E176" s="18">
        <v>0</v>
      </c>
      <c r="F176" s="18">
        <v>0</v>
      </c>
      <c r="G176" s="18">
        <f t="shared" si="25"/>
        <v>-2091.3000000000002</v>
      </c>
      <c r="H176" s="18">
        <f t="shared" si="26"/>
        <v>0</v>
      </c>
      <c r="I176" s="19">
        <f t="shared" si="27"/>
        <v>-100</v>
      </c>
      <c r="J176" s="19">
        <f t="shared" si="28"/>
        <v>0</v>
      </c>
      <c r="K176" s="19">
        <f t="shared" si="29"/>
        <v>0</v>
      </c>
    </row>
    <row r="177" spans="1:11" x14ac:dyDescent="0.2">
      <c r="A177" s="23" t="s">
        <v>291</v>
      </c>
      <c r="B177" s="17" t="s">
        <v>292</v>
      </c>
      <c r="C177" s="18">
        <v>9937.23</v>
      </c>
      <c r="D177" s="18">
        <v>107810</v>
      </c>
      <c r="E177" s="18">
        <v>17000</v>
      </c>
      <c r="F177" s="18">
        <v>6383</v>
      </c>
      <c r="G177" s="18">
        <f t="shared" si="25"/>
        <v>-3554.2299999999996</v>
      </c>
      <c r="H177" s="18">
        <f t="shared" si="26"/>
        <v>10617</v>
      </c>
      <c r="I177" s="19">
        <f t="shared" si="27"/>
        <v>-35.766808255419264</v>
      </c>
      <c r="J177" s="19">
        <f t="shared" si="28"/>
        <v>37.547058823529412</v>
      </c>
      <c r="K177" s="19">
        <f t="shared" si="29"/>
        <v>5.9206010574158237</v>
      </c>
    </row>
    <row r="178" spans="1:11" x14ac:dyDescent="0.2">
      <c r="A178" s="24" t="s">
        <v>293</v>
      </c>
      <c r="B178" s="17" t="s">
        <v>294</v>
      </c>
      <c r="C178" s="18">
        <v>9937.23</v>
      </c>
      <c r="D178" s="18">
        <v>107810</v>
      </c>
      <c r="E178" s="18">
        <v>17000</v>
      </c>
      <c r="F178" s="18">
        <v>6383</v>
      </c>
      <c r="G178" s="18">
        <f t="shared" si="25"/>
        <v>-3554.2299999999996</v>
      </c>
      <c r="H178" s="18">
        <f t="shared" si="26"/>
        <v>10617</v>
      </c>
      <c r="I178" s="19">
        <f t="shared" si="27"/>
        <v>-35.766808255419264</v>
      </c>
      <c r="J178" s="19">
        <f t="shared" si="28"/>
        <v>37.547058823529412</v>
      </c>
      <c r="K178" s="19">
        <f t="shared" si="29"/>
        <v>5.9206010574158237</v>
      </c>
    </row>
    <row r="179" spans="1:11" ht="25.5" x14ac:dyDescent="0.2">
      <c r="A179" s="25" t="s">
        <v>442</v>
      </c>
      <c r="B179" s="17" t="s">
        <v>443</v>
      </c>
      <c r="C179" s="18">
        <v>9937.23</v>
      </c>
      <c r="D179" s="18">
        <v>107810</v>
      </c>
      <c r="E179" s="18">
        <v>17000</v>
      </c>
      <c r="F179" s="18">
        <v>6383</v>
      </c>
      <c r="G179" s="18">
        <f t="shared" si="25"/>
        <v>-3554.2299999999996</v>
      </c>
      <c r="H179" s="18">
        <f t="shared" si="26"/>
        <v>10617</v>
      </c>
      <c r="I179" s="19">
        <f t="shared" si="27"/>
        <v>-35.766808255419264</v>
      </c>
      <c r="J179" s="19">
        <f t="shared" si="28"/>
        <v>37.547058823529412</v>
      </c>
      <c r="K179" s="19">
        <f t="shared" si="29"/>
        <v>5.9206010574158237</v>
      </c>
    </row>
    <row r="180" spans="1:11" x14ac:dyDescent="0.2">
      <c r="A180" s="22" t="s">
        <v>27</v>
      </c>
      <c r="B180" s="17" t="s">
        <v>28</v>
      </c>
      <c r="C180" s="18">
        <v>51597504</v>
      </c>
      <c r="D180" s="18">
        <v>55634309</v>
      </c>
      <c r="E180" s="18">
        <v>8998455</v>
      </c>
      <c r="F180" s="18">
        <v>55634309</v>
      </c>
      <c r="G180" s="18">
        <f t="shared" si="25"/>
        <v>4036805</v>
      </c>
      <c r="H180" s="18">
        <f t="shared" si="26"/>
        <v>-46635854</v>
      </c>
      <c r="I180" s="19">
        <f t="shared" si="27"/>
        <v>7.8236439499088846</v>
      </c>
      <c r="J180" s="19">
        <f t="shared" si="28"/>
        <v>618.26512440191118</v>
      </c>
      <c r="K180" s="19">
        <f t="shared" si="29"/>
        <v>100</v>
      </c>
    </row>
    <row r="181" spans="1:11" x14ac:dyDescent="0.2">
      <c r="A181" s="23" t="s">
        <v>29</v>
      </c>
      <c r="B181" s="17" t="s">
        <v>30</v>
      </c>
      <c r="C181" s="18">
        <v>51597504</v>
      </c>
      <c r="D181" s="18">
        <v>55634309</v>
      </c>
      <c r="E181" s="18">
        <v>8998455</v>
      </c>
      <c r="F181" s="18">
        <v>55634309</v>
      </c>
      <c r="G181" s="18">
        <f t="shared" si="25"/>
        <v>4036805</v>
      </c>
      <c r="H181" s="18">
        <f t="shared" si="26"/>
        <v>-46635854</v>
      </c>
      <c r="I181" s="19">
        <f t="shared" si="27"/>
        <v>7.8236439499088846</v>
      </c>
      <c r="J181" s="19">
        <f t="shared" si="28"/>
        <v>618.26512440191118</v>
      </c>
      <c r="K181" s="19">
        <f t="shared" si="29"/>
        <v>100</v>
      </c>
    </row>
    <row r="182" spans="1:11" x14ac:dyDescent="0.2">
      <c r="A182" s="16" t="s">
        <v>31</v>
      </c>
      <c r="B182" s="17" t="s">
        <v>32</v>
      </c>
      <c r="C182" s="18">
        <v>10399779.57</v>
      </c>
      <c r="D182" s="18">
        <v>64521884</v>
      </c>
      <c r="E182" s="18">
        <v>11239560</v>
      </c>
      <c r="F182" s="18">
        <v>10912927.99</v>
      </c>
      <c r="G182" s="18">
        <f t="shared" si="25"/>
        <v>513148.41999999993</v>
      </c>
      <c r="H182" s="18">
        <f t="shared" si="26"/>
        <v>326632.00999999978</v>
      </c>
      <c r="I182" s="19">
        <f t="shared" si="27"/>
        <v>4.9342240049035979</v>
      </c>
      <c r="J182" s="19">
        <f t="shared" si="28"/>
        <v>97.09390750171714</v>
      </c>
      <c r="K182" s="19">
        <f t="shared" si="29"/>
        <v>16.913529663826928</v>
      </c>
    </row>
    <row r="183" spans="1:11" x14ac:dyDescent="0.2">
      <c r="A183" s="22" t="s">
        <v>33</v>
      </c>
      <c r="B183" s="17" t="s">
        <v>34</v>
      </c>
      <c r="C183" s="18">
        <v>10330513.23</v>
      </c>
      <c r="D183" s="18">
        <v>63890792</v>
      </c>
      <c r="E183" s="18">
        <v>11166410</v>
      </c>
      <c r="F183" s="18">
        <v>10875131.210000001</v>
      </c>
      <c r="G183" s="18">
        <f t="shared" si="25"/>
        <v>544617.98000000045</v>
      </c>
      <c r="H183" s="18">
        <f t="shared" si="26"/>
        <v>291278.78999999911</v>
      </c>
      <c r="I183" s="19">
        <f t="shared" si="27"/>
        <v>5.2719353615309217</v>
      </c>
      <c r="J183" s="19">
        <f t="shared" si="28"/>
        <v>97.391473266698966</v>
      </c>
      <c r="K183" s="19">
        <f t="shared" si="29"/>
        <v>17.021437470989561</v>
      </c>
    </row>
    <row r="184" spans="1:11" x14ac:dyDescent="0.2">
      <c r="A184" s="23" t="s">
        <v>35</v>
      </c>
      <c r="B184" s="17" t="s">
        <v>36</v>
      </c>
      <c r="C184" s="18">
        <v>9817384.1899999995</v>
      </c>
      <c r="D184" s="18">
        <v>61733371</v>
      </c>
      <c r="E184" s="18">
        <v>10640888</v>
      </c>
      <c r="F184" s="18">
        <v>10392039.689999999</v>
      </c>
      <c r="G184" s="18">
        <f t="shared" si="25"/>
        <v>574655.5</v>
      </c>
      <c r="H184" s="18">
        <f t="shared" si="26"/>
        <v>248848.31000000052</v>
      </c>
      <c r="I184" s="19">
        <f t="shared" si="27"/>
        <v>5.8534482187764922</v>
      </c>
      <c r="J184" s="19">
        <f t="shared" si="28"/>
        <v>97.66139527077064</v>
      </c>
      <c r="K184" s="19">
        <f t="shared" si="29"/>
        <v>16.833747326061296</v>
      </c>
    </row>
    <row r="185" spans="1:11" x14ac:dyDescent="0.2">
      <c r="A185" s="24" t="s">
        <v>37</v>
      </c>
      <c r="B185" s="17" t="s">
        <v>38</v>
      </c>
      <c r="C185" s="18">
        <v>7418687.1699999999</v>
      </c>
      <c r="D185" s="18">
        <v>45565214</v>
      </c>
      <c r="E185" s="18">
        <v>8115655</v>
      </c>
      <c r="F185" s="18">
        <v>7441880.5099999998</v>
      </c>
      <c r="G185" s="18">
        <f t="shared" si="25"/>
        <v>23193.339999999851</v>
      </c>
      <c r="H185" s="18">
        <f t="shared" si="26"/>
        <v>673774.49000000022</v>
      </c>
      <c r="I185" s="19">
        <f t="shared" si="27"/>
        <v>0.31263402093284753</v>
      </c>
      <c r="J185" s="19">
        <f t="shared" si="28"/>
        <v>91.697842133506171</v>
      </c>
      <c r="K185" s="19">
        <f t="shared" si="29"/>
        <v>16.332372563859789</v>
      </c>
    </row>
    <row r="186" spans="1:11" x14ac:dyDescent="0.2">
      <c r="A186" s="24" t="s">
        <v>39</v>
      </c>
      <c r="B186" s="17" t="s">
        <v>40</v>
      </c>
      <c r="C186" s="18">
        <v>2398697.02</v>
      </c>
      <c r="D186" s="18">
        <v>16168157</v>
      </c>
      <c r="E186" s="18">
        <v>2525233</v>
      </c>
      <c r="F186" s="18">
        <v>2950159.18</v>
      </c>
      <c r="G186" s="18">
        <f t="shared" si="25"/>
        <v>551462.16000000015</v>
      </c>
      <c r="H186" s="18">
        <f t="shared" si="26"/>
        <v>-424926.18000000017</v>
      </c>
      <c r="I186" s="19">
        <f t="shared" si="27"/>
        <v>22.990071501402042</v>
      </c>
      <c r="J186" s="19">
        <f t="shared" si="28"/>
        <v>116.82720683596327</v>
      </c>
      <c r="K186" s="19">
        <f t="shared" si="29"/>
        <v>18.246725214259115</v>
      </c>
    </row>
    <row r="187" spans="1:11" x14ac:dyDescent="0.2">
      <c r="A187" s="25" t="s">
        <v>41</v>
      </c>
      <c r="B187" s="17" t="s">
        <v>42</v>
      </c>
      <c r="C187" s="18">
        <v>11065.66</v>
      </c>
      <c r="D187" s="18">
        <v>0</v>
      </c>
      <c r="E187" s="18">
        <v>0</v>
      </c>
      <c r="F187" s="18">
        <v>19916.53</v>
      </c>
      <c r="G187" s="18">
        <f t="shared" si="25"/>
        <v>8850.869999999999</v>
      </c>
      <c r="H187" s="18">
        <f t="shared" si="26"/>
        <v>-19916.53</v>
      </c>
      <c r="I187" s="19">
        <f t="shared" si="27"/>
        <v>79.985016709351243</v>
      </c>
      <c r="J187" s="19">
        <f t="shared" si="28"/>
        <v>0</v>
      </c>
      <c r="K187" s="19">
        <f t="shared" si="29"/>
        <v>0</v>
      </c>
    </row>
    <row r="188" spans="1:11" x14ac:dyDescent="0.2">
      <c r="A188" s="23" t="s">
        <v>43</v>
      </c>
      <c r="B188" s="17" t="s">
        <v>44</v>
      </c>
      <c r="C188" s="18">
        <v>513129.04</v>
      </c>
      <c r="D188" s="18">
        <v>2157421</v>
      </c>
      <c r="E188" s="18">
        <v>525522</v>
      </c>
      <c r="F188" s="18">
        <v>483091.52</v>
      </c>
      <c r="G188" s="18">
        <f t="shared" si="25"/>
        <v>-30037.51999999996</v>
      </c>
      <c r="H188" s="18">
        <f t="shared" si="26"/>
        <v>42430.479999999981</v>
      </c>
      <c r="I188" s="19">
        <f t="shared" si="27"/>
        <v>-5.8537945932664428</v>
      </c>
      <c r="J188" s="19">
        <f t="shared" si="28"/>
        <v>91.92603164092084</v>
      </c>
      <c r="K188" s="19">
        <f t="shared" si="29"/>
        <v>22.392083881634601</v>
      </c>
    </row>
    <row r="189" spans="1:11" x14ac:dyDescent="0.2">
      <c r="A189" s="24" t="s">
        <v>45</v>
      </c>
      <c r="B189" s="17" t="s">
        <v>46</v>
      </c>
      <c r="C189" s="18">
        <v>0</v>
      </c>
      <c r="D189" s="18">
        <v>222941</v>
      </c>
      <c r="E189" s="18">
        <v>55735</v>
      </c>
      <c r="F189" s="18">
        <v>0</v>
      </c>
      <c r="G189" s="18">
        <f t="shared" si="25"/>
        <v>0</v>
      </c>
      <c r="H189" s="18">
        <f t="shared" si="26"/>
        <v>55735</v>
      </c>
      <c r="I189" s="19">
        <f t="shared" si="27"/>
        <v>0</v>
      </c>
      <c r="J189" s="19">
        <f t="shared" si="28"/>
        <v>0</v>
      </c>
      <c r="K189" s="19">
        <f t="shared" si="29"/>
        <v>0</v>
      </c>
    </row>
    <row r="190" spans="1:11" x14ac:dyDescent="0.2">
      <c r="A190" s="24" t="s">
        <v>47</v>
      </c>
      <c r="B190" s="17" t="s">
        <v>48</v>
      </c>
      <c r="C190" s="18">
        <v>513129.04</v>
      </c>
      <c r="D190" s="18">
        <v>1934480</v>
      </c>
      <c r="E190" s="18">
        <v>469787</v>
      </c>
      <c r="F190" s="18">
        <v>483091.52</v>
      </c>
      <c r="G190" s="18">
        <f t="shared" si="25"/>
        <v>-30037.51999999996</v>
      </c>
      <c r="H190" s="18">
        <f t="shared" si="26"/>
        <v>-13304.520000000019</v>
      </c>
      <c r="I190" s="19">
        <f t="shared" si="27"/>
        <v>-5.8537945932664428</v>
      </c>
      <c r="J190" s="19">
        <f t="shared" si="28"/>
        <v>102.83203238914658</v>
      </c>
      <c r="K190" s="19">
        <f t="shared" si="29"/>
        <v>24.972681030561187</v>
      </c>
    </row>
    <row r="191" spans="1:11" x14ac:dyDescent="0.2">
      <c r="A191" s="22" t="s">
        <v>57</v>
      </c>
      <c r="B191" s="17" t="s">
        <v>58</v>
      </c>
      <c r="C191" s="18">
        <v>69266.34</v>
      </c>
      <c r="D191" s="18">
        <v>631092</v>
      </c>
      <c r="E191" s="18">
        <v>73150</v>
      </c>
      <c r="F191" s="18">
        <v>37796.78</v>
      </c>
      <c r="G191" s="18">
        <f t="shared" si="25"/>
        <v>-31469.559999999998</v>
      </c>
      <c r="H191" s="18">
        <f t="shared" si="26"/>
        <v>35353.22</v>
      </c>
      <c r="I191" s="19">
        <f t="shared" si="27"/>
        <v>-45.432687796121463</v>
      </c>
      <c r="J191" s="19">
        <f t="shared" si="28"/>
        <v>51.670239234449753</v>
      </c>
      <c r="K191" s="19">
        <f t="shared" si="29"/>
        <v>5.9891077687563774</v>
      </c>
    </row>
    <row r="192" spans="1:11" x14ac:dyDescent="0.2">
      <c r="A192" s="23" t="s">
        <v>59</v>
      </c>
      <c r="B192" s="17" t="s">
        <v>60</v>
      </c>
      <c r="C192" s="18">
        <v>69266.34</v>
      </c>
      <c r="D192" s="18">
        <v>631092</v>
      </c>
      <c r="E192" s="18">
        <v>73150</v>
      </c>
      <c r="F192" s="18">
        <v>37796.78</v>
      </c>
      <c r="G192" s="18">
        <f t="shared" si="25"/>
        <v>-31469.559999999998</v>
      </c>
      <c r="H192" s="18">
        <f t="shared" si="26"/>
        <v>35353.22</v>
      </c>
      <c r="I192" s="19">
        <f t="shared" si="27"/>
        <v>-45.432687796121463</v>
      </c>
      <c r="J192" s="19">
        <f t="shared" si="28"/>
        <v>51.670239234449753</v>
      </c>
      <c r="K192" s="19">
        <f t="shared" si="29"/>
        <v>5.9891077687563774</v>
      </c>
    </row>
    <row r="193" spans="1:11" x14ac:dyDescent="0.2">
      <c r="A193" s="16"/>
      <c r="B193" s="17" t="s">
        <v>61</v>
      </c>
      <c r="C193" s="18">
        <v>43270280.359999999</v>
      </c>
      <c r="D193" s="18">
        <v>0</v>
      </c>
      <c r="E193" s="18">
        <v>0</v>
      </c>
      <c r="F193" s="18">
        <v>46994716.469999999</v>
      </c>
      <c r="G193" s="18">
        <f t="shared" si="25"/>
        <v>3724436.1099999994</v>
      </c>
      <c r="H193" s="18">
        <f t="shared" si="26"/>
        <v>-46994716.469999999</v>
      </c>
      <c r="I193" s="19">
        <f t="shared" si="27"/>
        <v>8.6073768855053459</v>
      </c>
      <c r="J193" s="19">
        <f t="shared" si="28"/>
        <v>0</v>
      </c>
      <c r="K193" s="19">
        <f t="shared" si="29"/>
        <v>0</v>
      </c>
    </row>
    <row r="194" spans="1:11" x14ac:dyDescent="0.2">
      <c r="A194" s="16" t="s">
        <v>62</v>
      </c>
      <c r="B194" s="17" t="s">
        <v>63</v>
      </c>
      <c r="C194" s="18">
        <v>-43270280.359999999</v>
      </c>
      <c r="D194" s="18">
        <v>0</v>
      </c>
      <c r="E194" s="18">
        <v>0</v>
      </c>
      <c r="F194" s="18">
        <v>-46994716.469999999</v>
      </c>
      <c r="G194" s="18">
        <f t="shared" si="25"/>
        <v>-3724436.1099999994</v>
      </c>
      <c r="H194" s="18">
        <f t="shared" si="26"/>
        <v>46994716.469999999</v>
      </c>
      <c r="I194" s="19">
        <f t="shared" si="27"/>
        <v>8.6073768855053459</v>
      </c>
      <c r="J194" s="19">
        <f t="shared" si="28"/>
        <v>0</v>
      </c>
      <c r="K194" s="19">
        <f t="shared" si="29"/>
        <v>0</v>
      </c>
    </row>
    <row r="195" spans="1:11" x14ac:dyDescent="0.2">
      <c r="A195" s="22" t="s">
        <v>64</v>
      </c>
      <c r="B195" s="17" t="s">
        <v>65</v>
      </c>
      <c r="C195" s="18">
        <v>-43270280.359999999</v>
      </c>
      <c r="D195" s="18">
        <v>0</v>
      </c>
      <c r="E195" s="18">
        <v>0</v>
      </c>
      <c r="F195" s="18">
        <v>-46994716.469999999</v>
      </c>
      <c r="G195" s="18">
        <f t="shared" si="25"/>
        <v>-3724436.1099999994</v>
      </c>
      <c r="H195" s="18">
        <f t="shared" si="26"/>
        <v>46994716.469999999</v>
      </c>
      <c r="I195" s="19">
        <f t="shared" si="27"/>
        <v>8.6073768855053459</v>
      </c>
      <c r="J195" s="19">
        <f t="shared" si="28"/>
        <v>0</v>
      </c>
      <c r="K195" s="19">
        <f t="shared" si="29"/>
        <v>0</v>
      </c>
    </row>
    <row r="196" spans="1:11" ht="38.25" x14ac:dyDescent="0.2">
      <c r="A196" s="39" t="s">
        <v>700</v>
      </c>
      <c r="B196" s="28" t="s">
        <v>701</v>
      </c>
      <c r="C196" s="29"/>
      <c r="D196" s="29"/>
      <c r="E196" s="29"/>
      <c r="F196" s="29"/>
      <c r="G196" s="29"/>
      <c r="H196" s="29"/>
      <c r="I196" s="30"/>
      <c r="J196" s="30"/>
      <c r="K196" s="30"/>
    </row>
    <row r="197" spans="1:11" x14ac:dyDescent="0.2">
      <c r="A197" s="16" t="s">
        <v>25</v>
      </c>
      <c r="B197" s="17" t="s">
        <v>26</v>
      </c>
      <c r="C197" s="18">
        <v>5589077.2800000003</v>
      </c>
      <c r="D197" s="18">
        <v>7630558</v>
      </c>
      <c r="E197" s="18">
        <v>1500683</v>
      </c>
      <c r="F197" s="18">
        <v>7032036.0700000003</v>
      </c>
      <c r="G197" s="18">
        <f t="shared" ref="G197:G221" si="30">F197-C197</f>
        <v>1442958.79</v>
      </c>
      <c r="H197" s="18">
        <f t="shared" ref="H197:H221" si="31">E197-F197</f>
        <v>-5531353.0700000003</v>
      </c>
      <c r="I197" s="19">
        <f t="shared" ref="I197:I221" si="32">IF(ISERROR(F197/C197),0,F197/C197*100-100)</f>
        <v>25.817477871767778</v>
      </c>
      <c r="J197" s="19">
        <f t="shared" ref="J197:J221" si="33">IF(ISERROR(F197/E197),0,F197/E197*100)</f>
        <v>468.58904045691202</v>
      </c>
      <c r="K197" s="19">
        <f t="shared" ref="K197:K221" si="34">IF(ISERROR(F197/D197),0,F197/D197*100)</f>
        <v>92.156249516745703</v>
      </c>
    </row>
    <row r="198" spans="1:11" ht="25.5" x14ac:dyDescent="0.2">
      <c r="A198" s="22" t="s">
        <v>71</v>
      </c>
      <c r="B198" s="17" t="s">
        <v>72</v>
      </c>
      <c r="C198" s="18">
        <v>43647.27</v>
      </c>
      <c r="D198" s="18">
        <v>585000</v>
      </c>
      <c r="E198" s="18">
        <v>50000</v>
      </c>
      <c r="F198" s="18">
        <v>86180.55</v>
      </c>
      <c r="G198" s="18">
        <f t="shared" si="30"/>
        <v>42533.280000000006</v>
      </c>
      <c r="H198" s="18">
        <f t="shared" si="31"/>
        <v>-36180.550000000003</v>
      </c>
      <c r="I198" s="19">
        <f t="shared" si="32"/>
        <v>97.447744154445417</v>
      </c>
      <c r="J198" s="19">
        <f t="shared" si="33"/>
        <v>172.36109999999999</v>
      </c>
      <c r="K198" s="19">
        <f t="shared" si="34"/>
        <v>14.731717948717948</v>
      </c>
    </row>
    <row r="199" spans="1:11" x14ac:dyDescent="0.2">
      <c r="A199" s="22" t="s">
        <v>85</v>
      </c>
      <c r="B199" s="17" t="s">
        <v>86</v>
      </c>
      <c r="C199" s="18">
        <v>26223.01</v>
      </c>
      <c r="D199" s="18">
        <v>107691</v>
      </c>
      <c r="E199" s="18">
        <v>20982</v>
      </c>
      <c r="F199" s="18">
        <v>7988.52</v>
      </c>
      <c r="G199" s="18">
        <f t="shared" si="30"/>
        <v>-18234.489999999998</v>
      </c>
      <c r="H199" s="18">
        <f t="shared" si="31"/>
        <v>12993.48</v>
      </c>
      <c r="I199" s="19">
        <f t="shared" si="32"/>
        <v>-69.536220288975215</v>
      </c>
      <c r="J199" s="19">
        <f t="shared" si="33"/>
        <v>38.073205604804123</v>
      </c>
      <c r="K199" s="19">
        <f t="shared" si="34"/>
        <v>7.4180015043039811</v>
      </c>
    </row>
    <row r="200" spans="1:11" x14ac:dyDescent="0.2">
      <c r="A200" s="23" t="s">
        <v>87</v>
      </c>
      <c r="B200" s="17" t="s">
        <v>88</v>
      </c>
      <c r="C200" s="18">
        <v>26223.01</v>
      </c>
      <c r="D200" s="18">
        <v>107691</v>
      </c>
      <c r="E200" s="18">
        <v>20982</v>
      </c>
      <c r="F200" s="18">
        <v>7988.52</v>
      </c>
      <c r="G200" s="18">
        <f t="shared" si="30"/>
        <v>-18234.489999999998</v>
      </c>
      <c r="H200" s="18">
        <f t="shared" si="31"/>
        <v>12993.48</v>
      </c>
      <c r="I200" s="19">
        <f t="shared" si="32"/>
        <v>-69.536220288975215</v>
      </c>
      <c r="J200" s="19">
        <f t="shared" si="33"/>
        <v>38.073205604804123</v>
      </c>
      <c r="K200" s="19">
        <f t="shared" si="34"/>
        <v>7.4180015043039811</v>
      </c>
    </row>
    <row r="201" spans="1:11" x14ac:dyDescent="0.2">
      <c r="A201" s="24" t="s">
        <v>89</v>
      </c>
      <c r="B201" s="17" t="s">
        <v>90</v>
      </c>
      <c r="C201" s="18">
        <v>26223.01</v>
      </c>
      <c r="D201" s="18">
        <v>92691</v>
      </c>
      <c r="E201" s="18">
        <v>20982</v>
      </c>
      <c r="F201" s="18">
        <v>7370.56</v>
      </c>
      <c r="G201" s="18">
        <f t="shared" si="30"/>
        <v>-18852.449999999997</v>
      </c>
      <c r="H201" s="18">
        <f t="shared" si="31"/>
        <v>13611.439999999999</v>
      </c>
      <c r="I201" s="19">
        <f t="shared" si="32"/>
        <v>-71.892776611075533</v>
      </c>
      <c r="J201" s="19">
        <f t="shared" si="33"/>
        <v>35.128014488609288</v>
      </c>
      <c r="K201" s="19">
        <f t="shared" si="34"/>
        <v>7.9517536761929426</v>
      </c>
    </row>
    <row r="202" spans="1:11" ht="25.5" x14ac:dyDescent="0.2">
      <c r="A202" s="25" t="s">
        <v>91</v>
      </c>
      <c r="B202" s="17" t="s">
        <v>92</v>
      </c>
      <c r="C202" s="18">
        <v>26223.01</v>
      </c>
      <c r="D202" s="18">
        <v>92691</v>
      </c>
      <c r="E202" s="18">
        <v>20982</v>
      </c>
      <c r="F202" s="18">
        <v>7370.56</v>
      </c>
      <c r="G202" s="18">
        <f t="shared" si="30"/>
        <v>-18852.449999999997</v>
      </c>
      <c r="H202" s="18">
        <f t="shared" si="31"/>
        <v>13611.439999999999</v>
      </c>
      <c r="I202" s="19">
        <f t="shared" si="32"/>
        <v>-71.892776611075533</v>
      </c>
      <c r="J202" s="19">
        <f t="shared" si="33"/>
        <v>35.128014488609288</v>
      </c>
      <c r="K202" s="19">
        <f t="shared" si="34"/>
        <v>7.9517536761929426</v>
      </c>
    </row>
    <row r="203" spans="1:11" ht="25.5" x14ac:dyDescent="0.2">
      <c r="A203" s="26" t="s">
        <v>93</v>
      </c>
      <c r="B203" s="17" t="s">
        <v>94</v>
      </c>
      <c r="C203" s="18">
        <v>26223.01</v>
      </c>
      <c r="D203" s="18">
        <v>92691</v>
      </c>
      <c r="E203" s="18">
        <v>20982</v>
      </c>
      <c r="F203" s="18">
        <v>7370.56</v>
      </c>
      <c r="G203" s="18">
        <f t="shared" si="30"/>
        <v>-18852.449999999997</v>
      </c>
      <c r="H203" s="18">
        <f t="shared" si="31"/>
        <v>13611.439999999999</v>
      </c>
      <c r="I203" s="19">
        <f t="shared" si="32"/>
        <v>-71.892776611075533</v>
      </c>
      <c r="J203" s="19">
        <f t="shared" si="33"/>
        <v>35.128014488609288</v>
      </c>
      <c r="K203" s="19">
        <f t="shared" si="34"/>
        <v>7.9517536761929426</v>
      </c>
    </row>
    <row r="204" spans="1:11" ht="25.5" x14ac:dyDescent="0.2">
      <c r="A204" s="24" t="s">
        <v>689</v>
      </c>
      <c r="B204" s="17" t="s">
        <v>690</v>
      </c>
      <c r="C204" s="18">
        <v>0</v>
      </c>
      <c r="D204" s="18">
        <v>15000</v>
      </c>
      <c r="E204" s="18">
        <v>0</v>
      </c>
      <c r="F204" s="18">
        <v>617.96</v>
      </c>
      <c r="G204" s="18">
        <f t="shared" si="30"/>
        <v>617.96</v>
      </c>
      <c r="H204" s="18">
        <f t="shared" si="31"/>
        <v>-617.96</v>
      </c>
      <c r="I204" s="19">
        <f t="shared" si="32"/>
        <v>0</v>
      </c>
      <c r="J204" s="19">
        <f t="shared" si="33"/>
        <v>0</v>
      </c>
      <c r="K204" s="19">
        <f t="shared" si="34"/>
        <v>4.1197333333333335</v>
      </c>
    </row>
    <row r="205" spans="1:11" x14ac:dyDescent="0.2">
      <c r="A205" s="22" t="s">
        <v>27</v>
      </c>
      <c r="B205" s="17" t="s">
        <v>28</v>
      </c>
      <c r="C205" s="18">
        <v>5519207</v>
      </c>
      <c r="D205" s="18">
        <v>6937867</v>
      </c>
      <c r="E205" s="18">
        <v>1429701</v>
      </c>
      <c r="F205" s="18">
        <v>6937867</v>
      </c>
      <c r="G205" s="18">
        <f t="shared" si="30"/>
        <v>1418660</v>
      </c>
      <c r="H205" s="18">
        <f t="shared" si="31"/>
        <v>-5508166</v>
      </c>
      <c r="I205" s="19">
        <f t="shared" si="32"/>
        <v>25.704054948473583</v>
      </c>
      <c r="J205" s="19">
        <f t="shared" si="33"/>
        <v>485.26698939148815</v>
      </c>
      <c r="K205" s="19">
        <f t="shared" si="34"/>
        <v>100</v>
      </c>
    </row>
    <row r="206" spans="1:11" x14ac:dyDescent="0.2">
      <c r="A206" s="23" t="s">
        <v>29</v>
      </c>
      <c r="B206" s="17" t="s">
        <v>30</v>
      </c>
      <c r="C206" s="18">
        <v>5519207</v>
      </c>
      <c r="D206" s="18">
        <v>6937867</v>
      </c>
      <c r="E206" s="18">
        <v>1429701</v>
      </c>
      <c r="F206" s="18">
        <v>6937867</v>
      </c>
      <c r="G206" s="18">
        <f t="shared" si="30"/>
        <v>1418660</v>
      </c>
      <c r="H206" s="18">
        <f t="shared" si="31"/>
        <v>-5508166</v>
      </c>
      <c r="I206" s="19">
        <f t="shared" si="32"/>
        <v>25.704054948473583</v>
      </c>
      <c r="J206" s="19">
        <f t="shared" si="33"/>
        <v>485.26698939148815</v>
      </c>
      <c r="K206" s="19">
        <f t="shared" si="34"/>
        <v>100</v>
      </c>
    </row>
    <row r="207" spans="1:11" x14ac:dyDescent="0.2">
      <c r="A207" s="16" t="s">
        <v>31</v>
      </c>
      <c r="B207" s="17" t="s">
        <v>32</v>
      </c>
      <c r="C207" s="18">
        <v>1299354.45</v>
      </c>
      <c r="D207" s="18">
        <v>7630558</v>
      </c>
      <c r="E207" s="18">
        <v>1500683</v>
      </c>
      <c r="F207" s="18">
        <v>1391196.34</v>
      </c>
      <c r="G207" s="18">
        <f t="shared" si="30"/>
        <v>91841.89000000013</v>
      </c>
      <c r="H207" s="18">
        <f t="shared" si="31"/>
        <v>109486.65999999992</v>
      </c>
      <c r="I207" s="19">
        <f t="shared" si="32"/>
        <v>7.068270709351097</v>
      </c>
      <c r="J207" s="19">
        <f t="shared" si="33"/>
        <v>92.704211349099054</v>
      </c>
      <c r="K207" s="19">
        <f t="shared" si="34"/>
        <v>18.231908334881933</v>
      </c>
    </row>
    <row r="208" spans="1:11" x14ac:dyDescent="0.2">
      <c r="A208" s="22" t="s">
        <v>33</v>
      </c>
      <c r="B208" s="17" t="s">
        <v>34</v>
      </c>
      <c r="C208" s="18">
        <v>1297847.98</v>
      </c>
      <c r="D208" s="18">
        <v>7469786</v>
      </c>
      <c r="E208" s="18">
        <v>1495683</v>
      </c>
      <c r="F208" s="18">
        <v>1388231.84</v>
      </c>
      <c r="G208" s="18">
        <f t="shared" si="30"/>
        <v>90383.860000000102</v>
      </c>
      <c r="H208" s="18">
        <f t="shared" si="31"/>
        <v>107451.15999999992</v>
      </c>
      <c r="I208" s="19">
        <f t="shared" si="32"/>
        <v>6.9641330412210607</v>
      </c>
      <c r="J208" s="19">
        <f t="shared" si="33"/>
        <v>92.815913532479826</v>
      </c>
      <c r="K208" s="19">
        <f t="shared" si="34"/>
        <v>18.584626654632412</v>
      </c>
    </row>
    <row r="209" spans="1:11" x14ac:dyDescent="0.2">
      <c r="A209" s="23" t="s">
        <v>35</v>
      </c>
      <c r="B209" s="17" t="s">
        <v>36</v>
      </c>
      <c r="C209" s="18">
        <v>1292447.98</v>
      </c>
      <c r="D209" s="18">
        <v>7457263</v>
      </c>
      <c r="E209" s="18">
        <v>1488677</v>
      </c>
      <c r="F209" s="18">
        <v>1387811.8400000001</v>
      </c>
      <c r="G209" s="18">
        <f t="shared" si="30"/>
        <v>95363.860000000102</v>
      </c>
      <c r="H209" s="18">
        <f t="shared" si="31"/>
        <v>100865.15999999992</v>
      </c>
      <c r="I209" s="19">
        <f t="shared" si="32"/>
        <v>7.3785453245089201</v>
      </c>
      <c r="J209" s="19">
        <f t="shared" si="33"/>
        <v>93.224510085129282</v>
      </c>
      <c r="K209" s="19">
        <f t="shared" si="34"/>
        <v>18.610203770471824</v>
      </c>
    </row>
    <row r="210" spans="1:11" x14ac:dyDescent="0.2">
      <c r="A210" s="24" t="s">
        <v>37</v>
      </c>
      <c r="B210" s="17" t="s">
        <v>38</v>
      </c>
      <c r="C210" s="18">
        <v>954502.58</v>
      </c>
      <c r="D210" s="18">
        <v>5149884</v>
      </c>
      <c r="E210" s="18">
        <v>1074072</v>
      </c>
      <c r="F210" s="18">
        <v>1025656.88</v>
      </c>
      <c r="G210" s="18">
        <f t="shared" si="30"/>
        <v>71154.300000000047</v>
      </c>
      <c r="H210" s="18">
        <f t="shared" si="31"/>
        <v>48415.119999999995</v>
      </c>
      <c r="I210" s="19">
        <f t="shared" si="32"/>
        <v>7.4545948320013906</v>
      </c>
      <c r="J210" s="19">
        <f t="shared" si="33"/>
        <v>95.492376674934263</v>
      </c>
      <c r="K210" s="19">
        <f t="shared" si="34"/>
        <v>19.916116168830211</v>
      </c>
    </row>
    <row r="211" spans="1:11" x14ac:dyDescent="0.2">
      <c r="A211" s="24" t="s">
        <v>39</v>
      </c>
      <c r="B211" s="17" t="s">
        <v>40</v>
      </c>
      <c r="C211" s="18">
        <v>337945.4</v>
      </c>
      <c r="D211" s="18">
        <v>2307379</v>
      </c>
      <c r="E211" s="18">
        <v>414605</v>
      </c>
      <c r="F211" s="18">
        <v>362154.96</v>
      </c>
      <c r="G211" s="18">
        <f t="shared" si="30"/>
        <v>24209.559999999998</v>
      </c>
      <c r="H211" s="18">
        <f t="shared" si="31"/>
        <v>52450.039999999979</v>
      </c>
      <c r="I211" s="19">
        <f t="shared" si="32"/>
        <v>7.1637489369584557</v>
      </c>
      <c r="J211" s="19">
        <f t="shared" si="33"/>
        <v>87.349395207486651</v>
      </c>
      <c r="K211" s="19">
        <f t="shared" si="34"/>
        <v>15.695512527417474</v>
      </c>
    </row>
    <row r="212" spans="1:11" x14ac:dyDescent="0.2">
      <c r="A212" s="25" t="s">
        <v>41</v>
      </c>
      <c r="B212" s="17" t="s">
        <v>42</v>
      </c>
      <c r="C212" s="18">
        <v>2097.4299999999998</v>
      </c>
      <c r="D212" s="18">
        <v>0</v>
      </c>
      <c r="E212" s="18">
        <v>0</v>
      </c>
      <c r="F212" s="18">
        <v>1622.9</v>
      </c>
      <c r="G212" s="18">
        <f t="shared" si="30"/>
        <v>-474.52999999999975</v>
      </c>
      <c r="H212" s="18">
        <f t="shared" si="31"/>
        <v>-1622.9</v>
      </c>
      <c r="I212" s="19">
        <f t="shared" si="32"/>
        <v>-22.624354567256105</v>
      </c>
      <c r="J212" s="19">
        <f t="shared" si="33"/>
        <v>0</v>
      </c>
      <c r="K212" s="19">
        <f t="shared" si="34"/>
        <v>0</v>
      </c>
    </row>
    <row r="213" spans="1:11" x14ac:dyDescent="0.2">
      <c r="A213" s="23" t="s">
        <v>43</v>
      </c>
      <c r="B213" s="17" t="s">
        <v>44</v>
      </c>
      <c r="C213" s="18">
        <v>1400</v>
      </c>
      <c r="D213" s="18">
        <v>7023</v>
      </c>
      <c r="E213" s="18">
        <v>1506</v>
      </c>
      <c r="F213" s="18">
        <v>420</v>
      </c>
      <c r="G213" s="18">
        <f t="shared" si="30"/>
        <v>-980</v>
      </c>
      <c r="H213" s="18">
        <f t="shared" si="31"/>
        <v>1086</v>
      </c>
      <c r="I213" s="19">
        <f t="shared" si="32"/>
        <v>-70</v>
      </c>
      <c r="J213" s="19">
        <f t="shared" si="33"/>
        <v>27.888446215139439</v>
      </c>
      <c r="K213" s="19">
        <f t="shared" si="34"/>
        <v>5.9803502776591202</v>
      </c>
    </row>
    <row r="214" spans="1:11" x14ac:dyDescent="0.2">
      <c r="A214" s="24" t="s">
        <v>47</v>
      </c>
      <c r="B214" s="17" t="s">
        <v>48</v>
      </c>
      <c r="C214" s="18">
        <v>1400</v>
      </c>
      <c r="D214" s="18">
        <v>7023</v>
      </c>
      <c r="E214" s="18">
        <v>1506</v>
      </c>
      <c r="F214" s="18">
        <v>420</v>
      </c>
      <c r="G214" s="18">
        <f t="shared" si="30"/>
        <v>-980</v>
      </c>
      <c r="H214" s="18">
        <f t="shared" si="31"/>
        <v>1086</v>
      </c>
      <c r="I214" s="19">
        <f t="shared" si="32"/>
        <v>-70</v>
      </c>
      <c r="J214" s="19">
        <f t="shared" si="33"/>
        <v>27.888446215139439</v>
      </c>
      <c r="K214" s="19">
        <f t="shared" si="34"/>
        <v>5.9803502776591202</v>
      </c>
    </row>
    <row r="215" spans="1:11" ht="25.5" x14ac:dyDescent="0.2">
      <c r="A215" s="23" t="s">
        <v>73</v>
      </c>
      <c r="B215" s="17" t="s">
        <v>74</v>
      </c>
      <c r="C215" s="18">
        <v>4000</v>
      </c>
      <c r="D215" s="18">
        <v>5500</v>
      </c>
      <c r="E215" s="18">
        <v>5500</v>
      </c>
      <c r="F215" s="18">
        <v>0</v>
      </c>
      <c r="G215" s="18">
        <f t="shared" si="30"/>
        <v>-4000</v>
      </c>
      <c r="H215" s="18">
        <f t="shared" si="31"/>
        <v>5500</v>
      </c>
      <c r="I215" s="19">
        <f t="shared" si="32"/>
        <v>-100</v>
      </c>
      <c r="J215" s="19">
        <f t="shared" si="33"/>
        <v>0</v>
      </c>
      <c r="K215" s="19">
        <f t="shared" si="34"/>
        <v>0</v>
      </c>
    </row>
    <row r="216" spans="1:11" x14ac:dyDescent="0.2">
      <c r="A216" s="24" t="s">
        <v>75</v>
      </c>
      <c r="B216" s="17" t="s">
        <v>76</v>
      </c>
      <c r="C216" s="18">
        <v>4000</v>
      </c>
      <c r="D216" s="18">
        <v>5500</v>
      </c>
      <c r="E216" s="18">
        <v>5500</v>
      </c>
      <c r="F216" s="18">
        <v>0</v>
      </c>
      <c r="G216" s="18">
        <f t="shared" si="30"/>
        <v>-4000</v>
      </c>
      <c r="H216" s="18">
        <f t="shared" si="31"/>
        <v>5500</v>
      </c>
      <c r="I216" s="19">
        <f t="shared" si="32"/>
        <v>-100</v>
      </c>
      <c r="J216" s="19">
        <f t="shared" si="33"/>
        <v>0</v>
      </c>
      <c r="K216" s="19">
        <f t="shared" si="34"/>
        <v>0</v>
      </c>
    </row>
    <row r="217" spans="1:11" x14ac:dyDescent="0.2">
      <c r="A217" s="22" t="s">
        <v>57</v>
      </c>
      <c r="B217" s="17" t="s">
        <v>58</v>
      </c>
      <c r="C217" s="18">
        <v>1506.47</v>
      </c>
      <c r="D217" s="18">
        <v>160772</v>
      </c>
      <c r="E217" s="18">
        <v>5000</v>
      </c>
      <c r="F217" s="18">
        <v>2964.5</v>
      </c>
      <c r="G217" s="18">
        <f t="shared" si="30"/>
        <v>1458.03</v>
      </c>
      <c r="H217" s="18">
        <f t="shared" si="31"/>
        <v>2035.5</v>
      </c>
      <c r="I217" s="19">
        <f t="shared" si="32"/>
        <v>96.784536034570891</v>
      </c>
      <c r="J217" s="19">
        <f t="shared" si="33"/>
        <v>59.29</v>
      </c>
      <c r="K217" s="19">
        <f t="shared" si="34"/>
        <v>1.8439156071952827</v>
      </c>
    </row>
    <row r="218" spans="1:11" x14ac:dyDescent="0.2">
      <c r="A218" s="23" t="s">
        <v>59</v>
      </c>
      <c r="B218" s="17" t="s">
        <v>60</v>
      </c>
      <c r="C218" s="18">
        <v>1506.47</v>
      </c>
      <c r="D218" s="18">
        <v>160772</v>
      </c>
      <c r="E218" s="18">
        <v>5000</v>
      </c>
      <c r="F218" s="18">
        <v>2964.5</v>
      </c>
      <c r="G218" s="18">
        <f t="shared" si="30"/>
        <v>1458.03</v>
      </c>
      <c r="H218" s="18">
        <f t="shared" si="31"/>
        <v>2035.5</v>
      </c>
      <c r="I218" s="19">
        <f t="shared" si="32"/>
        <v>96.784536034570891</v>
      </c>
      <c r="J218" s="19">
        <f t="shared" si="33"/>
        <v>59.29</v>
      </c>
      <c r="K218" s="19">
        <f t="shared" si="34"/>
        <v>1.8439156071952827</v>
      </c>
    </row>
    <row r="219" spans="1:11" x14ac:dyDescent="0.2">
      <c r="A219" s="16"/>
      <c r="B219" s="17" t="s">
        <v>61</v>
      </c>
      <c r="C219" s="18">
        <v>4289722.83</v>
      </c>
      <c r="D219" s="18">
        <v>0</v>
      </c>
      <c r="E219" s="18">
        <v>0</v>
      </c>
      <c r="F219" s="18">
        <v>5640839.7300000004</v>
      </c>
      <c r="G219" s="18">
        <f t="shared" si="30"/>
        <v>1351116.9000000004</v>
      </c>
      <c r="H219" s="18">
        <f t="shared" si="31"/>
        <v>-5640839.7300000004</v>
      </c>
      <c r="I219" s="19">
        <f t="shared" si="32"/>
        <v>31.496601378322623</v>
      </c>
      <c r="J219" s="19">
        <f t="shared" si="33"/>
        <v>0</v>
      </c>
      <c r="K219" s="19">
        <f t="shared" si="34"/>
        <v>0</v>
      </c>
    </row>
    <row r="220" spans="1:11" x14ac:dyDescent="0.2">
      <c r="A220" s="16" t="s">
        <v>62</v>
      </c>
      <c r="B220" s="17" t="s">
        <v>63</v>
      </c>
      <c r="C220" s="18">
        <v>-4289722.83</v>
      </c>
      <c r="D220" s="18">
        <v>0</v>
      </c>
      <c r="E220" s="18">
        <v>0</v>
      </c>
      <c r="F220" s="18">
        <v>-5640839.7300000004</v>
      </c>
      <c r="G220" s="18">
        <f t="shared" si="30"/>
        <v>-1351116.9000000004</v>
      </c>
      <c r="H220" s="18">
        <f t="shared" si="31"/>
        <v>5640839.7300000004</v>
      </c>
      <c r="I220" s="19">
        <f t="shared" si="32"/>
        <v>31.496601378322623</v>
      </c>
      <c r="J220" s="19">
        <f t="shared" si="33"/>
        <v>0</v>
      </c>
      <c r="K220" s="19">
        <f t="shared" si="34"/>
        <v>0</v>
      </c>
    </row>
    <row r="221" spans="1:11" x14ac:dyDescent="0.2">
      <c r="A221" s="22" t="s">
        <v>64</v>
      </c>
      <c r="B221" s="17" t="s">
        <v>65</v>
      </c>
      <c r="C221" s="18">
        <v>-4289722.83</v>
      </c>
      <c r="D221" s="18">
        <v>0</v>
      </c>
      <c r="E221" s="18">
        <v>0</v>
      </c>
      <c r="F221" s="18">
        <v>-5640839.7300000004</v>
      </c>
      <c r="G221" s="18">
        <f t="shared" si="30"/>
        <v>-1351116.9000000004</v>
      </c>
      <c r="H221" s="18">
        <f t="shared" si="31"/>
        <v>5640839.7300000004</v>
      </c>
      <c r="I221" s="19">
        <f t="shared" si="32"/>
        <v>31.496601378322623</v>
      </c>
      <c r="J221" s="19">
        <f t="shared" si="33"/>
        <v>0</v>
      </c>
      <c r="K221" s="19">
        <f t="shared" si="34"/>
        <v>0</v>
      </c>
    </row>
    <row r="222" spans="1:11" x14ac:dyDescent="0.2">
      <c r="A222" s="39" t="s">
        <v>702</v>
      </c>
      <c r="B222" s="28" t="s">
        <v>703</v>
      </c>
      <c r="C222" s="29"/>
      <c r="D222" s="29"/>
      <c r="E222" s="29"/>
      <c r="F222" s="29"/>
      <c r="G222" s="29"/>
      <c r="H222" s="29"/>
      <c r="I222" s="30"/>
      <c r="J222" s="30"/>
      <c r="K222" s="30"/>
    </row>
    <row r="223" spans="1:11" x14ac:dyDescent="0.2">
      <c r="A223" s="16" t="s">
        <v>25</v>
      </c>
      <c r="B223" s="17" t="s">
        <v>26</v>
      </c>
      <c r="C223" s="18">
        <v>3212802.52</v>
      </c>
      <c r="D223" s="18">
        <v>3470216</v>
      </c>
      <c r="E223" s="18">
        <v>542361</v>
      </c>
      <c r="F223" s="18">
        <v>3470216</v>
      </c>
      <c r="G223" s="18">
        <f t="shared" ref="G223:G240" si="35">F223-C223</f>
        <v>257413.47999999998</v>
      </c>
      <c r="H223" s="18">
        <f t="shared" ref="H223:H240" si="36">E223-F223</f>
        <v>-2927855</v>
      </c>
      <c r="I223" s="19">
        <f t="shared" ref="I223:I240" si="37">IF(ISERROR(F223/C223),0,F223/C223*100-100)</f>
        <v>8.0121164745600311</v>
      </c>
      <c r="J223" s="19">
        <f t="shared" ref="J223:J240" si="38">IF(ISERROR(F223/E223),0,F223/E223*100)</f>
        <v>639.8350913874707</v>
      </c>
      <c r="K223" s="19">
        <f t="shared" ref="K223:K240" si="39">IF(ISERROR(F223/D223),0,F223/D223*100)</f>
        <v>100</v>
      </c>
    </row>
    <row r="224" spans="1:11" x14ac:dyDescent="0.2">
      <c r="A224" s="22" t="s">
        <v>85</v>
      </c>
      <c r="B224" s="17" t="s">
        <v>86</v>
      </c>
      <c r="C224" s="18">
        <v>15662.52</v>
      </c>
      <c r="D224" s="18">
        <v>0</v>
      </c>
      <c r="E224" s="18">
        <v>0</v>
      </c>
      <c r="F224" s="18">
        <v>0</v>
      </c>
      <c r="G224" s="18">
        <f t="shared" si="35"/>
        <v>-15662.52</v>
      </c>
      <c r="H224" s="18">
        <f t="shared" si="36"/>
        <v>0</v>
      </c>
      <c r="I224" s="19">
        <f t="shared" si="37"/>
        <v>-100</v>
      </c>
      <c r="J224" s="19">
        <f t="shared" si="38"/>
        <v>0</v>
      </c>
      <c r="K224" s="19">
        <f t="shared" si="39"/>
        <v>0</v>
      </c>
    </row>
    <row r="225" spans="1:11" ht="25.5" x14ac:dyDescent="0.2">
      <c r="A225" s="23" t="s">
        <v>237</v>
      </c>
      <c r="B225" s="17" t="s">
        <v>238</v>
      </c>
      <c r="C225" s="18">
        <v>15662.52</v>
      </c>
      <c r="D225" s="18">
        <v>0</v>
      </c>
      <c r="E225" s="18">
        <v>0</v>
      </c>
      <c r="F225" s="18">
        <v>0</v>
      </c>
      <c r="G225" s="18">
        <f t="shared" si="35"/>
        <v>-15662.52</v>
      </c>
      <c r="H225" s="18">
        <f t="shared" si="36"/>
        <v>0</v>
      </c>
      <c r="I225" s="19">
        <f t="shared" si="37"/>
        <v>-100</v>
      </c>
      <c r="J225" s="19">
        <f t="shared" si="38"/>
        <v>0</v>
      </c>
      <c r="K225" s="19">
        <f t="shared" si="39"/>
        <v>0</v>
      </c>
    </row>
    <row r="226" spans="1:11" ht="38.25" x14ac:dyDescent="0.2">
      <c r="A226" s="24" t="s">
        <v>239</v>
      </c>
      <c r="B226" s="17" t="s">
        <v>240</v>
      </c>
      <c r="C226" s="18">
        <v>15662.52</v>
      </c>
      <c r="D226" s="18">
        <v>0</v>
      </c>
      <c r="E226" s="18">
        <v>0</v>
      </c>
      <c r="F226" s="18">
        <v>0</v>
      </c>
      <c r="G226" s="18">
        <f t="shared" si="35"/>
        <v>-15662.52</v>
      </c>
      <c r="H226" s="18">
        <f t="shared" si="36"/>
        <v>0</v>
      </c>
      <c r="I226" s="19">
        <f t="shared" si="37"/>
        <v>-100</v>
      </c>
      <c r="J226" s="19">
        <f t="shared" si="38"/>
        <v>0</v>
      </c>
      <c r="K226" s="19">
        <f t="shared" si="39"/>
        <v>0</v>
      </c>
    </row>
    <row r="227" spans="1:11" ht="51" x14ac:dyDescent="0.2">
      <c r="A227" s="25" t="s">
        <v>376</v>
      </c>
      <c r="B227" s="17" t="s">
        <v>377</v>
      </c>
      <c r="C227" s="18">
        <v>15662.52</v>
      </c>
      <c r="D227" s="18">
        <v>0</v>
      </c>
      <c r="E227" s="18">
        <v>0</v>
      </c>
      <c r="F227" s="18">
        <v>0</v>
      </c>
      <c r="G227" s="18">
        <f t="shared" si="35"/>
        <v>-15662.52</v>
      </c>
      <c r="H227" s="18">
        <f t="shared" si="36"/>
        <v>0</v>
      </c>
      <c r="I227" s="19">
        <f t="shared" si="37"/>
        <v>-100</v>
      </c>
      <c r="J227" s="19">
        <f t="shared" si="38"/>
        <v>0</v>
      </c>
      <c r="K227" s="19">
        <f t="shared" si="39"/>
        <v>0</v>
      </c>
    </row>
    <row r="228" spans="1:11" x14ac:dyDescent="0.2">
      <c r="A228" s="22" t="s">
        <v>27</v>
      </c>
      <c r="B228" s="17" t="s">
        <v>28</v>
      </c>
      <c r="C228" s="18">
        <v>3197140</v>
      </c>
      <c r="D228" s="18">
        <v>3470216</v>
      </c>
      <c r="E228" s="18">
        <v>542361</v>
      </c>
      <c r="F228" s="18">
        <v>3470216</v>
      </c>
      <c r="G228" s="18">
        <f t="shared" si="35"/>
        <v>273076</v>
      </c>
      <c r="H228" s="18">
        <f t="shared" si="36"/>
        <v>-2927855</v>
      </c>
      <c r="I228" s="19">
        <f t="shared" si="37"/>
        <v>8.5412587500078132</v>
      </c>
      <c r="J228" s="19">
        <f t="shared" si="38"/>
        <v>639.8350913874707</v>
      </c>
      <c r="K228" s="19">
        <f t="shared" si="39"/>
        <v>100</v>
      </c>
    </row>
    <row r="229" spans="1:11" x14ac:dyDescent="0.2">
      <c r="A229" s="23" t="s">
        <v>29</v>
      </c>
      <c r="B229" s="17" t="s">
        <v>30</v>
      </c>
      <c r="C229" s="18">
        <v>3197140</v>
      </c>
      <c r="D229" s="18">
        <v>3470216</v>
      </c>
      <c r="E229" s="18">
        <v>542361</v>
      </c>
      <c r="F229" s="18">
        <v>3470216</v>
      </c>
      <c r="G229" s="18">
        <f t="shared" si="35"/>
        <v>273076</v>
      </c>
      <c r="H229" s="18">
        <f t="shared" si="36"/>
        <v>-2927855</v>
      </c>
      <c r="I229" s="19">
        <f t="shared" si="37"/>
        <v>8.5412587500078132</v>
      </c>
      <c r="J229" s="19">
        <f t="shared" si="38"/>
        <v>639.8350913874707</v>
      </c>
      <c r="K229" s="19">
        <f t="shared" si="39"/>
        <v>100</v>
      </c>
    </row>
    <row r="230" spans="1:11" x14ac:dyDescent="0.2">
      <c r="A230" s="16" t="s">
        <v>31</v>
      </c>
      <c r="B230" s="17" t="s">
        <v>32</v>
      </c>
      <c r="C230" s="18">
        <v>478720.98</v>
      </c>
      <c r="D230" s="18">
        <v>3470216</v>
      </c>
      <c r="E230" s="18">
        <v>542361</v>
      </c>
      <c r="F230" s="18">
        <v>587454.18999999994</v>
      </c>
      <c r="G230" s="18">
        <f t="shared" si="35"/>
        <v>108733.20999999996</v>
      </c>
      <c r="H230" s="18">
        <f t="shared" si="36"/>
        <v>-45093.189999999944</v>
      </c>
      <c r="I230" s="19">
        <f t="shared" si="37"/>
        <v>22.713274442243986</v>
      </c>
      <c r="J230" s="19">
        <f t="shared" si="38"/>
        <v>108.31423904004896</v>
      </c>
      <c r="K230" s="19">
        <f t="shared" si="39"/>
        <v>16.928461801801383</v>
      </c>
    </row>
    <row r="231" spans="1:11" x14ac:dyDescent="0.2">
      <c r="A231" s="22" t="s">
        <v>33</v>
      </c>
      <c r="B231" s="17" t="s">
        <v>34</v>
      </c>
      <c r="C231" s="18">
        <v>478720.98</v>
      </c>
      <c r="D231" s="18">
        <v>3463216</v>
      </c>
      <c r="E231" s="18">
        <v>535361</v>
      </c>
      <c r="F231" s="18">
        <v>580454.55000000005</v>
      </c>
      <c r="G231" s="18">
        <f t="shared" si="35"/>
        <v>101733.57000000007</v>
      </c>
      <c r="H231" s="18">
        <f t="shared" si="36"/>
        <v>-45093.550000000047</v>
      </c>
      <c r="I231" s="19">
        <f t="shared" si="37"/>
        <v>21.251120015671773</v>
      </c>
      <c r="J231" s="19">
        <f t="shared" si="38"/>
        <v>108.4230173658522</v>
      </c>
      <c r="K231" s="19">
        <f t="shared" si="39"/>
        <v>16.760564458006662</v>
      </c>
    </row>
    <row r="232" spans="1:11" x14ac:dyDescent="0.2">
      <c r="A232" s="23" t="s">
        <v>35</v>
      </c>
      <c r="B232" s="17" t="s">
        <v>36</v>
      </c>
      <c r="C232" s="18">
        <v>478720.98</v>
      </c>
      <c r="D232" s="18">
        <v>3463216</v>
      </c>
      <c r="E232" s="18">
        <v>535361</v>
      </c>
      <c r="F232" s="18">
        <v>580454.55000000005</v>
      </c>
      <c r="G232" s="18">
        <f t="shared" si="35"/>
        <v>101733.57000000007</v>
      </c>
      <c r="H232" s="18">
        <f t="shared" si="36"/>
        <v>-45093.550000000047</v>
      </c>
      <c r="I232" s="19">
        <f t="shared" si="37"/>
        <v>21.251120015671773</v>
      </c>
      <c r="J232" s="19">
        <f t="shared" si="38"/>
        <v>108.4230173658522</v>
      </c>
      <c r="K232" s="19">
        <f t="shared" si="39"/>
        <v>16.760564458006662</v>
      </c>
    </row>
    <row r="233" spans="1:11" x14ac:dyDescent="0.2">
      <c r="A233" s="24" t="s">
        <v>37</v>
      </c>
      <c r="B233" s="17" t="s">
        <v>38</v>
      </c>
      <c r="C233" s="18">
        <v>401703.78</v>
      </c>
      <c r="D233" s="18">
        <v>3050487</v>
      </c>
      <c r="E233" s="18">
        <v>443976</v>
      </c>
      <c r="F233" s="18">
        <v>449382.56</v>
      </c>
      <c r="G233" s="18">
        <f t="shared" si="35"/>
        <v>47678.77999999997</v>
      </c>
      <c r="H233" s="18">
        <f t="shared" si="36"/>
        <v>-5406.5599999999977</v>
      </c>
      <c r="I233" s="19">
        <f t="shared" si="37"/>
        <v>11.869138995903896</v>
      </c>
      <c r="J233" s="19">
        <f t="shared" si="38"/>
        <v>101.21775951853253</v>
      </c>
      <c r="K233" s="19">
        <f t="shared" si="39"/>
        <v>14.731502215875695</v>
      </c>
    </row>
    <row r="234" spans="1:11" x14ac:dyDescent="0.2">
      <c r="A234" s="24" t="s">
        <v>39</v>
      </c>
      <c r="B234" s="17" t="s">
        <v>40</v>
      </c>
      <c r="C234" s="18">
        <v>77017.2</v>
      </c>
      <c r="D234" s="18">
        <v>412729</v>
      </c>
      <c r="E234" s="18">
        <v>91385</v>
      </c>
      <c r="F234" s="18">
        <v>131071.99</v>
      </c>
      <c r="G234" s="18">
        <f t="shared" si="35"/>
        <v>54054.790000000008</v>
      </c>
      <c r="H234" s="18">
        <f t="shared" si="36"/>
        <v>-39686.990000000005</v>
      </c>
      <c r="I234" s="19">
        <f t="shared" si="37"/>
        <v>70.185348207932776</v>
      </c>
      <c r="J234" s="19">
        <f t="shared" si="38"/>
        <v>143.42834163155879</v>
      </c>
      <c r="K234" s="19">
        <f t="shared" si="39"/>
        <v>31.757397711331166</v>
      </c>
    </row>
    <row r="235" spans="1:11" x14ac:dyDescent="0.2">
      <c r="A235" s="25" t="s">
        <v>41</v>
      </c>
      <c r="B235" s="17" t="s">
        <v>42</v>
      </c>
      <c r="C235" s="18">
        <v>1206.8399999999999</v>
      </c>
      <c r="D235" s="18">
        <v>0</v>
      </c>
      <c r="E235" s="18">
        <v>0</v>
      </c>
      <c r="F235" s="18">
        <v>1083.6199999999999</v>
      </c>
      <c r="G235" s="18">
        <f t="shared" si="35"/>
        <v>-123.22000000000003</v>
      </c>
      <c r="H235" s="18">
        <f t="shared" si="36"/>
        <v>-1083.6199999999999</v>
      </c>
      <c r="I235" s="19">
        <f t="shared" si="37"/>
        <v>-10.210135560637696</v>
      </c>
      <c r="J235" s="19">
        <f t="shared" si="38"/>
        <v>0</v>
      </c>
      <c r="K235" s="19">
        <f t="shared" si="39"/>
        <v>0</v>
      </c>
    </row>
    <row r="236" spans="1:11" x14ac:dyDescent="0.2">
      <c r="A236" s="22" t="s">
        <v>57</v>
      </c>
      <c r="B236" s="17" t="s">
        <v>58</v>
      </c>
      <c r="C236" s="18">
        <v>0</v>
      </c>
      <c r="D236" s="18">
        <v>7000</v>
      </c>
      <c r="E236" s="18">
        <v>7000</v>
      </c>
      <c r="F236" s="18">
        <v>6999.64</v>
      </c>
      <c r="G236" s="18">
        <f t="shared" si="35"/>
        <v>6999.64</v>
      </c>
      <c r="H236" s="18">
        <f t="shared" si="36"/>
        <v>0.35999999999967258</v>
      </c>
      <c r="I236" s="19">
        <f t="shared" si="37"/>
        <v>0</v>
      </c>
      <c r="J236" s="19">
        <f t="shared" si="38"/>
        <v>99.994857142857157</v>
      </c>
      <c r="K236" s="19">
        <f t="shared" si="39"/>
        <v>99.994857142857157</v>
      </c>
    </row>
    <row r="237" spans="1:11" x14ac:dyDescent="0.2">
      <c r="A237" s="23" t="s">
        <v>59</v>
      </c>
      <c r="B237" s="17" t="s">
        <v>60</v>
      </c>
      <c r="C237" s="18">
        <v>0</v>
      </c>
      <c r="D237" s="18">
        <v>7000</v>
      </c>
      <c r="E237" s="18">
        <v>7000</v>
      </c>
      <c r="F237" s="18">
        <v>6999.64</v>
      </c>
      <c r="G237" s="18">
        <f t="shared" si="35"/>
        <v>6999.64</v>
      </c>
      <c r="H237" s="18">
        <f t="shared" si="36"/>
        <v>0.35999999999967258</v>
      </c>
      <c r="I237" s="19">
        <f t="shared" si="37"/>
        <v>0</v>
      </c>
      <c r="J237" s="19">
        <f t="shared" si="38"/>
        <v>99.994857142857157</v>
      </c>
      <c r="K237" s="19">
        <f t="shared" si="39"/>
        <v>99.994857142857157</v>
      </c>
    </row>
    <row r="238" spans="1:11" x14ac:dyDescent="0.2">
      <c r="A238" s="16"/>
      <c r="B238" s="17" t="s">
        <v>61</v>
      </c>
      <c r="C238" s="18">
        <v>2734081.54</v>
      </c>
      <c r="D238" s="18">
        <v>0</v>
      </c>
      <c r="E238" s="18">
        <v>0</v>
      </c>
      <c r="F238" s="18">
        <v>2882761.81</v>
      </c>
      <c r="G238" s="18">
        <f t="shared" si="35"/>
        <v>148680.27000000002</v>
      </c>
      <c r="H238" s="18">
        <f t="shared" si="36"/>
        <v>-2882761.81</v>
      </c>
      <c r="I238" s="19">
        <f t="shared" si="37"/>
        <v>5.4380334977134623</v>
      </c>
      <c r="J238" s="19">
        <f t="shared" si="38"/>
        <v>0</v>
      </c>
      <c r="K238" s="19">
        <f t="shared" si="39"/>
        <v>0</v>
      </c>
    </row>
    <row r="239" spans="1:11" x14ac:dyDescent="0.2">
      <c r="A239" s="16" t="s">
        <v>62</v>
      </c>
      <c r="B239" s="17" t="s">
        <v>63</v>
      </c>
      <c r="C239" s="18">
        <v>-2734081.54</v>
      </c>
      <c r="D239" s="18">
        <v>0</v>
      </c>
      <c r="E239" s="18">
        <v>0</v>
      </c>
      <c r="F239" s="18">
        <v>-2882761.81</v>
      </c>
      <c r="G239" s="18">
        <f t="shared" si="35"/>
        <v>-148680.27000000002</v>
      </c>
      <c r="H239" s="18">
        <f t="shared" si="36"/>
        <v>2882761.81</v>
      </c>
      <c r="I239" s="19">
        <f t="shared" si="37"/>
        <v>5.4380334977134623</v>
      </c>
      <c r="J239" s="19">
        <f t="shared" si="38"/>
        <v>0</v>
      </c>
      <c r="K239" s="19">
        <f t="shared" si="39"/>
        <v>0</v>
      </c>
    </row>
    <row r="240" spans="1:11" x14ac:dyDescent="0.2">
      <c r="A240" s="22" t="s">
        <v>64</v>
      </c>
      <c r="B240" s="17" t="s">
        <v>65</v>
      </c>
      <c r="C240" s="18">
        <v>-2734081.54</v>
      </c>
      <c r="D240" s="18">
        <v>0</v>
      </c>
      <c r="E240" s="18">
        <v>0</v>
      </c>
      <c r="F240" s="18">
        <v>-2882761.81</v>
      </c>
      <c r="G240" s="18">
        <f t="shared" si="35"/>
        <v>-148680.27000000002</v>
      </c>
      <c r="H240" s="18">
        <f t="shared" si="36"/>
        <v>2882761.81</v>
      </c>
      <c r="I240" s="19">
        <f t="shared" si="37"/>
        <v>5.4380334977134623</v>
      </c>
      <c r="J240" s="19">
        <f t="shared" si="38"/>
        <v>0</v>
      </c>
      <c r="K240" s="19">
        <f t="shared" si="39"/>
        <v>0</v>
      </c>
    </row>
    <row r="241" spans="1:11" ht="25.5" x14ac:dyDescent="0.2">
      <c r="A241" s="39" t="s">
        <v>704</v>
      </c>
      <c r="B241" s="28" t="s">
        <v>705</v>
      </c>
      <c r="C241" s="29"/>
      <c r="D241" s="29"/>
      <c r="E241" s="29"/>
      <c r="F241" s="29"/>
      <c r="G241" s="29"/>
      <c r="H241" s="29"/>
      <c r="I241" s="30"/>
      <c r="J241" s="30"/>
      <c r="K241" s="30"/>
    </row>
    <row r="242" spans="1:11" x14ac:dyDescent="0.2">
      <c r="A242" s="16" t="s">
        <v>25</v>
      </c>
      <c r="B242" s="17" t="s">
        <v>26</v>
      </c>
      <c r="C242" s="18">
        <v>360000</v>
      </c>
      <c r="D242" s="18">
        <v>150000</v>
      </c>
      <c r="E242" s="18">
        <v>5000</v>
      </c>
      <c r="F242" s="18">
        <v>150000</v>
      </c>
      <c r="G242" s="18">
        <f t="shared" ref="G242:G251" si="40">F242-C242</f>
        <v>-210000</v>
      </c>
      <c r="H242" s="18">
        <f t="shared" ref="H242:H251" si="41">E242-F242</f>
        <v>-145000</v>
      </c>
      <c r="I242" s="19">
        <f t="shared" ref="I242:I251" si="42">IF(ISERROR(F242/C242),0,F242/C242*100-100)</f>
        <v>-58.333333333333329</v>
      </c>
      <c r="J242" s="19">
        <f t="shared" ref="J242:J251" si="43">IF(ISERROR(F242/E242),0,F242/E242*100)</f>
        <v>3000</v>
      </c>
      <c r="K242" s="19">
        <f t="shared" ref="K242:K251" si="44">IF(ISERROR(F242/D242),0,F242/D242*100)</f>
        <v>100</v>
      </c>
    </row>
    <row r="243" spans="1:11" x14ac:dyDescent="0.2">
      <c r="A243" s="22" t="s">
        <v>27</v>
      </c>
      <c r="B243" s="17" t="s">
        <v>28</v>
      </c>
      <c r="C243" s="18">
        <v>360000</v>
      </c>
      <c r="D243" s="18">
        <v>150000</v>
      </c>
      <c r="E243" s="18">
        <v>5000</v>
      </c>
      <c r="F243" s="18">
        <v>150000</v>
      </c>
      <c r="G243" s="18">
        <f t="shared" si="40"/>
        <v>-210000</v>
      </c>
      <c r="H243" s="18">
        <f t="shared" si="41"/>
        <v>-145000</v>
      </c>
      <c r="I243" s="19">
        <f t="shared" si="42"/>
        <v>-58.333333333333329</v>
      </c>
      <c r="J243" s="19">
        <f t="shared" si="43"/>
        <v>3000</v>
      </c>
      <c r="K243" s="19">
        <f t="shared" si="44"/>
        <v>100</v>
      </c>
    </row>
    <row r="244" spans="1:11" x14ac:dyDescent="0.2">
      <c r="A244" s="23" t="s">
        <v>29</v>
      </c>
      <c r="B244" s="17" t="s">
        <v>30</v>
      </c>
      <c r="C244" s="18">
        <v>360000</v>
      </c>
      <c r="D244" s="18">
        <v>150000</v>
      </c>
      <c r="E244" s="18">
        <v>5000</v>
      </c>
      <c r="F244" s="18">
        <v>150000</v>
      </c>
      <c r="G244" s="18">
        <f t="shared" si="40"/>
        <v>-210000</v>
      </c>
      <c r="H244" s="18">
        <f t="shared" si="41"/>
        <v>-145000</v>
      </c>
      <c r="I244" s="19">
        <f t="shared" si="42"/>
        <v>-58.333333333333329</v>
      </c>
      <c r="J244" s="19">
        <f t="shared" si="43"/>
        <v>3000</v>
      </c>
      <c r="K244" s="19">
        <f t="shared" si="44"/>
        <v>100</v>
      </c>
    </row>
    <row r="245" spans="1:11" x14ac:dyDescent="0.2">
      <c r="A245" s="16" t="s">
        <v>31</v>
      </c>
      <c r="B245" s="17" t="s">
        <v>32</v>
      </c>
      <c r="C245" s="18">
        <v>67870</v>
      </c>
      <c r="D245" s="18">
        <v>150000</v>
      </c>
      <c r="E245" s="18">
        <v>5000</v>
      </c>
      <c r="F245" s="18">
        <v>19605</v>
      </c>
      <c r="G245" s="18">
        <f t="shared" si="40"/>
        <v>-48265</v>
      </c>
      <c r="H245" s="18">
        <f t="shared" si="41"/>
        <v>-14605</v>
      </c>
      <c r="I245" s="19">
        <f t="shared" si="42"/>
        <v>-71.113894209518193</v>
      </c>
      <c r="J245" s="19">
        <f t="shared" si="43"/>
        <v>392.09999999999997</v>
      </c>
      <c r="K245" s="19">
        <f t="shared" si="44"/>
        <v>13.07</v>
      </c>
    </row>
    <row r="246" spans="1:11" x14ac:dyDescent="0.2">
      <c r="A246" s="22" t="s">
        <v>33</v>
      </c>
      <c r="B246" s="17" t="s">
        <v>34</v>
      </c>
      <c r="C246" s="18">
        <v>67870</v>
      </c>
      <c r="D246" s="18">
        <v>150000</v>
      </c>
      <c r="E246" s="18">
        <v>5000</v>
      </c>
      <c r="F246" s="18">
        <v>19605</v>
      </c>
      <c r="G246" s="18">
        <f t="shared" si="40"/>
        <v>-48265</v>
      </c>
      <c r="H246" s="18">
        <f t="shared" si="41"/>
        <v>-14605</v>
      </c>
      <c r="I246" s="19">
        <f t="shared" si="42"/>
        <v>-71.113894209518193</v>
      </c>
      <c r="J246" s="19">
        <f t="shared" si="43"/>
        <v>392.09999999999997</v>
      </c>
      <c r="K246" s="19">
        <f t="shared" si="44"/>
        <v>13.07</v>
      </c>
    </row>
    <row r="247" spans="1:11" x14ac:dyDescent="0.2">
      <c r="A247" s="23" t="s">
        <v>43</v>
      </c>
      <c r="B247" s="17" t="s">
        <v>44</v>
      </c>
      <c r="C247" s="18">
        <v>67870</v>
      </c>
      <c r="D247" s="18">
        <v>150000</v>
      </c>
      <c r="E247" s="18">
        <v>5000</v>
      </c>
      <c r="F247" s="18">
        <v>19605</v>
      </c>
      <c r="G247" s="18">
        <f t="shared" si="40"/>
        <v>-48265</v>
      </c>
      <c r="H247" s="18">
        <f t="shared" si="41"/>
        <v>-14605</v>
      </c>
      <c r="I247" s="19">
        <f t="shared" si="42"/>
        <v>-71.113894209518193</v>
      </c>
      <c r="J247" s="19">
        <f t="shared" si="43"/>
        <v>392.09999999999997</v>
      </c>
      <c r="K247" s="19">
        <f t="shared" si="44"/>
        <v>13.07</v>
      </c>
    </row>
    <row r="248" spans="1:11" x14ac:dyDescent="0.2">
      <c r="A248" s="24" t="s">
        <v>45</v>
      </c>
      <c r="B248" s="17" t="s">
        <v>46</v>
      </c>
      <c r="C248" s="18">
        <v>67870</v>
      </c>
      <c r="D248" s="18">
        <v>150000</v>
      </c>
      <c r="E248" s="18">
        <v>5000</v>
      </c>
      <c r="F248" s="18">
        <v>19605</v>
      </c>
      <c r="G248" s="18">
        <f t="shared" si="40"/>
        <v>-48265</v>
      </c>
      <c r="H248" s="18">
        <f t="shared" si="41"/>
        <v>-14605</v>
      </c>
      <c r="I248" s="19">
        <f t="shared" si="42"/>
        <v>-71.113894209518193</v>
      </c>
      <c r="J248" s="19">
        <f t="shared" si="43"/>
        <v>392.09999999999997</v>
      </c>
      <c r="K248" s="19">
        <f t="shared" si="44"/>
        <v>13.07</v>
      </c>
    </row>
    <row r="249" spans="1:11" x14ac:dyDescent="0.2">
      <c r="A249" s="16"/>
      <c r="B249" s="17" t="s">
        <v>61</v>
      </c>
      <c r="C249" s="18">
        <v>292130</v>
      </c>
      <c r="D249" s="18">
        <v>0</v>
      </c>
      <c r="E249" s="18">
        <v>0</v>
      </c>
      <c r="F249" s="18">
        <v>130395</v>
      </c>
      <c r="G249" s="18">
        <f t="shared" si="40"/>
        <v>-161735</v>
      </c>
      <c r="H249" s="18">
        <f t="shared" si="41"/>
        <v>-130395</v>
      </c>
      <c r="I249" s="19">
        <f t="shared" si="42"/>
        <v>-55.364050251600318</v>
      </c>
      <c r="J249" s="19">
        <f t="shared" si="43"/>
        <v>0</v>
      </c>
      <c r="K249" s="19">
        <f t="shared" si="44"/>
        <v>0</v>
      </c>
    </row>
    <row r="250" spans="1:11" x14ac:dyDescent="0.2">
      <c r="A250" s="16" t="s">
        <v>62</v>
      </c>
      <c r="B250" s="17" t="s">
        <v>63</v>
      </c>
      <c r="C250" s="18">
        <v>-292130</v>
      </c>
      <c r="D250" s="18">
        <v>0</v>
      </c>
      <c r="E250" s="18">
        <v>0</v>
      </c>
      <c r="F250" s="18">
        <v>-130395</v>
      </c>
      <c r="G250" s="18">
        <f t="shared" si="40"/>
        <v>161735</v>
      </c>
      <c r="H250" s="18">
        <f t="shared" si="41"/>
        <v>130395</v>
      </c>
      <c r="I250" s="19">
        <f t="shared" si="42"/>
        <v>-55.364050251600318</v>
      </c>
      <c r="J250" s="19">
        <f t="shared" si="43"/>
        <v>0</v>
      </c>
      <c r="K250" s="19">
        <f t="shared" si="44"/>
        <v>0</v>
      </c>
    </row>
    <row r="251" spans="1:11" x14ac:dyDescent="0.2">
      <c r="A251" s="22" t="s">
        <v>64</v>
      </c>
      <c r="B251" s="17" t="s">
        <v>65</v>
      </c>
      <c r="C251" s="18">
        <v>-292130</v>
      </c>
      <c r="D251" s="18">
        <v>0</v>
      </c>
      <c r="E251" s="18">
        <v>0</v>
      </c>
      <c r="F251" s="18">
        <v>-130395</v>
      </c>
      <c r="G251" s="18">
        <f t="shared" si="40"/>
        <v>161735</v>
      </c>
      <c r="H251" s="18">
        <f t="shared" si="41"/>
        <v>130395</v>
      </c>
      <c r="I251" s="19">
        <f t="shared" si="42"/>
        <v>-55.364050251600318</v>
      </c>
      <c r="J251" s="19">
        <f t="shared" si="43"/>
        <v>0</v>
      </c>
      <c r="K251" s="19">
        <f t="shared" si="44"/>
        <v>0</v>
      </c>
    </row>
    <row r="252" spans="1:11" x14ac:dyDescent="0.2">
      <c r="A252" s="27" t="s">
        <v>230</v>
      </c>
      <c r="B252" s="28" t="s">
        <v>706</v>
      </c>
      <c r="C252" s="29"/>
      <c r="D252" s="29"/>
      <c r="E252" s="29"/>
      <c r="F252" s="29"/>
      <c r="G252" s="29"/>
      <c r="H252" s="29"/>
      <c r="I252" s="30"/>
      <c r="J252" s="30"/>
      <c r="K252" s="30"/>
    </row>
    <row r="253" spans="1:11" x14ac:dyDescent="0.2">
      <c r="A253" s="16" t="s">
        <v>25</v>
      </c>
      <c r="B253" s="17" t="s">
        <v>26</v>
      </c>
      <c r="C253" s="18">
        <v>7141559.3799999999</v>
      </c>
      <c r="D253" s="18">
        <v>9708860</v>
      </c>
      <c r="E253" s="18">
        <v>1351857</v>
      </c>
      <c r="F253" s="18">
        <v>9708860</v>
      </c>
      <c r="G253" s="18">
        <f t="shared" ref="G253:G272" si="45">F253-C253</f>
        <v>2567300.62</v>
      </c>
      <c r="H253" s="18">
        <f t="shared" ref="H253:H272" si="46">E253-F253</f>
        <v>-8357003</v>
      </c>
      <c r="I253" s="19">
        <f t="shared" ref="I253:I272" si="47">IF(ISERROR(F253/C253),0,F253/C253*100-100)</f>
        <v>35.948740091551258</v>
      </c>
      <c r="J253" s="19">
        <f t="shared" ref="J253:J272" si="48">IF(ISERROR(F253/E253),0,F253/E253*100)</f>
        <v>718.18690882245676</v>
      </c>
      <c r="K253" s="19">
        <f t="shared" ref="K253:K272" si="49">IF(ISERROR(F253/D253),0,F253/D253*100)</f>
        <v>100</v>
      </c>
    </row>
    <row r="254" spans="1:11" ht="25.5" x14ac:dyDescent="0.2">
      <c r="A254" s="22" t="s">
        <v>71</v>
      </c>
      <c r="B254" s="17" t="s">
        <v>72</v>
      </c>
      <c r="C254" s="18">
        <v>1.38</v>
      </c>
      <c r="D254" s="18">
        <v>0</v>
      </c>
      <c r="E254" s="18">
        <v>0</v>
      </c>
      <c r="F254" s="18">
        <v>0</v>
      </c>
      <c r="G254" s="18">
        <f t="shared" si="45"/>
        <v>-1.38</v>
      </c>
      <c r="H254" s="18">
        <f t="shared" si="46"/>
        <v>0</v>
      </c>
      <c r="I254" s="19">
        <f t="shared" si="47"/>
        <v>-100</v>
      </c>
      <c r="J254" s="19">
        <f t="shared" si="48"/>
        <v>0</v>
      </c>
      <c r="K254" s="19">
        <f t="shared" si="49"/>
        <v>0</v>
      </c>
    </row>
    <row r="255" spans="1:11" x14ac:dyDescent="0.2">
      <c r="A255" s="22" t="s">
        <v>27</v>
      </c>
      <c r="B255" s="17" t="s">
        <v>28</v>
      </c>
      <c r="C255" s="18">
        <v>7141558</v>
      </c>
      <c r="D255" s="18">
        <v>9708860</v>
      </c>
      <c r="E255" s="18">
        <v>1351857</v>
      </c>
      <c r="F255" s="18">
        <v>9708860</v>
      </c>
      <c r="G255" s="18">
        <f t="shared" si="45"/>
        <v>2567302</v>
      </c>
      <c r="H255" s="18">
        <f t="shared" si="46"/>
        <v>-8357003</v>
      </c>
      <c r="I255" s="19">
        <f t="shared" si="47"/>
        <v>35.948766361625843</v>
      </c>
      <c r="J255" s="19">
        <f t="shared" si="48"/>
        <v>718.18690882245676</v>
      </c>
      <c r="K255" s="19">
        <f t="shared" si="49"/>
        <v>100</v>
      </c>
    </row>
    <row r="256" spans="1:11" x14ac:dyDescent="0.2">
      <c r="A256" s="23" t="s">
        <v>29</v>
      </c>
      <c r="B256" s="17" t="s">
        <v>30</v>
      </c>
      <c r="C256" s="18">
        <v>7141558</v>
      </c>
      <c r="D256" s="18">
        <v>9708860</v>
      </c>
      <c r="E256" s="18">
        <v>1351857</v>
      </c>
      <c r="F256" s="18">
        <v>9708860</v>
      </c>
      <c r="G256" s="18">
        <f t="shared" si="45"/>
        <v>2567302</v>
      </c>
      <c r="H256" s="18">
        <f t="shared" si="46"/>
        <v>-8357003</v>
      </c>
      <c r="I256" s="19">
        <f t="shared" si="47"/>
        <v>35.948766361625843</v>
      </c>
      <c r="J256" s="19">
        <f t="shared" si="48"/>
        <v>718.18690882245676</v>
      </c>
      <c r="K256" s="19">
        <f t="shared" si="49"/>
        <v>100</v>
      </c>
    </row>
    <row r="257" spans="1:11" x14ac:dyDescent="0.2">
      <c r="A257" s="16" t="s">
        <v>31</v>
      </c>
      <c r="B257" s="17" t="s">
        <v>32</v>
      </c>
      <c r="C257" s="18">
        <v>1136519.8500000001</v>
      </c>
      <c r="D257" s="18">
        <v>9708860</v>
      </c>
      <c r="E257" s="18">
        <v>1351857</v>
      </c>
      <c r="F257" s="18">
        <v>2045552.45</v>
      </c>
      <c r="G257" s="18">
        <f t="shared" si="45"/>
        <v>909032.59999999986</v>
      </c>
      <c r="H257" s="18">
        <f t="shared" si="46"/>
        <v>-693695.45</v>
      </c>
      <c r="I257" s="19">
        <f t="shared" si="47"/>
        <v>79.983873576867126</v>
      </c>
      <c r="J257" s="19">
        <f t="shared" si="48"/>
        <v>151.3142625292468</v>
      </c>
      <c r="K257" s="19">
        <f t="shared" si="49"/>
        <v>21.068925187921135</v>
      </c>
    </row>
    <row r="258" spans="1:11" x14ac:dyDescent="0.2">
      <c r="A258" s="22" t="s">
        <v>33</v>
      </c>
      <c r="B258" s="17" t="s">
        <v>34</v>
      </c>
      <c r="C258" s="18">
        <v>1110479.24</v>
      </c>
      <c r="D258" s="18">
        <v>9567996</v>
      </c>
      <c r="E258" s="18">
        <v>1330924</v>
      </c>
      <c r="F258" s="18">
        <v>2040235.86</v>
      </c>
      <c r="G258" s="18">
        <f t="shared" si="45"/>
        <v>929756.62000000011</v>
      </c>
      <c r="H258" s="18">
        <f t="shared" si="46"/>
        <v>-709311.8600000001</v>
      </c>
      <c r="I258" s="19">
        <f t="shared" si="47"/>
        <v>83.725709271251219</v>
      </c>
      <c r="J258" s="19">
        <f t="shared" si="48"/>
        <v>153.29469301026955</v>
      </c>
      <c r="K258" s="19">
        <f t="shared" si="49"/>
        <v>21.32354424061214</v>
      </c>
    </row>
    <row r="259" spans="1:11" x14ac:dyDescent="0.2">
      <c r="A259" s="23" t="s">
        <v>35</v>
      </c>
      <c r="B259" s="17" t="s">
        <v>36</v>
      </c>
      <c r="C259" s="18">
        <v>1103543.6399999999</v>
      </c>
      <c r="D259" s="18">
        <v>8321496</v>
      </c>
      <c r="E259" s="18">
        <v>1324424</v>
      </c>
      <c r="F259" s="18">
        <v>1315875.8600000001</v>
      </c>
      <c r="G259" s="18">
        <f t="shared" si="45"/>
        <v>212332.2200000002</v>
      </c>
      <c r="H259" s="18">
        <f t="shared" si="46"/>
        <v>8548.1399999998976</v>
      </c>
      <c r="I259" s="19">
        <f t="shared" si="47"/>
        <v>19.240944562917363</v>
      </c>
      <c r="J259" s="19">
        <f t="shared" si="48"/>
        <v>99.35457678205772</v>
      </c>
      <c r="K259" s="19">
        <f t="shared" si="49"/>
        <v>15.812972330936651</v>
      </c>
    </row>
    <row r="260" spans="1:11" x14ac:dyDescent="0.2">
      <c r="A260" s="24" t="s">
        <v>37</v>
      </c>
      <c r="B260" s="17" t="s">
        <v>38</v>
      </c>
      <c r="C260" s="18">
        <v>786871.37</v>
      </c>
      <c r="D260" s="18">
        <v>6764635</v>
      </c>
      <c r="E260" s="18">
        <v>947774</v>
      </c>
      <c r="F260" s="18">
        <v>934148.17</v>
      </c>
      <c r="G260" s="18">
        <f t="shared" si="45"/>
        <v>147276.80000000005</v>
      </c>
      <c r="H260" s="18">
        <f t="shared" si="46"/>
        <v>13625.829999999958</v>
      </c>
      <c r="I260" s="19">
        <f t="shared" si="47"/>
        <v>18.716756717174761</v>
      </c>
      <c r="J260" s="19">
        <f t="shared" si="48"/>
        <v>98.562333425479082</v>
      </c>
      <c r="K260" s="19">
        <f t="shared" si="49"/>
        <v>13.809291558228937</v>
      </c>
    </row>
    <row r="261" spans="1:11" x14ac:dyDescent="0.2">
      <c r="A261" s="24" t="s">
        <v>39</v>
      </c>
      <c r="B261" s="17" t="s">
        <v>40</v>
      </c>
      <c r="C261" s="18">
        <v>316672.27</v>
      </c>
      <c r="D261" s="18">
        <v>1556861</v>
      </c>
      <c r="E261" s="18">
        <v>376650</v>
      </c>
      <c r="F261" s="18">
        <v>381727.69</v>
      </c>
      <c r="G261" s="18">
        <f t="shared" si="45"/>
        <v>65055.419999999984</v>
      </c>
      <c r="H261" s="18">
        <f t="shared" si="46"/>
        <v>-5077.6900000000023</v>
      </c>
      <c r="I261" s="19">
        <f t="shared" si="47"/>
        <v>20.543453331104743</v>
      </c>
      <c r="J261" s="19">
        <f t="shared" si="48"/>
        <v>101.34811894331608</v>
      </c>
      <c r="K261" s="19">
        <f t="shared" si="49"/>
        <v>24.519060468468286</v>
      </c>
    </row>
    <row r="262" spans="1:11" x14ac:dyDescent="0.2">
      <c r="A262" s="25" t="s">
        <v>41</v>
      </c>
      <c r="B262" s="17" t="s">
        <v>42</v>
      </c>
      <c r="C262" s="18">
        <v>801.8</v>
      </c>
      <c r="D262" s="18">
        <v>0</v>
      </c>
      <c r="E262" s="18">
        <v>0</v>
      </c>
      <c r="F262" s="18">
        <v>4552.47</v>
      </c>
      <c r="G262" s="18">
        <f t="shared" si="45"/>
        <v>3750.67</v>
      </c>
      <c r="H262" s="18">
        <f t="shared" si="46"/>
        <v>-4552.47</v>
      </c>
      <c r="I262" s="19">
        <f t="shared" si="47"/>
        <v>467.78124220503867</v>
      </c>
      <c r="J262" s="19">
        <f t="shared" si="48"/>
        <v>0</v>
      </c>
      <c r="K262" s="19">
        <f t="shared" si="49"/>
        <v>0</v>
      </c>
    </row>
    <row r="263" spans="1:11" x14ac:dyDescent="0.2">
      <c r="A263" s="23" t="s">
        <v>43</v>
      </c>
      <c r="B263" s="17" t="s">
        <v>44</v>
      </c>
      <c r="C263" s="18">
        <v>435.6</v>
      </c>
      <c r="D263" s="18">
        <v>1240000</v>
      </c>
      <c r="E263" s="18">
        <v>0</v>
      </c>
      <c r="F263" s="18">
        <v>717860</v>
      </c>
      <c r="G263" s="18">
        <f t="shared" si="45"/>
        <v>717424.4</v>
      </c>
      <c r="H263" s="18">
        <f t="shared" si="46"/>
        <v>-717860</v>
      </c>
      <c r="I263" s="19">
        <f t="shared" si="47"/>
        <v>164697.97979797979</v>
      </c>
      <c r="J263" s="19">
        <f t="shared" si="48"/>
        <v>0</v>
      </c>
      <c r="K263" s="19">
        <f t="shared" si="49"/>
        <v>57.891935483870974</v>
      </c>
    </row>
    <row r="264" spans="1:11" x14ac:dyDescent="0.2">
      <c r="A264" s="24" t="s">
        <v>45</v>
      </c>
      <c r="B264" s="17" t="s">
        <v>46</v>
      </c>
      <c r="C264" s="18">
        <v>435.6</v>
      </c>
      <c r="D264" s="18">
        <v>0</v>
      </c>
      <c r="E264" s="18">
        <v>0</v>
      </c>
      <c r="F264" s="18">
        <v>0</v>
      </c>
      <c r="G264" s="18">
        <f t="shared" si="45"/>
        <v>-435.6</v>
      </c>
      <c r="H264" s="18">
        <f t="shared" si="46"/>
        <v>0</v>
      </c>
      <c r="I264" s="19">
        <f t="shared" si="47"/>
        <v>-100</v>
      </c>
      <c r="J264" s="19">
        <f t="shared" si="48"/>
        <v>0</v>
      </c>
      <c r="K264" s="19">
        <f t="shared" si="49"/>
        <v>0</v>
      </c>
    </row>
    <row r="265" spans="1:11" x14ac:dyDescent="0.2">
      <c r="A265" s="24" t="s">
        <v>47</v>
      </c>
      <c r="B265" s="17" t="s">
        <v>48</v>
      </c>
      <c r="C265" s="18">
        <v>0</v>
      </c>
      <c r="D265" s="18">
        <v>1240000</v>
      </c>
      <c r="E265" s="18">
        <v>0</v>
      </c>
      <c r="F265" s="18">
        <v>717860</v>
      </c>
      <c r="G265" s="18">
        <f t="shared" si="45"/>
        <v>717860</v>
      </c>
      <c r="H265" s="18">
        <f t="shared" si="46"/>
        <v>-717860</v>
      </c>
      <c r="I265" s="19">
        <f t="shared" si="47"/>
        <v>0</v>
      </c>
      <c r="J265" s="19">
        <f t="shared" si="48"/>
        <v>0</v>
      </c>
      <c r="K265" s="19">
        <f t="shared" si="49"/>
        <v>57.891935483870974</v>
      </c>
    </row>
    <row r="266" spans="1:11" ht="25.5" x14ac:dyDescent="0.2">
      <c r="A266" s="23" t="s">
        <v>73</v>
      </c>
      <c r="B266" s="17" t="s">
        <v>74</v>
      </c>
      <c r="C266" s="18">
        <v>6500</v>
      </c>
      <c r="D266" s="18">
        <v>6500</v>
      </c>
      <c r="E266" s="18">
        <v>6500</v>
      </c>
      <c r="F266" s="18">
        <v>6500</v>
      </c>
      <c r="G266" s="18">
        <f t="shared" si="45"/>
        <v>0</v>
      </c>
      <c r="H266" s="18">
        <f t="shared" si="46"/>
        <v>0</v>
      </c>
      <c r="I266" s="19">
        <f t="shared" si="47"/>
        <v>0</v>
      </c>
      <c r="J266" s="19">
        <f t="shared" si="48"/>
        <v>100</v>
      </c>
      <c r="K266" s="19">
        <f t="shared" si="49"/>
        <v>100</v>
      </c>
    </row>
    <row r="267" spans="1:11" x14ac:dyDescent="0.2">
      <c r="A267" s="24" t="s">
        <v>75</v>
      </c>
      <c r="B267" s="17" t="s">
        <v>76</v>
      </c>
      <c r="C267" s="18">
        <v>6500</v>
      </c>
      <c r="D267" s="18">
        <v>6500</v>
      </c>
      <c r="E267" s="18">
        <v>6500</v>
      </c>
      <c r="F267" s="18">
        <v>6500</v>
      </c>
      <c r="G267" s="18">
        <f t="shared" si="45"/>
        <v>0</v>
      </c>
      <c r="H267" s="18">
        <f t="shared" si="46"/>
        <v>0</v>
      </c>
      <c r="I267" s="19">
        <f t="shared" si="47"/>
        <v>0</v>
      </c>
      <c r="J267" s="19">
        <f t="shared" si="48"/>
        <v>100</v>
      </c>
      <c r="K267" s="19">
        <f t="shared" si="49"/>
        <v>100</v>
      </c>
    </row>
    <row r="268" spans="1:11" x14ac:dyDescent="0.2">
      <c r="A268" s="22" t="s">
        <v>57</v>
      </c>
      <c r="B268" s="17" t="s">
        <v>58</v>
      </c>
      <c r="C268" s="18">
        <v>26040.61</v>
      </c>
      <c r="D268" s="18">
        <v>140864</v>
      </c>
      <c r="E268" s="18">
        <v>20933</v>
      </c>
      <c r="F268" s="18">
        <v>5316.59</v>
      </c>
      <c r="G268" s="18">
        <f t="shared" si="45"/>
        <v>-20724.02</v>
      </c>
      <c r="H268" s="18">
        <f t="shared" si="46"/>
        <v>15616.41</v>
      </c>
      <c r="I268" s="19">
        <f t="shared" si="47"/>
        <v>-79.583465978715552</v>
      </c>
      <c r="J268" s="19">
        <f t="shared" si="48"/>
        <v>25.398127358715904</v>
      </c>
      <c r="K268" s="19">
        <f t="shared" si="49"/>
        <v>3.7742716378918675</v>
      </c>
    </row>
    <row r="269" spans="1:11" x14ac:dyDescent="0.2">
      <c r="A269" s="23" t="s">
        <v>59</v>
      </c>
      <c r="B269" s="17" t="s">
        <v>60</v>
      </c>
      <c r="C269" s="18">
        <v>26040.61</v>
      </c>
      <c r="D269" s="18">
        <v>140864</v>
      </c>
      <c r="E269" s="18">
        <v>20933</v>
      </c>
      <c r="F269" s="18">
        <v>5316.59</v>
      </c>
      <c r="G269" s="18">
        <f t="shared" si="45"/>
        <v>-20724.02</v>
      </c>
      <c r="H269" s="18">
        <f t="shared" si="46"/>
        <v>15616.41</v>
      </c>
      <c r="I269" s="19">
        <f t="shared" si="47"/>
        <v>-79.583465978715552</v>
      </c>
      <c r="J269" s="19">
        <f t="shared" si="48"/>
        <v>25.398127358715904</v>
      </c>
      <c r="K269" s="19">
        <f t="shared" si="49"/>
        <v>3.7742716378918675</v>
      </c>
    </row>
    <row r="270" spans="1:11" x14ac:dyDescent="0.2">
      <c r="A270" s="16"/>
      <c r="B270" s="17" t="s">
        <v>61</v>
      </c>
      <c r="C270" s="18">
        <v>6005039.5300000003</v>
      </c>
      <c r="D270" s="18">
        <v>0</v>
      </c>
      <c r="E270" s="18">
        <v>0</v>
      </c>
      <c r="F270" s="18">
        <v>7663307.5499999998</v>
      </c>
      <c r="G270" s="18">
        <f t="shared" si="45"/>
        <v>1658268.0199999996</v>
      </c>
      <c r="H270" s="18">
        <f t="shared" si="46"/>
        <v>-7663307.5499999998</v>
      </c>
      <c r="I270" s="19">
        <f t="shared" si="47"/>
        <v>27.614606227246583</v>
      </c>
      <c r="J270" s="19">
        <f t="shared" si="48"/>
        <v>0</v>
      </c>
      <c r="K270" s="19">
        <f t="shared" si="49"/>
        <v>0</v>
      </c>
    </row>
    <row r="271" spans="1:11" x14ac:dyDescent="0.2">
      <c r="A271" s="16" t="s">
        <v>62</v>
      </c>
      <c r="B271" s="17" t="s">
        <v>63</v>
      </c>
      <c r="C271" s="18">
        <v>-6005039.5300000003</v>
      </c>
      <c r="D271" s="18">
        <v>0</v>
      </c>
      <c r="E271" s="18">
        <v>0</v>
      </c>
      <c r="F271" s="18">
        <v>-7663307.5499999998</v>
      </c>
      <c r="G271" s="18">
        <f t="shared" si="45"/>
        <v>-1658268.0199999996</v>
      </c>
      <c r="H271" s="18">
        <f t="shared" si="46"/>
        <v>7663307.5499999998</v>
      </c>
      <c r="I271" s="19">
        <f t="shared" si="47"/>
        <v>27.614606227246583</v>
      </c>
      <c r="J271" s="19">
        <f t="shared" si="48"/>
        <v>0</v>
      </c>
      <c r="K271" s="19">
        <f t="shared" si="49"/>
        <v>0</v>
      </c>
    </row>
    <row r="272" spans="1:11" x14ac:dyDescent="0.2">
      <c r="A272" s="22" t="s">
        <v>64</v>
      </c>
      <c r="B272" s="17" t="s">
        <v>65</v>
      </c>
      <c r="C272" s="18">
        <v>-6005039.5300000003</v>
      </c>
      <c r="D272" s="18">
        <v>0</v>
      </c>
      <c r="E272" s="18">
        <v>0</v>
      </c>
      <c r="F272" s="18">
        <v>-7663307.5499999998</v>
      </c>
      <c r="G272" s="18">
        <f t="shared" si="45"/>
        <v>-1658268.0199999996</v>
      </c>
      <c r="H272" s="18">
        <f t="shared" si="46"/>
        <v>7663307.5499999998</v>
      </c>
      <c r="I272" s="19">
        <f t="shared" si="47"/>
        <v>27.614606227246583</v>
      </c>
      <c r="J272" s="19">
        <f t="shared" si="48"/>
        <v>0</v>
      </c>
      <c r="K272" s="19">
        <f t="shared" si="49"/>
        <v>0</v>
      </c>
    </row>
    <row r="273" spans="1:11" x14ac:dyDescent="0.2">
      <c r="A273" s="39" t="s">
        <v>707</v>
      </c>
      <c r="B273" s="28" t="s">
        <v>708</v>
      </c>
      <c r="C273" s="29"/>
      <c r="D273" s="29"/>
      <c r="E273" s="29"/>
      <c r="F273" s="29"/>
      <c r="G273" s="29"/>
      <c r="H273" s="29"/>
      <c r="I273" s="30"/>
      <c r="J273" s="30"/>
      <c r="K273" s="30"/>
    </row>
    <row r="274" spans="1:11" x14ac:dyDescent="0.2">
      <c r="A274" s="16" t="s">
        <v>25</v>
      </c>
      <c r="B274" s="17" t="s">
        <v>26</v>
      </c>
      <c r="C274" s="18">
        <v>7141559.3799999999</v>
      </c>
      <c r="D274" s="18">
        <v>9708860</v>
      </c>
      <c r="E274" s="18">
        <v>1351857</v>
      </c>
      <c r="F274" s="18">
        <v>9708860</v>
      </c>
      <c r="G274" s="18">
        <f t="shared" ref="G274:G293" si="50">F274-C274</f>
        <v>2567300.62</v>
      </c>
      <c r="H274" s="18">
        <f t="shared" ref="H274:H293" si="51">E274-F274</f>
        <v>-8357003</v>
      </c>
      <c r="I274" s="19">
        <f t="shared" ref="I274:I293" si="52">IF(ISERROR(F274/C274),0,F274/C274*100-100)</f>
        <v>35.948740091551258</v>
      </c>
      <c r="J274" s="19">
        <f t="shared" ref="J274:J293" si="53">IF(ISERROR(F274/E274),0,F274/E274*100)</f>
        <v>718.18690882245676</v>
      </c>
      <c r="K274" s="19">
        <f t="shared" ref="K274:K293" si="54">IF(ISERROR(F274/D274),0,F274/D274*100)</f>
        <v>100</v>
      </c>
    </row>
    <row r="275" spans="1:11" ht="25.5" x14ac:dyDescent="0.2">
      <c r="A275" s="22" t="s">
        <v>71</v>
      </c>
      <c r="B275" s="17" t="s">
        <v>72</v>
      </c>
      <c r="C275" s="18">
        <v>1.38</v>
      </c>
      <c r="D275" s="18">
        <v>0</v>
      </c>
      <c r="E275" s="18">
        <v>0</v>
      </c>
      <c r="F275" s="18">
        <v>0</v>
      </c>
      <c r="G275" s="18">
        <f t="shared" si="50"/>
        <v>-1.38</v>
      </c>
      <c r="H275" s="18">
        <f t="shared" si="51"/>
        <v>0</v>
      </c>
      <c r="I275" s="19">
        <f t="shared" si="52"/>
        <v>-100</v>
      </c>
      <c r="J275" s="19">
        <f t="shared" si="53"/>
        <v>0</v>
      </c>
      <c r="K275" s="19">
        <f t="shared" si="54"/>
        <v>0</v>
      </c>
    </row>
    <row r="276" spans="1:11" x14ac:dyDescent="0.2">
      <c r="A276" s="22" t="s">
        <v>27</v>
      </c>
      <c r="B276" s="17" t="s">
        <v>28</v>
      </c>
      <c r="C276" s="18">
        <v>7141558</v>
      </c>
      <c r="D276" s="18">
        <v>9708860</v>
      </c>
      <c r="E276" s="18">
        <v>1351857</v>
      </c>
      <c r="F276" s="18">
        <v>9708860</v>
      </c>
      <c r="G276" s="18">
        <f t="shared" si="50"/>
        <v>2567302</v>
      </c>
      <c r="H276" s="18">
        <f t="shared" si="51"/>
        <v>-8357003</v>
      </c>
      <c r="I276" s="19">
        <f t="shared" si="52"/>
        <v>35.948766361625843</v>
      </c>
      <c r="J276" s="19">
        <f t="shared" si="53"/>
        <v>718.18690882245676</v>
      </c>
      <c r="K276" s="19">
        <f t="shared" si="54"/>
        <v>100</v>
      </c>
    </row>
    <row r="277" spans="1:11" x14ac:dyDescent="0.2">
      <c r="A277" s="23" t="s">
        <v>29</v>
      </c>
      <c r="B277" s="17" t="s">
        <v>30</v>
      </c>
      <c r="C277" s="18">
        <v>7141558</v>
      </c>
      <c r="D277" s="18">
        <v>9708860</v>
      </c>
      <c r="E277" s="18">
        <v>1351857</v>
      </c>
      <c r="F277" s="18">
        <v>9708860</v>
      </c>
      <c r="G277" s="18">
        <f t="shared" si="50"/>
        <v>2567302</v>
      </c>
      <c r="H277" s="18">
        <f t="shared" si="51"/>
        <v>-8357003</v>
      </c>
      <c r="I277" s="19">
        <f t="shared" si="52"/>
        <v>35.948766361625843</v>
      </c>
      <c r="J277" s="19">
        <f t="shared" si="53"/>
        <v>718.18690882245676</v>
      </c>
      <c r="K277" s="19">
        <f t="shared" si="54"/>
        <v>100</v>
      </c>
    </row>
    <row r="278" spans="1:11" x14ac:dyDescent="0.2">
      <c r="A278" s="16" t="s">
        <v>31</v>
      </c>
      <c r="B278" s="17" t="s">
        <v>32</v>
      </c>
      <c r="C278" s="18">
        <v>1136519.8500000001</v>
      </c>
      <c r="D278" s="18">
        <v>9708860</v>
      </c>
      <c r="E278" s="18">
        <v>1351857</v>
      </c>
      <c r="F278" s="18">
        <v>2045552.45</v>
      </c>
      <c r="G278" s="18">
        <f t="shared" si="50"/>
        <v>909032.59999999986</v>
      </c>
      <c r="H278" s="18">
        <f t="shared" si="51"/>
        <v>-693695.45</v>
      </c>
      <c r="I278" s="19">
        <f t="shared" si="52"/>
        <v>79.983873576867126</v>
      </c>
      <c r="J278" s="19">
        <f t="shared" si="53"/>
        <v>151.3142625292468</v>
      </c>
      <c r="K278" s="19">
        <f t="shared" si="54"/>
        <v>21.068925187921135</v>
      </c>
    </row>
    <row r="279" spans="1:11" x14ac:dyDescent="0.2">
      <c r="A279" s="22" t="s">
        <v>33</v>
      </c>
      <c r="B279" s="17" t="s">
        <v>34</v>
      </c>
      <c r="C279" s="18">
        <v>1110479.24</v>
      </c>
      <c r="D279" s="18">
        <v>9567996</v>
      </c>
      <c r="E279" s="18">
        <v>1330924</v>
      </c>
      <c r="F279" s="18">
        <v>2040235.86</v>
      </c>
      <c r="G279" s="18">
        <f t="shared" si="50"/>
        <v>929756.62000000011</v>
      </c>
      <c r="H279" s="18">
        <f t="shared" si="51"/>
        <v>-709311.8600000001</v>
      </c>
      <c r="I279" s="19">
        <f t="shared" si="52"/>
        <v>83.725709271251219</v>
      </c>
      <c r="J279" s="19">
        <f t="shared" si="53"/>
        <v>153.29469301026955</v>
      </c>
      <c r="K279" s="19">
        <f t="shared" si="54"/>
        <v>21.32354424061214</v>
      </c>
    </row>
    <row r="280" spans="1:11" x14ac:dyDescent="0.2">
      <c r="A280" s="23" t="s">
        <v>35</v>
      </c>
      <c r="B280" s="17" t="s">
        <v>36</v>
      </c>
      <c r="C280" s="18">
        <v>1103543.6399999999</v>
      </c>
      <c r="D280" s="18">
        <v>8321496</v>
      </c>
      <c r="E280" s="18">
        <v>1324424</v>
      </c>
      <c r="F280" s="18">
        <v>1315875.8600000001</v>
      </c>
      <c r="G280" s="18">
        <f t="shared" si="50"/>
        <v>212332.2200000002</v>
      </c>
      <c r="H280" s="18">
        <f t="shared" si="51"/>
        <v>8548.1399999998976</v>
      </c>
      <c r="I280" s="19">
        <f t="shared" si="52"/>
        <v>19.240944562917363</v>
      </c>
      <c r="J280" s="19">
        <f t="shared" si="53"/>
        <v>99.35457678205772</v>
      </c>
      <c r="K280" s="19">
        <f t="shared" si="54"/>
        <v>15.812972330936651</v>
      </c>
    </row>
    <row r="281" spans="1:11" x14ac:dyDescent="0.2">
      <c r="A281" s="24" t="s">
        <v>37</v>
      </c>
      <c r="B281" s="17" t="s">
        <v>38</v>
      </c>
      <c r="C281" s="18">
        <v>786871.37</v>
      </c>
      <c r="D281" s="18">
        <v>6764635</v>
      </c>
      <c r="E281" s="18">
        <v>947774</v>
      </c>
      <c r="F281" s="18">
        <v>934148.17</v>
      </c>
      <c r="G281" s="18">
        <f t="shared" si="50"/>
        <v>147276.80000000005</v>
      </c>
      <c r="H281" s="18">
        <f t="shared" si="51"/>
        <v>13625.829999999958</v>
      </c>
      <c r="I281" s="19">
        <f t="shared" si="52"/>
        <v>18.716756717174761</v>
      </c>
      <c r="J281" s="19">
        <f t="shared" si="53"/>
        <v>98.562333425479082</v>
      </c>
      <c r="K281" s="19">
        <f t="shared" si="54"/>
        <v>13.809291558228937</v>
      </c>
    </row>
    <row r="282" spans="1:11" x14ac:dyDescent="0.2">
      <c r="A282" s="24" t="s">
        <v>39</v>
      </c>
      <c r="B282" s="17" t="s">
        <v>40</v>
      </c>
      <c r="C282" s="18">
        <v>316672.27</v>
      </c>
      <c r="D282" s="18">
        <v>1556861</v>
      </c>
      <c r="E282" s="18">
        <v>376650</v>
      </c>
      <c r="F282" s="18">
        <v>381727.69</v>
      </c>
      <c r="G282" s="18">
        <f t="shared" si="50"/>
        <v>65055.419999999984</v>
      </c>
      <c r="H282" s="18">
        <f t="shared" si="51"/>
        <v>-5077.6900000000023</v>
      </c>
      <c r="I282" s="19">
        <f t="shared" si="52"/>
        <v>20.543453331104743</v>
      </c>
      <c r="J282" s="19">
        <f t="shared" si="53"/>
        <v>101.34811894331608</v>
      </c>
      <c r="K282" s="19">
        <f t="shared" si="54"/>
        <v>24.519060468468286</v>
      </c>
    </row>
    <row r="283" spans="1:11" x14ac:dyDescent="0.2">
      <c r="A283" s="25" t="s">
        <v>41</v>
      </c>
      <c r="B283" s="17" t="s">
        <v>42</v>
      </c>
      <c r="C283" s="18">
        <v>801.8</v>
      </c>
      <c r="D283" s="18">
        <v>0</v>
      </c>
      <c r="E283" s="18">
        <v>0</v>
      </c>
      <c r="F283" s="18">
        <v>4552.47</v>
      </c>
      <c r="G283" s="18">
        <f t="shared" si="50"/>
        <v>3750.67</v>
      </c>
      <c r="H283" s="18">
        <f t="shared" si="51"/>
        <v>-4552.47</v>
      </c>
      <c r="I283" s="19">
        <f t="shared" si="52"/>
        <v>467.78124220503867</v>
      </c>
      <c r="J283" s="19">
        <f t="shared" si="53"/>
        <v>0</v>
      </c>
      <c r="K283" s="19">
        <f t="shared" si="54"/>
        <v>0</v>
      </c>
    </row>
    <row r="284" spans="1:11" x14ac:dyDescent="0.2">
      <c r="A284" s="23" t="s">
        <v>43</v>
      </c>
      <c r="B284" s="17" t="s">
        <v>44</v>
      </c>
      <c r="C284" s="18">
        <v>435.6</v>
      </c>
      <c r="D284" s="18">
        <v>1240000</v>
      </c>
      <c r="E284" s="18">
        <v>0</v>
      </c>
      <c r="F284" s="18">
        <v>717860</v>
      </c>
      <c r="G284" s="18">
        <f t="shared" si="50"/>
        <v>717424.4</v>
      </c>
      <c r="H284" s="18">
        <f t="shared" si="51"/>
        <v>-717860</v>
      </c>
      <c r="I284" s="19">
        <f t="shared" si="52"/>
        <v>164697.97979797979</v>
      </c>
      <c r="J284" s="19">
        <f t="shared" si="53"/>
        <v>0</v>
      </c>
      <c r="K284" s="19">
        <f t="shared" si="54"/>
        <v>57.891935483870974</v>
      </c>
    </row>
    <row r="285" spans="1:11" x14ac:dyDescent="0.2">
      <c r="A285" s="24" t="s">
        <v>45</v>
      </c>
      <c r="B285" s="17" t="s">
        <v>46</v>
      </c>
      <c r="C285" s="18">
        <v>435.6</v>
      </c>
      <c r="D285" s="18">
        <v>0</v>
      </c>
      <c r="E285" s="18">
        <v>0</v>
      </c>
      <c r="F285" s="18">
        <v>0</v>
      </c>
      <c r="G285" s="18">
        <f t="shared" si="50"/>
        <v>-435.6</v>
      </c>
      <c r="H285" s="18">
        <f t="shared" si="51"/>
        <v>0</v>
      </c>
      <c r="I285" s="19">
        <f t="shared" si="52"/>
        <v>-100</v>
      </c>
      <c r="J285" s="19">
        <f t="shared" si="53"/>
        <v>0</v>
      </c>
      <c r="K285" s="19">
        <f t="shared" si="54"/>
        <v>0</v>
      </c>
    </row>
    <row r="286" spans="1:11" x14ac:dyDescent="0.2">
      <c r="A286" s="24" t="s">
        <v>47</v>
      </c>
      <c r="B286" s="17" t="s">
        <v>48</v>
      </c>
      <c r="C286" s="18">
        <v>0</v>
      </c>
      <c r="D286" s="18">
        <v>1240000</v>
      </c>
      <c r="E286" s="18">
        <v>0</v>
      </c>
      <c r="F286" s="18">
        <v>717860</v>
      </c>
      <c r="G286" s="18">
        <f t="shared" si="50"/>
        <v>717860</v>
      </c>
      <c r="H286" s="18">
        <f t="shared" si="51"/>
        <v>-717860</v>
      </c>
      <c r="I286" s="19">
        <f t="shared" si="52"/>
        <v>0</v>
      </c>
      <c r="J286" s="19">
        <f t="shared" si="53"/>
        <v>0</v>
      </c>
      <c r="K286" s="19">
        <f t="shared" si="54"/>
        <v>57.891935483870974</v>
      </c>
    </row>
    <row r="287" spans="1:11" ht="25.5" x14ac:dyDescent="0.2">
      <c r="A287" s="23" t="s">
        <v>73</v>
      </c>
      <c r="B287" s="17" t="s">
        <v>74</v>
      </c>
      <c r="C287" s="18">
        <v>6500</v>
      </c>
      <c r="D287" s="18">
        <v>6500</v>
      </c>
      <c r="E287" s="18">
        <v>6500</v>
      </c>
      <c r="F287" s="18">
        <v>6500</v>
      </c>
      <c r="G287" s="18">
        <f t="shared" si="50"/>
        <v>0</v>
      </c>
      <c r="H287" s="18">
        <f t="shared" si="51"/>
        <v>0</v>
      </c>
      <c r="I287" s="19">
        <f t="shared" si="52"/>
        <v>0</v>
      </c>
      <c r="J287" s="19">
        <f t="shared" si="53"/>
        <v>100</v>
      </c>
      <c r="K287" s="19">
        <f t="shared" si="54"/>
        <v>100</v>
      </c>
    </row>
    <row r="288" spans="1:11" x14ac:dyDescent="0.2">
      <c r="A288" s="24" t="s">
        <v>75</v>
      </c>
      <c r="B288" s="17" t="s">
        <v>76</v>
      </c>
      <c r="C288" s="18">
        <v>6500</v>
      </c>
      <c r="D288" s="18">
        <v>6500</v>
      </c>
      <c r="E288" s="18">
        <v>6500</v>
      </c>
      <c r="F288" s="18">
        <v>6500</v>
      </c>
      <c r="G288" s="18">
        <f t="shared" si="50"/>
        <v>0</v>
      </c>
      <c r="H288" s="18">
        <f t="shared" si="51"/>
        <v>0</v>
      </c>
      <c r="I288" s="19">
        <f t="shared" si="52"/>
        <v>0</v>
      </c>
      <c r="J288" s="19">
        <f t="shared" si="53"/>
        <v>100</v>
      </c>
      <c r="K288" s="19">
        <f t="shared" si="54"/>
        <v>100</v>
      </c>
    </row>
    <row r="289" spans="1:11" x14ac:dyDescent="0.2">
      <c r="A289" s="22" t="s">
        <v>57</v>
      </c>
      <c r="B289" s="17" t="s">
        <v>58</v>
      </c>
      <c r="C289" s="18">
        <v>26040.61</v>
      </c>
      <c r="D289" s="18">
        <v>140864</v>
      </c>
      <c r="E289" s="18">
        <v>20933</v>
      </c>
      <c r="F289" s="18">
        <v>5316.59</v>
      </c>
      <c r="G289" s="18">
        <f t="shared" si="50"/>
        <v>-20724.02</v>
      </c>
      <c r="H289" s="18">
        <f t="shared" si="51"/>
        <v>15616.41</v>
      </c>
      <c r="I289" s="19">
        <f t="shared" si="52"/>
        <v>-79.583465978715552</v>
      </c>
      <c r="J289" s="19">
        <f t="shared" si="53"/>
        <v>25.398127358715904</v>
      </c>
      <c r="K289" s="19">
        <f t="shared" si="54"/>
        <v>3.7742716378918675</v>
      </c>
    </row>
    <row r="290" spans="1:11" x14ac:dyDescent="0.2">
      <c r="A290" s="23" t="s">
        <v>59</v>
      </c>
      <c r="B290" s="17" t="s">
        <v>60</v>
      </c>
      <c r="C290" s="18">
        <v>26040.61</v>
      </c>
      <c r="D290" s="18">
        <v>140864</v>
      </c>
      <c r="E290" s="18">
        <v>20933</v>
      </c>
      <c r="F290" s="18">
        <v>5316.59</v>
      </c>
      <c r="G290" s="18">
        <f t="shared" si="50"/>
        <v>-20724.02</v>
      </c>
      <c r="H290" s="18">
        <f t="shared" si="51"/>
        <v>15616.41</v>
      </c>
      <c r="I290" s="19">
        <f t="shared" si="52"/>
        <v>-79.583465978715552</v>
      </c>
      <c r="J290" s="19">
        <f t="shared" si="53"/>
        <v>25.398127358715904</v>
      </c>
      <c r="K290" s="19">
        <f t="shared" si="54"/>
        <v>3.7742716378918675</v>
      </c>
    </row>
    <row r="291" spans="1:11" x14ac:dyDescent="0.2">
      <c r="A291" s="16"/>
      <c r="B291" s="17" t="s">
        <v>61</v>
      </c>
      <c r="C291" s="18">
        <v>6005039.5300000003</v>
      </c>
      <c r="D291" s="18">
        <v>0</v>
      </c>
      <c r="E291" s="18">
        <v>0</v>
      </c>
      <c r="F291" s="18">
        <v>7663307.5499999998</v>
      </c>
      <c r="G291" s="18">
        <f t="shared" si="50"/>
        <v>1658268.0199999996</v>
      </c>
      <c r="H291" s="18">
        <f t="shared" si="51"/>
        <v>-7663307.5499999998</v>
      </c>
      <c r="I291" s="19">
        <f t="shared" si="52"/>
        <v>27.614606227246583</v>
      </c>
      <c r="J291" s="19">
        <f t="shared" si="53"/>
        <v>0</v>
      </c>
      <c r="K291" s="19">
        <f t="shared" si="54"/>
        <v>0</v>
      </c>
    </row>
    <row r="292" spans="1:11" x14ac:dyDescent="0.2">
      <c r="A292" s="16" t="s">
        <v>62</v>
      </c>
      <c r="B292" s="17" t="s">
        <v>63</v>
      </c>
      <c r="C292" s="18">
        <v>-6005039.5300000003</v>
      </c>
      <c r="D292" s="18">
        <v>0</v>
      </c>
      <c r="E292" s="18">
        <v>0</v>
      </c>
      <c r="F292" s="18">
        <v>-7663307.5499999998</v>
      </c>
      <c r="G292" s="18">
        <f t="shared" si="50"/>
        <v>-1658268.0199999996</v>
      </c>
      <c r="H292" s="18">
        <f t="shared" si="51"/>
        <v>7663307.5499999998</v>
      </c>
      <c r="I292" s="19">
        <f t="shared" si="52"/>
        <v>27.614606227246583</v>
      </c>
      <c r="J292" s="19">
        <f t="shared" si="53"/>
        <v>0</v>
      </c>
      <c r="K292" s="19">
        <f t="shared" si="54"/>
        <v>0</v>
      </c>
    </row>
    <row r="293" spans="1:11" x14ac:dyDescent="0.2">
      <c r="A293" s="22" t="s">
        <v>64</v>
      </c>
      <c r="B293" s="17" t="s">
        <v>65</v>
      </c>
      <c r="C293" s="18">
        <v>-6005039.5300000003</v>
      </c>
      <c r="D293" s="18">
        <v>0</v>
      </c>
      <c r="E293" s="18">
        <v>0</v>
      </c>
      <c r="F293" s="18">
        <v>-7663307.5499999998</v>
      </c>
      <c r="G293" s="18">
        <f t="shared" si="50"/>
        <v>-1658268.0199999996</v>
      </c>
      <c r="H293" s="18">
        <f t="shared" si="51"/>
        <v>7663307.5499999998</v>
      </c>
      <c r="I293" s="19">
        <f t="shared" si="52"/>
        <v>27.614606227246583</v>
      </c>
      <c r="J293" s="19">
        <f t="shared" si="53"/>
        <v>0</v>
      </c>
      <c r="K293" s="19">
        <f t="shared" si="54"/>
        <v>0</v>
      </c>
    </row>
    <row r="294" spans="1:11" x14ac:dyDescent="0.2">
      <c r="A294" s="27" t="s">
        <v>247</v>
      </c>
      <c r="B294" s="28" t="s">
        <v>709</v>
      </c>
      <c r="C294" s="29"/>
      <c r="D294" s="29"/>
      <c r="E294" s="29"/>
      <c r="F294" s="29"/>
      <c r="G294" s="29"/>
      <c r="H294" s="29"/>
      <c r="I294" s="30"/>
      <c r="J294" s="30"/>
      <c r="K294" s="30"/>
    </row>
    <row r="295" spans="1:11" x14ac:dyDescent="0.2">
      <c r="A295" s="16" t="s">
        <v>25</v>
      </c>
      <c r="B295" s="17" t="s">
        <v>26</v>
      </c>
      <c r="C295" s="18">
        <v>625385326</v>
      </c>
      <c r="D295" s="18">
        <v>672459051</v>
      </c>
      <c r="E295" s="18">
        <v>168606164</v>
      </c>
      <c r="F295" s="18">
        <v>672459147.64999998</v>
      </c>
      <c r="G295" s="18">
        <f t="shared" ref="G295:G312" si="55">F295-C295</f>
        <v>47073821.649999976</v>
      </c>
      <c r="H295" s="18">
        <f t="shared" ref="H295:H312" si="56">E295-F295</f>
        <v>-503852983.64999998</v>
      </c>
      <c r="I295" s="19">
        <f t="shared" ref="I295:I312" si="57">IF(ISERROR(F295/C295),0,F295/C295*100-100)</f>
        <v>7.5271708006145417</v>
      </c>
      <c r="J295" s="19">
        <f t="shared" ref="J295:J312" si="58">IF(ISERROR(F295/E295),0,F295/E295*100)</f>
        <v>398.83426067981713</v>
      </c>
      <c r="K295" s="19">
        <f t="shared" ref="K295:K312" si="59">IF(ISERROR(F295/D295),0,F295/D295*100)</f>
        <v>100.00001437262236</v>
      </c>
    </row>
    <row r="296" spans="1:11" ht="25.5" x14ac:dyDescent="0.2">
      <c r="A296" s="22" t="s">
        <v>71</v>
      </c>
      <c r="B296" s="17" t="s">
        <v>72</v>
      </c>
      <c r="C296" s="18">
        <v>0</v>
      </c>
      <c r="D296" s="18">
        <v>0</v>
      </c>
      <c r="E296" s="18">
        <v>0</v>
      </c>
      <c r="F296" s="18">
        <v>96.65</v>
      </c>
      <c r="G296" s="18">
        <f t="shared" si="55"/>
        <v>96.65</v>
      </c>
      <c r="H296" s="18">
        <f t="shared" si="56"/>
        <v>-96.65</v>
      </c>
      <c r="I296" s="19">
        <f t="shared" si="57"/>
        <v>0</v>
      </c>
      <c r="J296" s="19">
        <f t="shared" si="58"/>
        <v>0</v>
      </c>
      <c r="K296" s="19">
        <f t="shared" si="59"/>
        <v>0</v>
      </c>
    </row>
    <row r="297" spans="1:11" x14ac:dyDescent="0.2">
      <c r="A297" s="22" t="s">
        <v>27</v>
      </c>
      <c r="B297" s="17" t="s">
        <v>28</v>
      </c>
      <c r="C297" s="18">
        <v>625385326</v>
      </c>
      <c r="D297" s="18">
        <v>672459051</v>
      </c>
      <c r="E297" s="18">
        <v>168606164</v>
      </c>
      <c r="F297" s="18">
        <v>672459051</v>
      </c>
      <c r="G297" s="18">
        <f t="shared" si="55"/>
        <v>47073725</v>
      </c>
      <c r="H297" s="18">
        <f t="shared" si="56"/>
        <v>-503852887</v>
      </c>
      <c r="I297" s="19">
        <f t="shared" si="57"/>
        <v>7.5271553461425498</v>
      </c>
      <c r="J297" s="19">
        <f t="shared" si="58"/>
        <v>398.83420335688322</v>
      </c>
      <c r="K297" s="19">
        <f t="shared" si="59"/>
        <v>100</v>
      </c>
    </row>
    <row r="298" spans="1:11" x14ac:dyDescent="0.2">
      <c r="A298" s="23" t="s">
        <v>29</v>
      </c>
      <c r="B298" s="17" t="s">
        <v>30</v>
      </c>
      <c r="C298" s="18">
        <v>625385326</v>
      </c>
      <c r="D298" s="18">
        <v>672459051</v>
      </c>
      <c r="E298" s="18">
        <v>168606164</v>
      </c>
      <c r="F298" s="18">
        <v>672459051</v>
      </c>
      <c r="G298" s="18">
        <f t="shared" si="55"/>
        <v>47073725</v>
      </c>
      <c r="H298" s="18">
        <f t="shared" si="56"/>
        <v>-503852887</v>
      </c>
      <c r="I298" s="19">
        <f t="shared" si="57"/>
        <v>7.5271553461425498</v>
      </c>
      <c r="J298" s="19">
        <f t="shared" si="58"/>
        <v>398.83420335688322</v>
      </c>
      <c r="K298" s="19">
        <f t="shared" si="59"/>
        <v>100</v>
      </c>
    </row>
    <row r="299" spans="1:11" x14ac:dyDescent="0.2">
      <c r="A299" s="16" t="s">
        <v>31</v>
      </c>
      <c r="B299" s="17" t="s">
        <v>32</v>
      </c>
      <c r="C299" s="18">
        <v>179050016.66999999</v>
      </c>
      <c r="D299" s="18">
        <v>672459051</v>
      </c>
      <c r="E299" s="18">
        <v>168606164</v>
      </c>
      <c r="F299" s="18">
        <v>169194650.88</v>
      </c>
      <c r="G299" s="18">
        <f t="shared" si="55"/>
        <v>-9855365.7899999917</v>
      </c>
      <c r="H299" s="18">
        <f t="shared" si="56"/>
        <v>-588486.87999999523</v>
      </c>
      <c r="I299" s="19">
        <f t="shared" si="57"/>
        <v>-5.5042529307126671</v>
      </c>
      <c r="J299" s="19">
        <f t="shared" si="58"/>
        <v>100.34903046605106</v>
      </c>
      <c r="K299" s="19">
        <f t="shared" si="59"/>
        <v>25.16058793890782</v>
      </c>
    </row>
    <row r="300" spans="1:11" x14ac:dyDescent="0.2">
      <c r="A300" s="22" t="s">
        <v>33</v>
      </c>
      <c r="B300" s="17" t="s">
        <v>34</v>
      </c>
      <c r="C300" s="18">
        <v>179035859.66999999</v>
      </c>
      <c r="D300" s="18">
        <v>672363824</v>
      </c>
      <c r="E300" s="18">
        <v>168606164</v>
      </c>
      <c r="F300" s="18">
        <v>169194650.88</v>
      </c>
      <c r="G300" s="18">
        <f t="shared" si="55"/>
        <v>-9841208.7899999917</v>
      </c>
      <c r="H300" s="18">
        <f t="shared" si="56"/>
        <v>-588486.87999999523</v>
      </c>
      <c r="I300" s="19">
        <f t="shared" si="57"/>
        <v>-5.4967808170605394</v>
      </c>
      <c r="J300" s="19">
        <f t="shared" si="58"/>
        <v>100.34903046605106</v>
      </c>
      <c r="K300" s="19">
        <f t="shared" si="59"/>
        <v>25.164151437154057</v>
      </c>
    </row>
    <row r="301" spans="1:11" x14ac:dyDescent="0.2">
      <c r="A301" s="23" t="s">
        <v>43</v>
      </c>
      <c r="B301" s="17" t="s">
        <v>44</v>
      </c>
      <c r="C301" s="18">
        <v>140552397.66999999</v>
      </c>
      <c r="D301" s="18">
        <v>497776069</v>
      </c>
      <c r="E301" s="18">
        <v>124949926</v>
      </c>
      <c r="F301" s="18">
        <v>125538412.88</v>
      </c>
      <c r="G301" s="18">
        <f t="shared" si="55"/>
        <v>-15013984.789999992</v>
      </c>
      <c r="H301" s="18">
        <f t="shared" si="56"/>
        <v>-588486.87999999523</v>
      </c>
      <c r="I301" s="19">
        <f t="shared" si="57"/>
        <v>-10.682126409007282</v>
      </c>
      <c r="J301" s="19">
        <f t="shared" si="58"/>
        <v>100.47097817408871</v>
      </c>
      <c r="K301" s="19">
        <f t="shared" si="59"/>
        <v>25.219857019683285</v>
      </c>
    </row>
    <row r="302" spans="1:11" x14ac:dyDescent="0.2">
      <c r="A302" s="24" t="s">
        <v>47</v>
      </c>
      <c r="B302" s="17" t="s">
        <v>48</v>
      </c>
      <c r="C302" s="18">
        <v>140552397.66999999</v>
      </c>
      <c r="D302" s="18">
        <v>497776069</v>
      </c>
      <c r="E302" s="18">
        <v>124949926</v>
      </c>
      <c r="F302" s="18">
        <v>125538412.88</v>
      </c>
      <c r="G302" s="18">
        <f t="shared" si="55"/>
        <v>-15013984.789999992</v>
      </c>
      <c r="H302" s="18">
        <f t="shared" si="56"/>
        <v>-588486.87999999523</v>
      </c>
      <c r="I302" s="19">
        <f t="shared" si="57"/>
        <v>-10.682126409007282</v>
      </c>
      <c r="J302" s="19">
        <f t="shared" si="58"/>
        <v>100.47097817408871</v>
      </c>
      <c r="K302" s="19">
        <f t="shared" si="59"/>
        <v>25.219857019683285</v>
      </c>
    </row>
    <row r="303" spans="1:11" ht="25.5" x14ac:dyDescent="0.2">
      <c r="A303" s="23" t="s">
        <v>49</v>
      </c>
      <c r="B303" s="17" t="s">
        <v>50</v>
      </c>
      <c r="C303" s="18">
        <v>38483462</v>
      </c>
      <c r="D303" s="18">
        <v>174587755</v>
      </c>
      <c r="E303" s="18">
        <v>43656238</v>
      </c>
      <c r="F303" s="18">
        <v>43656238</v>
      </c>
      <c r="G303" s="18">
        <f t="shared" si="55"/>
        <v>5172776</v>
      </c>
      <c r="H303" s="18">
        <f t="shared" si="56"/>
        <v>0</v>
      </c>
      <c r="I303" s="19">
        <f t="shared" si="57"/>
        <v>13.441555751922735</v>
      </c>
      <c r="J303" s="19">
        <f t="shared" si="58"/>
        <v>100</v>
      </c>
      <c r="K303" s="19">
        <f t="shared" si="59"/>
        <v>25.005326404477795</v>
      </c>
    </row>
    <row r="304" spans="1:11" x14ac:dyDescent="0.2">
      <c r="A304" s="24" t="s">
        <v>51</v>
      </c>
      <c r="B304" s="17" t="s">
        <v>52</v>
      </c>
      <c r="C304" s="18">
        <v>38483462</v>
      </c>
      <c r="D304" s="18">
        <v>174587755</v>
      </c>
      <c r="E304" s="18">
        <v>43656238</v>
      </c>
      <c r="F304" s="18">
        <v>43656238</v>
      </c>
      <c r="G304" s="18">
        <f t="shared" si="55"/>
        <v>5172776</v>
      </c>
      <c r="H304" s="18">
        <f t="shared" si="56"/>
        <v>0</v>
      </c>
      <c r="I304" s="19">
        <f t="shared" si="57"/>
        <v>13.441555751922735</v>
      </c>
      <c r="J304" s="19">
        <f t="shared" si="58"/>
        <v>100</v>
      </c>
      <c r="K304" s="19">
        <f t="shared" si="59"/>
        <v>25.005326404477795</v>
      </c>
    </row>
    <row r="305" spans="1:11" ht="25.5" x14ac:dyDescent="0.2">
      <c r="A305" s="25" t="s">
        <v>77</v>
      </c>
      <c r="B305" s="17" t="s">
        <v>78</v>
      </c>
      <c r="C305" s="18">
        <v>38483462</v>
      </c>
      <c r="D305" s="18">
        <v>174587755</v>
      </c>
      <c r="E305" s="18">
        <v>43656238</v>
      </c>
      <c r="F305" s="18">
        <v>43656238</v>
      </c>
      <c r="G305" s="18">
        <f t="shared" si="55"/>
        <v>5172776</v>
      </c>
      <c r="H305" s="18">
        <f t="shared" si="56"/>
        <v>0</v>
      </c>
      <c r="I305" s="19">
        <f t="shared" si="57"/>
        <v>13.441555751922735</v>
      </c>
      <c r="J305" s="19">
        <f t="shared" si="58"/>
        <v>100</v>
      </c>
      <c r="K305" s="19">
        <f t="shared" si="59"/>
        <v>25.005326404477795</v>
      </c>
    </row>
    <row r="306" spans="1:11" x14ac:dyDescent="0.2">
      <c r="A306" s="22" t="s">
        <v>57</v>
      </c>
      <c r="B306" s="17" t="s">
        <v>58</v>
      </c>
      <c r="C306" s="18">
        <v>14157</v>
      </c>
      <c r="D306" s="18">
        <v>95227</v>
      </c>
      <c r="E306" s="18">
        <v>0</v>
      </c>
      <c r="F306" s="18">
        <v>0</v>
      </c>
      <c r="G306" s="18">
        <f t="shared" si="55"/>
        <v>-14157</v>
      </c>
      <c r="H306" s="18">
        <f t="shared" si="56"/>
        <v>0</v>
      </c>
      <c r="I306" s="19">
        <f t="shared" si="57"/>
        <v>-100</v>
      </c>
      <c r="J306" s="19">
        <f t="shared" si="58"/>
        <v>0</v>
      </c>
      <c r="K306" s="19">
        <f t="shared" si="59"/>
        <v>0</v>
      </c>
    </row>
    <row r="307" spans="1:11" x14ac:dyDescent="0.2">
      <c r="A307" s="23" t="s">
        <v>182</v>
      </c>
      <c r="B307" s="17" t="s">
        <v>183</v>
      </c>
      <c r="C307" s="18">
        <v>14157</v>
      </c>
      <c r="D307" s="18">
        <v>95227</v>
      </c>
      <c r="E307" s="18">
        <v>0</v>
      </c>
      <c r="F307" s="18">
        <v>0</v>
      </c>
      <c r="G307" s="18">
        <f t="shared" si="55"/>
        <v>-14157</v>
      </c>
      <c r="H307" s="18">
        <f t="shared" si="56"/>
        <v>0</v>
      </c>
      <c r="I307" s="19">
        <f t="shared" si="57"/>
        <v>-100</v>
      </c>
      <c r="J307" s="19">
        <f t="shared" si="58"/>
        <v>0</v>
      </c>
      <c r="K307" s="19">
        <f t="shared" si="59"/>
        <v>0</v>
      </c>
    </row>
    <row r="308" spans="1:11" x14ac:dyDescent="0.2">
      <c r="A308" s="24" t="s">
        <v>691</v>
      </c>
      <c r="B308" s="17" t="s">
        <v>692</v>
      </c>
      <c r="C308" s="18">
        <v>14157</v>
      </c>
      <c r="D308" s="18">
        <v>95227</v>
      </c>
      <c r="E308" s="18">
        <v>0</v>
      </c>
      <c r="F308" s="18">
        <v>0</v>
      </c>
      <c r="G308" s="18">
        <f t="shared" si="55"/>
        <v>-14157</v>
      </c>
      <c r="H308" s="18">
        <f t="shared" si="56"/>
        <v>0</v>
      </c>
      <c r="I308" s="19">
        <f t="shared" si="57"/>
        <v>-100</v>
      </c>
      <c r="J308" s="19">
        <f t="shared" si="58"/>
        <v>0</v>
      </c>
      <c r="K308" s="19">
        <f t="shared" si="59"/>
        <v>0</v>
      </c>
    </row>
    <row r="309" spans="1:11" ht="25.5" x14ac:dyDescent="0.2">
      <c r="A309" s="25" t="s">
        <v>693</v>
      </c>
      <c r="B309" s="17" t="s">
        <v>694</v>
      </c>
      <c r="C309" s="18">
        <v>14157</v>
      </c>
      <c r="D309" s="18">
        <v>95227</v>
      </c>
      <c r="E309" s="18">
        <v>0</v>
      </c>
      <c r="F309" s="18">
        <v>0</v>
      </c>
      <c r="G309" s="18">
        <f t="shared" si="55"/>
        <v>-14157</v>
      </c>
      <c r="H309" s="18">
        <f t="shared" si="56"/>
        <v>0</v>
      </c>
      <c r="I309" s="19">
        <f t="shared" si="57"/>
        <v>-100</v>
      </c>
      <c r="J309" s="19">
        <f t="shared" si="58"/>
        <v>0</v>
      </c>
      <c r="K309" s="19">
        <f t="shared" si="59"/>
        <v>0</v>
      </c>
    </row>
    <row r="310" spans="1:11" x14ac:dyDescent="0.2">
      <c r="A310" s="16"/>
      <c r="B310" s="17" t="s">
        <v>61</v>
      </c>
      <c r="C310" s="18">
        <v>446335309.32999998</v>
      </c>
      <c r="D310" s="18">
        <v>0</v>
      </c>
      <c r="E310" s="18">
        <v>0</v>
      </c>
      <c r="F310" s="18">
        <v>503264496.76999998</v>
      </c>
      <c r="G310" s="18">
        <f t="shared" si="55"/>
        <v>56929187.439999998</v>
      </c>
      <c r="H310" s="18">
        <f t="shared" si="56"/>
        <v>-503264496.76999998</v>
      </c>
      <c r="I310" s="19">
        <f t="shared" si="57"/>
        <v>12.754802555383122</v>
      </c>
      <c r="J310" s="19">
        <f t="shared" si="58"/>
        <v>0</v>
      </c>
      <c r="K310" s="19">
        <f t="shared" si="59"/>
        <v>0</v>
      </c>
    </row>
    <row r="311" spans="1:11" x14ac:dyDescent="0.2">
      <c r="A311" s="16" t="s">
        <v>62</v>
      </c>
      <c r="B311" s="17" t="s">
        <v>63</v>
      </c>
      <c r="C311" s="18">
        <v>-446335309.32999998</v>
      </c>
      <c r="D311" s="18">
        <v>0</v>
      </c>
      <c r="E311" s="18">
        <v>0</v>
      </c>
      <c r="F311" s="18">
        <v>-503264496.76999998</v>
      </c>
      <c r="G311" s="18">
        <f t="shared" si="55"/>
        <v>-56929187.439999998</v>
      </c>
      <c r="H311" s="18">
        <f t="shared" si="56"/>
        <v>503264496.76999998</v>
      </c>
      <c r="I311" s="19">
        <f t="shared" si="57"/>
        <v>12.754802555383122</v>
      </c>
      <c r="J311" s="19">
        <f t="shared" si="58"/>
        <v>0</v>
      </c>
      <c r="K311" s="19">
        <f t="shared" si="59"/>
        <v>0</v>
      </c>
    </row>
    <row r="312" spans="1:11" x14ac:dyDescent="0.2">
      <c r="A312" s="22" t="s">
        <v>64</v>
      </c>
      <c r="B312" s="17" t="s">
        <v>65</v>
      </c>
      <c r="C312" s="18">
        <v>-446335309.32999998</v>
      </c>
      <c r="D312" s="18">
        <v>0</v>
      </c>
      <c r="E312" s="18">
        <v>0</v>
      </c>
      <c r="F312" s="18">
        <v>-503264496.76999998</v>
      </c>
      <c r="G312" s="18">
        <f t="shared" si="55"/>
        <v>-56929187.439999998</v>
      </c>
      <c r="H312" s="18">
        <f t="shared" si="56"/>
        <v>503264496.76999998</v>
      </c>
      <c r="I312" s="19">
        <f t="shared" si="57"/>
        <v>12.754802555383122</v>
      </c>
      <c r="J312" s="19">
        <f t="shared" si="58"/>
        <v>0</v>
      </c>
      <c r="K312" s="19">
        <f t="shared" si="59"/>
        <v>0</v>
      </c>
    </row>
    <row r="313" spans="1:11" x14ac:dyDescent="0.2">
      <c r="A313" s="39" t="s">
        <v>570</v>
      </c>
      <c r="B313" s="28" t="s">
        <v>710</v>
      </c>
      <c r="C313" s="29"/>
      <c r="D313" s="29"/>
      <c r="E313" s="29"/>
      <c r="F313" s="29"/>
      <c r="G313" s="29"/>
      <c r="H313" s="29"/>
      <c r="I313" s="30"/>
      <c r="J313" s="30"/>
      <c r="K313" s="30"/>
    </row>
    <row r="314" spans="1:11" x14ac:dyDescent="0.2">
      <c r="A314" s="16" t="s">
        <v>25</v>
      </c>
      <c r="B314" s="17" t="s">
        <v>26</v>
      </c>
      <c r="C314" s="18">
        <v>406487074</v>
      </c>
      <c r="D314" s="18">
        <v>410312880</v>
      </c>
      <c r="E314" s="18">
        <v>102630169</v>
      </c>
      <c r="F314" s="18">
        <v>410312976.64999998</v>
      </c>
      <c r="G314" s="18">
        <f t="shared" ref="G314:G331" si="60">F314-C314</f>
        <v>3825902.6499999762</v>
      </c>
      <c r="H314" s="18">
        <f t="shared" ref="H314:H331" si="61">E314-F314</f>
        <v>-307682807.64999998</v>
      </c>
      <c r="I314" s="19">
        <f t="shared" ref="I314:I331" si="62">IF(ISERROR(F314/C314),0,F314/C314*100-100)</f>
        <v>0.94121139261613962</v>
      </c>
      <c r="J314" s="19">
        <f t="shared" ref="J314:J331" si="63">IF(ISERROR(F314/E314),0,F314/E314*100)</f>
        <v>399.7976234941209</v>
      </c>
      <c r="K314" s="19">
        <f t="shared" ref="K314:K331" si="64">IF(ISERROR(F314/D314),0,F314/D314*100)</f>
        <v>100.00002355519524</v>
      </c>
    </row>
    <row r="315" spans="1:11" ht="25.5" x14ac:dyDescent="0.2">
      <c r="A315" s="22" t="s">
        <v>71</v>
      </c>
      <c r="B315" s="17" t="s">
        <v>72</v>
      </c>
      <c r="C315" s="18">
        <v>0</v>
      </c>
      <c r="D315" s="18">
        <v>0</v>
      </c>
      <c r="E315" s="18">
        <v>0</v>
      </c>
      <c r="F315" s="18">
        <v>96.65</v>
      </c>
      <c r="G315" s="18">
        <f t="shared" si="60"/>
        <v>96.65</v>
      </c>
      <c r="H315" s="18">
        <f t="shared" si="61"/>
        <v>-96.65</v>
      </c>
      <c r="I315" s="19">
        <f t="shared" si="62"/>
        <v>0</v>
      </c>
      <c r="J315" s="19">
        <f t="shared" si="63"/>
        <v>0</v>
      </c>
      <c r="K315" s="19">
        <f t="shared" si="64"/>
        <v>0</v>
      </c>
    </row>
    <row r="316" spans="1:11" x14ac:dyDescent="0.2">
      <c r="A316" s="22" t="s">
        <v>27</v>
      </c>
      <c r="B316" s="17" t="s">
        <v>28</v>
      </c>
      <c r="C316" s="18">
        <v>406487074</v>
      </c>
      <c r="D316" s="18">
        <v>410312880</v>
      </c>
      <c r="E316" s="18">
        <v>102630169</v>
      </c>
      <c r="F316" s="18">
        <v>410312880</v>
      </c>
      <c r="G316" s="18">
        <f t="shared" si="60"/>
        <v>3825806</v>
      </c>
      <c r="H316" s="18">
        <f t="shared" si="61"/>
        <v>-307682711</v>
      </c>
      <c r="I316" s="19">
        <f t="shared" si="62"/>
        <v>0.94118761572229914</v>
      </c>
      <c r="J316" s="19">
        <f t="shared" si="63"/>
        <v>399.7975293210323</v>
      </c>
      <c r="K316" s="19">
        <f t="shared" si="64"/>
        <v>100</v>
      </c>
    </row>
    <row r="317" spans="1:11" x14ac:dyDescent="0.2">
      <c r="A317" s="23" t="s">
        <v>29</v>
      </c>
      <c r="B317" s="17" t="s">
        <v>30</v>
      </c>
      <c r="C317" s="18">
        <v>406487074</v>
      </c>
      <c r="D317" s="18">
        <v>410312880</v>
      </c>
      <c r="E317" s="18">
        <v>102630169</v>
      </c>
      <c r="F317" s="18">
        <v>410312880</v>
      </c>
      <c r="G317" s="18">
        <f t="shared" si="60"/>
        <v>3825806</v>
      </c>
      <c r="H317" s="18">
        <f t="shared" si="61"/>
        <v>-307682711</v>
      </c>
      <c r="I317" s="19">
        <f t="shared" si="62"/>
        <v>0.94118761572229914</v>
      </c>
      <c r="J317" s="19">
        <f t="shared" si="63"/>
        <v>399.7975293210323</v>
      </c>
      <c r="K317" s="19">
        <f t="shared" si="64"/>
        <v>100</v>
      </c>
    </row>
    <row r="318" spans="1:11" x14ac:dyDescent="0.2">
      <c r="A318" s="16" t="s">
        <v>31</v>
      </c>
      <c r="B318" s="17" t="s">
        <v>32</v>
      </c>
      <c r="C318" s="18">
        <v>124286393.16</v>
      </c>
      <c r="D318" s="18">
        <v>410312880</v>
      </c>
      <c r="E318" s="18">
        <v>102630169</v>
      </c>
      <c r="F318" s="18">
        <v>104147668.79000001</v>
      </c>
      <c r="G318" s="18">
        <f t="shared" si="60"/>
        <v>-20138724.36999999</v>
      </c>
      <c r="H318" s="18">
        <f t="shared" si="61"/>
        <v>-1517499.7900000066</v>
      </c>
      <c r="I318" s="19">
        <f t="shared" si="62"/>
        <v>-16.203482825408273</v>
      </c>
      <c r="J318" s="19">
        <f t="shared" si="63"/>
        <v>101.47860985204069</v>
      </c>
      <c r="K318" s="19">
        <f t="shared" si="64"/>
        <v>25.382500493282105</v>
      </c>
    </row>
    <row r="319" spans="1:11" x14ac:dyDescent="0.2">
      <c r="A319" s="22" t="s">
        <v>33</v>
      </c>
      <c r="B319" s="17" t="s">
        <v>34</v>
      </c>
      <c r="C319" s="18">
        <v>124272236.16</v>
      </c>
      <c r="D319" s="18">
        <v>410217653</v>
      </c>
      <c r="E319" s="18">
        <v>102630169</v>
      </c>
      <c r="F319" s="18">
        <v>104147668.79000001</v>
      </c>
      <c r="G319" s="18">
        <f t="shared" si="60"/>
        <v>-20124567.36999999</v>
      </c>
      <c r="H319" s="18">
        <f t="shared" si="61"/>
        <v>-1517499.7900000066</v>
      </c>
      <c r="I319" s="19">
        <f t="shared" si="62"/>
        <v>-16.193936788978107</v>
      </c>
      <c r="J319" s="19">
        <f t="shared" si="63"/>
        <v>101.47860985204069</v>
      </c>
      <c r="K319" s="19">
        <f t="shared" si="64"/>
        <v>25.388392729651741</v>
      </c>
    </row>
    <row r="320" spans="1:11" x14ac:dyDescent="0.2">
      <c r="A320" s="23" t="s">
        <v>43</v>
      </c>
      <c r="B320" s="17" t="s">
        <v>44</v>
      </c>
      <c r="C320" s="18">
        <v>123854082.16</v>
      </c>
      <c r="D320" s="18">
        <v>408562694</v>
      </c>
      <c r="E320" s="18">
        <v>102207128</v>
      </c>
      <c r="F320" s="18">
        <v>103724627.79000001</v>
      </c>
      <c r="G320" s="18">
        <f t="shared" si="60"/>
        <v>-20129454.36999999</v>
      </c>
      <c r="H320" s="18">
        <f t="shared" si="61"/>
        <v>-1517499.7900000066</v>
      </c>
      <c r="I320" s="19">
        <f t="shared" si="62"/>
        <v>-16.252556249212603</v>
      </c>
      <c r="J320" s="19">
        <f t="shared" si="63"/>
        <v>101.48472990063864</v>
      </c>
      <c r="K320" s="19">
        <f t="shared" si="64"/>
        <v>25.387689408078952</v>
      </c>
    </row>
    <row r="321" spans="1:11" x14ac:dyDescent="0.2">
      <c r="A321" s="24" t="s">
        <v>47</v>
      </c>
      <c r="B321" s="17" t="s">
        <v>48</v>
      </c>
      <c r="C321" s="18">
        <v>123854082.16</v>
      </c>
      <c r="D321" s="18">
        <v>408562694</v>
      </c>
      <c r="E321" s="18">
        <v>102207128</v>
      </c>
      <c r="F321" s="18">
        <v>103724627.79000001</v>
      </c>
      <c r="G321" s="18">
        <f t="shared" si="60"/>
        <v>-20129454.36999999</v>
      </c>
      <c r="H321" s="18">
        <f t="shared" si="61"/>
        <v>-1517499.7900000066</v>
      </c>
      <c r="I321" s="19">
        <f t="shared" si="62"/>
        <v>-16.252556249212603</v>
      </c>
      <c r="J321" s="19">
        <f t="shared" si="63"/>
        <v>101.48472990063864</v>
      </c>
      <c r="K321" s="19">
        <f t="shared" si="64"/>
        <v>25.387689408078952</v>
      </c>
    </row>
    <row r="322" spans="1:11" ht="25.5" x14ac:dyDescent="0.2">
      <c r="A322" s="23" t="s">
        <v>49</v>
      </c>
      <c r="B322" s="17" t="s">
        <v>50</v>
      </c>
      <c r="C322" s="18">
        <v>418154</v>
      </c>
      <c r="D322" s="18">
        <v>1654959</v>
      </c>
      <c r="E322" s="18">
        <v>423041</v>
      </c>
      <c r="F322" s="18">
        <v>423041</v>
      </c>
      <c r="G322" s="18">
        <f t="shared" si="60"/>
        <v>4887</v>
      </c>
      <c r="H322" s="18">
        <f t="shared" si="61"/>
        <v>0</v>
      </c>
      <c r="I322" s="19">
        <f t="shared" si="62"/>
        <v>1.1687081792832288</v>
      </c>
      <c r="J322" s="19">
        <f t="shared" si="63"/>
        <v>100</v>
      </c>
      <c r="K322" s="19">
        <f t="shared" si="64"/>
        <v>25.562022986672179</v>
      </c>
    </row>
    <row r="323" spans="1:11" x14ac:dyDescent="0.2">
      <c r="A323" s="24" t="s">
        <v>51</v>
      </c>
      <c r="B323" s="17" t="s">
        <v>52</v>
      </c>
      <c r="C323" s="18">
        <v>418154</v>
      </c>
      <c r="D323" s="18">
        <v>1654959</v>
      </c>
      <c r="E323" s="18">
        <v>423041</v>
      </c>
      <c r="F323" s="18">
        <v>423041</v>
      </c>
      <c r="G323" s="18">
        <f t="shared" si="60"/>
        <v>4887</v>
      </c>
      <c r="H323" s="18">
        <f t="shared" si="61"/>
        <v>0</v>
      </c>
      <c r="I323" s="19">
        <f t="shared" si="62"/>
        <v>1.1687081792832288</v>
      </c>
      <c r="J323" s="19">
        <f t="shared" si="63"/>
        <v>100</v>
      </c>
      <c r="K323" s="19">
        <f t="shared" si="64"/>
        <v>25.562022986672179</v>
      </c>
    </row>
    <row r="324" spans="1:11" ht="25.5" x14ac:dyDescent="0.2">
      <c r="A324" s="25" t="s">
        <v>77</v>
      </c>
      <c r="B324" s="17" t="s">
        <v>78</v>
      </c>
      <c r="C324" s="18">
        <v>418154</v>
      </c>
      <c r="D324" s="18">
        <v>1654959</v>
      </c>
      <c r="E324" s="18">
        <v>423041</v>
      </c>
      <c r="F324" s="18">
        <v>423041</v>
      </c>
      <c r="G324" s="18">
        <f t="shared" si="60"/>
        <v>4887</v>
      </c>
      <c r="H324" s="18">
        <f t="shared" si="61"/>
        <v>0</v>
      </c>
      <c r="I324" s="19">
        <f t="shared" si="62"/>
        <v>1.1687081792832288</v>
      </c>
      <c r="J324" s="19">
        <f t="shared" si="63"/>
        <v>100</v>
      </c>
      <c r="K324" s="19">
        <f t="shared" si="64"/>
        <v>25.562022986672179</v>
      </c>
    </row>
    <row r="325" spans="1:11" x14ac:dyDescent="0.2">
      <c r="A325" s="22" t="s">
        <v>57</v>
      </c>
      <c r="B325" s="17" t="s">
        <v>58</v>
      </c>
      <c r="C325" s="18">
        <v>14157</v>
      </c>
      <c r="D325" s="18">
        <v>95227</v>
      </c>
      <c r="E325" s="18">
        <v>0</v>
      </c>
      <c r="F325" s="18">
        <v>0</v>
      </c>
      <c r="G325" s="18">
        <f t="shared" si="60"/>
        <v>-14157</v>
      </c>
      <c r="H325" s="18">
        <f t="shared" si="61"/>
        <v>0</v>
      </c>
      <c r="I325" s="19">
        <f t="shared" si="62"/>
        <v>-100</v>
      </c>
      <c r="J325" s="19">
        <f t="shared" si="63"/>
        <v>0</v>
      </c>
      <c r="K325" s="19">
        <f t="shared" si="64"/>
        <v>0</v>
      </c>
    </row>
    <row r="326" spans="1:11" x14ac:dyDescent="0.2">
      <c r="A326" s="23" t="s">
        <v>182</v>
      </c>
      <c r="B326" s="17" t="s">
        <v>183</v>
      </c>
      <c r="C326" s="18">
        <v>14157</v>
      </c>
      <c r="D326" s="18">
        <v>95227</v>
      </c>
      <c r="E326" s="18">
        <v>0</v>
      </c>
      <c r="F326" s="18">
        <v>0</v>
      </c>
      <c r="G326" s="18">
        <f t="shared" si="60"/>
        <v>-14157</v>
      </c>
      <c r="H326" s="18">
        <f t="shared" si="61"/>
        <v>0</v>
      </c>
      <c r="I326" s="19">
        <f t="shared" si="62"/>
        <v>-100</v>
      </c>
      <c r="J326" s="19">
        <f t="shared" si="63"/>
        <v>0</v>
      </c>
      <c r="K326" s="19">
        <f t="shared" si="64"/>
        <v>0</v>
      </c>
    </row>
    <row r="327" spans="1:11" x14ac:dyDescent="0.2">
      <c r="A327" s="24" t="s">
        <v>691</v>
      </c>
      <c r="B327" s="17" t="s">
        <v>692</v>
      </c>
      <c r="C327" s="18">
        <v>14157</v>
      </c>
      <c r="D327" s="18">
        <v>95227</v>
      </c>
      <c r="E327" s="18">
        <v>0</v>
      </c>
      <c r="F327" s="18">
        <v>0</v>
      </c>
      <c r="G327" s="18">
        <f t="shared" si="60"/>
        <v>-14157</v>
      </c>
      <c r="H327" s="18">
        <f t="shared" si="61"/>
        <v>0</v>
      </c>
      <c r="I327" s="19">
        <f t="shared" si="62"/>
        <v>-100</v>
      </c>
      <c r="J327" s="19">
        <f t="shared" si="63"/>
        <v>0</v>
      </c>
      <c r="K327" s="19">
        <f t="shared" si="64"/>
        <v>0</v>
      </c>
    </row>
    <row r="328" spans="1:11" ht="25.5" x14ac:dyDescent="0.2">
      <c r="A328" s="25" t="s">
        <v>693</v>
      </c>
      <c r="B328" s="17" t="s">
        <v>694</v>
      </c>
      <c r="C328" s="18">
        <v>14157</v>
      </c>
      <c r="D328" s="18">
        <v>95227</v>
      </c>
      <c r="E328" s="18">
        <v>0</v>
      </c>
      <c r="F328" s="18">
        <v>0</v>
      </c>
      <c r="G328" s="18">
        <f t="shared" si="60"/>
        <v>-14157</v>
      </c>
      <c r="H328" s="18">
        <f t="shared" si="61"/>
        <v>0</v>
      </c>
      <c r="I328" s="19">
        <f t="shared" si="62"/>
        <v>-100</v>
      </c>
      <c r="J328" s="19">
        <f t="shared" si="63"/>
        <v>0</v>
      </c>
      <c r="K328" s="19">
        <f t="shared" si="64"/>
        <v>0</v>
      </c>
    </row>
    <row r="329" spans="1:11" x14ac:dyDescent="0.2">
      <c r="A329" s="16"/>
      <c r="B329" s="17" t="s">
        <v>61</v>
      </c>
      <c r="C329" s="18">
        <v>282200680.83999997</v>
      </c>
      <c r="D329" s="18">
        <v>0</v>
      </c>
      <c r="E329" s="18">
        <v>0</v>
      </c>
      <c r="F329" s="18">
        <v>306165307.86000001</v>
      </c>
      <c r="G329" s="18">
        <f t="shared" si="60"/>
        <v>23964627.020000041</v>
      </c>
      <c r="H329" s="18">
        <f t="shared" si="61"/>
        <v>-306165307.86000001</v>
      </c>
      <c r="I329" s="19">
        <f t="shared" si="62"/>
        <v>8.4920514538330707</v>
      </c>
      <c r="J329" s="19">
        <f t="shared" si="63"/>
        <v>0</v>
      </c>
      <c r="K329" s="19">
        <f t="shared" si="64"/>
        <v>0</v>
      </c>
    </row>
    <row r="330" spans="1:11" x14ac:dyDescent="0.2">
      <c r="A330" s="16" t="s">
        <v>62</v>
      </c>
      <c r="B330" s="17" t="s">
        <v>63</v>
      </c>
      <c r="C330" s="18">
        <v>-282200680.83999997</v>
      </c>
      <c r="D330" s="18">
        <v>0</v>
      </c>
      <c r="E330" s="18">
        <v>0</v>
      </c>
      <c r="F330" s="18">
        <v>-306165307.86000001</v>
      </c>
      <c r="G330" s="18">
        <f t="shared" si="60"/>
        <v>-23964627.020000041</v>
      </c>
      <c r="H330" s="18">
        <f t="shared" si="61"/>
        <v>306165307.86000001</v>
      </c>
      <c r="I330" s="19">
        <f t="shared" si="62"/>
        <v>8.4920514538330707</v>
      </c>
      <c r="J330" s="19">
        <f t="shared" si="63"/>
        <v>0</v>
      </c>
      <c r="K330" s="19">
        <f t="shared" si="64"/>
        <v>0</v>
      </c>
    </row>
    <row r="331" spans="1:11" x14ac:dyDescent="0.2">
      <c r="A331" s="22" t="s">
        <v>64</v>
      </c>
      <c r="B331" s="17" t="s">
        <v>65</v>
      </c>
      <c r="C331" s="18">
        <v>-282200680.83999997</v>
      </c>
      <c r="D331" s="18">
        <v>0</v>
      </c>
      <c r="E331" s="18">
        <v>0</v>
      </c>
      <c r="F331" s="18">
        <v>-306165307.86000001</v>
      </c>
      <c r="G331" s="18">
        <f t="shared" si="60"/>
        <v>-23964627.020000041</v>
      </c>
      <c r="H331" s="18">
        <f t="shared" si="61"/>
        <v>306165307.86000001</v>
      </c>
      <c r="I331" s="19">
        <f t="shared" si="62"/>
        <v>8.4920514538330707</v>
      </c>
      <c r="J331" s="19">
        <f t="shared" si="63"/>
        <v>0</v>
      </c>
      <c r="K331" s="19">
        <f t="shared" si="64"/>
        <v>0</v>
      </c>
    </row>
    <row r="332" spans="1:11" x14ac:dyDescent="0.2">
      <c r="A332" s="39" t="s">
        <v>572</v>
      </c>
      <c r="B332" s="28" t="s">
        <v>711</v>
      </c>
      <c r="C332" s="29"/>
      <c r="D332" s="29"/>
      <c r="E332" s="29"/>
      <c r="F332" s="29"/>
      <c r="G332" s="29"/>
      <c r="H332" s="29"/>
      <c r="I332" s="30"/>
      <c r="J332" s="30"/>
      <c r="K332" s="30"/>
    </row>
    <row r="333" spans="1:11" x14ac:dyDescent="0.2">
      <c r="A333" s="16" t="s">
        <v>25</v>
      </c>
      <c r="B333" s="17" t="s">
        <v>26</v>
      </c>
      <c r="C333" s="18">
        <v>66736792</v>
      </c>
      <c r="D333" s="18">
        <v>89297839</v>
      </c>
      <c r="E333" s="18">
        <v>22763912</v>
      </c>
      <c r="F333" s="18">
        <v>89297839</v>
      </c>
      <c r="G333" s="18">
        <f t="shared" ref="G333:G345" si="65">F333-C333</f>
        <v>22561047</v>
      </c>
      <c r="H333" s="18">
        <f t="shared" ref="H333:H345" si="66">E333-F333</f>
        <v>-66533927</v>
      </c>
      <c r="I333" s="19">
        <f t="shared" ref="I333:I345" si="67">IF(ISERROR(F333/C333),0,F333/C333*100-100)</f>
        <v>33.806010633534783</v>
      </c>
      <c r="J333" s="19">
        <f t="shared" ref="J333:J345" si="68">IF(ISERROR(F333/E333),0,F333/E333*100)</f>
        <v>392.27808910876126</v>
      </c>
      <c r="K333" s="19">
        <f t="shared" ref="K333:K345" si="69">IF(ISERROR(F333/D333),0,F333/D333*100)</f>
        <v>100</v>
      </c>
    </row>
    <row r="334" spans="1:11" x14ac:dyDescent="0.2">
      <c r="A334" s="22" t="s">
        <v>27</v>
      </c>
      <c r="B334" s="17" t="s">
        <v>28</v>
      </c>
      <c r="C334" s="18">
        <v>66736792</v>
      </c>
      <c r="D334" s="18">
        <v>89297839</v>
      </c>
      <c r="E334" s="18">
        <v>22763912</v>
      </c>
      <c r="F334" s="18">
        <v>89297839</v>
      </c>
      <c r="G334" s="18">
        <f t="shared" si="65"/>
        <v>22561047</v>
      </c>
      <c r="H334" s="18">
        <f t="shared" si="66"/>
        <v>-66533927</v>
      </c>
      <c r="I334" s="19">
        <f t="shared" si="67"/>
        <v>33.806010633534783</v>
      </c>
      <c r="J334" s="19">
        <f t="shared" si="68"/>
        <v>392.27808910876126</v>
      </c>
      <c r="K334" s="19">
        <f t="shared" si="69"/>
        <v>100</v>
      </c>
    </row>
    <row r="335" spans="1:11" x14ac:dyDescent="0.2">
      <c r="A335" s="23" t="s">
        <v>29</v>
      </c>
      <c r="B335" s="17" t="s">
        <v>30</v>
      </c>
      <c r="C335" s="18">
        <v>66736792</v>
      </c>
      <c r="D335" s="18">
        <v>89297839</v>
      </c>
      <c r="E335" s="18">
        <v>22763912</v>
      </c>
      <c r="F335" s="18">
        <v>89297839</v>
      </c>
      <c r="G335" s="18">
        <f t="shared" si="65"/>
        <v>22561047</v>
      </c>
      <c r="H335" s="18">
        <f t="shared" si="66"/>
        <v>-66533927</v>
      </c>
      <c r="I335" s="19">
        <f t="shared" si="67"/>
        <v>33.806010633534783</v>
      </c>
      <c r="J335" s="19">
        <f t="shared" si="68"/>
        <v>392.27808910876126</v>
      </c>
      <c r="K335" s="19">
        <f t="shared" si="69"/>
        <v>100</v>
      </c>
    </row>
    <row r="336" spans="1:11" x14ac:dyDescent="0.2">
      <c r="A336" s="16" t="s">
        <v>31</v>
      </c>
      <c r="B336" s="17" t="s">
        <v>32</v>
      </c>
      <c r="C336" s="18">
        <v>16723257.51</v>
      </c>
      <c r="D336" s="18">
        <v>89297839</v>
      </c>
      <c r="E336" s="18">
        <v>22763912</v>
      </c>
      <c r="F336" s="18">
        <v>21834899.09</v>
      </c>
      <c r="G336" s="18">
        <f t="shared" si="65"/>
        <v>5111641.58</v>
      </c>
      <c r="H336" s="18">
        <f t="shared" si="66"/>
        <v>929012.91000000015</v>
      </c>
      <c r="I336" s="19">
        <f t="shared" si="67"/>
        <v>30.566063919923437</v>
      </c>
      <c r="J336" s="19">
        <f t="shared" si="68"/>
        <v>95.918922415444229</v>
      </c>
      <c r="K336" s="19">
        <f t="shared" si="69"/>
        <v>24.45176650915371</v>
      </c>
    </row>
    <row r="337" spans="1:11" x14ac:dyDescent="0.2">
      <c r="A337" s="22" t="s">
        <v>33</v>
      </c>
      <c r="B337" s="17" t="s">
        <v>34</v>
      </c>
      <c r="C337" s="18">
        <v>16723257.51</v>
      </c>
      <c r="D337" s="18">
        <v>89297839</v>
      </c>
      <c r="E337" s="18">
        <v>22763912</v>
      </c>
      <c r="F337" s="18">
        <v>21834899.09</v>
      </c>
      <c r="G337" s="18">
        <f t="shared" si="65"/>
        <v>5111641.58</v>
      </c>
      <c r="H337" s="18">
        <f t="shared" si="66"/>
        <v>929012.91000000015</v>
      </c>
      <c r="I337" s="19">
        <f t="shared" si="67"/>
        <v>30.566063919923437</v>
      </c>
      <c r="J337" s="19">
        <f t="shared" si="68"/>
        <v>95.918922415444229</v>
      </c>
      <c r="K337" s="19">
        <f t="shared" si="69"/>
        <v>24.45176650915371</v>
      </c>
    </row>
    <row r="338" spans="1:11" x14ac:dyDescent="0.2">
      <c r="A338" s="23" t="s">
        <v>43</v>
      </c>
      <c r="B338" s="17" t="s">
        <v>44</v>
      </c>
      <c r="C338" s="18">
        <v>16698315.51</v>
      </c>
      <c r="D338" s="18">
        <v>89213375</v>
      </c>
      <c r="E338" s="18">
        <v>22742798</v>
      </c>
      <c r="F338" s="18">
        <v>21813785.09</v>
      </c>
      <c r="G338" s="18">
        <f t="shared" si="65"/>
        <v>5115469.58</v>
      </c>
      <c r="H338" s="18">
        <f t="shared" si="66"/>
        <v>929012.91000000015</v>
      </c>
      <c r="I338" s="19">
        <f t="shared" si="67"/>
        <v>30.63464441629776</v>
      </c>
      <c r="J338" s="19">
        <f t="shared" si="68"/>
        <v>95.91513361724445</v>
      </c>
      <c r="K338" s="19">
        <f t="shared" si="69"/>
        <v>24.451249703309621</v>
      </c>
    </row>
    <row r="339" spans="1:11" x14ac:dyDescent="0.2">
      <c r="A339" s="24" t="s">
        <v>47</v>
      </c>
      <c r="B339" s="17" t="s">
        <v>48</v>
      </c>
      <c r="C339" s="18">
        <v>16698315.51</v>
      </c>
      <c r="D339" s="18">
        <v>89213375</v>
      </c>
      <c r="E339" s="18">
        <v>22742798</v>
      </c>
      <c r="F339" s="18">
        <v>21813785.09</v>
      </c>
      <c r="G339" s="18">
        <f t="shared" si="65"/>
        <v>5115469.58</v>
      </c>
      <c r="H339" s="18">
        <f t="shared" si="66"/>
        <v>929012.91000000015</v>
      </c>
      <c r="I339" s="19">
        <f t="shared" si="67"/>
        <v>30.63464441629776</v>
      </c>
      <c r="J339" s="19">
        <f t="shared" si="68"/>
        <v>95.91513361724445</v>
      </c>
      <c r="K339" s="19">
        <f t="shared" si="69"/>
        <v>24.451249703309621</v>
      </c>
    </row>
    <row r="340" spans="1:11" ht="25.5" x14ac:dyDescent="0.2">
      <c r="A340" s="23" t="s">
        <v>49</v>
      </c>
      <c r="B340" s="17" t="s">
        <v>50</v>
      </c>
      <c r="C340" s="18">
        <v>24942</v>
      </c>
      <c r="D340" s="18">
        <v>84464</v>
      </c>
      <c r="E340" s="18">
        <v>21114</v>
      </c>
      <c r="F340" s="18">
        <v>21114</v>
      </c>
      <c r="G340" s="18">
        <f t="shared" si="65"/>
        <v>-3828</v>
      </c>
      <c r="H340" s="18">
        <f t="shared" si="66"/>
        <v>0</v>
      </c>
      <c r="I340" s="19">
        <f t="shared" si="67"/>
        <v>-15.347606446956945</v>
      </c>
      <c r="J340" s="19">
        <f t="shared" si="68"/>
        <v>100</v>
      </c>
      <c r="K340" s="19">
        <f t="shared" si="69"/>
        <v>24.997632127296836</v>
      </c>
    </row>
    <row r="341" spans="1:11" x14ac:dyDescent="0.2">
      <c r="A341" s="24" t="s">
        <v>51</v>
      </c>
      <c r="B341" s="17" t="s">
        <v>52</v>
      </c>
      <c r="C341" s="18">
        <v>24942</v>
      </c>
      <c r="D341" s="18">
        <v>84464</v>
      </c>
      <c r="E341" s="18">
        <v>21114</v>
      </c>
      <c r="F341" s="18">
        <v>21114</v>
      </c>
      <c r="G341" s="18">
        <f t="shared" si="65"/>
        <v>-3828</v>
      </c>
      <c r="H341" s="18">
        <f t="shared" si="66"/>
        <v>0</v>
      </c>
      <c r="I341" s="19">
        <f t="shared" si="67"/>
        <v>-15.347606446956945</v>
      </c>
      <c r="J341" s="19">
        <f t="shared" si="68"/>
        <v>100</v>
      </c>
      <c r="K341" s="19">
        <f t="shared" si="69"/>
        <v>24.997632127296836</v>
      </c>
    </row>
    <row r="342" spans="1:11" ht="25.5" x14ac:dyDescent="0.2">
      <c r="A342" s="25" t="s">
        <v>77</v>
      </c>
      <c r="B342" s="17" t="s">
        <v>78</v>
      </c>
      <c r="C342" s="18">
        <v>24942</v>
      </c>
      <c r="D342" s="18">
        <v>84464</v>
      </c>
      <c r="E342" s="18">
        <v>21114</v>
      </c>
      <c r="F342" s="18">
        <v>21114</v>
      </c>
      <c r="G342" s="18">
        <f t="shared" si="65"/>
        <v>-3828</v>
      </c>
      <c r="H342" s="18">
        <f t="shared" si="66"/>
        <v>0</v>
      </c>
      <c r="I342" s="19">
        <f t="shared" si="67"/>
        <v>-15.347606446956945</v>
      </c>
      <c r="J342" s="19">
        <f t="shared" si="68"/>
        <v>100</v>
      </c>
      <c r="K342" s="19">
        <f t="shared" si="69"/>
        <v>24.997632127296836</v>
      </c>
    </row>
    <row r="343" spans="1:11" x14ac:dyDescent="0.2">
      <c r="A343" s="16"/>
      <c r="B343" s="17" t="s">
        <v>61</v>
      </c>
      <c r="C343" s="18">
        <v>50013534.490000002</v>
      </c>
      <c r="D343" s="18">
        <v>0</v>
      </c>
      <c r="E343" s="18">
        <v>0</v>
      </c>
      <c r="F343" s="18">
        <v>67462939.909999996</v>
      </c>
      <c r="G343" s="18">
        <f t="shared" si="65"/>
        <v>17449405.419999994</v>
      </c>
      <c r="H343" s="18">
        <f t="shared" si="66"/>
        <v>-67462939.909999996</v>
      </c>
      <c r="I343" s="19">
        <f t="shared" si="67"/>
        <v>34.889366644320916</v>
      </c>
      <c r="J343" s="19">
        <f t="shared" si="68"/>
        <v>0</v>
      </c>
      <c r="K343" s="19">
        <f t="shared" si="69"/>
        <v>0</v>
      </c>
    </row>
    <row r="344" spans="1:11" x14ac:dyDescent="0.2">
      <c r="A344" s="16" t="s">
        <v>62</v>
      </c>
      <c r="B344" s="17" t="s">
        <v>63</v>
      </c>
      <c r="C344" s="18">
        <v>-50013534.490000002</v>
      </c>
      <c r="D344" s="18">
        <v>0</v>
      </c>
      <c r="E344" s="18">
        <v>0</v>
      </c>
      <c r="F344" s="18">
        <v>-67462939.909999996</v>
      </c>
      <c r="G344" s="18">
        <f t="shared" si="65"/>
        <v>-17449405.419999994</v>
      </c>
      <c r="H344" s="18">
        <f t="shared" si="66"/>
        <v>67462939.909999996</v>
      </c>
      <c r="I344" s="19">
        <f t="shared" si="67"/>
        <v>34.889366644320916</v>
      </c>
      <c r="J344" s="19">
        <f t="shared" si="68"/>
        <v>0</v>
      </c>
      <c r="K344" s="19">
        <f t="shared" si="69"/>
        <v>0</v>
      </c>
    </row>
    <row r="345" spans="1:11" x14ac:dyDescent="0.2">
      <c r="A345" s="22" t="s">
        <v>64</v>
      </c>
      <c r="B345" s="17" t="s">
        <v>65</v>
      </c>
      <c r="C345" s="18">
        <v>-50013534.490000002</v>
      </c>
      <c r="D345" s="18">
        <v>0</v>
      </c>
      <c r="E345" s="18">
        <v>0</v>
      </c>
      <c r="F345" s="18">
        <v>-67462939.909999996</v>
      </c>
      <c r="G345" s="18">
        <f t="shared" si="65"/>
        <v>-17449405.419999994</v>
      </c>
      <c r="H345" s="18">
        <f t="shared" si="66"/>
        <v>67462939.909999996</v>
      </c>
      <c r="I345" s="19">
        <f t="shared" si="67"/>
        <v>34.889366644320916</v>
      </c>
      <c r="J345" s="19">
        <f t="shared" si="68"/>
        <v>0</v>
      </c>
      <c r="K345" s="19">
        <f t="shared" si="69"/>
        <v>0</v>
      </c>
    </row>
    <row r="346" spans="1:11" x14ac:dyDescent="0.2">
      <c r="A346" s="39" t="s">
        <v>712</v>
      </c>
      <c r="B346" s="28" t="s">
        <v>713</v>
      </c>
      <c r="C346" s="29"/>
      <c r="D346" s="29"/>
      <c r="E346" s="29"/>
      <c r="F346" s="29"/>
      <c r="G346" s="29"/>
      <c r="H346" s="29"/>
      <c r="I346" s="30"/>
      <c r="J346" s="30"/>
      <c r="K346" s="30"/>
    </row>
    <row r="347" spans="1:11" x14ac:dyDescent="0.2">
      <c r="A347" s="16" t="s">
        <v>25</v>
      </c>
      <c r="B347" s="17" t="s">
        <v>26</v>
      </c>
      <c r="C347" s="18">
        <v>152161460</v>
      </c>
      <c r="D347" s="18">
        <v>172848332</v>
      </c>
      <c r="E347" s="18">
        <v>43212083</v>
      </c>
      <c r="F347" s="18">
        <v>172848332</v>
      </c>
      <c r="G347" s="18">
        <f t="shared" ref="G347:G357" si="70">F347-C347</f>
        <v>20686872</v>
      </c>
      <c r="H347" s="18">
        <f t="shared" ref="H347:H357" si="71">E347-F347</f>
        <v>-129636249</v>
      </c>
      <c r="I347" s="19">
        <f t="shared" ref="I347:I357" si="72">IF(ISERROR(F347/C347),0,F347/C347*100-100)</f>
        <v>13.595342736590467</v>
      </c>
      <c r="J347" s="19">
        <f t="shared" ref="J347:J357" si="73">IF(ISERROR(F347/E347),0,F347/E347*100)</f>
        <v>400</v>
      </c>
      <c r="K347" s="19">
        <f t="shared" ref="K347:K357" si="74">IF(ISERROR(F347/D347),0,F347/D347*100)</f>
        <v>100</v>
      </c>
    </row>
    <row r="348" spans="1:11" x14ac:dyDescent="0.2">
      <c r="A348" s="22" t="s">
        <v>27</v>
      </c>
      <c r="B348" s="17" t="s">
        <v>28</v>
      </c>
      <c r="C348" s="18">
        <v>152161460</v>
      </c>
      <c r="D348" s="18">
        <v>172848332</v>
      </c>
      <c r="E348" s="18">
        <v>43212083</v>
      </c>
      <c r="F348" s="18">
        <v>172848332</v>
      </c>
      <c r="G348" s="18">
        <f t="shared" si="70"/>
        <v>20686872</v>
      </c>
      <c r="H348" s="18">
        <f t="shared" si="71"/>
        <v>-129636249</v>
      </c>
      <c r="I348" s="19">
        <f t="shared" si="72"/>
        <v>13.595342736590467</v>
      </c>
      <c r="J348" s="19">
        <f t="shared" si="73"/>
        <v>400</v>
      </c>
      <c r="K348" s="19">
        <f t="shared" si="74"/>
        <v>100</v>
      </c>
    </row>
    <row r="349" spans="1:11" x14ac:dyDescent="0.2">
      <c r="A349" s="23" t="s">
        <v>29</v>
      </c>
      <c r="B349" s="17" t="s">
        <v>30</v>
      </c>
      <c r="C349" s="18">
        <v>152161460</v>
      </c>
      <c r="D349" s="18">
        <v>172848332</v>
      </c>
      <c r="E349" s="18">
        <v>43212083</v>
      </c>
      <c r="F349" s="18">
        <v>172848332</v>
      </c>
      <c r="G349" s="18">
        <f t="shared" si="70"/>
        <v>20686872</v>
      </c>
      <c r="H349" s="18">
        <f t="shared" si="71"/>
        <v>-129636249</v>
      </c>
      <c r="I349" s="19">
        <f t="shared" si="72"/>
        <v>13.595342736590467</v>
      </c>
      <c r="J349" s="19">
        <f t="shared" si="73"/>
        <v>400</v>
      </c>
      <c r="K349" s="19">
        <f t="shared" si="74"/>
        <v>100</v>
      </c>
    </row>
    <row r="350" spans="1:11" x14ac:dyDescent="0.2">
      <c r="A350" s="16" t="s">
        <v>31</v>
      </c>
      <c r="B350" s="17" t="s">
        <v>32</v>
      </c>
      <c r="C350" s="18">
        <v>38040366</v>
      </c>
      <c r="D350" s="18">
        <v>172848332</v>
      </c>
      <c r="E350" s="18">
        <v>43212083</v>
      </c>
      <c r="F350" s="18">
        <v>43212083</v>
      </c>
      <c r="G350" s="18">
        <f t="shared" si="70"/>
        <v>5171717</v>
      </c>
      <c r="H350" s="18">
        <f t="shared" si="71"/>
        <v>0</v>
      </c>
      <c r="I350" s="19">
        <f t="shared" si="72"/>
        <v>13.595339750411455</v>
      </c>
      <c r="J350" s="19">
        <f t="shared" si="73"/>
        <v>100</v>
      </c>
      <c r="K350" s="19">
        <f t="shared" si="74"/>
        <v>25</v>
      </c>
    </row>
    <row r="351" spans="1:11" x14ac:dyDescent="0.2">
      <c r="A351" s="22" t="s">
        <v>33</v>
      </c>
      <c r="B351" s="17" t="s">
        <v>34</v>
      </c>
      <c r="C351" s="18">
        <v>38040366</v>
      </c>
      <c r="D351" s="18">
        <v>172848332</v>
      </c>
      <c r="E351" s="18">
        <v>43212083</v>
      </c>
      <c r="F351" s="18">
        <v>43212083</v>
      </c>
      <c r="G351" s="18">
        <f t="shared" si="70"/>
        <v>5171717</v>
      </c>
      <c r="H351" s="18">
        <f t="shared" si="71"/>
        <v>0</v>
      </c>
      <c r="I351" s="19">
        <f t="shared" si="72"/>
        <v>13.595339750411455</v>
      </c>
      <c r="J351" s="19">
        <f t="shared" si="73"/>
        <v>100</v>
      </c>
      <c r="K351" s="19">
        <f t="shared" si="74"/>
        <v>25</v>
      </c>
    </row>
    <row r="352" spans="1:11" ht="25.5" x14ac:dyDescent="0.2">
      <c r="A352" s="23" t="s">
        <v>49</v>
      </c>
      <c r="B352" s="17" t="s">
        <v>50</v>
      </c>
      <c r="C352" s="18">
        <v>38040366</v>
      </c>
      <c r="D352" s="18">
        <v>172848332</v>
      </c>
      <c r="E352" s="18">
        <v>43212083</v>
      </c>
      <c r="F352" s="18">
        <v>43212083</v>
      </c>
      <c r="G352" s="18">
        <f t="shared" si="70"/>
        <v>5171717</v>
      </c>
      <c r="H352" s="18">
        <f t="shared" si="71"/>
        <v>0</v>
      </c>
      <c r="I352" s="19">
        <f t="shared" si="72"/>
        <v>13.595339750411455</v>
      </c>
      <c r="J352" s="19">
        <f t="shared" si="73"/>
        <v>100</v>
      </c>
      <c r="K352" s="19">
        <f t="shared" si="74"/>
        <v>25</v>
      </c>
    </row>
    <row r="353" spans="1:11" x14ac:dyDescent="0.2">
      <c r="A353" s="24" t="s">
        <v>51</v>
      </c>
      <c r="B353" s="17" t="s">
        <v>52</v>
      </c>
      <c r="C353" s="18">
        <v>38040366</v>
      </c>
      <c r="D353" s="18">
        <v>172848332</v>
      </c>
      <c r="E353" s="18">
        <v>43212083</v>
      </c>
      <c r="F353" s="18">
        <v>43212083</v>
      </c>
      <c r="G353" s="18">
        <f t="shared" si="70"/>
        <v>5171717</v>
      </c>
      <c r="H353" s="18">
        <f t="shared" si="71"/>
        <v>0</v>
      </c>
      <c r="I353" s="19">
        <f t="shared" si="72"/>
        <v>13.595339750411455</v>
      </c>
      <c r="J353" s="19">
        <f t="shared" si="73"/>
        <v>100</v>
      </c>
      <c r="K353" s="19">
        <f t="shared" si="74"/>
        <v>25</v>
      </c>
    </row>
    <row r="354" spans="1:11" ht="25.5" x14ac:dyDescent="0.2">
      <c r="A354" s="25" t="s">
        <v>77</v>
      </c>
      <c r="B354" s="17" t="s">
        <v>78</v>
      </c>
      <c r="C354" s="18">
        <v>38040366</v>
      </c>
      <c r="D354" s="18">
        <v>172848332</v>
      </c>
      <c r="E354" s="18">
        <v>43212083</v>
      </c>
      <c r="F354" s="18">
        <v>43212083</v>
      </c>
      <c r="G354" s="18">
        <f t="shared" si="70"/>
        <v>5171717</v>
      </c>
      <c r="H354" s="18">
        <f t="shared" si="71"/>
        <v>0</v>
      </c>
      <c r="I354" s="19">
        <f t="shared" si="72"/>
        <v>13.595339750411455</v>
      </c>
      <c r="J354" s="19">
        <f t="shared" si="73"/>
        <v>100</v>
      </c>
      <c r="K354" s="19">
        <f t="shared" si="74"/>
        <v>25</v>
      </c>
    </row>
    <row r="355" spans="1:11" x14ac:dyDescent="0.2">
      <c r="A355" s="16"/>
      <c r="B355" s="17" t="s">
        <v>61</v>
      </c>
      <c r="C355" s="18">
        <v>114121094</v>
      </c>
      <c r="D355" s="18">
        <v>0</v>
      </c>
      <c r="E355" s="18">
        <v>0</v>
      </c>
      <c r="F355" s="18">
        <v>129636249</v>
      </c>
      <c r="G355" s="18">
        <f t="shared" si="70"/>
        <v>15515155</v>
      </c>
      <c r="H355" s="18">
        <f t="shared" si="71"/>
        <v>-129636249</v>
      </c>
      <c r="I355" s="19">
        <f t="shared" si="72"/>
        <v>13.595343731983505</v>
      </c>
      <c r="J355" s="19">
        <f t="shared" si="73"/>
        <v>0</v>
      </c>
      <c r="K355" s="19">
        <f t="shared" si="74"/>
        <v>0</v>
      </c>
    </row>
    <row r="356" spans="1:11" x14ac:dyDescent="0.2">
      <c r="A356" s="16" t="s">
        <v>62</v>
      </c>
      <c r="B356" s="17" t="s">
        <v>63</v>
      </c>
      <c r="C356" s="18">
        <v>-114121094</v>
      </c>
      <c r="D356" s="18">
        <v>0</v>
      </c>
      <c r="E356" s="18">
        <v>0</v>
      </c>
      <c r="F356" s="18">
        <v>-129636249</v>
      </c>
      <c r="G356" s="18">
        <f t="shared" si="70"/>
        <v>-15515155</v>
      </c>
      <c r="H356" s="18">
        <f t="shared" si="71"/>
        <v>129636249</v>
      </c>
      <c r="I356" s="19">
        <f t="shared" si="72"/>
        <v>13.595343731983505</v>
      </c>
      <c r="J356" s="19">
        <f t="shared" si="73"/>
        <v>0</v>
      </c>
      <c r="K356" s="19">
        <f t="shared" si="74"/>
        <v>0</v>
      </c>
    </row>
    <row r="357" spans="1:11" x14ac:dyDescent="0.2">
      <c r="A357" s="22" t="s">
        <v>64</v>
      </c>
      <c r="B357" s="17" t="s">
        <v>65</v>
      </c>
      <c r="C357" s="18">
        <v>-114121094</v>
      </c>
      <c r="D357" s="18">
        <v>0</v>
      </c>
      <c r="E357" s="18">
        <v>0</v>
      </c>
      <c r="F357" s="18">
        <v>-129636249</v>
      </c>
      <c r="G357" s="18">
        <f t="shared" si="70"/>
        <v>-15515155</v>
      </c>
      <c r="H357" s="18">
        <f t="shared" si="71"/>
        <v>129636249</v>
      </c>
      <c r="I357" s="19">
        <f t="shared" si="72"/>
        <v>13.595343731983505</v>
      </c>
      <c r="J357" s="19">
        <f t="shared" si="73"/>
        <v>0</v>
      </c>
      <c r="K357" s="19">
        <f t="shared" si="74"/>
        <v>0</v>
      </c>
    </row>
    <row r="358" spans="1:11" x14ac:dyDescent="0.2">
      <c r="A358" s="27" t="s">
        <v>525</v>
      </c>
      <c r="B358" s="28" t="s">
        <v>714</v>
      </c>
      <c r="C358" s="29"/>
      <c r="D358" s="29"/>
      <c r="E358" s="29"/>
      <c r="F358" s="29"/>
      <c r="G358" s="29"/>
      <c r="H358" s="29"/>
      <c r="I358" s="30"/>
      <c r="J358" s="30"/>
      <c r="K358" s="30"/>
    </row>
    <row r="359" spans="1:11" x14ac:dyDescent="0.2">
      <c r="A359" s="16" t="s">
        <v>25</v>
      </c>
      <c r="B359" s="17" t="s">
        <v>26</v>
      </c>
      <c r="C359" s="18">
        <v>3798141</v>
      </c>
      <c r="D359" s="18">
        <v>4165063</v>
      </c>
      <c r="E359" s="18">
        <v>765764</v>
      </c>
      <c r="F359" s="18">
        <v>4165063</v>
      </c>
      <c r="G359" s="18">
        <f t="shared" ref="G359:G375" si="75">F359-C359</f>
        <v>366922</v>
      </c>
      <c r="H359" s="18">
        <f t="shared" ref="H359:H375" si="76">E359-F359</f>
        <v>-3399299</v>
      </c>
      <c r="I359" s="19">
        <f t="shared" ref="I359:I375" si="77">IF(ISERROR(F359/C359),0,F359/C359*100-100)</f>
        <v>9.6605681568957067</v>
      </c>
      <c r="J359" s="19">
        <f t="shared" ref="J359:J375" si="78">IF(ISERROR(F359/E359),0,F359/E359*100)</f>
        <v>543.90948125009788</v>
      </c>
      <c r="K359" s="19">
        <f t="shared" ref="K359:K375" si="79">IF(ISERROR(F359/D359),0,F359/D359*100)</f>
        <v>100</v>
      </c>
    </row>
    <row r="360" spans="1:11" ht="25.5" x14ac:dyDescent="0.2">
      <c r="A360" s="22" t="s">
        <v>71</v>
      </c>
      <c r="B360" s="17" t="s">
        <v>72</v>
      </c>
      <c r="C360" s="18">
        <v>8217</v>
      </c>
      <c r="D360" s="18">
        <v>0</v>
      </c>
      <c r="E360" s="18">
        <v>0</v>
      </c>
      <c r="F360" s="18">
        <v>0</v>
      </c>
      <c r="G360" s="18">
        <f t="shared" si="75"/>
        <v>-8217</v>
      </c>
      <c r="H360" s="18">
        <f t="shared" si="76"/>
        <v>0</v>
      </c>
      <c r="I360" s="19">
        <f t="shared" si="77"/>
        <v>-100</v>
      </c>
      <c r="J360" s="19">
        <f t="shared" si="78"/>
        <v>0</v>
      </c>
      <c r="K360" s="19">
        <f t="shared" si="79"/>
        <v>0</v>
      </c>
    </row>
    <row r="361" spans="1:11" x14ac:dyDescent="0.2">
      <c r="A361" s="22" t="s">
        <v>27</v>
      </c>
      <c r="B361" s="17" t="s">
        <v>28</v>
      </c>
      <c r="C361" s="18">
        <v>3789924</v>
      </c>
      <c r="D361" s="18">
        <v>4165063</v>
      </c>
      <c r="E361" s="18">
        <v>765764</v>
      </c>
      <c r="F361" s="18">
        <v>4165063</v>
      </c>
      <c r="G361" s="18">
        <f t="shared" si="75"/>
        <v>375139</v>
      </c>
      <c r="H361" s="18">
        <f t="shared" si="76"/>
        <v>-3399299</v>
      </c>
      <c r="I361" s="19">
        <f t="shared" si="77"/>
        <v>9.8983251379183343</v>
      </c>
      <c r="J361" s="19">
        <f t="shared" si="78"/>
        <v>543.90948125009788</v>
      </c>
      <c r="K361" s="19">
        <f t="shared" si="79"/>
        <v>100</v>
      </c>
    </row>
    <row r="362" spans="1:11" x14ac:dyDescent="0.2">
      <c r="A362" s="23" t="s">
        <v>29</v>
      </c>
      <c r="B362" s="17" t="s">
        <v>30</v>
      </c>
      <c r="C362" s="18">
        <v>3789924</v>
      </c>
      <c r="D362" s="18">
        <v>4165063</v>
      </c>
      <c r="E362" s="18">
        <v>765764</v>
      </c>
      <c r="F362" s="18">
        <v>4165063</v>
      </c>
      <c r="G362" s="18">
        <f t="shared" si="75"/>
        <v>375139</v>
      </c>
      <c r="H362" s="18">
        <f t="shared" si="76"/>
        <v>-3399299</v>
      </c>
      <c r="I362" s="19">
        <f t="shared" si="77"/>
        <v>9.8983251379183343</v>
      </c>
      <c r="J362" s="19">
        <f t="shared" si="78"/>
        <v>543.90948125009788</v>
      </c>
      <c r="K362" s="19">
        <f t="shared" si="79"/>
        <v>100</v>
      </c>
    </row>
    <row r="363" spans="1:11" x14ac:dyDescent="0.2">
      <c r="A363" s="16" t="s">
        <v>31</v>
      </c>
      <c r="B363" s="17" t="s">
        <v>32</v>
      </c>
      <c r="C363" s="18">
        <v>691337.84</v>
      </c>
      <c r="D363" s="18">
        <v>4165063</v>
      </c>
      <c r="E363" s="18">
        <v>765764</v>
      </c>
      <c r="F363" s="18">
        <v>667846.46</v>
      </c>
      <c r="G363" s="18">
        <f t="shared" si="75"/>
        <v>-23491.380000000005</v>
      </c>
      <c r="H363" s="18">
        <f t="shared" si="76"/>
        <v>97917.540000000037</v>
      </c>
      <c r="I363" s="19">
        <f t="shared" si="77"/>
        <v>-3.3979595272840868</v>
      </c>
      <c r="J363" s="19">
        <f t="shared" si="78"/>
        <v>87.213091761952768</v>
      </c>
      <c r="K363" s="19">
        <f t="shared" si="79"/>
        <v>16.034486393122986</v>
      </c>
    </row>
    <row r="364" spans="1:11" x14ac:dyDescent="0.2">
      <c r="A364" s="22" t="s">
        <v>33</v>
      </c>
      <c r="B364" s="17" t="s">
        <v>34</v>
      </c>
      <c r="C364" s="18">
        <v>691337.84</v>
      </c>
      <c r="D364" s="18">
        <v>4143346</v>
      </c>
      <c r="E364" s="18">
        <v>744047</v>
      </c>
      <c r="F364" s="18">
        <v>667846.46</v>
      </c>
      <c r="G364" s="18">
        <f t="shared" si="75"/>
        <v>-23491.380000000005</v>
      </c>
      <c r="H364" s="18">
        <f t="shared" si="76"/>
        <v>76200.540000000037</v>
      </c>
      <c r="I364" s="19">
        <f t="shared" si="77"/>
        <v>-3.3979595272840868</v>
      </c>
      <c r="J364" s="19">
        <f t="shared" si="78"/>
        <v>89.75863890318756</v>
      </c>
      <c r="K364" s="19">
        <f t="shared" si="79"/>
        <v>16.11852980658627</v>
      </c>
    </row>
    <row r="365" spans="1:11" x14ac:dyDescent="0.2">
      <c r="A365" s="23" t="s">
        <v>35</v>
      </c>
      <c r="B365" s="17" t="s">
        <v>36</v>
      </c>
      <c r="C365" s="18">
        <v>691337.84</v>
      </c>
      <c r="D365" s="18">
        <v>4142473</v>
      </c>
      <c r="E365" s="18">
        <v>743174</v>
      </c>
      <c r="F365" s="18">
        <v>667846.46</v>
      </c>
      <c r="G365" s="18">
        <f t="shared" si="75"/>
        <v>-23491.380000000005</v>
      </c>
      <c r="H365" s="18">
        <f t="shared" si="76"/>
        <v>75327.540000000037</v>
      </c>
      <c r="I365" s="19">
        <f t="shared" si="77"/>
        <v>-3.3979595272840868</v>
      </c>
      <c r="J365" s="19">
        <f t="shared" si="78"/>
        <v>89.864077591519603</v>
      </c>
      <c r="K365" s="19">
        <f t="shared" si="79"/>
        <v>16.121926684857087</v>
      </c>
    </row>
    <row r="366" spans="1:11" x14ac:dyDescent="0.2">
      <c r="A366" s="24" t="s">
        <v>37</v>
      </c>
      <c r="B366" s="17" t="s">
        <v>38</v>
      </c>
      <c r="C366" s="18">
        <v>590765.15</v>
      </c>
      <c r="D366" s="18">
        <v>3659408</v>
      </c>
      <c r="E366" s="18">
        <v>619682</v>
      </c>
      <c r="F366" s="18">
        <v>573115.37</v>
      </c>
      <c r="G366" s="18">
        <f t="shared" si="75"/>
        <v>-17649.780000000028</v>
      </c>
      <c r="H366" s="18">
        <f t="shared" si="76"/>
        <v>46566.630000000005</v>
      </c>
      <c r="I366" s="19">
        <f t="shared" si="77"/>
        <v>-2.9876136058465903</v>
      </c>
      <c r="J366" s="19">
        <f t="shared" si="78"/>
        <v>92.485398962693765</v>
      </c>
      <c r="K366" s="19">
        <f t="shared" si="79"/>
        <v>15.661423104502148</v>
      </c>
    </row>
    <row r="367" spans="1:11" x14ac:dyDescent="0.2">
      <c r="A367" s="24" t="s">
        <v>39</v>
      </c>
      <c r="B367" s="17" t="s">
        <v>40</v>
      </c>
      <c r="C367" s="18">
        <v>100572.69</v>
      </c>
      <c r="D367" s="18">
        <v>483065</v>
      </c>
      <c r="E367" s="18">
        <v>123492</v>
      </c>
      <c r="F367" s="18">
        <v>94731.09</v>
      </c>
      <c r="G367" s="18">
        <f t="shared" si="75"/>
        <v>-5841.6000000000058</v>
      </c>
      <c r="H367" s="18">
        <f t="shared" si="76"/>
        <v>28760.910000000003</v>
      </c>
      <c r="I367" s="19">
        <f t="shared" si="77"/>
        <v>-5.8083362391917746</v>
      </c>
      <c r="J367" s="19">
        <f t="shared" si="78"/>
        <v>76.710305120979498</v>
      </c>
      <c r="K367" s="19">
        <f t="shared" si="79"/>
        <v>19.610423027956898</v>
      </c>
    </row>
    <row r="368" spans="1:11" x14ac:dyDescent="0.2">
      <c r="A368" s="25" t="s">
        <v>41</v>
      </c>
      <c r="B368" s="17" t="s">
        <v>42</v>
      </c>
      <c r="C368" s="18">
        <v>0</v>
      </c>
      <c r="D368" s="18">
        <v>0</v>
      </c>
      <c r="E368" s="18">
        <v>0</v>
      </c>
      <c r="F368" s="18">
        <v>2226.75</v>
      </c>
      <c r="G368" s="18">
        <f t="shared" si="75"/>
        <v>2226.75</v>
      </c>
      <c r="H368" s="18">
        <f t="shared" si="76"/>
        <v>-2226.75</v>
      </c>
      <c r="I368" s="19">
        <f t="shared" si="77"/>
        <v>0</v>
      </c>
      <c r="J368" s="19">
        <f t="shared" si="78"/>
        <v>0</v>
      </c>
      <c r="K368" s="19">
        <f t="shared" si="79"/>
        <v>0</v>
      </c>
    </row>
    <row r="369" spans="1:11" ht="25.5" x14ac:dyDescent="0.2">
      <c r="A369" s="23" t="s">
        <v>73</v>
      </c>
      <c r="B369" s="17" t="s">
        <v>74</v>
      </c>
      <c r="C369" s="18">
        <v>0</v>
      </c>
      <c r="D369" s="18">
        <v>873</v>
      </c>
      <c r="E369" s="18">
        <v>873</v>
      </c>
      <c r="F369" s="18">
        <v>0</v>
      </c>
      <c r="G369" s="18">
        <f t="shared" si="75"/>
        <v>0</v>
      </c>
      <c r="H369" s="18">
        <f t="shared" si="76"/>
        <v>873</v>
      </c>
      <c r="I369" s="19">
        <f t="shared" si="77"/>
        <v>0</v>
      </c>
      <c r="J369" s="19">
        <f t="shared" si="78"/>
        <v>0</v>
      </c>
      <c r="K369" s="19">
        <f t="shared" si="79"/>
        <v>0</v>
      </c>
    </row>
    <row r="370" spans="1:11" x14ac:dyDescent="0.2">
      <c r="A370" s="24" t="s">
        <v>75</v>
      </c>
      <c r="B370" s="17" t="s">
        <v>76</v>
      </c>
      <c r="C370" s="18">
        <v>0</v>
      </c>
      <c r="D370" s="18">
        <v>873</v>
      </c>
      <c r="E370" s="18">
        <v>873</v>
      </c>
      <c r="F370" s="18">
        <v>0</v>
      </c>
      <c r="G370" s="18">
        <f t="shared" si="75"/>
        <v>0</v>
      </c>
      <c r="H370" s="18">
        <f t="shared" si="76"/>
        <v>873</v>
      </c>
      <c r="I370" s="19">
        <f t="shared" si="77"/>
        <v>0</v>
      </c>
      <c r="J370" s="19">
        <f t="shared" si="78"/>
        <v>0</v>
      </c>
      <c r="K370" s="19">
        <f t="shared" si="79"/>
        <v>0</v>
      </c>
    </row>
    <row r="371" spans="1:11" x14ac:dyDescent="0.2">
      <c r="A371" s="22" t="s">
        <v>57</v>
      </c>
      <c r="B371" s="17" t="s">
        <v>58</v>
      </c>
      <c r="C371" s="18">
        <v>0</v>
      </c>
      <c r="D371" s="18">
        <v>21717</v>
      </c>
      <c r="E371" s="18">
        <v>21717</v>
      </c>
      <c r="F371" s="18">
        <v>0</v>
      </c>
      <c r="G371" s="18">
        <f t="shared" si="75"/>
        <v>0</v>
      </c>
      <c r="H371" s="18">
        <f t="shared" si="76"/>
        <v>21717</v>
      </c>
      <c r="I371" s="19">
        <f t="shared" si="77"/>
        <v>0</v>
      </c>
      <c r="J371" s="19">
        <f t="shared" si="78"/>
        <v>0</v>
      </c>
      <c r="K371" s="19">
        <f t="shared" si="79"/>
        <v>0</v>
      </c>
    </row>
    <row r="372" spans="1:11" x14ac:dyDescent="0.2">
      <c r="A372" s="23" t="s">
        <v>59</v>
      </c>
      <c r="B372" s="17" t="s">
        <v>60</v>
      </c>
      <c r="C372" s="18">
        <v>0</v>
      </c>
      <c r="D372" s="18">
        <v>21717</v>
      </c>
      <c r="E372" s="18">
        <v>21717</v>
      </c>
      <c r="F372" s="18">
        <v>0</v>
      </c>
      <c r="G372" s="18">
        <f t="shared" si="75"/>
        <v>0</v>
      </c>
      <c r="H372" s="18">
        <f t="shared" si="76"/>
        <v>21717</v>
      </c>
      <c r="I372" s="19">
        <f t="shared" si="77"/>
        <v>0</v>
      </c>
      <c r="J372" s="19">
        <f t="shared" si="78"/>
        <v>0</v>
      </c>
      <c r="K372" s="19">
        <f t="shared" si="79"/>
        <v>0</v>
      </c>
    </row>
    <row r="373" spans="1:11" x14ac:dyDescent="0.2">
      <c r="A373" s="16"/>
      <c r="B373" s="17" t="s">
        <v>61</v>
      </c>
      <c r="C373" s="18">
        <v>3106803.16</v>
      </c>
      <c r="D373" s="18">
        <v>0</v>
      </c>
      <c r="E373" s="18">
        <v>0</v>
      </c>
      <c r="F373" s="18">
        <v>3497216.54</v>
      </c>
      <c r="G373" s="18">
        <f t="shared" si="75"/>
        <v>390413.37999999989</v>
      </c>
      <c r="H373" s="18">
        <f t="shared" si="76"/>
        <v>-3497216.54</v>
      </c>
      <c r="I373" s="19">
        <f t="shared" si="77"/>
        <v>12.56640217914547</v>
      </c>
      <c r="J373" s="19">
        <f t="shared" si="78"/>
        <v>0</v>
      </c>
      <c r="K373" s="19">
        <f t="shared" si="79"/>
        <v>0</v>
      </c>
    </row>
    <row r="374" spans="1:11" x14ac:dyDescent="0.2">
      <c r="A374" s="16" t="s">
        <v>62</v>
      </c>
      <c r="B374" s="17" t="s">
        <v>63</v>
      </c>
      <c r="C374" s="18">
        <v>-3106803.16</v>
      </c>
      <c r="D374" s="18">
        <v>0</v>
      </c>
      <c r="E374" s="18">
        <v>0</v>
      </c>
      <c r="F374" s="18">
        <v>-3497216.54</v>
      </c>
      <c r="G374" s="18">
        <f t="shared" si="75"/>
        <v>-390413.37999999989</v>
      </c>
      <c r="H374" s="18">
        <f t="shared" si="76"/>
        <v>3497216.54</v>
      </c>
      <c r="I374" s="19">
        <f t="shared" si="77"/>
        <v>12.56640217914547</v>
      </c>
      <c r="J374" s="19">
        <f t="shared" si="78"/>
        <v>0</v>
      </c>
      <c r="K374" s="19">
        <f t="shared" si="79"/>
        <v>0</v>
      </c>
    </row>
    <row r="375" spans="1:11" x14ac:dyDescent="0.2">
      <c r="A375" s="22" t="s">
        <v>64</v>
      </c>
      <c r="B375" s="17" t="s">
        <v>65</v>
      </c>
      <c r="C375" s="18">
        <v>-3106803.16</v>
      </c>
      <c r="D375" s="18">
        <v>0</v>
      </c>
      <c r="E375" s="18">
        <v>0</v>
      </c>
      <c r="F375" s="18">
        <v>-3497216.54</v>
      </c>
      <c r="G375" s="18">
        <f t="shared" si="75"/>
        <v>-390413.37999999989</v>
      </c>
      <c r="H375" s="18">
        <f t="shared" si="76"/>
        <v>3497216.54</v>
      </c>
      <c r="I375" s="19">
        <f t="shared" si="77"/>
        <v>12.56640217914547</v>
      </c>
      <c r="J375" s="19">
        <f t="shared" si="78"/>
        <v>0</v>
      </c>
      <c r="K375" s="19">
        <f t="shared" si="79"/>
        <v>0</v>
      </c>
    </row>
    <row r="376" spans="1:11" ht="25.5" x14ac:dyDescent="0.2">
      <c r="A376" s="39" t="s">
        <v>575</v>
      </c>
      <c r="B376" s="28" t="s">
        <v>715</v>
      </c>
      <c r="C376" s="29"/>
      <c r="D376" s="29"/>
      <c r="E376" s="29"/>
      <c r="F376" s="29"/>
      <c r="G376" s="29"/>
      <c r="H376" s="29"/>
      <c r="I376" s="30"/>
      <c r="J376" s="30"/>
      <c r="K376" s="30"/>
    </row>
    <row r="377" spans="1:11" x14ac:dyDescent="0.2">
      <c r="A377" s="16" t="s">
        <v>25</v>
      </c>
      <c r="B377" s="17" t="s">
        <v>26</v>
      </c>
      <c r="C377" s="18">
        <v>3798141</v>
      </c>
      <c r="D377" s="18">
        <v>4165063</v>
      </c>
      <c r="E377" s="18">
        <v>765764</v>
      </c>
      <c r="F377" s="18">
        <v>4165063</v>
      </c>
      <c r="G377" s="18">
        <f t="shared" ref="G377:G393" si="80">F377-C377</f>
        <v>366922</v>
      </c>
      <c r="H377" s="18">
        <f t="shared" ref="H377:H393" si="81">E377-F377</f>
        <v>-3399299</v>
      </c>
      <c r="I377" s="19">
        <f t="shared" ref="I377:I393" si="82">IF(ISERROR(F377/C377),0,F377/C377*100-100)</f>
        <v>9.6605681568957067</v>
      </c>
      <c r="J377" s="19">
        <f t="shared" ref="J377:J393" si="83">IF(ISERROR(F377/E377),0,F377/E377*100)</f>
        <v>543.90948125009788</v>
      </c>
      <c r="K377" s="19">
        <f t="shared" ref="K377:K393" si="84">IF(ISERROR(F377/D377),0,F377/D377*100)</f>
        <v>100</v>
      </c>
    </row>
    <row r="378" spans="1:11" ht="25.5" x14ac:dyDescent="0.2">
      <c r="A378" s="22" t="s">
        <v>71</v>
      </c>
      <c r="B378" s="17" t="s">
        <v>72</v>
      </c>
      <c r="C378" s="18">
        <v>8217</v>
      </c>
      <c r="D378" s="18">
        <v>0</v>
      </c>
      <c r="E378" s="18">
        <v>0</v>
      </c>
      <c r="F378" s="18">
        <v>0</v>
      </c>
      <c r="G378" s="18">
        <f t="shared" si="80"/>
        <v>-8217</v>
      </c>
      <c r="H378" s="18">
        <f t="shared" si="81"/>
        <v>0</v>
      </c>
      <c r="I378" s="19">
        <f t="shared" si="82"/>
        <v>-100</v>
      </c>
      <c r="J378" s="19">
        <f t="shared" si="83"/>
        <v>0</v>
      </c>
      <c r="K378" s="19">
        <f t="shared" si="84"/>
        <v>0</v>
      </c>
    </row>
    <row r="379" spans="1:11" x14ac:dyDescent="0.2">
      <c r="A379" s="22" t="s">
        <v>27</v>
      </c>
      <c r="B379" s="17" t="s">
        <v>28</v>
      </c>
      <c r="C379" s="18">
        <v>3789924</v>
      </c>
      <c r="D379" s="18">
        <v>4165063</v>
      </c>
      <c r="E379" s="18">
        <v>765764</v>
      </c>
      <c r="F379" s="18">
        <v>4165063</v>
      </c>
      <c r="G379" s="18">
        <f t="shared" si="80"/>
        <v>375139</v>
      </c>
      <c r="H379" s="18">
        <f t="shared" si="81"/>
        <v>-3399299</v>
      </c>
      <c r="I379" s="19">
        <f t="shared" si="82"/>
        <v>9.8983251379183343</v>
      </c>
      <c r="J379" s="19">
        <f t="shared" si="83"/>
        <v>543.90948125009788</v>
      </c>
      <c r="K379" s="19">
        <f t="shared" si="84"/>
        <v>100</v>
      </c>
    </row>
    <row r="380" spans="1:11" x14ac:dyDescent="0.2">
      <c r="A380" s="23" t="s">
        <v>29</v>
      </c>
      <c r="B380" s="17" t="s">
        <v>30</v>
      </c>
      <c r="C380" s="18">
        <v>3789924</v>
      </c>
      <c r="D380" s="18">
        <v>4165063</v>
      </c>
      <c r="E380" s="18">
        <v>765764</v>
      </c>
      <c r="F380" s="18">
        <v>4165063</v>
      </c>
      <c r="G380" s="18">
        <f t="shared" si="80"/>
        <v>375139</v>
      </c>
      <c r="H380" s="18">
        <f t="shared" si="81"/>
        <v>-3399299</v>
      </c>
      <c r="I380" s="19">
        <f t="shared" si="82"/>
        <v>9.8983251379183343</v>
      </c>
      <c r="J380" s="19">
        <f t="shared" si="83"/>
        <v>543.90948125009788</v>
      </c>
      <c r="K380" s="19">
        <f t="shared" si="84"/>
        <v>100</v>
      </c>
    </row>
    <row r="381" spans="1:11" x14ac:dyDescent="0.2">
      <c r="A381" s="16" t="s">
        <v>31</v>
      </c>
      <c r="B381" s="17" t="s">
        <v>32</v>
      </c>
      <c r="C381" s="18">
        <v>691337.84</v>
      </c>
      <c r="D381" s="18">
        <v>4165063</v>
      </c>
      <c r="E381" s="18">
        <v>765764</v>
      </c>
      <c r="F381" s="18">
        <v>667846.46</v>
      </c>
      <c r="G381" s="18">
        <f t="shared" si="80"/>
        <v>-23491.380000000005</v>
      </c>
      <c r="H381" s="18">
        <f t="shared" si="81"/>
        <v>97917.540000000037</v>
      </c>
      <c r="I381" s="19">
        <f t="shared" si="82"/>
        <v>-3.3979595272840868</v>
      </c>
      <c r="J381" s="19">
        <f t="shared" si="83"/>
        <v>87.213091761952768</v>
      </c>
      <c r="K381" s="19">
        <f t="shared" si="84"/>
        <v>16.034486393122986</v>
      </c>
    </row>
    <row r="382" spans="1:11" x14ac:dyDescent="0.2">
      <c r="A382" s="22" t="s">
        <v>33</v>
      </c>
      <c r="B382" s="17" t="s">
        <v>34</v>
      </c>
      <c r="C382" s="18">
        <v>691337.84</v>
      </c>
      <c r="D382" s="18">
        <v>4143346</v>
      </c>
      <c r="E382" s="18">
        <v>744047</v>
      </c>
      <c r="F382" s="18">
        <v>667846.46</v>
      </c>
      <c r="G382" s="18">
        <f t="shared" si="80"/>
        <v>-23491.380000000005</v>
      </c>
      <c r="H382" s="18">
        <f t="shared" si="81"/>
        <v>76200.540000000037</v>
      </c>
      <c r="I382" s="19">
        <f t="shared" si="82"/>
        <v>-3.3979595272840868</v>
      </c>
      <c r="J382" s="19">
        <f t="shared" si="83"/>
        <v>89.75863890318756</v>
      </c>
      <c r="K382" s="19">
        <f t="shared" si="84"/>
        <v>16.11852980658627</v>
      </c>
    </row>
    <row r="383" spans="1:11" x14ac:dyDescent="0.2">
      <c r="A383" s="23" t="s">
        <v>35</v>
      </c>
      <c r="B383" s="17" t="s">
        <v>36</v>
      </c>
      <c r="C383" s="18">
        <v>691337.84</v>
      </c>
      <c r="D383" s="18">
        <v>4142473</v>
      </c>
      <c r="E383" s="18">
        <v>743174</v>
      </c>
      <c r="F383" s="18">
        <v>667846.46</v>
      </c>
      <c r="G383" s="18">
        <f t="shared" si="80"/>
        <v>-23491.380000000005</v>
      </c>
      <c r="H383" s="18">
        <f t="shared" si="81"/>
        <v>75327.540000000037</v>
      </c>
      <c r="I383" s="19">
        <f t="shared" si="82"/>
        <v>-3.3979595272840868</v>
      </c>
      <c r="J383" s="19">
        <f t="shared" si="83"/>
        <v>89.864077591519603</v>
      </c>
      <c r="K383" s="19">
        <f t="shared" si="84"/>
        <v>16.121926684857087</v>
      </c>
    </row>
    <row r="384" spans="1:11" x14ac:dyDescent="0.2">
      <c r="A384" s="24" t="s">
        <v>37</v>
      </c>
      <c r="B384" s="17" t="s">
        <v>38</v>
      </c>
      <c r="C384" s="18">
        <v>590765.15</v>
      </c>
      <c r="D384" s="18">
        <v>3659408</v>
      </c>
      <c r="E384" s="18">
        <v>619682</v>
      </c>
      <c r="F384" s="18">
        <v>573115.37</v>
      </c>
      <c r="G384" s="18">
        <f t="shared" si="80"/>
        <v>-17649.780000000028</v>
      </c>
      <c r="H384" s="18">
        <f t="shared" si="81"/>
        <v>46566.630000000005</v>
      </c>
      <c r="I384" s="19">
        <f t="shared" si="82"/>
        <v>-2.9876136058465903</v>
      </c>
      <c r="J384" s="19">
        <f t="shared" si="83"/>
        <v>92.485398962693765</v>
      </c>
      <c r="K384" s="19">
        <f t="shared" si="84"/>
        <v>15.661423104502148</v>
      </c>
    </row>
    <row r="385" spans="1:11" x14ac:dyDescent="0.2">
      <c r="A385" s="24" t="s">
        <v>39</v>
      </c>
      <c r="B385" s="17" t="s">
        <v>40</v>
      </c>
      <c r="C385" s="18">
        <v>100572.69</v>
      </c>
      <c r="D385" s="18">
        <v>483065</v>
      </c>
      <c r="E385" s="18">
        <v>123492</v>
      </c>
      <c r="F385" s="18">
        <v>94731.09</v>
      </c>
      <c r="G385" s="18">
        <f t="shared" si="80"/>
        <v>-5841.6000000000058</v>
      </c>
      <c r="H385" s="18">
        <f t="shared" si="81"/>
        <v>28760.910000000003</v>
      </c>
      <c r="I385" s="19">
        <f t="shared" si="82"/>
        <v>-5.8083362391917746</v>
      </c>
      <c r="J385" s="19">
        <f t="shared" si="83"/>
        <v>76.710305120979498</v>
      </c>
      <c r="K385" s="19">
        <f t="shared" si="84"/>
        <v>19.610423027956898</v>
      </c>
    </row>
    <row r="386" spans="1:11" x14ac:dyDescent="0.2">
      <c r="A386" s="25" t="s">
        <v>41</v>
      </c>
      <c r="B386" s="17" t="s">
        <v>42</v>
      </c>
      <c r="C386" s="18">
        <v>0</v>
      </c>
      <c r="D386" s="18">
        <v>0</v>
      </c>
      <c r="E386" s="18">
        <v>0</v>
      </c>
      <c r="F386" s="18">
        <v>2226.75</v>
      </c>
      <c r="G386" s="18">
        <f t="shared" si="80"/>
        <v>2226.75</v>
      </c>
      <c r="H386" s="18">
        <f t="shared" si="81"/>
        <v>-2226.75</v>
      </c>
      <c r="I386" s="19">
        <f t="shared" si="82"/>
        <v>0</v>
      </c>
      <c r="J386" s="19">
        <f t="shared" si="83"/>
        <v>0</v>
      </c>
      <c r="K386" s="19">
        <f t="shared" si="84"/>
        <v>0</v>
      </c>
    </row>
    <row r="387" spans="1:11" ht="25.5" x14ac:dyDescent="0.2">
      <c r="A387" s="23" t="s">
        <v>73</v>
      </c>
      <c r="B387" s="17" t="s">
        <v>74</v>
      </c>
      <c r="C387" s="18">
        <v>0</v>
      </c>
      <c r="D387" s="18">
        <v>873</v>
      </c>
      <c r="E387" s="18">
        <v>873</v>
      </c>
      <c r="F387" s="18">
        <v>0</v>
      </c>
      <c r="G387" s="18">
        <f t="shared" si="80"/>
        <v>0</v>
      </c>
      <c r="H387" s="18">
        <f t="shared" si="81"/>
        <v>873</v>
      </c>
      <c r="I387" s="19">
        <f t="shared" si="82"/>
        <v>0</v>
      </c>
      <c r="J387" s="19">
        <f t="shared" si="83"/>
        <v>0</v>
      </c>
      <c r="K387" s="19">
        <f t="shared" si="84"/>
        <v>0</v>
      </c>
    </row>
    <row r="388" spans="1:11" x14ac:dyDescent="0.2">
      <c r="A388" s="24" t="s">
        <v>75</v>
      </c>
      <c r="B388" s="17" t="s">
        <v>76</v>
      </c>
      <c r="C388" s="18">
        <v>0</v>
      </c>
      <c r="D388" s="18">
        <v>873</v>
      </c>
      <c r="E388" s="18">
        <v>873</v>
      </c>
      <c r="F388" s="18">
        <v>0</v>
      </c>
      <c r="G388" s="18">
        <f t="shared" si="80"/>
        <v>0</v>
      </c>
      <c r="H388" s="18">
        <f t="shared" si="81"/>
        <v>873</v>
      </c>
      <c r="I388" s="19">
        <f t="shared" si="82"/>
        <v>0</v>
      </c>
      <c r="J388" s="19">
        <f t="shared" si="83"/>
        <v>0</v>
      </c>
      <c r="K388" s="19">
        <f t="shared" si="84"/>
        <v>0</v>
      </c>
    </row>
    <row r="389" spans="1:11" x14ac:dyDescent="0.2">
      <c r="A389" s="22" t="s">
        <v>57</v>
      </c>
      <c r="B389" s="17" t="s">
        <v>58</v>
      </c>
      <c r="C389" s="18">
        <v>0</v>
      </c>
      <c r="D389" s="18">
        <v>21717</v>
      </c>
      <c r="E389" s="18">
        <v>21717</v>
      </c>
      <c r="F389" s="18">
        <v>0</v>
      </c>
      <c r="G389" s="18">
        <f t="shared" si="80"/>
        <v>0</v>
      </c>
      <c r="H389" s="18">
        <f t="shared" si="81"/>
        <v>21717</v>
      </c>
      <c r="I389" s="19">
        <f t="shared" si="82"/>
        <v>0</v>
      </c>
      <c r="J389" s="19">
        <f t="shared" si="83"/>
        <v>0</v>
      </c>
      <c r="K389" s="19">
        <f t="shared" si="84"/>
        <v>0</v>
      </c>
    </row>
    <row r="390" spans="1:11" x14ac:dyDescent="0.2">
      <c r="A390" s="23" t="s">
        <v>59</v>
      </c>
      <c r="B390" s="17" t="s">
        <v>60</v>
      </c>
      <c r="C390" s="18">
        <v>0</v>
      </c>
      <c r="D390" s="18">
        <v>21717</v>
      </c>
      <c r="E390" s="18">
        <v>21717</v>
      </c>
      <c r="F390" s="18">
        <v>0</v>
      </c>
      <c r="G390" s="18">
        <f t="shared" si="80"/>
        <v>0</v>
      </c>
      <c r="H390" s="18">
        <f t="shared" si="81"/>
        <v>21717</v>
      </c>
      <c r="I390" s="19">
        <f t="shared" si="82"/>
        <v>0</v>
      </c>
      <c r="J390" s="19">
        <f t="shared" si="83"/>
        <v>0</v>
      </c>
      <c r="K390" s="19">
        <f t="shared" si="84"/>
        <v>0</v>
      </c>
    </row>
    <row r="391" spans="1:11" x14ac:dyDescent="0.2">
      <c r="A391" s="16"/>
      <c r="B391" s="17" t="s">
        <v>61</v>
      </c>
      <c r="C391" s="18">
        <v>3106803.16</v>
      </c>
      <c r="D391" s="18">
        <v>0</v>
      </c>
      <c r="E391" s="18">
        <v>0</v>
      </c>
      <c r="F391" s="18">
        <v>3497216.54</v>
      </c>
      <c r="G391" s="18">
        <f t="shared" si="80"/>
        <v>390413.37999999989</v>
      </c>
      <c r="H391" s="18">
        <f t="shared" si="81"/>
        <v>-3497216.54</v>
      </c>
      <c r="I391" s="19">
        <f t="shared" si="82"/>
        <v>12.56640217914547</v>
      </c>
      <c r="J391" s="19">
        <f t="shared" si="83"/>
        <v>0</v>
      </c>
      <c r="K391" s="19">
        <f t="shared" si="84"/>
        <v>0</v>
      </c>
    </row>
    <row r="392" spans="1:11" x14ac:dyDescent="0.2">
      <c r="A392" s="16" t="s">
        <v>62</v>
      </c>
      <c r="B392" s="17" t="s">
        <v>63</v>
      </c>
      <c r="C392" s="18">
        <v>-3106803.16</v>
      </c>
      <c r="D392" s="18">
        <v>0</v>
      </c>
      <c r="E392" s="18">
        <v>0</v>
      </c>
      <c r="F392" s="18">
        <v>-3497216.54</v>
      </c>
      <c r="G392" s="18">
        <f t="shared" si="80"/>
        <v>-390413.37999999989</v>
      </c>
      <c r="H392" s="18">
        <f t="shared" si="81"/>
        <v>3497216.54</v>
      </c>
      <c r="I392" s="19">
        <f t="shared" si="82"/>
        <v>12.56640217914547</v>
      </c>
      <c r="J392" s="19">
        <f t="shared" si="83"/>
        <v>0</v>
      </c>
      <c r="K392" s="19">
        <f t="shared" si="84"/>
        <v>0</v>
      </c>
    </row>
    <row r="393" spans="1:11" x14ac:dyDescent="0.2">
      <c r="A393" s="22" t="s">
        <v>64</v>
      </c>
      <c r="B393" s="17" t="s">
        <v>65</v>
      </c>
      <c r="C393" s="18">
        <v>-3106803.16</v>
      </c>
      <c r="D393" s="18">
        <v>0</v>
      </c>
      <c r="E393" s="18">
        <v>0</v>
      </c>
      <c r="F393" s="18">
        <v>-3497216.54</v>
      </c>
      <c r="G393" s="18">
        <f t="shared" si="80"/>
        <v>-390413.37999999989</v>
      </c>
      <c r="H393" s="18">
        <f t="shared" si="81"/>
        <v>3497216.54</v>
      </c>
      <c r="I393" s="19">
        <f t="shared" si="82"/>
        <v>12.56640217914547</v>
      </c>
      <c r="J393" s="19">
        <f t="shared" si="83"/>
        <v>0</v>
      </c>
      <c r="K393" s="19">
        <f t="shared" si="84"/>
        <v>0</v>
      </c>
    </row>
    <row r="394" spans="1:11" x14ac:dyDescent="0.2">
      <c r="A394" s="27" t="s">
        <v>192</v>
      </c>
      <c r="B394" s="28" t="s">
        <v>716</v>
      </c>
      <c r="C394" s="29"/>
      <c r="D394" s="29"/>
      <c r="E394" s="29"/>
      <c r="F394" s="29"/>
      <c r="G394" s="29"/>
      <c r="H394" s="29"/>
      <c r="I394" s="30"/>
      <c r="J394" s="30"/>
      <c r="K394" s="30"/>
    </row>
    <row r="395" spans="1:11" x14ac:dyDescent="0.2">
      <c r="A395" s="16" t="s">
        <v>25</v>
      </c>
      <c r="B395" s="17" t="s">
        <v>26</v>
      </c>
      <c r="C395" s="18">
        <v>5378148</v>
      </c>
      <c r="D395" s="18">
        <v>5938854</v>
      </c>
      <c r="E395" s="18">
        <v>889720</v>
      </c>
      <c r="F395" s="18">
        <v>5938854</v>
      </c>
      <c r="G395" s="18">
        <f t="shared" ref="G395:G413" si="85">F395-C395</f>
        <v>560706</v>
      </c>
      <c r="H395" s="18">
        <f t="shared" ref="H395:H413" si="86">E395-F395</f>
        <v>-5049134</v>
      </c>
      <c r="I395" s="19">
        <f t="shared" ref="I395:I413" si="87">IF(ISERROR(F395/C395),0,F395/C395*100-100)</f>
        <v>10.425633508040306</v>
      </c>
      <c r="J395" s="19">
        <f t="shared" ref="J395:J413" si="88">IF(ISERROR(F395/E395),0,F395/E395*100)</f>
        <v>667.49696533740951</v>
      </c>
      <c r="K395" s="19">
        <f t="shared" ref="K395:K413" si="89">IF(ISERROR(F395/D395),0,F395/D395*100)</f>
        <v>100</v>
      </c>
    </row>
    <row r="396" spans="1:11" x14ac:dyDescent="0.2">
      <c r="A396" s="22" t="s">
        <v>27</v>
      </c>
      <c r="B396" s="17" t="s">
        <v>28</v>
      </c>
      <c r="C396" s="18">
        <v>5378148</v>
      </c>
      <c r="D396" s="18">
        <v>5938854</v>
      </c>
      <c r="E396" s="18">
        <v>889720</v>
      </c>
      <c r="F396" s="18">
        <v>5938854</v>
      </c>
      <c r="G396" s="18">
        <f t="shared" si="85"/>
        <v>560706</v>
      </c>
      <c r="H396" s="18">
        <f t="shared" si="86"/>
        <v>-5049134</v>
      </c>
      <c r="I396" s="19">
        <f t="shared" si="87"/>
        <v>10.425633508040306</v>
      </c>
      <c r="J396" s="19">
        <f t="shared" si="88"/>
        <v>667.49696533740951</v>
      </c>
      <c r="K396" s="19">
        <f t="shared" si="89"/>
        <v>100</v>
      </c>
    </row>
    <row r="397" spans="1:11" x14ac:dyDescent="0.2">
      <c r="A397" s="23" t="s">
        <v>29</v>
      </c>
      <c r="B397" s="17" t="s">
        <v>30</v>
      </c>
      <c r="C397" s="18">
        <v>5378148</v>
      </c>
      <c r="D397" s="18">
        <v>5938854</v>
      </c>
      <c r="E397" s="18">
        <v>889720</v>
      </c>
      <c r="F397" s="18">
        <v>5938854</v>
      </c>
      <c r="G397" s="18">
        <f t="shared" si="85"/>
        <v>560706</v>
      </c>
      <c r="H397" s="18">
        <f t="shared" si="86"/>
        <v>-5049134</v>
      </c>
      <c r="I397" s="19">
        <f t="shared" si="87"/>
        <v>10.425633508040306</v>
      </c>
      <c r="J397" s="19">
        <f t="shared" si="88"/>
        <v>667.49696533740951</v>
      </c>
      <c r="K397" s="19">
        <f t="shared" si="89"/>
        <v>100</v>
      </c>
    </row>
    <row r="398" spans="1:11" x14ac:dyDescent="0.2">
      <c r="A398" s="16" t="s">
        <v>31</v>
      </c>
      <c r="B398" s="17" t="s">
        <v>32</v>
      </c>
      <c r="C398" s="18">
        <v>867973.26</v>
      </c>
      <c r="D398" s="18">
        <v>5938854</v>
      </c>
      <c r="E398" s="18">
        <v>889720</v>
      </c>
      <c r="F398" s="18">
        <v>991528.39</v>
      </c>
      <c r="G398" s="18">
        <f t="shared" si="85"/>
        <v>123555.13</v>
      </c>
      <c r="H398" s="18">
        <f t="shared" si="86"/>
        <v>-101808.39000000001</v>
      </c>
      <c r="I398" s="19">
        <f t="shared" si="87"/>
        <v>14.234900508340559</v>
      </c>
      <c r="J398" s="19">
        <f t="shared" si="88"/>
        <v>111.44274490851053</v>
      </c>
      <c r="K398" s="19">
        <f t="shared" si="89"/>
        <v>16.695618211863771</v>
      </c>
    </row>
    <row r="399" spans="1:11" x14ac:dyDescent="0.2">
      <c r="A399" s="22" t="s">
        <v>33</v>
      </c>
      <c r="B399" s="17" t="s">
        <v>34</v>
      </c>
      <c r="C399" s="18">
        <v>858096.68</v>
      </c>
      <c r="D399" s="18">
        <v>5898504</v>
      </c>
      <c r="E399" s="18">
        <v>885440</v>
      </c>
      <c r="F399" s="18">
        <v>991528.39</v>
      </c>
      <c r="G399" s="18">
        <f t="shared" si="85"/>
        <v>133431.70999999996</v>
      </c>
      <c r="H399" s="18">
        <f t="shared" si="86"/>
        <v>-106088.39000000001</v>
      </c>
      <c r="I399" s="19">
        <f t="shared" si="87"/>
        <v>15.54972919834627</v>
      </c>
      <c r="J399" s="19">
        <f t="shared" si="88"/>
        <v>111.98143183050236</v>
      </c>
      <c r="K399" s="19">
        <f t="shared" si="89"/>
        <v>16.809828220850576</v>
      </c>
    </row>
    <row r="400" spans="1:11" x14ac:dyDescent="0.2">
      <c r="A400" s="23" t="s">
        <v>35</v>
      </c>
      <c r="B400" s="17" t="s">
        <v>36</v>
      </c>
      <c r="C400" s="18">
        <v>149394.63</v>
      </c>
      <c r="D400" s="18">
        <v>1795531</v>
      </c>
      <c r="E400" s="18">
        <v>188388</v>
      </c>
      <c r="F400" s="18">
        <v>188451.92</v>
      </c>
      <c r="G400" s="18">
        <f t="shared" si="85"/>
        <v>39057.290000000008</v>
      </c>
      <c r="H400" s="18">
        <f t="shared" si="86"/>
        <v>-63.920000000012806</v>
      </c>
      <c r="I400" s="19">
        <f t="shared" si="87"/>
        <v>26.143704094317187</v>
      </c>
      <c r="J400" s="19">
        <f t="shared" si="88"/>
        <v>100.03392997430835</v>
      </c>
      <c r="K400" s="19">
        <f t="shared" si="89"/>
        <v>10.495609376836157</v>
      </c>
    </row>
    <row r="401" spans="1:11" x14ac:dyDescent="0.2">
      <c r="A401" s="24" t="s">
        <v>37</v>
      </c>
      <c r="B401" s="17" t="s">
        <v>38</v>
      </c>
      <c r="C401" s="18">
        <v>135578.1</v>
      </c>
      <c r="D401" s="18">
        <v>1237106</v>
      </c>
      <c r="E401" s="18">
        <v>152390</v>
      </c>
      <c r="F401" s="18">
        <v>151765.82999999999</v>
      </c>
      <c r="G401" s="18">
        <f t="shared" si="85"/>
        <v>16187.729999999981</v>
      </c>
      <c r="H401" s="18">
        <f t="shared" si="86"/>
        <v>624.17000000001281</v>
      </c>
      <c r="I401" s="19">
        <f t="shared" si="87"/>
        <v>11.939782309974831</v>
      </c>
      <c r="J401" s="19">
        <f t="shared" si="88"/>
        <v>99.590412756742566</v>
      </c>
      <c r="K401" s="19">
        <f t="shared" si="89"/>
        <v>12.267811327404441</v>
      </c>
    </row>
    <row r="402" spans="1:11" x14ac:dyDescent="0.2">
      <c r="A402" s="24" t="s">
        <v>39</v>
      </c>
      <c r="B402" s="17" t="s">
        <v>40</v>
      </c>
      <c r="C402" s="18">
        <v>13816.53</v>
      </c>
      <c r="D402" s="18">
        <v>558425</v>
      </c>
      <c r="E402" s="18">
        <v>35998</v>
      </c>
      <c r="F402" s="18">
        <v>36686.089999999997</v>
      </c>
      <c r="G402" s="18">
        <f t="shared" si="85"/>
        <v>22869.559999999998</v>
      </c>
      <c r="H402" s="18">
        <f t="shared" si="86"/>
        <v>-688.08999999999651</v>
      </c>
      <c r="I402" s="19">
        <f t="shared" si="87"/>
        <v>165.52318129081607</v>
      </c>
      <c r="J402" s="19">
        <f t="shared" si="88"/>
        <v>101.91146730373907</v>
      </c>
      <c r="K402" s="19">
        <f t="shared" si="89"/>
        <v>6.5695643998746469</v>
      </c>
    </row>
    <row r="403" spans="1:11" x14ac:dyDescent="0.2">
      <c r="A403" s="25" t="s">
        <v>41</v>
      </c>
      <c r="B403" s="17" t="s">
        <v>42</v>
      </c>
      <c r="C403" s="18">
        <v>987</v>
      </c>
      <c r="D403" s="18">
        <v>0</v>
      </c>
      <c r="E403" s="18">
        <v>0</v>
      </c>
      <c r="F403" s="18">
        <v>4074.25</v>
      </c>
      <c r="G403" s="18">
        <f t="shared" si="85"/>
        <v>3087.25</v>
      </c>
      <c r="H403" s="18">
        <f t="shared" si="86"/>
        <v>-4074.25</v>
      </c>
      <c r="I403" s="19">
        <f t="shared" si="87"/>
        <v>312.79128672745696</v>
      </c>
      <c r="J403" s="19">
        <f t="shared" si="88"/>
        <v>0</v>
      </c>
      <c r="K403" s="19">
        <f t="shared" si="89"/>
        <v>0</v>
      </c>
    </row>
    <row r="404" spans="1:11" x14ac:dyDescent="0.2">
      <c r="A404" s="23" t="s">
        <v>43</v>
      </c>
      <c r="B404" s="17" t="s">
        <v>44</v>
      </c>
      <c r="C404" s="18">
        <v>467789.1</v>
      </c>
      <c r="D404" s="18">
        <v>3329979</v>
      </c>
      <c r="E404" s="18">
        <v>447052</v>
      </c>
      <c r="F404" s="18">
        <v>550718.52</v>
      </c>
      <c r="G404" s="18">
        <f t="shared" si="85"/>
        <v>82929.420000000042</v>
      </c>
      <c r="H404" s="18">
        <f t="shared" si="86"/>
        <v>-103666.52000000002</v>
      </c>
      <c r="I404" s="19">
        <f t="shared" si="87"/>
        <v>17.727950480248495</v>
      </c>
      <c r="J404" s="19">
        <f t="shared" si="88"/>
        <v>123.18891762032158</v>
      </c>
      <c r="K404" s="19">
        <f t="shared" si="89"/>
        <v>16.538197988635964</v>
      </c>
    </row>
    <row r="405" spans="1:11" x14ac:dyDescent="0.2">
      <c r="A405" s="24" t="s">
        <v>45</v>
      </c>
      <c r="B405" s="17" t="s">
        <v>46</v>
      </c>
      <c r="C405" s="18">
        <v>467789.1</v>
      </c>
      <c r="D405" s="18">
        <v>3329979</v>
      </c>
      <c r="E405" s="18">
        <v>447052</v>
      </c>
      <c r="F405" s="18">
        <v>550718.52</v>
      </c>
      <c r="G405" s="18">
        <f t="shared" si="85"/>
        <v>82929.420000000042</v>
      </c>
      <c r="H405" s="18">
        <f t="shared" si="86"/>
        <v>-103666.52000000002</v>
      </c>
      <c r="I405" s="19">
        <f t="shared" si="87"/>
        <v>17.727950480248495</v>
      </c>
      <c r="J405" s="19">
        <f t="shared" si="88"/>
        <v>123.18891762032158</v>
      </c>
      <c r="K405" s="19">
        <f t="shared" si="89"/>
        <v>16.538197988635964</v>
      </c>
    </row>
    <row r="406" spans="1:11" ht="25.5" x14ac:dyDescent="0.2">
      <c r="A406" s="23" t="s">
        <v>49</v>
      </c>
      <c r="B406" s="17" t="s">
        <v>50</v>
      </c>
      <c r="C406" s="18">
        <v>240912.95</v>
      </c>
      <c r="D406" s="18">
        <v>772994</v>
      </c>
      <c r="E406" s="18">
        <v>250000</v>
      </c>
      <c r="F406" s="18">
        <v>252357.95</v>
      </c>
      <c r="G406" s="18">
        <f t="shared" si="85"/>
        <v>11445</v>
      </c>
      <c r="H406" s="18">
        <f t="shared" si="86"/>
        <v>-2357.9500000000116</v>
      </c>
      <c r="I406" s="19">
        <f t="shared" si="87"/>
        <v>4.7506786164878179</v>
      </c>
      <c r="J406" s="19">
        <f t="shared" si="88"/>
        <v>100.94318</v>
      </c>
      <c r="K406" s="19">
        <f t="shared" si="89"/>
        <v>32.646818733392493</v>
      </c>
    </row>
    <row r="407" spans="1:11" ht="25.5" x14ac:dyDescent="0.2">
      <c r="A407" s="24" t="s">
        <v>149</v>
      </c>
      <c r="B407" s="17" t="s">
        <v>150</v>
      </c>
      <c r="C407" s="18">
        <v>240912.95</v>
      </c>
      <c r="D407" s="18">
        <v>772994</v>
      </c>
      <c r="E407" s="18">
        <v>250000</v>
      </c>
      <c r="F407" s="18">
        <v>252357.95</v>
      </c>
      <c r="G407" s="18">
        <f t="shared" si="85"/>
        <v>11445</v>
      </c>
      <c r="H407" s="18">
        <f t="shared" si="86"/>
        <v>-2357.9500000000116</v>
      </c>
      <c r="I407" s="19">
        <f t="shared" si="87"/>
        <v>4.7506786164878179</v>
      </c>
      <c r="J407" s="19">
        <f t="shared" si="88"/>
        <v>100.94318</v>
      </c>
      <c r="K407" s="19">
        <f t="shared" si="89"/>
        <v>32.646818733392493</v>
      </c>
    </row>
    <row r="408" spans="1:11" ht="25.5" x14ac:dyDescent="0.2">
      <c r="A408" s="25" t="s">
        <v>151</v>
      </c>
      <c r="B408" s="17" t="s">
        <v>152</v>
      </c>
      <c r="C408" s="18">
        <v>240912.95</v>
      </c>
      <c r="D408" s="18">
        <v>772994</v>
      </c>
      <c r="E408" s="18">
        <v>250000</v>
      </c>
      <c r="F408" s="18">
        <v>252357.95</v>
      </c>
      <c r="G408" s="18">
        <f t="shared" si="85"/>
        <v>11445</v>
      </c>
      <c r="H408" s="18">
        <f t="shared" si="86"/>
        <v>-2357.9500000000116</v>
      </c>
      <c r="I408" s="19">
        <f t="shared" si="87"/>
        <v>4.7506786164878179</v>
      </c>
      <c r="J408" s="19">
        <f t="shared" si="88"/>
        <v>100.94318</v>
      </c>
      <c r="K408" s="19">
        <f t="shared" si="89"/>
        <v>32.646818733392493</v>
      </c>
    </row>
    <row r="409" spans="1:11" x14ac:dyDescent="0.2">
      <c r="A409" s="22" t="s">
        <v>57</v>
      </c>
      <c r="B409" s="17" t="s">
        <v>58</v>
      </c>
      <c r="C409" s="18">
        <v>9876.58</v>
      </c>
      <c r="D409" s="18">
        <v>40350</v>
      </c>
      <c r="E409" s="18">
        <v>4280</v>
      </c>
      <c r="F409" s="18">
        <v>0</v>
      </c>
      <c r="G409" s="18">
        <f t="shared" si="85"/>
        <v>-9876.58</v>
      </c>
      <c r="H409" s="18">
        <f t="shared" si="86"/>
        <v>4280</v>
      </c>
      <c r="I409" s="19">
        <f t="shared" si="87"/>
        <v>-100</v>
      </c>
      <c r="J409" s="19">
        <f t="shared" si="88"/>
        <v>0</v>
      </c>
      <c r="K409" s="19">
        <f t="shared" si="89"/>
        <v>0</v>
      </c>
    </row>
    <row r="410" spans="1:11" x14ac:dyDescent="0.2">
      <c r="A410" s="23" t="s">
        <v>59</v>
      </c>
      <c r="B410" s="17" t="s">
        <v>60</v>
      </c>
      <c r="C410" s="18">
        <v>9876.58</v>
      </c>
      <c r="D410" s="18">
        <v>40350</v>
      </c>
      <c r="E410" s="18">
        <v>4280</v>
      </c>
      <c r="F410" s="18">
        <v>0</v>
      </c>
      <c r="G410" s="18">
        <f t="shared" si="85"/>
        <v>-9876.58</v>
      </c>
      <c r="H410" s="18">
        <f t="shared" si="86"/>
        <v>4280</v>
      </c>
      <c r="I410" s="19">
        <f t="shared" si="87"/>
        <v>-100</v>
      </c>
      <c r="J410" s="19">
        <f t="shared" si="88"/>
        <v>0</v>
      </c>
      <c r="K410" s="19">
        <f t="shared" si="89"/>
        <v>0</v>
      </c>
    </row>
    <row r="411" spans="1:11" x14ac:dyDescent="0.2">
      <c r="A411" s="16"/>
      <c r="B411" s="17" t="s">
        <v>61</v>
      </c>
      <c r="C411" s="18">
        <v>4510174.74</v>
      </c>
      <c r="D411" s="18">
        <v>0</v>
      </c>
      <c r="E411" s="18">
        <v>0</v>
      </c>
      <c r="F411" s="18">
        <v>4947325.6100000003</v>
      </c>
      <c r="G411" s="18">
        <f t="shared" si="85"/>
        <v>437150.87000000011</v>
      </c>
      <c r="H411" s="18">
        <f t="shared" si="86"/>
        <v>-4947325.6100000003</v>
      </c>
      <c r="I411" s="19">
        <f t="shared" si="87"/>
        <v>9.6925484088893512</v>
      </c>
      <c r="J411" s="19">
        <f t="shared" si="88"/>
        <v>0</v>
      </c>
      <c r="K411" s="19">
        <f t="shared" si="89"/>
        <v>0</v>
      </c>
    </row>
    <row r="412" spans="1:11" x14ac:dyDescent="0.2">
      <c r="A412" s="16" t="s">
        <v>62</v>
      </c>
      <c r="B412" s="17" t="s">
        <v>63</v>
      </c>
      <c r="C412" s="18">
        <v>-4510174.74</v>
      </c>
      <c r="D412" s="18">
        <v>0</v>
      </c>
      <c r="E412" s="18">
        <v>0</v>
      </c>
      <c r="F412" s="18">
        <v>-4947325.6100000003</v>
      </c>
      <c r="G412" s="18">
        <f t="shared" si="85"/>
        <v>-437150.87000000011</v>
      </c>
      <c r="H412" s="18">
        <f t="shared" si="86"/>
        <v>4947325.6100000003</v>
      </c>
      <c r="I412" s="19">
        <f t="shared" si="87"/>
        <v>9.6925484088893512</v>
      </c>
      <c r="J412" s="19">
        <f t="shared" si="88"/>
        <v>0</v>
      </c>
      <c r="K412" s="19">
        <f t="shared" si="89"/>
        <v>0</v>
      </c>
    </row>
    <row r="413" spans="1:11" x14ac:dyDescent="0.2">
      <c r="A413" s="22" t="s">
        <v>64</v>
      </c>
      <c r="B413" s="17" t="s">
        <v>65</v>
      </c>
      <c r="C413" s="18">
        <v>-4510174.74</v>
      </c>
      <c r="D413" s="18">
        <v>0</v>
      </c>
      <c r="E413" s="18">
        <v>0</v>
      </c>
      <c r="F413" s="18">
        <v>-4947325.6100000003</v>
      </c>
      <c r="G413" s="18">
        <f t="shared" si="85"/>
        <v>-437150.87000000011</v>
      </c>
      <c r="H413" s="18">
        <f t="shared" si="86"/>
        <v>4947325.6100000003</v>
      </c>
      <c r="I413" s="19">
        <f t="shared" si="87"/>
        <v>9.6925484088893512</v>
      </c>
      <c r="J413" s="19">
        <f t="shared" si="88"/>
        <v>0</v>
      </c>
      <c r="K413" s="19">
        <f t="shared" si="89"/>
        <v>0</v>
      </c>
    </row>
    <row r="414" spans="1:11" ht="25.5" x14ac:dyDescent="0.2">
      <c r="A414" s="39" t="s">
        <v>580</v>
      </c>
      <c r="B414" s="28" t="s">
        <v>717</v>
      </c>
      <c r="C414" s="29"/>
      <c r="D414" s="29"/>
      <c r="E414" s="29"/>
      <c r="F414" s="29"/>
      <c r="G414" s="29"/>
      <c r="H414" s="29"/>
      <c r="I414" s="30"/>
      <c r="J414" s="30"/>
      <c r="K414" s="30"/>
    </row>
    <row r="415" spans="1:11" x14ac:dyDescent="0.2">
      <c r="A415" s="16" t="s">
        <v>25</v>
      </c>
      <c r="B415" s="17" t="s">
        <v>26</v>
      </c>
      <c r="C415" s="18">
        <v>1216218</v>
      </c>
      <c r="D415" s="18">
        <v>1449472</v>
      </c>
      <c r="E415" s="18">
        <v>191668</v>
      </c>
      <c r="F415" s="18">
        <v>1449472</v>
      </c>
      <c r="G415" s="18">
        <f t="shared" ref="G415:G428" si="90">F415-C415</f>
        <v>233254</v>
      </c>
      <c r="H415" s="18">
        <f t="shared" ref="H415:H428" si="91">E415-F415</f>
        <v>-1257804</v>
      </c>
      <c r="I415" s="19">
        <f t="shared" ref="I415:I428" si="92">IF(ISERROR(F415/C415),0,F415/C415*100-100)</f>
        <v>19.178634093558884</v>
      </c>
      <c r="J415" s="19">
        <f t="shared" ref="J415:J428" si="93">IF(ISERROR(F415/E415),0,F415/E415*100)</f>
        <v>756.24100006260835</v>
      </c>
      <c r="K415" s="19">
        <f t="shared" ref="K415:K428" si="94">IF(ISERROR(F415/D415),0,F415/D415*100)</f>
        <v>100</v>
      </c>
    </row>
    <row r="416" spans="1:11" x14ac:dyDescent="0.2">
      <c r="A416" s="22" t="s">
        <v>27</v>
      </c>
      <c r="B416" s="17" t="s">
        <v>28</v>
      </c>
      <c r="C416" s="18">
        <v>1216218</v>
      </c>
      <c r="D416" s="18">
        <v>1449472</v>
      </c>
      <c r="E416" s="18">
        <v>191668</v>
      </c>
      <c r="F416" s="18">
        <v>1449472</v>
      </c>
      <c r="G416" s="18">
        <f t="shared" si="90"/>
        <v>233254</v>
      </c>
      <c r="H416" s="18">
        <f t="shared" si="91"/>
        <v>-1257804</v>
      </c>
      <c r="I416" s="19">
        <f t="shared" si="92"/>
        <v>19.178634093558884</v>
      </c>
      <c r="J416" s="19">
        <f t="shared" si="93"/>
        <v>756.24100006260835</v>
      </c>
      <c r="K416" s="19">
        <f t="shared" si="94"/>
        <v>100</v>
      </c>
    </row>
    <row r="417" spans="1:11" x14ac:dyDescent="0.2">
      <c r="A417" s="23" t="s">
        <v>29</v>
      </c>
      <c r="B417" s="17" t="s">
        <v>30</v>
      </c>
      <c r="C417" s="18">
        <v>1216218</v>
      </c>
      <c r="D417" s="18">
        <v>1449472</v>
      </c>
      <c r="E417" s="18">
        <v>191668</v>
      </c>
      <c r="F417" s="18">
        <v>1449472</v>
      </c>
      <c r="G417" s="18">
        <f t="shared" si="90"/>
        <v>233254</v>
      </c>
      <c r="H417" s="18">
        <f t="shared" si="91"/>
        <v>-1257804</v>
      </c>
      <c r="I417" s="19">
        <f t="shared" si="92"/>
        <v>19.178634093558884</v>
      </c>
      <c r="J417" s="19">
        <f t="shared" si="93"/>
        <v>756.24100006260835</v>
      </c>
      <c r="K417" s="19">
        <f t="shared" si="94"/>
        <v>100</v>
      </c>
    </row>
    <row r="418" spans="1:11" x14ac:dyDescent="0.2">
      <c r="A418" s="16" t="s">
        <v>31</v>
      </c>
      <c r="B418" s="17" t="s">
        <v>32</v>
      </c>
      <c r="C418" s="18">
        <v>158551.21</v>
      </c>
      <c r="D418" s="18">
        <v>1449472</v>
      </c>
      <c r="E418" s="18">
        <v>191668</v>
      </c>
      <c r="F418" s="18">
        <v>186157.97</v>
      </c>
      <c r="G418" s="18">
        <f t="shared" si="90"/>
        <v>27606.760000000009</v>
      </c>
      <c r="H418" s="18">
        <f t="shared" si="91"/>
        <v>5510.0299999999988</v>
      </c>
      <c r="I418" s="19">
        <f t="shared" si="92"/>
        <v>17.411888562692155</v>
      </c>
      <c r="J418" s="19">
        <f t="shared" si="93"/>
        <v>97.125221737587907</v>
      </c>
      <c r="K418" s="19">
        <f t="shared" si="94"/>
        <v>12.843157370407985</v>
      </c>
    </row>
    <row r="419" spans="1:11" x14ac:dyDescent="0.2">
      <c r="A419" s="22" t="s">
        <v>33</v>
      </c>
      <c r="B419" s="17" t="s">
        <v>34</v>
      </c>
      <c r="C419" s="18">
        <v>148674.63</v>
      </c>
      <c r="D419" s="18">
        <v>1409122</v>
      </c>
      <c r="E419" s="18">
        <v>187388</v>
      </c>
      <c r="F419" s="18">
        <v>186157.97</v>
      </c>
      <c r="G419" s="18">
        <f t="shared" si="90"/>
        <v>37483.339999999997</v>
      </c>
      <c r="H419" s="18">
        <f t="shared" si="91"/>
        <v>1230.0299999999988</v>
      </c>
      <c r="I419" s="19">
        <f t="shared" si="92"/>
        <v>25.211658505556727</v>
      </c>
      <c r="J419" s="19">
        <f t="shared" si="93"/>
        <v>99.343591905564921</v>
      </c>
      <c r="K419" s="19">
        <f t="shared" si="94"/>
        <v>13.210919281651979</v>
      </c>
    </row>
    <row r="420" spans="1:11" x14ac:dyDescent="0.2">
      <c r="A420" s="23" t="s">
        <v>35</v>
      </c>
      <c r="B420" s="17" t="s">
        <v>36</v>
      </c>
      <c r="C420" s="18">
        <v>148674.63</v>
      </c>
      <c r="D420" s="18">
        <v>1409122</v>
      </c>
      <c r="E420" s="18">
        <v>187388</v>
      </c>
      <c r="F420" s="18">
        <v>186157.97</v>
      </c>
      <c r="G420" s="18">
        <f t="shared" si="90"/>
        <v>37483.339999999997</v>
      </c>
      <c r="H420" s="18">
        <f t="shared" si="91"/>
        <v>1230.0299999999988</v>
      </c>
      <c r="I420" s="19">
        <f t="shared" si="92"/>
        <v>25.211658505556727</v>
      </c>
      <c r="J420" s="19">
        <f t="shared" si="93"/>
        <v>99.343591905564921</v>
      </c>
      <c r="K420" s="19">
        <f t="shared" si="94"/>
        <v>13.210919281651979</v>
      </c>
    </row>
    <row r="421" spans="1:11" x14ac:dyDescent="0.2">
      <c r="A421" s="24" t="s">
        <v>37</v>
      </c>
      <c r="B421" s="17" t="s">
        <v>38</v>
      </c>
      <c r="C421" s="18">
        <v>135578.1</v>
      </c>
      <c r="D421" s="18">
        <v>1237106</v>
      </c>
      <c r="E421" s="18">
        <v>152390</v>
      </c>
      <c r="F421" s="18">
        <v>151765.82999999999</v>
      </c>
      <c r="G421" s="18">
        <f t="shared" si="90"/>
        <v>16187.729999999981</v>
      </c>
      <c r="H421" s="18">
        <f t="shared" si="91"/>
        <v>624.17000000001281</v>
      </c>
      <c r="I421" s="19">
        <f t="shared" si="92"/>
        <v>11.939782309974831</v>
      </c>
      <c r="J421" s="19">
        <f t="shared" si="93"/>
        <v>99.590412756742566</v>
      </c>
      <c r="K421" s="19">
        <f t="shared" si="94"/>
        <v>12.267811327404441</v>
      </c>
    </row>
    <row r="422" spans="1:11" x14ac:dyDescent="0.2">
      <c r="A422" s="24" t="s">
        <v>39</v>
      </c>
      <c r="B422" s="17" t="s">
        <v>40</v>
      </c>
      <c r="C422" s="18">
        <v>13096.53</v>
      </c>
      <c r="D422" s="18">
        <v>172016</v>
      </c>
      <c r="E422" s="18">
        <v>34998</v>
      </c>
      <c r="F422" s="18">
        <v>34392.14</v>
      </c>
      <c r="G422" s="18">
        <f t="shared" si="90"/>
        <v>21295.61</v>
      </c>
      <c r="H422" s="18">
        <f t="shared" si="91"/>
        <v>605.86000000000058</v>
      </c>
      <c r="I422" s="19">
        <f t="shared" si="92"/>
        <v>162.60498009778161</v>
      </c>
      <c r="J422" s="19">
        <f t="shared" si="93"/>
        <v>98.268872507000395</v>
      </c>
      <c r="K422" s="19">
        <f t="shared" si="94"/>
        <v>19.993570365547392</v>
      </c>
    </row>
    <row r="423" spans="1:11" x14ac:dyDescent="0.2">
      <c r="A423" s="25" t="s">
        <v>41</v>
      </c>
      <c r="B423" s="17" t="s">
        <v>42</v>
      </c>
      <c r="C423" s="18">
        <v>267</v>
      </c>
      <c r="D423" s="18">
        <v>0</v>
      </c>
      <c r="E423" s="18">
        <v>0</v>
      </c>
      <c r="F423" s="18">
        <v>2984.25</v>
      </c>
      <c r="G423" s="18">
        <f t="shared" si="90"/>
        <v>2717.25</v>
      </c>
      <c r="H423" s="18">
        <f t="shared" si="91"/>
        <v>-2984.25</v>
      </c>
      <c r="I423" s="19">
        <f t="shared" si="92"/>
        <v>1017.6966292134832</v>
      </c>
      <c r="J423" s="19">
        <f t="shared" si="93"/>
        <v>0</v>
      </c>
      <c r="K423" s="19">
        <f t="shared" si="94"/>
        <v>0</v>
      </c>
    </row>
    <row r="424" spans="1:11" x14ac:dyDescent="0.2">
      <c r="A424" s="22" t="s">
        <v>57</v>
      </c>
      <c r="B424" s="17" t="s">
        <v>58</v>
      </c>
      <c r="C424" s="18">
        <v>9876.58</v>
      </c>
      <c r="D424" s="18">
        <v>40350</v>
      </c>
      <c r="E424" s="18">
        <v>4280</v>
      </c>
      <c r="F424" s="18">
        <v>0</v>
      </c>
      <c r="G424" s="18">
        <f t="shared" si="90"/>
        <v>-9876.58</v>
      </c>
      <c r="H424" s="18">
        <f t="shared" si="91"/>
        <v>4280</v>
      </c>
      <c r="I424" s="19">
        <f t="shared" si="92"/>
        <v>-100</v>
      </c>
      <c r="J424" s="19">
        <f t="shared" si="93"/>
        <v>0</v>
      </c>
      <c r="K424" s="19">
        <f t="shared" si="94"/>
        <v>0</v>
      </c>
    </row>
    <row r="425" spans="1:11" x14ac:dyDescent="0.2">
      <c r="A425" s="23" t="s">
        <v>59</v>
      </c>
      <c r="B425" s="17" t="s">
        <v>60</v>
      </c>
      <c r="C425" s="18">
        <v>9876.58</v>
      </c>
      <c r="D425" s="18">
        <v>40350</v>
      </c>
      <c r="E425" s="18">
        <v>4280</v>
      </c>
      <c r="F425" s="18">
        <v>0</v>
      </c>
      <c r="G425" s="18">
        <f t="shared" si="90"/>
        <v>-9876.58</v>
      </c>
      <c r="H425" s="18">
        <f t="shared" si="91"/>
        <v>4280</v>
      </c>
      <c r="I425" s="19">
        <f t="shared" si="92"/>
        <v>-100</v>
      </c>
      <c r="J425" s="19">
        <f t="shared" si="93"/>
        <v>0</v>
      </c>
      <c r="K425" s="19">
        <f t="shared" si="94"/>
        <v>0</v>
      </c>
    </row>
    <row r="426" spans="1:11" x14ac:dyDescent="0.2">
      <c r="A426" s="16"/>
      <c r="B426" s="17" t="s">
        <v>61</v>
      </c>
      <c r="C426" s="18">
        <v>1057666.79</v>
      </c>
      <c r="D426" s="18">
        <v>0</v>
      </c>
      <c r="E426" s="18">
        <v>0</v>
      </c>
      <c r="F426" s="18">
        <v>1263314.03</v>
      </c>
      <c r="G426" s="18">
        <f t="shared" si="90"/>
        <v>205647.24</v>
      </c>
      <c r="H426" s="18">
        <f t="shared" si="91"/>
        <v>-1263314.03</v>
      </c>
      <c r="I426" s="19">
        <f t="shared" si="92"/>
        <v>19.443480871702519</v>
      </c>
      <c r="J426" s="19">
        <f t="shared" si="93"/>
        <v>0</v>
      </c>
      <c r="K426" s="19">
        <f t="shared" si="94"/>
        <v>0</v>
      </c>
    </row>
    <row r="427" spans="1:11" x14ac:dyDescent="0.2">
      <c r="A427" s="16" t="s">
        <v>62</v>
      </c>
      <c r="B427" s="17" t="s">
        <v>63</v>
      </c>
      <c r="C427" s="18">
        <v>-1057666.79</v>
      </c>
      <c r="D427" s="18">
        <v>0</v>
      </c>
      <c r="E427" s="18">
        <v>0</v>
      </c>
      <c r="F427" s="18">
        <v>-1263314.03</v>
      </c>
      <c r="G427" s="18">
        <f t="shared" si="90"/>
        <v>-205647.24</v>
      </c>
      <c r="H427" s="18">
        <f t="shared" si="91"/>
        <v>1263314.03</v>
      </c>
      <c r="I427" s="19">
        <f t="shared" si="92"/>
        <v>19.443480871702519</v>
      </c>
      <c r="J427" s="19">
        <f t="shared" si="93"/>
        <v>0</v>
      </c>
      <c r="K427" s="19">
        <f t="shared" si="94"/>
        <v>0</v>
      </c>
    </row>
    <row r="428" spans="1:11" x14ac:dyDescent="0.2">
      <c r="A428" s="22" t="s">
        <v>64</v>
      </c>
      <c r="B428" s="17" t="s">
        <v>65</v>
      </c>
      <c r="C428" s="18">
        <v>-1057666.79</v>
      </c>
      <c r="D428" s="18">
        <v>0</v>
      </c>
      <c r="E428" s="18">
        <v>0</v>
      </c>
      <c r="F428" s="18">
        <v>-1263314.03</v>
      </c>
      <c r="G428" s="18">
        <f t="shared" si="90"/>
        <v>-205647.24</v>
      </c>
      <c r="H428" s="18">
        <f t="shared" si="91"/>
        <v>1263314.03</v>
      </c>
      <c r="I428" s="19">
        <f t="shared" si="92"/>
        <v>19.443480871702519</v>
      </c>
      <c r="J428" s="19">
        <f t="shared" si="93"/>
        <v>0</v>
      </c>
      <c r="K428" s="19">
        <f t="shared" si="94"/>
        <v>0</v>
      </c>
    </row>
    <row r="429" spans="1:11" x14ac:dyDescent="0.2">
      <c r="A429" s="39" t="s">
        <v>582</v>
      </c>
      <c r="B429" s="28" t="s">
        <v>718</v>
      </c>
      <c r="C429" s="29"/>
      <c r="D429" s="29"/>
      <c r="E429" s="29"/>
      <c r="F429" s="29"/>
      <c r="G429" s="29"/>
      <c r="H429" s="29"/>
      <c r="I429" s="30"/>
      <c r="J429" s="30"/>
      <c r="K429" s="30"/>
    </row>
    <row r="430" spans="1:11" x14ac:dyDescent="0.2">
      <c r="A430" s="16" t="s">
        <v>25</v>
      </c>
      <c r="B430" s="17" t="s">
        <v>26</v>
      </c>
      <c r="C430" s="18">
        <v>283239</v>
      </c>
      <c r="D430" s="18">
        <v>283239</v>
      </c>
      <c r="E430" s="18">
        <v>1000</v>
      </c>
      <c r="F430" s="18">
        <v>283239</v>
      </c>
      <c r="G430" s="18">
        <f t="shared" ref="G430:G440" si="95">F430-C430</f>
        <v>0</v>
      </c>
      <c r="H430" s="18">
        <f t="shared" ref="H430:H440" si="96">E430-F430</f>
        <v>-282239</v>
      </c>
      <c r="I430" s="19">
        <f t="shared" ref="I430:I440" si="97">IF(ISERROR(F430/C430),0,F430/C430*100-100)</f>
        <v>0</v>
      </c>
      <c r="J430" s="19">
        <f t="shared" ref="J430:J440" si="98">IF(ISERROR(F430/E430),0,F430/E430*100)</f>
        <v>28323.899999999998</v>
      </c>
      <c r="K430" s="19">
        <f t="shared" ref="K430:K440" si="99">IF(ISERROR(F430/D430),0,F430/D430*100)</f>
        <v>100</v>
      </c>
    </row>
    <row r="431" spans="1:11" x14ac:dyDescent="0.2">
      <c r="A431" s="22" t="s">
        <v>27</v>
      </c>
      <c r="B431" s="17" t="s">
        <v>28</v>
      </c>
      <c r="C431" s="18">
        <v>283239</v>
      </c>
      <c r="D431" s="18">
        <v>283239</v>
      </c>
      <c r="E431" s="18">
        <v>1000</v>
      </c>
      <c r="F431" s="18">
        <v>283239</v>
      </c>
      <c r="G431" s="18">
        <f t="shared" si="95"/>
        <v>0</v>
      </c>
      <c r="H431" s="18">
        <f t="shared" si="96"/>
        <v>-282239</v>
      </c>
      <c r="I431" s="19">
        <f t="shared" si="97"/>
        <v>0</v>
      </c>
      <c r="J431" s="19">
        <f t="shared" si="98"/>
        <v>28323.899999999998</v>
      </c>
      <c r="K431" s="19">
        <f t="shared" si="99"/>
        <v>100</v>
      </c>
    </row>
    <row r="432" spans="1:11" x14ac:dyDescent="0.2">
      <c r="A432" s="23" t="s">
        <v>29</v>
      </c>
      <c r="B432" s="17" t="s">
        <v>30</v>
      </c>
      <c r="C432" s="18">
        <v>283239</v>
      </c>
      <c r="D432" s="18">
        <v>283239</v>
      </c>
      <c r="E432" s="18">
        <v>1000</v>
      </c>
      <c r="F432" s="18">
        <v>283239</v>
      </c>
      <c r="G432" s="18">
        <f t="shared" si="95"/>
        <v>0</v>
      </c>
      <c r="H432" s="18">
        <f t="shared" si="96"/>
        <v>-282239</v>
      </c>
      <c r="I432" s="19">
        <f t="shared" si="97"/>
        <v>0</v>
      </c>
      <c r="J432" s="19">
        <f t="shared" si="98"/>
        <v>28323.899999999998</v>
      </c>
      <c r="K432" s="19">
        <f t="shared" si="99"/>
        <v>100</v>
      </c>
    </row>
    <row r="433" spans="1:11" x14ac:dyDescent="0.2">
      <c r="A433" s="16" t="s">
        <v>31</v>
      </c>
      <c r="B433" s="17" t="s">
        <v>32</v>
      </c>
      <c r="C433" s="18">
        <v>720</v>
      </c>
      <c r="D433" s="18">
        <v>283239</v>
      </c>
      <c r="E433" s="18">
        <v>1000</v>
      </c>
      <c r="F433" s="18">
        <v>2293.9499999999998</v>
      </c>
      <c r="G433" s="18">
        <f t="shared" si="95"/>
        <v>1573.9499999999998</v>
      </c>
      <c r="H433" s="18">
        <f t="shared" si="96"/>
        <v>-1293.9499999999998</v>
      </c>
      <c r="I433" s="19">
        <f t="shared" si="97"/>
        <v>218.60416666666663</v>
      </c>
      <c r="J433" s="19">
        <f t="shared" si="98"/>
        <v>229.39499999999998</v>
      </c>
      <c r="K433" s="19">
        <f t="shared" si="99"/>
        <v>0.80989906051073468</v>
      </c>
    </row>
    <row r="434" spans="1:11" x14ac:dyDescent="0.2">
      <c r="A434" s="22" t="s">
        <v>33</v>
      </c>
      <c r="B434" s="17" t="s">
        <v>34</v>
      </c>
      <c r="C434" s="18">
        <v>720</v>
      </c>
      <c r="D434" s="18">
        <v>283239</v>
      </c>
      <c r="E434" s="18">
        <v>1000</v>
      </c>
      <c r="F434" s="18">
        <v>2293.9499999999998</v>
      </c>
      <c r="G434" s="18">
        <f t="shared" si="95"/>
        <v>1573.9499999999998</v>
      </c>
      <c r="H434" s="18">
        <f t="shared" si="96"/>
        <v>-1293.9499999999998</v>
      </c>
      <c r="I434" s="19">
        <f t="shared" si="97"/>
        <v>218.60416666666663</v>
      </c>
      <c r="J434" s="19">
        <f t="shared" si="98"/>
        <v>229.39499999999998</v>
      </c>
      <c r="K434" s="19">
        <f t="shared" si="99"/>
        <v>0.80989906051073468</v>
      </c>
    </row>
    <row r="435" spans="1:11" x14ac:dyDescent="0.2">
      <c r="A435" s="23" t="s">
        <v>35</v>
      </c>
      <c r="B435" s="17" t="s">
        <v>36</v>
      </c>
      <c r="C435" s="18">
        <v>720</v>
      </c>
      <c r="D435" s="18">
        <v>283239</v>
      </c>
      <c r="E435" s="18">
        <v>1000</v>
      </c>
      <c r="F435" s="18">
        <v>2293.9499999999998</v>
      </c>
      <c r="G435" s="18">
        <f t="shared" si="95"/>
        <v>1573.9499999999998</v>
      </c>
      <c r="H435" s="18">
        <f t="shared" si="96"/>
        <v>-1293.9499999999998</v>
      </c>
      <c r="I435" s="19">
        <f t="shared" si="97"/>
        <v>218.60416666666663</v>
      </c>
      <c r="J435" s="19">
        <f t="shared" si="98"/>
        <v>229.39499999999998</v>
      </c>
      <c r="K435" s="19">
        <f t="shared" si="99"/>
        <v>0.80989906051073468</v>
      </c>
    </row>
    <row r="436" spans="1:11" x14ac:dyDescent="0.2">
      <c r="A436" s="24" t="s">
        <v>39</v>
      </c>
      <c r="B436" s="17" t="s">
        <v>40</v>
      </c>
      <c r="C436" s="18">
        <v>720</v>
      </c>
      <c r="D436" s="18">
        <v>283239</v>
      </c>
      <c r="E436" s="18">
        <v>1000</v>
      </c>
      <c r="F436" s="18">
        <v>2293.9499999999998</v>
      </c>
      <c r="G436" s="18">
        <f t="shared" si="95"/>
        <v>1573.9499999999998</v>
      </c>
      <c r="H436" s="18">
        <f t="shared" si="96"/>
        <v>-1293.9499999999998</v>
      </c>
      <c r="I436" s="19">
        <f t="shared" si="97"/>
        <v>218.60416666666663</v>
      </c>
      <c r="J436" s="19">
        <f t="shared" si="98"/>
        <v>229.39499999999998</v>
      </c>
      <c r="K436" s="19">
        <f t="shared" si="99"/>
        <v>0.80989906051073468</v>
      </c>
    </row>
    <row r="437" spans="1:11" x14ac:dyDescent="0.2">
      <c r="A437" s="25" t="s">
        <v>41</v>
      </c>
      <c r="B437" s="17" t="s">
        <v>42</v>
      </c>
      <c r="C437" s="18">
        <v>720</v>
      </c>
      <c r="D437" s="18">
        <v>0</v>
      </c>
      <c r="E437" s="18">
        <v>0</v>
      </c>
      <c r="F437" s="18">
        <v>1090</v>
      </c>
      <c r="G437" s="18">
        <f t="shared" si="95"/>
        <v>370</v>
      </c>
      <c r="H437" s="18">
        <f t="shared" si="96"/>
        <v>-1090</v>
      </c>
      <c r="I437" s="19">
        <f t="shared" si="97"/>
        <v>51.388888888888886</v>
      </c>
      <c r="J437" s="19">
        <f t="shared" si="98"/>
        <v>0</v>
      </c>
      <c r="K437" s="19">
        <f t="shared" si="99"/>
        <v>0</v>
      </c>
    </row>
    <row r="438" spans="1:11" x14ac:dyDescent="0.2">
      <c r="A438" s="16"/>
      <c r="B438" s="17" t="s">
        <v>61</v>
      </c>
      <c r="C438" s="18">
        <v>282519</v>
      </c>
      <c r="D438" s="18">
        <v>0</v>
      </c>
      <c r="E438" s="18">
        <v>0</v>
      </c>
      <c r="F438" s="18">
        <v>280945.05</v>
      </c>
      <c r="G438" s="18">
        <f t="shared" si="95"/>
        <v>-1573.9500000000116</v>
      </c>
      <c r="H438" s="18">
        <f t="shared" si="96"/>
        <v>-280945.05</v>
      </c>
      <c r="I438" s="19">
        <f t="shared" si="97"/>
        <v>-0.55711297293279927</v>
      </c>
      <c r="J438" s="19">
        <f t="shared" si="98"/>
        <v>0</v>
      </c>
      <c r="K438" s="19">
        <f t="shared" si="99"/>
        <v>0</v>
      </c>
    </row>
    <row r="439" spans="1:11" x14ac:dyDescent="0.2">
      <c r="A439" s="16" t="s">
        <v>62</v>
      </c>
      <c r="B439" s="17" t="s">
        <v>63</v>
      </c>
      <c r="C439" s="18">
        <v>-282519</v>
      </c>
      <c r="D439" s="18">
        <v>0</v>
      </c>
      <c r="E439" s="18">
        <v>0</v>
      </c>
      <c r="F439" s="18">
        <v>-280945.05</v>
      </c>
      <c r="G439" s="18">
        <f t="shared" si="95"/>
        <v>1573.9500000000116</v>
      </c>
      <c r="H439" s="18">
        <f t="shared" si="96"/>
        <v>280945.05</v>
      </c>
      <c r="I439" s="19">
        <f t="shared" si="97"/>
        <v>-0.55711297293279927</v>
      </c>
      <c r="J439" s="19">
        <f t="shared" si="98"/>
        <v>0</v>
      </c>
      <c r="K439" s="19">
        <f t="shared" si="99"/>
        <v>0</v>
      </c>
    </row>
    <row r="440" spans="1:11" x14ac:dyDescent="0.2">
      <c r="A440" s="22" t="s">
        <v>64</v>
      </c>
      <c r="B440" s="17" t="s">
        <v>65</v>
      </c>
      <c r="C440" s="18">
        <v>-282519</v>
      </c>
      <c r="D440" s="18">
        <v>0</v>
      </c>
      <c r="E440" s="18">
        <v>0</v>
      </c>
      <c r="F440" s="18">
        <v>-280945.05</v>
      </c>
      <c r="G440" s="18">
        <f t="shared" si="95"/>
        <v>1573.9500000000116</v>
      </c>
      <c r="H440" s="18">
        <f t="shared" si="96"/>
        <v>280945.05</v>
      </c>
      <c r="I440" s="19">
        <f t="shared" si="97"/>
        <v>-0.55711297293279927</v>
      </c>
      <c r="J440" s="19">
        <f t="shared" si="98"/>
        <v>0</v>
      </c>
      <c r="K440" s="19">
        <f t="shared" si="99"/>
        <v>0</v>
      </c>
    </row>
    <row r="441" spans="1:11" x14ac:dyDescent="0.2">
      <c r="A441" s="39" t="s">
        <v>583</v>
      </c>
      <c r="B441" s="28" t="s">
        <v>719</v>
      </c>
      <c r="C441" s="29"/>
      <c r="D441" s="29"/>
      <c r="E441" s="29"/>
      <c r="F441" s="29"/>
      <c r="G441" s="29"/>
      <c r="H441" s="29"/>
      <c r="I441" s="30"/>
      <c r="J441" s="30"/>
      <c r="K441" s="30"/>
    </row>
    <row r="442" spans="1:11" x14ac:dyDescent="0.2">
      <c r="A442" s="16" t="s">
        <v>25</v>
      </c>
      <c r="B442" s="17" t="s">
        <v>26</v>
      </c>
      <c r="C442" s="18">
        <v>3878691</v>
      </c>
      <c r="D442" s="18">
        <v>4206143</v>
      </c>
      <c r="E442" s="18">
        <v>697052</v>
      </c>
      <c r="F442" s="18">
        <v>4206143</v>
      </c>
      <c r="G442" s="18">
        <f t="shared" ref="G442:G456" si="100">F442-C442</f>
        <v>327452</v>
      </c>
      <c r="H442" s="18">
        <f t="shared" ref="H442:H456" si="101">E442-F442</f>
        <v>-3509091</v>
      </c>
      <c r="I442" s="19">
        <f t="shared" ref="I442:I456" si="102">IF(ISERROR(F442/C442),0,F442/C442*100-100)</f>
        <v>8.4423327354512026</v>
      </c>
      <c r="J442" s="19">
        <f t="shared" ref="J442:J456" si="103">IF(ISERROR(F442/E442),0,F442/E442*100)</f>
        <v>603.4188267159409</v>
      </c>
      <c r="K442" s="19">
        <f t="shared" ref="K442:K456" si="104">IF(ISERROR(F442/D442),0,F442/D442*100)</f>
        <v>100</v>
      </c>
    </row>
    <row r="443" spans="1:11" x14ac:dyDescent="0.2">
      <c r="A443" s="22" t="s">
        <v>27</v>
      </c>
      <c r="B443" s="17" t="s">
        <v>28</v>
      </c>
      <c r="C443" s="18">
        <v>3878691</v>
      </c>
      <c r="D443" s="18">
        <v>4206143</v>
      </c>
      <c r="E443" s="18">
        <v>697052</v>
      </c>
      <c r="F443" s="18">
        <v>4206143</v>
      </c>
      <c r="G443" s="18">
        <f t="shared" si="100"/>
        <v>327452</v>
      </c>
      <c r="H443" s="18">
        <f t="shared" si="101"/>
        <v>-3509091</v>
      </c>
      <c r="I443" s="19">
        <f t="shared" si="102"/>
        <v>8.4423327354512026</v>
      </c>
      <c r="J443" s="19">
        <f t="shared" si="103"/>
        <v>603.4188267159409</v>
      </c>
      <c r="K443" s="19">
        <f t="shared" si="104"/>
        <v>100</v>
      </c>
    </row>
    <row r="444" spans="1:11" x14ac:dyDescent="0.2">
      <c r="A444" s="23" t="s">
        <v>29</v>
      </c>
      <c r="B444" s="17" t="s">
        <v>30</v>
      </c>
      <c r="C444" s="18">
        <v>3878691</v>
      </c>
      <c r="D444" s="18">
        <v>4206143</v>
      </c>
      <c r="E444" s="18">
        <v>697052</v>
      </c>
      <c r="F444" s="18">
        <v>4206143</v>
      </c>
      <c r="G444" s="18">
        <f t="shared" si="100"/>
        <v>327452</v>
      </c>
      <c r="H444" s="18">
        <f t="shared" si="101"/>
        <v>-3509091</v>
      </c>
      <c r="I444" s="19">
        <f t="shared" si="102"/>
        <v>8.4423327354512026</v>
      </c>
      <c r="J444" s="19">
        <f t="shared" si="103"/>
        <v>603.4188267159409</v>
      </c>
      <c r="K444" s="19">
        <f t="shared" si="104"/>
        <v>100</v>
      </c>
    </row>
    <row r="445" spans="1:11" x14ac:dyDescent="0.2">
      <c r="A445" s="16" t="s">
        <v>31</v>
      </c>
      <c r="B445" s="17" t="s">
        <v>32</v>
      </c>
      <c r="C445" s="18">
        <v>708702.05</v>
      </c>
      <c r="D445" s="18">
        <v>4206143</v>
      </c>
      <c r="E445" s="18">
        <v>697052</v>
      </c>
      <c r="F445" s="18">
        <v>803076.47</v>
      </c>
      <c r="G445" s="18">
        <f t="shared" si="100"/>
        <v>94374.419999999925</v>
      </c>
      <c r="H445" s="18">
        <f t="shared" si="101"/>
        <v>-106024.46999999997</v>
      </c>
      <c r="I445" s="19">
        <f t="shared" si="102"/>
        <v>13.316515734644767</v>
      </c>
      <c r="J445" s="19">
        <f t="shared" si="103"/>
        <v>115.21041041414412</v>
      </c>
      <c r="K445" s="19">
        <f t="shared" si="104"/>
        <v>19.092942631765013</v>
      </c>
    </row>
    <row r="446" spans="1:11" x14ac:dyDescent="0.2">
      <c r="A446" s="22" t="s">
        <v>33</v>
      </c>
      <c r="B446" s="17" t="s">
        <v>34</v>
      </c>
      <c r="C446" s="18">
        <v>708702.05</v>
      </c>
      <c r="D446" s="18">
        <v>4206143</v>
      </c>
      <c r="E446" s="18">
        <v>697052</v>
      </c>
      <c r="F446" s="18">
        <v>803076.47</v>
      </c>
      <c r="G446" s="18">
        <f t="shared" si="100"/>
        <v>94374.419999999925</v>
      </c>
      <c r="H446" s="18">
        <f t="shared" si="101"/>
        <v>-106024.46999999997</v>
      </c>
      <c r="I446" s="19">
        <f t="shared" si="102"/>
        <v>13.316515734644767</v>
      </c>
      <c r="J446" s="19">
        <f t="shared" si="103"/>
        <v>115.21041041414412</v>
      </c>
      <c r="K446" s="19">
        <f t="shared" si="104"/>
        <v>19.092942631765013</v>
      </c>
    </row>
    <row r="447" spans="1:11" x14ac:dyDescent="0.2">
      <c r="A447" s="23" t="s">
        <v>35</v>
      </c>
      <c r="B447" s="17" t="s">
        <v>36</v>
      </c>
      <c r="C447" s="18">
        <v>0</v>
      </c>
      <c r="D447" s="18">
        <v>103170</v>
      </c>
      <c r="E447" s="18">
        <v>0</v>
      </c>
      <c r="F447" s="18">
        <v>0</v>
      </c>
      <c r="G447" s="18">
        <f t="shared" si="100"/>
        <v>0</v>
      </c>
      <c r="H447" s="18">
        <f t="shared" si="101"/>
        <v>0</v>
      </c>
      <c r="I447" s="19">
        <f t="shared" si="102"/>
        <v>0</v>
      </c>
      <c r="J447" s="19">
        <f t="shared" si="103"/>
        <v>0</v>
      </c>
      <c r="K447" s="19">
        <f t="shared" si="104"/>
        <v>0</v>
      </c>
    </row>
    <row r="448" spans="1:11" x14ac:dyDescent="0.2">
      <c r="A448" s="24" t="s">
        <v>39</v>
      </c>
      <c r="B448" s="17" t="s">
        <v>40</v>
      </c>
      <c r="C448" s="18">
        <v>0</v>
      </c>
      <c r="D448" s="18">
        <v>103170</v>
      </c>
      <c r="E448" s="18">
        <v>0</v>
      </c>
      <c r="F448" s="18">
        <v>0</v>
      </c>
      <c r="G448" s="18">
        <f t="shared" si="100"/>
        <v>0</v>
      </c>
      <c r="H448" s="18">
        <f t="shared" si="101"/>
        <v>0</v>
      </c>
      <c r="I448" s="19">
        <f t="shared" si="102"/>
        <v>0</v>
      </c>
      <c r="J448" s="19">
        <f t="shared" si="103"/>
        <v>0</v>
      </c>
      <c r="K448" s="19">
        <f t="shared" si="104"/>
        <v>0</v>
      </c>
    </row>
    <row r="449" spans="1:11" x14ac:dyDescent="0.2">
      <c r="A449" s="23" t="s">
        <v>43</v>
      </c>
      <c r="B449" s="17" t="s">
        <v>44</v>
      </c>
      <c r="C449" s="18">
        <v>467789.1</v>
      </c>
      <c r="D449" s="18">
        <v>3329979</v>
      </c>
      <c r="E449" s="18">
        <v>447052</v>
      </c>
      <c r="F449" s="18">
        <v>550718.52</v>
      </c>
      <c r="G449" s="18">
        <f t="shared" si="100"/>
        <v>82929.420000000042</v>
      </c>
      <c r="H449" s="18">
        <f t="shared" si="101"/>
        <v>-103666.52000000002</v>
      </c>
      <c r="I449" s="19">
        <f t="shared" si="102"/>
        <v>17.727950480248495</v>
      </c>
      <c r="J449" s="19">
        <f t="shared" si="103"/>
        <v>123.18891762032158</v>
      </c>
      <c r="K449" s="19">
        <f t="shared" si="104"/>
        <v>16.538197988635964</v>
      </c>
    </row>
    <row r="450" spans="1:11" x14ac:dyDescent="0.2">
      <c r="A450" s="24" t="s">
        <v>45</v>
      </c>
      <c r="B450" s="17" t="s">
        <v>46</v>
      </c>
      <c r="C450" s="18">
        <v>467789.1</v>
      </c>
      <c r="D450" s="18">
        <v>3329979</v>
      </c>
      <c r="E450" s="18">
        <v>447052</v>
      </c>
      <c r="F450" s="18">
        <v>550718.52</v>
      </c>
      <c r="G450" s="18">
        <f t="shared" si="100"/>
        <v>82929.420000000042</v>
      </c>
      <c r="H450" s="18">
        <f t="shared" si="101"/>
        <v>-103666.52000000002</v>
      </c>
      <c r="I450" s="19">
        <f t="shared" si="102"/>
        <v>17.727950480248495</v>
      </c>
      <c r="J450" s="19">
        <f t="shared" si="103"/>
        <v>123.18891762032158</v>
      </c>
      <c r="K450" s="19">
        <f t="shared" si="104"/>
        <v>16.538197988635964</v>
      </c>
    </row>
    <row r="451" spans="1:11" ht="25.5" x14ac:dyDescent="0.2">
      <c r="A451" s="23" t="s">
        <v>49</v>
      </c>
      <c r="B451" s="17" t="s">
        <v>50</v>
      </c>
      <c r="C451" s="18">
        <v>240912.95</v>
      </c>
      <c r="D451" s="18">
        <v>772994</v>
      </c>
      <c r="E451" s="18">
        <v>250000</v>
      </c>
      <c r="F451" s="18">
        <v>252357.95</v>
      </c>
      <c r="G451" s="18">
        <f t="shared" si="100"/>
        <v>11445</v>
      </c>
      <c r="H451" s="18">
        <f t="shared" si="101"/>
        <v>-2357.9500000000116</v>
      </c>
      <c r="I451" s="19">
        <f t="shared" si="102"/>
        <v>4.7506786164878179</v>
      </c>
      <c r="J451" s="19">
        <f t="shared" si="103"/>
        <v>100.94318</v>
      </c>
      <c r="K451" s="19">
        <f t="shared" si="104"/>
        <v>32.646818733392493</v>
      </c>
    </row>
    <row r="452" spans="1:11" ht="25.5" x14ac:dyDescent="0.2">
      <c r="A452" s="24" t="s">
        <v>149</v>
      </c>
      <c r="B452" s="17" t="s">
        <v>150</v>
      </c>
      <c r="C452" s="18">
        <v>240912.95</v>
      </c>
      <c r="D452" s="18">
        <v>772994</v>
      </c>
      <c r="E452" s="18">
        <v>250000</v>
      </c>
      <c r="F452" s="18">
        <v>252357.95</v>
      </c>
      <c r="G452" s="18">
        <f t="shared" si="100"/>
        <v>11445</v>
      </c>
      <c r="H452" s="18">
        <f t="shared" si="101"/>
        <v>-2357.9500000000116</v>
      </c>
      <c r="I452" s="19">
        <f t="shared" si="102"/>
        <v>4.7506786164878179</v>
      </c>
      <c r="J452" s="19">
        <f t="shared" si="103"/>
        <v>100.94318</v>
      </c>
      <c r="K452" s="19">
        <f t="shared" si="104"/>
        <v>32.646818733392493</v>
      </c>
    </row>
    <row r="453" spans="1:11" ht="25.5" x14ac:dyDescent="0.2">
      <c r="A453" s="25" t="s">
        <v>151</v>
      </c>
      <c r="B453" s="17" t="s">
        <v>152</v>
      </c>
      <c r="C453" s="18">
        <v>240912.95</v>
      </c>
      <c r="D453" s="18">
        <v>772994</v>
      </c>
      <c r="E453" s="18">
        <v>250000</v>
      </c>
      <c r="F453" s="18">
        <v>252357.95</v>
      </c>
      <c r="G453" s="18">
        <f t="shared" si="100"/>
        <v>11445</v>
      </c>
      <c r="H453" s="18">
        <f t="shared" si="101"/>
        <v>-2357.9500000000116</v>
      </c>
      <c r="I453" s="19">
        <f t="shared" si="102"/>
        <v>4.7506786164878179</v>
      </c>
      <c r="J453" s="19">
        <f t="shared" si="103"/>
        <v>100.94318</v>
      </c>
      <c r="K453" s="19">
        <f t="shared" si="104"/>
        <v>32.646818733392493</v>
      </c>
    </row>
    <row r="454" spans="1:11" x14ac:dyDescent="0.2">
      <c r="A454" s="16"/>
      <c r="B454" s="17" t="s">
        <v>61</v>
      </c>
      <c r="C454" s="18">
        <v>3169988.95</v>
      </c>
      <c r="D454" s="18">
        <v>0</v>
      </c>
      <c r="E454" s="18">
        <v>0</v>
      </c>
      <c r="F454" s="18">
        <v>3403066.53</v>
      </c>
      <c r="G454" s="18">
        <f t="shared" si="100"/>
        <v>233077.57999999961</v>
      </c>
      <c r="H454" s="18">
        <f t="shared" si="101"/>
        <v>-3403066.53</v>
      </c>
      <c r="I454" s="19">
        <f t="shared" si="102"/>
        <v>7.3526306771510832</v>
      </c>
      <c r="J454" s="19">
        <f t="shared" si="103"/>
        <v>0</v>
      </c>
      <c r="K454" s="19">
        <f t="shared" si="104"/>
        <v>0</v>
      </c>
    </row>
    <row r="455" spans="1:11" x14ac:dyDescent="0.2">
      <c r="A455" s="16" t="s">
        <v>62</v>
      </c>
      <c r="B455" s="17" t="s">
        <v>63</v>
      </c>
      <c r="C455" s="18">
        <v>-3169988.95</v>
      </c>
      <c r="D455" s="18">
        <v>0</v>
      </c>
      <c r="E455" s="18">
        <v>0</v>
      </c>
      <c r="F455" s="18">
        <v>-3403066.53</v>
      </c>
      <c r="G455" s="18">
        <f t="shared" si="100"/>
        <v>-233077.57999999961</v>
      </c>
      <c r="H455" s="18">
        <f t="shared" si="101"/>
        <v>3403066.53</v>
      </c>
      <c r="I455" s="19">
        <f t="shared" si="102"/>
        <v>7.3526306771510832</v>
      </c>
      <c r="J455" s="19">
        <f t="shared" si="103"/>
        <v>0</v>
      </c>
      <c r="K455" s="19">
        <f t="shared" si="104"/>
        <v>0</v>
      </c>
    </row>
    <row r="456" spans="1:11" x14ac:dyDescent="0.2">
      <c r="A456" s="22" t="s">
        <v>64</v>
      </c>
      <c r="B456" s="17" t="s">
        <v>65</v>
      </c>
      <c r="C456" s="18">
        <v>-3169988.95</v>
      </c>
      <c r="D456" s="18">
        <v>0</v>
      </c>
      <c r="E456" s="18">
        <v>0</v>
      </c>
      <c r="F456" s="18">
        <v>-3403066.53</v>
      </c>
      <c r="G456" s="18">
        <f t="shared" si="100"/>
        <v>-233077.57999999961</v>
      </c>
      <c r="H456" s="18">
        <f t="shared" si="101"/>
        <v>3403066.53</v>
      </c>
      <c r="I456" s="19">
        <f t="shared" si="102"/>
        <v>7.3526306771510832</v>
      </c>
      <c r="J456" s="19">
        <f t="shared" si="103"/>
        <v>0</v>
      </c>
      <c r="K456" s="19">
        <f t="shared" si="104"/>
        <v>0</v>
      </c>
    </row>
    <row r="457" spans="1:11" x14ac:dyDescent="0.2">
      <c r="A457" s="27" t="s">
        <v>208</v>
      </c>
      <c r="B457" s="28" t="s">
        <v>209</v>
      </c>
      <c r="C457" s="29"/>
      <c r="D457" s="29"/>
      <c r="E457" s="29"/>
      <c r="F457" s="29"/>
      <c r="G457" s="29"/>
      <c r="H457" s="29"/>
      <c r="I457" s="30"/>
      <c r="J457" s="30"/>
      <c r="K457" s="30"/>
    </row>
    <row r="458" spans="1:11" x14ac:dyDescent="0.2">
      <c r="A458" s="16" t="s">
        <v>25</v>
      </c>
      <c r="B458" s="17" t="s">
        <v>26</v>
      </c>
      <c r="C458" s="18">
        <v>8715121</v>
      </c>
      <c r="D458" s="18">
        <v>9196951</v>
      </c>
      <c r="E458" s="18">
        <v>1428707</v>
      </c>
      <c r="F458" s="18">
        <v>9196951</v>
      </c>
      <c r="G458" s="18">
        <f t="shared" ref="G458:G479" si="105">F458-C458</f>
        <v>481830</v>
      </c>
      <c r="H458" s="18">
        <f t="shared" ref="H458:H479" si="106">E458-F458</f>
        <v>-7768244</v>
      </c>
      <c r="I458" s="19">
        <f t="shared" ref="I458:I479" si="107">IF(ISERROR(F458/C458),0,F458/C458*100-100)</f>
        <v>5.5286667850050577</v>
      </c>
      <c r="J458" s="19">
        <f t="shared" ref="J458:J479" si="108">IF(ISERROR(F458/E458),0,F458/E458*100)</f>
        <v>643.72548045190513</v>
      </c>
      <c r="K458" s="19">
        <f t="shared" ref="K458:K479" si="109">IF(ISERROR(F458/D458),0,F458/D458*100)</f>
        <v>100</v>
      </c>
    </row>
    <row r="459" spans="1:11" x14ac:dyDescent="0.2">
      <c r="A459" s="22" t="s">
        <v>27</v>
      </c>
      <c r="B459" s="17" t="s">
        <v>28</v>
      </c>
      <c r="C459" s="18">
        <v>8715121</v>
      </c>
      <c r="D459" s="18">
        <v>9196951</v>
      </c>
      <c r="E459" s="18">
        <v>1428707</v>
      </c>
      <c r="F459" s="18">
        <v>9196951</v>
      </c>
      <c r="G459" s="18">
        <f t="shared" si="105"/>
        <v>481830</v>
      </c>
      <c r="H459" s="18">
        <f t="shared" si="106"/>
        <v>-7768244</v>
      </c>
      <c r="I459" s="19">
        <f t="shared" si="107"/>
        <v>5.5286667850050577</v>
      </c>
      <c r="J459" s="19">
        <f t="shared" si="108"/>
        <v>643.72548045190513</v>
      </c>
      <c r="K459" s="19">
        <f t="shared" si="109"/>
        <v>100</v>
      </c>
    </row>
    <row r="460" spans="1:11" x14ac:dyDescent="0.2">
      <c r="A460" s="23" t="s">
        <v>29</v>
      </c>
      <c r="B460" s="17" t="s">
        <v>30</v>
      </c>
      <c r="C460" s="18">
        <v>8715121</v>
      </c>
      <c r="D460" s="18">
        <v>9196951</v>
      </c>
      <c r="E460" s="18">
        <v>1428707</v>
      </c>
      <c r="F460" s="18">
        <v>9196951</v>
      </c>
      <c r="G460" s="18">
        <f t="shared" si="105"/>
        <v>481830</v>
      </c>
      <c r="H460" s="18">
        <f t="shared" si="106"/>
        <v>-7768244</v>
      </c>
      <c r="I460" s="19">
        <f t="shared" si="107"/>
        <v>5.5286667850050577</v>
      </c>
      <c r="J460" s="19">
        <f t="shared" si="108"/>
        <v>643.72548045190513</v>
      </c>
      <c r="K460" s="19">
        <f t="shared" si="109"/>
        <v>100</v>
      </c>
    </row>
    <row r="461" spans="1:11" x14ac:dyDescent="0.2">
      <c r="A461" s="16" t="s">
        <v>31</v>
      </c>
      <c r="B461" s="17" t="s">
        <v>32</v>
      </c>
      <c r="C461" s="18">
        <v>947295.85</v>
      </c>
      <c r="D461" s="18">
        <v>9196951</v>
      </c>
      <c r="E461" s="18">
        <v>1428707</v>
      </c>
      <c r="F461" s="18">
        <v>1303757.4099999999</v>
      </c>
      <c r="G461" s="18">
        <f t="shared" si="105"/>
        <v>356461.55999999994</v>
      </c>
      <c r="H461" s="18">
        <f t="shared" si="106"/>
        <v>124949.59000000008</v>
      </c>
      <c r="I461" s="19">
        <f t="shared" si="107"/>
        <v>37.629380515073507</v>
      </c>
      <c r="J461" s="19">
        <f t="shared" si="108"/>
        <v>91.254358661363028</v>
      </c>
      <c r="K461" s="19">
        <f t="shared" si="109"/>
        <v>14.175974298438687</v>
      </c>
    </row>
    <row r="462" spans="1:11" x14ac:dyDescent="0.2">
      <c r="A462" s="22" t="s">
        <v>33</v>
      </c>
      <c r="B462" s="17" t="s">
        <v>34</v>
      </c>
      <c r="C462" s="18">
        <v>922183.47</v>
      </c>
      <c r="D462" s="18">
        <v>8572187</v>
      </c>
      <c r="E462" s="18">
        <v>1416482</v>
      </c>
      <c r="F462" s="18">
        <v>1274918.96</v>
      </c>
      <c r="G462" s="18">
        <f t="shared" si="105"/>
        <v>352735.49</v>
      </c>
      <c r="H462" s="18">
        <f t="shared" si="106"/>
        <v>141563.04000000004</v>
      </c>
      <c r="I462" s="19">
        <f t="shared" si="107"/>
        <v>38.25003391136471</v>
      </c>
      <c r="J462" s="19">
        <f t="shared" si="108"/>
        <v>90.006012077809672</v>
      </c>
      <c r="K462" s="19">
        <f t="shared" si="109"/>
        <v>14.872738543851177</v>
      </c>
    </row>
    <row r="463" spans="1:11" x14ac:dyDescent="0.2">
      <c r="A463" s="23" t="s">
        <v>35</v>
      </c>
      <c r="B463" s="17" t="s">
        <v>36</v>
      </c>
      <c r="C463" s="18">
        <v>828445.72</v>
      </c>
      <c r="D463" s="18">
        <v>8108065</v>
      </c>
      <c r="E463" s="18">
        <v>1189940</v>
      </c>
      <c r="F463" s="18">
        <v>1048377.74</v>
      </c>
      <c r="G463" s="18">
        <f t="shared" si="105"/>
        <v>219932.02000000002</v>
      </c>
      <c r="H463" s="18">
        <f t="shared" si="106"/>
        <v>141562.26</v>
      </c>
      <c r="I463" s="19">
        <f t="shared" si="107"/>
        <v>26.547547375825658</v>
      </c>
      <c r="J463" s="19">
        <f t="shared" si="108"/>
        <v>88.103411936736308</v>
      </c>
      <c r="K463" s="19">
        <f t="shared" si="109"/>
        <v>12.930060871490301</v>
      </c>
    </row>
    <row r="464" spans="1:11" x14ac:dyDescent="0.2">
      <c r="A464" s="24" t="s">
        <v>37</v>
      </c>
      <c r="B464" s="17" t="s">
        <v>38</v>
      </c>
      <c r="C464" s="18">
        <v>626721.96</v>
      </c>
      <c r="D464" s="18">
        <v>6173256</v>
      </c>
      <c r="E464" s="18">
        <v>905385</v>
      </c>
      <c r="F464" s="18">
        <v>735010.64</v>
      </c>
      <c r="G464" s="18">
        <f t="shared" si="105"/>
        <v>108288.68000000005</v>
      </c>
      <c r="H464" s="18">
        <f t="shared" si="106"/>
        <v>170374.36</v>
      </c>
      <c r="I464" s="19">
        <f t="shared" si="107"/>
        <v>17.278583951326681</v>
      </c>
      <c r="J464" s="19">
        <f t="shared" si="108"/>
        <v>81.182109268432768</v>
      </c>
      <c r="K464" s="19">
        <f t="shared" si="109"/>
        <v>11.906369021469382</v>
      </c>
    </row>
    <row r="465" spans="1:11" x14ac:dyDescent="0.2">
      <c r="A465" s="24" t="s">
        <v>39</v>
      </c>
      <c r="B465" s="17" t="s">
        <v>40</v>
      </c>
      <c r="C465" s="18">
        <v>201723.76</v>
      </c>
      <c r="D465" s="18">
        <v>1934809</v>
      </c>
      <c r="E465" s="18">
        <v>284555</v>
      </c>
      <c r="F465" s="18">
        <v>313367.09999999998</v>
      </c>
      <c r="G465" s="18">
        <f t="shared" si="105"/>
        <v>111643.33999999997</v>
      </c>
      <c r="H465" s="18">
        <f t="shared" si="106"/>
        <v>-28812.099999999977</v>
      </c>
      <c r="I465" s="19">
        <f t="shared" si="107"/>
        <v>55.344665397868823</v>
      </c>
      <c r="J465" s="19">
        <f t="shared" si="108"/>
        <v>110.1253184797315</v>
      </c>
      <c r="K465" s="19">
        <f t="shared" si="109"/>
        <v>16.196280873202472</v>
      </c>
    </row>
    <row r="466" spans="1:11" x14ac:dyDescent="0.2">
      <c r="A466" s="25" t="s">
        <v>41</v>
      </c>
      <c r="B466" s="17" t="s">
        <v>42</v>
      </c>
      <c r="C466" s="18">
        <v>1646.11</v>
      </c>
      <c r="D466" s="18">
        <v>0</v>
      </c>
      <c r="E466" s="18">
        <v>0</v>
      </c>
      <c r="F466" s="18">
        <v>1021.06</v>
      </c>
      <c r="G466" s="18">
        <f t="shared" si="105"/>
        <v>-625.04999999999995</v>
      </c>
      <c r="H466" s="18">
        <f t="shared" si="106"/>
        <v>-1021.06</v>
      </c>
      <c r="I466" s="19">
        <f t="shared" si="107"/>
        <v>-37.97133848892237</v>
      </c>
      <c r="J466" s="19">
        <f t="shared" si="108"/>
        <v>0</v>
      </c>
      <c r="K466" s="19">
        <f t="shared" si="109"/>
        <v>0</v>
      </c>
    </row>
    <row r="467" spans="1:11" ht="25.5" x14ac:dyDescent="0.2">
      <c r="A467" s="23" t="s">
        <v>73</v>
      </c>
      <c r="B467" s="17" t="s">
        <v>74</v>
      </c>
      <c r="C467" s="18">
        <v>8625.5300000000007</v>
      </c>
      <c r="D467" s="18">
        <v>180711</v>
      </c>
      <c r="E467" s="18">
        <v>180711</v>
      </c>
      <c r="F467" s="18">
        <v>180711</v>
      </c>
      <c r="G467" s="18">
        <f t="shared" si="105"/>
        <v>172085.47</v>
      </c>
      <c r="H467" s="18">
        <f t="shared" si="106"/>
        <v>0</v>
      </c>
      <c r="I467" s="19">
        <f t="shared" si="107"/>
        <v>1995.0712593892777</v>
      </c>
      <c r="J467" s="19">
        <f t="shared" si="108"/>
        <v>100</v>
      </c>
      <c r="K467" s="19">
        <f t="shared" si="109"/>
        <v>100</v>
      </c>
    </row>
    <row r="468" spans="1:11" x14ac:dyDescent="0.2">
      <c r="A468" s="24" t="s">
        <v>75</v>
      </c>
      <c r="B468" s="17" t="s">
        <v>76</v>
      </c>
      <c r="C468" s="18">
        <v>8625.5300000000007</v>
      </c>
      <c r="D468" s="18">
        <v>180711</v>
      </c>
      <c r="E468" s="18">
        <v>180711</v>
      </c>
      <c r="F468" s="18">
        <v>180711</v>
      </c>
      <c r="G468" s="18">
        <f t="shared" si="105"/>
        <v>172085.47</v>
      </c>
      <c r="H468" s="18">
        <f t="shared" si="106"/>
        <v>0</v>
      </c>
      <c r="I468" s="19">
        <f t="shared" si="107"/>
        <v>1995.0712593892777</v>
      </c>
      <c r="J468" s="19">
        <f t="shared" si="108"/>
        <v>100</v>
      </c>
      <c r="K468" s="19">
        <f t="shared" si="109"/>
        <v>100</v>
      </c>
    </row>
    <row r="469" spans="1:11" ht="25.5" x14ac:dyDescent="0.2">
      <c r="A469" s="23" t="s">
        <v>49</v>
      </c>
      <c r="B469" s="17" t="s">
        <v>50</v>
      </c>
      <c r="C469" s="18">
        <v>85112.22</v>
      </c>
      <c r="D469" s="18">
        <v>283411</v>
      </c>
      <c r="E469" s="18">
        <v>45831</v>
      </c>
      <c r="F469" s="18">
        <v>45830.22</v>
      </c>
      <c r="G469" s="18">
        <f t="shared" si="105"/>
        <v>-39282</v>
      </c>
      <c r="H469" s="18">
        <f t="shared" si="106"/>
        <v>0.77999999999883585</v>
      </c>
      <c r="I469" s="19">
        <f t="shared" si="107"/>
        <v>-46.153184583835319</v>
      </c>
      <c r="J469" s="19">
        <f t="shared" si="108"/>
        <v>99.998298095175755</v>
      </c>
      <c r="K469" s="19">
        <f t="shared" si="109"/>
        <v>16.170939024949632</v>
      </c>
    </row>
    <row r="470" spans="1:11" x14ac:dyDescent="0.2">
      <c r="A470" s="24" t="s">
        <v>51</v>
      </c>
      <c r="B470" s="17" t="s">
        <v>52</v>
      </c>
      <c r="C470" s="18">
        <v>85112.22</v>
      </c>
      <c r="D470" s="18">
        <v>283411</v>
      </c>
      <c r="E470" s="18">
        <v>45831</v>
      </c>
      <c r="F470" s="18">
        <v>45830.22</v>
      </c>
      <c r="G470" s="18">
        <f t="shared" si="105"/>
        <v>-39282</v>
      </c>
      <c r="H470" s="18">
        <f t="shared" si="106"/>
        <v>0.77999999999883585</v>
      </c>
      <c r="I470" s="19">
        <f t="shared" si="107"/>
        <v>-46.153184583835319</v>
      </c>
      <c r="J470" s="19">
        <f t="shared" si="108"/>
        <v>99.998298095175755</v>
      </c>
      <c r="K470" s="19">
        <f t="shared" si="109"/>
        <v>16.170939024949632</v>
      </c>
    </row>
    <row r="471" spans="1:11" ht="25.5" x14ac:dyDescent="0.2">
      <c r="A471" s="25" t="s">
        <v>77</v>
      </c>
      <c r="B471" s="17" t="s">
        <v>78</v>
      </c>
      <c r="C471" s="18">
        <v>85112.22</v>
      </c>
      <c r="D471" s="18">
        <v>283411</v>
      </c>
      <c r="E471" s="18">
        <v>45831</v>
      </c>
      <c r="F471" s="18">
        <v>45830.22</v>
      </c>
      <c r="G471" s="18">
        <f t="shared" si="105"/>
        <v>-39282</v>
      </c>
      <c r="H471" s="18">
        <f t="shared" si="106"/>
        <v>0.77999999999883585</v>
      </c>
      <c r="I471" s="19">
        <f t="shared" si="107"/>
        <v>-46.153184583835319</v>
      </c>
      <c r="J471" s="19">
        <f t="shared" si="108"/>
        <v>99.998298095175755</v>
      </c>
      <c r="K471" s="19">
        <f t="shared" si="109"/>
        <v>16.170939024949632</v>
      </c>
    </row>
    <row r="472" spans="1:11" x14ac:dyDescent="0.2">
      <c r="A472" s="22" t="s">
        <v>57</v>
      </c>
      <c r="B472" s="17" t="s">
        <v>58</v>
      </c>
      <c r="C472" s="18">
        <v>25112.38</v>
      </c>
      <c r="D472" s="18">
        <v>624764</v>
      </c>
      <c r="E472" s="18">
        <v>12225</v>
      </c>
      <c r="F472" s="18">
        <v>28838.45</v>
      </c>
      <c r="G472" s="18">
        <f t="shared" si="105"/>
        <v>3726.0699999999997</v>
      </c>
      <c r="H472" s="18">
        <f t="shared" si="106"/>
        <v>-16613.45</v>
      </c>
      <c r="I472" s="19">
        <f t="shared" si="107"/>
        <v>14.837582100939855</v>
      </c>
      <c r="J472" s="19">
        <f t="shared" si="108"/>
        <v>235.89734151329242</v>
      </c>
      <c r="K472" s="19">
        <f t="shared" si="109"/>
        <v>4.6158949619376273</v>
      </c>
    </row>
    <row r="473" spans="1:11" x14ac:dyDescent="0.2">
      <c r="A473" s="23" t="s">
        <v>59</v>
      </c>
      <c r="B473" s="17" t="s">
        <v>60</v>
      </c>
      <c r="C473" s="18">
        <v>25112.38</v>
      </c>
      <c r="D473" s="18">
        <v>313604</v>
      </c>
      <c r="E473" s="18">
        <v>5025</v>
      </c>
      <c r="F473" s="18">
        <v>21638.45</v>
      </c>
      <c r="G473" s="18">
        <f t="shared" si="105"/>
        <v>-3473.9300000000003</v>
      </c>
      <c r="H473" s="18">
        <f t="shared" si="106"/>
        <v>-16613.45</v>
      </c>
      <c r="I473" s="19">
        <f t="shared" si="107"/>
        <v>-13.833535491259681</v>
      </c>
      <c r="J473" s="19">
        <f t="shared" si="108"/>
        <v>430.61592039800996</v>
      </c>
      <c r="K473" s="19">
        <f t="shared" si="109"/>
        <v>6.8999279345926716</v>
      </c>
    </row>
    <row r="474" spans="1:11" x14ac:dyDescent="0.2">
      <c r="A474" s="23" t="s">
        <v>182</v>
      </c>
      <c r="B474" s="17" t="s">
        <v>183</v>
      </c>
      <c r="C474" s="18">
        <v>0</v>
      </c>
      <c r="D474" s="18">
        <v>311160</v>
      </c>
      <c r="E474" s="18">
        <v>7200</v>
      </c>
      <c r="F474" s="18">
        <v>7200</v>
      </c>
      <c r="G474" s="18">
        <f t="shared" si="105"/>
        <v>7200</v>
      </c>
      <c r="H474" s="18">
        <f t="shared" si="106"/>
        <v>0</v>
      </c>
      <c r="I474" s="19">
        <f t="shared" si="107"/>
        <v>0</v>
      </c>
      <c r="J474" s="19">
        <f t="shared" si="108"/>
        <v>100</v>
      </c>
      <c r="K474" s="19">
        <f t="shared" si="109"/>
        <v>2.3139220979560355</v>
      </c>
    </row>
    <row r="475" spans="1:11" x14ac:dyDescent="0.2">
      <c r="A475" s="24" t="s">
        <v>691</v>
      </c>
      <c r="B475" s="17" t="s">
        <v>692</v>
      </c>
      <c r="C475" s="18">
        <v>0</v>
      </c>
      <c r="D475" s="18">
        <v>311160</v>
      </c>
      <c r="E475" s="18">
        <v>7200</v>
      </c>
      <c r="F475" s="18">
        <v>7200</v>
      </c>
      <c r="G475" s="18">
        <f t="shared" si="105"/>
        <v>7200</v>
      </c>
      <c r="H475" s="18">
        <f t="shared" si="106"/>
        <v>0</v>
      </c>
      <c r="I475" s="19">
        <f t="shared" si="107"/>
        <v>0</v>
      </c>
      <c r="J475" s="19">
        <f t="shared" si="108"/>
        <v>100</v>
      </c>
      <c r="K475" s="19">
        <f t="shared" si="109"/>
        <v>2.3139220979560355</v>
      </c>
    </row>
    <row r="476" spans="1:11" ht="25.5" x14ac:dyDescent="0.2">
      <c r="A476" s="25" t="s">
        <v>693</v>
      </c>
      <c r="B476" s="17" t="s">
        <v>694</v>
      </c>
      <c r="C476" s="18">
        <v>0</v>
      </c>
      <c r="D476" s="18">
        <v>311160</v>
      </c>
      <c r="E476" s="18">
        <v>7200</v>
      </c>
      <c r="F476" s="18">
        <v>7200</v>
      </c>
      <c r="G476" s="18">
        <f t="shared" si="105"/>
        <v>7200</v>
      </c>
      <c r="H476" s="18">
        <f t="shared" si="106"/>
        <v>0</v>
      </c>
      <c r="I476" s="19">
        <f t="shared" si="107"/>
        <v>0</v>
      </c>
      <c r="J476" s="19">
        <f t="shared" si="108"/>
        <v>100</v>
      </c>
      <c r="K476" s="19">
        <f t="shared" si="109"/>
        <v>2.3139220979560355</v>
      </c>
    </row>
    <row r="477" spans="1:11" x14ac:dyDescent="0.2">
      <c r="A477" s="16"/>
      <c r="B477" s="17" t="s">
        <v>61</v>
      </c>
      <c r="C477" s="18">
        <v>7767825.1500000004</v>
      </c>
      <c r="D477" s="18">
        <v>0</v>
      </c>
      <c r="E477" s="18">
        <v>0</v>
      </c>
      <c r="F477" s="18">
        <v>7893193.5899999999</v>
      </c>
      <c r="G477" s="18">
        <f t="shared" si="105"/>
        <v>125368.43999999948</v>
      </c>
      <c r="H477" s="18">
        <f t="shared" si="106"/>
        <v>-7893193.5899999999</v>
      </c>
      <c r="I477" s="19">
        <f t="shared" si="107"/>
        <v>1.6139451851590536</v>
      </c>
      <c r="J477" s="19">
        <f t="shared" si="108"/>
        <v>0</v>
      </c>
      <c r="K477" s="19">
        <f t="shared" si="109"/>
        <v>0</v>
      </c>
    </row>
    <row r="478" spans="1:11" x14ac:dyDescent="0.2">
      <c r="A478" s="16" t="s">
        <v>62</v>
      </c>
      <c r="B478" s="17" t="s">
        <v>63</v>
      </c>
      <c r="C478" s="18">
        <v>-7767825.1500000004</v>
      </c>
      <c r="D478" s="18">
        <v>0</v>
      </c>
      <c r="E478" s="18">
        <v>0</v>
      </c>
      <c r="F478" s="18">
        <v>-7893193.5899999999</v>
      </c>
      <c r="G478" s="18">
        <f t="shared" si="105"/>
        <v>-125368.43999999948</v>
      </c>
      <c r="H478" s="18">
        <f t="shared" si="106"/>
        <v>7893193.5899999999</v>
      </c>
      <c r="I478" s="19">
        <f t="shared" si="107"/>
        <v>1.6139451851590536</v>
      </c>
      <c r="J478" s="19">
        <f t="shared" si="108"/>
        <v>0</v>
      </c>
      <c r="K478" s="19">
        <f t="shared" si="109"/>
        <v>0</v>
      </c>
    </row>
    <row r="479" spans="1:11" x14ac:dyDescent="0.2">
      <c r="A479" s="22" t="s">
        <v>64</v>
      </c>
      <c r="B479" s="17" t="s">
        <v>65</v>
      </c>
      <c r="C479" s="18">
        <v>-7767825.1500000004</v>
      </c>
      <c r="D479" s="18">
        <v>0</v>
      </c>
      <c r="E479" s="18">
        <v>0</v>
      </c>
      <c r="F479" s="18">
        <v>-7893193.5899999999</v>
      </c>
      <c r="G479" s="18">
        <f t="shared" si="105"/>
        <v>-125368.43999999948</v>
      </c>
      <c r="H479" s="18">
        <f t="shared" si="106"/>
        <v>7893193.5899999999</v>
      </c>
      <c r="I479" s="19">
        <f t="shared" si="107"/>
        <v>1.6139451851590536</v>
      </c>
      <c r="J479" s="19">
        <f t="shared" si="108"/>
        <v>0</v>
      </c>
      <c r="K479" s="19">
        <f t="shared" si="109"/>
        <v>0</v>
      </c>
    </row>
    <row r="480" spans="1:11" x14ac:dyDescent="0.2">
      <c r="A480" s="39" t="s">
        <v>538</v>
      </c>
      <c r="B480" s="28" t="s">
        <v>720</v>
      </c>
      <c r="C480" s="29"/>
      <c r="D480" s="29"/>
      <c r="E480" s="29"/>
      <c r="F480" s="29"/>
      <c r="G480" s="29"/>
      <c r="H480" s="29"/>
      <c r="I480" s="30"/>
      <c r="J480" s="30"/>
      <c r="K480" s="30"/>
    </row>
    <row r="481" spans="1:11" x14ac:dyDescent="0.2">
      <c r="A481" s="16" t="s">
        <v>25</v>
      </c>
      <c r="B481" s="17" t="s">
        <v>26</v>
      </c>
      <c r="C481" s="18">
        <v>4671082</v>
      </c>
      <c r="D481" s="18">
        <v>6017244</v>
      </c>
      <c r="E481" s="18">
        <v>1121107</v>
      </c>
      <c r="F481" s="18">
        <v>6017244</v>
      </c>
      <c r="G481" s="18">
        <f t="shared" ref="G481:G499" si="110">F481-C481</f>
        <v>1346162</v>
      </c>
      <c r="H481" s="18">
        <f t="shared" ref="H481:H499" si="111">E481-F481</f>
        <v>-4896137</v>
      </c>
      <c r="I481" s="19">
        <f t="shared" ref="I481:I499" si="112">IF(ISERROR(F481/C481),0,F481/C481*100-100)</f>
        <v>28.819061622125247</v>
      </c>
      <c r="J481" s="19">
        <f t="shared" ref="J481:J499" si="113">IF(ISERROR(F481/E481),0,F481/E481*100)</f>
        <v>536.72343496205087</v>
      </c>
      <c r="K481" s="19">
        <f t="shared" ref="K481:K499" si="114">IF(ISERROR(F481/D481),0,F481/D481*100)</f>
        <v>100</v>
      </c>
    </row>
    <row r="482" spans="1:11" x14ac:dyDescent="0.2">
      <c r="A482" s="22" t="s">
        <v>27</v>
      </c>
      <c r="B482" s="17" t="s">
        <v>28</v>
      </c>
      <c r="C482" s="18">
        <v>4671082</v>
      </c>
      <c r="D482" s="18">
        <v>6017244</v>
      </c>
      <c r="E482" s="18">
        <v>1121107</v>
      </c>
      <c r="F482" s="18">
        <v>6017244</v>
      </c>
      <c r="G482" s="18">
        <f t="shared" si="110"/>
        <v>1346162</v>
      </c>
      <c r="H482" s="18">
        <f t="shared" si="111"/>
        <v>-4896137</v>
      </c>
      <c r="I482" s="19">
        <f t="shared" si="112"/>
        <v>28.819061622125247</v>
      </c>
      <c r="J482" s="19">
        <f t="shared" si="113"/>
        <v>536.72343496205087</v>
      </c>
      <c r="K482" s="19">
        <f t="shared" si="114"/>
        <v>100</v>
      </c>
    </row>
    <row r="483" spans="1:11" x14ac:dyDescent="0.2">
      <c r="A483" s="23" t="s">
        <v>29</v>
      </c>
      <c r="B483" s="17" t="s">
        <v>30</v>
      </c>
      <c r="C483" s="18">
        <v>4671082</v>
      </c>
      <c r="D483" s="18">
        <v>6017244</v>
      </c>
      <c r="E483" s="18">
        <v>1121107</v>
      </c>
      <c r="F483" s="18">
        <v>6017244</v>
      </c>
      <c r="G483" s="18">
        <f t="shared" si="110"/>
        <v>1346162</v>
      </c>
      <c r="H483" s="18">
        <f t="shared" si="111"/>
        <v>-4896137</v>
      </c>
      <c r="I483" s="19">
        <f t="shared" si="112"/>
        <v>28.819061622125247</v>
      </c>
      <c r="J483" s="19">
        <f t="shared" si="113"/>
        <v>536.72343496205087</v>
      </c>
      <c r="K483" s="19">
        <f t="shared" si="114"/>
        <v>100</v>
      </c>
    </row>
    <row r="484" spans="1:11" x14ac:dyDescent="0.2">
      <c r="A484" s="16" t="s">
        <v>31</v>
      </c>
      <c r="B484" s="17" t="s">
        <v>32</v>
      </c>
      <c r="C484" s="18">
        <v>683381.34</v>
      </c>
      <c r="D484" s="18">
        <v>6017244</v>
      </c>
      <c r="E484" s="18">
        <v>1121107</v>
      </c>
      <c r="F484" s="18">
        <v>1026861.97</v>
      </c>
      <c r="G484" s="18">
        <f t="shared" si="110"/>
        <v>343480.63</v>
      </c>
      <c r="H484" s="18">
        <f t="shared" si="111"/>
        <v>94245.030000000028</v>
      </c>
      <c r="I484" s="19">
        <f t="shared" si="112"/>
        <v>50.26192696452614</v>
      </c>
      <c r="J484" s="19">
        <f t="shared" si="113"/>
        <v>91.593574029954311</v>
      </c>
      <c r="K484" s="19">
        <f t="shared" si="114"/>
        <v>17.065320435734364</v>
      </c>
    </row>
    <row r="485" spans="1:11" x14ac:dyDescent="0.2">
      <c r="A485" s="22" t="s">
        <v>33</v>
      </c>
      <c r="B485" s="17" t="s">
        <v>34</v>
      </c>
      <c r="C485" s="18">
        <v>678529.24</v>
      </c>
      <c r="D485" s="18">
        <v>5968925</v>
      </c>
      <c r="E485" s="18">
        <v>1121107</v>
      </c>
      <c r="F485" s="18">
        <v>1024704.52</v>
      </c>
      <c r="G485" s="18">
        <f t="shared" si="110"/>
        <v>346175.28</v>
      </c>
      <c r="H485" s="18">
        <f t="shared" si="111"/>
        <v>96402.479999999981</v>
      </c>
      <c r="I485" s="19">
        <f t="shared" si="112"/>
        <v>51.018476373987966</v>
      </c>
      <c r="J485" s="19">
        <f t="shared" si="113"/>
        <v>91.401134771257347</v>
      </c>
      <c r="K485" s="19">
        <f t="shared" si="114"/>
        <v>17.167321083779743</v>
      </c>
    </row>
    <row r="486" spans="1:11" x14ac:dyDescent="0.2">
      <c r="A486" s="23" t="s">
        <v>35</v>
      </c>
      <c r="B486" s="17" t="s">
        <v>36</v>
      </c>
      <c r="C486" s="18">
        <v>669811.49</v>
      </c>
      <c r="D486" s="18">
        <v>5784233</v>
      </c>
      <c r="E486" s="18">
        <v>940303</v>
      </c>
      <c r="F486" s="18">
        <v>843901.3</v>
      </c>
      <c r="G486" s="18">
        <f t="shared" si="110"/>
        <v>174089.81000000006</v>
      </c>
      <c r="H486" s="18">
        <f t="shared" si="111"/>
        <v>96401.699999999953</v>
      </c>
      <c r="I486" s="19">
        <f t="shared" si="112"/>
        <v>25.990866474983903</v>
      </c>
      <c r="J486" s="19">
        <f t="shared" si="113"/>
        <v>89.74780469699661</v>
      </c>
      <c r="K486" s="19">
        <f t="shared" si="114"/>
        <v>14.589683714331702</v>
      </c>
    </row>
    <row r="487" spans="1:11" x14ac:dyDescent="0.2">
      <c r="A487" s="24" t="s">
        <v>37</v>
      </c>
      <c r="B487" s="17" t="s">
        <v>38</v>
      </c>
      <c r="C487" s="18">
        <v>554954.27</v>
      </c>
      <c r="D487" s="18">
        <v>4985069</v>
      </c>
      <c r="E487" s="18">
        <v>785672</v>
      </c>
      <c r="F487" s="18">
        <v>646672.6</v>
      </c>
      <c r="G487" s="18">
        <f t="shared" si="110"/>
        <v>91718.329999999958</v>
      </c>
      <c r="H487" s="18">
        <f t="shared" si="111"/>
        <v>138999.40000000002</v>
      </c>
      <c r="I487" s="19">
        <f t="shared" si="112"/>
        <v>16.527187005877082</v>
      </c>
      <c r="J487" s="19">
        <f t="shared" si="113"/>
        <v>82.308215133032618</v>
      </c>
      <c r="K487" s="19">
        <f t="shared" si="114"/>
        <v>12.972189552441501</v>
      </c>
    </row>
    <row r="488" spans="1:11" x14ac:dyDescent="0.2">
      <c r="A488" s="24" t="s">
        <v>39</v>
      </c>
      <c r="B488" s="17" t="s">
        <v>40</v>
      </c>
      <c r="C488" s="18">
        <v>114857.22</v>
      </c>
      <c r="D488" s="18">
        <v>799164</v>
      </c>
      <c r="E488" s="18">
        <v>154631</v>
      </c>
      <c r="F488" s="18">
        <v>197228.7</v>
      </c>
      <c r="G488" s="18">
        <f t="shared" si="110"/>
        <v>82371.48000000001</v>
      </c>
      <c r="H488" s="18">
        <f t="shared" si="111"/>
        <v>-42597.700000000012</v>
      </c>
      <c r="I488" s="19">
        <f t="shared" si="112"/>
        <v>71.716414518826099</v>
      </c>
      <c r="J488" s="19">
        <f t="shared" si="113"/>
        <v>127.54796903596304</v>
      </c>
      <c r="K488" s="19">
        <f t="shared" si="114"/>
        <v>24.679377449434661</v>
      </c>
    </row>
    <row r="489" spans="1:11" x14ac:dyDescent="0.2">
      <c r="A489" s="25" t="s">
        <v>41</v>
      </c>
      <c r="B489" s="17" t="s">
        <v>42</v>
      </c>
      <c r="C489" s="18">
        <v>1646.11</v>
      </c>
      <c r="D489" s="18">
        <v>0</v>
      </c>
      <c r="E489" s="18">
        <v>0</v>
      </c>
      <c r="F489" s="18">
        <v>1021.06</v>
      </c>
      <c r="G489" s="18">
        <f t="shared" si="110"/>
        <v>-625.04999999999995</v>
      </c>
      <c r="H489" s="18">
        <f t="shared" si="111"/>
        <v>-1021.06</v>
      </c>
      <c r="I489" s="19">
        <f t="shared" si="112"/>
        <v>-37.97133848892237</v>
      </c>
      <c r="J489" s="19">
        <f t="shared" si="113"/>
        <v>0</v>
      </c>
      <c r="K489" s="19">
        <f t="shared" si="114"/>
        <v>0</v>
      </c>
    </row>
    <row r="490" spans="1:11" ht="25.5" x14ac:dyDescent="0.2">
      <c r="A490" s="23" t="s">
        <v>73</v>
      </c>
      <c r="B490" s="17" t="s">
        <v>74</v>
      </c>
      <c r="C490" s="18">
        <v>8625.5300000000007</v>
      </c>
      <c r="D490" s="18">
        <v>180711</v>
      </c>
      <c r="E490" s="18">
        <v>180711</v>
      </c>
      <c r="F490" s="18">
        <v>180711</v>
      </c>
      <c r="G490" s="18">
        <f t="shared" si="110"/>
        <v>172085.47</v>
      </c>
      <c r="H490" s="18">
        <f t="shared" si="111"/>
        <v>0</v>
      </c>
      <c r="I490" s="19">
        <f t="shared" si="112"/>
        <v>1995.0712593892777</v>
      </c>
      <c r="J490" s="19">
        <f t="shared" si="113"/>
        <v>100</v>
      </c>
      <c r="K490" s="19">
        <f t="shared" si="114"/>
        <v>100</v>
      </c>
    </row>
    <row r="491" spans="1:11" x14ac:dyDescent="0.2">
      <c r="A491" s="24" t="s">
        <v>75</v>
      </c>
      <c r="B491" s="17" t="s">
        <v>76</v>
      </c>
      <c r="C491" s="18">
        <v>8625.5300000000007</v>
      </c>
      <c r="D491" s="18">
        <v>180711</v>
      </c>
      <c r="E491" s="18">
        <v>180711</v>
      </c>
      <c r="F491" s="18">
        <v>180711</v>
      </c>
      <c r="G491" s="18">
        <f t="shared" si="110"/>
        <v>172085.47</v>
      </c>
      <c r="H491" s="18">
        <f t="shared" si="111"/>
        <v>0</v>
      </c>
      <c r="I491" s="19">
        <f t="shared" si="112"/>
        <v>1995.0712593892777</v>
      </c>
      <c r="J491" s="19">
        <f t="shared" si="113"/>
        <v>100</v>
      </c>
      <c r="K491" s="19">
        <f t="shared" si="114"/>
        <v>100</v>
      </c>
    </row>
    <row r="492" spans="1:11" ht="25.5" x14ac:dyDescent="0.2">
      <c r="A492" s="23" t="s">
        <v>49</v>
      </c>
      <c r="B492" s="17" t="s">
        <v>50</v>
      </c>
      <c r="C492" s="18">
        <v>92.22</v>
      </c>
      <c r="D492" s="18">
        <v>3981</v>
      </c>
      <c r="E492" s="18">
        <v>93</v>
      </c>
      <c r="F492" s="18">
        <v>92.22</v>
      </c>
      <c r="G492" s="18">
        <f t="shared" si="110"/>
        <v>0</v>
      </c>
      <c r="H492" s="18">
        <f t="shared" si="111"/>
        <v>0.78000000000000114</v>
      </c>
      <c r="I492" s="19">
        <f t="shared" si="112"/>
        <v>0</v>
      </c>
      <c r="J492" s="19">
        <f t="shared" si="113"/>
        <v>99.161290322580641</v>
      </c>
      <c r="K492" s="19">
        <f t="shared" si="114"/>
        <v>2.3165033911077617</v>
      </c>
    </row>
    <row r="493" spans="1:11" x14ac:dyDescent="0.2">
      <c r="A493" s="24" t="s">
        <v>51</v>
      </c>
      <c r="B493" s="17" t="s">
        <v>52</v>
      </c>
      <c r="C493" s="18">
        <v>92.22</v>
      </c>
      <c r="D493" s="18">
        <v>3981</v>
      </c>
      <c r="E493" s="18">
        <v>93</v>
      </c>
      <c r="F493" s="18">
        <v>92.22</v>
      </c>
      <c r="G493" s="18">
        <f t="shared" si="110"/>
        <v>0</v>
      </c>
      <c r="H493" s="18">
        <f t="shared" si="111"/>
        <v>0.78000000000000114</v>
      </c>
      <c r="I493" s="19">
        <f t="shared" si="112"/>
        <v>0</v>
      </c>
      <c r="J493" s="19">
        <f t="shared" si="113"/>
        <v>99.161290322580641</v>
      </c>
      <c r="K493" s="19">
        <f t="shared" si="114"/>
        <v>2.3165033911077617</v>
      </c>
    </row>
    <row r="494" spans="1:11" ht="25.5" x14ac:dyDescent="0.2">
      <c r="A494" s="25" t="s">
        <v>77</v>
      </c>
      <c r="B494" s="17" t="s">
        <v>78</v>
      </c>
      <c r="C494" s="18">
        <v>92.22</v>
      </c>
      <c r="D494" s="18">
        <v>3981</v>
      </c>
      <c r="E494" s="18">
        <v>93</v>
      </c>
      <c r="F494" s="18">
        <v>92.22</v>
      </c>
      <c r="G494" s="18">
        <f t="shared" si="110"/>
        <v>0</v>
      </c>
      <c r="H494" s="18">
        <f t="shared" si="111"/>
        <v>0.78000000000000114</v>
      </c>
      <c r="I494" s="19">
        <f t="shared" si="112"/>
        <v>0</v>
      </c>
      <c r="J494" s="19">
        <f t="shared" si="113"/>
        <v>99.161290322580641</v>
      </c>
      <c r="K494" s="19">
        <f t="shared" si="114"/>
        <v>2.3165033911077617</v>
      </c>
    </row>
    <row r="495" spans="1:11" x14ac:dyDescent="0.2">
      <c r="A495" s="22" t="s">
        <v>57</v>
      </c>
      <c r="B495" s="17" t="s">
        <v>58</v>
      </c>
      <c r="C495" s="18">
        <v>4852.1000000000004</v>
      </c>
      <c r="D495" s="18">
        <v>48319</v>
      </c>
      <c r="E495" s="18">
        <v>0</v>
      </c>
      <c r="F495" s="18">
        <v>2157.4499999999998</v>
      </c>
      <c r="G495" s="18">
        <f t="shared" si="110"/>
        <v>-2694.6500000000005</v>
      </c>
      <c r="H495" s="18">
        <f t="shared" si="111"/>
        <v>-2157.4499999999998</v>
      </c>
      <c r="I495" s="19">
        <f t="shared" si="112"/>
        <v>-55.535747408338665</v>
      </c>
      <c r="J495" s="19">
        <f t="shared" si="113"/>
        <v>0</v>
      </c>
      <c r="K495" s="19">
        <f t="shared" si="114"/>
        <v>4.4650137627020419</v>
      </c>
    </row>
    <row r="496" spans="1:11" x14ac:dyDescent="0.2">
      <c r="A496" s="23" t="s">
        <v>59</v>
      </c>
      <c r="B496" s="17" t="s">
        <v>60</v>
      </c>
      <c r="C496" s="18">
        <v>4852.1000000000004</v>
      </c>
      <c r="D496" s="18">
        <v>48319</v>
      </c>
      <c r="E496" s="18">
        <v>0</v>
      </c>
      <c r="F496" s="18">
        <v>2157.4499999999998</v>
      </c>
      <c r="G496" s="18">
        <f t="shared" si="110"/>
        <v>-2694.6500000000005</v>
      </c>
      <c r="H496" s="18">
        <f t="shared" si="111"/>
        <v>-2157.4499999999998</v>
      </c>
      <c r="I496" s="19">
        <f t="shared" si="112"/>
        <v>-55.535747408338665</v>
      </c>
      <c r="J496" s="19">
        <f t="shared" si="113"/>
        <v>0</v>
      </c>
      <c r="K496" s="19">
        <f t="shared" si="114"/>
        <v>4.4650137627020419</v>
      </c>
    </row>
    <row r="497" spans="1:11" x14ac:dyDescent="0.2">
      <c r="A497" s="16"/>
      <c r="B497" s="17" t="s">
        <v>61</v>
      </c>
      <c r="C497" s="18">
        <v>3987700.66</v>
      </c>
      <c r="D497" s="18">
        <v>0</v>
      </c>
      <c r="E497" s="18">
        <v>0</v>
      </c>
      <c r="F497" s="18">
        <v>4990382.03</v>
      </c>
      <c r="G497" s="18">
        <f t="shared" si="110"/>
        <v>1002681.3700000001</v>
      </c>
      <c r="H497" s="18">
        <f t="shared" si="111"/>
        <v>-4990382.03</v>
      </c>
      <c r="I497" s="19">
        <f t="shared" si="112"/>
        <v>25.14434897427833</v>
      </c>
      <c r="J497" s="19">
        <f t="shared" si="113"/>
        <v>0</v>
      </c>
      <c r="K497" s="19">
        <f t="shared" si="114"/>
        <v>0</v>
      </c>
    </row>
    <row r="498" spans="1:11" x14ac:dyDescent="0.2">
      <c r="A498" s="16" t="s">
        <v>62</v>
      </c>
      <c r="B498" s="17" t="s">
        <v>63</v>
      </c>
      <c r="C498" s="18">
        <v>-3987700.66</v>
      </c>
      <c r="D498" s="18">
        <v>0</v>
      </c>
      <c r="E498" s="18">
        <v>0</v>
      </c>
      <c r="F498" s="18">
        <v>-4990382.03</v>
      </c>
      <c r="G498" s="18">
        <f t="shared" si="110"/>
        <v>-1002681.3700000001</v>
      </c>
      <c r="H498" s="18">
        <f t="shared" si="111"/>
        <v>4990382.03</v>
      </c>
      <c r="I498" s="19">
        <f t="shared" si="112"/>
        <v>25.14434897427833</v>
      </c>
      <c r="J498" s="19">
        <f t="shared" si="113"/>
        <v>0</v>
      </c>
      <c r="K498" s="19">
        <f t="shared" si="114"/>
        <v>0</v>
      </c>
    </row>
    <row r="499" spans="1:11" x14ac:dyDescent="0.2">
      <c r="A499" s="22" t="s">
        <v>64</v>
      </c>
      <c r="B499" s="17" t="s">
        <v>65</v>
      </c>
      <c r="C499" s="18">
        <v>-3987700.66</v>
      </c>
      <c r="D499" s="18">
        <v>0</v>
      </c>
      <c r="E499" s="18">
        <v>0</v>
      </c>
      <c r="F499" s="18">
        <v>-4990382.03</v>
      </c>
      <c r="G499" s="18">
        <f t="shared" si="110"/>
        <v>-1002681.3700000001</v>
      </c>
      <c r="H499" s="18">
        <f t="shared" si="111"/>
        <v>4990382.03</v>
      </c>
      <c r="I499" s="19">
        <f t="shared" si="112"/>
        <v>25.14434897427833</v>
      </c>
      <c r="J499" s="19">
        <f t="shared" si="113"/>
        <v>0</v>
      </c>
      <c r="K499" s="19">
        <f t="shared" si="114"/>
        <v>0</v>
      </c>
    </row>
    <row r="500" spans="1:11" x14ac:dyDescent="0.2">
      <c r="A500" s="39" t="s">
        <v>540</v>
      </c>
      <c r="B500" s="28" t="s">
        <v>721</v>
      </c>
      <c r="C500" s="29"/>
      <c r="D500" s="29"/>
      <c r="E500" s="29"/>
      <c r="F500" s="29"/>
      <c r="G500" s="29"/>
      <c r="H500" s="29"/>
      <c r="I500" s="30"/>
      <c r="J500" s="30"/>
      <c r="K500" s="30"/>
    </row>
    <row r="501" spans="1:11" x14ac:dyDescent="0.2">
      <c r="A501" s="16" t="s">
        <v>25</v>
      </c>
      <c r="B501" s="17" t="s">
        <v>26</v>
      </c>
      <c r="C501" s="18">
        <v>4044039</v>
      </c>
      <c r="D501" s="18">
        <v>3179707</v>
      </c>
      <c r="E501" s="18">
        <v>307600</v>
      </c>
      <c r="F501" s="18">
        <v>3179707</v>
      </c>
      <c r="G501" s="18">
        <f t="shared" ref="G501:G519" si="115">F501-C501</f>
        <v>-864332</v>
      </c>
      <c r="H501" s="18">
        <f t="shared" ref="H501:H519" si="116">E501-F501</f>
        <v>-2872107</v>
      </c>
      <c r="I501" s="19">
        <f t="shared" ref="I501:I519" si="117">IF(ISERROR(F501/C501),0,F501/C501*100-100)</f>
        <v>-21.372988737250068</v>
      </c>
      <c r="J501" s="19">
        <f t="shared" ref="J501:J519" si="118">IF(ISERROR(F501/E501),0,F501/E501*100)</f>
        <v>1033.7148894668401</v>
      </c>
      <c r="K501" s="19">
        <f t="shared" ref="K501:K519" si="119">IF(ISERROR(F501/D501),0,F501/D501*100)</f>
        <v>100</v>
      </c>
    </row>
    <row r="502" spans="1:11" x14ac:dyDescent="0.2">
      <c r="A502" s="22" t="s">
        <v>27</v>
      </c>
      <c r="B502" s="17" t="s">
        <v>28</v>
      </c>
      <c r="C502" s="18">
        <v>4044039</v>
      </c>
      <c r="D502" s="18">
        <v>3179707</v>
      </c>
      <c r="E502" s="18">
        <v>307600</v>
      </c>
      <c r="F502" s="18">
        <v>3179707</v>
      </c>
      <c r="G502" s="18">
        <f t="shared" si="115"/>
        <v>-864332</v>
      </c>
      <c r="H502" s="18">
        <f t="shared" si="116"/>
        <v>-2872107</v>
      </c>
      <c r="I502" s="19">
        <f t="shared" si="117"/>
        <v>-21.372988737250068</v>
      </c>
      <c r="J502" s="19">
        <f t="shared" si="118"/>
        <v>1033.7148894668401</v>
      </c>
      <c r="K502" s="19">
        <f t="shared" si="119"/>
        <v>100</v>
      </c>
    </row>
    <row r="503" spans="1:11" x14ac:dyDescent="0.2">
      <c r="A503" s="23" t="s">
        <v>29</v>
      </c>
      <c r="B503" s="17" t="s">
        <v>30</v>
      </c>
      <c r="C503" s="18">
        <v>4044039</v>
      </c>
      <c r="D503" s="18">
        <v>3179707</v>
      </c>
      <c r="E503" s="18">
        <v>307600</v>
      </c>
      <c r="F503" s="18">
        <v>3179707</v>
      </c>
      <c r="G503" s="18">
        <f t="shared" si="115"/>
        <v>-864332</v>
      </c>
      <c r="H503" s="18">
        <f t="shared" si="116"/>
        <v>-2872107</v>
      </c>
      <c r="I503" s="19">
        <f t="shared" si="117"/>
        <v>-21.372988737250068</v>
      </c>
      <c r="J503" s="19">
        <f t="shared" si="118"/>
        <v>1033.7148894668401</v>
      </c>
      <c r="K503" s="19">
        <f t="shared" si="119"/>
        <v>100</v>
      </c>
    </row>
    <row r="504" spans="1:11" x14ac:dyDescent="0.2">
      <c r="A504" s="16" t="s">
        <v>31</v>
      </c>
      <c r="B504" s="17" t="s">
        <v>32</v>
      </c>
      <c r="C504" s="18">
        <v>263914.51</v>
      </c>
      <c r="D504" s="18">
        <v>3179707</v>
      </c>
      <c r="E504" s="18">
        <v>307600</v>
      </c>
      <c r="F504" s="18">
        <v>276895.44</v>
      </c>
      <c r="G504" s="18">
        <f t="shared" si="115"/>
        <v>12980.929999999993</v>
      </c>
      <c r="H504" s="18">
        <f t="shared" si="116"/>
        <v>30704.559999999998</v>
      </c>
      <c r="I504" s="19">
        <f t="shared" si="117"/>
        <v>4.9186117125579898</v>
      </c>
      <c r="J504" s="19">
        <f t="shared" si="118"/>
        <v>90.018023407022113</v>
      </c>
      <c r="K504" s="19">
        <f t="shared" si="119"/>
        <v>8.7082061334582086</v>
      </c>
    </row>
    <row r="505" spans="1:11" x14ac:dyDescent="0.2">
      <c r="A505" s="22" t="s">
        <v>33</v>
      </c>
      <c r="B505" s="17" t="s">
        <v>34</v>
      </c>
      <c r="C505" s="18">
        <v>243654.23</v>
      </c>
      <c r="D505" s="18">
        <v>2603262</v>
      </c>
      <c r="E505" s="18">
        <v>295375</v>
      </c>
      <c r="F505" s="18">
        <v>250214.44</v>
      </c>
      <c r="G505" s="18">
        <f t="shared" si="115"/>
        <v>6560.2099999999919</v>
      </c>
      <c r="H505" s="18">
        <f t="shared" si="116"/>
        <v>45160.56</v>
      </c>
      <c r="I505" s="19">
        <f t="shared" si="117"/>
        <v>2.6924260662332813</v>
      </c>
      <c r="J505" s="19">
        <f t="shared" si="118"/>
        <v>84.710771053745233</v>
      </c>
      <c r="K505" s="19">
        <f t="shared" si="119"/>
        <v>9.6115734797342718</v>
      </c>
    </row>
    <row r="506" spans="1:11" x14ac:dyDescent="0.2">
      <c r="A506" s="23" t="s">
        <v>35</v>
      </c>
      <c r="B506" s="17" t="s">
        <v>36</v>
      </c>
      <c r="C506" s="18">
        <v>158634.23000000001</v>
      </c>
      <c r="D506" s="18">
        <v>2323832</v>
      </c>
      <c r="E506" s="18">
        <v>249637</v>
      </c>
      <c r="F506" s="18">
        <v>204476.44</v>
      </c>
      <c r="G506" s="18">
        <f t="shared" si="115"/>
        <v>45842.209999999992</v>
      </c>
      <c r="H506" s="18">
        <f t="shared" si="116"/>
        <v>45160.56</v>
      </c>
      <c r="I506" s="19">
        <f t="shared" si="117"/>
        <v>28.898056869567171</v>
      </c>
      <c r="J506" s="19">
        <f t="shared" si="118"/>
        <v>81.909508606496644</v>
      </c>
      <c r="K506" s="19">
        <f t="shared" si="119"/>
        <v>8.7991059594669494</v>
      </c>
    </row>
    <row r="507" spans="1:11" x14ac:dyDescent="0.2">
      <c r="A507" s="24" t="s">
        <v>37</v>
      </c>
      <c r="B507" s="17" t="s">
        <v>38</v>
      </c>
      <c r="C507" s="18">
        <v>71767.69</v>
      </c>
      <c r="D507" s="18">
        <v>1188187</v>
      </c>
      <c r="E507" s="18">
        <v>119713</v>
      </c>
      <c r="F507" s="18">
        <v>88338.04</v>
      </c>
      <c r="G507" s="18">
        <f t="shared" si="115"/>
        <v>16570.349999999991</v>
      </c>
      <c r="H507" s="18">
        <f t="shared" si="116"/>
        <v>31374.960000000006</v>
      </c>
      <c r="I507" s="19">
        <f t="shared" si="117"/>
        <v>23.088871886499334</v>
      </c>
      <c r="J507" s="19">
        <f t="shared" si="118"/>
        <v>73.791518047329859</v>
      </c>
      <c r="K507" s="19">
        <f t="shared" si="119"/>
        <v>7.4346916773201519</v>
      </c>
    </row>
    <row r="508" spans="1:11" x14ac:dyDescent="0.2">
      <c r="A508" s="24" t="s">
        <v>39</v>
      </c>
      <c r="B508" s="17" t="s">
        <v>40</v>
      </c>
      <c r="C508" s="18">
        <v>86866.54</v>
      </c>
      <c r="D508" s="18">
        <v>1135645</v>
      </c>
      <c r="E508" s="18">
        <v>129924</v>
      </c>
      <c r="F508" s="18">
        <v>116138.4</v>
      </c>
      <c r="G508" s="18">
        <f t="shared" si="115"/>
        <v>29271.86</v>
      </c>
      <c r="H508" s="18">
        <f t="shared" si="116"/>
        <v>13785.600000000006</v>
      </c>
      <c r="I508" s="19">
        <f t="shared" si="117"/>
        <v>33.697508845177907</v>
      </c>
      <c r="J508" s="19">
        <f t="shared" si="118"/>
        <v>89.389489239863295</v>
      </c>
      <c r="K508" s="19">
        <f t="shared" si="119"/>
        <v>10.226646531266374</v>
      </c>
    </row>
    <row r="509" spans="1:11" ht="25.5" x14ac:dyDescent="0.2">
      <c r="A509" s="23" t="s">
        <v>49</v>
      </c>
      <c r="B509" s="17" t="s">
        <v>50</v>
      </c>
      <c r="C509" s="18">
        <v>85020</v>
      </c>
      <c r="D509" s="18">
        <v>279430</v>
      </c>
      <c r="E509" s="18">
        <v>45738</v>
      </c>
      <c r="F509" s="18">
        <v>45738</v>
      </c>
      <c r="G509" s="18">
        <f t="shared" si="115"/>
        <v>-39282</v>
      </c>
      <c r="H509" s="18">
        <f t="shared" si="116"/>
        <v>0</v>
      </c>
      <c r="I509" s="19">
        <f t="shared" si="117"/>
        <v>-46.20324629498942</v>
      </c>
      <c r="J509" s="19">
        <f t="shared" si="118"/>
        <v>100</v>
      </c>
      <c r="K509" s="19">
        <f t="shared" si="119"/>
        <v>16.368321225351607</v>
      </c>
    </row>
    <row r="510" spans="1:11" x14ac:dyDescent="0.2">
      <c r="A510" s="24" t="s">
        <v>51</v>
      </c>
      <c r="B510" s="17" t="s">
        <v>52</v>
      </c>
      <c r="C510" s="18">
        <v>85020</v>
      </c>
      <c r="D510" s="18">
        <v>279430</v>
      </c>
      <c r="E510" s="18">
        <v>45738</v>
      </c>
      <c r="F510" s="18">
        <v>45738</v>
      </c>
      <c r="G510" s="18">
        <f t="shared" si="115"/>
        <v>-39282</v>
      </c>
      <c r="H510" s="18">
        <f t="shared" si="116"/>
        <v>0</v>
      </c>
      <c r="I510" s="19">
        <f t="shared" si="117"/>
        <v>-46.20324629498942</v>
      </c>
      <c r="J510" s="19">
        <f t="shared" si="118"/>
        <v>100</v>
      </c>
      <c r="K510" s="19">
        <f t="shared" si="119"/>
        <v>16.368321225351607</v>
      </c>
    </row>
    <row r="511" spans="1:11" ht="25.5" x14ac:dyDescent="0.2">
      <c r="A511" s="25" t="s">
        <v>77</v>
      </c>
      <c r="B511" s="17" t="s">
        <v>78</v>
      </c>
      <c r="C511" s="18">
        <v>85020</v>
      </c>
      <c r="D511" s="18">
        <v>279430</v>
      </c>
      <c r="E511" s="18">
        <v>45738</v>
      </c>
      <c r="F511" s="18">
        <v>45738</v>
      </c>
      <c r="G511" s="18">
        <f t="shared" si="115"/>
        <v>-39282</v>
      </c>
      <c r="H511" s="18">
        <f t="shared" si="116"/>
        <v>0</v>
      </c>
      <c r="I511" s="19">
        <f t="shared" si="117"/>
        <v>-46.20324629498942</v>
      </c>
      <c r="J511" s="19">
        <f t="shared" si="118"/>
        <v>100</v>
      </c>
      <c r="K511" s="19">
        <f t="shared" si="119"/>
        <v>16.368321225351607</v>
      </c>
    </row>
    <row r="512" spans="1:11" x14ac:dyDescent="0.2">
      <c r="A512" s="22" t="s">
        <v>57</v>
      </c>
      <c r="B512" s="17" t="s">
        <v>58</v>
      </c>
      <c r="C512" s="18">
        <v>20260.28</v>
      </c>
      <c r="D512" s="18">
        <v>576445</v>
      </c>
      <c r="E512" s="18">
        <v>12225</v>
      </c>
      <c r="F512" s="18">
        <v>26681</v>
      </c>
      <c r="G512" s="18">
        <f t="shared" si="115"/>
        <v>6420.7200000000012</v>
      </c>
      <c r="H512" s="18">
        <f t="shared" si="116"/>
        <v>-14456</v>
      </c>
      <c r="I512" s="19">
        <f t="shared" si="117"/>
        <v>31.69117109931355</v>
      </c>
      <c r="J512" s="19">
        <f t="shared" si="118"/>
        <v>218.24948875255626</v>
      </c>
      <c r="K512" s="19">
        <f t="shared" si="119"/>
        <v>4.6285421852908781</v>
      </c>
    </row>
    <row r="513" spans="1:11" x14ac:dyDescent="0.2">
      <c r="A513" s="23" t="s">
        <v>59</v>
      </c>
      <c r="B513" s="17" t="s">
        <v>60</v>
      </c>
      <c r="C513" s="18">
        <v>20260.28</v>
      </c>
      <c r="D513" s="18">
        <v>265285</v>
      </c>
      <c r="E513" s="18">
        <v>5025</v>
      </c>
      <c r="F513" s="18">
        <v>19481</v>
      </c>
      <c r="G513" s="18">
        <f t="shared" si="115"/>
        <v>-779.27999999999884</v>
      </c>
      <c r="H513" s="18">
        <f t="shared" si="116"/>
        <v>-14456</v>
      </c>
      <c r="I513" s="19">
        <f t="shared" si="117"/>
        <v>-3.8463436833054487</v>
      </c>
      <c r="J513" s="19">
        <f t="shared" si="118"/>
        <v>387.68159203980099</v>
      </c>
      <c r="K513" s="19">
        <f t="shared" si="119"/>
        <v>7.3434231109938368</v>
      </c>
    </row>
    <row r="514" spans="1:11" x14ac:dyDescent="0.2">
      <c r="A514" s="23" t="s">
        <v>182</v>
      </c>
      <c r="B514" s="17" t="s">
        <v>183</v>
      </c>
      <c r="C514" s="18">
        <v>0</v>
      </c>
      <c r="D514" s="18">
        <v>311160</v>
      </c>
      <c r="E514" s="18">
        <v>7200</v>
      </c>
      <c r="F514" s="18">
        <v>7200</v>
      </c>
      <c r="G514" s="18">
        <f t="shared" si="115"/>
        <v>7200</v>
      </c>
      <c r="H514" s="18">
        <f t="shared" si="116"/>
        <v>0</v>
      </c>
      <c r="I514" s="19">
        <f t="shared" si="117"/>
        <v>0</v>
      </c>
      <c r="J514" s="19">
        <f t="shared" si="118"/>
        <v>100</v>
      </c>
      <c r="K514" s="19">
        <f t="shared" si="119"/>
        <v>2.3139220979560355</v>
      </c>
    </row>
    <row r="515" spans="1:11" x14ac:dyDescent="0.2">
      <c r="A515" s="24" t="s">
        <v>691</v>
      </c>
      <c r="B515" s="17" t="s">
        <v>692</v>
      </c>
      <c r="C515" s="18">
        <v>0</v>
      </c>
      <c r="D515" s="18">
        <v>311160</v>
      </c>
      <c r="E515" s="18">
        <v>7200</v>
      </c>
      <c r="F515" s="18">
        <v>7200</v>
      </c>
      <c r="G515" s="18">
        <f t="shared" si="115"/>
        <v>7200</v>
      </c>
      <c r="H515" s="18">
        <f t="shared" si="116"/>
        <v>0</v>
      </c>
      <c r="I515" s="19">
        <f t="shared" si="117"/>
        <v>0</v>
      </c>
      <c r="J515" s="19">
        <f t="shared" si="118"/>
        <v>100</v>
      </c>
      <c r="K515" s="19">
        <f t="shared" si="119"/>
        <v>2.3139220979560355</v>
      </c>
    </row>
    <row r="516" spans="1:11" ht="25.5" x14ac:dyDescent="0.2">
      <c r="A516" s="25" t="s">
        <v>693</v>
      </c>
      <c r="B516" s="17" t="s">
        <v>694</v>
      </c>
      <c r="C516" s="18">
        <v>0</v>
      </c>
      <c r="D516" s="18">
        <v>311160</v>
      </c>
      <c r="E516" s="18">
        <v>7200</v>
      </c>
      <c r="F516" s="18">
        <v>7200</v>
      </c>
      <c r="G516" s="18">
        <f t="shared" si="115"/>
        <v>7200</v>
      </c>
      <c r="H516" s="18">
        <f t="shared" si="116"/>
        <v>0</v>
      </c>
      <c r="I516" s="19">
        <f t="shared" si="117"/>
        <v>0</v>
      </c>
      <c r="J516" s="19">
        <f t="shared" si="118"/>
        <v>100</v>
      </c>
      <c r="K516" s="19">
        <f t="shared" si="119"/>
        <v>2.3139220979560355</v>
      </c>
    </row>
    <row r="517" spans="1:11" x14ac:dyDescent="0.2">
      <c r="A517" s="16"/>
      <c r="B517" s="17" t="s">
        <v>61</v>
      </c>
      <c r="C517" s="18">
        <v>3780124.49</v>
      </c>
      <c r="D517" s="18">
        <v>0</v>
      </c>
      <c r="E517" s="18">
        <v>0</v>
      </c>
      <c r="F517" s="18">
        <v>2902811.56</v>
      </c>
      <c r="G517" s="18">
        <f t="shared" si="115"/>
        <v>-877312.93000000017</v>
      </c>
      <c r="H517" s="18">
        <f t="shared" si="116"/>
        <v>-2902811.56</v>
      </c>
      <c r="I517" s="19">
        <f t="shared" si="117"/>
        <v>-23.208572424555257</v>
      </c>
      <c r="J517" s="19">
        <f t="shared" si="118"/>
        <v>0</v>
      </c>
      <c r="K517" s="19">
        <f t="shared" si="119"/>
        <v>0</v>
      </c>
    </row>
    <row r="518" spans="1:11" x14ac:dyDescent="0.2">
      <c r="A518" s="16" t="s">
        <v>62</v>
      </c>
      <c r="B518" s="17" t="s">
        <v>63</v>
      </c>
      <c r="C518" s="18">
        <v>-3780124.49</v>
      </c>
      <c r="D518" s="18">
        <v>0</v>
      </c>
      <c r="E518" s="18">
        <v>0</v>
      </c>
      <c r="F518" s="18">
        <v>-2902811.56</v>
      </c>
      <c r="G518" s="18">
        <f t="shared" si="115"/>
        <v>877312.93000000017</v>
      </c>
      <c r="H518" s="18">
        <f t="shared" si="116"/>
        <v>2902811.56</v>
      </c>
      <c r="I518" s="19">
        <f t="shared" si="117"/>
        <v>-23.208572424555257</v>
      </c>
      <c r="J518" s="19">
        <f t="shared" si="118"/>
        <v>0</v>
      </c>
      <c r="K518" s="19">
        <f t="shared" si="119"/>
        <v>0</v>
      </c>
    </row>
    <row r="519" spans="1:11" x14ac:dyDescent="0.2">
      <c r="A519" s="22" t="s">
        <v>64</v>
      </c>
      <c r="B519" s="17" t="s">
        <v>65</v>
      </c>
      <c r="C519" s="18">
        <v>-3780124.49</v>
      </c>
      <c r="D519" s="18">
        <v>0</v>
      </c>
      <c r="E519" s="18">
        <v>0</v>
      </c>
      <c r="F519" s="18">
        <v>-2902811.56</v>
      </c>
      <c r="G519" s="18">
        <f t="shared" si="115"/>
        <v>877312.93000000017</v>
      </c>
      <c r="H519" s="18">
        <f t="shared" si="116"/>
        <v>2902811.56</v>
      </c>
      <c r="I519" s="19">
        <f t="shared" si="117"/>
        <v>-23.208572424555257</v>
      </c>
      <c r="J519" s="19">
        <f t="shared" si="118"/>
        <v>0</v>
      </c>
      <c r="K519" s="19">
        <f t="shared" si="119"/>
        <v>0</v>
      </c>
    </row>
    <row r="520" spans="1:11" x14ac:dyDescent="0.2">
      <c r="A520" s="27" t="s">
        <v>102</v>
      </c>
      <c r="B520" s="28" t="s">
        <v>103</v>
      </c>
      <c r="C520" s="29"/>
      <c r="D520" s="29"/>
      <c r="E520" s="29"/>
      <c r="F520" s="29"/>
      <c r="G520" s="29"/>
      <c r="H520" s="29"/>
      <c r="I520" s="30"/>
      <c r="J520" s="30"/>
      <c r="K520" s="30"/>
    </row>
    <row r="521" spans="1:11" x14ac:dyDescent="0.2">
      <c r="A521" s="16" t="s">
        <v>25</v>
      </c>
      <c r="B521" s="17" t="s">
        <v>26</v>
      </c>
      <c r="C521" s="18">
        <v>79436862</v>
      </c>
      <c r="D521" s="18">
        <v>30000</v>
      </c>
      <c r="E521" s="18">
        <v>0</v>
      </c>
      <c r="F521" s="18">
        <v>30000</v>
      </c>
      <c r="G521" s="18">
        <f t="shared" ref="G521:G537" si="120">F521-C521</f>
        <v>-79406862</v>
      </c>
      <c r="H521" s="18">
        <f t="shared" ref="H521:H537" si="121">E521-F521</f>
        <v>-30000</v>
      </c>
      <c r="I521" s="19">
        <f t="shared" ref="I521:I537" si="122">IF(ISERROR(F521/C521),0,F521/C521*100-100)</f>
        <v>-99.962234157739005</v>
      </c>
      <c r="J521" s="19">
        <f t="shared" ref="J521:J537" si="123">IF(ISERROR(F521/E521),0,F521/E521*100)</f>
        <v>0</v>
      </c>
      <c r="K521" s="19">
        <f t="shared" ref="K521:K537" si="124">IF(ISERROR(F521/D521),0,F521/D521*100)</f>
        <v>100</v>
      </c>
    </row>
    <row r="522" spans="1:11" x14ac:dyDescent="0.2">
      <c r="A522" s="22" t="s">
        <v>27</v>
      </c>
      <c r="B522" s="17" t="s">
        <v>28</v>
      </c>
      <c r="C522" s="18">
        <v>79436862</v>
      </c>
      <c r="D522" s="18">
        <v>30000</v>
      </c>
      <c r="E522" s="18">
        <v>0</v>
      </c>
      <c r="F522" s="18">
        <v>30000</v>
      </c>
      <c r="G522" s="18">
        <f t="shared" si="120"/>
        <v>-79406862</v>
      </c>
      <c r="H522" s="18">
        <f t="shared" si="121"/>
        <v>-30000</v>
      </c>
      <c r="I522" s="19">
        <f t="shared" si="122"/>
        <v>-99.962234157739005</v>
      </c>
      <c r="J522" s="19">
        <f t="shared" si="123"/>
        <v>0</v>
      </c>
      <c r="K522" s="19">
        <f t="shared" si="124"/>
        <v>100</v>
      </c>
    </row>
    <row r="523" spans="1:11" x14ac:dyDescent="0.2">
      <c r="A523" s="23" t="s">
        <v>29</v>
      </c>
      <c r="B523" s="17" t="s">
        <v>30</v>
      </c>
      <c r="C523" s="18">
        <v>79436862</v>
      </c>
      <c r="D523" s="18">
        <v>30000</v>
      </c>
      <c r="E523" s="18">
        <v>0</v>
      </c>
      <c r="F523" s="18">
        <v>30000</v>
      </c>
      <c r="G523" s="18">
        <f t="shared" si="120"/>
        <v>-79406862</v>
      </c>
      <c r="H523" s="18">
        <f t="shared" si="121"/>
        <v>-30000</v>
      </c>
      <c r="I523" s="19">
        <f t="shared" si="122"/>
        <v>-99.962234157739005</v>
      </c>
      <c r="J523" s="19">
        <f t="shared" si="123"/>
        <v>0</v>
      </c>
      <c r="K523" s="19">
        <f t="shared" si="124"/>
        <v>100</v>
      </c>
    </row>
    <row r="524" spans="1:11" x14ac:dyDescent="0.2">
      <c r="A524" s="16" t="s">
        <v>31</v>
      </c>
      <c r="B524" s="17" t="s">
        <v>32</v>
      </c>
      <c r="C524" s="18">
        <v>77894679.299999997</v>
      </c>
      <c r="D524" s="18">
        <v>30000</v>
      </c>
      <c r="E524" s="18">
        <v>0</v>
      </c>
      <c r="F524" s="18">
        <v>15000</v>
      </c>
      <c r="G524" s="18">
        <f t="shared" si="120"/>
        <v>-77879679.299999997</v>
      </c>
      <c r="H524" s="18">
        <f t="shared" si="121"/>
        <v>-15000</v>
      </c>
      <c r="I524" s="19">
        <f t="shared" si="122"/>
        <v>-99.980743229017961</v>
      </c>
      <c r="J524" s="19">
        <f t="shared" si="123"/>
        <v>0</v>
      </c>
      <c r="K524" s="19">
        <f t="shared" si="124"/>
        <v>50</v>
      </c>
    </row>
    <row r="525" spans="1:11" x14ac:dyDescent="0.2">
      <c r="A525" s="22" t="s">
        <v>33</v>
      </c>
      <c r="B525" s="17" t="s">
        <v>34</v>
      </c>
      <c r="C525" s="18">
        <v>77894679.299999997</v>
      </c>
      <c r="D525" s="18">
        <v>30000</v>
      </c>
      <c r="E525" s="18">
        <v>0</v>
      </c>
      <c r="F525" s="18">
        <v>15000</v>
      </c>
      <c r="G525" s="18">
        <f t="shared" si="120"/>
        <v>-77879679.299999997</v>
      </c>
      <c r="H525" s="18">
        <f t="shared" si="121"/>
        <v>-15000</v>
      </c>
      <c r="I525" s="19">
        <f t="shared" si="122"/>
        <v>-99.980743229017961</v>
      </c>
      <c r="J525" s="19">
        <f t="shared" si="123"/>
        <v>0</v>
      </c>
      <c r="K525" s="19">
        <f t="shared" si="124"/>
        <v>50</v>
      </c>
    </row>
    <row r="526" spans="1:11" x14ac:dyDescent="0.2">
      <c r="A526" s="23" t="s">
        <v>35</v>
      </c>
      <c r="B526" s="17" t="s">
        <v>36</v>
      </c>
      <c r="C526" s="18">
        <v>272546.02</v>
      </c>
      <c r="D526" s="18">
        <v>0</v>
      </c>
      <c r="E526" s="18">
        <v>0</v>
      </c>
      <c r="F526" s="18">
        <v>0</v>
      </c>
      <c r="G526" s="18">
        <f t="shared" si="120"/>
        <v>-272546.02</v>
      </c>
      <c r="H526" s="18">
        <f t="shared" si="121"/>
        <v>0</v>
      </c>
      <c r="I526" s="19">
        <f t="shared" si="122"/>
        <v>-100</v>
      </c>
      <c r="J526" s="19">
        <f t="shared" si="123"/>
        <v>0</v>
      </c>
      <c r="K526" s="19">
        <f t="shared" si="124"/>
        <v>0</v>
      </c>
    </row>
    <row r="527" spans="1:11" x14ac:dyDescent="0.2">
      <c r="A527" s="24" t="s">
        <v>37</v>
      </c>
      <c r="B527" s="17" t="s">
        <v>38</v>
      </c>
      <c r="C527" s="18">
        <v>248298.8</v>
      </c>
      <c r="D527" s="18">
        <v>0</v>
      </c>
      <c r="E527" s="18">
        <v>0</v>
      </c>
      <c r="F527" s="18">
        <v>0</v>
      </c>
      <c r="G527" s="18">
        <f t="shared" si="120"/>
        <v>-248298.8</v>
      </c>
      <c r="H527" s="18">
        <f t="shared" si="121"/>
        <v>0</v>
      </c>
      <c r="I527" s="19">
        <f t="shared" si="122"/>
        <v>-100</v>
      </c>
      <c r="J527" s="19">
        <f t="shared" si="123"/>
        <v>0</v>
      </c>
      <c r="K527" s="19">
        <f t="shared" si="124"/>
        <v>0</v>
      </c>
    </row>
    <row r="528" spans="1:11" x14ac:dyDescent="0.2">
      <c r="A528" s="24" t="s">
        <v>39</v>
      </c>
      <c r="B528" s="17" t="s">
        <v>40</v>
      </c>
      <c r="C528" s="18">
        <v>24247.22</v>
      </c>
      <c r="D528" s="18">
        <v>0</v>
      </c>
      <c r="E528" s="18">
        <v>0</v>
      </c>
      <c r="F528" s="18">
        <v>0</v>
      </c>
      <c r="G528" s="18">
        <f t="shared" si="120"/>
        <v>-24247.22</v>
      </c>
      <c r="H528" s="18">
        <f t="shared" si="121"/>
        <v>0</v>
      </c>
      <c r="I528" s="19">
        <f t="shared" si="122"/>
        <v>-100</v>
      </c>
      <c r="J528" s="19">
        <f t="shared" si="123"/>
        <v>0</v>
      </c>
      <c r="K528" s="19">
        <f t="shared" si="124"/>
        <v>0</v>
      </c>
    </row>
    <row r="529" spans="1:11" x14ac:dyDescent="0.2">
      <c r="A529" s="23" t="s">
        <v>43</v>
      </c>
      <c r="B529" s="17" t="s">
        <v>44</v>
      </c>
      <c r="C529" s="18">
        <v>75712419.019999996</v>
      </c>
      <c r="D529" s="18">
        <v>30000</v>
      </c>
      <c r="E529" s="18">
        <v>0</v>
      </c>
      <c r="F529" s="18">
        <v>15000</v>
      </c>
      <c r="G529" s="18">
        <f t="shared" si="120"/>
        <v>-75697419.019999996</v>
      </c>
      <c r="H529" s="18">
        <f t="shared" si="121"/>
        <v>-15000</v>
      </c>
      <c r="I529" s="19">
        <f t="shared" si="122"/>
        <v>-99.980188190795971</v>
      </c>
      <c r="J529" s="19">
        <f t="shared" si="123"/>
        <v>0</v>
      </c>
      <c r="K529" s="19">
        <f t="shared" si="124"/>
        <v>50</v>
      </c>
    </row>
    <row r="530" spans="1:11" x14ac:dyDescent="0.2">
      <c r="A530" s="24" t="s">
        <v>45</v>
      </c>
      <c r="B530" s="17" t="s">
        <v>46</v>
      </c>
      <c r="C530" s="18">
        <v>35659.019999999997</v>
      </c>
      <c r="D530" s="18">
        <v>0</v>
      </c>
      <c r="E530" s="18">
        <v>0</v>
      </c>
      <c r="F530" s="18">
        <v>0</v>
      </c>
      <c r="G530" s="18">
        <f t="shared" si="120"/>
        <v>-35659.019999999997</v>
      </c>
      <c r="H530" s="18">
        <f t="shared" si="121"/>
        <v>0</v>
      </c>
      <c r="I530" s="19">
        <f t="shared" si="122"/>
        <v>-100</v>
      </c>
      <c r="J530" s="19">
        <f t="shared" si="123"/>
        <v>0</v>
      </c>
      <c r="K530" s="19">
        <f t="shared" si="124"/>
        <v>0</v>
      </c>
    </row>
    <row r="531" spans="1:11" x14ac:dyDescent="0.2">
      <c r="A531" s="24" t="s">
        <v>47</v>
      </c>
      <c r="B531" s="17" t="s">
        <v>48</v>
      </c>
      <c r="C531" s="18">
        <v>75676760</v>
      </c>
      <c r="D531" s="18">
        <v>30000</v>
      </c>
      <c r="E531" s="18">
        <v>0</v>
      </c>
      <c r="F531" s="18">
        <v>15000</v>
      </c>
      <c r="G531" s="18">
        <f t="shared" si="120"/>
        <v>-75661760</v>
      </c>
      <c r="H531" s="18">
        <f t="shared" si="121"/>
        <v>-15000</v>
      </c>
      <c r="I531" s="19">
        <f t="shared" si="122"/>
        <v>-99.980178855437259</v>
      </c>
      <c r="J531" s="19">
        <f t="shared" si="123"/>
        <v>0</v>
      </c>
      <c r="K531" s="19">
        <f t="shared" si="124"/>
        <v>50</v>
      </c>
    </row>
    <row r="532" spans="1:11" ht="25.5" x14ac:dyDescent="0.2">
      <c r="A532" s="23" t="s">
        <v>49</v>
      </c>
      <c r="B532" s="17" t="s">
        <v>50</v>
      </c>
      <c r="C532" s="18">
        <v>1909714.26</v>
      </c>
      <c r="D532" s="18">
        <v>0</v>
      </c>
      <c r="E532" s="18">
        <v>0</v>
      </c>
      <c r="F532" s="18">
        <v>0</v>
      </c>
      <c r="G532" s="18">
        <f t="shared" si="120"/>
        <v>-1909714.26</v>
      </c>
      <c r="H532" s="18">
        <f t="shared" si="121"/>
        <v>0</v>
      </c>
      <c r="I532" s="19">
        <f t="shared" si="122"/>
        <v>-100</v>
      </c>
      <c r="J532" s="19">
        <f t="shared" si="123"/>
        <v>0</v>
      </c>
      <c r="K532" s="19">
        <f t="shared" si="124"/>
        <v>0</v>
      </c>
    </row>
    <row r="533" spans="1:11" ht="25.5" x14ac:dyDescent="0.2">
      <c r="A533" s="24" t="s">
        <v>149</v>
      </c>
      <c r="B533" s="17" t="s">
        <v>150</v>
      </c>
      <c r="C533" s="18">
        <v>1909714.26</v>
      </c>
      <c r="D533" s="18">
        <v>0</v>
      </c>
      <c r="E533" s="18">
        <v>0</v>
      </c>
      <c r="F533" s="18">
        <v>0</v>
      </c>
      <c r="G533" s="18">
        <f t="shared" si="120"/>
        <v>-1909714.26</v>
      </c>
      <c r="H533" s="18">
        <f t="shared" si="121"/>
        <v>0</v>
      </c>
      <c r="I533" s="19">
        <f t="shared" si="122"/>
        <v>-100</v>
      </c>
      <c r="J533" s="19">
        <f t="shared" si="123"/>
        <v>0</v>
      </c>
      <c r="K533" s="19">
        <f t="shared" si="124"/>
        <v>0</v>
      </c>
    </row>
    <row r="534" spans="1:11" ht="25.5" x14ac:dyDescent="0.2">
      <c r="A534" s="25" t="s">
        <v>151</v>
      </c>
      <c r="B534" s="17" t="s">
        <v>152</v>
      </c>
      <c r="C534" s="18">
        <v>1909714.26</v>
      </c>
      <c r="D534" s="18">
        <v>0</v>
      </c>
      <c r="E534" s="18">
        <v>0</v>
      </c>
      <c r="F534" s="18">
        <v>0</v>
      </c>
      <c r="G534" s="18">
        <f t="shared" si="120"/>
        <v>-1909714.26</v>
      </c>
      <c r="H534" s="18">
        <f t="shared" si="121"/>
        <v>0</v>
      </c>
      <c r="I534" s="19">
        <f t="shared" si="122"/>
        <v>-100</v>
      </c>
      <c r="J534" s="19">
        <f t="shared" si="123"/>
        <v>0</v>
      </c>
      <c r="K534" s="19">
        <f t="shared" si="124"/>
        <v>0</v>
      </c>
    </row>
    <row r="535" spans="1:11" x14ac:dyDescent="0.2">
      <c r="A535" s="16"/>
      <c r="B535" s="17" t="s">
        <v>61</v>
      </c>
      <c r="C535" s="18">
        <v>1542182.7</v>
      </c>
      <c r="D535" s="18">
        <v>0</v>
      </c>
      <c r="E535" s="18">
        <v>0</v>
      </c>
      <c r="F535" s="18">
        <v>15000</v>
      </c>
      <c r="G535" s="18">
        <f t="shared" si="120"/>
        <v>-1527182.7</v>
      </c>
      <c r="H535" s="18">
        <f t="shared" si="121"/>
        <v>-15000</v>
      </c>
      <c r="I535" s="19">
        <f t="shared" si="122"/>
        <v>-99.027352595772214</v>
      </c>
      <c r="J535" s="19">
        <f t="shared" si="123"/>
        <v>0</v>
      </c>
      <c r="K535" s="19">
        <f t="shared" si="124"/>
        <v>0</v>
      </c>
    </row>
    <row r="536" spans="1:11" x14ac:dyDescent="0.2">
      <c r="A536" s="16" t="s">
        <v>62</v>
      </c>
      <c r="B536" s="17" t="s">
        <v>63</v>
      </c>
      <c r="C536" s="18">
        <v>-1542182.7</v>
      </c>
      <c r="D536" s="18">
        <v>0</v>
      </c>
      <c r="E536" s="18">
        <v>0</v>
      </c>
      <c r="F536" s="18">
        <v>-15000</v>
      </c>
      <c r="G536" s="18">
        <f t="shared" si="120"/>
        <v>1527182.7</v>
      </c>
      <c r="H536" s="18">
        <f t="shared" si="121"/>
        <v>15000</v>
      </c>
      <c r="I536" s="19">
        <f t="shared" si="122"/>
        <v>-99.027352595772214</v>
      </c>
      <c r="J536" s="19">
        <f t="shared" si="123"/>
        <v>0</v>
      </c>
      <c r="K536" s="19">
        <f t="shared" si="124"/>
        <v>0</v>
      </c>
    </row>
    <row r="537" spans="1:11" x14ac:dyDescent="0.2">
      <c r="A537" s="22" t="s">
        <v>64</v>
      </c>
      <c r="B537" s="17" t="s">
        <v>65</v>
      </c>
      <c r="C537" s="18">
        <v>-1542182.7</v>
      </c>
      <c r="D537" s="18">
        <v>0</v>
      </c>
      <c r="E537" s="18">
        <v>0</v>
      </c>
      <c r="F537" s="18">
        <v>-15000</v>
      </c>
      <c r="G537" s="18">
        <f t="shared" si="120"/>
        <v>1527182.7</v>
      </c>
      <c r="H537" s="18">
        <f t="shared" si="121"/>
        <v>15000</v>
      </c>
      <c r="I537" s="19">
        <f t="shared" si="122"/>
        <v>-99.027352595772214</v>
      </c>
      <c r="J537" s="19">
        <f t="shared" si="123"/>
        <v>0</v>
      </c>
      <c r="K537" s="19">
        <f t="shared" si="124"/>
        <v>0</v>
      </c>
    </row>
    <row r="538" spans="1:11" x14ac:dyDescent="0.2">
      <c r="A538" s="16"/>
      <c r="B538" s="17"/>
      <c r="C538" s="18"/>
      <c r="D538" s="18"/>
      <c r="E538" s="18"/>
      <c r="F538" s="18"/>
      <c r="G538" s="18"/>
      <c r="H538" s="18"/>
      <c r="I538" s="19"/>
      <c r="J538" s="19"/>
      <c r="K538" s="19"/>
    </row>
    <row r="539" spans="1:11" ht="38.25" x14ac:dyDescent="0.2">
      <c r="A539" s="27"/>
      <c r="B539" s="28" t="s">
        <v>104</v>
      </c>
      <c r="C539" s="29"/>
      <c r="D539" s="29"/>
      <c r="E539" s="29"/>
      <c r="F539" s="29"/>
      <c r="G539" s="29"/>
      <c r="H539" s="29"/>
      <c r="I539" s="30"/>
      <c r="J539" s="30"/>
      <c r="K539" s="30"/>
    </row>
    <row r="540" spans="1:11" x14ac:dyDescent="0.2">
      <c r="A540" s="16" t="s">
        <v>25</v>
      </c>
      <c r="B540" s="17" t="s">
        <v>26</v>
      </c>
      <c r="C540" s="18">
        <v>45971276.539999999</v>
      </c>
      <c r="D540" s="18">
        <v>46057985</v>
      </c>
      <c r="E540" s="18">
        <v>10201349</v>
      </c>
      <c r="F540" s="18">
        <v>45844426.969999999</v>
      </c>
      <c r="G540" s="18">
        <f t="shared" ref="G540:G576" si="125">F540-C540</f>
        <v>-126849.5700000003</v>
      </c>
      <c r="H540" s="18">
        <f t="shared" ref="H540:H576" si="126">E540-F540</f>
        <v>-35643077.969999999</v>
      </c>
      <c r="I540" s="19">
        <f t="shared" ref="I540:I576" si="127">IF(ISERROR(F540/C540),0,F540/C540*100-100)</f>
        <v>-0.27593223322746496</v>
      </c>
      <c r="J540" s="19">
        <f t="shared" ref="J540:J576" si="128">IF(ISERROR(F540/E540),0,F540/E540*100)</f>
        <v>449.39573158412679</v>
      </c>
      <c r="K540" s="19">
        <f t="shared" ref="K540:K576" si="129">IF(ISERROR(F540/D540),0,F540/D540*100)</f>
        <v>99.536327891895397</v>
      </c>
    </row>
    <row r="541" spans="1:11" ht="25.5" x14ac:dyDescent="0.2">
      <c r="A541" s="22" t="s">
        <v>71</v>
      </c>
      <c r="B541" s="17" t="s">
        <v>72</v>
      </c>
      <c r="C541" s="18">
        <v>25.84</v>
      </c>
      <c r="D541" s="18">
        <v>0</v>
      </c>
      <c r="E541" s="18">
        <v>0</v>
      </c>
      <c r="F541" s="18">
        <v>50</v>
      </c>
      <c r="G541" s="18">
        <f t="shared" si="125"/>
        <v>24.16</v>
      </c>
      <c r="H541" s="18">
        <f t="shared" si="126"/>
        <v>-50</v>
      </c>
      <c r="I541" s="19">
        <f t="shared" si="127"/>
        <v>93.498452012383893</v>
      </c>
      <c r="J541" s="19">
        <f t="shared" si="128"/>
        <v>0</v>
      </c>
      <c r="K541" s="19">
        <f t="shared" si="129"/>
        <v>0</v>
      </c>
    </row>
    <row r="542" spans="1:11" x14ac:dyDescent="0.2">
      <c r="A542" s="22" t="s">
        <v>176</v>
      </c>
      <c r="B542" s="17" t="s">
        <v>177</v>
      </c>
      <c r="C542" s="18">
        <v>9016.8700000000008</v>
      </c>
      <c r="D542" s="18">
        <v>44076</v>
      </c>
      <c r="E542" s="18">
        <v>4545</v>
      </c>
      <c r="F542" s="18">
        <v>44075.27</v>
      </c>
      <c r="G542" s="18">
        <f t="shared" si="125"/>
        <v>35058.399999999994</v>
      </c>
      <c r="H542" s="18">
        <f t="shared" si="126"/>
        <v>-39530.269999999997</v>
      </c>
      <c r="I542" s="19">
        <f t="shared" si="127"/>
        <v>388.80897695098184</v>
      </c>
      <c r="J542" s="19">
        <f t="shared" si="128"/>
        <v>969.75291529152901</v>
      </c>
      <c r="K542" s="19">
        <f t="shared" si="129"/>
        <v>99.99834376985207</v>
      </c>
    </row>
    <row r="543" spans="1:11" x14ac:dyDescent="0.2">
      <c r="A543" s="22" t="s">
        <v>85</v>
      </c>
      <c r="B543" s="17" t="s">
        <v>86</v>
      </c>
      <c r="C543" s="18">
        <v>33766.83</v>
      </c>
      <c r="D543" s="18">
        <v>249668</v>
      </c>
      <c r="E543" s="18">
        <v>23377</v>
      </c>
      <c r="F543" s="18">
        <v>36060.699999999997</v>
      </c>
      <c r="G543" s="18">
        <f t="shared" si="125"/>
        <v>2293.8699999999953</v>
      </c>
      <c r="H543" s="18">
        <f t="shared" si="126"/>
        <v>-12683.699999999997</v>
      </c>
      <c r="I543" s="19">
        <f t="shared" si="127"/>
        <v>6.7932642773988334</v>
      </c>
      <c r="J543" s="19">
        <f t="shared" si="128"/>
        <v>154.25717585661118</v>
      </c>
      <c r="K543" s="19">
        <f t="shared" si="129"/>
        <v>14.443460916096576</v>
      </c>
    </row>
    <row r="544" spans="1:11" x14ac:dyDescent="0.2">
      <c r="A544" s="23" t="s">
        <v>87</v>
      </c>
      <c r="B544" s="17" t="s">
        <v>88</v>
      </c>
      <c r="C544" s="18">
        <v>24096.37</v>
      </c>
      <c r="D544" s="18">
        <v>23377</v>
      </c>
      <c r="E544" s="18">
        <v>23377</v>
      </c>
      <c r="F544" s="18">
        <v>8500</v>
      </c>
      <c r="G544" s="18">
        <f t="shared" si="125"/>
        <v>-15596.369999999999</v>
      </c>
      <c r="H544" s="18">
        <f t="shared" si="126"/>
        <v>14877</v>
      </c>
      <c r="I544" s="19">
        <f t="shared" si="127"/>
        <v>-64.724977247610326</v>
      </c>
      <c r="J544" s="19">
        <f t="shared" si="128"/>
        <v>36.360525302647901</v>
      </c>
      <c r="K544" s="19">
        <f t="shared" si="129"/>
        <v>36.360525302647901</v>
      </c>
    </row>
    <row r="545" spans="1:11" x14ac:dyDescent="0.2">
      <c r="A545" s="24" t="s">
        <v>89</v>
      </c>
      <c r="B545" s="17" t="s">
        <v>90</v>
      </c>
      <c r="C545" s="18">
        <v>24096.37</v>
      </c>
      <c r="D545" s="18">
        <v>23377</v>
      </c>
      <c r="E545" s="18">
        <v>23377</v>
      </c>
      <c r="F545" s="18">
        <v>8500</v>
      </c>
      <c r="G545" s="18">
        <f t="shared" si="125"/>
        <v>-15596.369999999999</v>
      </c>
      <c r="H545" s="18">
        <f t="shared" si="126"/>
        <v>14877</v>
      </c>
      <c r="I545" s="19">
        <f t="shared" si="127"/>
        <v>-64.724977247610326</v>
      </c>
      <c r="J545" s="19">
        <f t="shared" si="128"/>
        <v>36.360525302647901</v>
      </c>
      <c r="K545" s="19">
        <f t="shared" si="129"/>
        <v>36.360525302647901</v>
      </c>
    </row>
    <row r="546" spans="1:11" ht="25.5" x14ac:dyDescent="0.2">
      <c r="A546" s="25" t="s">
        <v>91</v>
      </c>
      <c r="B546" s="17" t="s">
        <v>92</v>
      </c>
      <c r="C546" s="18">
        <v>24096.37</v>
      </c>
      <c r="D546" s="18">
        <v>23377</v>
      </c>
      <c r="E546" s="18">
        <v>23377</v>
      </c>
      <c r="F546" s="18">
        <v>8500</v>
      </c>
      <c r="G546" s="18">
        <f t="shared" si="125"/>
        <v>-15596.369999999999</v>
      </c>
      <c r="H546" s="18">
        <f t="shared" si="126"/>
        <v>14877</v>
      </c>
      <c r="I546" s="19">
        <f t="shared" si="127"/>
        <v>-64.724977247610326</v>
      </c>
      <c r="J546" s="19">
        <f t="shared" si="128"/>
        <v>36.360525302647901</v>
      </c>
      <c r="K546" s="19">
        <f t="shared" si="129"/>
        <v>36.360525302647901</v>
      </c>
    </row>
    <row r="547" spans="1:11" ht="25.5" x14ac:dyDescent="0.2">
      <c r="A547" s="26" t="s">
        <v>93</v>
      </c>
      <c r="B547" s="17" t="s">
        <v>94</v>
      </c>
      <c r="C547" s="18">
        <v>307.37</v>
      </c>
      <c r="D547" s="18">
        <v>0</v>
      </c>
      <c r="E547" s="18">
        <v>0</v>
      </c>
      <c r="F547" s="18">
        <v>0</v>
      </c>
      <c r="G547" s="18">
        <f t="shared" si="125"/>
        <v>-307.37</v>
      </c>
      <c r="H547" s="18">
        <f t="shared" si="126"/>
        <v>0</v>
      </c>
      <c r="I547" s="19">
        <f t="shared" si="127"/>
        <v>-100</v>
      </c>
      <c r="J547" s="19">
        <f t="shared" si="128"/>
        <v>0</v>
      </c>
      <c r="K547" s="19">
        <f t="shared" si="129"/>
        <v>0</v>
      </c>
    </row>
    <row r="548" spans="1:11" ht="25.5" x14ac:dyDescent="0.2">
      <c r="A548" s="26" t="s">
        <v>95</v>
      </c>
      <c r="B548" s="17" t="s">
        <v>96</v>
      </c>
      <c r="C548" s="18">
        <v>23789</v>
      </c>
      <c r="D548" s="18">
        <v>23377</v>
      </c>
      <c r="E548" s="18">
        <v>23377</v>
      </c>
      <c r="F548" s="18">
        <v>8500</v>
      </c>
      <c r="G548" s="18">
        <f t="shared" si="125"/>
        <v>-15289</v>
      </c>
      <c r="H548" s="18">
        <f t="shared" si="126"/>
        <v>14877</v>
      </c>
      <c r="I548" s="19">
        <f t="shared" si="127"/>
        <v>-64.269200050443487</v>
      </c>
      <c r="J548" s="19">
        <f t="shared" si="128"/>
        <v>36.360525302647901</v>
      </c>
      <c r="K548" s="19">
        <f t="shared" si="129"/>
        <v>36.360525302647901</v>
      </c>
    </row>
    <row r="549" spans="1:11" ht="25.5" x14ac:dyDescent="0.2">
      <c r="A549" s="23" t="s">
        <v>237</v>
      </c>
      <c r="B549" s="17" t="s">
        <v>238</v>
      </c>
      <c r="C549" s="18">
        <v>9670.4599999999991</v>
      </c>
      <c r="D549" s="18">
        <v>226291</v>
      </c>
      <c r="E549" s="18">
        <v>0</v>
      </c>
      <c r="F549" s="18">
        <v>27560.7</v>
      </c>
      <c r="G549" s="18">
        <f t="shared" si="125"/>
        <v>17890.240000000002</v>
      </c>
      <c r="H549" s="18">
        <f t="shared" si="126"/>
        <v>-27560.7</v>
      </c>
      <c r="I549" s="19">
        <f t="shared" si="127"/>
        <v>184.99885217456051</v>
      </c>
      <c r="J549" s="19">
        <f t="shared" si="128"/>
        <v>0</v>
      </c>
      <c r="K549" s="19">
        <f t="shared" si="129"/>
        <v>12.179317781087185</v>
      </c>
    </row>
    <row r="550" spans="1:11" ht="38.25" x14ac:dyDescent="0.2">
      <c r="A550" s="24" t="s">
        <v>239</v>
      </c>
      <c r="B550" s="17" t="s">
        <v>240</v>
      </c>
      <c r="C550" s="18">
        <v>9670.4599999999991</v>
      </c>
      <c r="D550" s="18">
        <v>226291</v>
      </c>
      <c r="E550" s="18">
        <v>0</v>
      </c>
      <c r="F550" s="18">
        <v>27560.7</v>
      </c>
      <c r="G550" s="18">
        <f t="shared" si="125"/>
        <v>17890.240000000002</v>
      </c>
      <c r="H550" s="18">
        <f t="shared" si="126"/>
        <v>-27560.7</v>
      </c>
      <c r="I550" s="19">
        <f t="shared" si="127"/>
        <v>184.99885217456051</v>
      </c>
      <c r="J550" s="19">
        <f t="shared" si="128"/>
        <v>0</v>
      </c>
      <c r="K550" s="19">
        <f t="shared" si="129"/>
        <v>12.179317781087185</v>
      </c>
    </row>
    <row r="551" spans="1:11" ht="51" x14ac:dyDescent="0.2">
      <c r="A551" s="25" t="s">
        <v>376</v>
      </c>
      <c r="B551" s="17" t="s">
        <v>377</v>
      </c>
      <c r="C551" s="18">
        <v>9670.4599999999991</v>
      </c>
      <c r="D551" s="18">
        <v>226291</v>
      </c>
      <c r="E551" s="18">
        <v>0</v>
      </c>
      <c r="F551" s="18">
        <v>27560.7</v>
      </c>
      <c r="G551" s="18">
        <f t="shared" si="125"/>
        <v>17890.240000000002</v>
      </c>
      <c r="H551" s="18">
        <f t="shared" si="126"/>
        <v>-27560.7</v>
      </c>
      <c r="I551" s="19">
        <f t="shared" si="127"/>
        <v>184.99885217456051</v>
      </c>
      <c r="J551" s="19">
        <f t="shared" si="128"/>
        <v>0</v>
      </c>
      <c r="K551" s="19">
        <f t="shared" si="129"/>
        <v>12.179317781087185</v>
      </c>
    </row>
    <row r="552" spans="1:11" x14ac:dyDescent="0.2">
      <c r="A552" s="22" t="s">
        <v>27</v>
      </c>
      <c r="B552" s="17" t="s">
        <v>28</v>
      </c>
      <c r="C552" s="18">
        <v>45928467</v>
      </c>
      <c r="D552" s="18">
        <v>45764241</v>
      </c>
      <c r="E552" s="18">
        <v>10173427</v>
      </c>
      <c r="F552" s="18">
        <v>45764241</v>
      </c>
      <c r="G552" s="18">
        <f t="shared" si="125"/>
        <v>-164226</v>
      </c>
      <c r="H552" s="18">
        <f t="shared" si="126"/>
        <v>-35590814</v>
      </c>
      <c r="I552" s="19">
        <f t="shared" si="127"/>
        <v>-0.35756908672784959</v>
      </c>
      <c r="J552" s="19">
        <f t="shared" si="128"/>
        <v>449.84095329921763</v>
      </c>
      <c r="K552" s="19">
        <f t="shared" si="129"/>
        <v>100</v>
      </c>
    </row>
    <row r="553" spans="1:11" x14ac:dyDescent="0.2">
      <c r="A553" s="23" t="s">
        <v>29</v>
      </c>
      <c r="B553" s="17" t="s">
        <v>30</v>
      </c>
      <c r="C553" s="18">
        <v>45928467</v>
      </c>
      <c r="D553" s="18">
        <v>45764241</v>
      </c>
      <c r="E553" s="18">
        <v>10173427</v>
      </c>
      <c r="F553" s="18">
        <v>45764241</v>
      </c>
      <c r="G553" s="18">
        <f t="shared" si="125"/>
        <v>-164226</v>
      </c>
      <c r="H553" s="18">
        <f t="shared" si="126"/>
        <v>-35590814</v>
      </c>
      <c r="I553" s="19">
        <f t="shared" si="127"/>
        <v>-0.35756908672784959</v>
      </c>
      <c r="J553" s="19">
        <f t="shared" si="128"/>
        <v>449.84095329921763</v>
      </c>
      <c r="K553" s="19">
        <f t="shared" si="129"/>
        <v>100</v>
      </c>
    </row>
    <row r="554" spans="1:11" x14ac:dyDescent="0.2">
      <c r="A554" s="16" t="s">
        <v>31</v>
      </c>
      <c r="B554" s="17" t="s">
        <v>32</v>
      </c>
      <c r="C554" s="18">
        <v>5962085.3899999997</v>
      </c>
      <c r="D554" s="18">
        <v>46057985</v>
      </c>
      <c r="E554" s="18">
        <v>10181972</v>
      </c>
      <c r="F554" s="18">
        <v>10869170.119999999</v>
      </c>
      <c r="G554" s="18">
        <f t="shared" si="125"/>
        <v>4907084.7299999995</v>
      </c>
      <c r="H554" s="18">
        <f t="shared" si="126"/>
        <v>-687198.11999999918</v>
      </c>
      <c r="I554" s="19">
        <f t="shared" si="127"/>
        <v>82.30483813986433</v>
      </c>
      <c r="J554" s="19">
        <f t="shared" si="128"/>
        <v>106.74916528939579</v>
      </c>
      <c r="K554" s="19">
        <f t="shared" si="129"/>
        <v>23.598883277242805</v>
      </c>
    </row>
    <row r="555" spans="1:11" x14ac:dyDescent="0.2">
      <c r="A555" s="22" t="s">
        <v>33</v>
      </c>
      <c r="B555" s="17" t="s">
        <v>34</v>
      </c>
      <c r="C555" s="18">
        <v>5437745.8300000001</v>
      </c>
      <c r="D555" s="18">
        <v>38678389</v>
      </c>
      <c r="E555" s="18">
        <v>9598988</v>
      </c>
      <c r="F555" s="18">
        <v>10746027.960000001</v>
      </c>
      <c r="G555" s="18">
        <f t="shared" si="125"/>
        <v>5308282.1300000008</v>
      </c>
      <c r="H555" s="18">
        <f t="shared" si="126"/>
        <v>-1147039.9600000009</v>
      </c>
      <c r="I555" s="19">
        <f t="shared" si="127"/>
        <v>97.619166028582129</v>
      </c>
      <c r="J555" s="19">
        <f t="shared" si="128"/>
        <v>111.94959260288691</v>
      </c>
      <c r="K555" s="19">
        <f t="shared" si="129"/>
        <v>27.783028812291022</v>
      </c>
    </row>
    <row r="556" spans="1:11" x14ac:dyDescent="0.2">
      <c r="A556" s="23" t="s">
        <v>35</v>
      </c>
      <c r="B556" s="17" t="s">
        <v>36</v>
      </c>
      <c r="C556" s="18">
        <v>1726302.24</v>
      </c>
      <c r="D556" s="18">
        <v>15998978</v>
      </c>
      <c r="E556" s="18">
        <v>2102567</v>
      </c>
      <c r="F556" s="18">
        <v>2063262.88</v>
      </c>
      <c r="G556" s="18">
        <f t="shared" si="125"/>
        <v>336960.6399999999</v>
      </c>
      <c r="H556" s="18">
        <f t="shared" si="126"/>
        <v>39304.120000000112</v>
      </c>
      <c r="I556" s="19">
        <f t="shared" si="127"/>
        <v>19.519214665445844</v>
      </c>
      <c r="J556" s="19">
        <f t="shared" si="128"/>
        <v>98.130660283358381</v>
      </c>
      <c r="K556" s="19">
        <f t="shared" si="129"/>
        <v>12.89621674584464</v>
      </c>
    </row>
    <row r="557" spans="1:11" x14ac:dyDescent="0.2">
      <c r="A557" s="24" t="s">
        <v>37</v>
      </c>
      <c r="B557" s="17" t="s">
        <v>38</v>
      </c>
      <c r="C557" s="18">
        <v>1004637.1</v>
      </c>
      <c r="D557" s="18">
        <v>9027189</v>
      </c>
      <c r="E557" s="18">
        <v>1417027</v>
      </c>
      <c r="F557" s="18">
        <v>1243218.8</v>
      </c>
      <c r="G557" s="18">
        <f t="shared" si="125"/>
        <v>238581.70000000007</v>
      </c>
      <c r="H557" s="18">
        <f t="shared" si="126"/>
        <v>173808.19999999995</v>
      </c>
      <c r="I557" s="19">
        <f t="shared" si="127"/>
        <v>23.748047926957909</v>
      </c>
      <c r="J557" s="19">
        <f t="shared" si="128"/>
        <v>87.734305697774289</v>
      </c>
      <c r="K557" s="19">
        <f t="shared" si="129"/>
        <v>13.771937199941201</v>
      </c>
    </row>
    <row r="558" spans="1:11" x14ac:dyDescent="0.2">
      <c r="A558" s="24" t="s">
        <v>39</v>
      </c>
      <c r="B558" s="17" t="s">
        <v>40</v>
      </c>
      <c r="C558" s="18">
        <v>721665.14</v>
      </c>
      <c r="D558" s="18">
        <v>6971789</v>
      </c>
      <c r="E558" s="18">
        <v>685540</v>
      </c>
      <c r="F558" s="18">
        <v>820044.08</v>
      </c>
      <c r="G558" s="18">
        <f t="shared" si="125"/>
        <v>98378.939999999944</v>
      </c>
      <c r="H558" s="18">
        <f t="shared" si="126"/>
        <v>-134504.07999999996</v>
      </c>
      <c r="I558" s="19">
        <f t="shared" si="127"/>
        <v>13.63221451988106</v>
      </c>
      <c r="J558" s="19">
        <f t="shared" si="128"/>
        <v>119.62016512530266</v>
      </c>
      <c r="K558" s="19">
        <f t="shared" si="129"/>
        <v>11.762319255502424</v>
      </c>
    </row>
    <row r="559" spans="1:11" x14ac:dyDescent="0.2">
      <c r="A559" s="25" t="s">
        <v>41</v>
      </c>
      <c r="B559" s="17" t="s">
        <v>42</v>
      </c>
      <c r="C559" s="18">
        <v>40510.81</v>
      </c>
      <c r="D559" s="18">
        <v>0</v>
      </c>
      <c r="E559" s="18">
        <v>0</v>
      </c>
      <c r="F559" s="18">
        <v>125236.92</v>
      </c>
      <c r="G559" s="18">
        <f t="shared" si="125"/>
        <v>84726.11</v>
      </c>
      <c r="H559" s="18">
        <f t="shared" si="126"/>
        <v>-125236.92</v>
      </c>
      <c r="I559" s="19">
        <f t="shared" si="127"/>
        <v>209.14444811150406</v>
      </c>
      <c r="J559" s="19">
        <f t="shared" si="128"/>
        <v>0</v>
      </c>
      <c r="K559" s="19">
        <f t="shared" si="129"/>
        <v>0</v>
      </c>
    </row>
    <row r="560" spans="1:11" x14ac:dyDescent="0.2">
      <c r="A560" s="23" t="s">
        <v>43</v>
      </c>
      <c r="B560" s="17" t="s">
        <v>44</v>
      </c>
      <c r="C560" s="18">
        <v>3461545.39</v>
      </c>
      <c r="D560" s="18">
        <v>19181744</v>
      </c>
      <c r="E560" s="18">
        <v>5949093</v>
      </c>
      <c r="F560" s="18">
        <v>7312367.2300000004</v>
      </c>
      <c r="G560" s="18">
        <f t="shared" si="125"/>
        <v>3850821.8400000003</v>
      </c>
      <c r="H560" s="18">
        <f t="shared" si="126"/>
        <v>-1363274.2300000004</v>
      </c>
      <c r="I560" s="19">
        <f t="shared" si="127"/>
        <v>111.24574160213453</v>
      </c>
      <c r="J560" s="19">
        <f t="shared" si="128"/>
        <v>122.91566512744043</v>
      </c>
      <c r="K560" s="19">
        <f t="shared" si="129"/>
        <v>38.121493176011526</v>
      </c>
    </row>
    <row r="561" spans="1:11" x14ac:dyDescent="0.2">
      <c r="A561" s="24" t="s">
        <v>45</v>
      </c>
      <c r="B561" s="17" t="s">
        <v>46</v>
      </c>
      <c r="C561" s="18">
        <v>3192139.03</v>
      </c>
      <c r="D561" s="18">
        <v>17271034</v>
      </c>
      <c r="E561" s="18">
        <v>5340993</v>
      </c>
      <c r="F561" s="18">
        <v>6645411.8099999996</v>
      </c>
      <c r="G561" s="18">
        <f t="shared" si="125"/>
        <v>3453272.78</v>
      </c>
      <c r="H561" s="18">
        <f t="shared" si="126"/>
        <v>-1304418.8099999996</v>
      </c>
      <c r="I561" s="19">
        <f t="shared" si="127"/>
        <v>108.18052558318553</v>
      </c>
      <c r="J561" s="19">
        <f t="shared" si="128"/>
        <v>124.42277700045665</v>
      </c>
      <c r="K561" s="19">
        <f t="shared" si="129"/>
        <v>38.477208776266664</v>
      </c>
    </row>
    <row r="562" spans="1:11" x14ac:dyDescent="0.2">
      <c r="A562" s="24" t="s">
        <v>47</v>
      </c>
      <c r="B562" s="17" t="s">
        <v>48</v>
      </c>
      <c r="C562" s="18">
        <v>269406.36</v>
      </c>
      <c r="D562" s="18">
        <v>1910710</v>
      </c>
      <c r="E562" s="18">
        <v>608100</v>
      </c>
      <c r="F562" s="18">
        <v>666955.42000000004</v>
      </c>
      <c r="G562" s="18">
        <f t="shared" si="125"/>
        <v>397549.06000000006</v>
      </c>
      <c r="H562" s="18">
        <f t="shared" si="126"/>
        <v>-58855.420000000042</v>
      </c>
      <c r="I562" s="19">
        <f t="shared" si="127"/>
        <v>147.56483848413976</v>
      </c>
      <c r="J562" s="19">
        <f t="shared" si="128"/>
        <v>109.67857589212302</v>
      </c>
      <c r="K562" s="19">
        <f t="shared" si="129"/>
        <v>34.906156350257241</v>
      </c>
    </row>
    <row r="563" spans="1:11" ht="25.5" x14ac:dyDescent="0.2">
      <c r="A563" s="23" t="s">
        <v>49</v>
      </c>
      <c r="B563" s="17" t="s">
        <v>50</v>
      </c>
      <c r="C563" s="18">
        <v>249898.2</v>
      </c>
      <c r="D563" s="18">
        <v>3497667</v>
      </c>
      <c r="E563" s="18">
        <v>1547328</v>
      </c>
      <c r="F563" s="18">
        <v>1370397.85</v>
      </c>
      <c r="G563" s="18">
        <f t="shared" si="125"/>
        <v>1120499.6500000001</v>
      </c>
      <c r="H563" s="18">
        <f t="shared" si="126"/>
        <v>176930.14999999991</v>
      </c>
      <c r="I563" s="19">
        <f t="shared" si="127"/>
        <v>448.38244133010971</v>
      </c>
      <c r="J563" s="19">
        <f t="shared" si="128"/>
        <v>88.565439906729537</v>
      </c>
      <c r="K563" s="19">
        <f t="shared" si="129"/>
        <v>39.18034078144089</v>
      </c>
    </row>
    <row r="564" spans="1:11" x14ac:dyDescent="0.2">
      <c r="A564" s="24" t="s">
        <v>51</v>
      </c>
      <c r="B564" s="17" t="s">
        <v>52</v>
      </c>
      <c r="C564" s="18">
        <v>103212.54</v>
      </c>
      <c r="D564" s="18">
        <v>175886</v>
      </c>
      <c r="E564" s="18">
        <v>85831</v>
      </c>
      <c r="F564" s="18">
        <v>73073.55</v>
      </c>
      <c r="G564" s="18">
        <f t="shared" si="125"/>
        <v>-30138.989999999991</v>
      </c>
      <c r="H564" s="18">
        <f t="shared" si="126"/>
        <v>12757.449999999997</v>
      </c>
      <c r="I564" s="19">
        <f t="shared" si="127"/>
        <v>-29.200899425593036</v>
      </c>
      <c r="J564" s="19">
        <f t="shared" si="128"/>
        <v>85.136547401288581</v>
      </c>
      <c r="K564" s="19">
        <f t="shared" si="129"/>
        <v>41.545972959758025</v>
      </c>
    </row>
    <row r="565" spans="1:11" ht="25.5" x14ac:dyDescent="0.2">
      <c r="A565" s="25" t="s">
        <v>77</v>
      </c>
      <c r="B565" s="17" t="s">
        <v>78</v>
      </c>
      <c r="C565" s="18">
        <v>56603.54</v>
      </c>
      <c r="D565" s="18">
        <v>115413</v>
      </c>
      <c r="E565" s="18">
        <v>45971</v>
      </c>
      <c r="F565" s="18">
        <v>33213.550000000003</v>
      </c>
      <c r="G565" s="18">
        <f t="shared" si="125"/>
        <v>-23389.989999999998</v>
      </c>
      <c r="H565" s="18">
        <f t="shared" si="126"/>
        <v>12757.449999999997</v>
      </c>
      <c r="I565" s="19">
        <f t="shared" si="127"/>
        <v>-41.322486190793008</v>
      </c>
      <c r="J565" s="19">
        <f t="shared" si="128"/>
        <v>72.248917796001834</v>
      </c>
      <c r="K565" s="19">
        <f t="shared" si="129"/>
        <v>28.777997279335953</v>
      </c>
    </row>
    <row r="566" spans="1:11" ht="25.5" x14ac:dyDescent="0.2">
      <c r="A566" s="25" t="s">
        <v>53</v>
      </c>
      <c r="B566" s="17" t="s">
        <v>54</v>
      </c>
      <c r="C566" s="18">
        <v>46609</v>
      </c>
      <c r="D566" s="18">
        <v>60473</v>
      </c>
      <c r="E566" s="18">
        <v>39860</v>
      </c>
      <c r="F566" s="18">
        <v>39860</v>
      </c>
      <c r="G566" s="18">
        <f t="shared" si="125"/>
        <v>-6749</v>
      </c>
      <c r="H566" s="18">
        <f t="shared" si="126"/>
        <v>0</v>
      </c>
      <c r="I566" s="19">
        <f t="shared" si="127"/>
        <v>-14.480036044540753</v>
      </c>
      <c r="J566" s="19">
        <f t="shared" si="128"/>
        <v>100</v>
      </c>
      <c r="K566" s="19">
        <f t="shared" si="129"/>
        <v>65.913713558116854</v>
      </c>
    </row>
    <row r="567" spans="1:11" ht="25.5" x14ac:dyDescent="0.2">
      <c r="A567" s="26" t="s">
        <v>55</v>
      </c>
      <c r="B567" s="17" t="s">
        <v>56</v>
      </c>
      <c r="C567" s="18">
        <v>46609</v>
      </c>
      <c r="D567" s="18">
        <v>60473</v>
      </c>
      <c r="E567" s="18">
        <v>39860</v>
      </c>
      <c r="F567" s="18">
        <v>39860</v>
      </c>
      <c r="G567" s="18">
        <f t="shared" si="125"/>
        <v>-6749</v>
      </c>
      <c r="H567" s="18">
        <f t="shared" si="126"/>
        <v>0</v>
      </c>
      <c r="I567" s="19">
        <f t="shared" si="127"/>
        <v>-14.480036044540753</v>
      </c>
      <c r="J567" s="19">
        <f t="shared" si="128"/>
        <v>100</v>
      </c>
      <c r="K567" s="19">
        <f t="shared" si="129"/>
        <v>65.913713558116854</v>
      </c>
    </row>
    <row r="568" spans="1:11" ht="51" x14ac:dyDescent="0.2">
      <c r="A568" s="24" t="s">
        <v>145</v>
      </c>
      <c r="B568" s="17" t="s">
        <v>146</v>
      </c>
      <c r="C568" s="18">
        <v>146685.66</v>
      </c>
      <c r="D568" s="18">
        <v>3321781</v>
      </c>
      <c r="E568" s="18">
        <v>1461497</v>
      </c>
      <c r="F568" s="18">
        <v>1297324.3</v>
      </c>
      <c r="G568" s="18">
        <f t="shared" si="125"/>
        <v>1150638.6400000001</v>
      </c>
      <c r="H568" s="18">
        <f t="shared" si="126"/>
        <v>164172.69999999995</v>
      </c>
      <c r="I568" s="19">
        <f t="shared" si="127"/>
        <v>784.42476244780846</v>
      </c>
      <c r="J568" s="19">
        <f t="shared" si="128"/>
        <v>88.766812384835546</v>
      </c>
      <c r="K568" s="19">
        <f t="shared" si="129"/>
        <v>39.055082198374905</v>
      </c>
    </row>
    <row r="569" spans="1:11" ht="38.25" x14ac:dyDescent="0.2">
      <c r="A569" s="25" t="s">
        <v>147</v>
      </c>
      <c r="B569" s="17" t="s">
        <v>148</v>
      </c>
      <c r="C569" s="18">
        <v>126544.04</v>
      </c>
      <c r="D569" s="18">
        <v>3058053</v>
      </c>
      <c r="E569" s="18">
        <v>1400845</v>
      </c>
      <c r="F569" s="18">
        <v>1232038.06</v>
      </c>
      <c r="G569" s="18">
        <f t="shared" si="125"/>
        <v>1105494.02</v>
      </c>
      <c r="H569" s="18">
        <f t="shared" si="126"/>
        <v>168806.93999999994</v>
      </c>
      <c r="I569" s="19">
        <f t="shared" si="127"/>
        <v>873.60417764439956</v>
      </c>
      <c r="J569" s="19">
        <f t="shared" si="128"/>
        <v>87.949634684779539</v>
      </c>
      <c r="K569" s="19">
        <f t="shared" si="129"/>
        <v>40.288316127941535</v>
      </c>
    </row>
    <row r="570" spans="1:11" ht="63.75" x14ac:dyDescent="0.2">
      <c r="A570" s="25" t="s">
        <v>245</v>
      </c>
      <c r="B570" s="17" t="s">
        <v>246</v>
      </c>
      <c r="C570" s="18">
        <v>20141.62</v>
      </c>
      <c r="D570" s="18">
        <v>263728</v>
      </c>
      <c r="E570" s="18">
        <v>60652</v>
      </c>
      <c r="F570" s="18">
        <v>65286.239999999998</v>
      </c>
      <c r="G570" s="18">
        <f t="shared" si="125"/>
        <v>45144.619999999995</v>
      </c>
      <c r="H570" s="18">
        <f t="shared" si="126"/>
        <v>-4634.239999999998</v>
      </c>
      <c r="I570" s="19">
        <f t="shared" si="127"/>
        <v>224.13599303333103</v>
      </c>
      <c r="J570" s="19">
        <f t="shared" si="128"/>
        <v>107.64070434610564</v>
      </c>
      <c r="K570" s="19">
        <f t="shared" si="129"/>
        <v>24.75514166110538</v>
      </c>
    </row>
    <row r="571" spans="1:11" x14ac:dyDescent="0.2">
      <c r="A571" s="22" t="s">
        <v>57</v>
      </c>
      <c r="B571" s="17" t="s">
        <v>58</v>
      </c>
      <c r="C571" s="18">
        <v>524339.56000000006</v>
      </c>
      <c r="D571" s="18">
        <v>7379596</v>
      </c>
      <c r="E571" s="18">
        <v>582984</v>
      </c>
      <c r="F571" s="18">
        <v>123142.16</v>
      </c>
      <c r="G571" s="18">
        <f t="shared" si="125"/>
        <v>-401197.4</v>
      </c>
      <c r="H571" s="18">
        <f t="shared" si="126"/>
        <v>459841.83999999997</v>
      </c>
      <c r="I571" s="19">
        <f t="shared" si="127"/>
        <v>-76.514806550167606</v>
      </c>
      <c r="J571" s="19">
        <f t="shared" si="128"/>
        <v>21.122734071604025</v>
      </c>
      <c r="K571" s="19">
        <f t="shared" si="129"/>
        <v>1.6686843019590774</v>
      </c>
    </row>
    <row r="572" spans="1:11" x14ac:dyDescent="0.2">
      <c r="A572" s="23" t="s">
        <v>59</v>
      </c>
      <c r="B572" s="17" t="s">
        <v>60</v>
      </c>
      <c r="C572" s="18">
        <v>524339.56000000006</v>
      </c>
      <c r="D572" s="18">
        <v>7379596</v>
      </c>
      <c r="E572" s="18">
        <v>582984</v>
      </c>
      <c r="F572" s="18">
        <v>123142.16</v>
      </c>
      <c r="G572" s="18">
        <f t="shared" si="125"/>
        <v>-401197.4</v>
      </c>
      <c r="H572" s="18">
        <f t="shared" si="126"/>
        <v>459841.83999999997</v>
      </c>
      <c r="I572" s="19">
        <f t="shared" si="127"/>
        <v>-76.514806550167606</v>
      </c>
      <c r="J572" s="19">
        <f t="shared" si="128"/>
        <v>21.122734071604025</v>
      </c>
      <c r="K572" s="19">
        <f t="shared" si="129"/>
        <v>1.6686843019590774</v>
      </c>
    </row>
    <row r="573" spans="1:11" x14ac:dyDescent="0.2">
      <c r="A573" s="16"/>
      <c r="B573" s="17" t="s">
        <v>61</v>
      </c>
      <c r="C573" s="18">
        <v>40009191.149999999</v>
      </c>
      <c r="D573" s="18">
        <v>0</v>
      </c>
      <c r="E573" s="18">
        <v>19377</v>
      </c>
      <c r="F573" s="18">
        <v>34975256.850000001</v>
      </c>
      <c r="G573" s="18">
        <f t="shared" si="125"/>
        <v>-5033934.299999997</v>
      </c>
      <c r="H573" s="18">
        <f t="shared" si="126"/>
        <v>-34955879.850000001</v>
      </c>
      <c r="I573" s="19">
        <f t="shared" si="127"/>
        <v>-12.581944686477371</v>
      </c>
      <c r="J573" s="19">
        <f t="shared" si="128"/>
        <v>180498.82257315377</v>
      </c>
      <c r="K573" s="19">
        <f t="shared" si="129"/>
        <v>0</v>
      </c>
    </row>
    <row r="574" spans="1:11" x14ac:dyDescent="0.2">
      <c r="A574" s="16" t="s">
        <v>62</v>
      </c>
      <c r="B574" s="17" t="s">
        <v>63</v>
      </c>
      <c r="C574" s="18">
        <v>-40009191.149999999</v>
      </c>
      <c r="D574" s="18">
        <v>0</v>
      </c>
      <c r="E574" s="18">
        <v>-19377</v>
      </c>
      <c r="F574" s="18">
        <v>-34975256.850000001</v>
      </c>
      <c r="G574" s="18">
        <f t="shared" si="125"/>
        <v>5033934.299999997</v>
      </c>
      <c r="H574" s="18">
        <f t="shared" si="126"/>
        <v>34955879.850000001</v>
      </c>
      <c r="I574" s="19">
        <f t="shared" si="127"/>
        <v>-12.581944686477371</v>
      </c>
      <c r="J574" s="19">
        <f t="shared" si="128"/>
        <v>180498.82257315377</v>
      </c>
      <c r="K574" s="19">
        <f t="shared" si="129"/>
        <v>0</v>
      </c>
    </row>
    <row r="575" spans="1:11" x14ac:dyDescent="0.2">
      <c r="A575" s="22" t="s">
        <v>64</v>
      </c>
      <c r="B575" s="17" t="s">
        <v>65</v>
      </c>
      <c r="C575" s="18">
        <v>-40009191.149999999</v>
      </c>
      <c r="D575" s="18">
        <v>0</v>
      </c>
      <c r="E575" s="18">
        <v>-19377</v>
      </c>
      <c r="F575" s="18">
        <v>-34975256.850000001</v>
      </c>
      <c r="G575" s="18">
        <f t="shared" si="125"/>
        <v>5033934.299999997</v>
      </c>
      <c r="H575" s="18">
        <f t="shared" si="126"/>
        <v>34955879.850000001</v>
      </c>
      <c r="I575" s="19">
        <f t="shared" si="127"/>
        <v>-12.581944686477371</v>
      </c>
      <c r="J575" s="19">
        <f t="shared" si="128"/>
        <v>180498.82257315377</v>
      </c>
      <c r="K575" s="19">
        <f t="shared" si="129"/>
        <v>0</v>
      </c>
    </row>
    <row r="576" spans="1:11" ht="25.5" x14ac:dyDescent="0.2">
      <c r="A576" s="23" t="s">
        <v>97</v>
      </c>
      <c r="B576" s="17" t="s">
        <v>98</v>
      </c>
      <c r="C576" s="18">
        <v>-39141.919999999998</v>
      </c>
      <c r="D576" s="18">
        <v>0</v>
      </c>
      <c r="E576" s="18">
        <v>-19377</v>
      </c>
      <c r="F576" s="18">
        <v>0</v>
      </c>
      <c r="G576" s="18">
        <f t="shared" si="125"/>
        <v>39141.919999999998</v>
      </c>
      <c r="H576" s="18">
        <f t="shared" si="126"/>
        <v>-19377</v>
      </c>
      <c r="I576" s="19">
        <f t="shared" si="127"/>
        <v>-100</v>
      </c>
      <c r="J576" s="19">
        <f t="shared" si="128"/>
        <v>0</v>
      </c>
      <c r="K576" s="19">
        <f t="shared" si="129"/>
        <v>0</v>
      </c>
    </row>
    <row r="577" spans="1:11" ht="51" x14ac:dyDescent="0.2">
      <c r="A577" s="27" t="s">
        <v>668</v>
      </c>
      <c r="B577" s="28" t="s">
        <v>669</v>
      </c>
      <c r="C577" s="29"/>
      <c r="D577" s="29"/>
      <c r="E577" s="29"/>
      <c r="F577" s="29"/>
      <c r="G577" s="29"/>
      <c r="H577" s="29"/>
      <c r="I577" s="30"/>
      <c r="J577" s="30"/>
      <c r="K577" s="30"/>
    </row>
    <row r="578" spans="1:11" x14ac:dyDescent="0.2">
      <c r="A578" s="16" t="s">
        <v>25</v>
      </c>
      <c r="B578" s="17" t="s">
        <v>26</v>
      </c>
      <c r="C578" s="18">
        <v>35246</v>
      </c>
      <c r="D578" s="18">
        <v>0</v>
      </c>
      <c r="E578" s="18">
        <v>0</v>
      </c>
      <c r="F578" s="18">
        <v>0</v>
      </c>
      <c r="G578" s="18">
        <f t="shared" ref="G578:G589" si="130">F578-C578</f>
        <v>-35246</v>
      </c>
      <c r="H578" s="18">
        <f t="shared" ref="H578:H589" si="131">E578-F578</f>
        <v>0</v>
      </c>
      <c r="I578" s="19">
        <f t="shared" ref="I578:I589" si="132">IF(ISERROR(F578/C578),0,F578/C578*100-100)</f>
        <v>-100</v>
      </c>
      <c r="J578" s="19">
        <f t="shared" ref="J578:J589" si="133">IF(ISERROR(F578/E578),0,F578/E578*100)</f>
        <v>0</v>
      </c>
      <c r="K578" s="19">
        <f t="shared" ref="K578:K589" si="134">IF(ISERROR(F578/D578),0,F578/D578*100)</f>
        <v>0</v>
      </c>
    </row>
    <row r="579" spans="1:11" x14ac:dyDescent="0.2">
      <c r="A579" s="22" t="s">
        <v>27</v>
      </c>
      <c r="B579" s="17" t="s">
        <v>28</v>
      </c>
      <c r="C579" s="18">
        <v>35246</v>
      </c>
      <c r="D579" s="18">
        <v>0</v>
      </c>
      <c r="E579" s="18">
        <v>0</v>
      </c>
      <c r="F579" s="18">
        <v>0</v>
      </c>
      <c r="G579" s="18">
        <f t="shared" si="130"/>
        <v>-35246</v>
      </c>
      <c r="H579" s="18">
        <f t="shared" si="131"/>
        <v>0</v>
      </c>
      <c r="I579" s="19">
        <f t="shared" si="132"/>
        <v>-100</v>
      </c>
      <c r="J579" s="19">
        <f t="shared" si="133"/>
        <v>0</v>
      </c>
      <c r="K579" s="19">
        <f t="shared" si="134"/>
        <v>0</v>
      </c>
    </row>
    <row r="580" spans="1:11" x14ac:dyDescent="0.2">
      <c r="A580" s="23" t="s">
        <v>29</v>
      </c>
      <c r="B580" s="17" t="s">
        <v>30</v>
      </c>
      <c r="C580" s="18">
        <v>35246</v>
      </c>
      <c r="D580" s="18">
        <v>0</v>
      </c>
      <c r="E580" s="18">
        <v>0</v>
      </c>
      <c r="F580" s="18">
        <v>0</v>
      </c>
      <c r="G580" s="18">
        <f t="shared" si="130"/>
        <v>-35246</v>
      </c>
      <c r="H580" s="18">
        <f t="shared" si="131"/>
        <v>0</v>
      </c>
      <c r="I580" s="19">
        <f t="shared" si="132"/>
        <v>-100</v>
      </c>
      <c r="J580" s="19">
        <f t="shared" si="133"/>
        <v>0</v>
      </c>
      <c r="K580" s="19">
        <f t="shared" si="134"/>
        <v>0</v>
      </c>
    </row>
    <row r="581" spans="1:11" x14ac:dyDescent="0.2">
      <c r="A581" s="16" t="s">
        <v>31</v>
      </c>
      <c r="B581" s="17" t="s">
        <v>32</v>
      </c>
      <c r="C581" s="18">
        <v>9259.26</v>
      </c>
      <c r="D581" s="18">
        <v>0</v>
      </c>
      <c r="E581" s="18">
        <v>0</v>
      </c>
      <c r="F581" s="18">
        <v>0</v>
      </c>
      <c r="G581" s="18">
        <f t="shared" si="130"/>
        <v>-9259.26</v>
      </c>
      <c r="H581" s="18">
        <f t="shared" si="131"/>
        <v>0</v>
      </c>
      <c r="I581" s="19">
        <f t="shared" si="132"/>
        <v>-100</v>
      </c>
      <c r="J581" s="19">
        <f t="shared" si="133"/>
        <v>0</v>
      </c>
      <c r="K581" s="19">
        <f t="shared" si="134"/>
        <v>0</v>
      </c>
    </row>
    <row r="582" spans="1:11" x14ac:dyDescent="0.2">
      <c r="A582" s="22" t="s">
        <v>33</v>
      </c>
      <c r="B582" s="17" t="s">
        <v>34</v>
      </c>
      <c r="C582" s="18">
        <v>9259.26</v>
      </c>
      <c r="D582" s="18">
        <v>0</v>
      </c>
      <c r="E582" s="18">
        <v>0</v>
      </c>
      <c r="F582" s="18">
        <v>0</v>
      </c>
      <c r="G582" s="18">
        <f t="shared" si="130"/>
        <v>-9259.26</v>
      </c>
      <c r="H582" s="18">
        <f t="shared" si="131"/>
        <v>0</v>
      </c>
      <c r="I582" s="19">
        <f t="shared" si="132"/>
        <v>-100</v>
      </c>
      <c r="J582" s="19">
        <f t="shared" si="133"/>
        <v>0</v>
      </c>
      <c r="K582" s="19">
        <f t="shared" si="134"/>
        <v>0</v>
      </c>
    </row>
    <row r="583" spans="1:11" x14ac:dyDescent="0.2">
      <c r="A583" s="23" t="s">
        <v>35</v>
      </c>
      <c r="B583" s="17" t="s">
        <v>36</v>
      </c>
      <c r="C583" s="18">
        <v>9259.26</v>
      </c>
      <c r="D583" s="18">
        <v>0</v>
      </c>
      <c r="E583" s="18">
        <v>0</v>
      </c>
      <c r="F583" s="18">
        <v>0</v>
      </c>
      <c r="G583" s="18">
        <f t="shared" si="130"/>
        <v>-9259.26</v>
      </c>
      <c r="H583" s="18">
        <f t="shared" si="131"/>
        <v>0</v>
      </c>
      <c r="I583" s="19">
        <f t="shared" si="132"/>
        <v>-100</v>
      </c>
      <c r="J583" s="19">
        <f t="shared" si="133"/>
        <v>0</v>
      </c>
      <c r="K583" s="19">
        <f t="shared" si="134"/>
        <v>0</v>
      </c>
    </row>
    <row r="584" spans="1:11" x14ac:dyDescent="0.2">
      <c r="A584" s="24" t="s">
        <v>37</v>
      </c>
      <c r="B584" s="17" t="s">
        <v>38</v>
      </c>
      <c r="C584" s="18">
        <v>7159.26</v>
      </c>
      <c r="D584" s="18">
        <v>0</v>
      </c>
      <c r="E584" s="18">
        <v>0</v>
      </c>
      <c r="F584" s="18">
        <v>0</v>
      </c>
      <c r="G584" s="18">
        <f t="shared" si="130"/>
        <v>-7159.26</v>
      </c>
      <c r="H584" s="18">
        <f t="shared" si="131"/>
        <v>0</v>
      </c>
      <c r="I584" s="19">
        <f t="shared" si="132"/>
        <v>-100</v>
      </c>
      <c r="J584" s="19">
        <f t="shared" si="133"/>
        <v>0</v>
      </c>
      <c r="K584" s="19">
        <f t="shared" si="134"/>
        <v>0</v>
      </c>
    </row>
    <row r="585" spans="1:11" x14ac:dyDescent="0.2">
      <c r="A585" s="24" t="s">
        <v>39</v>
      </c>
      <c r="B585" s="17" t="s">
        <v>40</v>
      </c>
      <c r="C585" s="18">
        <v>2100</v>
      </c>
      <c r="D585" s="18">
        <v>0</v>
      </c>
      <c r="E585" s="18">
        <v>0</v>
      </c>
      <c r="F585" s="18">
        <v>0</v>
      </c>
      <c r="G585" s="18">
        <f t="shared" si="130"/>
        <v>-2100</v>
      </c>
      <c r="H585" s="18">
        <f t="shared" si="131"/>
        <v>0</v>
      </c>
      <c r="I585" s="19">
        <f t="shared" si="132"/>
        <v>-100</v>
      </c>
      <c r="J585" s="19">
        <f t="shared" si="133"/>
        <v>0</v>
      </c>
      <c r="K585" s="19">
        <f t="shared" si="134"/>
        <v>0</v>
      </c>
    </row>
    <row r="586" spans="1:11" x14ac:dyDescent="0.2">
      <c r="A586" s="16"/>
      <c r="B586" s="17" t="s">
        <v>61</v>
      </c>
      <c r="C586" s="18">
        <v>25986.74</v>
      </c>
      <c r="D586" s="18">
        <v>0</v>
      </c>
      <c r="E586" s="18">
        <v>0</v>
      </c>
      <c r="F586" s="18">
        <v>0</v>
      </c>
      <c r="G586" s="18">
        <f t="shared" si="130"/>
        <v>-25986.74</v>
      </c>
      <c r="H586" s="18">
        <f t="shared" si="131"/>
        <v>0</v>
      </c>
      <c r="I586" s="19">
        <f t="shared" si="132"/>
        <v>-100</v>
      </c>
      <c r="J586" s="19">
        <f t="shared" si="133"/>
        <v>0</v>
      </c>
      <c r="K586" s="19">
        <f t="shared" si="134"/>
        <v>0</v>
      </c>
    </row>
    <row r="587" spans="1:11" x14ac:dyDescent="0.2">
      <c r="A587" s="16" t="s">
        <v>62</v>
      </c>
      <c r="B587" s="17" t="s">
        <v>63</v>
      </c>
      <c r="C587" s="18">
        <v>-25986.74</v>
      </c>
      <c r="D587" s="18">
        <v>0</v>
      </c>
      <c r="E587" s="18">
        <v>0</v>
      </c>
      <c r="F587" s="18">
        <v>0</v>
      </c>
      <c r="G587" s="18">
        <f t="shared" si="130"/>
        <v>25986.74</v>
      </c>
      <c r="H587" s="18">
        <f t="shared" si="131"/>
        <v>0</v>
      </c>
      <c r="I587" s="19">
        <f t="shared" si="132"/>
        <v>-100</v>
      </c>
      <c r="J587" s="19">
        <f t="shared" si="133"/>
        <v>0</v>
      </c>
      <c r="K587" s="19">
        <f t="shared" si="134"/>
        <v>0</v>
      </c>
    </row>
    <row r="588" spans="1:11" x14ac:dyDescent="0.2">
      <c r="A588" s="22" t="s">
        <v>64</v>
      </c>
      <c r="B588" s="17" t="s">
        <v>65</v>
      </c>
      <c r="C588" s="18">
        <v>-25986.74</v>
      </c>
      <c r="D588" s="18">
        <v>0</v>
      </c>
      <c r="E588" s="18">
        <v>0</v>
      </c>
      <c r="F588" s="18">
        <v>0</v>
      </c>
      <c r="G588" s="18">
        <f t="shared" si="130"/>
        <v>25986.74</v>
      </c>
      <c r="H588" s="18">
        <f t="shared" si="131"/>
        <v>0</v>
      </c>
      <c r="I588" s="19">
        <f t="shared" si="132"/>
        <v>-100</v>
      </c>
      <c r="J588" s="19">
        <f t="shared" si="133"/>
        <v>0</v>
      </c>
      <c r="K588" s="19">
        <f t="shared" si="134"/>
        <v>0</v>
      </c>
    </row>
    <row r="589" spans="1:11" ht="25.5" x14ac:dyDescent="0.2">
      <c r="A589" s="23" t="s">
        <v>97</v>
      </c>
      <c r="B589" s="17" t="s">
        <v>98</v>
      </c>
      <c r="C589" s="18">
        <v>-8364.66</v>
      </c>
      <c r="D589" s="18">
        <v>0</v>
      </c>
      <c r="E589" s="18">
        <v>0</v>
      </c>
      <c r="F589" s="18">
        <v>0</v>
      </c>
      <c r="G589" s="18">
        <f t="shared" si="130"/>
        <v>8364.66</v>
      </c>
      <c r="H589" s="18">
        <f t="shared" si="131"/>
        <v>0</v>
      </c>
      <c r="I589" s="19">
        <f t="shared" si="132"/>
        <v>-100</v>
      </c>
      <c r="J589" s="19">
        <f t="shared" si="133"/>
        <v>0</v>
      </c>
      <c r="K589" s="19">
        <f t="shared" si="134"/>
        <v>0</v>
      </c>
    </row>
    <row r="590" spans="1:11" ht="25.5" x14ac:dyDescent="0.2">
      <c r="A590" s="39" t="s">
        <v>722</v>
      </c>
      <c r="B590" s="28" t="s">
        <v>723</v>
      </c>
      <c r="C590" s="29"/>
      <c r="D590" s="29"/>
      <c r="E590" s="29"/>
      <c r="F590" s="29"/>
      <c r="G590" s="29"/>
      <c r="H590" s="29"/>
      <c r="I590" s="30"/>
      <c r="J590" s="30"/>
      <c r="K590" s="30"/>
    </row>
    <row r="591" spans="1:11" x14ac:dyDescent="0.2">
      <c r="A591" s="16" t="s">
        <v>25</v>
      </c>
      <c r="B591" s="17" t="s">
        <v>26</v>
      </c>
      <c r="C591" s="18">
        <v>35246</v>
      </c>
      <c r="D591" s="18">
        <v>0</v>
      </c>
      <c r="E591" s="18">
        <v>0</v>
      </c>
      <c r="F591" s="18">
        <v>0</v>
      </c>
      <c r="G591" s="18">
        <f t="shared" ref="G591:G602" si="135">F591-C591</f>
        <v>-35246</v>
      </c>
      <c r="H591" s="18">
        <f t="shared" ref="H591:H602" si="136">E591-F591</f>
        <v>0</v>
      </c>
      <c r="I591" s="19">
        <f t="shared" ref="I591:I602" si="137">IF(ISERROR(F591/C591),0,F591/C591*100-100)</f>
        <v>-100</v>
      </c>
      <c r="J591" s="19">
        <f t="shared" ref="J591:J602" si="138">IF(ISERROR(F591/E591),0,F591/E591*100)</f>
        <v>0</v>
      </c>
      <c r="K591" s="19">
        <f t="shared" ref="K591:K602" si="139">IF(ISERROR(F591/D591),0,F591/D591*100)</f>
        <v>0</v>
      </c>
    </row>
    <row r="592" spans="1:11" x14ac:dyDescent="0.2">
      <c r="A592" s="22" t="s">
        <v>27</v>
      </c>
      <c r="B592" s="17" t="s">
        <v>28</v>
      </c>
      <c r="C592" s="18">
        <v>35246</v>
      </c>
      <c r="D592" s="18">
        <v>0</v>
      </c>
      <c r="E592" s="18">
        <v>0</v>
      </c>
      <c r="F592" s="18">
        <v>0</v>
      </c>
      <c r="G592" s="18">
        <f t="shared" si="135"/>
        <v>-35246</v>
      </c>
      <c r="H592" s="18">
        <f t="shared" si="136"/>
        <v>0</v>
      </c>
      <c r="I592" s="19">
        <f t="shared" si="137"/>
        <v>-100</v>
      </c>
      <c r="J592" s="19">
        <f t="shared" si="138"/>
        <v>0</v>
      </c>
      <c r="K592" s="19">
        <f t="shared" si="139"/>
        <v>0</v>
      </c>
    </row>
    <row r="593" spans="1:11" x14ac:dyDescent="0.2">
      <c r="A593" s="23" t="s">
        <v>29</v>
      </c>
      <c r="B593" s="17" t="s">
        <v>30</v>
      </c>
      <c r="C593" s="18">
        <v>35246</v>
      </c>
      <c r="D593" s="18">
        <v>0</v>
      </c>
      <c r="E593" s="18">
        <v>0</v>
      </c>
      <c r="F593" s="18">
        <v>0</v>
      </c>
      <c r="G593" s="18">
        <f t="shared" si="135"/>
        <v>-35246</v>
      </c>
      <c r="H593" s="18">
        <f t="shared" si="136"/>
        <v>0</v>
      </c>
      <c r="I593" s="19">
        <f t="shared" si="137"/>
        <v>-100</v>
      </c>
      <c r="J593" s="19">
        <f t="shared" si="138"/>
        <v>0</v>
      </c>
      <c r="K593" s="19">
        <f t="shared" si="139"/>
        <v>0</v>
      </c>
    </row>
    <row r="594" spans="1:11" x14ac:dyDescent="0.2">
      <c r="A594" s="16" t="s">
        <v>31</v>
      </c>
      <c r="B594" s="17" t="s">
        <v>32</v>
      </c>
      <c r="C594" s="18">
        <v>9259.26</v>
      </c>
      <c r="D594" s="18">
        <v>0</v>
      </c>
      <c r="E594" s="18">
        <v>0</v>
      </c>
      <c r="F594" s="18">
        <v>0</v>
      </c>
      <c r="G594" s="18">
        <f t="shared" si="135"/>
        <v>-9259.26</v>
      </c>
      <c r="H594" s="18">
        <f t="shared" si="136"/>
        <v>0</v>
      </c>
      <c r="I594" s="19">
        <f t="shared" si="137"/>
        <v>-100</v>
      </c>
      <c r="J594" s="19">
        <f t="shared" si="138"/>
        <v>0</v>
      </c>
      <c r="K594" s="19">
        <f t="shared" si="139"/>
        <v>0</v>
      </c>
    </row>
    <row r="595" spans="1:11" x14ac:dyDescent="0.2">
      <c r="A595" s="22" t="s">
        <v>33</v>
      </c>
      <c r="B595" s="17" t="s">
        <v>34</v>
      </c>
      <c r="C595" s="18">
        <v>9259.26</v>
      </c>
      <c r="D595" s="18">
        <v>0</v>
      </c>
      <c r="E595" s="18">
        <v>0</v>
      </c>
      <c r="F595" s="18">
        <v>0</v>
      </c>
      <c r="G595" s="18">
        <f t="shared" si="135"/>
        <v>-9259.26</v>
      </c>
      <c r="H595" s="18">
        <f t="shared" si="136"/>
        <v>0</v>
      </c>
      <c r="I595" s="19">
        <f t="shared" si="137"/>
        <v>-100</v>
      </c>
      <c r="J595" s="19">
        <f t="shared" si="138"/>
        <v>0</v>
      </c>
      <c r="K595" s="19">
        <f t="shared" si="139"/>
        <v>0</v>
      </c>
    </row>
    <row r="596" spans="1:11" x14ac:dyDescent="0.2">
      <c r="A596" s="23" t="s">
        <v>35</v>
      </c>
      <c r="B596" s="17" t="s">
        <v>36</v>
      </c>
      <c r="C596" s="18">
        <v>9259.26</v>
      </c>
      <c r="D596" s="18">
        <v>0</v>
      </c>
      <c r="E596" s="18">
        <v>0</v>
      </c>
      <c r="F596" s="18">
        <v>0</v>
      </c>
      <c r="G596" s="18">
        <f t="shared" si="135"/>
        <v>-9259.26</v>
      </c>
      <c r="H596" s="18">
        <f t="shared" si="136"/>
        <v>0</v>
      </c>
      <c r="I596" s="19">
        <f t="shared" si="137"/>
        <v>-100</v>
      </c>
      <c r="J596" s="19">
        <f t="shared" si="138"/>
        <v>0</v>
      </c>
      <c r="K596" s="19">
        <f t="shared" si="139"/>
        <v>0</v>
      </c>
    </row>
    <row r="597" spans="1:11" x14ac:dyDescent="0.2">
      <c r="A597" s="24" t="s">
        <v>37</v>
      </c>
      <c r="B597" s="17" t="s">
        <v>38</v>
      </c>
      <c r="C597" s="18">
        <v>7159.26</v>
      </c>
      <c r="D597" s="18">
        <v>0</v>
      </c>
      <c r="E597" s="18">
        <v>0</v>
      </c>
      <c r="F597" s="18">
        <v>0</v>
      </c>
      <c r="G597" s="18">
        <f t="shared" si="135"/>
        <v>-7159.26</v>
      </c>
      <c r="H597" s="18">
        <f t="shared" si="136"/>
        <v>0</v>
      </c>
      <c r="I597" s="19">
        <f t="shared" si="137"/>
        <v>-100</v>
      </c>
      <c r="J597" s="19">
        <f t="shared" si="138"/>
        <v>0</v>
      </c>
      <c r="K597" s="19">
        <f t="shared" si="139"/>
        <v>0</v>
      </c>
    </row>
    <row r="598" spans="1:11" x14ac:dyDescent="0.2">
      <c r="A598" s="24" t="s">
        <v>39</v>
      </c>
      <c r="B598" s="17" t="s">
        <v>40</v>
      </c>
      <c r="C598" s="18">
        <v>2100</v>
      </c>
      <c r="D598" s="18">
        <v>0</v>
      </c>
      <c r="E598" s="18">
        <v>0</v>
      </c>
      <c r="F598" s="18">
        <v>0</v>
      </c>
      <c r="G598" s="18">
        <f t="shared" si="135"/>
        <v>-2100</v>
      </c>
      <c r="H598" s="18">
        <f t="shared" si="136"/>
        <v>0</v>
      </c>
      <c r="I598" s="19">
        <f t="shared" si="137"/>
        <v>-100</v>
      </c>
      <c r="J598" s="19">
        <f t="shared" si="138"/>
        <v>0</v>
      </c>
      <c r="K598" s="19">
        <f t="shared" si="139"/>
        <v>0</v>
      </c>
    </row>
    <row r="599" spans="1:11" x14ac:dyDescent="0.2">
      <c r="A599" s="16"/>
      <c r="B599" s="17" t="s">
        <v>61</v>
      </c>
      <c r="C599" s="18">
        <v>25986.74</v>
      </c>
      <c r="D599" s="18">
        <v>0</v>
      </c>
      <c r="E599" s="18">
        <v>0</v>
      </c>
      <c r="F599" s="18">
        <v>0</v>
      </c>
      <c r="G599" s="18">
        <f t="shared" si="135"/>
        <v>-25986.74</v>
      </c>
      <c r="H599" s="18">
        <f t="shared" si="136"/>
        <v>0</v>
      </c>
      <c r="I599" s="19">
        <f t="shared" si="137"/>
        <v>-100</v>
      </c>
      <c r="J599" s="19">
        <f t="shared" si="138"/>
        <v>0</v>
      </c>
      <c r="K599" s="19">
        <f t="shared" si="139"/>
        <v>0</v>
      </c>
    </row>
    <row r="600" spans="1:11" x14ac:dyDescent="0.2">
      <c r="A600" s="16" t="s">
        <v>62</v>
      </c>
      <c r="B600" s="17" t="s">
        <v>63</v>
      </c>
      <c r="C600" s="18">
        <v>-25986.74</v>
      </c>
      <c r="D600" s="18">
        <v>0</v>
      </c>
      <c r="E600" s="18">
        <v>0</v>
      </c>
      <c r="F600" s="18">
        <v>0</v>
      </c>
      <c r="G600" s="18">
        <f t="shared" si="135"/>
        <v>25986.74</v>
      </c>
      <c r="H600" s="18">
        <f t="shared" si="136"/>
        <v>0</v>
      </c>
      <c r="I600" s="19">
        <f t="shared" si="137"/>
        <v>-100</v>
      </c>
      <c r="J600" s="19">
        <f t="shared" si="138"/>
        <v>0</v>
      </c>
      <c r="K600" s="19">
        <f t="shared" si="139"/>
        <v>0</v>
      </c>
    </row>
    <row r="601" spans="1:11" x14ac:dyDescent="0.2">
      <c r="A601" s="22" t="s">
        <v>64</v>
      </c>
      <c r="B601" s="17" t="s">
        <v>65</v>
      </c>
      <c r="C601" s="18">
        <v>-25986.74</v>
      </c>
      <c r="D601" s="18">
        <v>0</v>
      </c>
      <c r="E601" s="18">
        <v>0</v>
      </c>
      <c r="F601" s="18">
        <v>0</v>
      </c>
      <c r="G601" s="18">
        <f t="shared" si="135"/>
        <v>25986.74</v>
      </c>
      <c r="H601" s="18">
        <f t="shared" si="136"/>
        <v>0</v>
      </c>
      <c r="I601" s="19">
        <f t="shared" si="137"/>
        <v>-100</v>
      </c>
      <c r="J601" s="19">
        <f t="shared" si="138"/>
        <v>0</v>
      </c>
      <c r="K601" s="19">
        <f t="shared" si="139"/>
        <v>0</v>
      </c>
    </row>
    <row r="602" spans="1:11" ht="25.5" x14ac:dyDescent="0.2">
      <c r="A602" s="23" t="s">
        <v>97</v>
      </c>
      <c r="B602" s="17" t="s">
        <v>98</v>
      </c>
      <c r="C602" s="18">
        <v>-8364.66</v>
      </c>
      <c r="D602" s="18">
        <v>0</v>
      </c>
      <c r="E602" s="18">
        <v>0</v>
      </c>
      <c r="F602" s="18">
        <v>0</v>
      </c>
      <c r="G602" s="18">
        <f t="shared" si="135"/>
        <v>8364.66</v>
      </c>
      <c r="H602" s="18">
        <f t="shared" si="136"/>
        <v>0</v>
      </c>
      <c r="I602" s="19">
        <f t="shared" si="137"/>
        <v>-100</v>
      </c>
      <c r="J602" s="19">
        <f t="shared" si="138"/>
        <v>0</v>
      </c>
      <c r="K602" s="19">
        <f t="shared" si="139"/>
        <v>0</v>
      </c>
    </row>
    <row r="603" spans="1:11" ht="25.5" x14ac:dyDescent="0.2">
      <c r="A603" s="27" t="s">
        <v>105</v>
      </c>
      <c r="B603" s="28" t="s">
        <v>106</v>
      </c>
      <c r="C603" s="29"/>
      <c r="D603" s="29"/>
      <c r="E603" s="29"/>
      <c r="F603" s="29"/>
      <c r="G603" s="29"/>
      <c r="H603" s="29"/>
      <c r="I603" s="30"/>
      <c r="J603" s="30"/>
      <c r="K603" s="30"/>
    </row>
    <row r="604" spans="1:11" x14ac:dyDescent="0.2">
      <c r="A604" s="16" t="s">
        <v>25</v>
      </c>
      <c r="B604" s="17" t="s">
        <v>26</v>
      </c>
      <c r="C604" s="18">
        <v>5429903</v>
      </c>
      <c r="D604" s="18">
        <v>2355164</v>
      </c>
      <c r="E604" s="18">
        <v>273999</v>
      </c>
      <c r="F604" s="18">
        <v>2355164</v>
      </c>
      <c r="G604" s="18">
        <f t="shared" ref="G604:G616" si="140">F604-C604</f>
        <v>-3074739</v>
      </c>
      <c r="H604" s="18">
        <f t="shared" ref="H604:H616" si="141">E604-F604</f>
        <v>-2081165</v>
      </c>
      <c r="I604" s="19">
        <f t="shared" ref="I604:I616" si="142">IF(ISERROR(F604/C604),0,F604/C604*100-100)</f>
        <v>-56.626039176022111</v>
      </c>
      <c r="J604" s="19">
        <f t="shared" ref="J604:J616" si="143">IF(ISERROR(F604/E604),0,F604/E604*100)</f>
        <v>859.55204216073787</v>
      </c>
      <c r="K604" s="19">
        <f t="shared" ref="K604:K616" si="144">IF(ISERROR(F604/D604),0,F604/D604*100)</f>
        <v>100</v>
      </c>
    </row>
    <row r="605" spans="1:11" x14ac:dyDescent="0.2">
      <c r="A605" s="22" t="s">
        <v>27</v>
      </c>
      <c r="B605" s="17" t="s">
        <v>28</v>
      </c>
      <c r="C605" s="18">
        <v>5429903</v>
      </c>
      <c r="D605" s="18">
        <v>2355164</v>
      </c>
      <c r="E605" s="18">
        <v>273999</v>
      </c>
      <c r="F605" s="18">
        <v>2355164</v>
      </c>
      <c r="G605" s="18">
        <f t="shared" si="140"/>
        <v>-3074739</v>
      </c>
      <c r="H605" s="18">
        <f t="shared" si="141"/>
        <v>-2081165</v>
      </c>
      <c r="I605" s="19">
        <f t="shared" si="142"/>
        <v>-56.626039176022111</v>
      </c>
      <c r="J605" s="19">
        <f t="shared" si="143"/>
        <v>859.55204216073787</v>
      </c>
      <c r="K605" s="19">
        <f t="shared" si="144"/>
        <v>100</v>
      </c>
    </row>
    <row r="606" spans="1:11" x14ac:dyDescent="0.2">
      <c r="A606" s="23" t="s">
        <v>29</v>
      </c>
      <c r="B606" s="17" t="s">
        <v>30</v>
      </c>
      <c r="C606" s="18">
        <v>5429903</v>
      </c>
      <c r="D606" s="18">
        <v>2355164</v>
      </c>
      <c r="E606" s="18">
        <v>273999</v>
      </c>
      <c r="F606" s="18">
        <v>2355164</v>
      </c>
      <c r="G606" s="18">
        <f t="shared" si="140"/>
        <v>-3074739</v>
      </c>
      <c r="H606" s="18">
        <f t="shared" si="141"/>
        <v>-2081165</v>
      </c>
      <c r="I606" s="19">
        <f t="shared" si="142"/>
        <v>-56.626039176022111</v>
      </c>
      <c r="J606" s="19">
        <f t="shared" si="143"/>
        <v>859.55204216073787</v>
      </c>
      <c r="K606" s="19">
        <f t="shared" si="144"/>
        <v>100</v>
      </c>
    </row>
    <row r="607" spans="1:11" x14ac:dyDescent="0.2">
      <c r="A607" s="16" t="s">
        <v>31</v>
      </c>
      <c r="B607" s="17" t="s">
        <v>32</v>
      </c>
      <c r="C607" s="18">
        <v>639574.68000000005</v>
      </c>
      <c r="D607" s="18">
        <v>2355164</v>
      </c>
      <c r="E607" s="18">
        <v>273999</v>
      </c>
      <c r="F607" s="18">
        <v>256738.28</v>
      </c>
      <c r="G607" s="18">
        <f t="shared" si="140"/>
        <v>-382836.4</v>
      </c>
      <c r="H607" s="18">
        <f t="shared" si="141"/>
        <v>17260.72</v>
      </c>
      <c r="I607" s="19">
        <f t="shared" si="142"/>
        <v>-59.85796686010147</v>
      </c>
      <c r="J607" s="19">
        <f t="shared" si="143"/>
        <v>93.700444162204974</v>
      </c>
      <c r="K607" s="19">
        <f t="shared" si="144"/>
        <v>10.901078650998402</v>
      </c>
    </row>
    <row r="608" spans="1:11" x14ac:dyDescent="0.2">
      <c r="A608" s="22" t="s">
        <v>33</v>
      </c>
      <c r="B608" s="17" t="s">
        <v>34</v>
      </c>
      <c r="C608" s="18">
        <v>120580.88</v>
      </c>
      <c r="D608" s="18">
        <v>533377</v>
      </c>
      <c r="E608" s="18">
        <v>76299</v>
      </c>
      <c r="F608" s="18">
        <v>138227.1</v>
      </c>
      <c r="G608" s="18">
        <f t="shared" si="140"/>
        <v>17646.22</v>
      </c>
      <c r="H608" s="18">
        <f t="shared" si="141"/>
        <v>-61928.100000000006</v>
      </c>
      <c r="I608" s="19">
        <f t="shared" si="142"/>
        <v>14.634343355264946</v>
      </c>
      <c r="J608" s="19">
        <f t="shared" si="143"/>
        <v>181.16502182204223</v>
      </c>
      <c r="K608" s="19">
        <f t="shared" si="144"/>
        <v>25.915459421759845</v>
      </c>
    </row>
    <row r="609" spans="1:11" x14ac:dyDescent="0.2">
      <c r="A609" s="23" t="s">
        <v>35</v>
      </c>
      <c r="B609" s="17" t="s">
        <v>36</v>
      </c>
      <c r="C609" s="18">
        <v>120580.88</v>
      </c>
      <c r="D609" s="18">
        <v>533377</v>
      </c>
      <c r="E609" s="18">
        <v>76299</v>
      </c>
      <c r="F609" s="18">
        <v>138227.1</v>
      </c>
      <c r="G609" s="18">
        <f t="shared" si="140"/>
        <v>17646.22</v>
      </c>
      <c r="H609" s="18">
        <f t="shared" si="141"/>
        <v>-61928.100000000006</v>
      </c>
      <c r="I609" s="19">
        <f t="shared" si="142"/>
        <v>14.634343355264946</v>
      </c>
      <c r="J609" s="19">
        <f t="shared" si="143"/>
        <v>181.16502182204223</v>
      </c>
      <c r="K609" s="19">
        <f t="shared" si="144"/>
        <v>25.915459421759845</v>
      </c>
    </row>
    <row r="610" spans="1:11" x14ac:dyDescent="0.2">
      <c r="A610" s="24" t="s">
        <v>37</v>
      </c>
      <c r="B610" s="17" t="s">
        <v>38</v>
      </c>
      <c r="C610" s="18">
        <v>114741.48</v>
      </c>
      <c r="D610" s="18">
        <v>323521</v>
      </c>
      <c r="E610" s="18">
        <v>48299</v>
      </c>
      <c r="F610" s="18">
        <v>133354.68</v>
      </c>
      <c r="G610" s="18">
        <f t="shared" si="140"/>
        <v>18613.199999999997</v>
      </c>
      <c r="H610" s="18">
        <f t="shared" si="141"/>
        <v>-85055.679999999993</v>
      </c>
      <c r="I610" s="19">
        <f t="shared" si="142"/>
        <v>16.221858041224493</v>
      </c>
      <c r="J610" s="19">
        <f t="shared" si="143"/>
        <v>276.10236236775086</v>
      </c>
      <c r="K610" s="19">
        <f t="shared" si="144"/>
        <v>41.219790987292946</v>
      </c>
    </row>
    <row r="611" spans="1:11" x14ac:dyDescent="0.2">
      <c r="A611" s="24" t="s">
        <v>39</v>
      </c>
      <c r="B611" s="17" t="s">
        <v>40</v>
      </c>
      <c r="C611" s="18">
        <v>5839.4</v>
      </c>
      <c r="D611" s="18">
        <v>209856</v>
      </c>
      <c r="E611" s="18">
        <v>28000</v>
      </c>
      <c r="F611" s="18">
        <v>4872.42</v>
      </c>
      <c r="G611" s="18">
        <f t="shared" si="140"/>
        <v>-966.97999999999956</v>
      </c>
      <c r="H611" s="18">
        <f t="shared" si="141"/>
        <v>23127.58</v>
      </c>
      <c r="I611" s="19">
        <f t="shared" si="142"/>
        <v>-16.559578038839589</v>
      </c>
      <c r="J611" s="19">
        <f t="shared" si="143"/>
        <v>17.401499999999999</v>
      </c>
      <c r="K611" s="19">
        <f t="shared" si="144"/>
        <v>2.32179208600183</v>
      </c>
    </row>
    <row r="612" spans="1:11" x14ac:dyDescent="0.2">
      <c r="A612" s="22" t="s">
        <v>57</v>
      </c>
      <c r="B612" s="17" t="s">
        <v>58</v>
      </c>
      <c r="C612" s="18">
        <v>518993.8</v>
      </c>
      <c r="D612" s="18">
        <v>1821787</v>
      </c>
      <c r="E612" s="18">
        <v>197700</v>
      </c>
      <c r="F612" s="18">
        <v>118511.18</v>
      </c>
      <c r="G612" s="18">
        <f t="shared" si="140"/>
        <v>-400482.62</v>
      </c>
      <c r="H612" s="18">
        <f t="shared" si="141"/>
        <v>79188.820000000007</v>
      </c>
      <c r="I612" s="19">
        <f t="shared" si="142"/>
        <v>-77.165203129594232</v>
      </c>
      <c r="J612" s="19">
        <f t="shared" si="143"/>
        <v>59.944957005563978</v>
      </c>
      <c r="K612" s="19">
        <f t="shared" si="144"/>
        <v>6.5052160323901749</v>
      </c>
    </row>
    <row r="613" spans="1:11" x14ac:dyDescent="0.2">
      <c r="A613" s="23" t="s">
        <v>59</v>
      </c>
      <c r="B613" s="17" t="s">
        <v>60</v>
      </c>
      <c r="C613" s="18">
        <v>518993.8</v>
      </c>
      <c r="D613" s="18">
        <v>1821787</v>
      </c>
      <c r="E613" s="18">
        <v>197700</v>
      </c>
      <c r="F613" s="18">
        <v>118511.18</v>
      </c>
      <c r="G613" s="18">
        <f t="shared" si="140"/>
        <v>-400482.62</v>
      </c>
      <c r="H613" s="18">
        <f t="shared" si="141"/>
        <v>79188.820000000007</v>
      </c>
      <c r="I613" s="19">
        <f t="shared" si="142"/>
        <v>-77.165203129594232</v>
      </c>
      <c r="J613" s="19">
        <f t="shared" si="143"/>
        <v>59.944957005563978</v>
      </c>
      <c r="K613" s="19">
        <f t="shared" si="144"/>
        <v>6.5052160323901749</v>
      </c>
    </row>
    <row r="614" spans="1:11" x14ac:dyDescent="0.2">
      <c r="A614" s="16"/>
      <c r="B614" s="17" t="s">
        <v>61</v>
      </c>
      <c r="C614" s="18">
        <v>4790328.32</v>
      </c>
      <c r="D614" s="18">
        <v>0</v>
      </c>
      <c r="E614" s="18">
        <v>0</v>
      </c>
      <c r="F614" s="18">
        <v>2098425.7200000002</v>
      </c>
      <c r="G614" s="18">
        <f t="shared" si="140"/>
        <v>-2691902.6</v>
      </c>
      <c r="H614" s="18">
        <f t="shared" si="141"/>
        <v>-2098425.7200000002</v>
      </c>
      <c r="I614" s="19">
        <f t="shared" si="142"/>
        <v>-56.194532403156863</v>
      </c>
      <c r="J614" s="19">
        <f t="shared" si="143"/>
        <v>0</v>
      </c>
      <c r="K614" s="19">
        <f t="shared" si="144"/>
        <v>0</v>
      </c>
    </row>
    <row r="615" spans="1:11" x14ac:dyDescent="0.2">
      <c r="A615" s="16" t="s">
        <v>62</v>
      </c>
      <c r="B615" s="17" t="s">
        <v>63</v>
      </c>
      <c r="C615" s="18">
        <v>-4790328.32</v>
      </c>
      <c r="D615" s="18">
        <v>0</v>
      </c>
      <c r="E615" s="18">
        <v>0</v>
      </c>
      <c r="F615" s="18">
        <v>-2098425.7200000002</v>
      </c>
      <c r="G615" s="18">
        <f t="shared" si="140"/>
        <v>2691902.6</v>
      </c>
      <c r="H615" s="18">
        <f t="shared" si="141"/>
        <v>2098425.7200000002</v>
      </c>
      <c r="I615" s="19">
        <f t="shared" si="142"/>
        <v>-56.194532403156863</v>
      </c>
      <c r="J615" s="19">
        <f t="shared" si="143"/>
        <v>0</v>
      </c>
      <c r="K615" s="19">
        <f t="shared" si="144"/>
        <v>0</v>
      </c>
    </row>
    <row r="616" spans="1:11" x14ac:dyDescent="0.2">
      <c r="A616" s="22" t="s">
        <v>64</v>
      </c>
      <c r="B616" s="17" t="s">
        <v>65</v>
      </c>
      <c r="C616" s="18">
        <v>-4790328.32</v>
      </c>
      <c r="D616" s="18">
        <v>0</v>
      </c>
      <c r="E616" s="18">
        <v>0</v>
      </c>
      <c r="F616" s="18">
        <v>-2098425.7200000002</v>
      </c>
      <c r="G616" s="18">
        <f t="shared" si="140"/>
        <v>2691902.6</v>
      </c>
      <c r="H616" s="18">
        <f t="shared" si="141"/>
        <v>2098425.7200000002</v>
      </c>
      <c r="I616" s="19">
        <f t="shared" si="142"/>
        <v>-56.194532403156863</v>
      </c>
      <c r="J616" s="19">
        <f t="shared" si="143"/>
        <v>0</v>
      </c>
      <c r="K616" s="19">
        <f t="shared" si="144"/>
        <v>0</v>
      </c>
    </row>
    <row r="617" spans="1:11" ht="25.5" x14ac:dyDescent="0.2">
      <c r="A617" s="39" t="s">
        <v>286</v>
      </c>
      <c r="B617" s="28" t="s">
        <v>724</v>
      </c>
      <c r="C617" s="29"/>
      <c r="D617" s="29"/>
      <c r="E617" s="29"/>
      <c r="F617" s="29"/>
      <c r="G617" s="29"/>
      <c r="H617" s="29"/>
      <c r="I617" s="30"/>
      <c r="J617" s="30"/>
      <c r="K617" s="30"/>
    </row>
    <row r="618" spans="1:11" x14ac:dyDescent="0.2">
      <c r="A618" s="16" t="s">
        <v>25</v>
      </c>
      <c r="B618" s="17" t="s">
        <v>26</v>
      </c>
      <c r="C618" s="18">
        <v>4634311</v>
      </c>
      <c r="D618" s="18">
        <v>2223281</v>
      </c>
      <c r="E618" s="18">
        <v>273999</v>
      </c>
      <c r="F618" s="18">
        <v>2223281</v>
      </c>
      <c r="G618" s="18">
        <f t="shared" ref="G618:G630" si="145">F618-C618</f>
        <v>-2411030</v>
      </c>
      <c r="H618" s="18">
        <f t="shared" ref="H618:H630" si="146">E618-F618</f>
        <v>-1949282</v>
      </c>
      <c r="I618" s="19">
        <f t="shared" ref="I618:I630" si="147">IF(ISERROR(F618/C618),0,F618/C618*100-100)</f>
        <v>-52.025640920516558</v>
      </c>
      <c r="J618" s="19">
        <f t="shared" ref="J618:J630" si="148">IF(ISERROR(F618/E618),0,F618/E618*100)</f>
        <v>811.41938474228004</v>
      </c>
      <c r="K618" s="19">
        <f t="shared" ref="K618:K630" si="149">IF(ISERROR(F618/D618),0,F618/D618*100)</f>
        <v>100</v>
      </c>
    </row>
    <row r="619" spans="1:11" x14ac:dyDescent="0.2">
      <c r="A619" s="22" t="s">
        <v>27</v>
      </c>
      <c r="B619" s="17" t="s">
        <v>28</v>
      </c>
      <c r="C619" s="18">
        <v>4634311</v>
      </c>
      <c r="D619" s="18">
        <v>2223281</v>
      </c>
      <c r="E619" s="18">
        <v>273999</v>
      </c>
      <c r="F619" s="18">
        <v>2223281</v>
      </c>
      <c r="G619" s="18">
        <f t="shared" si="145"/>
        <v>-2411030</v>
      </c>
      <c r="H619" s="18">
        <f t="shared" si="146"/>
        <v>-1949282</v>
      </c>
      <c r="I619" s="19">
        <f t="shared" si="147"/>
        <v>-52.025640920516558</v>
      </c>
      <c r="J619" s="19">
        <f t="shared" si="148"/>
        <v>811.41938474228004</v>
      </c>
      <c r="K619" s="19">
        <f t="shared" si="149"/>
        <v>100</v>
      </c>
    </row>
    <row r="620" spans="1:11" x14ac:dyDescent="0.2">
      <c r="A620" s="23" t="s">
        <v>29</v>
      </c>
      <c r="B620" s="17" t="s">
        <v>30</v>
      </c>
      <c r="C620" s="18">
        <v>4634311</v>
      </c>
      <c r="D620" s="18">
        <v>2223281</v>
      </c>
      <c r="E620" s="18">
        <v>273999</v>
      </c>
      <c r="F620" s="18">
        <v>2223281</v>
      </c>
      <c r="G620" s="18">
        <f t="shared" si="145"/>
        <v>-2411030</v>
      </c>
      <c r="H620" s="18">
        <f t="shared" si="146"/>
        <v>-1949282</v>
      </c>
      <c r="I620" s="19">
        <f t="shared" si="147"/>
        <v>-52.025640920516558</v>
      </c>
      <c r="J620" s="19">
        <f t="shared" si="148"/>
        <v>811.41938474228004</v>
      </c>
      <c r="K620" s="19">
        <f t="shared" si="149"/>
        <v>100</v>
      </c>
    </row>
    <row r="621" spans="1:11" x14ac:dyDescent="0.2">
      <c r="A621" s="16" t="s">
        <v>31</v>
      </c>
      <c r="B621" s="17" t="s">
        <v>32</v>
      </c>
      <c r="C621" s="18">
        <v>547982.34</v>
      </c>
      <c r="D621" s="18">
        <v>2223281</v>
      </c>
      <c r="E621" s="18">
        <v>273999</v>
      </c>
      <c r="F621" s="18">
        <v>150299.71</v>
      </c>
      <c r="G621" s="18">
        <f t="shared" si="145"/>
        <v>-397682.63</v>
      </c>
      <c r="H621" s="18">
        <f t="shared" si="146"/>
        <v>123699.29000000001</v>
      </c>
      <c r="I621" s="19">
        <f t="shared" si="147"/>
        <v>-72.57216172331394</v>
      </c>
      <c r="J621" s="19">
        <f t="shared" si="148"/>
        <v>54.854108956602033</v>
      </c>
      <c r="K621" s="19">
        <f t="shared" si="149"/>
        <v>6.7602660212541732</v>
      </c>
    </row>
    <row r="622" spans="1:11" x14ac:dyDescent="0.2">
      <c r="A622" s="22" t="s">
        <v>33</v>
      </c>
      <c r="B622" s="17" t="s">
        <v>34</v>
      </c>
      <c r="C622" s="18">
        <v>28988.54</v>
      </c>
      <c r="D622" s="18">
        <v>410680</v>
      </c>
      <c r="E622" s="18">
        <v>76299</v>
      </c>
      <c r="F622" s="18">
        <v>35841.550000000003</v>
      </c>
      <c r="G622" s="18">
        <f t="shared" si="145"/>
        <v>6853.010000000002</v>
      </c>
      <c r="H622" s="18">
        <f t="shared" si="146"/>
        <v>40457.449999999997</v>
      </c>
      <c r="I622" s="19">
        <f t="shared" si="147"/>
        <v>23.640411003796686</v>
      </c>
      <c r="J622" s="19">
        <f t="shared" si="148"/>
        <v>46.975124182492564</v>
      </c>
      <c r="K622" s="19">
        <f t="shared" si="149"/>
        <v>8.7273668062725243</v>
      </c>
    </row>
    <row r="623" spans="1:11" x14ac:dyDescent="0.2">
      <c r="A623" s="23" t="s">
        <v>35</v>
      </c>
      <c r="B623" s="17" t="s">
        <v>36</v>
      </c>
      <c r="C623" s="18">
        <v>28988.54</v>
      </c>
      <c r="D623" s="18">
        <v>410680</v>
      </c>
      <c r="E623" s="18">
        <v>76299</v>
      </c>
      <c r="F623" s="18">
        <v>35841.550000000003</v>
      </c>
      <c r="G623" s="18">
        <f t="shared" si="145"/>
        <v>6853.010000000002</v>
      </c>
      <c r="H623" s="18">
        <f t="shared" si="146"/>
        <v>40457.449999999997</v>
      </c>
      <c r="I623" s="19">
        <f t="shared" si="147"/>
        <v>23.640411003796686</v>
      </c>
      <c r="J623" s="19">
        <f t="shared" si="148"/>
        <v>46.975124182492564</v>
      </c>
      <c r="K623" s="19">
        <f t="shared" si="149"/>
        <v>8.7273668062725243</v>
      </c>
    </row>
    <row r="624" spans="1:11" x14ac:dyDescent="0.2">
      <c r="A624" s="24" t="s">
        <v>37</v>
      </c>
      <c r="B624" s="17" t="s">
        <v>38</v>
      </c>
      <c r="C624" s="18">
        <v>28988.54</v>
      </c>
      <c r="D624" s="18">
        <v>216531</v>
      </c>
      <c r="E624" s="18">
        <v>48299</v>
      </c>
      <c r="F624" s="18">
        <v>34389.550000000003</v>
      </c>
      <c r="G624" s="18">
        <f t="shared" si="145"/>
        <v>5401.010000000002</v>
      </c>
      <c r="H624" s="18">
        <f t="shared" si="146"/>
        <v>13909.449999999997</v>
      </c>
      <c r="I624" s="19">
        <f t="shared" si="147"/>
        <v>18.631535082484319</v>
      </c>
      <c r="J624" s="19">
        <f t="shared" si="148"/>
        <v>71.201370628791494</v>
      </c>
      <c r="K624" s="19">
        <f t="shared" si="149"/>
        <v>15.882044603313153</v>
      </c>
    </row>
    <row r="625" spans="1:11" x14ac:dyDescent="0.2">
      <c r="A625" s="24" t="s">
        <v>39</v>
      </c>
      <c r="B625" s="17" t="s">
        <v>40</v>
      </c>
      <c r="C625" s="18">
        <v>0</v>
      </c>
      <c r="D625" s="18">
        <v>194149</v>
      </c>
      <c r="E625" s="18">
        <v>28000</v>
      </c>
      <c r="F625" s="18">
        <v>1452</v>
      </c>
      <c r="G625" s="18">
        <f t="shared" si="145"/>
        <v>1452</v>
      </c>
      <c r="H625" s="18">
        <f t="shared" si="146"/>
        <v>26548</v>
      </c>
      <c r="I625" s="19">
        <f t="shared" si="147"/>
        <v>0</v>
      </c>
      <c r="J625" s="19">
        <f t="shared" si="148"/>
        <v>5.1857142857142859</v>
      </c>
      <c r="K625" s="19">
        <f t="shared" si="149"/>
        <v>0.74787920617669934</v>
      </c>
    </row>
    <row r="626" spans="1:11" x14ac:dyDescent="0.2">
      <c r="A626" s="22" t="s">
        <v>57</v>
      </c>
      <c r="B626" s="17" t="s">
        <v>58</v>
      </c>
      <c r="C626" s="18">
        <v>518993.8</v>
      </c>
      <c r="D626" s="18">
        <v>1812601</v>
      </c>
      <c r="E626" s="18">
        <v>197700</v>
      </c>
      <c r="F626" s="18">
        <v>114458.16</v>
      </c>
      <c r="G626" s="18">
        <f t="shared" si="145"/>
        <v>-404535.64</v>
      </c>
      <c r="H626" s="18">
        <f t="shared" si="146"/>
        <v>83241.84</v>
      </c>
      <c r="I626" s="19">
        <f t="shared" si="147"/>
        <v>-77.946141167775025</v>
      </c>
      <c r="J626" s="19">
        <f t="shared" si="148"/>
        <v>57.894871016691965</v>
      </c>
      <c r="K626" s="19">
        <f t="shared" si="149"/>
        <v>6.3145810909295541</v>
      </c>
    </row>
    <row r="627" spans="1:11" x14ac:dyDescent="0.2">
      <c r="A627" s="23" t="s">
        <v>59</v>
      </c>
      <c r="B627" s="17" t="s">
        <v>60</v>
      </c>
      <c r="C627" s="18">
        <v>518993.8</v>
      </c>
      <c r="D627" s="18">
        <v>1812601</v>
      </c>
      <c r="E627" s="18">
        <v>197700</v>
      </c>
      <c r="F627" s="18">
        <v>114458.16</v>
      </c>
      <c r="G627" s="18">
        <f t="shared" si="145"/>
        <v>-404535.64</v>
      </c>
      <c r="H627" s="18">
        <f t="shared" si="146"/>
        <v>83241.84</v>
      </c>
      <c r="I627" s="19">
        <f t="shared" si="147"/>
        <v>-77.946141167775025</v>
      </c>
      <c r="J627" s="19">
        <f t="shared" si="148"/>
        <v>57.894871016691965</v>
      </c>
      <c r="K627" s="19">
        <f t="shared" si="149"/>
        <v>6.3145810909295541</v>
      </c>
    </row>
    <row r="628" spans="1:11" x14ac:dyDescent="0.2">
      <c r="A628" s="16"/>
      <c r="B628" s="17" t="s">
        <v>61</v>
      </c>
      <c r="C628" s="18">
        <v>4086328.66</v>
      </c>
      <c r="D628" s="18">
        <v>0</v>
      </c>
      <c r="E628" s="18">
        <v>0</v>
      </c>
      <c r="F628" s="18">
        <v>2072981.29</v>
      </c>
      <c r="G628" s="18">
        <f t="shared" si="145"/>
        <v>-2013347.37</v>
      </c>
      <c r="H628" s="18">
        <f t="shared" si="146"/>
        <v>-2072981.29</v>
      </c>
      <c r="I628" s="19">
        <f t="shared" si="147"/>
        <v>-49.270323988085671</v>
      </c>
      <c r="J628" s="19">
        <f t="shared" si="148"/>
        <v>0</v>
      </c>
      <c r="K628" s="19">
        <f t="shared" si="149"/>
        <v>0</v>
      </c>
    </row>
    <row r="629" spans="1:11" x14ac:dyDescent="0.2">
      <c r="A629" s="16" t="s">
        <v>62</v>
      </c>
      <c r="B629" s="17" t="s">
        <v>63</v>
      </c>
      <c r="C629" s="18">
        <v>-4086328.66</v>
      </c>
      <c r="D629" s="18">
        <v>0</v>
      </c>
      <c r="E629" s="18">
        <v>0</v>
      </c>
      <c r="F629" s="18">
        <v>-2072981.29</v>
      </c>
      <c r="G629" s="18">
        <f t="shared" si="145"/>
        <v>2013347.37</v>
      </c>
      <c r="H629" s="18">
        <f t="shared" si="146"/>
        <v>2072981.29</v>
      </c>
      <c r="I629" s="19">
        <f t="shared" si="147"/>
        <v>-49.270323988085671</v>
      </c>
      <c r="J629" s="19">
        <f t="shared" si="148"/>
        <v>0</v>
      </c>
      <c r="K629" s="19">
        <f t="shared" si="149"/>
        <v>0</v>
      </c>
    </row>
    <row r="630" spans="1:11" x14ac:dyDescent="0.2">
      <c r="A630" s="22" t="s">
        <v>64</v>
      </c>
      <c r="B630" s="17" t="s">
        <v>65</v>
      </c>
      <c r="C630" s="18">
        <v>-4086328.66</v>
      </c>
      <c r="D630" s="18">
        <v>0</v>
      </c>
      <c r="E630" s="18">
        <v>0</v>
      </c>
      <c r="F630" s="18">
        <v>-2072981.29</v>
      </c>
      <c r="G630" s="18">
        <f t="shared" si="145"/>
        <v>2013347.37</v>
      </c>
      <c r="H630" s="18">
        <f t="shared" si="146"/>
        <v>2072981.29</v>
      </c>
      <c r="I630" s="19">
        <f t="shared" si="147"/>
        <v>-49.270323988085671</v>
      </c>
      <c r="J630" s="19">
        <f t="shared" si="148"/>
        <v>0</v>
      </c>
      <c r="K630" s="19">
        <f t="shared" si="149"/>
        <v>0</v>
      </c>
    </row>
    <row r="631" spans="1:11" ht="25.5" x14ac:dyDescent="0.2">
      <c r="A631" s="39" t="s">
        <v>109</v>
      </c>
      <c r="B631" s="28" t="s">
        <v>110</v>
      </c>
      <c r="C631" s="29"/>
      <c r="D631" s="29"/>
      <c r="E631" s="29"/>
      <c r="F631" s="29"/>
      <c r="G631" s="29"/>
      <c r="H631" s="29"/>
      <c r="I631" s="30"/>
      <c r="J631" s="30"/>
      <c r="K631" s="30"/>
    </row>
    <row r="632" spans="1:11" x14ac:dyDescent="0.2">
      <c r="A632" s="16" t="s">
        <v>25</v>
      </c>
      <c r="B632" s="17" t="s">
        <v>26</v>
      </c>
      <c r="C632" s="18">
        <v>795592</v>
      </c>
      <c r="D632" s="18">
        <v>131883</v>
      </c>
      <c r="E632" s="18">
        <v>0</v>
      </c>
      <c r="F632" s="18">
        <v>131883</v>
      </c>
      <c r="G632" s="18">
        <f t="shared" ref="G632:G644" si="150">F632-C632</f>
        <v>-663709</v>
      </c>
      <c r="H632" s="18">
        <f t="shared" ref="H632:H644" si="151">E632-F632</f>
        <v>-131883</v>
      </c>
      <c r="I632" s="19">
        <f t="shared" ref="I632:I644" si="152">IF(ISERROR(F632/C632),0,F632/C632*100-100)</f>
        <v>-83.423287313095159</v>
      </c>
      <c r="J632" s="19">
        <f t="shared" ref="J632:J644" si="153">IF(ISERROR(F632/E632),0,F632/E632*100)</f>
        <v>0</v>
      </c>
      <c r="K632" s="19">
        <f t="shared" ref="K632:K644" si="154">IF(ISERROR(F632/D632),0,F632/D632*100)</f>
        <v>100</v>
      </c>
    </row>
    <row r="633" spans="1:11" x14ac:dyDescent="0.2">
      <c r="A633" s="22" t="s">
        <v>27</v>
      </c>
      <c r="B633" s="17" t="s">
        <v>28</v>
      </c>
      <c r="C633" s="18">
        <v>795592</v>
      </c>
      <c r="D633" s="18">
        <v>131883</v>
      </c>
      <c r="E633" s="18">
        <v>0</v>
      </c>
      <c r="F633" s="18">
        <v>131883</v>
      </c>
      <c r="G633" s="18">
        <f t="shared" si="150"/>
        <v>-663709</v>
      </c>
      <c r="H633" s="18">
        <f t="shared" si="151"/>
        <v>-131883</v>
      </c>
      <c r="I633" s="19">
        <f t="shared" si="152"/>
        <v>-83.423287313095159</v>
      </c>
      <c r="J633" s="19">
        <f t="shared" si="153"/>
        <v>0</v>
      </c>
      <c r="K633" s="19">
        <f t="shared" si="154"/>
        <v>100</v>
      </c>
    </row>
    <row r="634" spans="1:11" x14ac:dyDescent="0.2">
      <c r="A634" s="23" t="s">
        <v>29</v>
      </c>
      <c r="B634" s="17" t="s">
        <v>30</v>
      </c>
      <c r="C634" s="18">
        <v>795592</v>
      </c>
      <c r="D634" s="18">
        <v>131883</v>
      </c>
      <c r="E634" s="18">
        <v>0</v>
      </c>
      <c r="F634" s="18">
        <v>131883</v>
      </c>
      <c r="G634" s="18">
        <f t="shared" si="150"/>
        <v>-663709</v>
      </c>
      <c r="H634" s="18">
        <f t="shared" si="151"/>
        <v>-131883</v>
      </c>
      <c r="I634" s="19">
        <f t="shared" si="152"/>
        <v>-83.423287313095159</v>
      </c>
      <c r="J634" s="19">
        <f t="shared" si="153"/>
        <v>0</v>
      </c>
      <c r="K634" s="19">
        <f t="shared" si="154"/>
        <v>100</v>
      </c>
    </row>
    <row r="635" spans="1:11" x14ac:dyDescent="0.2">
      <c r="A635" s="16" t="s">
        <v>31</v>
      </c>
      <c r="B635" s="17" t="s">
        <v>32</v>
      </c>
      <c r="C635" s="18">
        <v>91592.34</v>
      </c>
      <c r="D635" s="18">
        <v>131883</v>
      </c>
      <c r="E635" s="18">
        <v>0</v>
      </c>
      <c r="F635" s="18">
        <v>106438.57</v>
      </c>
      <c r="G635" s="18">
        <f t="shared" si="150"/>
        <v>14846.23000000001</v>
      </c>
      <c r="H635" s="18">
        <f t="shared" si="151"/>
        <v>-106438.57</v>
      </c>
      <c r="I635" s="19">
        <f t="shared" si="152"/>
        <v>16.209030143787146</v>
      </c>
      <c r="J635" s="19">
        <f t="shared" si="153"/>
        <v>0</v>
      </c>
      <c r="K635" s="19">
        <f t="shared" si="154"/>
        <v>80.706815889841749</v>
      </c>
    </row>
    <row r="636" spans="1:11" x14ac:dyDescent="0.2">
      <c r="A636" s="22" t="s">
        <v>33</v>
      </c>
      <c r="B636" s="17" t="s">
        <v>34</v>
      </c>
      <c r="C636" s="18">
        <v>91592.34</v>
      </c>
      <c r="D636" s="18">
        <v>122697</v>
      </c>
      <c r="E636" s="18">
        <v>0</v>
      </c>
      <c r="F636" s="18">
        <v>102385.55</v>
      </c>
      <c r="G636" s="18">
        <f t="shared" si="150"/>
        <v>10793.210000000006</v>
      </c>
      <c r="H636" s="18">
        <f t="shared" si="151"/>
        <v>-102385.55</v>
      </c>
      <c r="I636" s="19">
        <f t="shared" si="152"/>
        <v>11.783965777050781</v>
      </c>
      <c r="J636" s="19">
        <f t="shared" si="153"/>
        <v>0</v>
      </c>
      <c r="K636" s="19">
        <f t="shared" si="154"/>
        <v>83.445846271709996</v>
      </c>
    </row>
    <row r="637" spans="1:11" x14ac:dyDescent="0.2">
      <c r="A637" s="23" t="s">
        <v>35</v>
      </c>
      <c r="B637" s="17" t="s">
        <v>36</v>
      </c>
      <c r="C637" s="18">
        <v>91592.34</v>
      </c>
      <c r="D637" s="18">
        <v>122697</v>
      </c>
      <c r="E637" s="18">
        <v>0</v>
      </c>
      <c r="F637" s="18">
        <v>102385.55</v>
      </c>
      <c r="G637" s="18">
        <f t="shared" si="150"/>
        <v>10793.210000000006</v>
      </c>
      <c r="H637" s="18">
        <f t="shared" si="151"/>
        <v>-102385.55</v>
      </c>
      <c r="I637" s="19">
        <f t="shared" si="152"/>
        <v>11.783965777050781</v>
      </c>
      <c r="J637" s="19">
        <f t="shared" si="153"/>
        <v>0</v>
      </c>
      <c r="K637" s="19">
        <f t="shared" si="154"/>
        <v>83.445846271709996</v>
      </c>
    </row>
    <row r="638" spans="1:11" x14ac:dyDescent="0.2">
      <c r="A638" s="24" t="s">
        <v>37</v>
      </c>
      <c r="B638" s="17" t="s">
        <v>38</v>
      </c>
      <c r="C638" s="18">
        <v>85752.94</v>
      </c>
      <c r="D638" s="18">
        <v>106990</v>
      </c>
      <c r="E638" s="18">
        <v>0</v>
      </c>
      <c r="F638" s="18">
        <v>98965.13</v>
      </c>
      <c r="G638" s="18">
        <f t="shared" si="150"/>
        <v>13212.190000000002</v>
      </c>
      <c r="H638" s="18">
        <f t="shared" si="151"/>
        <v>-98965.13</v>
      </c>
      <c r="I638" s="19">
        <f t="shared" si="152"/>
        <v>15.407273499893989</v>
      </c>
      <c r="J638" s="19">
        <f t="shared" si="153"/>
        <v>0</v>
      </c>
      <c r="K638" s="19">
        <f t="shared" si="154"/>
        <v>92.499420506589402</v>
      </c>
    </row>
    <row r="639" spans="1:11" x14ac:dyDescent="0.2">
      <c r="A639" s="24" t="s">
        <v>39</v>
      </c>
      <c r="B639" s="17" t="s">
        <v>40</v>
      </c>
      <c r="C639" s="18">
        <v>5839.4</v>
      </c>
      <c r="D639" s="18">
        <v>15707</v>
      </c>
      <c r="E639" s="18">
        <v>0</v>
      </c>
      <c r="F639" s="18">
        <v>3420.42</v>
      </c>
      <c r="G639" s="18">
        <f t="shared" si="150"/>
        <v>-2418.9799999999996</v>
      </c>
      <c r="H639" s="18">
        <f t="shared" si="151"/>
        <v>-3420.42</v>
      </c>
      <c r="I639" s="19">
        <f t="shared" si="152"/>
        <v>-41.425146419152647</v>
      </c>
      <c r="J639" s="19">
        <f t="shared" si="153"/>
        <v>0</v>
      </c>
      <c r="K639" s="19">
        <f t="shared" si="154"/>
        <v>21.776405424333099</v>
      </c>
    </row>
    <row r="640" spans="1:11" x14ac:dyDescent="0.2">
      <c r="A640" s="22" t="s">
        <v>57</v>
      </c>
      <c r="B640" s="17" t="s">
        <v>58</v>
      </c>
      <c r="C640" s="18">
        <v>0</v>
      </c>
      <c r="D640" s="18">
        <v>9186</v>
      </c>
      <c r="E640" s="18">
        <v>0</v>
      </c>
      <c r="F640" s="18">
        <v>4053.02</v>
      </c>
      <c r="G640" s="18">
        <f t="shared" si="150"/>
        <v>4053.02</v>
      </c>
      <c r="H640" s="18">
        <f t="shared" si="151"/>
        <v>-4053.02</v>
      </c>
      <c r="I640" s="19">
        <f t="shared" si="152"/>
        <v>0</v>
      </c>
      <c r="J640" s="19">
        <f t="shared" si="153"/>
        <v>0</v>
      </c>
      <c r="K640" s="19">
        <f t="shared" si="154"/>
        <v>44.121706945351626</v>
      </c>
    </row>
    <row r="641" spans="1:11" x14ac:dyDescent="0.2">
      <c r="A641" s="23" t="s">
        <v>59</v>
      </c>
      <c r="B641" s="17" t="s">
        <v>60</v>
      </c>
      <c r="C641" s="18">
        <v>0</v>
      </c>
      <c r="D641" s="18">
        <v>9186</v>
      </c>
      <c r="E641" s="18">
        <v>0</v>
      </c>
      <c r="F641" s="18">
        <v>4053.02</v>
      </c>
      <c r="G641" s="18">
        <f t="shared" si="150"/>
        <v>4053.02</v>
      </c>
      <c r="H641" s="18">
        <f t="shared" si="151"/>
        <v>-4053.02</v>
      </c>
      <c r="I641" s="19">
        <f t="shared" si="152"/>
        <v>0</v>
      </c>
      <c r="J641" s="19">
        <f t="shared" si="153"/>
        <v>0</v>
      </c>
      <c r="K641" s="19">
        <f t="shared" si="154"/>
        <v>44.121706945351626</v>
      </c>
    </row>
    <row r="642" spans="1:11" x14ac:dyDescent="0.2">
      <c r="A642" s="16"/>
      <c r="B642" s="17" t="s">
        <v>61</v>
      </c>
      <c r="C642" s="18">
        <v>703999.66</v>
      </c>
      <c r="D642" s="18">
        <v>0</v>
      </c>
      <c r="E642" s="18">
        <v>0</v>
      </c>
      <c r="F642" s="18">
        <v>25444.43</v>
      </c>
      <c r="G642" s="18">
        <f t="shared" si="150"/>
        <v>-678555.23</v>
      </c>
      <c r="H642" s="18">
        <f t="shared" si="151"/>
        <v>-25444.43</v>
      </c>
      <c r="I642" s="19">
        <f t="shared" si="152"/>
        <v>-96.385732629473139</v>
      </c>
      <c r="J642" s="19">
        <f t="shared" si="153"/>
        <v>0</v>
      </c>
      <c r="K642" s="19">
        <f t="shared" si="154"/>
        <v>0</v>
      </c>
    </row>
    <row r="643" spans="1:11" x14ac:dyDescent="0.2">
      <c r="A643" s="16" t="s">
        <v>62</v>
      </c>
      <c r="B643" s="17" t="s">
        <v>63</v>
      </c>
      <c r="C643" s="18">
        <v>-703999.66</v>
      </c>
      <c r="D643" s="18">
        <v>0</v>
      </c>
      <c r="E643" s="18">
        <v>0</v>
      </c>
      <c r="F643" s="18">
        <v>-25444.43</v>
      </c>
      <c r="G643" s="18">
        <f t="shared" si="150"/>
        <v>678555.23</v>
      </c>
      <c r="H643" s="18">
        <f t="shared" si="151"/>
        <v>25444.43</v>
      </c>
      <c r="I643" s="19">
        <f t="shared" si="152"/>
        <v>-96.385732629473139</v>
      </c>
      <c r="J643" s="19">
        <f t="shared" si="153"/>
        <v>0</v>
      </c>
      <c r="K643" s="19">
        <f t="shared" si="154"/>
        <v>0</v>
      </c>
    </row>
    <row r="644" spans="1:11" x14ac:dyDescent="0.2">
      <c r="A644" s="22" t="s">
        <v>64</v>
      </c>
      <c r="B644" s="17" t="s">
        <v>65</v>
      </c>
      <c r="C644" s="18">
        <v>-703999.66</v>
      </c>
      <c r="D644" s="18">
        <v>0</v>
      </c>
      <c r="E644" s="18">
        <v>0</v>
      </c>
      <c r="F644" s="18">
        <v>-25444.43</v>
      </c>
      <c r="G644" s="18">
        <f t="shared" si="150"/>
        <v>678555.23</v>
      </c>
      <c r="H644" s="18">
        <f t="shared" si="151"/>
        <v>25444.43</v>
      </c>
      <c r="I644" s="19">
        <f t="shared" si="152"/>
        <v>-96.385732629473139</v>
      </c>
      <c r="J644" s="19">
        <f t="shared" si="153"/>
        <v>0</v>
      </c>
      <c r="K644" s="19">
        <f t="shared" si="154"/>
        <v>0</v>
      </c>
    </row>
    <row r="645" spans="1:11" ht="25.5" x14ac:dyDescent="0.2">
      <c r="A645" s="27" t="s">
        <v>111</v>
      </c>
      <c r="B645" s="28" t="s">
        <v>112</v>
      </c>
      <c r="C645" s="29"/>
      <c r="D645" s="29"/>
      <c r="E645" s="29"/>
      <c r="F645" s="29"/>
      <c r="G645" s="29"/>
      <c r="H645" s="29"/>
      <c r="I645" s="30"/>
      <c r="J645" s="30"/>
      <c r="K645" s="30"/>
    </row>
    <row r="646" spans="1:11" x14ac:dyDescent="0.2">
      <c r="A646" s="16" t="s">
        <v>25</v>
      </c>
      <c r="B646" s="17" t="s">
        <v>26</v>
      </c>
      <c r="C646" s="18">
        <v>39073072.299999997</v>
      </c>
      <c r="D646" s="18">
        <v>35098497</v>
      </c>
      <c r="E646" s="18">
        <v>9214222</v>
      </c>
      <c r="F646" s="18">
        <v>34899816.700000003</v>
      </c>
      <c r="G646" s="18">
        <f t="shared" ref="G646:G676" si="155">F646-C646</f>
        <v>-4173255.599999994</v>
      </c>
      <c r="H646" s="18">
        <f t="shared" ref="H646:H676" si="156">E646-F646</f>
        <v>-25685594.700000003</v>
      </c>
      <c r="I646" s="19">
        <f t="shared" ref="I646:I676" si="157">IF(ISERROR(F646/C646),0,F646/C646*100-100)</f>
        <v>-10.680643610407856</v>
      </c>
      <c r="J646" s="19">
        <f t="shared" ref="J646:J676" si="158">IF(ISERROR(F646/E646),0,F646/E646*100)</f>
        <v>378.760319645001</v>
      </c>
      <c r="K646" s="19">
        <f t="shared" ref="K646:K676" si="159">IF(ISERROR(F646/D646),0,F646/D646*100)</f>
        <v>99.433935020066528</v>
      </c>
    </row>
    <row r="647" spans="1:11" ht="25.5" x14ac:dyDescent="0.2">
      <c r="A647" s="22" t="s">
        <v>71</v>
      </c>
      <c r="B647" s="17" t="s">
        <v>72</v>
      </c>
      <c r="C647" s="18">
        <v>25.84</v>
      </c>
      <c r="D647" s="18">
        <v>0</v>
      </c>
      <c r="E647" s="18">
        <v>0</v>
      </c>
      <c r="F647" s="18">
        <v>50</v>
      </c>
      <c r="G647" s="18">
        <f t="shared" si="155"/>
        <v>24.16</v>
      </c>
      <c r="H647" s="18">
        <f t="shared" si="156"/>
        <v>-50</v>
      </c>
      <c r="I647" s="19">
        <f t="shared" si="157"/>
        <v>93.498452012383893</v>
      </c>
      <c r="J647" s="19">
        <f t="shared" si="158"/>
        <v>0</v>
      </c>
      <c r="K647" s="19">
        <f t="shared" si="159"/>
        <v>0</v>
      </c>
    </row>
    <row r="648" spans="1:11" x14ac:dyDescent="0.2">
      <c r="A648" s="22" t="s">
        <v>176</v>
      </c>
      <c r="B648" s="17" t="s">
        <v>177</v>
      </c>
      <c r="C648" s="18">
        <v>0</v>
      </c>
      <c r="D648" s="18">
        <v>12696</v>
      </c>
      <c r="E648" s="18">
        <v>4545</v>
      </c>
      <c r="F648" s="18">
        <v>12696</v>
      </c>
      <c r="G648" s="18">
        <f t="shared" si="155"/>
        <v>12696</v>
      </c>
      <c r="H648" s="18">
        <f t="shared" si="156"/>
        <v>-8151</v>
      </c>
      <c r="I648" s="19">
        <f t="shared" si="157"/>
        <v>0</v>
      </c>
      <c r="J648" s="19">
        <f t="shared" si="158"/>
        <v>279.33993399339931</v>
      </c>
      <c r="K648" s="19">
        <f t="shared" si="159"/>
        <v>100</v>
      </c>
    </row>
    <row r="649" spans="1:11" x14ac:dyDescent="0.2">
      <c r="A649" s="22" t="s">
        <v>85</v>
      </c>
      <c r="B649" s="17" t="s">
        <v>86</v>
      </c>
      <c r="C649" s="18">
        <v>9670.4599999999991</v>
      </c>
      <c r="D649" s="18">
        <v>226291</v>
      </c>
      <c r="E649" s="18">
        <v>0</v>
      </c>
      <c r="F649" s="18">
        <v>27560.7</v>
      </c>
      <c r="G649" s="18">
        <f t="shared" si="155"/>
        <v>17890.240000000002</v>
      </c>
      <c r="H649" s="18">
        <f t="shared" si="156"/>
        <v>-27560.7</v>
      </c>
      <c r="I649" s="19">
        <f t="shared" si="157"/>
        <v>184.99885217456051</v>
      </c>
      <c r="J649" s="19">
        <f t="shared" si="158"/>
        <v>0</v>
      </c>
      <c r="K649" s="19">
        <f t="shared" si="159"/>
        <v>12.179317781087185</v>
      </c>
    </row>
    <row r="650" spans="1:11" ht="25.5" x14ac:dyDescent="0.2">
      <c r="A650" s="23" t="s">
        <v>237</v>
      </c>
      <c r="B650" s="17" t="s">
        <v>238</v>
      </c>
      <c r="C650" s="18">
        <v>9670.4599999999991</v>
      </c>
      <c r="D650" s="18">
        <v>226291</v>
      </c>
      <c r="E650" s="18">
        <v>0</v>
      </c>
      <c r="F650" s="18">
        <v>27560.7</v>
      </c>
      <c r="G650" s="18">
        <f t="shared" si="155"/>
        <v>17890.240000000002</v>
      </c>
      <c r="H650" s="18">
        <f t="shared" si="156"/>
        <v>-27560.7</v>
      </c>
      <c r="I650" s="19">
        <f t="shared" si="157"/>
        <v>184.99885217456051</v>
      </c>
      <c r="J650" s="19">
        <f t="shared" si="158"/>
        <v>0</v>
      </c>
      <c r="K650" s="19">
        <f t="shared" si="159"/>
        <v>12.179317781087185</v>
      </c>
    </row>
    <row r="651" spans="1:11" ht="38.25" x14ac:dyDescent="0.2">
      <c r="A651" s="24" t="s">
        <v>239</v>
      </c>
      <c r="B651" s="17" t="s">
        <v>240</v>
      </c>
      <c r="C651" s="18">
        <v>9670.4599999999991</v>
      </c>
      <c r="D651" s="18">
        <v>226291</v>
      </c>
      <c r="E651" s="18">
        <v>0</v>
      </c>
      <c r="F651" s="18">
        <v>27560.7</v>
      </c>
      <c r="G651" s="18">
        <f t="shared" si="155"/>
        <v>17890.240000000002</v>
      </c>
      <c r="H651" s="18">
        <f t="shared" si="156"/>
        <v>-27560.7</v>
      </c>
      <c r="I651" s="19">
        <f t="shared" si="157"/>
        <v>184.99885217456051</v>
      </c>
      <c r="J651" s="19">
        <f t="shared" si="158"/>
        <v>0</v>
      </c>
      <c r="K651" s="19">
        <f t="shared" si="159"/>
        <v>12.179317781087185</v>
      </c>
    </row>
    <row r="652" spans="1:11" ht="51" x14ac:dyDescent="0.2">
      <c r="A652" s="25" t="s">
        <v>376</v>
      </c>
      <c r="B652" s="17" t="s">
        <v>377</v>
      </c>
      <c r="C652" s="18">
        <v>9670.4599999999991</v>
      </c>
      <c r="D652" s="18">
        <v>226291</v>
      </c>
      <c r="E652" s="18">
        <v>0</v>
      </c>
      <c r="F652" s="18">
        <v>27560.7</v>
      </c>
      <c r="G652" s="18">
        <f t="shared" si="155"/>
        <v>17890.240000000002</v>
      </c>
      <c r="H652" s="18">
        <f t="shared" si="156"/>
        <v>-27560.7</v>
      </c>
      <c r="I652" s="19">
        <f t="shared" si="157"/>
        <v>184.99885217456051</v>
      </c>
      <c r="J652" s="19">
        <f t="shared" si="158"/>
        <v>0</v>
      </c>
      <c r="K652" s="19">
        <f t="shared" si="159"/>
        <v>12.179317781087185</v>
      </c>
    </row>
    <row r="653" spans="1:11" x14ac:dyDescent="0.2">
      <c r="A653" s="22" t="s">
        <v>27</v>
      </c>
      <c r="B653" s="17" t="s">
        <v>28</v>
      </c>
      <c r="C653" s="18">
        <v>39063376</v>
      </c>
      <c r="D653" s="18">
        <v>34859510</v>
      </c>
      <c r="E653" s="18">
        <v>9209677</v>
      </c>
      <c r="F653" s="18">
        <v>34859510</v>
      </c>
      <c r="G653" s="18">
        <f t="shared" si="155"/>
        <v>-4203866</v>
      </c>
      <c r="H653" s="18">
        <f t="shared" si="156"/>
        <v>-25649833</v>
      </c>
      <c r="I653" s="19">
        <f t="shared" si="157"/>
        <v>-10.761655623415649</v>
      </c>
      <c r="J653" s="19">
        <f t="shared" si="158"/>
        <v>378.50958290936802</v>
      </c>
      <c r="K653" s="19">
        <f t="shared" si="159"/>
        <v>100</v>
      </c>
    </row>
    <row r="654" spans="1:11" x14ac:dyDescent="0.2">
      <c r="A654" s="23" t="s">
        <v>29</v>
      </c>
      <c r="B654" s="17" t="s">
        <v>30</v>
      </c>
      <c r="C654" s="18">
        <v>39063376</v>
      </c>
      <c r="D654" s="18">
        <v>34859510</v>
      </c>
      <c r="E654" s="18">
        <v>9209677</v>
      </c>
      <c r="F654" s="18">
        <v>34859510</v>
      </c>
      <c r="G654" s="18">
        <f t="shared" si="155"/>
        <v>-4203866</v>
      </c>
      <c r="H654" s="18">
        <f t="shared" si="156"/>
        <v>-25649833</v>
      </c>
      <c r="I654" s="19">
        <f t="shared" si="157"/>
        <v>-10.761655623415649</v>
      </c>
      <c r="J654" s="19">
        <f t="shared" si="158"/>
        <v>378.50958290936802</v>
      </c>
      <c r="K654" s="19">
        <f t="shared" si="159"/>
        <v>100</v>
      </c>
    </row>
    <row r="655" spans="1:11" x14ac:dyDescent="0.2">
      <c r="A655" s="16" t="s">
        <v>31</v>
      </c>
      <c r="B655" s="17" t="s">
        <v>32</v>
      </c>
      <c r="C655" s="18">
        <v>4851675</v>
      </c>
      <c r="D655" s="18">
        <v>35098497</v>
      </c>
      <c r="E655" s="18">
        <v>9214222</v>
      </c>
      <c r="F655" s="18">
        <v>10474445.66</v>
      </c>
      <c r="G655" s="18">
        <f t="shared" si="155"/>
        <v>5622770.6600000001</v>
      </c>
      <c r="H655" s="18">
        <f t="shared" si="156"/>
        <v>-1260223.6600000001</v>
      </c>
      <c r="I655" s="19">
        <f t="shared" si="157"/>
        <v>115.89339063313187</v>
      </c>
      <c r="J655" s="19">
        <f t="shared" si="158"/>
        <v>113.67694049481334</v>
      </c>
      <c r="K655" s="19">
        <f t="shared" si="159"/>
        <v>29.843003419776064</v>
      </c>
    </row>
    <row r="656" spans="1:11" x14ac:dyDescent="0.2">
      <c r="A656" s="22" t="s">
        <v>33</v>
      </c>
      <c r="B656" s="17" t="s">
        <v>34</v>
      </c>
      <c r="C656" s="18">
        <v>4847278.24</v>
      </c>
      <c r="D656" s="18">
        <v>35016826</v>
      </c>
      <c r="E656" s="18">
        <v>9210622</v>
      </c>
      <c r="F656" s="18">
        <v>10471614.68</v>
      </c>
      <c r="G656" s="18">
        <f t="shared" si="155"/>
        <v>5624336.4399999995</v>
      </c>
      <c r="H656" s="18">
        <f t="shared" si="156"/>
        <v>-1260992.6799999997</v>
      </c>
      <c r="I656" s="19">
        <f t="shared" si="157"/>
        <v>116.03081485167644</v>
      </c>
      <c r="J656" s="19">
        <f t="shared" si="158"/>
        <v>113.69063544242724</v>
      </c>
      <c r="K656" s="19">
        <f t="shared" si="159"/>
        <v>29.904522700029979</v>
      </c>
    </row>
    <row r="657" spans="1:11" x14ac:dyDescent="0.2">
      <c r="A657" s="23" t="s">
        <v>35</v>
      </c>
      <c r="B657" s="17" t="s">
        <v>36</v>
      </c>
      <c r="C657" s="18">
        <v>1489882.79</v>
      </c>
      <c r="D657" s="18">
        <v>12337415</v>
      </c>
      <c r="E657" s="18">
        <v>1714201</v>
      </c>
      <c r="F657" s="18">
        <v>1788849.6</v>
      </c>
      <c r="G657" s="18">
        <f t="shared" si="155"/>
        <v>298966.81000000006</v>
      </c>
      <c r="H657" s="18">
        <f t="shared" si="156"/>
        <v>-74648.600000000093</v>
      </c>
      <c r="I657" s="19">
        <f t="shared" si="157"/>
        <v>20.066465094210528</v>
      </c>
      <c r="J657" s="19">
        <f t="shared" si="158"/>
        <v>104.35471686225827</v>
      </c>
      <c r="K657" s="19">
        <f t="shared" si="159"/>
        <v>14.499387432456476</v>
      </c>
    </row>
    <row r="658" spans="1:11" x14ac:dyDescent="0.2">
      <c r="A658" s="24" t="s">
        <v>37</v>
      </c>
      <c r="B658" s="17" t="s">
        <v>38</v>
      </c>
      <c r="C658" s="18">
        <v>814756.69</v>
      </c>
      <c r="D658" s="18">
        <v>6614649</v>
      </c>
      <c r="E658" s="18">
        <v>1112251</v>
      </c>
      <c r="F658" s="18">
        <v>994316.24</v>
      </c>
      <c r="G658" s="18">
        <f t="shared" si="155"/>
        <v>179559.55000000005</v>
      </c>
      <c r="H658" s="18">
        <f t="shared" si="156"/>
        <v>117934.76000000001</v>
      </c>
      <c r="I658" s="19">
        <f t="shared" si="157"/>
        <v>22.038425974753267</v>
      </c>
      <c r="J658" s="19">
        <f t="shared" si="158"/>
        <v>89.396749474713886</v>
      </c>
      <c r="K658" s="19">
        <f t="shared" si="159"/>
        <v>15.032033294586</v>
      </c>
    </row>
    <row r="659" spans="1:11" x14ac:dyDescent="0.2">
      <c r="A659" s="24" t="s">
        <v>39</v>
      </c>
      <c r="B659" s="17" t="s">
        <v>40</v>
      </c>
      <c r="C659" s="18">
        <v>675126.1</v>
      </c>
      <c r="D659" s="18">
        <v>5722766</v>
      </c>
      <c r="E659" s="18">
        <v>601950</v>
      </c>
      <c r="F659" s="18">
        <v>794533.36</v>
      </c>
      <c r="G659" s="18">
        <f t="shared" si="155"/>
        <v>119407.26000000001</v>
      </c>
      <c r="H659" s="18">
        <f t="shared" si="156"/>
        <v>-192583.36</v>
      </c>
      <c r="I659" s="19">
        <f t="shared" si="157"/>
        <v>17.686660314273155</v>
      </c>
      <c r="J659" s="19">
        <f t="shared" si="158"/>
        <v>131.99324860868842</v>
      </c>
      <c r="K659" s="19">
        <f t="shared" si="159"/>
        <v>13.883729651011418</v>
      </c>
    </row>
    <row r="660" spans="1:11" x14ac:dyDescent="0.2">
      <c r="A660" s="25" t="s">
        <v>41</v>
      </c>
      <c r="B660" s="17" t="s">
        <v>42</v>
      </c>
      <c r="C660" s="18">
        <v>40510.81</v>
      </c>
      <c r="D660" s="18">
        <v>0</v>
      </c>
      <c r="E660" s="18">
        <v>0</v>
      </c>
      <c r="F660" s="18">
        <v>124761.92</v>
      </c>
      <c r="G660" s="18">
        <f t="shared" si="155"/>
        <v>84251.11</v>
      </c>
      <c r="H660" s="18">
        <f t="shared" si="156"/>
        <v>-124761.92</v>
      </c>
      <c r="I660" s="19">
        <f t="shared" si="157"/>
        <v>207.9719215685887</v>
      </c>
      <c r="J660" s="19">
        <f t="shared" si="158"/>
        <v>0</v>
      </c>
      <c r="K660" s="19">
        <f t="shared" si="159"/>
        <v>0</v>
      </c>
    </row>
    <row r="661" spans="1:11" x14ac:dyDescent="0.2">
      <c r="A661" s="23" t="s">
        <v>43</v>
      </c>
      <c r="B661" s="17" t="s">
        <v>44</v>
      </c>
      <c r="C661" s="18">
        <v>3107497.25</v>
      </c>
      <c r="D661" s="18">
        <v>19181744</v>
      </c>
      <c r="E661" s="18">
        <v>5949093</v>
      </c>
      <c r="F661" s="18">
        <v>7312367.2300000004</v>
      </c>
      <c r="G661" s="18">
        <f t="shared" si="155"/>
        <v>4204869.9800000004</v>
      </c>
      <c r="H661" s="18">
        <f t="shared" si="156"/>
        <v>-1363274.2300000004</v>
      </c>
      <c r="I661" s="19">
        <f t="shared" si="157"/>
        <v>135.31371524142139</v>
      </c>
      <c r="J661" s="19">
        <f t="shared" si="158"/>
        <v>122.91566512744043</v>
      </c>
      <c r="K661" s="19">
        <f t="shared" si="159"/>
        <v>38.121493176011526</v>
      </c>
    </row>
    <row r="662" spans="1:11" x14ac:dyDescent="0.2">
      <c r="A662" s="24" t="s">
        <v>45</v>
      </c>
      <c r="B662" s="17" t="s">
        <v>46</v>
      </c>
      <c r="C662" s="18">
        <v>2838090.89</v>
      </c>
      <c r="D662" s="18">
        <v>17271034</v>
      </c>
      <c r="E662" s="18">
        <v>5340993</v>
      </c>
      <c r="F662" s="18">
        <v>6645411.8099999996</v>
      </c>
      <c r="G662" s="18">
        <f t="shared" si="155"/>
        <v>3807320.9199999995</v>
      </c>
      <c r="H662" s="18">
        <f t="shared" si="156"/>
        <v>-1304418.8099999996</v>
      </c>
      <c r="I662" s="19">
        <f t="shared" si="157"/>
        <v>134.15077485414849</v>
      </c>
      <c r="J662" s="19">
        <f t="shared" si="158"/>
        <v>124.42277700045665</v>
      </c>
      <c r="K662" s="19">
        <f t="shared" si="159"/>
        <v>38.477208776266664</v>
      </c>
    </row>
    <row r="663" spans="1:11" x14ac:dyDescent="0.2">
      <c r="A663" s="24" t="s">
        <v>47</v>
      </c>
      <c r="B663" s="17" t="s">
        <v>48</v>
      </c>
      <c r="C663" s="18">
        <v>269406.36</v>
      </c>
      <c r="D663" s="18">
        <v>1910710</v>
      </c>
      <c r="E663" s="18">
        <v>608100</v>
      </c>
      <c r="F663" s="18">
        <v>666955.42000000004</v>
      </c>
      <c r="G663" s="18">
        <f t="shared" si="155"/>
        <v>397549.06000000006</v>
      </c>
      <c r="H663" s="18">
        <f t="shared" si="156"/>
        <v>-58855.420000000042</v>
      </c>
      <c r="I663" s="19">
        <f t="shared" si="157"/>
        <v>147.56483848413976</v>
      </c>
      <c r="J663" s="19">
        <f t="shared" si="158"/>
        <v>109.67857589212302</v>
      </c>
      <c r="K663" s="19">
        <f t="shared" si="159"/>
        <v>34.906156350257241</v>
      </c>
    </row>
    <row r="664" spans="1:11" ht="25.5" x14ac:dyDescent="0.2">
      <c r="A664" s="23" t="s">
        <v>49</v>
      </c>
      <c r="B664" s="17" t="s">
        <v>50</v>
      </c>
      <c r="C664" s="18">
        <v>249898.2</v>
      </c>
      <c r="D664" s="18">
        <v>3497667</v>
      </c>
      <c r="E664" s="18">
        <v>1547328</v>
      </c>
      <c r="F664" s="18">
        <v>1370397.85</v>
      </c>
      <c r="G664" s="18">
        <f t="shared" si="155"/>
        <v>1120499.6500000001</v>
      </c>
      <c r="H664" s="18">
        <f t="shared" si="156"/>
        <v>176930.14999999991</v>
      </c>
      <c r="I664" s="19">
        <f t="shared" si="157"/>
        <v>448.38244133010971</v>
      </c>
      <c r="J664" s="19">
        <f t="shared" si="158"/>
        <v>88.565439906729537</v>
      </c>
      <c r="K664" s="19">
        <f t="shared" si="159"/>
        <v>39.18034078144089</v>
      </c>
    </row>
    <row r="665" spans="1:11" x14ac:dyDescent="0.2">
      <c r="A665" s="24" t="s">
        <v>51</v>
      </c>
      <c r="B665" s="17" t="s">
        <v>52</v>
      </c>
      <c r="C665" s="18">
        <v>103212.54</v>
      </c>
      <c r="D665" s="18">
        <v>175886</v>
      </c>
      <c r="E665" s="18">
        <v>85831</v>
      </c>
      <c r="F665" s="18">
        <v>73073.55</v>
      </c>
      <c r="G665" s="18">
        <f t="shared" si="155"/>
        <v>-30138.989999999991</v>
      </c>
      <c r="H665" s="18">
        <f t="shared" si="156"/>
        <v>12757.449999999997</v>
      </c>
      <c r="I665" s="19">
        <f t="shared" si="157"/>
        <v>-29.200899425593036</v>
      </c>
      <c r="J665" s="19">
        <f t="shared" si="158"/>
        <v>85.136547401288581</v>
      </c>
      <c r="K665" s="19">
        <f t="shared" si="159"/>
        <v>41.545972959758025</v>
      </c>
    </row>
    <row r="666" spans="1:11" ht="25.5" x14ac:dyDescent="0.2">
      <c r="A666" s="25" t="s">
        <v>77</v>
      </c>
      <c r="B666" s="17" t="s">
        <v>78</v>
      </c>
      <c r="C666" s="18">
        <v>56603.54</v>
      </c>
      <c r="D666" s="18">
        <v>115413</v>
      </c>
      <c r="E666" s="18">
        <v>45971</v>
      </c>
      <c r="F666" s="18">
        <v>33213.550000000003</v>
      </c>
      <c r="G666" s="18">
        <f t="shared" si="155"/>
        <v>-23389.989999999998</v>
      </c>
      <c r="H666" s="18">
        <f t="shared" si="156"/>
        <v>12757.449999999997</v>
      </c>
      <c r="I666" s="19">
        <f t="shared" si="157"/>
        <v>-41.322486190793008</v>
      </c>
      <c r="J666" s="19">
        <f t="shared" si="158"/>
        <v>72.248917796001834</v>
      </c>
      <c r="K666" s="19">
        <f t="shared" si="159"/>
        <v>28.777997279335953</v>
      </c>
    </row>
    <row r="667" spans="1:11" ht="25.5" x14ac:dyDescent="0.2">
      <c r="A667" s="25" t="s">
        <v>53</v>
      </c>
      <c r="B667" s="17" t="s">
        <v>54</v>
      </c>
      <c r="C667" s="18">
        <v>46609</v>
      </c>
      <c r="D667" s="18">
        <v>60473</v>
      </c>
      <c r="E667" s="18">
        <v>39860</v>
      </c>
      <c r="F667" s="18">
        <v>39860</v>
      </c>
      <c r="G667" s="18">
        <f t="shared" si="155"/>
        <v>-6749</v>
      </c>
      <c r="H667" s="18">
        <f t="shared" si="156"/>
        <v>0</v>
      </c>
      <c r="I667" s="19">
        <f t="shared" si="157"/>
        <v>-14.480036044540753</v>
      </c>
      <c r="J667" s="19">
        <f t="shared" si="158"/>
        <v>100</v>
      </c>
      <c r="K667" s="19">
        <f t="shared" si="159"/>
        <v>65.913713558116854</v>
      </c>
    </row>
    <row r="668" spans="1:11" ht="25.5" x14ac:dyDescent="0.2">
      <c r="A668" s="26" t="s">
        <v>55</v>
      </c>
      <c r="B668" s="17" t="s">
        <v>56</v>
      </c>
      <c r="C668" s="18">
        <v>46609</v>
      </c>
      <c r="D668" s="18">
        <v>60473</v>
      </c>
      <c r="E668" s="18">
        <v>39860</v>
      </c>
      <c r="F668" s="18">
        <v>39860</v>
      </c>
      <c r="G668" s="18">
        <f t="shared" si="155"/>
        <v>-6749</v>
      </c>
      <c r="H668" s="18">
        <f t="shared" si="156"/>
        <v>0</v>
      </c>
      <c r="I668" s="19">
        <f t="shared" si="157"/>
        <v>-14.480036044540753</v>
      </c>
      <c r="J668" s="19">
        <f t="shared" si="158"/>
        <v>100</v>
      </c>
      <c r="K668" s="19">
        <f t="shared" si="159"/>
        <v>65.913713558116854</v>
      </c>
    </row>
    <row r="669" spans="1:11" ht="51" x14ac:dyDescent="0.2">
      <c r="A669" s="24" t="s">
        <v>145</v>
      </c>
      <c r="B669" s="17" t="s">
        <v>146</v>
      </c>
      <c r="C669" s="18">
        <v>146685.66</v>
      </c>
      <c r="D669" s="18">
        <v>3321781</v>
      </c>
      <c r="E669" s="18">
        <v>1461497</v>
      </c>
      <c r="F669" s="18">
        <v>1297324.3</v>
      </c>
      <c r="G669" s="18">
        <f t="shared" si="155"/>
        <v>1150638.6400000001</v>
      </c>
      <c r="H669" s="18">
        <f t="shared" si="156"/>
        <v>164172.69999999995</v>
      </c>
      <c r="I669" s="19">
        <f t="shared" si="157"/>
        <v>784.42476244780846</v>
      </c>
      <c r="J669" s="19">
        <f t="shared" si="158"/>
        <v>88.766812384835546</v>
      </c>
      <c r="K669" s="19">
        <f t="shared" si="159"/>
        <v>39.055082198374905</v>
      </c>
    </row>
    <row r="670" spans="1:11" ht="38.25" x14ac:dyDescent="0.2">
      <c r="A670" s="25" t="s">
        <v>147</v>
      </c>
      <c r="B670" s="17" t="s">
        <v>148</v>
      </c>
      <c r="C670" s="18">
        <v>126544.04</v>
      </c>
      <c r="D670" s="18">
        <v>3058053</v>
      </c>
      <c r="E670" s="18">
        <v>1400845</v>
      </c>
      <c r="F670" s="18">
        <v>1232038.06</v>
      </c>
      <c r="G670" s="18">
        <f t="shared" si="155"/>
        <v>1105494.02</v>
      </c>
      <c r="H670" s="18">
        <f t="shared" si="156"/>
        <v>168806.93999999994</v>
      </c>
      <c r="I670" s="19">
        <f t="shared" si="157"/>
        <v>873.60417764439956</v>
      </c>
      <c r="J670" s="19">
        <f t="shared" si="158"/>
        <v>87.949634684779539</v>
      </c>
      <c r="K670" s="19">
        <f t="shared" si="159"/>
        <v>40.288316127941535</v>
      </c>
    </row>
    <row r="671" spans="1:11" ht="63.75" x14ac:dyDescent="0.2">
      <c r="A671" s="25" t="s">
        <v>245</v>
      </c>
      <c r="B671" s="17" t="s">
        <v>246</v>
      </c>
      <c r="C671" s="18">
        <v>20141.62</v>
      </c>
      <c r="D671" s="18">
        <v>263728</v>
      </c>
      <c r="E671" s="18">
        <v>60652</v>
      </c>
      <c r="F671" s="18">
        <v>65286.239999999998</v>
      </c>
      <c r="G671" s="18">
        <f t="shared" si="155"/>
        <v>45144.619999999995</v>
      </c>
      <c r="H671" s="18">
        <f t="shared" si="156"/>
        <v>-4634.239999999998</v>
      </c>
      <c r="I671" s="19">
        <f t="shared" si="157"/>
        <v>224.13599303333103</v>
      </c>
      <c r="J671" s="19">
        <f t="shared" si="158"/>
        <v>107.64070434610564</v>
      </c>
      <c r="K671" s="19">
        <f t="shared" si="159"/>
        <v>24.75514166110538</v>
      </c>
    </row>
    <row r="672" spans="1:11" x14ac:dyDescent="0.2">
      <c r="A672" s="22" t="s">
        <v>57</v>
      </c>
      <c r="B672" s="17" t="s">
        <v>58</v>
      </c>
      <c r="C672" s="18">
        <v>4396.76</v>
      </c>
      <c r="D672" s="18">
        <v>81671</v>
      </c>
      <c r="E672" s="18">
        <v>3600</v>
      </c>
      <c r="F672" s="18">
        <v>2830.98</v>
      </c>
      <c r="G672" s="18">
        <f t="shared" si="155"/>
        <v>-1565.7800000000002</v>
      </c>
      <c r="H672" s="18">
        <f t="shared" si="156"/>
        <v>769.02</v>
      </c>
      <c r="I672" s="19">
        <f t="shared" si="157"/>
        <v>-35.612132570347256</v>
      </c>
      <c r="J672" s="19">
        <f t="shared" si="158"/>
        <v>78.638333333333335</v>
      </c>
      <c r="K672" s="19">
        <f t="shared" si="159"/>
        <v>3.466322195148829</v>
      </c>
    </row>
    <row r="673" spans="1:11" x14ac:dyDescent="0.2">
      <c r="A673" s="23" t="s">
        <v>59</v>
      </c>
      <c r="B673" s="17" t="s">
        <v>60</v>
      </c>
      <c r="C673" s="18">
        <v>4396.76</v>
      </c>
      <c r="D673" s="18">
        <v>81671</v>
      </c>
      <c r="E673" s="18">
        <v>3600</v>
      </c>
      <c r="F673" s="18">
        <v>2830.98</v>
      </c>
      <c r="G673" s="18">
        <f t="shared" si="155"/>
        <v>-1565.7800000000002</v>
      </c>
      <c r="H673" s="18">
        <f t="shared" si="156"/>
        <v>769.02</v>
      </c>
      <c r="I673" s="19">
        <f t="shared" si="157"/>
        <v>-35.612132570347256</v>
      </c>
      <c r="J673" s="19">
        <f t="shared" si="158"/>
        <v>78.638333333333335</v>
      </c>
      <c r="K673" s="19">
        <f t="shared" si="159"/>
        <v>3.466322195148829</v>
      </c>
    </row>
    <row r="674" spans="1:11" x14ac:dyDescent="0.2">
      <c r="A674" s="16"/>
      <c r="B674" s="17" t="s">
        <v>61</v>
      </c>
      <c r="C674" s="18">
        <v>34221397.299999997</v>
      </c>
      <c r="D674" s="18">
        <v>0</v>
      </c>
      <c r="E674" s="18">
        <v>0</v>
      </c>
      <c r="F674" s="18">
        <v>24425371.039999999</v>
      </c>
      <c r="G674" s="18">
        <f t="shared" si="155"/>
        <v>-9796026.2599999979</v>
      </c>
      <c r="H674" s="18">
        <f t="shared" si="156"/>
        <v>-24425371.039999999</v>
      </c>
      <c r="I674" s="19">
        <f t="shared" si="157"/>
        <v>-28.625442071005097</v>
      </c>
      <c r="J674" s="19">
        <f t="shared" si="158"/>
        <v>0</v>
      </c>
      <c r="K674" s="19">
        <f t="shared" si="159"/>
        <v>0</v>
      </c>
    </row>
    <row r="675" spans="1:11" x14ac:dyDescent="0.2">
      <c r="A675" s="16" t="s">
        <v>62</v>
      </c>
      <c r="B675" s="17" t="s">
        <v>63</v>
      </c>
      <c r="C675" s="18">
        <v>-34221397.299999997</v>
      </c>
      <c r="D675" s="18">
        <v>0</v>
      </c>
      <c r="E675" s="18">
        <v>0</v>
      </c>
      <c r="F675" s="18">
        <v>-24425371.039999999</v>
      </c>
      <c r="G675" s="18">
        <f t="shared" si="155"/>
        <v>9796026.2599999979</v>
      </c>
      <c r="H675" s="18">
        <f t="shared" si="156"/>
        <v>24425371.039999999</v>
      </c>
      <c r="I675" s="19">
        <f t="shared" si="157"/>
        <v>-28.625442071005097</v>
      </c>
      <c r="J675" s="19">
        <f t="shared" si="158"/>
        <v>0</v>
      </c>
      <c r="K675" s="19">
        <f t="shared" si="159"/>
        <v>0</v>
      </c>
    </row>
    <row r="676" spans="1:11" x14ac:dyDescent="0.2">
      <c r="A676" s="22" t="s">
        <v>64</v>
      </c>
      <c r="B676" s="17" t="s">
        <v>65</v>
      </c>
      <c r="C676" s="18">
        <v>-34221397.299999997</v>
      </c>
      <c r="D676" s="18">
        <v>0</v>
      </c>
      <c r="E676" s="18">
        <v>0</v>
      </c>
      <c r="F676" s="18">
        <v>-24425371.039999999</v>
      </c>
      <c r="G676" s="18">
        <f t="shared" si="155"/>
        <v>9796026.2599999979</v>
      </c>
      <c r="H676" s="18">
        <f t="shared" si="156"/>
        <v>24425371.039999999</v>
      </c>
      <c r="I676" s="19">
        <f t="shared" si="157"/>
        <v>-28.625442071005097</v>
      </c>
      <c r="J676" s="19">
        <f t="shared" si="158"/>
        <v>0</v>
      </c>
      <c r="K676" s="19">
        <f t="shared" si="159"/>
        <v>0</v>
      </c>
    </row>
    <row r="677" spans="1:11" ht="25.5" x14ac:dyDescent="0.2">
      <c r="A677" s="39" t="s">
        <v>158</v>
      </c>
      <c r="B677" s="28" t="s">
        <v>725</v>
      </c>
      <c r="C677" s="29"/>
      <c r="D677" s="29"/>
      <c r="E677" s="29"/>
      <c r="F677" s="29"/>
      <c r="G677" s="29"/>
      <c r="H677" s="29"/>
      <c r="I677" s="30"/>
      <c r="J677" s="30"/>
      <c r="K677" s="30"/>
    </row>
    <row r="678" spans="1:11" x14ac:dyDescent="0.2">
      <c r="A678" s="16" t="s">
        <v>25</v>
      </c>
      <c r="B678" s="17" t="s">
        <v>26</v>
      </c>
      <c r="C678" s="18">
        <v>38560551.299999997</v>
      </c>
      <c r="D678" s="18">
        <v>32376154</v>
      </c>
      <c r="E678" s="18">
        <v>9113727</v>
      </c>
      <c r="F678" s="18">
        <v>32177473.699999999</v>
      </c>
      <c r="G678" s="18">
        <f t="shared" ref="G678:G707" si="160">F678-C678</f>
        <v>-6383077.5999999978</v>
      </c>
      <c r="H678" s="18">
        <f t="shared" ref="H678:H707" si="161">E678-F678</f>
        <v>-23063746.699999999</v>
      </c>
      <c r="I678" s="19">
        <f t="shared" ref="I678:I707" si="162">IF(ISERROR(F678/C678),0,F678/C678*100-100)</f>
        <v>-16.553387814245283</v>
      </c>
      <c r="J678" s="19">
        <f t="shared" ref="J678:J707" si="163">IF(ISERROR(F678/E678),0,F678/E678*100)</f>
        <v>353.06602556780558</v>
      </c>
      <c r="K678" s="19">
        <f t="shared" ref="K678:K707" si="164">IF(ISERROR(F678/D678),0,F678/D678*100)</f>
        <v>99.386337549543398</v>
      </c>
    </row>
    <row r="679" spans="1:11" ht="25.5" x14ac:dyDescent="0.2">
      <c r="A679" s="22" t="s">
        <v>71</v>
      </c>
      <c r="B679" s="17" t="s">
        <v>72</v>
      </c>
      <c r="C679" s="18">
        <v>25.84</v>
      </c>
      <c r="D679" s="18">
        <v>0</v>
      </c>
      <c r="E679" s="18">
        <v>0</v>
      </c>
      <c r="F679" s="18">
        <v>50</v>
      </c>
      <c r="G679" s="18">
        <f t="shared" si="160"/>
        <v>24.16</v>
      </c>
      <c r="H679" s="18">
        <f t="shared" si="161"/>
        <v>-50</v>
      </c>
      <c r="I679" s="19">
        <f t="shared" si="162"/>
        <v>93.498452012383893</v>
      </c>
      <c r="J679" s="19">
        <f t="shared" si="163"/>
        <v>0</v>
      </c>
      <c r="K679" s="19">
        <f t="shared" si="164"/>
        <v>0</v>
      </c>
    </row>
    <row r="680" spans="1:11" x14ac:dyDescent="0.2">
      <c r="A680" s="22" t="s">
        <v>85</v>
      </c>
      <c r="B680" s="17" t="s">
        <v>86</v>
      </c>
      <c r="C680" s="18">
        <v>9670.4599999999991</v>
      </c>
      <c r="D680" s="18">
        <v>226291</v>
      </c>
      <c r="E680" s="18">
        <v>0</v>
      </c>
      <c r="F680" s="18">
        <v>27560.7</v>
      </c>
      <c r="G680" s="18">
        <f t="shared" si="160"/>
        <v>17890.240000000002</v>
      </c>
      <c r="H680" s="18">
        <f t="shared" si="161"/>
        <v>-27560.7</v>
      </c>
      <c r="I680" s="19">
        <f t="shared" si="162"/>
        <v>184.99885217456051</v>
      </c>
      <c r="J680" s="19">
        <f t="shared" si="163"/>
        <v>0</v>
      </c>
      <c r="K680" s="19">
        <f t="shared" si="164"/>
        <v>12.179317781087185</v>
      </c>
    </row>
    <row r="681" spans="1:11" ht="25.5" x14ac:dyDescent="0.2">
      <c r="A681" s="23" t="s">
        <v>237</v>
      </c>
      <c r="B681" s="17" t="s">
        <v>238</v>
      </c>
      <c r="C681" s="18">
        <v>9670.4599999999991</v>
      </c>
      <c r="D681" s="18">
        <v>226291</v>
      </c>
      <c r="E681" s="18">
        <v>0</v>
      </c>
      <c r="F681" s="18">
        <v>27560.7</v>
      </c>
      <c r="G681" s="18">
        <f t="shared" si="160"/>
        <v>17890.240000000002</v>
      </c>
      <c r="H681" s="18">
        <f t="shared" si="161"/>
        <v>-27560.7</v>
      </c>
      <c r="I681" s="19">
        <f t="shared" si="162"/>
        <v>184.99885217456051</v>
      </c>
      <c r="J681" s="19">
        <f t="shared" si="163"/>
        <v>0</v>
      </c>
      <c r="K681" s="19">
        <f t="shared" si="164"/>
        <v>12.179317781087185</v>
      </c>
    </row>
    <row r="682" spans="1:11" ht="38.25" x14ac:dyDescent="0.2">
      <c r="A682" s="24" t="s">
        <v>239</v>
      </c>
      <c r="B682" s="17" t="s">
        <v>240</v>
      </c>
      <c r="C682" s="18">
        <v>9670.4599999999991</v>
      </c>
      <c r="D682" s="18">
        <v>226291</v>
      </c>
      <c r="E682" s="18">
        <v>0</v>
      </c>
      <c r="F682" s="18">
        <v>27560.7</v>
      </c>
      <c r="G682" s="18">
        <f t="shared" si="160"/>
        <v>17890.240000000002</v>
      </c>
      <c r="H682" s="18">
        <f t="shared" si="161"/>
        <v>-27560.7</v>
      </c>
      <c r="I682" s="19">
        <f t="shared" si="162"/>
        <v>184.99885217456051</v>
      </c>
      <c r="J682" s="19">
        <f t="shared" si="163"/>
        <v>0</v>
      </c>
      <c r="K682" s="19">
        <f t="shared" si="164"/>
        <v>12.179317781087185</v>
      </c>
    </row>
    <row r="683" spans="1:11" ht="51" x14ac:dyDescent="0.2">
      <c r="A683" s="25" t="s">
        <v>376</v>
      </c>
      <c r="B683" s="17" t="s">
        <v>377</v>
      </c>
      <c r="C683" s="18">
        <v>9670.4599999999991</v>
      </c>
      <c r="D683" s="18">
        <v>226291</v>
      </c>
      <c r="E683" s="18">
        <v>0</v>
      </c>
      <c r="F683" s="18">
        <v>27560.7</v>
      </c>
      <c r="G683" s="18">
        <f t="shared" si="160"/>
        <v>17890.240000000002</v>
      </c>
      <c r="H683" s="18">
        <f t="shared" si="161"/>
        <v>-27560.7</v>
      </c>
      <c r="I683" s="19">
        <f t="shared" si="162"/>
        <v>184.99885217456051</v>
      </c>
      <c r="J683" s="19">
        <f t="shared" si="163"/>
        <v>0</v>
      </c>
      <c r="K683" s="19">
        <f t="shared" si="164"/>
        <v>12.179317781087185</v>
      </c>
    </row>
    <row r="684" spans="1:11" x14ac:dyDescent="0.2">
      <c r="A684" s="22" t="s">
        <v>27</v>
      </c>
      <c r="B684" s="17" t="s">
        <v>28</v>
      </c>
      <c r="C684" s="18">
        <v>38550855</v>
      </c>
      <c r="D684" s="18">
        <v>32149863</v>
      </c>
      <c r="E684" s="18">
        <v>9113727</v>
      </c>
      <c r="F684" s="18">
        <v>32149863</v>
      </c>
      <c r="G684" s="18">
        <f t="shared" si="160"/>
        <v>-6400992</v>
      </c>
      <c r="H684" s="18">
        <f t="shared" si="161"/>
        <v>-23036136</v>
      </c>
      <c r="I684" s="19">
        <f t="shared" si="162"/>
        <v>-16.604020844673869</v>
      </c>
      <c r="J684" s="19">
        <f t="shared" si="163"/>
        <v>352.76306828150547</v>
      </c>
      <c r="K684" s="19">
        <f t="shared" si="164"/>
        <v>100</v>
      </c>
    </row>
    <row r="685" spans="1:11" x14ac:dyDescent="0.2">
      <c r="A685" s="23" t="s">
        <v>29</v>
      </c>
      <c r="B685" s="17" t="s">
        <v>30</v>
      </c>
      <c r="C685" s="18">
        <v>38550855</v>
      </c>
      <c r="D685" s="18">
        <v>32149863</v>
      </c>
      <c r="E685" s="18">
        <v>9113727</v>
      </c>
      <c r="F685" s="18">
        <v>32149863</v>
      </c>
      <c r="G685" s="18">
        <f t="shared" si="160"/>
        <v>-6400992</v>
      </c>
      <c r="H685" s="18">
        <f t="shared" si="161"/>
        <v>-23036136</v>
      </c>
      <c r="I685" s="19">
        <f t="shared" si="162"/>
        <v>-16.604020844673869</v>
      </c>
      <c r="J685" s="19">
        <f t="shared" si="163"/>
        <v>352.76306828150547</v>
      </c>
      <c r="K685" s="19">
        <f t="shared" si="164"/>
        <v>100</v>
      </c>
    </row>
    <row r="686" spans="1:11" x14ac:dyDescent="0.2">
      <c r="A686" s="16" t="s">
        <v>31</v>
      </c>
      <c r="B686" s="17" t="s">
        <v>32</v>
      </c>
      <c r="C686" s="18">
        <v>4832357.49</v>
      </c>
      <c r="D686" s="18">
        <v>32376154</v>
      </c>
      <c r="E686" s="18">
        <v>9113727</v>
      </c>
      <c r="F686" s="18">
        <v>10370244.49</v>
      </c>
      <c r="G686" s="18">
        <f t="shared" si="160"/>
        <v>5537887</v>
      </c>
      <c r="H686" s="18">
        <f t="shared" si="161"/>
        <v>-1256517.4900000002</v>
      </c>
      <c r="I686" s="19">
        <f t="shared" si="162"/>
        <v>114.60011001793663</v>
      </c>
      <c r="J686" s="19">
        <f t="shared" si="163"/>
        <v>113.78708721470372</v>
      </c>
      <c r="K686" s="19">
        <f t="shared" si="164"/>
        <v>32.030501491931382</v>
      </c>
    </row>
    <row r="687" spans="1:11" x14ac:dyDescent="0.2">
      <c r="A687" s="22" t="s">
        <v>33</v>
      </c>
      <c r="B687" s="17" t="s">
        <v>34</v>
      </c>
      <c r="C687" s="18">
        <v>4827960.7300000004</v>
      </c>
      <c r="D687" s="18">
        <v>32347083</v>
      </c>
      <c r="E687" s="18">
        <v>9113727</v>
      </c>
      <c r="F687" s="18">
        <v>10367413.51</v>
      </c>
      <c r="G687" s="18">
        <f t="shared" si="160"/>
        <v>5539452.7799999993</v>
      </c>
      <c r="H687" s="18">
        <f t="shared" si="161"/>
        <v>-1253686.5099999998</v>
      </c>
      <c r="I687" s="19">
        <f t="shared" si="162"/>
        <v>114.73690632110834</v>
      </c>
      <c r="J687" s="19">
        <f t="shared" si="163"/>
        <v>113.75602440143314</v>
      </c>
      <c r="K687" s="19">
        <f t="shared" si="164"/>
        <v>32.050536086978845</v>
      </c>
    </row>
    <row r="688" spans="1:11" x14ac:dyDescent="0.2">
      <c r="A688" s="23" t="s">
        <v>35</v>
      </c>
      <c r="B688" s="17" t="s">
        <v>36</v>
      </c>
      <c r="C688" s="18">
        <v>1470565.28</v>
      </c>
      <c r="D688" s="18">
        <v>9766776</v>
      </c>
      <c r="E688" s="18">
        <v>1617306</v>
      </c>
      <c r="F688" s="18">
        <v>1684648.43</v>
      </c>
      <c r="G688" s="18">
        <f t="shared" si="160"/>
        <v>214083.14999999991</v>
      </c>
      <c r="H688" s="18">
        <f t="shared" si="161"/>
        <v>-67342.429999999935</v>
      </c>
      <c r="I688" s="19">
        <f t="shared" si="162"/>
        <v>14.557881442706162</v>
      </c>
      <c r="J688" s="19">
        <f t="shared" si="163"/>
        <v>104.16386447586294</v>
      </c>
      <c r="K688" s="19">
        <f t="shared" si="164"/>
        <v>17.248766942131159</v>
      </c>
    </row>
    <row r="689" spans="1:11" x14ac:dyDescent="0.2">
      <c r="A689" s="24" t="s">
        <v>37</v>
      </c>
      <c r="B689" s="17" t="s">
        <v>38</v>
      </c>
      <c r="C689" s="18">
        <v>796742.7</v>
      </c>
      <c r="D689" s="18">
        <v>6036982</v>
      </c>
      <c r="E689" s="18">
        <v>1040356</v>
      </c>
      <c r="F689" s="18">
        <v>938323.01</v>
      </c>
      <c r="G689" s="18">
        <f t="shared" si="160"/>
        <v>141580.31000000006</v>
      </c>
      <c r="H689" s="18">
        <f t="shared" si="161"/>
        <v>102032.98999999999</v>
      </c>
      <c r="I689" s="19">
        <f t="shared" si="162"/>
        <v>17.769891082779935</v>
      </c>
      <c r="J689" s="19">
        <f t="shared" si="163"/>
        <v>90.192492762092982</v>
      </c>
      <c r="K689" s="19">
        <f t="shared" si="164"/>
        <v>15.542915483266306</v>
      </c>
    </row>
    <row r="690" spans="1:11" x14ac:dyDescent="0.2">
      <c r="A690" s="24" t="s">
        <v>39</v>
      </c>
      <c r="B690" s="17" t="s">
        <v>40</v>
      </c>
      <c r="C690" s="18">
        <v>673822.58</v>
      </c>
      <c r="D690" s="18">
        <v>3729794</v>
      </c>
      <c r="E690" s="18">
        <v>576950</v>
      </c>
      <c r="F690" s="18">
        <v>746325.42</v>
      </c>
      <c r="G690" s="18">
        <f t="shared" si="160"/>
        <v>72502.840000000084</v>
      </c>
      <c r="H690" s="18">
        <f t="shared" si="161"/>
        <v>-169375.42000000004</v>
      </c>
      <c r="I690" s="19">
        <f t="shared" si="162"/>
        <v>10.759930306876939</v>
      </c>
      <c r="J690" s="19">
        <f t="shared" si="163"/>
        <v>129.35703613831356</v>
      </c>
      <c r="K690" s="19">
        <f t="shared" si="164"/>
        <v>20.00982949728591</v>
      </c>
    </row>
    <row r="691" spans="1:11" x14ac:dyDescent="0.2">
      <c r="A691" s="25" t="s">
        <v>41</v>
      </c>
      <c r="B691" s="17" t="s">
        <v>42</v>
      </c>
      <c r="C691" s="18">
        <v>40392.230000000003</v>
      </c>
      <c r="D691" s="18">
        <v>0</v>
      </c>
      <c r="E691" s="18">
        <v>0</v>
      </c>
      <c r="F691" s="18">
        <v>124761.92</v>
      </c>
      <c r="G691" s="18">
        <f t="shared" si="160"/>
        <v>84369.69</v>
      </c>
      <c r="H691" s="18">
        <f t="shared" si="161"/>
        <v>-124761.92</v>
      </c>
      <c r="I691" s="19">
        <f t="shared" si="162"/>
        <v>208.87603878270642</v>
      </c>
      <c r="J691" s="19">
        <f t="shared" si="163"/>
        <v>0</v>
      </c>
      <c r="K691" s="19">
        <f t="shared" si="164"/>
        <v>0</v>
      </c>
    </row>
    <row r="692" spans="1:11" x14ac:dyDescent="0.2">
      <c r="A692" s="23" t="s">
        <v>43</v>
      </c>
      <c r="B692" s="17" t="s">
        <v>44</v>
      </c>
      <c r="C692" s="18">
        <v>3107497.25</v>
      </c>
      <c r="D692" s="18">
        <v>19181744</v>
      </c>
      <c r="E692" s="18">
        <v>5949093</v>
      </c>
      <c r="F692" s="18">
        <v>7312367.2300000004</v>
      </c>
      <c r="G692" s="18">
        <f t="shared" si="160"/>
        <v>4204869.9800000004</v>
      </c>
      <c r="H692" s="18">
        <f t="shared" si="161"/>
        <v>-1363274.2300000004</v>
      </c>
      <c r="I692" s="19">
        <f t="shared" si="162"/>
        <v>135.31371524142139</v>
      </c>
      <c r="J692" s="19">
        <f t="shared" si="163"/>
        <v>122.91566512744043</v>
      </c>
      <c r="K692" s="19">
        <f t="shared" si="164"/>
        <v>38.121493176011526</v>
      </c>
    </row>
    <row r="693" spans="1:11" x14ac:dyDescent="0.2">
      <c r="A693" s="24" t="s">
        <v>45</v>
      </c>
      <c r="B693" s="17" t="s">
        <v>46</v>
      </c>
      <c r="C693" s="18">
        <v>2838090.89</v>
      </c>
      <c r="D693" s="18">
        <v>17271034</v>
      </c>
      <c r="E693" s="18">
        <v>5340993</v>
      </c>
      <c r="F693" s="18">
        <v>6645411.8099999996</v>
      </c>
      <c r="G693" s="18">
        <f t="shared" si="160"/>
        <v>3807320.9199999995</v>
      </c>
      <c r="H693" s="18">
        <f t="shared" si="161"/>
        <v>-1304418.8099999996</v>
      </c>
      <c r="I693" s="19">
        <f t="shared" si="162"/>
        <v>134.15077485414849</v>
      </c>
      <c r="J693" s="19">
        <f t="shared" si="163"/>
        <v>124.42277700045665</v>
      </c>
      <c r="K693" s="19">
        <f t="shared" si="164"/>
        <v>38.477208776266664</v>
      </c>
    </row>
    <row r="694" spans="1:11" x14ac:dyDescent="0.2">
      <c r="A694" s="24" t="s">
        <v>47</v>
      </c>
      <c r="B694" s="17" t="s">
        <v>48</v>
      </c>
      <c r="C694" s="18">
        <v>269406.36</v>
      </c>
      <c r="D694" s="18">
        <v>1910710</v>
      </c>
      <c r="E694" s="18">
        <v>608100</v>
      </c>
      <c r="F694" s="18">
        <v>666955.42000000004</v>
      </c>
      <c r="G694" s="18">
        <f t="shared" si="160"/>
        <v>397549.06000000006</v>
      </c>
      <c r="H694" s="18">
        <f t="shared" si="161"/>
        <v>-58855.420000000042</v>
      </c>
      <c r="I694" s="19">
        <f t="shared" si="162"/>
        <v>147.56483848413976</v>
      </c>
      <c r="J694" s="19">
        <f t="shared" si="163"/>
        <v>109.67857589212302</v>
      </c>
      <c r="K694" s="19">
        <f t="shared" si="164"/>
        <v>34.906156350257241</v>
      </c>
    </row>
    <row r="695" spans="1:11" ht="25.5" x14ac:dyDescent="0.2">
      <c r="A695" s="23" t="s">
        <v>49</v>
      </c>
      <c r="B695" s="17" t="s">
        <v>50</v>
      </c>
      <c r="C695" s="18">
        <v>249898.2</v>
      </c>
      <c r="D695" s="18">
        <v>3398563</v>
      </c>
      <c r="E695" s="18">
        <v>1547328</v>
      </c>
      <c r="F695" s="18">
        <v>1370397.85</v>
      </c>
      <c r="G695" s="18">
        <f t="shared" si="160"/>
        <v>1120499.6500000001</v>
      </c>
      <c r="H695" s="18">
        <f t="shared" si="161"/>
        <v>176930.14999999991</v>
      </c>
      <c r="I695" s="19">
        <f t="shared" si="162"/>
        <v>448.38244133010971</v>
      </c>
      <c r="J695" s="19">
        <f t="shared" si="163"/>
        <v>88.565439906729537</v>
      </c>
      <c r="K695" s="19">
        <f t="shared" si="164"/>
        <v>40.322861456444976</v>
      </c>
    </row>
    <row r="696" spans="1:11" x14ac:dyDescent="0.2">
      <c r="A696" s="24" t="s">
        <v>51</v>
      </c>
      <c r="B696" s="17" t="s">
        <v>52</v>
      </c>
      <c r="C696" s="18">
        <v>103212.54</v>
      </c>
      <c r="D696" s="18">
        <v>175886</v>
      </c>
      <c r="E696" s="18">
        <v>85831</v>
      </c>
      <c r="F696" s="18">
        <v>73073.55</v>
      </c>
      <c r="G696" s="18">
        <f t="shared" si="160"/>
        <v>-30138.989999999991</v>
      </c>
      <c r="H696" s="18">
        <f t="shared" si="161"/>
        <v>12757.449999999997</v>
      </c>
      <c r="I696" s="19">
        <f t="shared" si="162"/>
        <v>-29.200899425593036</v>
      </c>
      <c r="J696" s="19">
        <f t="shared" si="163"/>
        <v>85.136547401288581</v>
      </c>
      <c r="K696" s="19">
        <f t="shared" si="164"/>
        <v>41.545972959758025</v>
      </c>
    </row>
    <row r="697" spans="1:11" ht="25.5" x14ac:dyDescent="0.2">
      <c r="A697" s="25" t="s">
        <v>77</v>
      </c>
      <c r="B697" s="17" t="s">
        <v>78</v>
      </c>
      <c r="C697" s="18">
        <v>56603.54</v>
      </c>
      <c r="D697" s="18">
        <v>115413</v>
      </c>
      <c r="E697" s="18">
        <v>45971</v>
      </c>
      <c r="F697" s="18">
        <v>33213.550000000003</v>
      </c>
      <c r="G697" s="18">
        <f t="shared" si="160"/>
        <v>-23389.989999999998</v>
      </c>
      <c r="H697" s="18">
        <f t="shared" si="161"/>
        <v>12757.449999999997</v>
      </c>
      <c r="I697" s="19">
        <f t="shared" si="162"/>
        <v>-41.322486190793008</v>
      </c>
      <c r="J697" s="19">
        <f t="shared" si="163"/>
        <v>72.248917796001834</v>
      </c>
      <c r="K697" s="19">
        <f t="shared" si="164"/>
        <v>28.777997279335953</v>
      </c>
    </row>
    <row r="698" spans="1:11" ht="25.5" x14ac:dyDescent="0.2">
      <c r="A698" s="25" t="s">
        <v>53</v>
      </c>
      <c r="B698" s="17" t="s">
        <v>54</v>
      </c>
      <c r="C698" s="18">
        <v>46609</v>
      </c>
      <c r="D698" s="18">
        <v>60473</v>
      </c>
      <c r="E698" s="18">
        <v>39860</v>
      </c>
      <c r="F698" s="18">
        <v>39860</v>
      </c>
      <c r="G698" s="18">
        <f t="shared" si="160"/>
        <v>-6749</v>
      </c>
      <c r="H698" s="18">
        <f t="shared" si="161"/>
        <v>0</v>
      </c>
      <c r="I698" s="19">
        <f t="shared" si="162"/>
        <v>-14.480036044540753</v>
      </c>
      <c r="J698" s="19">
        <f t="shared" si="163"/>
        <v>100</v>
      </c>
      <c r="K698" s="19">
        <f t="shared" si="164"/>
        <v>65.913713558116854</v>
      </c>
    </row>
    <row r="699" spans="1:11" ht="25.5" x14ac:dyDescent="0.2">
      <c r="A699" s="26" t="s">
        <v>55</v>
      </c>
      <c r="B699" s="17" t="s">
        <v>56</v>
      </c>
      <c r="C699" s="18">
        <v>46609</v>
      </c>
      <c r="D699" s="18">
        <v>60473</v>
      </c>
      <c r="E699" s="18">
        <v>39860</v>
      </c>
      <c r="F699" s="18">
        <v>39860</v>
      </c>
      <c r="G699" s="18">
        <f t="shared" si="160"/>
        <v>-6749</v>
      </c>
      <c r="H699" s="18">
        <f t="shared" si="161"/>
        <v>0</v>
      </c>
      <c r="I699" s="19">
        <f t="shared" si="162"/>
        <v>-14.480036044540753</v>
      </c>
      <c r="J699" s="19">
        <f t="shared" si="163"/>
        <v>100</v>
      </c>
      <c r="K699" s="19">
        <f t="shared" si="164"/>
        <v>65.913713558116854</v>
      </c>
    </row>
    <row r="700" spans="1:11" ht="51" x14ac:dyDescent="0.2">
      <c r="A700" s="24" t="s">
        <v>145</v>
      </c>
      <c r="B700" s="17" t="s">
        <v>146</v>
      </c>
      <c r="C700" s="18">
        <v>146685.66</v>
      </c>
      <c r="D700" s="18">
        <v>3222677</v>
      </c>
      <c r="E700" s="18">
        <v>1461497</v>
      </c>
      <c r="F700" s="18">
        <v>1297324.3</v>
      </c>
      <c r="G700" s="18">
        <f t="shared" si="160"/>
        <v>1150638.6400000001</v>
      </c>
      <c r="H700" s="18">
        <f t="shared" si="161"/>
        <v>164172.69999999995</v>
      </c>
      <c r="I700" s="19">
        <f t="shared" si="162"/>
        <v>784.42476244780846</v>
      </c>
      <c r="J700" s="19">
        <f t="shared" si="163"/>
        <v>88.766812384835546</v>
      </c>
      <c r="K700" s="19">
        <f t="shared" si="164"/>
        <v>40.256106957042235</v>
      </c>
    </row>
    <row r="701" spans="1:11" ht="38.25" x14ac:dyDescent="0.2">
      <c r="A701" s="25" t="s">
        <v>147</v>
      </c>
      <c r="B701" s="17" t="s">
        <v>148</v>
      </c>
      <c r="C701" s="18">
        <v>126544.04</v>
      </c>
      <c r="D701" s="18">
        <v>2958949</v>
      </c>
      <c r="E701" s="18">
        <v>1400845</v>
      </c>
      <c r="F701" s="18">
        <v>1232038.06</v>
      </c>
      <c r="G701" s="18">
        <f t="shared" si="160"/>
        <v>1105494.02</v>
      </c>
      <c r="H701" s="18">
        <f t="shared" si="161"/>
        <v>168806.93999999994</v>
      </c>
      <c r="I701" s="19">
        <f t="shared" si="162"/>
        <v>873.60417764439956</v>
      </c>
      <c r="J701" s="19">
        <f t="shared" si="163"/>
        <v>87.949634684779539</v>
      </c>
      <c r="K701" s="19">
        <f t="shared" si="164"/>
        <v>41.63769162631732</v>
      </c>
    </row>
    <row r="702" spans="1:11" ht="63.75" x14ac:dyDescent="0.2">
      <c r="A702" s="25" t="s">
        <v>245</v>
      </c>
      <c r="B702" s="17" t="s">
        <v>246</v>
      </c>
      <c r="C702" s="18">
        <v>20141.62</v>
      </c>
      <c r="D702" s="18">
        <v>263728</v>
      </c>
      <c r="E702" s="18">
        <v>60652</v>
      </c>
      <c r="F702" s="18">
        <v>65286.239999999998</v>
      </c>
      <c r="G702" s="18">
        <f t="shared" si="160"/>
        <v>45144.619999999995</v>
      </c>
      <c r="H702" s="18">
        <f t="shared" si="161"/>
        <v>-4634.239999999998</v>
      </c>
      <c r="I702" s="19">
        <f t="shared" si="162"/>
        <v>224.13599303333103</v>
      </c>
      <c r="J702" s="19">
        <f t="shared" si="163"/>
        <v>107.64070434610564</v>
      </c>
      <c r="K702" s="19">
        <f t="shared" si="164"/>
        <v>24.75514166110538</v>
      </c>
    </row>
    <row r="703" spans="1:11" x14ac:dyDescent="0.2">
      <c r="A703" s="22" t="s">
        <v>57</v>
      </c>
      <c r="B703" s="17" t="s">
        <v>58</v>
      </c>
      <c r="C703" s="18">
        <v>4396.76</v>
      </c>
      <c r="D703" s="18">
        <v>29071</v>
      </c>
      <c r="E703" s="18">
        <v>0</v>
      </c>
      <c r="F703" s="18">
        <v>2830.98</v>
      </c>
      <c r="G703" s="18">
        <f t="shared" si="160"/>
        <v>-1565.7800000000002</v>
      </c>
      <c r="H703" s="18">
        <f t="shared" si="161"/>
        <v>-2830.98</v>
      </c>
      <c r="I703" s="19">
        <f t="shared" si="162"/>
        <v>-35.612132570347256</v>
      </c>
      <c r="J703" s="19">
        <f t="shared" si="163"/>
        <v>0</v>
      </c>
      <c r="K703" s="19">
        <f t="shared" si="164"/>
        <v>9.7381583020879923</v>
      </c>
    </row>
    <row r="704" spans="1:11" x14ac:dyDescent="0.2">
      <c r="A704" s="23" t="s">
        <v>59</v>
      </c>
      <c r="B704" s="17" t="s">
        <v>60</v>
      </c>
      <c r="C704" s="18">
        <v>4396.76</v>
      </c>
      <c r="D704" s="18">
        <v>29071</v>
      </c>
      <c r="E704" s="18">
        <v>0</v>
      </c>
      <c r="F704" s="18">
        <v>2830.98</v>
      </c>
      <c r="G704" s="18">
        <f t="shared" si="160"/>
        <v>-1565.7800000000002</v>
      </c>
      <c r="H704" s="18">
        <f t="shared" si="161"/>
        <v>-2830.98</v>
      </c>
      <c r="I704" s="19">
        <f t="shared" si="162"/>
        <v>-35.612132570347256</v>
      </c>
      <c r="J704" s="19">
        <f t="shared" si="163"/>
        <v>0</v>
      </c>
      <c r="K704" s="19">
        <f t="shared" si="164"/>
        <v>9.7381583020879923</v>
      </c>
    </row>
    <row r="705" spans="1:11" x14ac:dyDescent="0.2">
      <c r="A705" s="16"/>
      <c r="B705" s="17" t="s">
        <v>61</v>
      </c>
      <c r="C705" s="18">
        <v>33728193.810000002</v>
      </c>
      <c r="D705" s="18">
        <v>0</v>
      </c>
      <c r="E705" s="18">
        <v>0</v>
      </c>
      <c r="F705" s="18">
        <v>21807229.210000001</v>
      </c>
      <c r="G705" s="18">
        <f t="shared" si="160"/>
        <v>-11920964.600000001</v>
      </c>
      <c r="H705" s="18">
        <f t="shared" si="161"/>
        <v>-21807229.210000001</v>
      </c>
      <c r="I705" s="19">
        <f t="shared" si="162"/>
        <v>-35.344212818373862</v>
      </c>
      <c r="J705" s="19">
        <f t="shared" si="163"/>
        <v>0</v>
      </c>
      <c r="K705" s="19">
        <f t="shared" si="164"/>
        <v>0</v>
      </c>
    </row>
    <row r="706" spans="1:11" x14ac:dyDescent="0.2">
      <c r="A706" s="16" t="s">
        <v>62</v>
      </c>
      <c r="B706" s="17" t="s">
        <v>63</v>
      </c>
      <c r="C706" s="18">
        <v>-33728193.810000002</v>
      </c>
      <c r="D706" s="18">
        <v>0</v>
      </c>
      <c r="E706" s="18">
        <v>0</v>
      </c>
      <c r="F706" s="18">
        <v>-21807229.210000001</v>
      </c>
      <c r="G706" s="18">
        <f t="shared" si="160"/>
        <v>11920964.600000001</v>
      </c>
      <c r="H706" s="18">
        <f t="shared" si="161"/>
        <v>21807229.210000001</v>
      </c>
      <c r="I706" s="19">
        <f t="shared" si="162"/>
        <v>-35.344212818373862</v>
      </c>
      <c r="J706" s="19">
        <f t="shared" si="163"/>
        <v>0</v>
      </c>
      <c r="K706" s="19">
        <f t="shared" si="164"/>
        <v>0</v>
      </c>
    </row>
    <row r="707" spans="1:11" x14ac:dyDescent="0.2">
      <c r="A707" s="22" t="s">
        <v>64</v>
      </c>
      <c r="B707" s="17" t="s">
        <v>65</v>
      </c>
      <c r="C707" s="18">
        <v>-33728193.810000002</v>
      </c>
      <c r="D707" s="18">
        <v>0</v>
      </c>
      <c r="E707" s="18">
        <v>0</v>
      </c>
      <c r="F707" s="18">
        <v>-21807229.210000001</v>
      </c>
      <c r="G707" s="18">
        <f t="shared" si="160"/>
        <v>11920964.600000001</v>
      </c>
      <c r="H707" s="18">
        <f t="shared" si="161"/>
        <v>21807229.210000001</v>
      </c>
      <c r="I707" s="19">
        <f t="shared" si="162"/>
        <v>-35.344212818373862</v>
      </c>
      <c r="J707" s="19">
        <f t="shared" si="163"/>
        <v>0</v>
      </c>
      <c r="K707" s="19">
        <f t="shared" si="164"/>
        <v>0</v>
      </c>
    </row>
    <row r="708" spans="1:11" ht="25.5" x14ac:dyDescent="0.2">
      <c r="A708" s="39" t="s">
        <v>113</v>
      </c>
      <c r="B708" s="28" t="s">
        <v>726</v>
      </c>
      <c r="C708" s="29"/>
      <c r="D708" s="29"/>
      <c r="E708" s="29"/>
      <c r="F708" s="29"/>
      <c r="G708" s="29"/>
      <c r="H708" s="29"/>
      <c r="I708" s="30"/>
      <c r="J708" s="30"/>
      <c r="K708" s="30"/>
    </row>
    <row r="709" spans="1:11" x14ac:dyDescent="0.2">
      <c r="A709" s="16" t="s">
        <v>25</v>
      </c>
      <c r="B709" s="17" t="s">
        <v>26</v>
      </c>
      <c r="C709" s="18">
        <v>0</v>
      </c>
      <c r="D709" s="18">
        <v>2619597</v>
      </c>
      <c r="E709" s="18">
        <v>95950</v>
      </c>
      <c r="F709" s="18">
        <v>2619597</v>
      </c>
      <c r="G709" s="18">
        <f t="shared" ref="G709:G724" si="165">F709-C709</f>
        <v>2619597</v>
      </c>
      <c r="H709" s="18">
        <f t="shared" ref="H709:H724" si="166">E709-F709</f>
        <v>-2523647</v>
      </c>
      <c r="I709" s="19">
        <f t="shared" ref="I709:I724" si="167">IF(ISERROR(F709/C709),0,F709/C709*100-100)</f>
        <v>0</v>
      </c>
      <c r="J709" s="19">
        <f t="shared" ref="J709:J724" si="168">IF(ISERROR(F709/E709),0,F709/E709*100)</f>
        <v>2730.168837936425</v>
      </c>
      <c r="K709" s="19">
        <f t="shared" ref="K709:K724" si="169">IF(ISERROR(F709/D709),0,F709/D709*100)</f>
        <v>100</v>
      </c>
    </row>
    <row r="710" spans="1:11" x14ac:dyDescent="0.2">
      <c r="A710" s="22" t="s">
        <v>27</v>
      </c>
      <c r="B710" s="17" t="s">
        <v>28</v>
      </c>
      <c r="C710" s="18">
        <v>0</v>
      </c>
      <c r="D710" s="18">
        <v>2619597</v>
      </c>
      <c r="E710" s="18">
        <v>95950</v>
      </c>
      <c r="F710" s="18">
        <v>2619597</v>
      </c>
      <c r="G710" s="18">
        <f t="shared" si="165"/>
        <v>2619597</v>
      </c>
      <c r="H710" s="18">
        <f t="shared" si="166"/>
        <v>-2523647</v>
      </c>
      <c r="I710" s="19">
        <f t="shared" si="167"/>
        <v>0</v>
      </c>
      <c r="J710" s="19">
        <f t="shared" si="168"/>
        <v>2730.168837936425</v>
      </c>
      <c r="K710" s="19">
        <f t="shared" si="169"/>
        <v>100</v>
      </c>
    </row>
    <row r="711" spans="1:11" x14ac:dyDescent="0.2">
      <c r="A711" s="23" t="s">
        <v>29</v>
      </c>
      <c r="B711" s="17" t="s">
        <v>30</v>
      </c>
      <c r="C711" s="18">
        <v>0</v>
      </c>
      <c r="D711" s="18">
        <v>2619597</v>
      </c>
      <c r="E711" s="18">
        <v>95950</v>
      </c>
      <c r="F711" s="18">
        <v>2619597</v>
      </c>
      <c r="G711" s="18">
        <f t="shared" si="165"/>
        <v>2619597</v>
      </c>
      <c r="H711" s="18">
        <f t="shared" si="166"/>
        <v>-2523647</v>
      </c>
      <c r="I711" s="19">
        <f t="shared" si="167"/>
        <v>0</v>
      </c>
      <c r="J711" s="19">
        <f t="shared" si="168"/>
        <v>2730.168837936425</v>
      </c>
      <c r="K711" s="19">
        <f t="shared" si="169"/>
        <v>100</v>
      </c>
    </row>
    <row r="712" spans="1:11" x14ac:dyDescent="0.2">
      <c r="A712" s="16" t="s">
        <v>31</v>
      </c>
      <c r="B712" s="17" t="s">
        <v>32</v>
      </c>
      <c r="C712" s="18">
        <v>0</v>
      </c>
      <c r="D712" s="18">
        <v>2619597</v>
      </c>
      <c r="E712" s="18">
        <v>95950</v>
      </c>
      <c r="F712" s="18">
        <v>45118.07</v>
      </c>
      <c r="G712" s="18">
        <f t="shared" si="165"/>
        <v>45118.07</v>
      </c>
      <c r="H712" s="18">
        <f t="shared" si="166"/>
        <v>50831.93</v>
      </c>
      <c r="I712" s="19">
        <f t="shared" si="167"/>
        <v>0</v>
      </c>
      <c r="J712" s="19">
        <f t="shared" si="168"/>
        <v>47.022480458572176</v>
      </c>
      <c r="K712" s="19">
        <f t="shared" si="169"/>
        <v>1.7223286635310697</v>
      </c>
    </row>
    <row r="713" spans="1:11" x14ac:dyDescent="0.2">
      <c r="A713" s="22" t="s">
        <v>33</v>
      </c>
      <c r="B713" s="17" t="s">
        <v>34</v>
      </c>
      <c r="C713" s="18">
        <v>0</v>
      </c>
      <c r="D713" s="18">
        <v>2566997</v>
      </c>
      <c r="E713" s="18">
        <v>92350</v>
      </c>
      <c r="F713" s="18">
        <v>45118.07</v>
      </c>
      <c r="G713" s="18">
        <f t="shared" si="165"/>
        <v>45118.07</v>
      </c>
      <c r="H713" s="18">
        <f t="shared" si="166"/>
        <v>47231.93</v>
      </c>
      <c r="I713" s="19">
        <f t="shared" si="167"/>
        <v>0</v>
      </c>
      <c r="J713" s="19">
        <f t="shared" si="168"/>
        <v>48.855517054683268</v>
      </c>
      <c r="K713" s="19">
        <f t="shared" si="169"/>
        <v>1.7576206750533796</v>
      </c>
    </row>
    <row r="714" spans="1:11" x14ac:dyDescent="0.2">
      <c r="A714" s="23" t="s">
        <v>35</v>
      </c>
      <c r="B714" s="17" t="s">
        <v>36</v>
      </c>
      <c r="C714" s="18">
        <v>0</v>
      </c>
      <c r="D714" s="18">
        <v>2467893</v>
      </c>
      <c r="E714" s="18">
        <v>92350</v>
      </c>
      <c r="F714" s="18">
        <v>45118.07</v>
      </c>
      <c r="G714" s="18">
        <f t="shared" si="165"/>
        <v>45118.07</v>
      </c>
      <c r="H714" s="18">
        <f t="shared" si="166"/>
        <v>47231.93</v>
      </c>
      <c r="I714" s="19">
        <f t="shared" si="167"/>
        <v>0</v>
      </c>
      <c r="J714" s="19">
        <f t="shared" si="168"/>
        <v>48.855517054683268</v>
      </c>
      <c r="K714" s="19">
        <f t="shared" si="169"/>
        <v>1.8282020330703155</v>
      </c>
    </row>
    <row r="715" spans="1:11" x14ac:dyDescent="0.2">
      <c r="A715" s="24" t="s">
        <v>37</v>
      </c>
      <c r="B715" s="17" t="s">
        <v>38</v>
      </c>
      <c r="C715" s="18">
        <v>0</v>
      </c>
      <c r="D715" s="18">
        <v>535072</v>
      </c>
      <c r="E715" s="18">
        <v>67350</v>
      </c>
      <c r="F715" s="18">
        <v>44100.13</v>
      </c>
      <c r="G715" s="18">
        <f t="shared" si="165"/>
        <v>44100.13</v>
      </c>
      <c r="H715" s="18">
        <f t="shared" si="166"/>
        <v>23249.870000000003</v>
      </c>
      <c r="I715" s="19">
        <f t="shared" si="167"/>
        <v>0</v>
      </c>
      <c r="J715" s="19">
        <f t="shared" si="168"/>
        <v>65.479034892353368</v>
      </c>
      <c r="K715" s="19">
        <f t="shared" si="169"/>
        <v>8.2419057622151772</v>
      </c>
    </row>
    <row r="716" spans="1:11" x14ac:dyDescent="0.2">
      <c r="A716" s="24" t="s">
        <v>39</v>
      </c>
      <c r="B716" s="17" t="s">
        <v>40</v>
      </c>
      <c r="C716" s="18">
        <v>0</v>
      </c>
      <c r="D716" s="18">
        <v>1932821</v>
      </c>
      <c r="E716" s="18">
        <v>25000</v>
      </c>
      <c r="F716" s="18">
        <v>1017.94</v>
      </c>
      <c r="G716" s="18">
        <f t="shared" si="165"/>
        <v>1017.94</v>
      </c>
      <c r="H716" s="18">
        <f t="shared" si="166"/>
        <v>23982.06</v>
      </c>
      <c r="I716" s="19">
        <f t="shared" si="167"/>
        <v>0</v>
      </c>
      <c r="J716" s="19">
        <f t="shared" si="168"/>
        <v>4.0717600000000003</v>
      </c>
      <c r="K716" s="19">
        <f t="shared" si="169"/>
        <v>5.2666025462264746E-2</v>
      </c>
    </row>
    <row r="717" spans="1:11" ht="25.5" x14ac:dyDescent="0.2">
      <c r="A717" s="23" t="s">
        <v>49</v>
      </c>
      <c r="B717" s="17" t="s">
        <v>50</v>
      </c>
      <c r="C717" s="18">
        <v>0</v>
      </c>
      <c r="D717" s="18">
        <v>99104</v>
      </c>
      <c r="E717" s="18">
        <v>0</v>
      </c>
      <c r="F717" s="18">
        <v>0</v>
      </c>
      <c r="G717" s="18">
        <f t="shared" si="165"/>
        <v>0</v>
      </c>
      <c r="H717" s="18">
        <f t="shared" si="166"/>
        <v>0</v>
      </c>
      <c r="I717" s="19">
        <f t="shared" si="167"/>
        <v>0</v>
      </c>
      <c r="J717" s="19">
        <f t="shared" si="168"/>
        <v>0</v>
      </c>
      <c r="K717" s="19">
        <f t="shared" si="169"/>
        <v>0</v>
      </c>
    </row>
    <row r="718" spans="1:11" ht="51" x14ac:dyDescent="0.2">
      <c r="A718" s="24" t="s">
        <v>145</v>
      </c>
      <c r="B718" s="17" t="s">
        <v>146</v>
      </c>
      <c r="C718" s="18">
        <v>0</v>
      </c>
      <c r="D718" s="18">
        <v>99104</v>
      </c>
      <c r="E718" s="18">
        <v>0</v>
      </c>
      <c r="F718" s="18">
        <v>0</v>
      </c>
      <c r="G718" s="18">
        <f t="shared" si="165"/>
        <v>0</v>
      </c>
      <c r="H718" s="18">
        <f t="shared" si="166"/>
        <v>0</v>
      </c>
      <c r="I718" s="19">
        <f t="shared" si="167"/>
        <v>0</v>
      </c>
      <c r="J718" s="19">
        <f t="shared" si="168"/>
        <v>0</v>
      </c>
      <c r="K718" s="19">
        <f t="shared" si="169"/>
        <v>0</v>
      </c>
    </row>
    <row r="719" spans="1:11" ht="38.25" x14ac:dyDescent="0.2">
      <c r="A719" s="25" t="s">
        <v>147</v>
      </c>
      <c r="B719" s="17" t="s">
        <v>148</v>
      </c>
      <c r="C719" s="18">
        <v>0</v>
      </c>
      <c r="D719" s="18">
        <v>99104</v>
      </c>
      <c r="E719" s="18">
        <v>0</v>
      </c>
      <c r="F719" s="18">
        <v>0</v>
      </c>
      <c r="G719" s="18">
        <f t="shared" si="165"/>
        <v>0</v>
      </c>
      <c r="H719" s="18">
        <f t="shared" si="166"/>
        <v>0</v>
      </c>
      <c r="I719" s="19">
        <f t="shared" si="167"/>
        <v>0</v>
      </c>
      <c r="J719" s="19">
        <f t="shared" si="168"/>
        <v>0</v>
      </c>
      <c r="K719" s="19">
        <f t="shared" si="169"/>
        <v>0</v>
      </c>
    </row>
    <row r="720" spans="1:11" x14ac:dyDescent="0.2">
      <c r="A720" s="22" t="s">
        <v>57</v>
      </c>
      <c r="B720" s="17" t="s">
        <v>58</v>
      </c>
      <c r="C720" s="18">
        <v>0</v>
      </c>
      <c r="D720" s="18">
        <v>52600</v>
      </c>
      <c r="E720" s="18">
        <v>3600</v>
      </c>
      <c r="F720" s="18">
        <v>0</v>
      </c>
      <c r="G720" s="18">
        <f t="shared" si="165"/>
        <v>0</v>
      </c>
      <c r="H720" s="18">
        <f t="shared" si="166"/>
        <v>3600</v>
      </c>
      <c r="I720" s="19">
        <f t="shared" si="167"/>
        <v>0</v>
      </c>
      <c r="J720" s="19">
        <f t="shared" si="168"/>
        <v>0</v>
      </c>
      <c r="K720" s="19">
        <f t="shared" si="169"/>
        <v>0</v>
      </c>
    </row>
    <row r="721" spans="1:11" x14ac:dyDescent="0.2">
      <c r="A721" s="23" t="s">
        <v>59</v>
      </c>
      <c r="B721" s="17" t="s">
        <v>60</v>
      </c>
      <c r="C721" s="18">
        <v>0</v>
      </c>
      <c r="D721" s="18">
        <v>52600</v>
      </c>
      <c r="E721" s="18">
        <v>3600</v>
      </c>
      <c r="F721" s="18">
        <v>0</v>
      </c>
      <c r="G721" s="18">
        <f t="shared" si="165"/>
        <v>0</v>
      </c>
      <c r="H721" s="18">
        <f t="shared" si="166"/>
        <v>3600</v>
      </c>
      <c r="I721" s="19">
        <f t="shared" si="167"/>
        <v>0</v>
      </c>
      <c r="J721" s="19">
        <f t="shared" si="168"/>
        <v>0</v>
      </c>
      <c r="K721" s="19">
        <f t="shared" si="169"/>
        <v>0</v>
      </c>
    </row>
    <row r="722" spans="1:11" x14ac:dyDescent="0.2">
      <c r="A722" s="16"/>
      <c r="B722" s="17" t="s">
        <v>61</v>
      </c>
      <c r="C722" s="18">
        <v>0</v>
      </c>
      <c r="D722" s="18">
        <v>0</v>
      </c>
      <c r="E722" s="18">
        <v>0</v>
      </c>
      <c r="F722" s="18">
        <v>2574478.9300000002</v>
      </c>
      <c r="G722" s="18">
        <f t="shared" si="165"/>
        <v>2574478.9300000002</v>
      </c>
      <c r="H722" s="18">
        <f t="shared" si="166"/>
        <v>-2574478.9300000002</v>
      </c>
      <c r="I722" s="19">
        <f t="shared" si="167"/>
        <v>0</v>
      </c>
      <c r="J722" s="19">
        <f t="shared" si="168"/>
        <v>0</v>
      </c>
      <c r="K722" s="19">
        <f t="shared" si="169"/>
        <v>0</v>
      </c>
    </row>
    <row r="723" spans="1:11" x14ac:dyDescent="0.2">
      <c r="A723" s="16" t="s">
        <v>62</v>
      </c>
      <c r="B723" s="17" t="s">
        <v>63</v>
      </c>
      <c r="C723" s="18">
        <v>0</v>
      </c>
      <c r="D723" s="18">
        <v>0</v>
      </c>
      <c r="E723" s="18">
        <v>0</v>
      </c>
      <c r="F723" s="18">
        <v>-2574478.9300000002</v>
      </c>
      <c r="G723" s="18">
        <f t="shared" si="165"/>
        <v>-2574478.9300000002</v>
      </c>
      <c r="H723" s="18">
        <f t="shared" si="166"/>
        <v>2574478.9300000002</v>
      </c>
      <c r="I723" s="19">
        <f t="shared" si="167"/>
        <v>0</v>
      </c>
      <c r="J723" s="19">
        <f t="shared" si="168"/>
        <v>0</v>
      </c>
      <c r="K723" s="19">
        <f t="shared" si="169"/>
        <v>0</v>
      </c>
    </row>
    <row r="724" spans="1:11" x14ac:dyDescent="0.2">
      <c r="A724" s="22" t="s">
        <v>64</v>
      </c>
      <c r="B724" s="17" t="s">
        <v>65</v>
      </c>
      <c r="C724" s="18">
        <v>0</v>
      </c>
      <c r="D724" s="18">
        <v>0</v>
      </c>
      <c r="E724" s="18">
        <v>0</v>
      </c>
      <c r="F724" s="18">
        <v>-2574478.9300000002</v>
      </c>
      <c r="G724" s="18">
        <f t="shared" si="165"/>
        <v>-2574478.9300000002</v>
      </c>
      <c r="H724" s="18">
        <f t="shared" si="166"/>
        <v>2574478.9300000002</v>
      </c>
      <c r="I724" s="19">
        <f t="shared" si="167"/>
        <v>0</v>
      </c>
      <c r="J724" s="19">
        <f t="shared" si="168"/>
        <v>0</v>
      </c>
      <c r="K724" s="19">
        <f t="shared" si="169"/>
        <v>0</v>
      </c>
    </row>
    <row r="725" spans="1:11" ht="38.25" x14ac:dyDescent="0.2">
      <c r="A725" s="39" t="s">
        <v>542</v>
      </c>
      <c r="B725" s="28" t="s">
        <v>727</v>
      </c>
      <c r="C725" s="29"/>
      <c r="D725" s="29"/>
      <c r="E725" s="29"/>
      <c r="F725" s="29"/>
      <c r="G725" s="29"/>
      <c r="H725" s="29"/>
      <c r="I725" s="30"/>
      <c r="J725" s="30"/>
      <c r="K725" s="30"/>
    </row>
    <row r="726" spans="1:11" x14ac:dyDescent="0.2">
      <c r="A726" s="16" t="s">
        <v>25</v>
      </c>
      <c r="B726" s="17" t="s">
        <v>26</v>
      </c>
      <c r="C726" s="18">
        <v>0</v>
      </c>
      <c r="D726" s="18">
        <v>28334</v>
      </c>
      <c r="E726" s="18">
        <v>4545</v>
      </c>
      <c r="F726" s="18">
        <v>28334</v>
      </c>
      <c r="G726" s="18">
        <f t="shared" ref="G726:G737" si="170">F726-C726</f>
        <v>28334</v>
      </c>
      <c r="H726" s="18">
        <f t="shared" ref="H726:H737" si="171">E726-F726</f>
        <v>-23789</v>
      </c>
      <c r="I726" s="19">
        <f t="shared" ref="I726:I737" si="172">IF(ISERROR(F726/C726),0,F726/C726*100-100)</f>
        <v>0</v>
      </c>
      <c r="J726" s="19">
        <f t="shared" ref="J726:J737" si="173">IF(ISERROR(F726/E726),0,F726/E726*100)</f>
        <v>623.41034103410345</v>
      </c>
      <c r="K726" s="19">
        <f t="shared" ref="K726:K737" si="174">IF(ISERROR(F726/D726),0,F726/D726*100)</f>
        <v>100</v>
      </c>
    </row>
    <row r="727" spans="1:11" x14ac:dyDescent="0.2">
      <c r="A727" s="22" t="s">
        <v>176</v>
      </c>
      <c r="B727" s="17" t="s">
        <v>177</v>
      </c>
      <c r="C727" s="18">
        <v>0</v>
      </c>
      <c r="D727" s="18">
        <v>12696</v>
      </c>
      <c r="E727" s="18">
        <v>4545</v>
      </c>
      <c r="F727" s="18">
        <v>12696</v>
      </c>
      <c r="G727" s="18">
        <f t="shared" si="170"/>
        <v>12696</v>
      </c>
      <c r="H727" s="18">
        <f t="shared" si="171"/>
        <v>-8151</v>
      </c>
      <c r="I727" s="19">
        <f t="shared" si="172"/>
        <v>0</v>
      </c>
      <c r="J727" s="19">
        <f t="shared" si="173"/>
        <v>279.33993399339931</v>
      </c>
      <c r="K727" s="19">
        <f t="shared" si="174"/>
        <v>100</v>
      </c>
    </row>
    <row r="728" spans="1:11" x14ac:dyDescent="0.2">
      <c r="A728" s="22" t="s">
        <v>27</v>
      </c>
      <c r="B728" s="17" t="s">
        <v>28</v>
      </c>
      <c r="C728" s="18">
        <v>0</v>
      </c>
      <c r="D728" s="18">
        <v>15638</v>
      </c>
      <c r="E728" s="18">
        <v>0</v>
      </c>
      <c r="F728" s="18">
        <v>15638</v>
      </c>
      <c r="G728" s="18">
        <f t="shared" si="170"/>
        <v>15638</v>
      </c>
      <c r="H728" s="18">
        <f t="shared" si="171"/>
        <v>-15638</v>
      </c>
      <c r="I728" s="19">
        <f t="shared" si="172"/>
        <v>0</v>
      </c>
      <c r="J728" s="19">
        <f t="shared" si="173"/>
        <v>0</v>
      </c>
      <c r="K728" s="19">
        <f t="shared" si="174"/>
        <v>100</v>
      </c>
    </row>
    <row r="729" spans="1:11" x14ac:dyDescent="0.2">
      <c r="A729" s="23" t="s">
        <v>29</v>
      </c>
      <c r="B729" s="17" t="s">
        <v>30</v>
      </c>
      <c r="C729" s="18">
        <v>0</v>
      </c>
      <c r="D729" s="18">
        <v>15638</v>
      </c>
      <c r="E729" s="18">
        <v>0</v>
      </c>
      <c r="F729" s="18">
        <v>15638</v>
      </c>
      <c r="G729" s="18">
        <f t="shared" si="170"/>
        <v>15638</v>
      </c>
      <c r="H729" s="18">
        <f t="shared" si="171"/>
        <v>-15638</v>
      </c>
      <c r="I729" s="19">
        <f t="shared" si="172"/>
        <v>0</v>
      </c>
      <c r="J729" s="19">
        <f t="shared" si="173"/>
        <v>0</v>
      </c>
      <c r="K729" s="19">
        <f t="shared" si="174"/>
        <v>100</v>
      </c>
    </row>
    <row r="730" spans="1:11" x14ac:dyDescent="0.2">
      <c r="A730" s="16" t="s">
        <v>31</v>
      </c>
      <c r="B730" s="17" t="s">
        <v>32</v>
      </c>
      <c r="C730" s="18">
        <v>0</v>
      </c>
      <c r="D730" s="18">
        <v>28334</v>
      </c>
      <c r="E730" s="18">
        <v>4545</v>
      </c>
      <c r="F730" s="18">
        <v>2811.42</v>
      </c>
      <c r="G730" s="18">
        <f t="shared" si="170"/>
        <v>2811.42</v>
      </c>
      <c r="H730" s="18">
        <f t="shared" si="171"/>
        <v>1733.58</v>
      </c>
      <c r="I730" s="19">
        <f t="shared" si="172"/>
        <v>0</v>
      </c>
      <c r="J730" s="19">
        <f t="shared" si="173"/>
        <v>61.857425742574257</v>
      </c>
      <c r="K730" s="19">
        <f t="shared" si="174"/>
        <v>9.9224253546975358</v>
      </c>
    </row>
    <row r="731" spans="1:11" x14ac:dyDescent="0.2">
      <c r="A731" s="22" t="s">
        <v>33</v>
      </c>
      <c r="B731" s="17" t="s">
        <v>34</v>
      </c>
      <c r="C731" s="18">
        <v>0</v>
      </c>
      <c r="D731" s="18">
        <v>28334</v>
      </c>
      <c r="E731" s="18">
        <v>4545</v>
      </c>
      <c r="F731" s="18">
        <v>2811.42</v>
      </c>
      <c r="G731" s="18">
        <f t="shared" si="170"/>
        <v>2811.42</v>
      </c>
      <c r="H731" s="18">
        <f t="shared" si="171"/>
        <v>1733.58</v>
      </c>
      <c r="I731" s="19">
        <f t="shared" si="172"/>
        <v>0</v>
      </c>
      <c r="J731" s="19">
        <f t="shared" si="173"/>
        <v>61.857425742574257</v>
      </c>
      <c r="K731" s="19">
        <f t="shared" si="174"/>
        <v>9.9224253546975358</v>
      </c>
    </row>
    <row r="732" spans="1:11" x14ac:dyDescent="0.2">
      <c r="A732" s="23" t="s">
        <v>35</v>
      </c>
      <c r="B732" s="17" t="s">
        <v>36</v>
      </c>
      <c r="C732" s="18">
        <v>0</v>
      </c>
      <c r="D732" s="18">
        <v>28334</v>
      </c>
      <c r="E732" s="18">
        <v>4545</v>
      </c>
      <c r="F732" s="18">
        <v>2811.42</v>
      </c>
      <c r="G732" s="18">
        <f t="shared" si="170"/>
        <v>2811.42</v>
      </c>
      <c r="H732" s="18">
        <f t="shared" si="171"/>
        <v>1733.58</v>
      </c>
      <c r="I732" s="19">
        <f t="shared" si="172"/>
        <v>0</v>
      </c>
      <c r="J732" s="19">
        <f t="shared" si="173"/>
        <v>61.857425742574257</v>
      </c>
      <c r="K732" s="19">
        <f t="shared" si="174"/>
        <v>9.9224253546975358</v>
      </c>
    </row>
    <row r="733" spans="1:11" x14ac:dyDescent="0.2">
      <c r="A733" s="24" t="s">
        <v>37</v>
      </c>
      <c r="B733" s="17" t="s">
        <v>38</v>
      </c>
      <c r="C733" s="18">
        <v>0</v>
      </c>
      <c r="D733" s="18">
        <v>19459</v>
      </c>
      <c r="E733" s="18">
        <v>4545</v>
      </c>
      <c r="F733" s="18">
        <v>2811.42</v>
      </c>
      <c r="G733" s="18">
        <f t="shared" si="170"/>
        <v>2811.42</v>
      </c>
      <c r="H733" s="18">
        <f t="shared" si="171"/>
        <v>1733.58</v>
      </c>
      <c r="I733" s="19">
        <f t="shared" si="172"/>
        <v>0</v>
      </c>
      <c r="J733" s="19">
        <f t="shared" si="173"/>
        <v>61.857425742574257</v>
      </c>
      <c r="K733" s="19">
        <f t="shared" si="174"/>
        <v>14.447916131353104</v>
      </c>
    </row>
    <row r="734" spans="1:11" x14ac:dyDescent="0.2">
      <c r="A734" s="24" t="s">
        <v>39</v>
      </c>
      <c r="B734" s="17" t="s">
        <v>40</v>
      </c>
      <c r="C734" s="18">
        <v>0</v>
      </c>
      <c r="D734" s="18">
        <v>8875</v>
      </c>
      <c r="E734" s="18">
        <v>0</v>
      </c>
      <c r="F734" s="18">
        <v>0</v>
      </c>
      <c r="G734" s="18">
        <f t="shared" si="170"/>
        <v>0</v>
      </c>
      <c r="H734" s="18">
        <f t="shared" si="171"/>
        <v>0</v>
      </c>
      <c r="I734" s="19">
        <f t="shared" si="172"/>
        <v>0</v>
      </c>
      <c r="J734" s="19">
        <f t="shared" si="173"/>
        <v>0</v>
      </c>
      <c r="K734" s="19">
        <f t="shared" si="174"/>
        <v>0</v>
      </c>
    </row>
    <row r="735" spans="1:11" x14ac:dyDescent="0.2">
      <c r="A735" s="16"/>
      <c r="B735" s="17" t="s">
        <v>61</v>
      </c>
      <c r="C735" s="18">
        <v>0</v>
      </c>
      <c r="D735" s="18">
        <v>0</v>
      </c>
      <c r="E735" s="18">
        <v>0</v>
      </c>
      <c r="F735" s="18">
        <v>25522.58</v>
      </c>
      <c r="G735" s="18">
        <f t="shared" si="170"/>
        <v>25522.58</v>
      </c>
      <c r="H735" s="18">
        <f t="shared" si="171"/>
        <v>-25522.58</v>
      </c>
      <c r="I735" s="19">
        <f t="shared" si="172"/>
        <v>0</v>
      </c>
      <c r="J735" s="19">
        <f t="shared" si="173"/>
        <v>0</v>
      </c>
      <c r="K735" s="19">
        <f t="shared" si="174"/>
        <v>0</v>
      </c>
    </row>
    <row r="736" spans="1:11" x14ac:dyDescent="0.2">
      <c r="A736" s="16" t="s">
        <v>62</v>
      </c>
      <c r="B736" s="17" t="s">
        <v>63</v>
      </c>
      <c r="C736" s="18">
        <v>0</v>
      </c>
      <c r="D736" s="18">
        <v>0</v>
      </c>
      <c r="E736" s="18">
        <v>0</v>
      </c>
      <c r="F736" s="18">
        <v>-25522.58</v>
      </c>
      <c r="G736" s="18">
        <f t="shared" si="170"/>
        <v>-25522.58</v>
      </c>
      <c r="H736" s="18">
        <f t="shared" si="171"/>
        <v>25522.58</v>
      </c>
      <c r="I736" s="19">
        <f t="shared" si="172"/>
        <v>0</v>
      </c>
      <c r="J736" s="19">
        <f t="shared" si="173"/>
        <v>0</v>
      </c>
      <c r="K736" s="19">
        <f t="shared" si="174"/>
        <v>0</v>
      </c>
    </row>
    <row r="737" spans="1:11" x14ac:dyDescent="0.2">
      <c r="A737" s="22" t="s">
        <v>64</v>
      </c>
      <c r="B737" s="17" t="s">
        <v>65</v>
      </c>
      <c r="C737" s="18">
        <v>0</v>
      </c>
      <c r="D737" s="18">
        <v>0</v>
      </c>
      <c r="E737" s="18">
        <v>0</v>
      </c>
      <c r="F737" s="18">
        <v>-25522.58</v>
      </c>
      <c r="G737" s="18">
        <f t="shared" si="170"/>
        <v>-25522.58</v>
      </c>
      <c r="H737" s="18">
        <f t="shared" si="171"/>
        <v>25522.58</v>
      </c>
      <c r="I737" s="19">
        <f t="shared" si="172"/>
        <v>0</v>
      </c>
      <c r="J737" s="19">
        <f t="shared" si="173"/>
        <v>0</v>
      </c>
      <c r="K737" s="19">
        <f t="shared" si="174"/>
        <v>0</v>
      </c>
    </row>
    <row r="738" spans="1:11" ht="25.5" x14ac:dyDescent="0.2">
      <c r="A738" s="39" t="s">
        <v>115</v>
      </c>
      <c r="B738" s="28" t="s">
        <v>116</v>
      </c>
      <c r="C738" s="29"/>
      <c r="D738" s="29"/>
      <c r="E738" s="29"/>
      <c r="F738" s="29"/>
      <c r="G738" s="29"/>
      <c r="H738" s="29"/>
      <c r="I738" s="30"/>
      <c r="J738" s="30"/>
      <c r="K738" s="30"/>
    </row>
    <row r="739" spans="1:11" x14ac:dyDescent="0.2">
      <c r="A739" s="16" t="s">
        <v>25</v>
      </c>
      <c r="B739" s="17" t="s">
        <v>26</v>
      </c>
      <c r="C739" s="18">
        <v>512521</v>
      </c>
      <c r="D739" s="18">
        <v>74412</v>
      </c>
      <c r="E739" s="18">
        <v>0</v>
      </c>
      <c r="F739" s="18">
        <v>74412</v>
      </c>
      <c r="G739" s="18">
        <f t="shared" ref="G739:G750" si="175">F739-C739</f>
        <v>-438109</v>
      </c>
      <c r="H739" s="18">
        <f t="shared" ref="H739:H750" si="176">E739-F739</f>
        <v>-74412</v>
      </c>
      <c r="I739" s="19">
        <f t="shared" ref="I739:I750" si="177">IF(ISERROR(F739/C739),0,F739/C739*100-100)</f>
        <v>-85.481180283344486</v>
      </c>
      <c r="J739" s="19">
        <f t="shared" ref="J739:J750" si="178">IF(ISERROR(F739/E739),0,F739/E739*100)</f>
        <v>0</v>
      </c>
      <c r="K739" s="19">
        <f t="shared" ref="K739:K750" si="179">IF(ISERROR(F739/D739),0,F739/D739*100)</f>
        <v>100</v>
      </c>
    </row>
    <row r="740" spans="1:11" x14ac:dyDescent="0.2">
      <c r="A740" s="22" t="s">
        <v>27</v>
      </c>
      <c r="B740" s="17" t="s">
        <v>28</v>
      </c>
      <c r="C740" s="18">
        <v>512521</v>
      </c>
      <c r="D740" s="18">
        <v>74412</v>
      </c>
      <c r="E740" s="18">
        <v>0</v>
      </c>
      <c r="F740" s="18">
        <v>74412</v>
      </c>
      <c r="G740" s="18">
        <f t="shared" si="175"/>
        <v>-438109</v>
      </c>
      <c r="H740" s="18">
        <f t="shared" si="176"/>
        <v>-74412</v>
      </c>
      <c r="I740" s="19">
        <f t="shared" si="177"/>
        <v>-85.481180283344486</v>
      </c>
      <c r="J740" s="19">
        <f t="shared" si="178"/>
        <v>0</v>
      </c>
      <c r="K740" s="19">
        <f t="shared" si="179"/>
        <v>100</v>
      </c>
    </row>
    <row r="741" spans="1:11" x14ac:dyDescent="0.2">
      <c r="A741" s="23" t="s">
        <v>29</v>
      </c>
      <c r="B741" s="17" t="s">
        <v>30</v>
      </c>
      <c r="C741" s="18">
        <v>512521</v>
      </c>
      <c r="D741" s="18">
        <v>74412</v>
      </c>
      <c r="E741" s="18">
        <v>0</v>
      </c>
      <c r="F741" s="18">
        <v>74412</v>
      </c>
      <c r="G741" s="18">
        <f t="shared" si="175"/>
        <v>-438109</v>
      </c>
      <c r="H741" s="18">
        <f t="shared" si="176"/>
        <v>-74412</v>
      </c>
      <c r="I741" s="19">
        <f t="shared" si="177"/>
        <v>-85.481180283344486</v>
      </c>
      <c r="J741" s="19">
        <f t="shared" si="178"/>
        <v>0</v>
      </c>
      <c r="K741" s="19">
        <f t="shared" si="179"/>
        <v>100</v>
      </c>
    </row>
    <row r="742" spans="1:11" x14ac:dyDescent="0.2">
      <c r="A742" s="16" t="s">
        <v>31</v>
      </c>
      <c r="B742" s="17" t="s">
        <v>32</v>
      </c>
      <c r="C742" s="18">
        <v>19317.509999999998</v>
      </c>
      <c r="D742" s="18">
        <v>74412</v>
      </c>
      <c r="E742" s="18">
        <v>0</v>
      </c>
      <c r="F742" s="18">
        <v>56271.68</v>
      </c>
      <c r="G742" s="18">
        <f t="shared" si="175"/>
        <v>36954.17</v>
      </c>
      <c r="H742" s="18">
        <f t="shared" si="176"/>
        <v>-56271.68</v>
      </c>
      <c r="I742" s="19">
        <f t="shared" si="177"/>
        <v>191.29882681567142</v>
      </c>
      <c r="J742" s="19">
        <f t="shared" si="178"/>
        <v>0</v>
      </c>
      <c r="K742" s="19">
        <f t="shared" si="179"/>
        <v>75.621781433102186</v>
      </c>
    </row>
    <row r="743" spans="1:11" x14ac:dyDescent="0.2">
      <c r="A743" s="22" t="s">
        <v>33</v>
      </c>
      <c r="B743" s="17" t="s">
        <v>34</v>
      </c>
      <c r="C743" s="18">
        <v>19317.509999999998</v>
      </c>
      <c r="D743" s="18">
        <v>74412</v>
      </c>
      <c r="E743" s="18">
        <v>0</v>
      </c>
      <c r="F743" s="18">
        <v>56271.68</v>
      </c>
      <c r="G743" s="18">
        <f t="shared" si="175"/>
        <v>36954.17</v>
      </c>
      <c r="H743" s="18">
        <f t="shared" si="176"/>
        <v>-56271.68</v>
      </c>
      <c r="I743" s="19">
        <f t="shared" si="177"/>
        <v>191.29882681567142</v>
      </c>
      <c r="J743" s="19">
        <f t="shared" si="178"/>
        <v>0</v>
      </c>
      <c r="K743" s="19">
        <f t="shared" si="179"/>
        <v>75.621781433102186</v>
      </c>
    </row>
    <row r="744" spans="1:11" x14ac:dyDescent="0.2">
      <c r="A744" s="23" t="s">
        <v>35</v>
      </c>
      <c r="B744" s="17" t="s">
        <v>36</v>
      </c>
      <c r="C744" s="18">
        <v>19317.509999999998</v>
      </c>
      <c r="D744" s="18">
        <v>74412</v>
      </c>
      <c r="E744" s="18">
        <v>0</v>
      </c>
      <c r="F744" s="18">
        <v>56271.68</v>
      </c>
      <c r="G744" s="18">
        <f t="shared" si="175"/>
        <v>36954.17</v>
      </c>
      <c r="H744" s="18">
        <f t="shared" si="176"/>
        <v>-56271.68</v>
      </c>
      <c r="I744" s="19">
        <f t="shared" si="177"/>
        <v>191.29882681567142</v>
      </c>
      <c r="J744" s="19">
        <f t="shared" si="178"/>
        <v>0</v>
      </c>
      <c r="K744" s="19">
        <f t="shared" si="179"/>
        <v>75.621781433102186</v>
      </c>
    </row>
    <row r="745" spans="1:11" x14ac:dyDescent="0.2">
      <c r="A745" s="24" t="s">
        <v>37</v>
      </c>
      <c r="B745" s="17" t="s">
        <v>38</v>
      </c>
      <c r="C745" s="18">
        <v>18013.990000000002</v>
      </c>
      <c r="D745" s="18">
        <v>23136</v>
      </c>
      <c r="E745" s="18">
        <v>0</v>
      </c>
      <c r="F745" s="18">
        <v>9081.68</v>
      </c>
      <c r="G745" s="18">
        <f t="shared" si="175"/>
        <v>-8932.3100000000013</v>
      </c>
      <c r="H745" s="18">
        <f t="shared" si="176"/>
        <v>-9081.68</v>
      </c>
      <c r="I745" s="19">
        <f t="shared" si="177"/>
        <v>-49.585405565341169</v>
      </c>
      <c r="J745" s="19">
        <f t="shared" si="178"/>
        <v>0</v>
      </c>
      <c r="K745" s="19">
        <f t="shared" si="179"/>
        <v>39.253457814661132</v>
      </c>
    </row>
    <row r="746" spans="1:11" x14ac:dyDescent="0.2">
      <c r="A746" s="24" t="s">
        <v>39</v>
      </c>
      <c r="B746" s="17" t="s">
        <v>40</v>
      </c>
      <c r="C746" s="18">
        <v>1303.52</v>
      </c>
      <c r="D746" s="18">
        <v>51276</v>
      </c>
      <c r="E746" s="18">
        <v>0</v>
      </c>
      <c r="F746" s="18">
        <v>47190</v>
      </c>
      <c r="G746" s="18">
        <f t="shared" si="175"/>
        <v>45886.48</v>
      </c>
      <c r="H746" s="18">
        <f t="shared" si="176"/>
        <v>-47190</v>
      </c>
      <c r="I746" s="19">
        <f t="shared" si="177"/>
        <v>3520.1976187553705</v>
      </c>
      <c r="J746" s="19">
        <f t="shared" si="178"/>
        <v>0</v>
      </c>
      <c r="K746" s="19">
        <f t="shared" si="179"/>
        <v>92.031359700444654</v>
      </c>
    </row>
    <row r="747" spans="1:11" x14ac:dyDescent="0.2">
      <c r="A747" s="25" t="s">
        <v>41</v>
      </c>
      <c r="B747" s="17" t="s">
        <v>42</v>
      </c>
      <c r="C747" s="18">
        <v>118.58</v>
      </c>
      <c r="D747" s="18">
        <v>0</v>
      </c>
      <c r="E747" s="18">
        <v>0</v>
      </c>
      <c r="F747" s="18">
        <v>0</v>
      </c>
      <c r="G747" s="18">
        <f t="shared" si="175"/>
        <v>-118.58</v>
      </c>
      <c r="H747" s="18">
        <f t="shared" si="176"/>
        <v>0</v>
      </c>
      <c r="I747" s="19">
        <f t="shared" si="177"/>
        <v>-100</v>
      </c>
      <c r="J747" s="19">
        <f t="shared" si="178"/>
        <v>0</v>
      </c>
      <c r="K747" s="19">
        <f t="shared" si="179"/>
        <v>0</v>
      </c>
    </row>
    <row r="748" spans="1:11" x14ac:dyDescent="0.2">
      <c r="A748" s="16"/>
      <c r="B748" s="17" t="s">
        <v>61</v>
      </c>
      <c r="C748" s="18">
        <v>493203.49</v>
      </c>
      <c r="D748" s="18">
        <v>0</v>
      </c>
      <c r="E748" s="18">
        <v>0</v>
      </c>
      <c r="F748" s="18">
        <v>18140.32</v>
      </c>
      <c r="G748" s="18">
        <f t="shared" si="175"/>
        <v>-475063.17</v>
      </c>
      <c r="H748" s="18">
        <f t="shared" si="176"/>
        <v>-18140.32</v>
      </c>
      <c r="I748" s="19">
        <f t="shared" si="177"/>
        <v>-96.321940057642337</v>
      </c>
      <c r="J748" s="19">
        <f t="shared" si="178"/>
        <v>0</v>
      </c>
      <c r="K748" s="19">
        <f t="shared" si="179"/>
        <v>0</v>
      </c>
    </row>
    <row r="749" spans="1:11" x14ac:dyDescent="0.2">
      <c r="A749" s="16" t="s">
        <v>62</v>
      </c>
      <c r="B749" s="17" t="s">
        <v>63</v>
      </c>
      <c r="C749" s="18">
        <v>-493203.49</v>
      </c>
      <c r="D749" s="18">
        <v>0</v>
      </c>
      <c r="E749" s="18">
        <v>0</v>
      </c>
      <c r="F749" s="18">
        <v>-18140.32</v>
      </c>
      <c r="G749" s="18">
        <f t="shared" si="175"/>
        <v>475063.17</v>
      </c>
      <c r="H749" s="18">
        <f t="shared" si="176"/>
        <v>18140.32</v>
      </c>
      <c r="I749" s="19">
        <f t="shared" si="177"/>
        <v>-96.321940057642337</v>
      </c>
      <c r="J749" s="19">
        <f t="shared" si="178"/>
        <v>0</v>
      </c>
      <c r="K749" s="19">
        <f t="shared" si="179"/>
        <v>0</v>
      </c>
    </row>
    <row r="750" spans="1:11" x14ac:dyDescent="0.2">
      <c r="A750" s="22" t="s">
        <v>64</v>
      </c>
      <c r="B750" s="17" t="s">
        <v>65</v>
      </c>
      <c r="C750" s="18">
        <v>-493203.49</v>
      </c>
      <c r="D750" s="18">
        <v>0</v>
      </c>
      <c r="E750" s="18">
        <v>0</v>
      </c>
      <c r="F750" s="18">
        <v>-18140.32</v>
      </c>
      <c r="G750" s="18">
        <f t="shared" si="175"/>
        <v>475063.17</v>
      </c>
      <c r="H750" s="18">
        <f t="shared" si="176"/>
        <v>18140.32</v>
      </c>
      <c r="I750" s="19">
        <f t="shared" si="177"/>
        <v>-96.321940057642337</v>
      </c>
      <c r="J750" s="19">
        <f t="shared" si="178"/>
        <v>0</v>
      </c>
      <c r="K750" s="19">
        <f t="shared" si="179"/>
        <v>0</v>
      </c>
    </row>
    <row r="751" spans="1:11" ht="25.5" x14ac:dyDescent="0.2">
      <c r="A751" s="27" t="s">
        <v>544</v>
      </c>
      <c r="B751" s="28" t="s">
        <v>545</v>
      </c>
      <c r="C751" s="29"/>
      <c r="D751" s="29"/>
      <c r="E751" s="29"/>
      <c r="F751" s="29"/>
      <c r="G751" s="29"/>
      <c r="H751" s="29"/>
      <c r="I751" s="30"/>
      <c r="J751" s="30"/>
      <c r="K751" s="30"/>
    </row>
    <row r="752" spans="1:11" x14ac:dyDescent="0.2">
      <c r="A752" s="16" t="s">
        <v>25</v>
      </c>
      <c r="B752" s="17" t="s">
        <v>26</v>
      </c>
      <c r="C752" s="18">
        <v>307.37</v>
      </c>
      <c r="D752" s="18">
        <v>0</v>
      </c>
      <c r="E752" s="18">
        <v>0</v>
      </c>
      <c r="F752" s="18">
        <v>0</v>
      </c>
      <c r="G752" s="18">
        <f t="shared" ref="G752:G760" si="180">F752-C752</f>
        <v>-307.37</v>
      </c>
      <c r="H752" s="18">
        <f t="shared" ref="H752:H760" si="181">E752-F752</f>
        <v>0</v>
      </c>
      <c r="I752" s="19">
        <f t="shared" ref="I752:I760" si="182">IF(ISERROR(F752/C752),0,F752/C752*100-100)</f>
        <v>-100</v>
      </c>
      <c r="J752" s="19">
        <f t="shared" ref="J752:J760" si="183">IF(ISERROR(F752/E752),0,F752/E752*100)</f>
        <v>0</v>
      </c>
      <c r="K752" s="19">
        <f t="shared" ref="K752:K760" si="184">IF(ISERROR(F752/D752),0,F752/D752*100)</f>
        <v>0</v>
      </c>
    </row>
    <row r="753" spans="1:11" x14ac:dyDescent="0.2">
      <c r="A753" s="22" t="s">
        <v>85</v>
      </c>
      <c r="B753" s="17" t="s">
        <v>86</v>
      </c>
      <c r="C753" s="18">
        <v>307.37</v>
      </c>
      <c r="D753" s="18">
        <v>0</v>
      </c>
      <c r="E753" s="18">
        <v>0</v>
      </c>
      <c r="F753" s="18">
        <v>0</v>
      </c>
      <c r="G753" s="18">
        <f t="shared" si="180"/>
        <v>-307.37</v>
      </c>
      <c r="H753" s="18">
        <f t="shared" si="181"/>
        <v>0</v>
      </c>
      <c r="I753" s="19">
        <f t="shared" si="182"/>
        <v>-100</v>
      </c>
      <c r="J753" s="19">
        <f t="shared" si="183"/>
        <v>0</v>
      </c>
      <c r="K753" s="19">
        <f t="shared" si="184"/>
        <v>0</v>
      </c>
    </row>
    <row r="754" spans="1:11" x14ac:dyDescent="0.2">
      <c r="A754" s="23" t="s">
        <v>87</v>
      </c>
      <c r="B754" s="17" t="s">
        <v>88</v>
      </c>
      <c r="C754" s="18">
        <v>307.37</v>
      </c>
      <c r="D754" s="18">
        <v>0</v>
      </c>
      <c r="E754" s="18">
        <v>0</v>
      </c>
      <c r="F754" s="18">
        <v>0</v>
      </c>
      <c r="G754" s="18">
        <f t="shared" si="180"/>
        <v>-307.37</v>
      </c>
      <c r="H754" s="18">
        <f t="shared" si="181"/>
        <v>0</v>
      </c>
      <c r="I754" s="19">
        <f t="shared" si="182"/>
        <v>-100</v>
      </c>
      <c r="J754" s="19">
        <f t="shared" si="183"/>
        <v>0</v>
      </c>
      <c r="K754" s="19">
        <f t="shared" si="184"/>
        <v>0</v>
      </c>
    </row>
    <row r="755" spans="1:11" x14ac:dyDescent="0.2">
      <c r="A755" s="24" t="s">
        <v>89</v>
      </c>
      <c r="B755" s="17" t="s">
        <v>90</v>
      </c>
      <c r="C755" s="18">
        <v>307.37</v>
      </c>
      <c r="D755" s="18">
        <v>0</v>
      </c>
      <c r="E755" s="18">
        <v>0</v>
      </c>
      <c r="F755" s="18">
        <v>0</v>
      </c>
      <c r="G755" s="18">
        <f t="shared" si="180"/>
        <v>-307.37</v>
      </c>
      <c r="H755" s="18">
        <f t="shared" si="181"/>
        <v>0</v>
      </c>
      <c r="I755" s="19">
        <f t="shared" si="182"/>
        <v>-100</v>
      </c>
      <c r="J755" s="19">
        <f t="shared" si="183"/>
        <v>0</v>
      </c>
      <c r="K755" s="19">
        <f t="shared" si="184"/>
        <v>0</v>
      </c>
    </row>
    <row r="756" spans="1:11" ht="25.5" x14ac:dyDescent="0.2">
      <c r="A756" s="25" t="s">
        <v>91</v>
      </c>
      <c r="B756" s="17" t="s">
        <v>92</v>
      </c>
      <c r="C756" s="18">
        <v>307.37</v>
      </c>
      <c r="D756" s="18">
        <v>0</v>
      </c>
      <c r="E756" s="18">
        <v>0</v>
      </c>
      <c r="F756" s="18">
        <v>0</v>
      </c>
      <c r="G756" s="18">
        <f t="shared" si="180"/>
        <v>-307.37</v>
      </c>
      <c r="H756" s="18">
        <f t="shared" si="181"/>
        <v>0</v>
      </c>
      <c r="I756" s="19">
        <f t="shared" si="182"/>
        <v>-100</v>
      </c>
      <c r="J756" s="19">
        <f t="shared" si="183"/>
        <v>0</v>
      </c>
      <c r="K756" s="19">
        <f t="shared" si="184"/>
        <v>0</v>
      </c>
    </row>
    <row r="757" spans="1:11" ht="25.5" x14ac:dyDescent="0.2">
      <c r="A757" s="26" t="s">
        <v>93</v>
      </c>
      <c r="B757" s="17" t="s">
        <v>94</v>
      </c>
      <c r="C757" s="18">
        <v>307.37</v>
      </c>
      <c r="D757" s="18">
        <v>0</v>
      </c>
      <c r="E757" s="18">
        <v>0</v>
      </c>
      <c r="F757" s="18">
        <v>0</v>
      </c>
      <c r="G757" s="18">
        <f t="shared" si="180"/>
        <v>-307.37</v>
      </c>
      <c r="H757" s="18">
        <f t="shared" si="181"/>
        <v>0</v>
      </c>
      <c r="I757" s="19">
        <f t="shared" si="182"/>
        <v>-100</v>
      </c>
      <c r="J757" s="19">
        <f t="shared" si="183"/>
        <v>0</v>
      </c>
      <c r="K757" s="19">
        <f t="shared" si="184"/>
        <v>0</v>
      </c>
    </row>
    <row r="758" spans="1:11" x14ac:dyDescent="0.2">
      <c r="A758" s="16"/>
      <c r="B758" s="17" t="s">
        <v>61</v>
      </c>
      <c r="C758" s="18">
        <v>307.37</v>
      </c>
      <c r="D758" s="18">
        <v>0</v>
      </c>
      <c r="E758" s="18">
        <v>0</v>
      </c>
      <c r="F758" s="18">
        <v>0</v>
      </c>
      <c r="G758" s="18">
        <f t="shared" si="180"/>
        <v>-307.37</v>
      </c>
      <c r="H758" s="18">
        <f t="shared" si="181"/>
        <v>0</v>
      </c>
      <c r="I758" s="19">
        <f t="shared" si="182"/>
        <v>-100</v>
      </c>
      <c r="J758" s="19">
        <f t="shared" si="183"/>
        <v>0</v>
      </c>
      <c r="K758" s="19">
        <f t="shared" si="184"/>
        <v>0</v>
      </c>
    </row>
    <row r="759" spans="1:11" x14ac:dyDescent="0.2">
      <c r="A759" s="16" t="s">
        <v>62</v>
      </c>
      <c r="B759" s="17" t="s">
        <v>63</v>
      </c>
      <c r="C759" s="18">
        <v>-307.37</v>
      </c>
      <c r="D759" s="18">
        <v>0</v>
      </c>
      <c r="E759" s="18">
        <v>0</v>
      </c>
      <c r="F759" s="18">
        <v>0</v>
      </c>
      <c r="G759" s="18">
        <f t="shared" si="180"/>
        <v>307.37</v>
      </c>
      <c r="H759" s="18">
        <f t="shared" si="181"/>
        <v>0</v>
      </c>
      <c r="I759" s="19">
        <f t="shared" si="182"/>
        <v>-100</v>
      </c>
      <c r="J759" s="19">
        <f t="shared" si="183"/>
        <v>0</v>
      </c>
      <c r="K759" s="19">
        <f t="shared" si="184"/>
        <v>0</v>
      </c>
    </row>
    <row r="760" spans="1:11" x14ac:dyDescent="0.2">
      <c r="A760" s="22" t="s">
        <v>64</v>
      </c>
      <c r="B760" s="17" t="s">
        <v>65</v>
      </c>
      <c r="C760" s="18">
        <v>-307.37</v>
      </c>
      <c r="D760" s="18">
        <v>0</v>
      </c>
      <c r="E760" s="18">
        <v>0</v>
      </c>
      <c r="F760" s="18">
        <v>0</v>
      </c>
      <c r="G760" s="18">
        <f t="shared" si="180"/>
        <v>307.37</v>
      </c>
      <c r="H760" s="18">
        <f t="shared" si="181"/>
        <v>0</v>
      </c>
      <c r="I760" s="19">
        <f t="shared" si="182"/>
        <v>-100</v>
      </c>
      <c r="J760" s="19">
        <f t="shared" si="183"/>
        <v>0</v>
      </c>
      <c r="K760" s="19">
        <f t="shared" si="184"/>
        <v>0</v>
      </c>
    </row>
    <row r="761" spans="1:11" ht="25.5" x14ac:dyDescent="0.2">
      <c r="A761" s="39" t="s">
        <v>728</v>
      </c>
      <c r="B761" s="28" t="s">
        <v>729</v>
      </c>
      <c r="C761" s="29"/>
      <c r="D761" s="29"/>
      <c r="E761" s="29"/>
      <c r="F761" s="29"/>
      <c r="G761" s="29"/>
      <c r="H761" s="29"/>
      <c r="I761" s="30"/>
      <c r="J761" s="30"/>
      <c r="K761" s="30"/>
    </row>
    <row r="762" spans="1:11" x14ac:dyDescent="0.2">
      <c r="A762" s="16" t="s">
        <v>25</v>
      </c>
      <c r="B762" s="17" t="s">
        <v>26</v>
      </c>
      <c r="C762" s="18">
        <v>307.37</v>
      </c>
      <c r="D762" s="18">
        <v>0</v>
      </c>
      <c r="E762" s="18">
        <v>0</v>
      </c>
      <c r="F762" s="18">
        <v>0</v>
      </c>
      <c r="G762" s="18">
        <f t="shared" ref="G762:G770" si="185">F762-C762</f>
        <v>-307.37</v>
      </c>
      <c r="H762" s="18">
        <f t="shared" ref="H762:H770" si="186">E762-F762</f>
        <v>0</v>
      </c>
      <c r="I762" s="19">
        <f t="shared" ref="I762:I770" si="187">IF(ISERROR(F762/C762),0,F762/C762*100-100)</f>
        <v>-100</v>
      </c>
      <c r="J762" s="19">
        <f t="shared" ref="J762:J770" si="188">IF(ISERROR(F762/E762),0,F762/E762*100)</f>
        <v>0</v>
      </c>
      <c r="K762" s="19">
        <f t="shared" ref="K762:K770" si="189">IF(ISERROR(F762/D762),0,F762/D762*100)</f>
        <v>0</v>
      </c>
    </row>
    <row r="763" spans="1:11" x14ac:dyDescent="0.2">
      <c r="A763" s="22" t="s">
        <v>85</v>
      </c>
      <c r="B763" s="17" t="s">
        <v>86</v>
      </c>
      <c r="C763" s="18">
        <v>307.37</v>
      </c>
      <c r="D763" s="18">
        <v>0</v>
      </c>
      <c r="E763" s="18">
        <v>0</v>
      </c>
      <c r="F763" s="18">
        <v>0</v>
      </c>
      <c r="G763" s="18">
        <f t="shared" si="185"/>
        <v>-307.37</v>
      </c>
      <c r="H763" s="18">
        <f t="shared" si="186"/>
        <v>0</v>
      </c>
      <c r="I763" s="19">
        <f t="shared" si="187"/>
        <v>-100</v>
      </c>
      <c r="J763" s="19">
        <f t="shared" si="188"/>
        <v>0</v>
      </c>
      <c r="K763" s="19">
        <f t="shared" si="189"/>
        <v>0</v>
      </c>
    </row>
    <row r="764" spans="1:11" x14ac:dyDescent="0.2">
      <c r="A764" s="23" t="s">
        <v>87</v>
      </c>
      <c r="B764" s="17" t="s">
        <v>88</v>
      </c>
      <c r="C764" s="18">
        <v>307.37</v>
      </c>
      <c r="D764" s="18">
        <v>0</v>
      </c>
      <c r="E764" s="18">
        <v>0</v>
      </c>
      <c r="F764" s="18">
        <v>0</v>
      </c>
      <c r="G764" s="18">
        <f t="shared" si="185"/>
        <v>-307.37</v>
      </c>
      <c r="H764" s="18">
        <f t="shared" si="186"/>
        <v>0</v>
      </c>
      <c r="I764" s="19">
        <f t="shared" si="187"/>
        <v>-100</v>
      </c>
      <c r="J764" s="19">
        <f t="shared" si="188"/>
        <v>0</v>
      </c>
      <c r="K764" s="19">
        <f t="shared" si="189"/>
        <v>0</v>
      </c>
    </row>
    <row r="765" spans="1:11" x14ac:dyDescent="0.2">
      <c r="A765" s="24" t="s">
        <v>89</v>
      </c>
      <c r="B765" s="17" t="s">
        <v>90</v>
      </c>
      <c r="C765" s="18">
        <v>307.37</v>
      </c>
      <c r="D765" s="18">
        <v>0</v>
      </c>
      <c r="E765" s="18">
        <v>0</v>
      </c>
      <c r="F765" s="18">
        <v>0</v>
      </c>
      <c r="G765" s="18">
        <f t="shared" si="185"/>
        <v>-307.37</v>
      </c>
      <c r="H765" s="18">
        <f t="shared" si="186"/>
        <v>0</v>
      </c>
      <c r="I765" s="19">
        <f t="shared" si="187"/>
        <v>-100</v>
      </c>
      <c r="J765" s="19">
        <f t="shared" si="188"/>
        <v>0</v>
      </c>
      <c r="K765" s="19">
        <f t="shared" si="189"/>
        <v>0</v>
      </c>
    </row>
    <row r="766" spans="1:11" ht="25.5" x14ac:dyDescent="0.2">
      <c r="A766" s="25" t="s">
        <v>91</v>
      </c>
      <c r="B766" s="17" t="s">
        <v>92</v>
      </c>
      <c r="C766" s="18">
        <v>307.37</v>
      </c>
      <c r="D766" s="18">
        <v>0</v>
      </c>
      <c r="E766" s="18">
        <v>0</v>
      </c>
      <c r="F766" s="18">
        <v>0</v>
      </c>
      <c r="G766" s="18">
        <f t="shared" si="185"/>
        <v>-307.37</v>
      </c>
      <c r="H766" s="18">
        <f t="shared" si="186"/>
        <v>0</v>
      </c>
      <c r="I766" s="19">
        <f t="shared" si="187"/>
        <v>-100</v>
      </c>
      <c r="J766" s="19">
        <f t="shared" si="188"/>
        <v>0</v>
      </c>
      <c r="K766" s="19">
        <f t="shared" si="189"/>
        <v>0</v>
      </c>
    </row>
    <row r="767" spans="1:11" ht="25.5" x14ac:dyDescent="0.2">
      <c r="A767" s="26" t="s">
        <v>93</v>
      </c>
      <c r="B767" s="17" t="s">
        <v>94</v>
      </c>
      <c r="C767" s="18">
        <v>307.37</v>
      </c>
      <c r="D767" s="18">
        <v>0</v>
      </c>
      <c r="E767" s="18">
        <v>0</v>
      </c>
      <c r="F767" s="18">
        <v>0</v>
      </c>
      <c r="G767" s="18">
        <f t="shared" si="185"/>
        <v>-307.37</v>
      </c>
      <c r="H767" s="18">
        <f t="shared" si="186"/>
        <v>0</v>
      </c>
      <c r="I767" s="19">
        <f t="shared" si="187"/>
        <v>-100</v>
      </c>
      <c r="J767" s="19">
        <f t="shared" si="188"/>
        <v>0</v>
      </c>
      <c r="K767" s="19">
        <f t="shared" si="189"/>
        <v>0</v>
      </c>
    </row>
    <row r="768" spans="1:11" x14ac:dyDescent="0.2">
      <c r="A768" s="16"/>
      <c r="B768" s="17" t="s">
        <v>61</v>
      </c>
      <c r="C768" s="18">
        <v>307.37</v>
      </c>
      <c r="D768" s="18">
        <v>0</v>
      </c>
      <c r="E768" s="18">
        <v>0</v>
      </c>
      <c r="F768" s="18">
        <v>0</v>
      </c>
      <c r="G768" s="18">
        <f t="shared" si="185"/>
        <v>-307.37</v>
      </c>
      <c r="H768" s="18">
        <f t="shared" si="186"/>
        <v>0</v>
      </c>
      <c r="I768" s="19">
        <f t="shared" si="187"/>
        <v>-100</v>
      </c>
      <c r="J768" s="19">
        <f t="shared" si="188"/>
        <v>0</v>
      </c>
      <c r="K768" s="19">
        <f t="shared" si="189"/>
        <v>0</v>
      </c>
    </row>
    <row r="769" spans="1:11" x14ac:dyDescent="0.2">
      <c r="A769" s="16" t="s">
        <v>62</v>
      </c>
      <c r="B769" s="17" t="s">
        <v>63</v>
      </c>
      <c r="C769" s="18">
        <v>-307.37</v>
      </c>
      <c r="D769" s="18">
        <v>0</v>
      </c>
      <c r="E769" s="18">
        <v>0</v>
      </c>
      <c r="F769" s="18">
        <v>0</v>
      </c>
      <c r="G769" s="18">
        <f t="shared" si="185"/>
        <v>307.37</v>
      </c>
      <c r="H769" s="18">
        <f t="shared" si="186"/>
        <v>0</v>
      </c>
      <c r="I769" s="19">
        <f t="shared" si="187"/>
        <v>-100</v>
      </c>
      <c r="J769" s="19">
        <f t="shared" si="188"/>
        <v>0</v>
      </c>
      <c r="K769" s="19">
        <f t="shared" si="189"/>
        <v>0</v>
      </c>
    </row>
    <row r="770" spans="1:11" x14ac:dyDescent="0.2">
      <c r="A770" s="22" t="s">
        <v>64</v>
      </c>
      <c r="B770" s="17" t="s">
        <v>65</v>
      </c>
      <c r="C770" s="18">
        <v>-307.37</v>
      </c>
      <c r="D770" s="18">
        <v>0</v>
      </c>
      <c r="E770" s="18">
        <v>0</v>
      </c>
      <c r="F770" s="18">
        <v>0</v>
      </c>
      <c r="G770" s="18">
        <f t="shared" si="185"/>
        <v>307.37</v>
      </c>
      <c r="H770" s="18">
        <f t="shared" si="186"/>
        <v>0</v>
      </c>
      <c r="I770" s="19">
        <f t="shared" si="187"/>
        <v>-100</v>
      </c>
      <c r="J770" s="19">
        <f t="shared" si="188"/>
        <v>0</v>
      </c>
      <c r="K770" s="19">
        <f t="shared" si="189"/>
        <v>0</v>
      </c>
    </row>
    <row r="771" spans="1:11" ht="25.5" x14ac:dyDescent="0.2">
      <c r="A771" s="27" t="s">
        <v>117</v>
      </c>
      <c r="B771" s="28" t="s">
        <v>118</v>
      </c>
      <c r="C771" s="29"/>
      <c r="D771" s="29"/>
      <c r="E771" s="29"/>
      <c r="F771" s="29"/>
      <c r="G771" s="29"/>
      <c r="H771" s="29"/>
      <c r="I771" s="30"/>
      <c r="J771" s="30"/>
      <c r="K771" s="30"/>
    </row>
    <row r="772" spans="1:11" x14ac:dyDescent="0.2">
      <c r="A772" s="16" t="s">
        <v>25</v>
      </c>
      <c r="B772" s="17" t="s">
        <v>26</v>
      </c>
      <c r="C772" s="18">
        <v>329204.87</v>
      </c>
      <c r="D772" s="18">
        <v>1782799</v>
      </c>
      <c r="E772" s="18">
        <v>171962</v>
      </c>
      <c r="F772" s="18">
        <v>1767921.27</v>
      </c>
      <c r="G772" s="18">
        <f t="shared" ref="G772:G794" si="190">F772-C772</f>
        <v>1438716.4</v>
      </c>
      <c r="H772" s="18">
        <f t="shared" ref="H772:H794" si="191">E772-F772</f>
        <v>-1595959.27</v>
      </c>
      <c r="I772" s="19">
        <f t="shared" ref="I772:I794" si="192">IF(ISERROR(F772/C772),0,F772/C772*100-100)</f>
        <v>437.02767823574425</v>
      </c>
      <c r="J772" s="19">
        <f t="shared" ref="J772:J794" si="193">IF(ISERROR(F772/E772),0,F772/E772*100)</f>
        <v>1028.0883392842604</v>
      </c>
      <c r="K772" s="19">
        <f t="shared" ref="K772:K794" si="194">IF(ISERROR(F772/D772),0,F772/D772*100)</f>
        <v>99.16548472374059</v>
      </c>
    </row>
    <row r="773" spans="1:11" x14ac:dyDescent="0.2">
      <c r="A773" s="22" t="s">
        <v>176</v>
      </c>
      <c r="B773" s="17" t="s">
        <v>177</v>
      </c>
      <c r="C773" s="18">
        <v>9016.8700000000008</v>
      </c>
      <c r="D773" s="18">
        <v>31380</v>
      </c>
      <c r="E773" s="18">
        <v>0</v>
      </c>
      <c r="F773" s="18">
        <v>31379.27</v>
      </c>
      <c r="G773" s="18">
        <f t="shared" si="190"/>
        <v>22362.400000000001</v>
      </c>
      <c r="H773" s="18">
        <f t="shared" si="191"/>
        <v>-31379.27</v>
      </c>
      <c r="I773" s="19">
        <f t="shared" si="192"/>
        <v>248.00623719760841</v>
      </c>
      <c r="J773" s="19">
        <f t="shared" si="193"/>
        <v>0</v>
      </c>
      <c r="K773" s="19">
        <f t="shared" si="194"/>
        <v>99.997673677501595</v>
      </c>
    </row>
    <row r="774" spans="1:11" x14ac:dyDescent="0.2">
      <c r="A774" s="22" t="s">
        <v>85</v>
      </c>
      <c r="B774" s="17" t="s">
        <v>86</v>
      </c>
      <c r="C774" s="18">
        <v>23789</v>
      </c>
      <c r="D774" s="18">
        <v>23377</v>
      </c>
      <c r="E774" s="18">
        <v>23377</v>
      </c>
      <c r="F774" s="18">
        <v>8500</v>
      </c>
      <c r="G774" s="18">
        <f t="shared" si="190"/>
        <v>-15289</v>
      </c>
      <c r="H774" s="18">
        <f t="shared" si="191"/>
        <v>14877</v>
      </c>
      <c r="I774" s="19">
        <f t="shared" si="192"/>
        <v>-64.269200050443487</v>
      </c>
      <c r="J774" s="19">
        <f t="shared" si="193"/>
        <v>36.360525302647901</v>
      </c>
      <c r="K774" s="19">
        <f t="shared" si="194"/>
        <v>36.360525302647901</v>
      </c>
    </row>
    <row r="775" spans="1:11" x14ac:dyDescent="0.2">
      <c r="A775" s="23" t="s">
        <v>87</v>
      </c>
      <c r="B775" s="17" t="s">
        <v>88</v>
      </c>
      <c r="C775" s="18">
        <v>23789</v>
      </c>
      <c r="D775" s="18">
        <v>23377</v>
      </c>
      <c r="E775" s="18">
        <v>23377</v>
      </c>
      <c r="F775" s="18">
        <v>8500</v>
      </c>
      <c r="G775" s="18">
        <f t="shared" si="190"/>
        <v>-15289</v>
      </c>
      <c r="H775" s="18">
        <f t="shared" si="191"/>
        <v>14877</v>
      </c>
      <c r="I775" s="19">
        <f t="shared" si="192"/>
        <v>-64.269200050443487</v>
      </c>
      <c r="J775" s="19">
        <f t="shared" si="193"/>
        <v>36.360525302647901</v>
      </c>
      <c r="K775" s="19">
        <f t="shared" si="194"/>
        <v>36.360525302647901</v>
      </c>
    </row>
    <row r="776" spans="1:11" x14ac:dyDescent="0.2">
      <c r="A776" s="24" t="s">
        <v>89</v>
      </c>
      <c r="B776" s="17" t="s">
        <v>90</v>
      </c>
      <c r="C776" s="18">
        <v>23789</v>
      </c>
      <c r="D776" s="18">
        <v>23377</v>
      </c>
      <c r="E776" s="18">
        <v>23377</v>
      </c>
      <c r="F776" s="18">
        <v>8500</v>
      </c>
      <c r="G776" s="18">
        <f t="shared" si="190"/>
        <v>-15289</v>
      </c>
      <c r="H776" s="18">
        <f t="shared" si="191"/>
        <v>14877</v>
      </c>
      <c r="I776" s="19">
        <f t="shared" si="192"/>
        <v>-64.269200050443487</v>
      </c>
      <c r="J776" s="19">
        <f t="shared" si="193"/>
        <v>36.360525302647901</v>
      </c>
      <c r="K776" s="19">
        <f t="shared" si="194"/>
        <v>36.360525302647901</v>
      </c>
    </row>
    <row r="777" spans="1:11" ht="25.5" x14ac:dyDescent="0.2">
      <c r="A777" s="25" t="s">
        <v>91</v>
      </c>
      <c r="B777" s="17" t="s">
        <v>92</v>
      </c>
      <c r="C777" s="18">
        <v>23789</v>
      </c>
      <c r="D777" s="18">
        <v>23377</v>
      </c>
      <c r="E777" s="18">
        <v>23377</v>
      </c>
      <c r="F777" s="18">
        <v>8500</v>
      </c>
      <c r="G777" s="18">
        <f t="shared" si="190"/>
        <v>-15289</v>
      </c>
      <c r="H777" s="18">
        <f t="shared" si="191"/>
        <v>14877</v>
      </c>
      <c r="I777" s="19">
        <f t="shared" si="192"/>
        <v>-64.269200050443487</v>
      </c>
      <c r="J777" s="19">
        <f t="shared" si="193"/>
        <v>36.360525302647901</v>
      </c>
      <c r="K777" s="19">
        <f t="shared" si="194"/>
        <v>36.360525302647901</v>
      </c>
    </row>
    <row r="778" spans="1:11" ht="25.5" x14ac:dyDescent="0.2">
      <c r="A778" s="26" t="s">
        <v>95</v>
      </c>
      <c r="B778" s="17" t="s">
        <v>96</v>
      </c>
      <c r="C778" s="18">
        <v>23789</v>
      </c>
      <c r="D778" s="18">
        <v>23377</v>
      </c>
      <c r="E778" s="18">
        <v>23377</v>
      </c>
      <c r="F778" s="18">
        <v>8500</v>
      </c>
      <c r="G778" s="18">
        <f t="shared" si="190"/>
        <v>-15289</v>
      </c>
      <c r="H778" s="18">
        <f t="shared" si="191"/>
        <v>14877</v>
      </c>
      <c r="I778" s="19">
        <f t="shared" si="192"/>
        <v>-64.269200050443487</v>
      </c>
      <c r="J778" s="19">
        <f t="shared" si="193"/>
        <v>36.360525302647901</v>
      </c>
      <c r="K778" s="19">
        <f t="shared" si="194"/>
        <v>36.360525302647901</v>
      </c>
    </row>
    <row r="779" spans="1:11" x14ac:dyDescent="0.2">
      <c r="A779" s="22" t="s">
        <v>27</v>
      </c>
      <c r="B779" s="17" t="s">
        <v>28</v>
      </c>
      <c r="C779" s="18">
        <v>296399</v>
      </c>
      <c r="D779" s="18">
        <v>1728042</v>
      </c>
      <c r="E779" s="18">
        <v>148585</v>
      </c>
      <c r="F779" s="18">
        <v>1728042</v>
      </c>
      <c r="G779" s="18">
        <f t="shared" si="190"/>
        <v>1431643</v>
      </c>
      <c r="H779" s="18">
        <f t="shared" si="191"/>
        <v>-1579457</v>
      </c>
      <c r="I779" s="19">
        <f t="shared" si="192"/>
        <v>483.01208843484631</v>
      </c>
      <c r="J779" s="19">
        <f t="shared" si="193"/>
        <v>1162.9989568260592</v>
      </c>
      <c r="K779" s="19">
        <f t="shared" si="194"/>
        <v>100</v>
      </c>
    </row>
    <row r="780" spans="1:11" x14ac:dyDescent="0.2">
      <c r="A780" s="23" t="s">
        <v>29</v>
      </c>
      <c r="B780" s="17" t="s">
        <v>30</v>
      </c>
      <c r="C780" s="18">
        <v>296399</v>
      </c>
      <c r="D780" s="18">
        <v>1728042</v>
      </c>
      <c r="E780" s="18">
        <v>148585</v>
      </c>
      <c r="F780" s="18">
        <v>1728042</v>
      </c>
      <c r="G780" s="18">
        <f t="shared" si="190"/>
        <v>1431643</v>
      </c>
      <c r="H780" s="18">
        <f t="shared" si="191"/>
        <v>-1579457</v>
      </c>
      <c r="I780" s="19">
        <f t="shared" si="192"/>
        <v>483.01208843484631</v>
      </c>
      <c r="J780" s="19">
        <f t="shared" si="193"/>
        <v>1162.9989568260592</v>
      </c>
      <c r="K780" s="19">
        <f t="shared" si="194"/>
        <v>100</v>
      </c>
    </row>
    <row r="781" spans="1:11" x14ac:dyDescent="0.2">
      <c r="A781" s="16" t="s">
        <v>31</v>
      </c>
      <c r="B781" s="17" t="s">
        <v>32</v>
      </c>
      <c r="C781" s="18">
        <v>85401.69</v>
      </c>
      <c r="D781" s="18">
        <v>1782799</v>
      </c>
      <c r="E781" s="18">
        <v>152585</v>
      </c>
      <c r="F781" s="18">
        <v>67999.199999999997</v>
      </c>
      <c r="G781" s="18">
        <f t="shared" si="190"/>
        <v>-17402.490000000005</v>
      </c>
      <c r="H781" s="18">
        <f t="shared" si="191"/>
        <v>84585.8</v>
      </c>
      <c r="I781" s="19">
        <f t="shared" si="192"/>
        <v>-20.37721970138999</v>
      </c>
      <c r="J781" s="19">
        <f t="shared" si="193"/>
        <v>44.564799947570208</v>
      </c>
      <c r="K781" s="19">
        <f t="shared" si="194"/>
        <v>3.8141820810983176</v>
      </c>
    </row>
    <row r="782" spans="1:11" x14ac:dyDescent="0.2">
      <c r="A782" s="22" t="s">
        <v>33</v>
      </c>
      <c r="B782" s="17" t="s">
        <v>34</v>
      </c>
      <c r="C782" s="18">
        <v>84452.69</v>
      </c>
      <c r="D782" s="18">
        <v>1683599</v>
      </c>
      <c r="E782" s="18">
        <v>145325</v>
      </c>
      <c r="F782" s="18">
        <v>67999.199999999997</v>
      </c>
      <c r="G782" s="18">
        <f t="shared" si="190"/>
        <v>-16453.490000000005</v>
      </c>
      <c r="H782" s="18">
        <f t="shared" si="191"/>
        <v>77325.8</v>
      </c>
      <c r="I782" s="19">
        <f t="shared" si="192"/>
        <v>-19.482493689662235</v>
      </c>
      <c r="J782" s="19">
        <f t="shared" si="193"/>
        <v>46.791123344228453</v>
      </c>
      <c r="K782" s="19">
        <f t="shared" si="194"/>
        <v>4.0389190062479248</v>
      </c>
    </row>
    <row r="783" spans="1:11" x14ac:dyDescent="0.2">
      <c r="A783" s="23" t="s">
        <v>35</v>
      </c>
      <c r="B783" s="17" t="s">
        <v>36</v>
      </c>
      <c r="C783" s="18">
        <v>80404.55</v>
      </c>
      <c r="D783" s="18">
        <v>1683599</v>
      </c>
      <c r="E783" s="18">
        <v>145325</v>
      </c>
      <c r="F783" s="18">
        <v>67999.199999999997</v>
      </c>
      <c r="G783" s="18">
        <f t="shared" si="190"/>
        <v>-12405.350000000006</v>
      </c>
      <c r="H783" s="18">
        <f t="shared" si="191"/>
        <v>77325.8</v>
      </c>
      <c r="I783" s="19">
        <f t="shared" si="192"/>
        <v>-15.428666661277262</v>
      </c>
      <c r="J783" s="19">
        <f t="shared" si="193"/>
        <v>46.791123344228453</v>
      </c>
      <c r="K783" s="19">
        <f t="shared" si="194"/>
        <v>4.0389190062479248</v>
      </c>
    </row>
    <row r="784" spans="1:11" x14ac:dyDescent="0.2">
      <c r="A784" s="24" t="s">
        <v>37</v>
      </c>
      <c r="B784" s="17" t="s">
        <v>38</v>
      </c>
      <c r="C784" s="18">
        <v>41856.339999999997</v>
      </c>
      <c r="D784" s="18">
        <v>1288453</v>
      </c>
      <c r="E784" s="18">
        <v>110247</v>
      </c>
      <c r="F784" s="18">
        <v>50801.48</v>
      </c>
      <c r="G784" s="18">
        <f t="shared" si="190"/>
        <v>8945.1400000000067</v>
      </c>
      <c r="H784" s="18">
        <f t="shared" si="191"/>
        <v>59445.52</v>
      </c>
      <c r="I784" s="19">
        <f t="shared" si="192"/>
        <v>21.371051553958154</v>
      </c>
      <c r="J784" s="19">
        <f t="shared" si="193"/>
        <v>46.079693778515519</v>
      </c>
      <c r="K784" s="19">
        <f t="shared" si="194"/>
        <v>3.942827561424437</v>
      </c>
    </row>
    <row r="785" spans="1:11" x14ac:dyDescent="0.2">
      <c r="A785" s="24" t="s">
        <v>39</v>
      </c>
      <c r="B785" s="17" t="s">
        <v>40</v>
      </c>
      <c r="C785" s="18">
        <v>38548.21</v>
      </c>
      <c r="D785" s="18">
        <v>395146</v>
      </c>
      <c r="E785" s="18">
        <v>35078</v>
      </c>
      <c r="F785" s="18">
        <v>17197.72</v>
      </c>
      <c r="G785" s="18">
        <f t="shared" si="190"/>
        <v>-21350.489999999998</v>
      </c>
      <c r="H785" s="18">
        <f t="shared" si="191"/>
        <v>17880.28</v>
      </c>
      <c r="I785" s="19">
        <f t="shared" si="192"/>
        <v>-55.386462821490277</v>
      </c>
      <c r="J785" s="19">
        <f t="shared" si="193"/>
        <v>49.027082501853016</v>
      </c>
      <c r="K785" s="19">
        <f t="shared" si="194"/>
        <v>4.3522444868478996</v>
      </c>
    </row>
    <row r="786" spans="1:11" x14ac:dyDescent="0.2">
      <c r="A786" s="25" t="s">
        <v>41</v>
      </c>
      <c r="B786" s="17" t="s">
        <v>42</v>
      </c>
      <c r="C786" s="18">
        <v>0</v>
      </c>
      <c r="D786" s="18">
        <v>0</v>
      </c>
      <c r="E786" s="18">
        <v>0</v>
      </c>
      <c r="F786" s="18">
        <v>275</v>
      </c>
      <c r="G786" s="18">
        <f t="shared" si="190"/>
        <v>275</v>
      </c>
      <c r="H786" s="18">
        <f t="shared" si="191"/>
        <v>-275</v>
      </c>
      <c r="I786" s="19">
        <f t="shared" si="192"/>
        <v>0</v>
      </c>
      <c r="J786" s="19">
        <f t="shared" si="193"/>
        <v>0</v>
      </c>
      <c r="K786" s="19">
        <f t="shared" si="194"/>
        <v>0</v>
      </c>
    </row>
    <row r="787" spans="1:11" x14ac:dyDescent="0.2">
      <c r="A787" s="23" t="s">
        <v>43</v>
      </c>
      <c r="B787" s="17" t="s">
        <v>44</v>
      </c>
      <c r="C787" s="18">
        <v>4048.14</v>
      </c>
      <c r="D787" s="18">
        <v>0</v>
      </c>
      <c r="E787" s="18">
        <v>0</v>
      </c>
      <c r="F787" s="18">
        <v>0</v>
      </c>
      <c r="G787" s="18">
        <f t="shared" si="190"/>
        <v>-4048.14</v>
      </c>
      <c r="H787" s="18">
        <f t="shared" si="191"/>
        <v>0</v>
      </c>
      <c r="I787" s="19">
        <f t="shared" si="192"/>
        <v>-100</v>
      </c>
      <c r="J787" s="19">
        <f t="shared" si="193"/>
        <v>0</v>
      </c>
      <c r="K787" s="19">
        <f t="shared" si="194"/>
        <v>0</v>
      </c>
    </row>
    <row r="788" spans="1:11" x14ac:dyDescent="0.2">
      <c r="A788" s="24" t="s">
        <v>45</v>
      </c>
      <c r="B788" s="17" t="s">
        <v>46</v>
      </c>
      <c r="C788" s="18">
        <v>4048.14</v>
      </c>
      <c r="D788" s="18">
        <v>0</v>
      </c>
      <c r="E788" s="18">
        <v>0</v>
      </c>
      <c r="F788" s="18">
        <v>0</v>
      </c>
      <c r="G788" s="18">
        <f t="shared" si="190"/>
        <v>-4048.14</v>
      </c>
      <c r="H788" s="18">
        <f t="shared" si="191"/>
        <v>0</v>
      </c>
      <c r="I788" s="19">
        <f t="shared" si="192"/>
        <v>-100</v>
      </c>
      <c r="J788" s="19">
        <f t="shared" si="193"/>
        <v>0</v>
      </c>
      <c r="K788" s="19">
        <f t="shared" si="194"/>
        <v>0</v>
      </c>
    </row>
    <row r="789" spans="1:11" x14ac:dyDescent="0.2">
      <c r="A789" s="22" t="s">
        <v>57</v>
      </c>
      <c r="B789" s="17" t="s">
        <v>58</v>
      </c>
      <c r="C789" s="18">
        <v>949</v>
      </c>
      <c r="D789" s="18">
        <v>99200</v>
      </c>
      <c r="E789" s="18">
        <v>7260</v>
      </c>
      <c r="F789" s="18">
        <v>0</v>
      </c>
      <c r="G789" s="18">
        <f t="shared" si="190"/>
        <v>-949</v>
      </c>
      <c r="H789" s="18">
        <f t="shared" si="191"/>
        <v>7260</v>
      </c>
      <c r="I789" s="19">
        <f t="shared" si="192"/>
        <v>-100</v>
      </c>
      <c r="J789" s="19">
        <f t="shared" si="193"/>
        <v>0</v>
      </c>
      <c r="K789" s="19">
        <f t="shared" si="194"/>
        <v>0</v>
      </c>
    </row>
    <row r="790" spans="1:11" x14ac:dyDescent="0.2">
      <c r="A790" s="23" t="s">
        <v>59</v>
      </c>
      <c r="B790" s="17" t="s">
        <v>60</v>
      </c>
      <c r="C790" s="18">
        <v>949</v>
      </c>
      <c r="D790" s="18">
        <v>99200</v>
      </c>
      <c r="E790" s="18">
        <v>7260</v>
      </c>
      <c r="F790" s="18">
        <v>0</v>
      </c>
      <c r="G790" s="18">
        <f t="shared" si="190"/>
        <v>-949</v>
      </c>
      <c r="H790" s="18">
        <f t="shared" si="191"/>
        <v>7260</v>
      </c>
      <c r="I790" s="19">
        <f t="shared" si="192"/>
        <v>-100</v>
      </c>
      <c r="J790" s="19">
        <f t="shared" si="193"/>
        <v>0</v>
      </c>
      <c r="K790" s="19">
        <f t="shared" si="194"/>
        <v>0</v>
      </c>
    </row>
    <row r="791" spans="1:11" x14ac:dyDescent="0.2">
      <c r="A791" s="16"/>
      <c r="B791" s="17" t="s">
        <v>61</v>
      </c>
      <c r="C791" s="18">
        <v>243803.18</v>
      </c>
      <c r="D791" s="18">
        <v>0</v>
      </c>
      <c r="E791" s="18">
        <v>19377</v>
      </c>
      <c r="F791" s="18">
        <v>1699922.07</v>
      </c>
      <c r="G791" s="18">
        <f t="shared" si="190"/>
        <v>1456118.8900000001</v>
      </c>
      <c r="H791" s="18">
        <f t="shared" si="191"/>
        <v>-1680545.07</v>
      </c>
      <c r="I791" s="19">
        <f t="shared" si="192"/>
        <v>597.25180368853273</v>
      </c>
      <c r="J791" s="19">
        <f t="shared" si="193"/>
        <v>8772.885740826754</v>
      </c>
      <c r="K791" s="19">
        <f t="shared" si="194"/>
        <v>0</v>
      </c>
    </row>
    <row r="792" spans="1:11" x14ac:dyDescent="0.2">
      <c r="A792" s="16" t="s">
        <v>62</v>
      </c>
      <c r="B792" s="17" t="s">
        <v>63</v>
      </c>
      <c r="C792" s="18">
        <v>-243803.18</v>
      </c>
      <c r="D792" s="18">
        <v>0</v>
      </c>
      <c r="E792" s="18">
        <v>-19377</v>
      </c>
      <c r="F792" s="18">
        <v>-1699922.07</v>
      </c>
      <c r="G792" s="18">
        <f t="shared" si="190"/>
        <v>-1456118.8900000001</v>
      </c>
      <c r="H792" s="18">
        <f t="shared" si="191"/>
        <v>1680545.07</v>
      </c>
      <c r="I792" s="19">
        <f t="shared" si="192"/>
        <v>597.25180368853273</v>
      </c>
      <c r="J792" s="19">
        <f t="shared" si="193"/>
        <v>8772.885740826754</v>
      </c>
      <c r="K792" s="19">
        <f t="shared" si="194"/>
        <v>0</v>
      </c>
    </row>
    <row r="793" spans="1:11" x14ac:dyDescent="0.2">
      <c r="A793" s="22" t="s">
        <v>64</v>
      </c>
      <c r="B793" s="17" t="s">
        <v>65</v>
      </c>
      <c r="C793" s="18">
        <v>-243803.18</v>
      </c>
      <c r="D793" s="18">
        <v>0</v>
      </c>
      <c r="E793" s="18">
        <v>-19377</v>
      </c>
      <c r="F793" s="18">
        <v>-1699922.07</v>
      </c>
      <c r="G793" s="18">
        <f t="shared" si="190"/>
        <v>-1456118.8900000001</v>
      </c>
      <c r="H793" s="18">
        <f t="shared" si="191"/>
        <v>1680545.07</v>
      </c>
      <c r="I793" s="19">
        <f t="shared" si="192"/>
        <v>597.25180368853273</v>
      </c>
      <c r="J793" s="19">
        <f t="shared" si="193"/>
        <v>8772.885740826754</v>
      </c>
      <c r="K793" s="19">
        <f t="shared" si="194"/>
        <v>0</v>
      </c>
    </row>
    <row r="794" spans="1:11" ht="25.5" x14ac:dyDescent="0.2">
      <c r="A794" s="23" t="s">
        <v>97</v>
      </c>
      <c r="B794" s="17" t="s">
        <v>98</v>
      </c>
      <c r="C794" s="18">
        <v>-30777.26</v>
      </c>
      <c r="D794" s="18">
        <v>0</v>
      </c>
      <c r="E794" s="18">
        <v>-19377</v>
      </c>
      <c r="F794" s="18">
        <v>0</v>
      </c>
      <c r="G794" s="18">
        <f t="shared" si="190"/>
        <v>30777.26</v>
      </c>
      <c r="H794" s="18">
        <f t="shared" si="191"/>
        <v>-19377</v>
      </c>
      <c r="I794" s="19">
        <f t="shared" si="192"/>
        <v>-100</v>
      </c>
      <c r="J794" s="19">
        <f t="shared" si="193"/>
        <v>0</v>
      </c>
      <c r="K794" s="19">
        <f t="shared" si="194"/>
        <v>0</v>
      </c>
    </row>
    <row r="795" spans="1:11" ht="38.25" x14ac:dyDescent="0.2">
      <c r="A795" s="39" t="s">
        <v>119</v>
      </c>
      <c r="B795" s="28" t="s">
        <v>120</v>
      </c>
      <c r="C795" s="29"/>
      <c r="D795" s="29"/>
      <c r="E795" s="29"/>
      <c r="F795" s="29"/>
      <c r="G795" s="29"/>
      <c r="H795" s="29"/>
      <c r="I795" s="30"/>
      <c r="J795" s="30"/>
      <c r="K795" s="30"/>
    </row>
    <row r="796" spans="1:11" x14ac:dyDescent="0.2">
      <c r="A796" s="16" t="s">
        <v>25</v>
      </c>
      <c r="B796" s="17" t="s">
        <v>26</v>
      </c>
      <c r="C796" s="18">
        <v>23789</v>
      </c>
      <c r="D796" s="18">
        <v>23377</v>
      </c>
      <c r="E796" s="18">
        <v>23377</v>
      </c>
      <c r="F796" s="18">
        <v>8500</v>
      </c>
      <c r="G796" s="18">
        <f t="shared" ref="G796:G809" si="195">F796-C796</f>
        <v>-15289</v>
      </c>
      <c r="H796" s="18">
        <f t="shared" ref="H796:H809" si="196">E796-F796</f>
        <v>14877</v>
      </c>
      <c r="I796" s="19">
        <f t="shared" ref="I796:I809" si="197">IF(ISERROR(F796/C796),0,F796/C796*100-100)</f>
        <v>-64.269200050443487</v>
      </c>
      <c r="J796" s="19">
        <f t="shared" ref="J796:J809" si="198">IF(ISERROR(F796/E796),0,F796/E796*100)</f>
        <v>36.360525302647901</v>
      </c>
      <c r="K796" s="19">
        <f t="shared" ref="K796:K809" si="199">IF(ISERROR(F796/D796),0,F796/D796*100)</f>
        <v>36.360525302647901</v>
      </c>
    </row>
    <row r="797" spans="1:11" x14ac:dyDescent="0.2">
      <c r="A797" s="22" t="s">
        <v>85</v>
      </c>
      <c r="B797" s="17" t="s">
        <v>86</v>
      </c>
      <c r="C797" s="18">
        <v>23789</v>
      </c>
      <c r="D797" s="18">
        <v>23377</v>
      </c>
      <c r="E797" s="18">
        <v>23377</v>
      </c>
      <c r="F797" s="18">
        <v>8500</v>
      </c>
      <c r="G797" s="18">
        <f t="shared" si="195"/>
        <v>-15289</v>
      </c>
      <c r="H797" s="18">
        <f t="shared" si="196"/>
        <v>14877</v>
      </c>
      <c r="I797" s="19">
        <f t="shared" si="197"/>
        <v>-64.269200050443487</v>
      </c>
      <c r="J797" s="19">
        <f t="shared" si="198"/>
        <v>36.360525302647901</v>
      </c>
      <c r="K797" s="19">
        <f t="shared" si="199"/>
        <v>36.360525302647901</v>
      </c>
    </row>
    <row r="798" spans="1:11" x14ac:dyDescent="0.2">
      <c r="A798" s="23" t="s">
        <v>87</v>
      </c>
      <c r="B798" s="17" t="s">
        <v>88</v>
      </c>
      <c r="C798" s="18">
        <v>23789</v>
      </c>
      <c r="D798" s="18">
        <v>23377</v>
      </c>
      <c r="E798" s="18">
        <v>23377</v>
      </c>
      <c r="F798" s="18">
        <v>8500</v>
      </c>
      <c r="G798" s="18">
        <f t="shared" si="195"/>
        <v>-15289</v>
      </c>
      <c r="H798" s="18">
        <f t="shared" si="196"/>
        <v>14877</v>
      </c>
      <c r="I798" s="19">
        <f t="shared" si="197"/>
        <v>-64.269200050443487</v>
      </c>
      <c r="J798" s="19">
        <f t="shared" si="198"/>
        <v>36.360525302647901</v>
      </c>
      <c r="K798" s="19">
        <f t="shared" si="199"/>
        <v>36.360525302647901</v>
      </c>
    </row>
    <row r="799" spans="1:11" x14ac:dyDescent="0.2">
      <c r="A799" s="24" t="s">
        <v>89</v>
      </c>
      <c r="B799" s="17" t="s">
        <v>90</v>
      </c>
      <c r="C799" s="18">
        <v>23789</v>
      </c>
      <c r="D799" s="18">
        <v>23377</v>
      </c>
      <c r="E799" s="18">
        <v>23377</v>
      </c>
      <c r="F799" s="18">
        <v>8500</v>
      </c>
      <c r="G799" s="18">
        <f t="shared" si="195"/>
        <v>-15289</v>
      </c>
      <c r="H799" s="18">
        <f t="shared" si="196"/>
        <v>14877</v>
      </c>
      <c r="I799" s="19">
        <f t="shared" si="197"/>
        <v>-64.269200050443487</v>
      </c>
      <c r="J799" s="19">
        <f t="shared" si="198"/>
        <v>36.360525302647901</v>
      </c>
      <c r="K799" s="19">
        <f t="shared" si="199"/>
        <v>36.360525302647901</v>
      </c>
    </row>
    <row r="800" spans="1:11" ht="25.5" x14ac:dyDescent="0.2">
      <c r="A800" s="25" t="s">
        <v>91</v>
      </c>
      <c r="B800" s="17" t="s">
        <v>92</v>
      </c>
      <c r="C800" s="18">
        <v>23789</v>
      </c>
      <c r="D800" s="18">
        <v>23377</v>
      </c>
      <c r="E800" s="18">
        <v>23377</v>
      </c>
      <c r="F800" s="18">
        <v>8500</v>
      </c>
      <c r="G800" s="18">
        <f t="shared" si="195"/>
        <v>-15289</v>
      </c>
      <c r="H800" s="18">
        <f t="shared" si="196"/>
        <v>14877</v>
      </c>
      <c r="I800" s="19">
        <f t="shared" si="197"/>
        <v>-64.269200050443487</v>
      </c>
      <c r="J800" s="19">
        <f t="shared" si="198"/>
        <v>36.360525302647901</v>
      </c>
      <c r="K800" s="19">
        <f t="shared" si="199"/>
        <v>36.360525302647901</v>
      </c>
    </row>
    <row r="801" spans="1:11" ht="25.5" x14ac:dyDescent="0.2">
      <c r="A801" s="26" t="s">
        <v>95</v>
      </c>
      <c r="B801" s="17" t="s">
        <v>96</v>
      </c>
      <c r="C801" s="18">
        <v>23789</v>
      </c>
      <c r="D801" s="18">
        <v>23377</v>
      </c>
      <c r="E801" s="18">
        <v>23377</v>
      </c>
      <c r="F801" s="18">
        <v>8500</v>
      </c>
      <c r="G801" s="18">
        <f t="shared" si="195"/>
        <v>-15289</v>
      </c>
      <c r="H801" s="18">
        <f t="shared" si="196"/>
        <v>14877</v>
      </c>
      <c r="I801" s="19">
        <f t="shared" si="197"/>
        <v>-64.269200050443487</v>
      </c>
      <c r="J801" s="19">
        <f t="shared" si="198"/>
        <v>36.360525302647901</v>
      </c>
      <c r="K801" s="19">
        <f t="shared" si="199"/>
        <v>36.360525302647901</v>
      </c>
    </row>
    <row r="802" spans="1:11" x14ac:dyDescent="0.2">
      <c r="A802" s="16" t="s">
        <v>31</v>
      </c>
      <c r="B802" s="17" t="s">
        <v>32</v>
      </c>
      <c r="C802" s="18">
        <v>0</v>
      </c>
      <c r="D802" s="18">
        <v>23377</v>
      </c>
      <c r="E802" s="18">
        <v>4000</v>
      </c>
      <c r="F802" s="18">
        <v>148.19999999999999</v>
      </c>
      <c r="G802" s="18">
        <f t="shared" si="195"/>
        <v>148.19999999999999</v>
      </c>
      <c r="H802" s="18">
        <f t="shared" si="196"/>
        <v>3851.8</v>
      </c>
      <c r="I802" s="19">
        <f t="shared" si="197"/>
        <v>0</v>
      </c>
      <c r="J802" s="19">
        <f t="shared" si="198"/>
        <v>3.7050000000000001</v>
      </c>
      <c r="K802" s="19">
        <f t="shared" si="199"/>
        <v>0.63395645292381397</v>
      </c>
    </row>
    <row r="803" spans="1:11" x14ac:dyDescent="0.2">
      <c r="A803" s="22" t="s">
        <v>33</v>
      </c>
      <c r="B803" s="17" t="s">
        <v>34</v>
      </c>
      <c r="C803" s="18">
        <v>0</v>
      </c>
      <c r="D803" s="18">
        <v>23377</v>
      </c>
      <c r="E803" s="18">
        <v>4000</v>
      </c>
      <c r="F803" s="18">
        <v>148.19999999999999</v>
      </c>
      <c r="G803" s="18">
        <f t="shared" si="195"/>
        <v>148.19999999999999</v>
      </c>
      <c r="H803" s="18">
        <f t="shared" si="196"/>
        <v>3851.8</v>
      </c>
      <c r="I803" s="19">
        <f t="shared" si="197"/>
        <v>0</v>
      </c>
      <c r="J803" s="19">
        <f t="shared" si="198"/>
        <v>3.7050000000000001</v>
      </c>
      <c r="K803" s="19">
        <f t="shared" si="199"/>
        <v>0.63395645292381397</v>
      </c>
    </row>
    <row r="804" spans="1:11" x14ac:dyDescent="0.2">
      <c r="A804" s="23" t="s">
        <v>35</v>
      </c>
      <c r="B804" s="17" t="s">
        <v>36</v>
      </c>
      <c r="C804" s="18">
        <v>0</v>
      </c>
      <c r="D804" s="18">
        <v>23377</v>
      </c>
      <c r="E804" s="18">
        <v>4000</v>
      </c>
      <c r="F804" s="18">
        <v>148.19999999999999</v>
      </c>
      <c r="G804" s="18">
        <f t="shared" si="195"/>
        <v>148.19999999999999</v>
      </c>
      <c r="H804" s="18">
        <f t="shared" si="196"/>
        <v>3851.8</v>
      </c>
      <c r="I804" s="19">
        <f t="shared" si="197"/>
        <v>0</v>
      </c>
      <c r="J804" s="19">
        <f t="shared" si="198"/>
        <v>3.7050000000000001</v>
      </c>
      <c r="K804" s="19">
        <f t="shared" si="199"/>
        <v>0.63395645292381397</v>
      </c>
    </row>
    <row r="805" spans="1:11" x14ac:dyDescent="0.2">
      <c r="A805" s="24" t="s">
        <v>39</v>
      </c>
      <c r="B805" s="17" t="s">
        <v>40</v>
      </c>
      <c r="C805" s="18">
        <v>0</v>
      </c>
      <c r="D805" s="18">
        <v>23377</v>
      </c>
      <c r="E805" s="18">
        <v>4000</v>
      </c>
      <c r="F805" s="18">
        <v>148.19999999999999</v>
      </c>
      <c r="G805" s="18">
        <f t="shared" si="195"/>
        <v>148.19999999999999</v>
      </c>
      <c r="H805" s="18">
        <f t="shared" si="196"/>
        <v>3851.8</v>
      </c>
      <c r="I805" s="19">
        <f t="shared" si="197"/>
        <v>0</v>
      </c>
      <c r="J805" s="19">
        <f t="shared" si="198"/>
        <v>3.7050000000000001</v>
      </c>
      <c r="K805" s="19">
        <f t="shared" si="199"/>
        <v>0.63395645292381397</v>
      </c>
    </row>
    <row r="806" spans="1:11" x14ac:dyDescent="0.2">
      <c r="A806" s="16"/>
      <c r="B806" s="17" t="s">
        <v>61</v>
      </c>
      <c r="C806" s="18">
        <v>23789</v>
      </c>
      <c r="D806" s="18">
        <v>0</v>
      </c>
      <c r="E806" s="18">
        <v>19377</v>
      </c>
      <c r="F806" s="18">
        <v>8351.7999999999993</v>
      </c>
      <c r="G806" s="18">
        <f t="shared" si="195"/>
        <v>-15437.2</v>
      </c>
      <c r="H806" s="18">
        <f t="shared" si="196"/>
        <v>11025.2</v>
      </c>
      <c r="I806" s="19">
        <f t="shared" si="197"/>
        <v>-64.892177056622813</v>
      </c>
      <c r="J806" s="19">
        <f t="shared" si="198"/>
        <v>43.101615317128548</v>
      </c>
      <c r="K806" s="19">
        <f t="shared" si="199"/>
        <v>0</v>
      </c>
    </row>
    <row r="807" spans="1:11" x14ac:dyDescent="0.2">
      <c r="A807" s="16" t="s">
        <v>62</v>
      </c>
      <c r="B807" s="17" t="s">
        <v>63</v>
      </c>
      <c r="C807" s="18">
        <v>-23789</v>
      </c>
      <c r="D807" s="18">
        <v>0</v>
      </c>
      <c r="E807" s="18">
        <v>-19377</v>
      </c>
      <c r="F807" s="18">
        <v>-8351.7999999999993</v>
      </c>
      <c r="G807" s="18">
        <f t="shared" si="195"/>
        <v>15437.2</v>
      </c>
      <c r="H807" s="18">
        <f t="shared" si="196"/>
        <v>-11025.2</v>
      </c>
      <c r="I807" s="19">
        <f t="shared" si="197"/>
        <v>-64.892177056622813</v>
      </c>
      <c r="J807" s="19">
        <f t="shared" si="198"/>
        <v>43.101615317128548</v>
      </c>
      <c r="K807" s="19">
        <f t="shared" si="199"/>
        <v>0</v>
      </c>
    </row>
    <row r="808" spans="1:11" x14ac:dyDescent="0.2">
      <c r="A808" s="22" t="s">
        <v>64</v>
      </c>
      <c r="B808" s="17" t="s">
        <v>65</v>
      </c>
      <c r="C808" s="18">
        <v>-23789</v>
      </c>
      <c r="D808" s="18">
        <v>0</v>
      </c>
      <c r="E808" s="18">
        <v>-19377</v>
      </c>
      <c r="F808" s="18">
        <v>-8351.7999999999993</v>
      </c>
      <c r="G808" s="18">
        <f t="shared" si="195"/>
        <v>15437.2</v>
      </c>
      <c r="H808" s="18">
        <f t="shared" si="196"/>
        <v>-11025.2</v>
      </c>
      <c r="I808" s="19">
        <f t="shared" si="197"/>
        <v>-64.892177056622813</v>
      </c>
      <c r="J808" s="19">
        <f t="shared" si="198"/>
        <v>43.101615317128548</v>
      </c>
      <c r="K808" s="19">
        <f t="shared" si="199"/>
        <v>0</v>
      </c>
    </row>
    <row r="809" spans="1:11" ht="25.5" x14ac:dyDescent="0.2">
      <c r="A809" s="23" t="s">
        <v>97</v>
      </c>
      <c r="B809" s="17" t="s">
        <v>98</v>
      </c>
      <c r="C809" s="18">
        <v>0</v>
      </c>
      <c r="D809" s="18">
        <v>0</v>
      </c>
      <c r="E809" s="18">
        <v>-19377</v>
      </c>
      <c r="F809" s="18">
        <v>0</v>
      </c>
      <c r="G809" s="18">
        <f t="shared" si="195"/>
        <v>0</v>
      </c>
      <c r="H809" s="18">
        <f t="shared" si="196"/>
        <v>-19377</v>
      </c>
      <c r="I809" s="19">
        <f t="shared" si="197"/>
        <v>0</v>
      </c>
      <c r="J809" s="19">
        <f t="shared" si="198"/>
        <v>0</v>
      </c>
      <c r="K809" s="19">
        <f t="shared" si="199"/>
        <v>0</v>
      </c>
    </row>
    <row r="810" spans="1:11" ht="25.5" x14ac:dyDescent="0.2">
      <c r="A810" s="39" t="s">
        <v>358</v>
      </c>
      <c r="B810" s="28" t="s">
        <v>730</v>
      </c>
      <c r="C810" s="29"/>
      <c r="D810" s="29"/>
      <c r="E810" s="29"/>
      <c r="F810" s="29"/>
      <c r="G810" s="29"/>
      <c r="H810" s="29"/>
      <c r="I810" s="30"/>
      <c r="J810" s="30"/>
      <c r="K810" s="30"/>
    </row>
    <row r="811" spans="1:11" x14ac:dyDescent="0.2">
      <c r="A811" s="16" t="s">
        <v>25</v>
      </c>
      <c r="B811" s="17" t="s">
        <v>26</v>
      </c>
      <c r="C811" s="18">
        <v>94320.87</v>
      </c>
      <c r="D811" s="18">
        <v>0</v>
      </c>
      <c r="E811" s="18">
        <v>0</v>
      </c>
      <c r="F811" s="18">
        <v>0</v>
      </c>
      <c r="G811" s="18">
        <f t="shared" ref="G811:G827" si="200">F811-C811</f>
        <v>-94320.87</v>
      </c>
      <c r="H811" s="18">
        <f t="shared" ref="H811:H827" si="201">E811-F811</f>
        <v>0</v>
      </c>
      <c r="I811" s="19">
        <f t="shared" ref="I811:I827" si="202">IF(ISERROR(F811/C811),0,F811/C811*100-100)</f>
        <v>-100</v>
      </c>
      <c r="J811" s="19">
        <f t="shared" ref="J811:J827" si="203">IF(ISERROR(F811/E811),0,F811/E811*100)</f>
        <v>0</v>
      </c>
      <c r="K811" s="19">
        <f t="shared" ref="K811:K827" si="204">IF(ISERROR(F811/D811),0,F811/D811*100)</f>
        <v>0</v>
      </c>
    </row>
    <row r="812" spans="1:11" x14ac:dyDescent="0.2">
      <c r="A812" s="22" t="s">
        <v>176</v>
      </c>
      <c r="B812" s="17" t="s">
        <v>177</v>
      </c>
      <c r="C812" s="18">
        <v>9016.8700000000008</v>
      </c>
      <c r="D812" s="18">
        <v>0</v>
      </c>
      <c r="E812" s="18">
        <v>0</v>
      </c>
      <c r="F812" s="18">
        <v>0</v>
      </c>
      <c r="G812" s="18">
        <f t="shared" si="200"/>
        <v>-9016.8700000000008</v>
      </c>
      <c r="H812" s="18">
        <f t="shared" si="201"/>
        <v>0</v>
      </c>
      <c r="I812" s="19">
        <f t="shared" si="202"/>
        <v>-100</v>
      </c>
      <c r="J812" s="19">
        <f t="shared" si="203"/>
        <v>0</v>
      </c>
      <c r="K812" s="19">
        <f t="shared" si="204"/>
        <v>0</v>
      </c>
    </row>
    <row r="813" spans="1:11" x14ac:dyDescent="0.2">
      <c r="A813" s="22" t="s">
        <v>27</v>
      </c>
      <c r="B813" s="17" t="s">
        <v>28</v>
      </c>
      <c r="C813" s="18">
        <v>85304</v>
      </c>
      <c r="D813" s="18">
        <v>0</v>
      </c>
      <c r="E813" s="18">
        <v>0</v>
      </c>
      <c r="F813" s="18">
        <v>0</v>
      </c>
      <c r="G813" s="18">
        <f t="shared" si="200"/>
        <v>-85304</v>
      </c>
      <c r="H813" s="18">
        <f t="shared" si="201"/>
        <v>0</v>
      </c>
      <c r="I813" s="19">
        <f t="shared" si="202"/>
        <v>-100</v>
      </c>
      <c r="J813" s="19">
        <f t="shared" si="203"/>
        <v>0</v>
      </c>
      <c r="K813" s="19">
        <f t="shared" si="204"/>
        <v>0</v>
      </c>
    </row>
    <row r="814" spans="1:11" x14ac:dyDescent="0.2">
      <c r="A814" s="23" t="s">
        <v>29</v>
      </c>
      <c r="B814" s="17" t="s">
        <v>30</v>
      </c>
      <c r="C814" s="18">
        <v>85304</v>
      </c>
      <c r="D814" s="18">
        <v>0</v>
      </c>
      <c r="E814" s="18">
        <v>0</v>
      </c>
      <c r="F814" s="18">
        <v>0</v>
      </c>
      <c r="G814" s="18">
        <f t="shared" si="200"/>
        <v>-85304</v>
      </c>
      <c r="H814" s="18">
        <f t="shared" si="201"/>
        <v>0</v>
      </c>
      <c r="I814" s="19">
        <f t="shared" si="202"/>
        <v>-100</v>
      </c>
      <c r="J814" s="19">
        <f t="shared" si="203"/>
        <v>0</v>
      </c>
      <c r="K814" s="19">
        <f t="shared" si="204"/>
        <v>0</v>
      </c>
    </row>
    <row r="815" spans="1:11" x14ac:dyDescent="0.2">
      <c r="A815" s="16" t="s">
        <v>31</v>
      </c>
      <c r="B815" s="17" t="s">
        <v>32</v>
      </c>
      <c r="C815" s="18">
        <v>61094.99</v>
      </c>
      <c r="D815" s="18">
        <v>0</v>
      </c>
      <c r="E815" s="18">
        <v>0</v>
      </c>
      <c r="F815" s="18">
        <v>0</v>
      </c>
      <c r="G815" s="18">
        <f t="shared" si="200"/>
        <v>-61094.99</v>
      </c>
      <c r="H815" s="18">
        <f t="shared" si="201"/>
        <v>0</v>
      </c>
      <c r="I815" s="19">
        <f t="shared" si="202"/>
        <v>-100</v>
      </c>
      <c r="J815" s="19">
        <f t="shared" si="203"/>
        <v>0</v>
      </c>
      <c r="K815" s="19">
        <f t="shared" si="204"/>
        <v>0</v>
      </c>
    </row>
    <row r="816" spans="1:11" x14ac:dyDescent="0.2">
      <c r="A816" s="22" t="s">
        <v>33</v>
      </c>
      <c r="B816" s="17" t="s">
        <v>34</v>
      </c>
      <c r="C816" s="18">
        <v>60145.99</v>
      </c>
      <c r="D816" s="18">
        <v>0</v>
      </c>
      <c r="E816" s="18">
        <v>0</v>
      </c>
      <c r="F816" s="18">
        <v>0</v>
      </c>
      <c r="G816" s="18">
        <f t="shared" si="200"/>
        <v>-60145.99</v>
      </c>
      <c r="H816" s="18">
        <f t="shared" si="201"/>
        <v>0</v>
      </c>
      <c r="I816" s="19">
        <f t="shared" si="202"/>
        <v>-100</v>
      </c>
      <c r="J816" s="19">
        <f t="shared" si="203"/>
        <v>0</v>
      </c>
      <c r="K816" s="19">
        <f t="shared" si="204"/>
        <v>0</v>
      </c>
    </row>
    <row r="817" spans="1:11" x14ac:dyDescent="0.2">
      <c r="A817" s="23" t="s">
        <v>35</v>
      </c>
      <c r="B817" s="17" t="s">
        <v>36</v>
      </c>
      <c r="C817" s="18">
        <v>56097.85</v>
      </c>
      <c r="D817" s="18">
        <v>0</v>
      </c>
      <c r="E817" s="18">
        <v>0</v>
      </c>
      <c r="F817" s="18">
        <v>0</v>
      </c>
      <c r="G817" s="18">
        <f t="shared" si="200"/>
        <v>-56097.85</v>
      </c>
      <c r="H817" s="18">
        <f t="shared" si="201"/>
        <v>0</v>
      </c>
      <c r="I817" s="19">
        <f t="shared" si="202"/>
        <v>-100</v>
      </c>
      <c r="J817" s="19">
        <f t="shared" si="203"/>
        <v>0</v>
      </c>
      <c r="K817" s="19">
        <f t="shared" si="204"/>
        <v>0</v>
      </c>
    </row>
    <row r="818" spans="1:11" x14ac:dyDescent="0.2">
      <c r="A818" s="24" t="s">
        <v>37</v>
      </c>
      <c r="B818" s="17" t="s">
        <v>38</v>
      </c>
      <c r="C818" s="18">
        <v>18261.55</v>
      </c>
      <c r="D818" s="18">
        <v>0</v>
      </c>
      <c r="E818" s="18">
        <v>0</v>
      </c>
      <c r="F818" s="18">
        <v>0</v>
      </c>
      <c r="G818" s="18">
        <f t="shared" si="200"/>
        <v>-18261.55</v>
      </c>
      <c r="H818" s="18">
        <f t="shared" si="201"/>
        <v>0</v>
      </c>
      <c r="I818" s="19">
        <f t="shared" si="202"/>
        <v>-100</v>
      </c>
      <c r="J818" s="19">
        <f t="shared" si="203"/>
        <v>0</v>
      </c>
      <c r="K818" s="19">
        <f t="shared" si="204"/>
        <v>0</v>
      </c>
    </row>
    <row r="819" spans="1:11" x14ac:dyDescent="0.2">
      <c r="A819" s="24" t="s">
        <v>39</v>
      </c>
      <c r="B819" s="17" t="s">
        <v>40</v>
      </c>
      <c r="C819" s="18">
        <v>37836.300000000003</v>
      </c>
      <c r="D819" s="18">
        <v>0</v>
      </c>
      <c r="E819" s="18">
        <v>0</v>
      </c>
      <c r="F819" s="18">
        <v>0</v>
      </c>
      <c r="G819" s="18">
        <f t="shared" si="200"/>
        <v>-37836.300000000003</v>
      </c>
      <c r="H819" s="18">
        <f t="shared" si="201"/>
        <v>0</v>
      </c>
      <c r="I819" s="19">
        <f t="shared" si="202"/>
        <v>-100</v>
      </c>
      <c r="J819" s="19">
        <f t="shared" si="203"/>
        <v>0</v>
      </c>
      <c r="K819" s="19">
        <f t="shared" si="204"/>
        <v>0</v>
      </c>
    </row>
    <row r="820" spans="1:11" x14ac:dyDescent="0.2">
      <c r="A820" s="23" t="s">
        <v>43</v>
      </c>
      <c r="B820" s="17" t="s">
        <v>44</v>
      </c>
      <c r="C820" s="18">
        <v>4048.14</v>
      </c>
      <c r="D820" s="18">
        <v>0</v>
      </c>
      <c r="E820" s="18">
        <v>0</v>
      </c>
      <c r="F820" s="18">
        <v>0</v>
      </c>
      <c r="G820" s="18">
        <f t="shared" si="200"/>
        <v>-4048.14</v>
      </c>
      <c r="H820" s="18">
        <f t="shared" si="201"/>
        <v>0</v>
      </c>
      <c r="I820" s="19">
        <f t="shared" si="202"/>
        <v>-100</v>
      </c>
      <c r="J820" s="19">
        <f t="shared" si="203"/>
        <v>0</v>
      </c>
      <c r="K820" s="19">
        <f t="shared" si="204"/>
        <v>0</v>
      </c>
    </row>
    <row r="821" spans="1:11" x14ac:dyDescent="0.2">
      <c r="A821" s="24" t="s">
        <v>45</v>
      </c>
      <c r="B821" s="17" t="s">
        <v>46</v>
      </c>
      <c r="C821" s="18">
        <v>4048.14</v>
      </c>
      <c r="D821" s="18">
        <v>0</v>
      </c>
      <c r="E821" s="18">
        <v>0</v>
      </c>
      <c r="F821" s="18">
        <v>0</v>
      </c>
      <c r="G821" s="18">
        <f t="shared" si="200"/>
        <v>-4048.14</v>
      </c>
      <c r="H821" s="18">
        <f t="shared" si="201"/>
        <v>0</v>
      </c>
      <c r="I821" s="19">
        <f t="shared" si="202"/>
        <v>-100</v>
      </c>
      <c r="J821" s="19">
        <f t="shared" si="203"/>
        <v>0</v>
      </c>
      <c r="K821" s="19">
        <f t="shared" si="204"/>
        <v>0</v>
      </c>
    </row>
    <row r="822" spans="1:11" x14ac:dyDescent="0.2">
      <c r="A822" s="22" t="s">
        <v>57</v>
      </c>
      <c r="B822" s="17" t="s">
        <v>58</v>
      </c>
      <c r="C822" s="18">
        <v>949</v>
      </c>
      <c r="D822" s="18">
        <v>0</v>
      </c>
      <c r="E822" s="18">
        <v>0</v>
      </c>
      <c r="F822" s="18">
        <v>0</v>
      </c>
      <c r="G822" s="18">
        <f t="shared" si="200"/>
        <v>-949</v>
      </c>
      <c r="H822" s="18">
        <f t="shared" si="201"/>
        <v>0</v>
      </c>
      <c r="I822" s="19">
        <f t="shared" si="202"/>
        <v>-100</v>
      </c>
      <c r="J822" s="19">
        <f t="shared" si="203"/>
        <v>0</v>
      </c>
      <c r="K822" s="19">
        <f t="shared" si="204"/>
        <v>0</v>
      </c>
    </row>
    <row r="823" spans="1:11" x14ac:dyDescent="0.2">
      <c r="A823" s="23" t="s">
        <v>59</v>
      </c>
      <c r="B823" s="17" t="s">
        <v>60</v>
      </c>
      <c r="C823" s="18">
        <v>949</v>
      </c>
      <c r="D823" s="18">
        <v>0</v>
      </c>
      <c r="E823" s="18">
        <v>0</v>
      </c>
      <c r="F823" s="18">
        <v>0</v>
      </c>
      <c r="G823" s="18">
        <f t="shared" si="200"/>
        <v>-949</v>
      </c>
      <c r="H823" s="18">
        <f t="shared" si="201"/>
        <v>0</v>
      </c>
      <c r="I823" s="19">
        <f t="shared" si="202"/>
        <v>-100</v>
      </c>
      <c r="J823" s="19">
        <f t="shared" si="203"/>
        <v>0</v>
      </c>
      <c r="K823" s="19">
        <f t="shared" si="204"/>
        <v>0</v>
      </c>
    </row>
    <row r="824" spans="1:11" x14ac:dyDescent="0.2">
      <c r="A824" s="16"/>
      <c r="B824" s="17" t="s">
        <v>61</v>
      </c>
      <c r="C824" s="18">
        <v>33225.879999999997</v>
      </c>
      <c r="D824" s="18">
        <v>0</v>
      </c>
      <c r="E824" s="18">
        <v>0</v>
      </c>
      <c r="F824" s="18">
        <v>0</v>
      </c>
      <c r="G824" s="18">
        <f t="shared" si="200"/>
        <v>-33225.879999999997</v>
      </c>
      <c r="H824" s="18">
        <f t="shared" si="201"/>
        <v>0</v>
      </c>
      <c r="I824" s="19">
        <f t="shared" si="202"/>
        <v>-100</v>
      </c>
      <c r="J824" s="19">
        <f t="shared" si="203"/>
        <v>0</v>
      </c>
      <c r="K824" s="19">
        <f t="shared" si="204"/>
        <v>0</v>
      </c>
    </row>
    <row r="825" spans="1:11" x14ac:dyDescent="0.2">
      <c r="A825" s="16" t="s">
        <v>62</v>
      </c>
      <c r="B825" s="17" t="s">
        <v>63</v>
      </c>
      <c r="C825" s="18">
        <v>-33225.879999999997</v>
      </c>
      <c r="D825" s="18">
        <v>0</v>
      </c>
      <c r="E825" s="18">
        <v>0</v>
      </c>
      <c r="F825" s="18">
        <v>0</v>
      </c>
      <c r="G825" s="18">
        <f t="shared" si="200"/>
        <v>33225.879999999997</v>
      </c>
      <c r="H825" s="18">
        <f t="shared" si="201"/>
        <v>0</v>
      </c>
      <c r="I825" s="19">
        <f t="shared" si="202"/>
        <v>-100</v>
      </c>
      <c r="J825" s="19">
        <f t="shared" si="203"/>
        <v>0</v>
      </c>
      <c r="K825" s="19">
        <f t="shared" si="204"/>
        <v>0</v>
      </c>
    </row>
    <row r="826" spans="1:11" x14ac:dyDescent="0.2">
      <c r="A826" s="22" t="s">
        <v>64</v>
      </c>
      <c r="B826" s="17" t="s">
        <v>65</v>
      </c>
      <c r="C826" s="18">
        <v>-33225.879999999997</v>
      </c>
      <c r="D826" s="18">
        <v>0</v>
      </c>
      <c r="E826" s="18">
        <v>0</v>
      </c>
      <c r="F826" s="18">
        <v>0</v>
      </c>
      <c r="G826" s="18">
        <f t="shared" si="200"/>
        <v>33225.879999999997</v>
      </c>
      <c r="H826" s="18">
        <f t="shared" si="201"/>
        <v>0</v>
      </c>
      <c r="I826" s="19">
        <f t="shared" si="202"/>
        <v>-100</v>
      </c>
      <c r="J826" s="19">
        <f t="shared" si="203"/>
        <v>0</v>
      </c>
      <c r="K826" s="19">
        <f t="shared" si="204"/>
        <v>0</v>
      </c>
    </row>
    <row r="827" spans="1:11" ht="25.5" x14ac:dyDescent="0.2">
      <c r="A827" s="23" t="s">
        <v>97</v>
      </c>
      <c r="B827" s="17" t="s">
        <v>98</v>
      </c>
      <c r="C827" s="18">
        <v>-30777.26</v>
      </c>
      <c r="D827" s="18">
        <v>0</v>
      </c>
      <c r="E827" s="18">
        <v>0</v>
      </c>
      <c r="F827" s="18">
        <v>0</v>
      </c>
      <c r="G827" s="18">
        <f t="shared" si="200"/>
        <v>30777.26</v>
      </c>
      <c r="H827" s="18">
        <f t="shared" si="201"/>
        <v>0</v>
      </c>
      <c r="I827" s="19">
        <f t="shared" si="202"/>
        <v>-100</v>
      </c>
      <c r="J827" s="19">
        <f t="shared" si="203"/>
        <v>0</v>
      </c>
      <c r="K827" s="19">
        <f t="shared" si="204"/>
        <v>0</v>
      </c>
    </row>
    <row r="828" spans="1:11" ht="25.5" x14ac:dyDescent="0.2">
      <c r="A828" s="39" t="s">
        <v>121</v>
      </c>
      <c r="B828" s="28" t="s">
        <v>731</v>
      </c>
      <c r="C828" s="29"/>
      <c r="D828" s="29"/>
      <c r="E828" s="29"/>
      <c r="F828" s="29"/>
      <c r="G828" s="29"/>
      <c r="H828" s="29"/>
      <c r="I828" s="30"/>
      <c r="J828" s="30"/>
      <c r="K828" s="30"/>
    </row>
    <row r="829" spans="1:11" x14ac:dyDescent="0.2">
      <c r="A829" s="16" t="s">
        <v>25</v>
      </c>
      <c r="B829" s="17" t="s">
        <v>26</v>
      </c>
      <c r="C829" s="18">
        <v>0</v>
      </c>
      <c r="D829" s="18">
        <v>152666</v>
      </c>
      <c r="E829" s="18">
        <v>20861</v>
      </c>
      <c r="F829" s="18">
        <v>152665.26999999999</v>
      </c>
      <c r="G829" s="18">
        <f t="shared" ref="G829:G843" si="205">F829-C829</f>
        <v>152665.26999999999</v>
      </c>
      <c r="H829" s="18">
        <f t="shared" ref="H829:H843" si="206">E829-F829</f>
        <v>-131804.26999999999</v>
      </c>
      <c r="I829" s="19">
        <f t="shared" ref="I829:I843" si="207">IF(ISERROR(F829/C829),0,F829/C829*100-100)</f>
        <v>0</v>
      </c>
      <c r="J829" s="19">
        <f t="shared" ref="J829:J843" si="208">IF(ISERROR(F829/E829),0,F829/E829*100)</f>
        <v>731.82143713148935</v>
      </c>
      <c r="K829" s="19">
        <f t="shared" ref="K829:K843" si="209">IF(ISERROR(F829/D829),0,F829/D829*100)</f>
        <v>99.999521831973055</v>
      </c>
    </row>
    <row r="830" spans="1:11" x14ac:dyDescent="0.2">
      <c r="A830" s="22" t="s">
        <v>176</v>
      </c>
      <c r="B830" s="17" t="s">
        <v>177</v>
      </c>
      <c r="C830" s="18">
        <v>0</v>
      </c>
      <c r="D830" s="18">
        <v>31380</v>
      </c>
      <c r="E830" s="18">
        <v>0</v>
      </c>
      <c r="F830" s="18">
        <v>31379.27</v>
      </c>
      <c r="G830" s="18">
        <f t="shared" si="205"/>
        <v>31379.27</v>
      </c>
      <c r="H830" s="18">
        <f t="shared" si="206"/>
        <v>-31379.27</v>
      </c>
      <c r="I830" s="19">
        <f t="shared" si="207"/>
        <v>0</v>
      </c>
      <c r="J830" s="19">
        <f t="shared" si="208"/>
        <v>0</v>
      </c>
      <c r="K830" s="19">
        <f t="shared" si="209"/>
        <v>99.997673677501595</v>
      </c>
    </row>
    <row r="831" spans="1:11" x14ac:dyDescent="0.2">
      <c r="A831" s="22" t="s">
        <v>27</v>
      </c>
      <c r="B831" s="17" t="s">
        <v>28</v>
      </c>
      <c r="C831" s="18">
        <v>0</v>
      </c>
      <c r="D831" s="18">
        <v>121286</v>
      </c>
      <c r="E831" s="18">
        <v>20861</v>
      </c>
      <c r="F831" s="18">
        <v>121286</v>
      </c>
      <c r="G831" s="18">
        <f t="shared" si="205"/>
        <v>121286</v>
      </c>
      <c r="H831" s="18">
        <f t="shared" si="206"/>
        <v>-100425</v>
      </c>
      <c r="I831" s="19">
        <f t="shared" si="207"/>
        <v>0</v>
      </c>
      <c r="J831" s="19">
        <f t="shared" si="208"/>
        <v>581.40069987057188</v>
      </c>
      <c r="K831" s="19">
        <f t="shared" si="209"/>
        <v>100</v>
      </c>
    </row>
    <row r="832" spans="1:11" x14ac:dyDescent="0.2">
      <c r="A832" s="23" t="s">
        <v>29</v>
      </c>
      <c r="B832" s="17" t="s">
        <v>30</v>
      </c>
      <c r="C832" s="18">
        <v>0</v>
      </c>
      <c r="D832" s="18">
        <v>121286</v>
      </c>
      <c r="E832" s="18">
        <v>20861</v>
      </c>
      <c r="F832" s="18">
        <v>121286</v>
      </c>
      <c r="G832" s="18">
        <f t="shared" si="205"/>
        <v>121286</v>
      </c>
      <c r="H832" s="18">
        <f t="shared" si="206"/>
        <v>-100425</v>
      </c>
      <c r="I832" s="19">
        <f t="shared" si="207"/>
        <v>0</v>
      </c>
      <c r="J832" s="19">
        <f t="shared" si="208"/>
        <v>581.40069987057188</v>
      </c>
      <c r="K832" s="19">
        <f t="shared" si="209"/>
        <v>100</v>
      </c>
    </row>
    <row r="833" spans="1:11" x14ac:dyDescent="0.2">
      <c r="A833" s="16" t="s">
        <v>31</v>
      </c>
      <c r="B833" s="17" t="s">
        <v>32</v>
      </c>
      <c r="C833" s="18">
        <v>0</v>
      </c>
      <c r="D833" s="18">
        <v>152666</v>
      </c>
      <c r="E833" s="18">
        <v>20861</v>
      </c>
      <c r="F833" s="18">
        <v>16400.419999999998</v>
      </c>
      <c r="G833" s="18">
        <f t="shared" si="205"/>
        <v>16400.419999999998</v>
      </c>
      <c r="H833" s="18">
        <f t="shared" si="206"/>
        <v>4460.5800000000017</v>
      </c>
      <c r="I833" s="19">
        <f t="shared" si="207"/>
        <v>0</v>
      </c>
      <c r="J833" s="19">
        <f t="shared" si="208"/>
        <v>78.617611811514294</v>
      </c>
      <c r="K833" s="19">
        <f t="shared" si="209"/>
        <v>10.742680099039733</v>
      </c>
    </row>
    <row r="834" spans="1:11" x14ac:dyDescent="0.2">
      <c r="A834" s="22" t="s">
        <v>33</v>
      </c>
      <c r="B834" s="17" t="s">
        <v>34</v>
      </c>
      <c r="C834" s="18">
        <v>0</v>
      </c>
      <c r="D834" s="18">
        <v>150466</v>
      </c>
      <c r="E834" s="18">
        <v>18661</v>
      </c>
      <c r="F834" s="18">
        <v>16400.419999999998</v>
      </c>
      <c r="G834" s="18">
        <f t="shared" si="205"/>
        <v>16400.419999999998</v>
      </c>
      <c r="H834" s="18">
        <f t="shared" si="206"/>
        <v>2260.5800000000017</v>
      </c>
      <c r="I834" s="19">
        <f t="shared" si="207"/>
        <v>0</v>
      </c>
      <c r="J834" s="19">
        <f t="shared" si="208"/>
        <v>87.886072557740732</v>
      </c>
      <c r="K834" s="19">
        <f t="shared" si="209"/>
        <v>10.899751438863262</v>
      </c>
    </row>
    <row r="835" spans="1:11" x14ac:dyDescent="0.2">
      <c r="A835" s="23" t="s">
        <v>35</v>
      </c>
      <c r="B835" s="17" t="s">
        <v>36</v>
      </c>
      <c r="C835" s="18">
        <v>0</v>
      </c>
      <c r="D835" s="18">
        <v>150466</v>
      </c>
      <c r="E835" s="18">
        <v>18661</v>
      </c>
      <c r="F835" s="18">
        <v>16400.419999999998</v>
      </c>
      <c r="G835" s="18">
        <f t="shared" si="205"/>
        <v>16400.419999999998</v>
      </c>
      <c r="H835" s="18">
        <f t="shared" si="206"/>
        <v>2260.5800000000017</v>
      </c>
      <c r="I835" s="19">
        <f t="shared" si="207"/>
        <v>0</v>
      </c>
      <c r="J835" s="19">
        <f t="shared" si="208"/>
        <v>87.886072557740732</v>
      </c>
      <c r="K835" s="19">
        <f t="shared" si="209"/>
        <v>10.899751438863262</v>
      </c>
    </row>
    <row r="836" spans="1:11" x14ac:dyDescent="0.2">
      <c r="A836" s="24" t="s">
        <v>37</v>
      </c>
      <c r="B836" s="17" t="s">
        <v>38</v>
      </c>
      <c r="C836" s="18">
        <v>0</v>
      </c>
      <c r="D836" s="18">
        <v>61014</v>
      </c>
      <c r="E836" s="18">
        <v>14294</v>
      </c>
      <c r="F836" s="18">
        <v>11916.99</v>
      </c>
      <c r="G836" s="18">
        <f t="shared" si="205"/>
        <v>11916.99</v>
      </c>
      <c r="H836" s="18">
        <f t="shared" si="206"/>
        <v>2377.0100000000002</v>
      </c>
      <c r="I836" s="19">
        <f t="shared" si="207"/>
        <v>0</v>
      </c>
      <c r="J836" s="19">
        <f t="shared" si="208"/>
        <v>83.370575066461456</v>
      </c>
      <c r="K836" s="19">
        <f t="shared" si="209"/>
        <v>19.531566525715409</v>
      </c>
    </row>
    <row r="837" spans="1:11" x14ac:dyDescent="0.2">
      <c r="A837" s="24" t="s">
        <v>39</v>
      </c>
      <c r="B837" s="17" t="s">
        <v>40</v>
      </c>
      <c r="C837" s="18">
        <v>0</v>
      </c>
      <c r="D837" s="18">
        <v>89452</v>
      </c>
      <c r="E837" s="18">
        <v>4367</v>
      </c>
      <c r="F837" s="18">
        <v>4483.43</v>
      </c>
      <c r="G837" s="18">
        <f t="shared" si="205"/>
        <v>4483.43</v>
      </c>
      <c r="H837" s="18">
        <f t="shared" si="206"/>
        <v>-116.43000000000029</v>
      </c>
      <c r="I837" s="19">
        <f t="shared" si="207"/>
        <v>0</v>
      </c>
      <c r="J837" s="19">
        <f t="shared" si="208"/>
        <v>102.66613235630868</v>
      </c>
      <c r="K837" s="19">
        <f t="shared" si="209"/>
        <v>5.0121070518266784</v>
      </c>
    </row>
    <row r="838" spans="1:11" x14ac:dyDescent="0.2">
      <c r="A838" s="25" t="s">
        <v>41</v>
      </c>
      <c r="B838" s="17" t="s">
        <v>42</v>
      </c>
      <c r="C838" s="18">
        <v>0</v>
      </c>
      <c r="D838" s="18">
        <v>0</v>
      </c>
      <c r="E838" s="18">
        <v>0</v>
      </c>
      <c r="F838" s="18">
        <v>240</v>
      </c>
      <c r="G838" s="18">
        <f t="shared" si="205"/>
        <v>240</v>
      </c>
      <c r="H838" s="18">
        <f t="shared" si="206"/>
        <v>-240</v>
      </c>
      <c r="I838" s="19">
        <f t="shared" si="207"/>
        <v>0</v>
      </c>
      <c r="J838" s="19">
        <f t="shared" si="208"/>
        <v>0</v>
      </c>
      <c r="K838" s="19">
        <f t="shared" si="209"/>
        <v>0</v>
      </c>
    </row>
    <row r="839" spans="1:11" x14ac:dyDescent="0.2">
      <c r="A839" s="22" t="s">
        <v>57</v>
      </c>
      <c r="B839" s="17" t="s">
        <v>58</v>
      </c>
      <c r="C839" s="18">
        <v>0</v>
      </c>
      <c r="D839" s="18">
        <v>2200</v>
      </c>
      <c r="E839" s="18">
        <v>2200</v>
      </c>
      <c r="F839" s="18">
        <v>0</v>
      </c>
      <c r="G839" s="18">
        <f t="shared" si="205"/>
        <v>0</v>
      </c>
      <c r="H839" s="18">
        <f t="shared" si="206"/>
        <v>2200</v>
      </c>
      <c r="I839" s="19">
        <f t="shared" si="207"/>
        <v>0</v>
      </c>
      <c r="J839" s="19">
        <f t="shared" si="208"/>
        <v>0</v>
      </c>
      <c r="K839" s="19">
        <f t="shared" si="209"/>
        <v>0</v>
      </c>
    </row>
    <row r="840" spans="1:11" x14ac:dyDescent="0.2">
      <c r="A840" s="23" t="s">
        <v>59</v>
      </c>
      <c r="B840" s="17" t="s">
        <v>60</v>
      </c>
      <c r="C840" s="18">
        <v>0</v>
      </c>
      <c r="D840" s="18">
        <v>2200</v>
      </c>
      <c r="E840" s="18">
        <v>2200</v>
      </c>
      <c r="F840" s="18">
        <v>0</v>
      </c>
      <c r="G840" s="18">
        <f t="shared" si="205"/>
        <v>0</v>
      </c>
      <c r="H840" s="18">
        <f t="shared" si="206"/>
        <v>2200</v>
      </c>
      <c r="I840" s="19">
        <f t="shared" si="207"/>
        <v>0</v>
      </c>
      <c r="J840" s="19">
        <f t="shared" si="208"/>
        <v>0</v>
      </c>
      <c r="K840" s="19">
        <f t="shared" si="209"/>
        <v>0</v>
      </c>
    </row>
    <row r="841" spans="1:11" x14ac:dyDescent="0.2">
      <c r="A841" s="16"/>
      <c r="B841" s="17" t="s">
        <v>61</v>
      </c>
      <c r="C841" s="18">
        <v>0</v>
      </c>
      <c r="D841" s="18">
        <v>0</v>
      </c>
      <c r="E841" s="18">
        <v>0</v>
      </c>
      <c r="F841" s="18">
        <v>136264.85</v>
      </c>
      <c r="G841" s="18">
        <f t="shared" si="205"/>
        <v>136264.85</v>
      </c>
      <c r="H841" s="18">
        <f t="shared" si="206"/>
        <v>-136264.85</v>
      </c>
      <c r="I841" s="19">
        <f t="shared" si="207"/>
        <v>0</v>
      </c>
      <c r="J841" s="19">
        <f t="shared" si="208"/>
        <v>0</v>
      </c>
      <c r="K841" s="19">
        <f t="shared" si="209"/>
        <v>0</v>
      </c>
    </row>
    <row r="842" spans="1:11" x14ac:dyDescent="0.2">
      <c r="A842" s="16" t="s">
        <v>62</v>
      </c>
      <c r="B842" s="17" t="s">
        <v>63</v>
      </c>
      <c r="C842" s="18">
        <v>0</v>
      </c>
      <c r="D842" s="18">
        <v>0</v>
      </c>
      <c r="E842" s="18">
        <v>0</v>
      </c>
      <c r="F842" s="18">
        <v>-136264.85</v>
      </c>
      <c r="G842" s="18">
        <f t="shared" si="205"/>
        <v>-136264.85</v>
      </c>
      <c r="H842" s="18">
        <f t="shared" si="206"/>
        <v>136264.85</v>
      </c>
      <c r="I842" s="19">
        <f t="shared" si="207"/>
        <v>0</v>
      </c>
      <c r="J842" s="19">
        <f t="shared" si="208"/>
        <v>0</v>
      </c>
      <c r="K842" s="19">
        <f t="shared" si="209"/>
        <v>0</v>
      </c>
    </row>
    <row r="843" spans="1:11" x14ac:dyDescent="0.2">
      <c r="A843" s="22" t="s">
        <v>64</v>
      </c>
      <c r="B843" s="17" t="s">
        <v>65</v>
      </c>
      <c r="C843" s="18">
        <v>0</v>
      </c>
      <c r="D843" s="18">
        <v>0</v>
      </c>
      <c r="E843" s="18">
        <v>0</v>
      </c>
      <c r="F843" s="18">
        <v>-136264.85</v>
      </c>
      <c r="G843" s="18">
        <f t="shared" si="205"/>
        <v>-136264.85</v>
      </c>
      <c r="H843" s="18">
        <f t="shared" si="206"/>
        <v>136264.85</v>
      </c>
      <c r="I843" s="19">
        <f t="shared" si="207"/>
        <v>0</v>
      </c>
      <c r="J843" s="19">
        <f t="shared" si="208"/>
        <v>0</v>
      </c>
      <c r="K843" s="19">
        <f t="shared" si="209"/>
        <v>0</v>
      </c>
    </row>
    <row r="844" spans="1:11" ht="25.5" x14ac:dyDescent="0.2">
      <c r="A844" s="39" t="s">
        <v>166</v>
      </c>
      <c r="B844" s="28" t="s">
        <v>167</v>
      </c>
      <c r="C844" s="29"/>
      <c r="D844" s="29"/>
      <c r="E844" s="29"/>
      <c r="F844" s="29"/>
      <c r="G844" s="29"/>
      <c r="H844" s="29"/>
      <c r="I844" s="30"/>
      <c r="J844" s="30"/>
      <c r="K844" s="30"/>
    </row>
    <row r="845" spans="1:11" x14ac:dyDescent="0.2">
      <c r="A845" s="16" t="s">
        <v>25</v>
      </c>
      <c r="B845" s="17" t="s">
        <v>26</v>
      </c>
      <c r="C845" s="18">
        <v>211095</v>
      </c>
      <c r="D845" s="18">
        <v>311104</v>
      </c>
      <c r="E845" s="18">
        <v>39912</v>
      </c>
      <c r="F845" s="18">
        <v>311104</v>
      </c>
      <c r="G845" s="18">
        <f t="shared" ref="G845:G857" si="210">F845-C845</f>
        <v>100009</v>
      </c>
      <c r="H845" s="18">
        <f t="shared" ref="H845:H857" si="211">E845-F845</f>
        <v>-271192</v>
      </c>
      <c r="I845" s="19">
        <f t="shared" ref="I845:I857" si="212">IF(ISERROR(F845/C845),0,F845/C845*100-100)</f>
        <v>47.376299770245623</v>
      </c>
      <c r="J845" s="19">
        <f t="shared" ref="J845:J857" si="213">IF(ISERROR(F845/E845),0,F845/E845*100)</f>
        <v>779.47484465824812</v>
      </c>
      <c r="K845" s="19">
        <f t="shared" ref="K845:K857" si="214">IF(ISERROR(F845/D845),0,F845/D845*100)</f>
        <v>100</v>
      </c>
    </row>
    <row r="846" spans="1:11" x14ac:dyDescent="0.2">
      <c r="A846" s="22" t="s">
        <v>27</v>
      </c>
      <c r="B846" s="17" t="s">
        <v>28</v>
      </c>
      <c r="C846" s="18">
        <v>211095</v>
      </c>
      <c r="D846" s="18">
        <v>311104</v>
      </c>
      <c r="E846" s="18">
        <v>39912</v>
      </c>
      <c r="F846" s="18">
        <v>311104</v>
      </c>
      <c r="G846" s="18">
        <f t="shared" si="210"/>
        <v>100009</v>
      </c>
      <c r="H846" s="18">
        <f t="shared" si="211"/>
        <v>-271192</v>
      </c>
      <c r="I846" s="19">
        <f t="shared" si="212"/>
        <v>47.376299770245623</v>
      </c>
      <c r="J846" s="19">
        <f t="shared" si="213"/>
        <v>779.47484465824812</v>
      </c>
      <c r="K846" s="19">
        <f t="shared" si="214"/>
        <v>100</v>
      </c>
    </row>
    <row r="847" spans="1:11" x14ac:dyDescent="0.2">
      <c r="A847" s="23" t="s">
        <v>29</v>
      </c>
      <c r="B847" s="17" t="s">
        <v>30</v>
      </c>
      <c r="C847" s="18">
        <v>211095</v>
      </c>
      <c r="D847" s="18">
        <v>311104</v>
      </c>
      <c r="E847" s="18">
        <v>39912</v>
      </c>
      <c r="F847" s="18">
        <v>311104</v>
      </c>
      <c r="G847" s="18">
        <f t="shared" si="210"/>
        <v>100009</v>
      </c>
      <c r="H847" s="18">
        <f t="shared" si="211"/>
        <v>-271192</v>
      </c>
      <c r="I847" s="19">
        <f t="shared" si="212"/>
        <v>47.376299770245623</v>
      </c>
      <c r="J847" s="19">
        <f t="shared" si="213"/>
        <v>779.47484465824812</v>
      </c>
      <c r="K847" s="19">
        <f t="shared" si="214"/>
        <v>100</v>
      </c>
    </row>
    <row r="848" spans="1:11" x14ac:dyDescent="0.2">
      <c r="A848" s="16" t="s">
        <v>31</v>
      </c>
      <c r="B848" s="17" t="s">
        <v>32</v>
      </c>
      <c r="C848" s="18">
        <v>24306.7</v>
      </c>
      <c r="D848" s="18">
        <v>311104</v>
      </c>
      <c r="E848" s="18">
        <v>39912</v>
      </c>
      <c r="F848" s="18">
        <v>28854.28</v>
      </c>
      <c r="G848" s="18">
        <f t="shared" si="210"/>
        <v>4547.5799999999981</v>
      </c>
      <c r="H848" s="18">
        <f t="shared" si="211"/>
        <v>11057.720000000001</v>
      </c>
      <c r="I848" s="19">
        <f t="shared" si="212"/>
        <v>18.709162494291689</v>
      </c>
      <c r="J848" s="19">
        <f t="shared" si="213"/>
        <v>72.294748446582474</v>
      </c>
      <c r="K848" s="19">
        <f t="shared" si="214"/>
        <v>9.2748019954741814</v>
      </c>
    </row>
    <row r="849" spans="1:11" x14ac:dyDescent="0.2">
      <c r="A849" s="22" t="s">
        <v>33</v>
      </c>
      <c r="B849" s="17" t="s">
        <v>34</v>
      </c>
      <c r="C849" s="18">
        <v>24306.7</v>
      </c>
      <c r="D849" s="18">
        <v>224104</v>
      </c>
      <c r="E849" s="18">
        <v>39912</v>
      </c>
      <c r="F849" s="18">
        <v>28854.28</v>
      </c>
      <c r="G849" s="18">
        <f t="shared" si="210"/>
        <v>4547.5799999999981</v>
      </c>
      <c r="H849" s="18">
        <f t="shared" si="211"/>
        <v>11057.720000000001</v>
      </c>
      <c r="I849" s="19">
        <f t="shared" si="212"/>
        <v>18.709162494291689</v>
      </c>
      <c r="J849" s="19">
        <f t="shared" si="213"/>
        <v>72.294748446582474</v>
      </c>
      <c r="K849" s="19">
        <f t="shared" si="214"/>
        <v>12.875397137043516</v>
      </c>
    </row>
    <row r="850" spans="1:11" x14ac:dyDescent="0.2">
      <c r="A850" s="23" t="s">
        <v>35</v>
      </c>
      <c r="B850" s="17" t="s">
        <v>36</v>
      </c>
      <c r="C850" s="18">
        <v>24306.7</v>
      </c>
      <c r="D850" s="18">
        <v>224104</v>
      </c>
      <c r="E850" s="18">
        <v>39912</v>
      </c>
      <c r="F850" s="18">
        <v>28854.28</v>
      </c>
      <c r="G850" s="18">
        <f t="shared" si="210"/>
        <v>4547.5799999999981</v>
      </c>
      <c r="H850" s="18">
        <f t="shared" si="211"/>
        <v>11057.720000000001</v>
      </c>
      <c r="I850" s="19">
        <f t="shared" si="212"/>
        <v>18.709162494291689</v>
      </c>
      <c r="J850" s="19">
        <f t="shared" si="213"/>
        <v>72.294748446582474</v>
      </c>
      <c r="K850" s="19">
        <f t="shared" si="214"/>
        <v>12.875397137043516</v>
      </c>
    </row>
    <row r="851" spans="1:11" x14ac:dyDescent="0.2">
      <c r="A851" s="24" t="s">
        <v>37</v>
      </c>
      <c r="B851" s="17" t="s">
        <v>38</v>
      </c>
      <c r="C851" s="18">
        <v>23594.79</v>
      </c>
      <c r="D851" s="18">
        <v>166356</v>
      </c>
      <c r="E851" s="18">
        <v>27801</v>
      </c>
      <c r="F851" s="18">
        <v>27122.32</v>
      </c>
      <c r="G851" s="18">
        <f t="shared" si="210"/>
        <v>3527.5299999999988</v>
      </c>
      <c r="H851" s="18">
        <f t="shared" si="211"/>
        <v>678.68000000000029</v>
      </c>
      <c r="I851" s="19">
        <f t="shared" si="212"/>
        <v>14.950461521378216</v>
      </c>
      <c r="J851" s="19">
        <f t="shared" si="213"/>
        <v>97.55879284917809</v>
      </c>
      <c r="K851" s="19">
        <f t="shared" si="214"/>
        <v>16.303782250114214</v>
      </c>
    </row>
    <row r="852" spans="1:11" x14ac:dyDescent="0.2">
      <c r="A852" s="24" t="s">
        <v>39</v>
      </c>
      <c r="B852" s="17" t="s">
        <v>40</v>
      </c>
      <c r="C852" s="18">
        <v>711.91</v>
      </c>
      <c r="D852" s="18">
        <v>57748</v>
      </c>
      <c r="E852" s="18">
        <v>12111</v>
      </c>
      <c r="F852" s="18">
        <v>1731.96</v>
      </c>
      <c r="G852" s="18">
        <f t="shared" si="210"/>
        <v>1020.0500000000001</v>
      </c>
      <c r="H852" s="18">
        <f t="shared" si="211"/>
        <v>10379.040000000001</v>
      </c>
      <c r="I852" s="19">
        <f t="shared" si="212"/>
        <v>143.28356112429944</v>
      </c>
      <c r="J852" s="19">
        <f t="shared" si="213"/>
        <v>14.300718355214267</v>
      </c>
      <c r="K852" s="19">
        <f t="shared" si="214"/>
        <v>2.9991688023827665</v>
      </c>
    </row>
    <row r="853" spans="1:11" x14ac:dyDescent="0.2">
      <c r="A853" s="22" t="s">
        <v>57</v>
      </c>
      <c r="B853" s="17" t="s">
        <v>58</v>
      </c>
      <c r="C853" s="18">
        <v>0</v>
      </c>
      <c r="D853" s="18">
        <v>87000</v>
      </c>
      <c r="E853" s="18">
        <v>0</v>
      </c>
      <c r="F853" s="18">
        <v>0</v>
      </c>
      <c r="G853" s="18">
        <f t="shared" si="210"/>
        <v>0</v>
      </c>
      <c r="H853" s="18">
        <f t="shared" si="211"/>
        <v>0</v>
      </c>
      <c r="I853" s="19">
        <f t="shared" si="212"/>
        <v>0</v>
      </c>
      <c r="J853" s="19">
        <f t="shared" si="213"/>
        <v>0</v>
      </c>
      <c r="K853" s="19">
        <f t="shared" si="214"/>
        <v>0</v>
      </c>
    </row>
    <row r="854" spans="1:11" x14ac:dyDescent="0.2">
      <c r="A854" s="23" t="s">
        <v>59</v>
      </c>
      <c r="B854" s="17" t="s">
        <v>60</v>
      </c>
      <c r="C854" s="18">
        <v>0</v>
      </c>
      <c r="D854" s="18">
        <v>87000</v>
      </c>
      <c r="E854" s="18">
        <v>0</v>
      </c>
      <c r="F854" s="18">
        <v>0</v>
      </c>
      <c r="G854" s="18">
        <f t="shared" si="210"/>
        <v>0</v>
      </c>
      <c r="H854" s="18">
        <f t="shared" si="211"/>
        <v>0</v>
      </c>
      <c r="I854" s="19">
        <f t="shared" si="212"/>
        <v>0</v>
      </c>
      <c r="J854" s="19">
        <f t="shared" si="213"/>
        <v>0</v>
      </c>
      <c r="K854" s="19">
        <f t="shared" si="214"/>
        <v>0</v>
      </c>
    </row>
    <row r="855" spans="1:11" x14ac:dyDescent="0.2">
      <c r="A855" s="16"/>
      <c r="B855" s="17" t="s">
        <v>61</v>
      </c>
      <c r="C855" s="18">
        <v>186788.3</v>
      </c>
      <c r="D855" s="18">
        <v>0</v>
      </c>
      <c r="E855" s="18">
        <v>0</v>
      </c>
      <c r="F855" s="18">
        <v>282249.71999999997</v>
      </c>
      <c r="G855" s="18">
        <f t="shared" si="210"/>
        <v>95461.419999999984</v>
      </c>
      <c r="H855" s="18">
        <f t="shared" si="211"/>
        <v>-282249.71999999997</v>
      </c>
      <c r="I855" s="19">
        <f t="shared" si="212"/>
        <v>51.106744908540833</v>
      </c>
      <c r="J855" s="19">
        <f t="shared" si="213"/>
        <v>0</v>
      </c>
      <c r="K855" s="19">
        <f t="shared" si="214"/>
        <v>0</v>
      </c>
    </row>
    <row r="856" spans="1:11" x14ac:dyDescent="0.2">
      <c r="A856" s="16" t="s">
        <v>62</v>
      </c>
      <c r="B856" s="17" t="s">
        <v>63</v>
      </c>
      <c r="C856" s="18">
        <v>-186788.3</v>
      </c>
      <c r="D856" s="18">
        <v>0</v>
      </c>
      <c r="E856" s="18">
        <v>0</v>
      </c>
      <c r="F856" s="18">
        <v>-282249.71999999997</v>
      </c>
      <c r="G856" s="18">
        <f t="shared" si="210"/>
        <v>-95461.419999999984</v>
      </c>
      <c r="H856" s="18">
        <f t="shared" si="211"/>
        <v>282249.71999999997</v>
      </c>
      <c r="I856" s="19">
        <f t="shared" si="212"/>
        <v>51.106744908540833</v>
      </c>
      <c r="J856" s="19">
        <f t="shared" si="213"/>
        <v>0</v>
      </c>
      <c r="K856" s="19">
        <f t="shared" si="214"/>
        <v>0</v>
      </c>
    </row>
    <row r="857" spans="1:11" x14ac:dyDescent="0.2">
      <c r="A857" s="22" t="s">
        <v>64</v>
      </c>
      <c r="B857" s="17" t="s">
        <v>65</v>
      </c>
      <c r="C857" s="18">
        <v>-186788.3</v>
      </c>
      <c r="D857" s="18">
        <v>0</v>
      </c>
      <c r="E857" s="18">
        <v>0</v>
      </c>
      <c r="F857" s="18">
        <v>-282249.71999999997</v>
      </c>
      <c r="G857" s="18">
        <f t="shared" si="210"/>
        <v>-95461.419999999984</v>
      </c>
      <c r="H857" s="18">
        <f t="shared" si="211"/>
        <v>282249.71999999997</v>
      </c>
      <c r="I857" s="19">
        <f t="shared" si="212"/>
        <v>51.106744908540833</v>
      </c>
      <c r="J857" s="19">
        <f t="shared" si="213"/>
        <v>0</v>
      </c>
      <c r="K857" s="19">
        <f t="shared" si="214"/>
        <v>0</v>
      </c>
    </row>
    <row r="858" spans="1:11" ht="25.5" x14ac:dyDescent="0.2">
      <c r="A858" s="39" t="s">
        <v>123</v>
      </c>
      <c r="B858" s="28" t="s">
        <v>559</v>
      </c>
      <c r="C858" s="29"/>
      <c r="D858" s="29"/>
      <c r="E858" s="29"/>
      <c r="F858" s="29"/>
      <c r="G858" s="29"/>
      <c r="H858" s="29"/>
      <c r="I858" s="30"/>
      <c r="J858" s="30"/>
      <c r="K858" s="30"/>
    </row>
    <row r="859" spans="1:11" x14ac:dyDescent="0.2">
      <c r="A859" s="16" t="s">
        <v>25</v>
      </c>
      <c r="B859" s="17" t="s">
        <v>26</v>
      </c>
      <c r="C859" s="18">
        <v>0</v>
      </c>
      <c r="D859" s="18">
        <v>1295652</v>
      </c>
      <c r="E859" s="18">
        <v>87812</v>
      </c>
      <c r="F859" s="18">
        <v>1295652</v>
      </c>
      <c r="G859" s="18">
        <f t="shared" ref="G859:G872" si="215">F859-C859</f>
        <v>1295652</v>
      </c>
      <c r="H859" s="18">
        <f t="shared" ref="H859:H872" si="216">E859-F859</f>
        <v>-1207840</v>
      </c>
      <c r="I859" s="19">
        <f t="shared" ref="I859:I872" si="217">IF(ISERROR(F859/C859),0,F859/C859*100-100)</f>
        <v>0</v>
      </c>
      <c r="J859" s="19">
        <f t="shared" ref="J859:J872" si="218">IF(ISERROR(F859/E859),0,F859/E859*100)</f>
        <v>1475.483988520931</v>
      </c>
      <c r="K859" s="19">
        <f t="shared" ref="K859:K872" si="219">IF(ISERROR(F859/D859),0,F859/D859*100)</f>
        <v>100</v>
      </c>
    </row>
    <row r="860" spans="1:11" x14ac:dyDescent="0.2">
      <c r="A860" s="22" t="s">
        <v>27</v>
      </c>
      <c r="B860" s="17" t="s">
        <v>28</v>
      </c>
      <c r="C860" s="18">
        <v>0</v>
      </c>
      <c r="D860" s="18">
        <v>1295652</v>
      </c>
      <c r="E860" s="18">
        <v>87812</v>
      </c>
      <c r="F860" s="18">
        <v>1295652</v>
      </c>
      <c r="G860" s="18">
        <f t="shared" si="215"/>
        <v>1295652</v>
      </c>
      <c r="H860" s="18">
        <f t="shared" si="216"/>
        <v>-1207840</v>
      </c>
      <c r="I860" s="19">
        <f t="shared" si="217"/>
        <v>0</v>
      </c>
      <c r="J860" s="19">
        <f t="shared" si="218"/>
        <v>1475.483988520931</v>
      </c>
      <c r="K860" s="19">
        <f t="shared" si="219"/>
        <v>100</v>
      </c>
    </row>
    <row r="861" spans="1:11" x14ac:dyDescent="0.2">
      <c r="A861" s="23" t="s">
        <v>29</v>
      </c>
      <c r="B861" s="17" t="s">
        <v>30</v>
      </c>
      <c r="C861" s="18">
        <v>0</v>
      </c>
      <c r="D861" s="18">
        <v>1295652</v>
      </c>
      <c r="E861" s="18">
        <v>87812</v>
      </c>
      <c r="F861" s="18">
        <v>1295652</v>
      </c>
      <c r="G861" s="18">
        <f t="shared" si="215"/>
        <v>1295652</v>
      </c>
      <c r="H861" s="18">
        <f t="shared" si="216"/>
        <v>-1207840</v>
      </c>
      <c r="I861" s="19">
        <f t="shared" si="217"/>
        <v>0</v>
      </c>
      <c r="J861" s="19">
        <f t="shared" si="218"/>
        <v>1475.483988520931</v>
      </c>
      <c r="K861" s="19">
        <f t="shared" si="219"/>
        <v>100</v>
      </c>
    </row>
    <row r="862" spans="1:11" x14ac:dyDescent="0.2">
      <c r="A862" s="16" t="s">
        <v>31</v>
      </c>
      <c r="B862" s="17" t="s">
        <v>32</v>
      </c>
      <c r="C862" s="18">
        <v>0</v>
      </c>
      <c r="D862" s="18">
        <v>1295652</v>
      </c>
      <c r="E862" s="18">
        <v>87812</v>
      </c>
      <c r="F862" s="18">
        <v>22596.3</v>
      </c>
      <c r="G862" s="18">
        <f t="shared" si="215"/>
        <v>22596.3</v>
      </c>
      <c r="H862" s="18">
        <f t="shared" si="216"/>
        <v>65215.7</v>
      </c>
      <c r="I862" s="19">
        <f t="shared" si="217"/>
        <v>0</v>
      </c>
      <c r="J862" s="19">
        <f t="shared" si="218"/>
        <v>25.732587801211675</v>
      </c>
      <c r="K862" s="19">
        <f t="shared" si="219"/>
        <v>1.7440099656389214</v>
      </c>
    </row>
    <row r="863" spans="1:11" x14ac:dyDescent="0.2">
      <c r="A863" s="22" t="s">
        <v>33</v>
      </c>
      <c r="B863" s="17" t="s">
        <v>34</v>
      </c>
      <c r="C863" s="18">
        <v>0</v>
      </c>
      <c r="D863" s="18">
        <v>1285652</v>
      </c>
      <c r="E863" s="18">
        <v>82752</v>
      </c>
      <c r="F863" s="18">
        <v>22596.3</v>
      </c>
      <c r="G863" s="18">
        <f t="shared" si="215"/>
        <v>22596.3</v>
      </c>
      <c r="H863" s="18">
        <f t="shared" si="216"/>
        <v>60155.7</v>
      </c>
      <c r="I863" s="19">
        <f t="shared" si="217"/>
        <v>0</v>
      </c>
      <c r="J863" s="19">
        <f t="shared" si="218"/>
        <v>27.306046983758698</v>
      </c>
      <c r="K863" s="19">
        <f t="shared" si="219"/>
        <v>1.7575751447514567</v>
      </c>
    </row>
    <row r="864" spans="1:11" x14ac:dyDescent="0.2">
      <c r="A864" s="23" t="s">
        <v>35</v>
      </c>
      <c r="B864" s="17" t="s">
        <v>36</v>
      </c>
      <c r="C864" s="18">
        <v>0</v>
      </c>
      <c r="D864" s="18">
        <v>1285652</v>
      </c>
      <c r="E864" s="18">
        <v>82752</v>
      </c>
      <c r="F864" s="18">
        <v>22596.3</v>
      </c>
      <c r="G864" s="18">
        <f t="shared" si="215"/>
        <v>22596.3</v>
      </c>
      <c r="H864" s="18">
        <f t="shared" si="216"/>
        <v>60155.7</v>
      </c>
      <c r="I864" s="19">
        <f t="shared" si="217"/>
        <v>0</v>
      </c>
      <c r="J864" s="19">
        <f t="shared" si="218"/>
        <v>27.306046983758698</v>
      </c>
      <c r="K864" s="19">
        <f t="shared" si="219"/>
        <v>1.7575751447514567</v>
      </c>
    </row>
    <row r="865" spans="1:11" x14ac:dyDescent="0.2">
      <c r="A865" s="24" t="s">
        <v>37</v>
      </c>
      <c r="B865" s="17" t="s">
        <v>38</v>
      </c>
      <c r="C865" s="18">
        <v>0</v>
      </c>
      <c r="D865" s="18">
        <v>1061083</v>
      </c>
      <c r="E865" s="18">
        <v>68152</v>
      </c>
      <c r="F865" s="18">
        <v>11762.17</v>
      </c>
      <c r="G865" s="18">
        <f t="shared" si="215"/>
        <v>11762.17</v>
      </c>
      <c r="H865" s="18">
        <f t="shared" si="216"/>
        <v>56389.83</v>
      </c>
      <c r="I865" s="19">
        <f t="shared" si="217"/>
        <v>0</v>
      </c>
      <c r="J865" s="19">
        <f t="shared" si="218"/>
        <v>17.258730484798683</v>
      </c>
      <c r="K865" s="19">
        <f t="shared" si="219"/>
        <v>1.1085061206333529</v>
      </c>
    </row>
    <row r="866" spans="1:11" x14ac:dyDescent="0.2">
      <c r="A866" s="24" t="s">
        <v>39</v>
      </c>
      <c r="B866" s="17" t="s">
        <v>40</v>
      </c>
      <c r="C866" s="18">
        <v>0</v>
      </c>
      <c r="D866" s="18">
        <v>224569</v>
      </c>
      <c r="E866" s="18">
        <v>14600</v>
      </c>
      <c r="F866" s="18">
        <v>10834.13</v>
      </c>
      <c r="G866" s="18">
        <f t="shared" si="215"/>
        <v>10834.13</v>
      </c>
      <c r="H866" s="18">
        <f t="shared" si="216"/>
        <v>3765.8700000000008</v>
      </c>
      <c r="I866" s="19">
        <f t="shared" si="217"/>
        <v>0</v>
      </c>
      <c r="J866" s="19">
        <f t="shared" si="218"/>
        <v>74.206369863013691</v>
      </c>
      <c r="K866" s="19">
        <f t="shared" si="219"/>
        <v>4.8244103148698168</v>
      </c>
    </row>
    <row r="867" spans="1:11" x14ac:dyDescent="0.2">
      <c r="A867" s="25" t="s">
        <v>41</v>
      </c>
      <c r="B867" s="17" t="s">
        <v>42</v>
      </c>
      <c r="C867" s="18">
        <v>0</v>
      </c>
      <c r="D867" s="18">
        <v>0</v>
      </c>
      <c r="E867" s="18">
        <v>0</v>
      </c>
      <c r="F867" s="18">
        <v>35</v>
      </c>
      <c r="G867" s="18">
        <f t="shared" si="215"/>
        <v>35</v>
      </c>
      <c r="H867" s="18">
        <f t="shared" si="216"/>
        <v>-35</v>
      </c>
      <c r="I867" s="19">
        <f t="shared" si="217"/>
        <v>0</v>
      </c>
      <c r="J867" s="19">
        <f t="shared" si="218"/>
        <v>0</v>
      </c>
      <c r="K867" s="19">
        <f t="shared" si="219"/>
        <v>0</v>
      </c>
    </row>
    <row r="868" spans="1:11" x14ac:dyDescent="0.2">
      <c r="A868" s="22" t="s">
        <v>57</v>
      </c>
      <c r="B868" s="17" t="s">
        <v>58</v>
      </c>
      <c r="C868" s="18">
        <v>0</v>
      </c>
      <c r="D868" s="18">
        <v>10000</v>
      </c>
      <c r="E868" s="18">
        <v>5060</v>
      </c>
      <c r="F868" s="18">
        <v>0</v>
      </c>
      <c r="G868" s="18">
        <f t="shared" si="215"/>
        <v>0</v>
      </c>
      <c r="H868" s="18">
        <f t="shared" si="216"/>
        <v>5060</v>
      </c>
      <c r="I868" s="19">
        <f t="shared" si="217"/>
        <v>0</v>
      </c>
      <c r="J868" s="19">
        <f t="shared" si="218"/>
        <v>0</v>
      </c>
      <c r="K868" s="19">
        <f t="shared" si="219"/>
        <v>0</v>
      </c>
    </row>
    <row r="869" spans="1:11" x14ac:dyDescent="0.2">
      <c r="A869" s="23" t="s">
        <v>59</v>
      </c>
      <c r="B869" s="17" t="s">
        <v>60</v>
      </c>
      <c r="C869" s="18">
        <v>0</v>
      </c>
      <c r="D869" s="18">
        <v>10000</v>
      </c>
      <c r="E869" s="18">
        <v>5060</v>
      </c>
      <c r="F869" s="18">
        <v>0</v>
      </c>
      <c r="G869" s="18">
        <f t="shared" si="215"/>
        <v>0</v>
      </c>
      <c r="H869" s="18">
        <f t="shared" si="216"/>
        <v>5060</v>
      </c>
      <c r="I869" s="19">
        <f t="shared" si="217"/>
        <v>0</v>
      </c>
      <c r="J869" s="19">
        <f t="shared" si="218"/>
        <v>0</v>
      </c>
      <c r="K869" s="19">
        <f t="shared" si="219"/>
        <v>0</v>
      </c>
    </row>
    <row r="870" spans="1:11" x14ac:dyDescent="0.2">
      <c r="A870" s="16"/>
      <c r="B870" s="17" t="s">
        <v>61</v>
      </c>
      <c r="C870" s="18">
        <v>0</v>
      </c>
      <c r="D870" s="18">
        <v>0</v>
      </c>
      <c r="E870" s="18">
        <v>0</v>
      </c>
      <c r="F870" s="18">
        <v>1273055.7</v>
      </c>
      <c r="G870" s="18">
        <f t="shared" si="215"/>
        <v>1273055.7</v>
      </c>
      <c r="H870" s="18">
        <f t="shared" si="216"/>
        <v>-1273055.7</v>
      </c>
      <c r="I870" s="19">
        <f t="shared" si="217"/>
        <v>0</v>
      </c>
      <c r="J870" s="19">
        <f t="shared" si="218"/>
        <v>0</v>
      </c>
      <c r="K870" s="19">
        <f t="shared" si="219"/>
        <v>0</v>
      </c>
    </row>
    <row r="871" spans="1:11" x14ac:dyDescent="0.2">
      <c r="A871" s="16" t="s">
        <v>62</v>
      </c>
      <c r="B871" s="17" t="s">
        <v>63</v>
      </c>
      <c r="C871" s="18">
        <v>0</v>
      </c>
      <c r="D871" s="18">
        <v>0</v>
      </c>
      <c r="E871" s="18">
        <v>0</v>
      </c>
      <c r="F871" s="18">
        <v>-1273055.7</v>
      </c>
      <c r="G871" s="18">
        <f t="shared" si="215"/>
        <v>-1273055.7</v>
      </c>
      <c r="H871" s="18">
        <f t="shared" si="216"/>
        <v>1273055.7</v>
      </c>
      <c r="I871" s="19">
        <f t="shared" si="217"/>
        <v>0</v>
      </c>
      <c r="J871" s="19">
        <f t="shared" si="218"/>
        <v>0</v>
      </c>
      <c r="K871" s="19">
        <f t="shared" si="219"/>
        <v>0</v>
      </c>
    </row>
    <row r="872" spans="1:11" x14ac:dyDescent="0.2">
      <c r="A872" s="22" t="s">
        <v>64</v>
      </c>
      <c r="B872" s="17" t="s">
        <v>65</v>
      </c>
      <c r="C872" s="18">
        <v>0</v>
      </c>
      <c r="D872" s="18">
        <v>0</v>
      </c>
      <c r="E872" s="18">
        <v>0</v>
      </c>
      <c r="F872" s="18">
        <v>-1273055.7</v>
      </c>
      <c r="G872" s="18">
        <f t="shared" si="215"/>
        <v>-1273055.7</v>
      </c>
      <c r="H872" s="18">
        <f t="shared" si="216"/>
        <v>1273055.7</v>
      </c>
      <c r="I872" s="19">
        <f t="shared" si="217"/>
        <v>0</v>
      </c>
      <c r="J872" s="19">
        <f t="shared" si="218"/>
        <v>0</v>
      </c>
      <c r="K872" s="19">
        <f t="shared" si="219"/>
        <v>0</v>
      </c>
    </row>
    <row r="873" spans="1:11" ht="38.25" x14ac:dyDescent="0.2">
      <c r="A873" s="27" t="s">
        <v>125</v>
      </c>
      <c r="B873" s="28" t="s">
        <v>732</v>
      </c>
      <c r="C873" s="29"/>
      <c r="D873" s="29"/>
      <c r="E873" s="29"/>
      <c r="F873" s="29"/>
      <c r="G873" s="29"/>
      <c r="H873" s="29"/>
      <c r="I873" s="30"/>
      <c r="J873" s="30"/>
      <c r="K873" s="30"/>
    </row>
    <row r="874" spans="1:11" x14ac:dyDescent="0.2">
      <c r="A874" s="16" t="s">
        <v>25</v>
      </c>
      <c r="B874" s="17" t="s">
        <v>26</v>
      </c>
      <c r="C874" s="18">
        <v>845655</v>
      </c>
      <c r="D874" s="18">
        <v>339769</v>
      </c>
      <c r="E874" s="18">
        <v>58240</v>
      </c>
      <c r="F874" s="18">
        <v>339769</v>
      </c>
      <c r="G874" s="18">
        <f t="shared" ref="G874:G887" si="220">F874-C874</f>
        <v>-505886</v>
      </c>
      <c r="H874" s="18">
        <f t="shared" ref="H874:H887" si="221">E874-F874</f>
        <v>-281529</v>
      </c>
      <c r="I874" s="19">
        <f t="shared" ref="I874:I887" si="222">IF(ISERROR(F874/C874),0,F874/C874*100-100)</f>
        <v>-59.821794940016908</v>
      </c>
      <c r="J874" s="19">
        <f t="shared" ref="J874:J887" si="223">IF(ISERROR(F874/E874),0,F874/E874*100)</f>
        <v>583.39457417582412</v>
      </c>
      <c r="K874" s="19">
        <f t="shared" ref="K874:K887" si="224">IF(ISERROR(F874/D874),0,F874/D874*100)</f>
        <v>100</v>
      </c>
    </row>
    <row r="875" spans="1:11" x14ac:dyDescent="0.2">
      <c r="A875" s="22" t="s">
        <v>27</v>
      </c>
      <c r="B875" s="17" t="s">
        <v>28</v>
      </c>
      <c r="C875" s="18">
        <v>845655</v>
      </c>
      <c r="D875" s="18">
        <v>339769</v>
      </c>
      <c r="E875" s="18">
        <v>58240</v>
      </c>
      <c r="F875" s="18">
        <v>339769</v>
      </c>
      <c r="G875" s="18">
        <f t="shared" si="220"/>
        <v>-505886</v>
      </c>
      <c r="H875" s="18">
        <f t="shared" si="221"/>
        <v>-281529</v>
      </c>
      <c r="I875" s="19">
        <f t="shared" si="222"/>
        <v>-59.821794940016908</v>
      </c>
      <c r="J875" s="19">
        <f t="shared" si="223"/>
        <v>583.39457417582412</v>
      </c>
      <c r="K875" s="19">
        <f t="shared" si="224"/>
        <v>100</v>
      </c>
    </row>
    <row r="876" spans="1:11" x14ac:dyDescent="0.2">
      <c r="A876" s="23" t="s">
        <v>29</v>
      </c>
      <c r="B876" s="17" t="s">
        <v>30</v>
      </c>
      <c r="C876" s="18">
        <v>845655</v>
      </c>
      <c r="D876" s="18">
        <v>339769</v>
      </c>
      <c r="E876" s="18">
        <v>58240</v>
      </c>
      <c r="F876" s="18">
        <v>339769</v>
      </c>
      <c r="G876" s="18">
        <f t="shared" si="220"/>
        <v>-505886</v>
      </c>
      <c r="H876" s="18">
        <f t="shared" si="221"/>
        <v>-281529</v>
      </c>
      <c r="I876" s="19">
        <f t="shared" si="222"/>
        <v>-59.821794940016908</v>
      </c>
      <c r="J876" s="19">
        <f t="shared" si="223"/>
        <v>583.39457417582412</v>
      </c>
      <c r="K876" s="19">
        <f t="shared" si="224"/>
        <v>100</v>
      </c>
    </row>
    <row r="877" spans="1:11" x14ac:dyDescent="0.2">
      <c r="A877" s="16" t="s">
        <v>31</v>
      </c>
      <c r="B877" s="17" t="s">
        <v>32</v>
      </c>
      <c r="C877" s="18">
        <v>358109</v>
      </c>
      <c r="D877" s="18">
        <v>339769</v>
      </c>
      <c r="E877" s="18">
        <v>58240</v>
      </c>
      <c r="F877" s="18">
        <v>13864.17</v>
      </c>
      <c r="G877" s="18">
        <f t="shared" si="220"/>
        <v>-344244.83</v>
      </c>
      <c r="H877" s="18">
        <f t="shared" si="221"/>
        <v>44375.83</v>
      </c>
      <c r="I877" s="19">
        <f t="shared" si="222"/>
        <v>-96.128505566740856</v>
      </c>
      <c r="J877" s="19">
        <f t="shared" si="223"/>
        <v>23.80523695054945</v>
      </c>
      <c r="K877" s="19">
        <f t="shared" si="224"/>
        <v>4.0804693777242775</v>
      </c>
    </row>
    <row r="878" spans="1:11" x14ac:dyDescent="0.2">
      <c r="A878" s="22" t="s">
        <v>33</v>
      </c>
      <c r="B878" s="17" t="s">
        <v>34</v>
      </c>
      <c r="C878" s="18">
        <v>358109</v>
      </c>
      <c r="D878" s="18">
        <v>339769</v>
      </c>
      <c r="E878" s="18">
        <v>58240</v>
      </c>
      <c r="F878" s="18">
        <v>13864.17</v>
      </c>
      <c r="G878" s="18">
        <f t="shared" si="220"/>
        <v>-344244.83</v>
      </c>
      <c r="H878" s="18">
        <f t="shared" si="221"/>
        <v>44375.83</v>
      </c>
      <c r="I878" s="19">
        <f t="shared" si="222"/>
        <v>-96.128505566740856</v>
      </c>
      <c r="J878" s="19">
        <f t="shared" si="223"/>
        <v>23.80523695054945</v>
      </c>
      <c r="K878" s="19">
        <f t="shared" si="224"/>
        <v>4.0804693777242775</v>
      </c>
    </row>
    <row r="879" spans="1:11" x14ac:dyDescent="0.2">
      <c r="A879" s="23" t="s">
        <v>35</v>
      </c>
      <c r="B879" s="17" t="s">
        <v>36</v>
      </c>
      <c r="C879" s="18">
        <v>8109</v>
      </c>
      <c r="D879" s="18">
        <v>339769</v>
      </c>
      <c r="E879" s="18">
        <v>58240</v>
      </c>
      <c r="F879" s="18">
        <v>13864.17</v>
      </c>
      <c r="G879" s="18">
        <f t="shared" si="220"/>
        <v>5755.17</v>
      </c>
      <c r="H879" s="18">
        <f t="shared" si="221"/>
        <v>44375.83</v>
      </c>
      <c r="I879" s="19">
        <f t="shared" si="222"/>
        <v>70.972623011468727</v>
      </c>
      <c r="J879" s="19">
        <f t="shared" si="223"/>
        <v>23.80523695054945</v>
      </c>
      <c r="K879" s="19">
        <f t="shared" si="224"/>
        <v>4.0804693777242775</v>
      </c>
    </row>
    <row r="880" spans="1:11" x14ac:dyDescent="0.2">
      <c r="A880" s="24" t="s">
        <v>37</v>
      </c>
      <c r="B880" s="17" t="s">
        <v>38</v>
      </c>
      <c r="C880" s="18">
        <v>8057.57</v>
      </c>
      <c r="D880" s="18">
        <v>295505</v>
      </c>
      <c r="E880" s="18">
        <v>49240</v>
      </c>
      <c r="F880" s="18">
        <v>13632.45</v>
      </c>
      <c r="G880" s="18">
        <f t="shared" si="220"/>
        <v>5574.880000000001</v>
      </c>
      <c r="H880" s="18">
        <f t="shared" si="221"/>
        <v>35607.550000000003</v>
      </c>
      <c r="I880" s="19">
        <f t="shared" si="222"/>
        <v>69.188105098683593</v>
      </c>
      <c r="J880" s="19">
        <f t="shared" si="223"/>
        <v>27.685722989439483</v>
      </c>
      <c r="K880" s="19">
        <f t="shared" si="224"/>
        <v>4.6132721950559219</v>
      </c>
    </row>
    <row r="881" spans="1:11" x14ac:dyDescent="0.2">
      <c r="A881" s="24" t="s">
        <v>39</v>
      </c>
      <c r="B881" s="17" t="s">
        <v>40</v>
      </c>
      <c r="C881" s="18">
        <v>51.43</v>
      </c>
      <c r="D881" s="18">
        <v>44264</v>
      </c>
      <c r="E881" s="18">
        <v>9000</v>
      </c>
      <c r="F881" s="18">
        <v>231.72</v>
      </c>
      <c r="G881" s="18">
        <f t="shared" si="220"/>
        <v>180.29</v>
      </c>
      <c r="H881" s="18">
        <f t="shared" si="221"/>
        <v>8768.2800000000007</v>
      </c>
      <c r="I881" s="19">
        <f t="shared" si="222"/>
        <v>350.55415127357571</v>
      </c>
      <c r="J881" s="19">
        <f t="shared" si="223"/>
        <v>2.5746666666666669</v>
      </c>
      <c r="K881" s="19">
        <f t="shared" si="224"/>
        <v>0.52349539128863187</v>
      </c>
    </row>
    <row r="882" spans="1:11" x14ac:dyDescent="0.2">
      <c r="A882" s="25" t="s">
        <v>41</v>
      </c>
      <c r="B882" s="17" t="s">
        <v>42</v>
      </c>
      <c r="C882" s="18">
        <v>0</v>
      </c>
      <c r="D882" s="18">
        <v>0</v>
      </c>
      <c r="E882" s="18">
        <v>0</v>
      </c>
      <c r="F882" s="18">
        <v>200</v>
      </c>
      <c r="G882" s="18">
        <f t="shared" si="220"/>
        <v>200</v>
      </c>
      <c r="H882" s="18">
        <f t="shared" si="221"/>
        <v>-200</v>
      </c>
      <c r="I882" s="19">
        <f t="shared" si="222"/>
        <v>0</v>
      </c>
      <c r="J882" s="19">
        <f t="shared" si="223"/>
        <v>0</v>
      </c>
      <c r="K882" s="19">
        <f t="shared" si="224"/>
        <v>0</v>
      </c>
    </row>
    <row r="883" spans="1:11" x14ac:dyDescent="0.2">
      <c r="A883" s="23" t="s">
        <v>43</v>
      </c>
      <c r="B883" s="17" t="s">
        <v>44</v>
      </c>
      <c r="C883" s="18">
        <v>350000</v>
      </c>
      <c r="D883" s="18">
        <v>0</v>
      </c>
      <c r="E883" s="18">
        <v>0</v>
      </c>
      <c r="F883" s="18">
        <v>0</v>
      </c>
      <c r="G883" s="18">
        <f t="shared" si="220"/>
        <v>-350000</v>
      </c>
      <c r="H883" s="18">
        <f t="shared" si="221"/>
        <v>0</v>
      </c>
      <c r="I883" s="19">
        <f t="shared" si="222"/>
        <v>-100</v>
      </c>
      <c r="J883" s="19">
        <f t="shared" si="223"/>
        <v>0</v>
      </c>
      <c r="K883" s="19">
        <f t="shared" si="224"/>
        <v>0</v>
      </c>
    </row>
    <row r="884" spans="1:11" x14ac:dyDescent="0.2">
      <c r="A884" s="24" t="s">
        <v>45</v>
      </c>
      <c r="B884" s="17" t="s">
        <v>46</v>
      </c>
      <c r="C884" s="18">
        <v>350000</v>
      </c>
      <c r="D884" s="18">
        <v>0</v>
      </c>
      <c r="E884" s="18">
        <v>0</v>
      </c>
      <c r="F884" s="18">
        <v>0</v>
      </c>
      <c r="G884" s="18">
        <f t="shared" si="220"/>
        <v>-350000</v>
      </c>
      <c r="H884" s="18">
        <f t="shared" si="221"/>
        <v>0</v>
      </c>
      <c r="I884" s="19">
        <f t="shared" si="222"/>
        <v>-100</v>
      </c>
      <c r="J884" s="19">
        <f t="shared" si="223"/>
        <v>0</v>
      </c>
      <c r="K884" s="19">
        <f t="shared" si="224"/>
        <v>0</v>
      </c>
    </row>
    <row r="885" spans="1:11" x14ac:dyDescent="0.2">
      <c r="A885" s="16"/>
      <c r="B885" s="17" t="s">
        <v>61</v>
      </c>
      <c r="C885" s="18">
        <v>487546</v>
      </c>
      <c r="D885" s="18">
        <v>0</v>
      </c>
      <c r="E885" s="18">
        <v>0</v>
      </c>
      <c r="F885" s="18">
        <v>325904.83</v>
      </c>
      <c r="G885" s="18">
        <f t="shared" si="220"/>
        <v>-161641.16999999998</v>
      </c>
      <c r="H885" s="18">
        <f t="shared" si="221"/>
        <v>-325904.83</v>
      </c>
      <c r="I885" s="19">
        <f t="shared" si="222"/>
        <v>-33.154034696213273</v>
      </c>
      <c r="J885" s="19">
        <f t="shared" si="223"/>
        <v>0</v>
      </c>
      <c r="K885" s="19">
        <f t="shared" si="224"/>
        <v>0</v>
      </c>
    </row>
    <row r="886" spans="1:11" x14ac:dyDescent="0.2">
      <c r="A886" s="16" t="s">
        <v>62</v>
      </c>
      <c r="B886" s="17" t="s">
        <v>63</v>
      </c>
      <c r="C886" s="18">
        <v>-487546</v>
      </c>
      <c r="D886" s="18">
        <v>0</v>
      </c>
      <c r="E886" s="18">
        <v>0</v>
      </c>
      <c r="F886" s="18">
        <v>-325904.83</v>
      </c>
      <c r="G886" s="18">
        <f t="shared" si="220"/>
        <v>161641.16999999998</v>
      </c>
      <c r="H886" s="18">
        <f t="shared" si="221"/>
        <v>325904.83</v>
      </c>
      <c r="I886" s="19">
        <f t="shared" si="222"/>
        <v>-33.154034696213273</v>
      </c>
      <c r="J886" s="19">
        <f t="shared" si="223"/>
        <v>0</v>
      </c>
      <c r="K886" s="19">
        <f t="shared" si="224"/>
        <v>0</v>
      </c>
    </row>
    <row r="887" spans="1:11" x14ac:dyDescent="0.2">
      <c r="A887" s="22" t="s">
        <v>64</v>
      </c>
      <c r="B887" s="17" t="s">
        <v>65</v>
      </c>
      <c r="C887" s="18">
        <v>-487546</v>
      </c>
      <c r="D887" s="18">
        <v>0</v>
      </c>
      <c r="E887" s="18">
        <v>0</v>
      </c>
      <c r="F887" s="18">
        <v>-325904.83</v>
      </c>
      <c r="G887" s="18">
        <f t="shared" si="220"/>
        <v>161641.16999999998</v>
      </c>
      <c r="H887" s="18">
        <f t="shared" si="221"/>
        <v>325904.83</v>
      </c>
      <c r="I887" s="19">
        <f t="shared" si="222"/>
        <v>-33.154034696213273</v>
      </c>
      <c r="J887" s="19">
        <f t="shared" si="223"/>
        <v>0</v>
      </c>
      <c r="K887" s="19">
        <f t="shared" si="224"/>
        <v>0</v>
      </c>
    </row>
    <row r="888" spans="1:11" ht="38.25" x14ac:dyDescent="0.2">
      <c r="A888" s="39" t="s">
        <v>127</v>
      </c>
      <c r="B888" s="28" t="s">
        <v>733</v>
      </c>
      <c r="C888" s="29"/>
      <c r="D888" s="29"/>
      <c r="E888" s="29"/>
      <c r="F888" s="29"/>
      <c r="G888" s="29"/>
      <c r="H888" s="29"/>
      <c r="I888" s="30"/>
      <c r="J888" s="30"/>
      <c r="K888" s="30"/>
    </row>
    <row r="889" spans="1:11" x14ac:dyDescent="0.2">
      <c r="A889" s="16" t="s">
        <v>25</v>
      </c>
      <c r="B889" s="17" t="s">
        <v>26</v>
      </c>
      <c r="C889" s="18">
        <v>845655</v>
      </c>
      <c r="D889" s="18">
        <v>339769</v>
      </c>
      <c r="E889" s="18">
        <v>58240</v>
      </c>
      <c r="F889" s="18">
        <v>339769</v>
      </c>
      <c r="G889" s="18">
        <f t="shared" ref="G889:G902" si="225">F889-C889</f>
        <v>-505886</v>
      </c>
      <c r="H889" s="18">
        <f t="shared" ref="H889:H902" si="226">E889-F889</f>
        <v>-281529</v>
      </c>
      <c r="I889" s="19">
        <f t="shared" ref="I889:I902" si="227">IF(ISERROR(F889/C889),0,F889/C889*100-100)</f>
        <v>-59.821794940016908</v>
      </c>
      <c r="J889" s="19">
        <f t="shared" ref="J889:J902" si="228">IF(ISERROR(F889/E889),0,F889/E889*100)</f>
        <v>583.39457417582412</v>
      </c>
      <c r="K889" s="19">
        <f t="shared" ref="K889:K902" si="229">IF(ISERROR(F889/D889),0,F889/D889*100)</f>
        <v>100</v>
      </c>
    </row>
    <row r="890" spans="1:11" x14ac:dyDescent="0.2">
      <c r="A890" s="22" t="s">
        <v>27</v>
      </c>
      <c r="B890" s="17" t="s">
        <v>28</v>
      </c>
      <c r="C890" s="18">
        <v>845655</v>
      </c>
      <c r="D890" s="18">
        <v>339769</v>
      </c>
      <c r="E890" s="18">
        <v>58240</v>
      </c>
      <c r="F890" s="18">
        <v>339769</v>
      </c>
      <c r="G890" s="18">
        <f t="shared" si="225"/>
        <v>-505886</v>
      </c>
      <c r="H890" s="18">
        <f t="shared" si="226"/>
        <v>-281529</v>
      </c>
      <c r="I890" s="19">
        <f t="shared" si="227"/>
        <v>-59.821794940016908</v>
      </c>
      <c r="J890" s="19">
        <f t="shared" si="228"/>
        <v>583.39457417582412</v>
      </c>
      <c r="K890" s="19">
        <f t="shared" si="229"/>
        <v>100</v>
      </c>
    </row>
    <row r="891" spans="1:11" x14ac:dyDescent="0.2">
      <c r="A891" s="23" t="s">
        <v>29</v>
      </c>
      <c r="B891" s="17" t="s">
        <v>30</v>
      </c>
      <c r="C891" s="18">
        <v>845655</v>
      </c>
      <c r="D891" s="18">
        <v>339769</v>
      </c>
      <c r="E891" s="18">
        <v>58240</v>
      </c>
      <c r="F891" s="18">
        <v>339769</v>
      </c>
      <c r="G891" s="18">
        <f t="shared" si="225"/>
        <v>-505886</v>
      </c>
      <c r="H891" s="18">
        <f t="shared" si="226"/>
        <v>-281529</v>
      </c>
      <c r="I891" s="19">
        <f t="shared" si="227"/>
        <v>-59.821794940016908</v>
      </c>
      <c r="J891" s="19">
        <f t="shared" si="228"/>
        <v>583.39457417582412</v>
      </c>
      <c r="K891" s="19">
        <f t="shared" si="229"/>
        <v>100</v>
      </c>
    </row>
    <row r="892" spans="1:11" x14ac:dyDescent="0.2">
      <c r="A892" s="16" t="s">
        <v>31</v>
      </c>
      <c r="B892" s="17" t="s">
        <v>32</v>
      </c>
      <c r="C892" s="18">
        <v>358109</v>
      </c>
      <c r="D892" s="18">
        <v>339769</v>
      </c>
      <c r="E892" s="18">
        <v>58240</v>
      </c>
      <c r="F892" s="18">
        <v>13864.17</v>
      </c>
      <c r="G892" s="18">
        <f t="shared" si="225"/>
        <v>-344244.83</v>
      </c>
      <c r="H892" s="18">
        <f t="shared" si="226"/>
        <v>44375.83</v>
      </c>
      <c r="I892" s="19">
        <f t="shared" si="227"/>
        <v>-96.128505566740856</v>
      </c>
      <c r="J892" s="19">
        <f t="shared" si="228"/>
        <v>23.80523695054945</v>
      </c>
      <c r="K892" s="19">
        <f t="shared" si="229"/>
        <v>4.0804693777242775</v>
      </c>
    </row>
    <row r="893" spans="1:11" x14ac:dyDescent="0.2">
      <c r="A893" s="22" t="s">
        <v>33</v>
      </c>
      <c r="B893" s="17" t="s">
        <v>34</v>
      </c>
      <c r="C893" s="18">
        <v>358109</v>
      </c>
      <c r="D893" s="18">
        <v>339769</v>
      </c>
      <c r="E893" s="18">
        <v>58240</v>
      </c>
      <c r="F893" s="18">
        <v>13864.17</v>
      </c>
      <c r="G893" s="18">
        <f t="shared" si="225"/>
        <v>-344244.83</v>
      </c>
      <c r="H893" s="18">
        <f t="shared" si="226"/>
        <v>44375.83</v>
      </c>
      <c r="I893" s="19">
        <f t="shared" si="227"/>
        <v>-96.128505566740856</v>
      </c>
      <c r="J893" s="19">
        <f t="shared" si="228"/>
        <v>23.80523695054945</v>
      </c>
      <c r="K893" s="19">
        <f t="shared" si="229"/>
        <v>4.0804693777242775</v>
      </c>
    </row>
    <row r="894" spans="1:11" x14ac:dyDescent="0.2">
      <c r="A894" s="23" t="s">
        <v>35</v>
      </c>
      <c r="B894" s="17" t="s">
        <v>36</v>
      </c>
      <c r="C894" s="18">
        <v>8109</v>
      </c>
      <c r="D894" s="18">
        <v>339769</v>
      </c>
      <c r="E894" s="18">
        <v>58240</v>
      </c>
      <c r="F894" s="18">
        <v>13864.17</v>
      </c>
      <c r="G894" s="18">
        <f t="shared" si="225"/>
        <v>5755.17</v>
      </c>
      <c r="H894" s="18">
        <f t="shared" si="226"/>
        <v>44375.83</v>
      </c>
      <c r="I894" s="19">
        <f t="shared" si="227"/>
        <v>70.972623011468727</v>
      </c>
      <c r="J894" s="19">
        <f t="shared" si="228"/>
        <v>23.80523695054945</v>
      </c>
      <c r="K894" s="19">
        <f t="shared" si="229"/>
        <v>4.0804693777242775</v>
      </c>
    </row>
    <row r="895" spans="1:11" x14ac:dyDescent="0.2">
      <c r="A895" s="24" t="s">
        <v>37</v>
      </c>
      <c r="B895" s="17" t="s">
        <v>38</v>
      </c>
      <c r="C895" s="18">
        <v>8057.57</v>
      </c>
      <c r="D895" s="18">
        <v>295505</v>
      </c>
      <c r="E895" s="18">
        <v>49240</v>
      </c>
      <c r="F895" s="18">
        <v>13632.45</v>
      </c>
      <c r="G895" s="18">
        <f t="shared" si="225"/>
        <v>5574.880000000001</v>
      </c>
      <c r="H895" s="18">
        <f t="shared" si="226"/>
        <v>35607.550000000003</v>
      </c>
      <c r="I895" s="19">
        <f t="shared" si="227"/>
        <v>69.188105098683593</v>
      </c>
      <c r="J895" s="19">
        <f t="shared" si="228"/>
        <v>27.685722989439483</v>
      </c>
      <c r="K895" s="19">
        <f t="shared" si="229"/>
        <v>4.6132721950559219</v>
      </c>
    </row>
    <row r="896" spans="1:11" x14ac:dyDescent="0.2">
      <c r="A896" s="24" t="s">
        <v>39</v>
      </c>
      <c r="B896" s="17" t="s">
        <v>40</v>
      </c>
      <c r="C896" s="18">
        <v>51.43</v>
      </c>
      <c r="D896" s="18">
        <v>44264</v>
      </c>
      <c r="E896" s="18">
        <v>9000</v>
      </c>
      <c r="F896" s="18">
        <v>231.72</v>
      </c>
      <c r="G896" s="18">
        <f t="shared" si="225"/>
        <v>180.29</v>
      </c>
      <c r="H896" s="18">
        <f t="shared" si="226"/>
        <v>8768.2800000000007</v>
      </c>
      <c r="I896" s="19">
        <f t="shared" si="227"/>
        <v>350.55415127357571</v>
      </c>
      <c r="J896" s="19">
        <f t="shared" si="228"/>
        <v>2.5746666666666669</v>
      </c>
      <c r="K896" s="19">
        <f t="shared" si="229"/>
        <v>0.52349539128863187</v>
      </c>
    </row>
    <row r="897" spans="1:11" x14ac:dyDescent="0.2">
      <c r="A897" s="25" t="s">
        <v>41</v>
      </c>
      <c r="B897" s="17" t="s">
        <v>42</v>
      </c>
      <c r="C897" s="18">
        <v>0</v>
      </c>
      <c r="D897" s="18">
        <v>0</v>
      </c>
      <c r="E897" s="18">
        <v>0</v>
      </c>
      <c r="F897" s="18">
        <v>200</v>
      </c>
      <c r="G897" s="18">
        <f t="shared" si="225"/>
        <v>200</v>
      </c>
      <c r="H897" s="18">
        <f t="shared" si="226"/>
        <v>-200</v>
      </c>
      <c r="I897" s="19">
        <f t="shared" si="227"/>
        <v>0</v>
      </c>
      <c r="J897" s="19">
        <f t="shared" si="228"/>
        <v>0</v>
      </c>
      <c r="K897" s="19">
        <f t="shared" si="229"/>
        <v>0</v>
      </c>
    </row>
    <row r="898" spans="1:11" x14ac:dyDescent="0.2">
      <c r="A898" s="23" t="s">
        <v>43</v>
      </c>
      <c r="B898" s="17" t="s">
        <v>44</v>
      </c>
      <c r="C898" s="18">
        <v>350000</v>
      </c>
      <c r="D898" s="18">
        <v>0</v>
      </c>
      <c r="E898" s="18">
        <v>0</v>
      </c>
      <c r="F898" s="18">
        <v>0</v>
      </c>
      <c r="G898" s="18">
        <f t="shared" si="225"/>
        <v>-350000</v>
      </c>
      <c r="H898" s="18">
        <f t="shared" si="226"/>
        <v>0</v>
      </c>
      <c r="I898" s="19">
        <f t="shared" si="227"/>
        <v>-100</v>
      </c>
      <c r="J898" s="19">
        <f t="shared" si="228"/>
        <v>0</v>
      </c>
      <c r="K898" s="19">
        <f t="shared" si="229"/>
        <v>0</v>
      </c>
    </row>
    <row r="899" spans="1:11" x14ac:dyDescent="0.2">
      <c r="A899" s="24" t="s">
        <v>45</v>
      </c>
      <c r="B899" s="17" t="s">
        <v>46</v>
      </c>
      <c r="C899" s="18">
        <v>350000</v>
      </c>
      <c r="D899" s="18">
        <v>0</v>
      </c>
      <c r="E899" s="18">
        <v>0</v>
      </c>
      <c r="F899" s="18">
        <v>0</v>
      </c>
      <c r="G899" s="18">
        <f t="shared" si="225"/>
        <v>-350000</v>
      </c>
      <c r="H899" s="18">
        <f t="shared" si="226"/>
        <v>0</v>
      </c>
      <c r="I899" s="19">
        <f t="shared" si="227"/>
        <v>-100</v>
      </c>
      <c r="J899" s="19">
        <f t="shared" si="228"/>
        <v>0</v>
      </c>
      <c r="K899" s="19">
        <f t="shared" si="229"/>
        <v>0</v>
      </c>
    </row>
    <row r="900" spans="1:11" x14ac:dyDescent="0.2">
      <c r="A900" s="16"/>
      <c r="B900" s="17" t="s">
        <v>61</v>
      </c>
      <c r="C900" s="18">
        <v>487546</v>
      </c>
      <c r="D900" s="18">
        <v>0</v>
      </c>
      <c r="E900" s="18">
        <v>0</v>
      </c>
      <c r="F900" s="18">
        <v>325904.83</v>
      </c>
      <c r="G900" s="18">
        <f t="shared" si="225"/>
        <v>-161641.16999999998</v>
      </c>
      <c r="H900" s="18">
        <f t="shared" si="226"/>
        <v>-325904.83</v>
      </c>
      <c r="I900" s="19">
        <f t="shared" si="227"/>
        <v>-33.154034696213273</v>
      </c>
      <c r="J900" s="19">
        <f t="shared" si="228"/>
        <v>0</v>
      </c>
      <c r="K900" s="19">
        <f t="shared" si="229"/>
        <v>0</v>
      </c>
    </row>
    <row r="901" spans="1:11" x14ac:dyDescent="0.2">
      <c r="A901" s="16" t="s">
        <v>62</v>
      </c>
      <c r="B901" s="17" t="s">
        <v>63</v>
      </c>
      <c r="C901" s="18">
        <v>-487546</v>
      </c>
      <c r="D901" s="18">
        <v>0</v>
      </c>
      <c r="E901" s="18">
        <v>0</v>
      </c>
      <c r="F901" s="18">
        <v>-325904.83</v>
      </c>
      <c r="G901" s="18">
        <f t="shared" si="225"/>
        <v>161641.16999999998</v>
      </c>
      <c r="H901" s="18">
        <f t="shared" si="226"/>
        <v>325904.83</v>
      </c>
      <c r="I901" s="19">
        <f t="shared" si="227"/>
        <v>-33.154034696213273</v>
      </c>
      <c r="J901" s="19">
        <f t="shared" si="228"/>
        <v>0</v>
      </c>
      <c r="K901" s="19">
        <f t="shared" si="229"/>
        <v>0</v>
      </c>
    </row>
    <row r="902" spans="1:11" x14ac:dyDescent="0.2">
      <c r="A902" s="22" t="s">
        <v>64</v>
      </c>
      <c r="B902" s="17" t="s">
        <v>65</v>
      </c>
      <c r="C902" s="18">
        <v>-487546</v>
      </c>
      <c r="D902" s="18">
        <v>0</v>
      </c>
      <c r="E902" s="18">
        <v>0</v>
      </c>
      <c r="F902" s="18">
        <v>-325904.83</v>
      </c>
      <c r="G902" s="18">
        <f t="shared" si="225"/>
        <v>161641.16999999998</v>
      </c>
      <c r="H902" s="18">
        <f t="shared" si="226"/>
        <v>325904.83</v>
      </c>
      <c r="I902" s="19">
        <f t="shared" si="227"/>
        <v>-33.154034696213273</v>
      </c>
      <c r="J902" s="19">
        <f t="shared" si="228"/>
        <v>0</v>
      </c>
      <c r="K902" s="19">
        <f t="shared" si="229"/>
        <v>0</v>
      </c>
    </row>
    <row r="903" spans="1:11" ht="25.5" x14ac:dyDescent="0.2">
      <c r="A903" s="27" t="s">
        <v>133</v>
      </c>
      <c r="B903" s="28" t="s">
        <v>134</v>
      </c>
      <c r="C903" s="29"/>
      <c r="D903" s="29"/>
      <c r="E903" s="29"/>
      <c r="F903" s="29"/>
      <c r="G903" s="29"/>
      <c r="H903" s="29"/>
      <c r="I903" s="30"/>
      <c r="J903" s="30"/>
      <c r="K903" s="30"/>
    </row>
    <row r="904" spans="1:11" x14ac:dyDescent="0.2">
      <c r="A904" s="16" t="s">
        <v>25</v>
      </c>
      <c r="B904" s="17" t="s">
        <v>26</v>
      </c>
      <c r="C904" s="18">
        <v>257888</v>
      </c>
      <c r="D904" s="18">
        <v>6481756</v>
      </c>
      <c r="E904" s="18">
        <v>482926</v>
      </c>
      <c r="F904" s="18">
        <v>6481756</v>
      </c>
      <c r="G904" s="18">
        <f t="shared" ref="G904:G916" si="230">F904-C904</f>
        <v>6223868</v>
      </c>
      <c r="H904" s="18">
        <f t="shared" ref="H904:H916" si="231">E904-F904</f>
        <v>-5998830</v>
      </c>
      <c r="I904" s="19">
        <f t="shared" ref="I904:I916" si="232">IF(ISERROR(F904/C904),0,F904/C904*100-100)</f>
        <v>2413.3996153368903</v>
      </c>
      <c r="J904" s="19">
        <f t="shared" ref="J904:J916" si="233">IF(ISERROR(F904/E904),0,F904/E904*100)</f>
        <v>1342.1841027403784</v>
      </c>
      <c r="K904" s="19">
        <f t="shared" ref="K904:K916" si="234">IF(ISERROR(F904/D904),0,F904/D904*100)</f>
        <v>100</v>
      </c>
    </row>
    <row r="905" spans="1:11" x14ac:dyDescent="0.2">
      <c r="A905" s="22" t="s">
        <v>27</v>
      </c>
      <c r="B905" s="17" t="s">
        <v>28</v>
      </c>
      <c r="C905" s="18">
        <v>257888</v>
      </c>
      <c r="D905" s="18">
        <v>6481756</v>
      </c>
      <c r="E905" s="18">
        <v>482926</v>
      </c>
      <c r="F905" s="18">
        <v>6481756</v>
      </c>
      <c r="G905" s="18">
        <f t="shared" si="230"/>
        <v>6223868</v>
      </c>
      <c r="H905" s="18">
        <f t="shared" si="231"/>
        <v>-5998830</v>
      </c>
      <c r="I905" s="19">
        <f t="shared" si="232"/>
        <v>2413.3996153368903</v>
      </c>
      <c r="J905" s="19">
        <f t="shared" si="233"/>
        <v>1342.1841027403784</v>
      </c>
      <c r="K905" s="19">
        <f t="shared" si="234"/>
        <v>100</v>
      </c>
    </row>
    <row r="906" spans="1:11" x14ac:dyDescent="0.2">
      <c r="A906" s="23" t="s">
        <v>29</v>
      </c>
      <c r="B906" s="17" t="s">
        <v>30</v>
      </c>
      <c r="C906" s="18">
        <v>257888</v>
      </c>
      <c r="D906" s="18">
        <v>6481756</v>
      </c>
      <c r="E906" s="18">
        <v>482926</v>
      </c>
      <c r="F906" s="18">
        <v>6481756</v>
      </c>
      <c r="G906" s="18">
        <f t="shared" si="230"/>
        <v>6223868</v>
      </c>
      <c r="H906" s="18">
        <f t="shared" si="231"/>
        <v>-5998830</v>
      </c>
      <c r="I906" s="19">
        <f t="shared" si="232"/>
        <v>2413.3996153368903</v>
      </c>
      <c r="J906" s="19">
        <f t="shared" si="233"/>
        <v>1342.1841027403784</v>
      </c>
      <c r="K906" s="19">
        <f t="shared" si="234"/>
        <v>100</v>
      </c>
    </row>
    <row r="907" spans="1:11" x14ac:dyDescent="0.2">
      <c r="A907" s="16" t="s">
        <v>31</v>
      </c>
      <c r="B907" s="17" t="s">
        <v>32</v>
      </c>
      <c r="C907" s="18">
        <v>18065.759999999998</v>
      </c>
      <c r="D907" s="18">
        <v>6481756</v>
      </c>
      <c r="E907" s="18">
        <v>482926</v>
      </c>
      <c r="F907" s="18">
        <v>56122.81</v>
      </c>
      <c r="G907" s="18">
        <f t="shared" si="230"/>
        <v>38057.050000000003</v>
      </c>
      <c r="H907" s="18">
        <f t="shared" si="231"/>
        <v>426803.19</v>
      </c>
      <c r="I907" s="19">
        <f t="shared" si="232"/>
        <v>210.65845001815592</v>
      </c>
      <c r="J907" s="19">
        <f t="shared" si="233"/>
        <v>11.621409905451351</v>
      </c>
      <c r="K907" s="19">
        <f t="shared" si="234"/>
        <v>0.8658581100553614</v>
      </c>
    </row>
    <row r="908" spans="1:11" x14ac:dyDescent="0.2">
      <c r="A908" s="22" t="s">
        <v>33</v>
      </c>
      <c r="B908" s="17" t="s">
        <v>34</v>
      </c>
      <c r="C908" s="18">
        <v>18065.759999999998</v>
      </c>
      <c r="D908" s="18">
        <v>1104818</v>
      </c>
      <c r="E908" s="18">
        <v>108502</v>
      </c>
      <c r="F908" s="18">
        <v>54322.81</v>
      </c>
      <c r="G908" s="18">
        <f t="shared" si="230"/>
        <v>36257.050000000003</v>
      </c>
      <c r="H908" s="18">
        <f t="shared" si="231"/>
        <v>54179.19</v>
      </c>
      <c r="I908" s="19">
        <f t="shared" si="232"/>
        <v>200.6948503688746</v>
      </c>
      <c r="J908" s="19">
        <f t="shared" si="233"/>
        <v>50.066183111832039</v>
      </c>
      <c r="K908" s="19">
        <f t="shared" si="234"/>
        <v>4.9169012452729772</v>
      </c>
    </row>
    <row r="909" spans="1:11" x14ac:dyDescent="0.2">
      <c r="A909" s="23" t="s">
        <v>35</v>
      </c>
      <c r="B909" s="17" t="s">
        <v>36</v>
      </c>
      <c r="C909" s="18">
        <v>18065.759999999998</v>
      </c>
      <c r="D909" s="18">
        <v>1104818</v>
      </c>
      <c r="E909" s="18">
        <v>108502</v>
      </c>
      <c r="F909" s="18">
        <v>54322.81</v>
      </c>
      <c r="G909" s="18">
        <f t="shared" si="230"/>
        <v>36257.050000000003</v>
      </c>
      <c r="H909" s="18">
        <f t="shared" si="231"/>
        <v>54179.19</v>
      </c>
      <c r="I909" s="19">
        <f t="shared" si="232"/>
        <v>200.6948503688746</v>
      </c>
      <c r="J909" s="19">
        <f t="shared" si="233"/>
        <v>50.066183111832039</v>
      </c>
      <c r="K909" s="19">
        <f t="shared" si="234"/>
        <v>4.9169012452729772</v>
      </c>
    </row>
    <row r="910" spans="1:11" x14ac:dyDescent="0.2">
      <c r="A910" s="24" t="s">
        <v>37</v>
      </c>
      <c r="B910" s="17" t="s">
        <v>38</v>
      </c>
      <c r="C910" s="18">
        <v>18065.759999999998</v>
      </c>
      <c r="D910" s="18">
        <v>505061</v>
      </c>
      <c r="E910" s="18">
        <v>96990</v>
      </c>
      <c r="F910" s="18">
        <v>51113.95</v>
      </c>
      <c r="G910" s="18">
        <f t="shared" si="230"/>
        <v>33048.19</v>
      </c>
      <c r="H910" s="18">
        <f t="shared" si="231"/>
        <v>45876.05</v>
      </c>
      <c r="I910" s="19">
        <f t="shared" si="232"/>
        <v>182.93274127410086</v>
      </c>
      <c r="J910" s="19">
        <f t="shared" si="233"/>
        <v>52.70022682750799</v>
      </c>
      <c r="K910" s="19">
        <f t="shared" si="234"/>
        <v>10.120351799089615</v>
      </c>
    </row>
    <row r="911" spans="1:11" x14ac:dyDescent="0.2">
      <c r="A911" s="24" t="s">
        <v>39</v>
      </c>
      <c r="B911" s="17" t="s">
        <v>40</v>
      </c>
      <c r="C911" s="18">
        <v>0</v>
      </c>
      <c r="D911" s="18">
        <v>599757</v>
      </c>
      <c r="E911" s="18">
        <v>11512</v>
      </c>
      <c r="F911" s="18">
        <v>3208.86</v>
      </c>
      <c r="G911" s="18">
        <f t="shared" si="230"/>
        <v>3208.86</v>
      </c>
      <c r="H911" s="18">
        <f t="shared" si="231"/>
        <v>8303.14</v>
      </c>
      <c r="I911" s="19">
        <f t="shared" si="232"/>
        <v>0</v>
      </c>
      <c r="J911" s="19">
        <f t="shared" si="233"/>
        <v>27.874044475330091</v>
      </c>
      <c r="K911" s="19">
        <f t="shared" si="234"/>
        <v>0.53502668580775214</v>
      </c>
    </row>
    <row r="912" spans="1:11" x14ac:dyDescent="0.2">
      <c r="A912" s="22" t="s">
        <v>57</v>
      </c>
      <c r="B912" s="17" t="s">
        <v>58</v>
      </c>
      <c r="C912" s="18">
        <v>0</v>
      </c>
      <c r="D912" s="18">
        <v>5376938</v>
      </c>
      <c r="E912" s="18">
        <v>374424</v>
      </c>
      <c r="F912" s="18">
        <v>1800</v>
      </c>
      <c r="G912" s="18">
        <f t="shared" si="230"/>
        <v>1800</v>
      </c>
      <c r="H912" s="18">
        <f t="shared" si="231"/>
        <v>372624</v>
      </c>
      <c r="I912" s="19">
        <f t="shared" si="232"/>
        <v>0</v>
      </c>
      <c r="J912" s="19">
        <f t="shared" si="233"/>
        <v>0.4807384142042177</v>
      </c>
      <c r="K912" s="19">
        <f t="shared" si="234"/>
        <v>3.3476301939877308E-2</v>
      </c>
    </row>
    <row r="913" spans="1:11" x14ac:dyDescent="0.2">
      <c r="A913" s="23" t="s">
        <v>59</v>
      </c>
      <c r="B913" s="17" t="s">
        <v>60</v>
      </c>
      <c r="C913" s="18">
        <v>0</v>
      </c>
      <c r="D913" s="18">
        <v>5376938</v>
      </c>
      <c r="E913" s="18">
        <v>374424</v>
      </c>
      <c r="F913" s="18">
        <v>1800</v>
      </c>
      <c r="G913" s="18">
        <f t="shared" si="230"/>
        <v>1800</v>
      </c>
      <c r="H913" s="18">
        <f t="shared" si="231"/>
        <v>372624</v>
      </c>
      <c r="I913" s="19">
        <f t="shared" si="232"/>
        <v>0</v>
      </c>
      <c r="J913" s="19">
        <f t="shared" si="233"/>
        <v>0.4807384142042177</v>
      </c>
      <c r="K913" s="19">
        <f t="shared" si="234"/>
        <v>3.3476301939877308E-2</v>
      </c>
    </row>
    <row r="914" spans="1:11" x14ac:dyDescent="0.2">
      <c r="A914" s="16"/>
      <c r="B914" s="17" t="s">
        <v>61</v>
      </c>
      <c r="C914" s="18">
        <v>239822.24</v>
      </c>
      <c r="D914" s="18">
        <v>0</v>
      </c>
      <c r="E914" s="18">
        <v>0</v>
      </c>
      <c r="F914" s="18">
        <v>6425633.1900000004</v>
      </c>
      <c r="G914" s="18">
        <f t="shared" si="230"/>
        <v>6185810.9500000002</v>
      </c>
      <c r="H914" s="18">
        <f t="shared" si="231"/>
        <v>-6425633.1900000004</v>
      </c>
      <c r="I914" s="19">
        <f t="shared" si="232"/>
        <v>2579.3316541451704</v>
      </c>
      <c r="J914" s="19">
        <f t="shared" si="233"/>
        <v>0</v>
      </c>
      <c r="K914" s="19">
        <f t="shared" si="234"/>
        <v>0</v>
      </c>
    </row>
    <row r="915" spans="1:11" x14ac:dyDescent="0.2">
      <c r="A915" s="16" t="s">
        <v>62</v>
      </c>
      <c r="B915" s="17" t="s">
        <v>63</v>
      </c>
      <c r="C915" s="18">
        <v>-239822.24</v>
      </c>
      <c r="D915" s="18">
        <v>0</v>
      </c>
      <c r="E915" s="18">
        <v>0</v>
      </c>
      <c r="F915" s="18">
        <v>-6425633.1900000004</v>
      </c>
      <c r="G915" s="18">
        <f t="shared" si="230"/>
        <v>-6185810.9500000002</v>
      </c>
      <c r="H915" s="18">
        <f t="shared" si="231"/>
        <v>6425633.1900000004</v>
      </c>
      <c r="I915" s="19">
        <f t="shared" si="232"/>
        <v>2579.3316541451704</v>
      </c>
      <c r="J915" s="19">
        <f t="shared" si="233"/>
        <v>0</v>
      </c>
      <c r="K915" s="19">
        <f t="shared" si="234"/>
        <v>0</v>
      </c>
    </row>
    <row r="916" spans="1:11" x14ac:dyDescent="0.2">
      <c r="A916" s="22" t="s">
        <v>64</v>
      </c>
      <c r="B916" s="17" t="s">
        <v>65</v>
      </c>
      <c r="C916" s="18">
        <v>-239822.24</v>
      </c>
      <c r="D916" s="18">
        <v>0</v>
      </c>
      <c r="E916" s="18">
        <v>0</v>
      </c>
      <c r="F916" s="18">
        <v>-6425633.1900000004</v>
      </c>
      <c r="G916" s="18">
        <f t="shared" si="230"/>
        <v>-6185810.9500000002</v>
      </c>
      <c r="H916" s="18">
        <f t="shared" si="231"/>
        <v>6425633.1900000004</v>
      </c>
      <c r="I916" s="19">
        <f t="shared" si="232"/>
        <v>2579.3316541451704</v>
      </c>
      <c r="J916" s="19">
        <f t="shared" si="233"/>
        <v>0</v>
      </c>
      <c r="K916" s="19">
        <f t="shared" si="234"/>
        <v>0</v>
      </c>
    </row>
    <row r="917" spans="1:11" ht="25.5" x14ac:dyDescent="0.2">
      <c r="A917" s="39" t="s">
        <v>135</v>
      </c>
      <c r="B917" s="28" t="s">
        <v>136</v>
      </c>
      <c r="C917" s="29"/>
      <c r="D917" s="29"/>
      <c r="E917" s="29"/>
      <c r="F917" s="29"/>
      <c r="G917" s="29"/>
      <c r="H917" s="29"/>
      <c r="I917" s="30"/>
      <c r="J917" s="30"/>
      <c r="K917" s="30"/>
    </row>
    <row r="918" spans="1:11" x14ac:dyDescent="0.2">
      <c r="A918" s="16" t="s">
        <v>25</v>
      </c>
      <c r="B918" s="17" t="s">
        <v>26</v>
      </c>
      <c r="C918" s="18">
        <v>0</v>
      </c>
      <c r="D918" s="18">
        <v>6195385</v>
      </c>
      <c r="E918" s="18">
        <v>425161</v>
      </c>
      <c r="F918" s="18">
        <v>6195385</v>
      </c>
      <c r="G918" s="18">
        <f t="shared" ref="G918:G930" si="235">F918-C918</f>
        <v>6195385</v>
      </c>
      <c r="H918" s="18">
        <f t="shared" ref="H918:H930" si="236">E918-F918</f>
        <v>-5770224</v>
      </c>
      <c r="I918" s="19">
        <f t="shared" ref="I918:I930" si="237">IF(ISERROR(F918/C918),0,F918/C918*100-100)</f>
        <v>0</v>
      </c>
      <c r="J918" s="19">
        <f t="shared" ref="J918:J930" si="238">IF(ISERROR(F918/E918),0,F918/E918*100)</f>
        <v>1457.1856308551348</v>
      </c>
      <c r="K918" s="19">
        <f t="shared" ref="K918:K930" si="239">IF(ISERROR(F918/D918),0,F918/D918*100)</f>
        <v>100</v>
      </c>
    </row>
    <row r="919" spans="1:11" x14ac:dyDescent="0.2">
      <c r="A919" s="22" t="s">
        <v>27</v>
      </c>
      <c r="B919" s="17" t="s">
        <v>28</v>
      </c>
      <c r="C919" s="18">
        <v>0</v>
      </c>
      <c r="D919" s="18">
        <v>6195385</v>
      </c>
      <c r="E919" s="18">
        <v>425161</v>
      </c>
      <c r="F919" s="18">
        <v>6195385</v>
      </c>
      <c r="G919" s="18">
        <f t="shared" si="235"/>
        <v>6195385</v>
      </c>
      <c r="H919" s="18">
        <f t="shared" si="236"/>
        <v>-5770224</v>
      </c>
      <c r="I919" s="19">
        <f t="shared" si="237"/>
        <v>0</v>
      </c>
      <c r="J919" s="19">
        <f t="shared" si="238"/>
        <v>1457.1856308551348</v>
      </c>
      <c r="K919" s="19">
        <f t="shared" si="239"/>
        <v>100</v>
      </c>
    </row>
    <row r="920" spans="1:11" x14ac:dyDescent="0.2">
      <c r="A920" s="23" t="s">
        <v>29</v>
      </c>
      <c r="B920" s="17" t="s">
        <v>30</v>
      </c>
      <c r="C920" s="18">
        <v>0</v>
      </c>
      <c r="D920" s="18">
        <v>6195385</v>
      </c>
      <c r="E920" s="18">
        <v>425161</v>
      </c>
      <c r="F920" s="18">
        <v>6195385</v>
      </c>
      <c r="G920" s="18">
        <f t="shared" si="235"/>
        <v>6195385</v>
      </c>
      <c r="H920" s="18">
        <f t="shared" si="236"/>
        <v>-5770224</v>
      </c>
      <c r="I920" s="19">
        <f t="shared" si="237"/>
        <v>0</v>
      </c>
      <c r="J920" s="19">
        <f t="shared" si="238"/>
        <v>1457.1856308551348</v>
      </c>
      <c r="K920" s="19">
        <f t="shared" si="239"/>
        <v>100</v>
      </c>
    </row>
    <row r="921" spans="1:11" x14ac:dyDescent="0.2">
      <c r="A921" s="16" t="s">
        <v>31</v>
      </c>
      <c r="B921" s="17" t="s">
        <v>32</v>
      </c>
      <c r="C921" s="18">
        <v>0</v>
      </c>
      <c r="D921" s="18">
        <v>6195385</v>
      </c>
      <c r="E921" s="18">
        <v>425161</v>
      </c>
      <c r="F921" s="18">
        <v>20303.14</v>
      </c>
      <c r="G921" s="18">
        <f t="shared" si="235"/>
        <v>20303.14</v>
      </c>
      <c r="H921" s="18">
        <f t="shared" si="236"/>
        <v>404857.86</v>
      </c>
      <c r="I921" s="19">
        <f t="shared" si="237"/>
        <v>0</v>
      </c>
      <c r="J921" s="19">
        <f t="shared" si="238"/>
        <v>4.7754003777392562</v>
      </c>
      <c r="K921" s="19">
        <f t="shared" si="239"/>
        <v>0.32771393545356742</v>
      </c>
    </row>
    <row r="922" spans="1:11" x14ac:dyDescent="0.2">
      <c r="A922" s="22" t="s">
        <v>33</v>
      </c>
      <c r="B922" s="17" t="s">
        <v>34</v>
      </c>
      <c r="C922" s="18">
        <v>0</v>
      </c>
      <c r="D922" s="18">
        <v>820247</v>
      </c>
      <c r="E922" s="18">
        <v>52237</v>
      </c>
      <c r="F922" s="18">
        <v>20303.14</v>
      </c>
      <c r="G922" s="18">
        <f t="shared" si="235"/>
        <v>20303.14</v>
      </c>
      <c r="H922" s="18">
        <f t="shared" si="236"/>
        <v>31933.86</v>
      </c>
      <c r="I922" s="19">
        <f t="shared" si="237"/>
        <v>0</v>
      </c>
      <c r="J922" s="19">
        <f t="shared" si="238"/>
        <v>38.867354557114687</v>
      </c>
      <c r="K922" s="19">
        <f t="shared" si="239"/>
        <v>2.4752470902057548</v>
      </c>
    </row>
    <row r="923" spans="1:11" x14ac:dyDescent="0.2">
      <c r="A923" s="23" t="s">
        <v>35</v>
      </c>
      <c r="B923" s="17" t="s">
        <v>36</v>
      </c>
      <c r="C923" s="18">
        <v>0</v>
      </c>
      <c r="D923" s="18">
        <v>820247</v>
      </c>
      <c r="E923" s="18">
        <v>52237</v>
      </c>
      <c r="F923" s="18">
        <v>20303.14</v>
      </c>
      <c r="G923" s="18">
        <f t="shared" si="235"/>
        <v>20303.14</v>
      </c>
      <c r="H923" s="18">
        <f t="shared" si="236"/>
        <v>31933.86</v>
      </c>
      <c r="I923" s="19">
        <f t="shared" si="237"/>
        <v>0</v>
      </c>
      <c r="J923" s="19">
        <f t="shared" si="238"/>
        <v>38.867354557114687</v>
      </c>
      <c r="K923" s="19">
        <f t="shared" si="239"/>
        <v>2.4752470902057548</v>
      </c>
    </row>
    <row r="924" spans="1:11" x14ac:dyDescent="0.2">
      <c r="A924" s="24" t="s">
        <v>37</v>
      </c>
      <c r="B924" s="17" t="s">
        <v>38</v>
      </c>
      <c r="C924" s="18">
        <v>0</v>
      </c>
      <c r="D924" s="18">
        <v>236540</v>
      </c>
      <c r="E924" s="18">
        <v>52237</v>
      </c>
      <c r="F924" s="18">
        <v>20225.7</v>
      </c>
      <c r="G924" s="18">
        <f t="shared" si="235"/>
        <v>20225.7</v>
      </c>
      <c r="H924" s="18">
        <f t="shared" si="236"/>
        <v>32011.3</v>
      </c>
      <c r="I924" s="19">
        <f t="shared" si="237"/>
        <v>0</v>
      </c>
      <c r="J924" s="19">
        <f t="shared" si="238"/>
        <v>38.719107146275626</v>
      </c>
      <c r="K924" s="19">
        <f t="shared" si="239"/>
        <v>8.5506468250612997</v>
      </c>
    </row>
    <row r="925" spans="1:11" x14ac:dyDescent="0.2">
      <c r="A925" s="24" t="s">
        <v>39</v>
      </c>
      <c r="B925" s="17" t="s">
        <v>40</v>
      </c>
      <c r="C925" s="18">
        <v>0</v>
      </c>
      <c r="D925" s="18">
        <v>583707</v>
      </c>
      <c r="E925" s="18">
        <v>0</v>
      </c>
      <c r="F925" s="18">
        <v>77.44</v>
      </c>
      <c r="G925" s="18">
        <f t="shared" si="235"/>
        <v>77.44</v>
      </c>
      <c r="H925" s="18">
        <f t="shared" si="236"/>
        <v>-77.44</v>
      </c>
      <c r="I925" s="19">
        <f t="shared" si="237"/>
        <v>0</v>
      </c>
      <c r="J925" s="19">
        <f t="shared" si="238"/>
        <v>0</v>
      </c>
      <c r="K925" s="19">
        <f t="shared" si="239"/>
        <v>1.3266930155026408E-2</v>
      </c>
    </row>
    <row r="926" spans="1:11" x14ac:dyDescent="0.2">
      <c r="A926" s="22" t="s">
        <v>57</v>
      </c>
      <c r="B926" s="17" t="s">
        <v>58</v>
      </c>
      <c r="C926" s="18">
        <v>0</v>
      </c>
      <c r="D926" s="18">
        <v>5375138</v>
      </c>
      <c r="E926" s="18">
        <v>372924</v>
      </c>
      <c r="F926" s="18">
        <v>0</v>
      </c>
      <c r="G926" s="18">
        <f t="shared" si="235"/>
        <v>0</v>
      </c>
      <c r="H926" s="18">
        <f t="shared" si="236"/>
        <v>372924</v>
      </c>
      <c r="I926" s="19">
        <f t="shared" si="237"/>
        <v>0</v>
      </c>
      <c r="J926" s="19">
        <f t="shared" si="238"/>
        <v>0</v>
      </c>
      <c r="K926" s="19">
        <f t="shared" si="239"/>
        <v>0</v>
      </c>
    </row>
    <row r="927" spans="1:11" x14ac:dyDescent="0.2">
      <c r="A927" s="23" t="s">
        <v>59</v>
      </c>
      <c r="B927" s="17" t="s">
        <v>60</v>
      </c>
      <c r="C927" s="18">
        <v>0</v>
      </c>
      <c r="D927" s="18">
        <v>5375138</v>
      </c>
      <c r="E927" s="18">
        <v>372924</v>
      </c>
      <c r="F927" s="18">
        <v>0</v>
      </c>
      <c r="G927" s="18">
        <f t="shared" si="235"/>
        <v>0</v>
      </c>
      <c r="H927" s="18">
        <f t="shared" si="236"/>
        <v>372924</v>
      </c>
      <c r="I927" s="19">
        <f t="shared" si="237"/>
        <v>0</v>
      </c>
      <c r="J927" s="19">
        <f t="shared" si="238"/>
        <v>0</v>
      </c>
      <c r="K927" s="19">
        <f t="shared" si="239"/>
        <v>0</v>
      </c>
    </row>
    <row r="928" spans="1:11" x14ac:dyDescent="0.2">
      <c r="A928" s="16"/>
      <c r="B928" s="17" t="s">
        <v>61</v>
      </c>
      <c r="C928" s="18">
        <v>0</v>
      </c>
      <c r="D928" s="18">
        <v>0</v>
      </c>
      <c r="E928" s="18">
        <v>0</v>
      </c>
      <c r="F928" s="18">
        <v>6175081.8600000003</v>
      </c>
      <c r="G928" s="18">
        <f t="shared" si="235"/>
        <v>6175081.8600000003</v>
      </c>
      <c r="H928" s="18">
        <f t="shared" si="236"/>
        <v>-6175081.8600000003</v>
      </c>
      <c r="I928" s="19">
        <f t="shared" si="237"/>
        <v>0</v>
      </c>
      <c r="J928" s="19">
        <f t="shared" si="238"/>
        <v>0</v>
      </c>
      <c r="K928" s="19">
        <f t="shared" si="239"/>
        <v>0</v>
      </c>
    </row>
    <row r="929" spans="1:11" x14ac:dyDescent="0.2">
      <c r="A929" s="16" t="s">
        <v>62</v>
      </c>
      <c r="B929" s="17" t="s">
        <v>63</v>
      </c>
      <c r="C929" s="18">
        <v>0</v>
      </c>
      <c r="D929" s="18">
        <v>0</v>
      </c>
      <c r="E929" s="18">
        <v>0</v>
      </c>
      <c r="F929" s="18">
        <v>-6175081.8600000003</v>
      </c>
      <c r="G929" s="18">
        <f t="shared" si="235"/>
        <v>-6175081.8600000003</v>
      </c>
      <c r="H929" s="18">
        <f t="shared" si="236"/>
        <v>6175081.8600000003</v>
      </c>
      <c r="I929" s="19">
        <f t="shared" si="237"/>
        <v>0</v>
      </c>
      <c r="J929" s="19">
        <f t="shared" si="238"/>
        <v>0</v>
      </c>
      <c r="K929" s="19">
        <f t="shared" si="239"/>
        <v>0</v>
      </c>
    </row>
    <row r="930" spans="1:11" x14ac:dyDescent="0.2">
      <c r="A930" s="22" t="s">
        <v>64</v>
      </c>
      <c r="B930" s="17" t="s">
        <v>65</v>
      </c>
      <c r="C930" s="18">
        <v>0</v>
      </c>
      <c r="D930" s="18">
        <v>0</v>
      </c>
      <c r="E930" s="18">
        <v>0</v>
      </c>
      <c r="F930" s="18">
        <v>-6175081.8600000003</v>
      </c>
      <c r="G930" s="18">
        <f t="shared" si="235"/>
        <v>-6175081.8600000003</v>
      </c>
      <c r="H930" s="18">
        <f t="shared" si="236"/>
        <v>6175081.8600000003</v>
      </c>
      <c r="I930" s="19">
        <f t="shared" si="237"/>
        <v>0</v>
      </c>
      <c r="J930" s="19">
        <f t="shared" si="238"/>
        <v>0</v>
      </c>
      <c r="K930" s="19">
        <f t="shared" si="239"/>
        <v>0</v>
      </c>
    </row>
    <row r="931" spans="1:11" ht="25.5" x14ac:dyDescent="0.2">
      <c r="A931" s="39" t="s">
        <v>137</v>
      </c>
      <c r="B931" s="28" t="s">
        <v>138</v>
      </c>
      <c r="C931" s="29"/>
      <c r="D931" s="29"/>
      <c r="E931" s="29"/>
      <c r="F931" s="29"/>
      <c r="G931" s="29"/>
      <c r="H931" s="29"/>
      <c r="I931" s="30"/>
      <c r="J931" s="30"/>
      <c r="K931" s="30"/>
    </row>
    <row r="932" spans="1:11" x14ac:dyDescent="0.2">
      <c r="A932" s="16" t="s">
        <v>25</v>
      </c>
      <c r="B932" s="17" t="s">
        <v>26</v>
      </c>
      <c r="C932" s="18">
        <v>257888</v>
      </c>
      <c r="D932" s="18">
        <v>286371</v>
      </c>
      <c r="E932" s="18">
        <v>57765</v>
      </c>
      <c r="F932" s="18">
        <v>286371</v>
      </c>
      <c r="G932" s="18">
        <f t="shared" ref="G932:G944" si="240">F932-C932</f>
        <v>28483</v>
      </c>
      <c r="H932" s="18">
        <f t="shared" ref="H932:H944" si="241">E932-F932</f>
        <v>-228606</v>
      </c>
      <c r="I932" s="19">
        <f t="shared" ref="I932:I944" si="242">IF(ISERROR(F932/C932),0,F932/C932*100-100)</f>
        <v>11.044717086487154</v>
      </c>
      <c r="J932" s="19">
        <f t="shared" ref="J932:J944" si="243">IF(ISERROR(F932/E932),0,F932/E932*100)</f>
        <v>495.75175279148277</v>
      </c>
      <c r="K932" s="19">
        <f t="shared" ref="K932:K944" si="244">IF(ISERROR(F932/D932),0,F932/D932*100)</f>
        <v>100</v>
      </c>
    </row>
    <row r="933" spans="1:11" x14ac:dyDescent="0.2">
      <c r="A933" s="22" t="s">
        <v>27</v>
      </c>
      <c r="B933" s="17" t="s">
        <v>28</v>
      </c>
      <c r="C933" s="18">
        <v>257888</v>
      </c>
      <c r="D933" s="18">
        <v>286371</v>
      </c>
      <c r="E933" s="18">
        <v>57765</v>
      </c>
      <c r="F933" s="18">
        <v>286371</v>
      </c>
      <c r="G933" s="18">
        <f t="shared" si="240"/>
        <v>28483</v>
      </c>
      <c r="H933" s="18">
        <f t="shared" si="241"/>
        <v>-228606</v>
      </c>
      <c r="I933" s="19">
        <f t="shared" si="242"/>
        <v>11.044717086487154</v>
      </c>
      <c r="J933" s="19">
        <f t="shared" si="243"/>
        <v>495.75175279148277</v>
      </c>
      <c r="K933" s="19">
        <f t="shared" si="244"/>
        <v>100</v>
      </c>
    </row>
    <row r="934" spans="1:11" x14ac:dyDescent="0.2">
      <c r="A934" s="23" t="s">
        <v>29</v>
      </c>
      <c r="B934" s="17" t="s">
        <v>30</v>
      </c>
      <c r="C934" s="18">
        <v>257888</v>
      </c>
      <c r="D934" s="18">
        <v>286371</v>
      </c>
      <c r="E934" s="18">
        <v>57765</v>
      </c>
      <c r="F934" s="18">
        <v>286371</v>
      </c>
      <c r="G934" s="18">
        <f t="shared" si="240"/>
        <v>28483</v>
      </c>
      <c r="H934" s="18">
        <f t="shared" si="241"/>
        <v>-228606</v>
      </c>
      <c r="I934" s="19">
        <f t="shared" si="242"/>
        <v>11.044717086487154</v>
      </c>
      <c r="J934" s="19">
        <f t="shared" si="243"/>
        <v>495.75175279148277</v>
      </c>
      <c r="K934" s="19">
        <f t="shared" si="244"/>
        <v>100</v>
      </c>
    </row>
    <row r="935" spans="1:11" x14ac:dyDescent="0.2">
      <c r="A935" s="16" t="s">
        <v>31</v>
      </c>
      <c r="B935" s="17" t="s">
        <v>32</v>
      </c>
      <c r="C935" s="18">
        <v>18065.759999999998</v>
      </c>
      <c r="D935" s="18">
        <v>286371</v>
      </c>
      <c r="E935" s="18">
        <v>57765</v>
      </c>
      <c r="F935" s="18">
        <v>35819.67</v>
      </c>
      <c r="G935" s="18">
        <f t="shared" si="240"/>
        <v>17753.91</v>
      </c>
      <c r="H935" s="18">
        <f t="shared" si="241"/>
        <v>21945.33</v>
      </c>
      <c r="I935" s="19">
        <f t="shared" si="242"/>
        <v>98.273806360762023</v>
      </c>
      <c r="J935" s="19">
        <f t="shared" si="243"/>
        <v>62.009296286678783</v>
      </c>
      <c r="K935" s="19">
        <f t="shared" si="244"/>
        <v>12.508134552730549</v>
      </c>
    </row>
    <row r="936" spans="1:11" x14ac:dyDescent="0.2">
      <c r="A936" s="22" t="s">
        <v>33</v>
      </c>
      <c r="B936" s="17" t="s">
        <v>34</v>
      </c>
      <c r="C936" s="18">
        <v>18065.759999999998</v>
      </c>
      <c r="D936" s="18">
        <v>284571</v>
      </c>
      <c r="E936" s="18">
        <v>56265</v>
      </c>
      <c r="F936" s="18">
        <v>34019.67</v>
      </c>
      <c r="G936" s="18">
        <f t="shared" si="240"/>
        <v>15953.91</v>
      </c>
      <c r="H936" s="18">
        <f t="shared" si="241"/>
        <v>22245.33</v>
      </c>
      <c r="I936" s="19">
        <f t="shared" si="242"/>
        <v>88.310206711480731</v>
      </c>
      <c r="J936" s="19">
        <f t="shared" si="243"/>
        <v>60.463289789389499</v>
      </c>
      <c r="K936" s="19">
        <f t="shared" si="244"/>
        <v>11.954721317351382</v>
      </c>
    </row>
    <row r="937" spans="1:11" x14ac:dyDescent="0.2">
      <c r="A937" s="23" t="s">
        <v>35</v>
      </c>
      <c r="B937" s="17" t="s">
        <v>36</v>
      </c>
      <c r="C937" s="18">
        <v>18065.759999999998</v>
      </c>
      <c r="D937" s="18">
        <v>284571</v>
      </c>
      <c r="E937" s="18">
        <v>56265</v>
      </c>
      <c r="F937" s="18">
        <v>34019.67</v>
      </c>
      <c r="G937" s="18">
        <f t="shared" si="240"/>
        <v>15953.91</v>
      </c>
      <c r="H937" s="18">
        <f t="shared" si="241"/>
        <v>22245.33</v>
      </c>
      <c r="I937" s="19">
        <f t="shared" si="242"/>
        <v>88.310206711480731</v>
      </c>
      <c r="J937" s="19">
        <f t="shared" si="243"/>
        <v>60.463289789389499</v>
      </c>
      <c r="K937" s="19">
        <f t="shared" si="244"/>
        <v>11.954721317351382</v>
      </c>
    </row>
    <row r="938" spans="1:11" x14ac:dyDescent="0.2">
      <c r="A938" s="24" t="s">
        <v>37</v>
      </c>
      <c r="B938" s="17" t="s">
        <v>38</v>
      </c>
      <c r="C938" s="18">
        <v>18065.759999999998</v>
      </c>
      <c r="D938" s="18">
        <v>268521</v>
      </c>
      <c r="E938" s="18">
        <v>44753</v>
      </c>
      <c r="F938" s="18">
        <v>30888.25</v>
      </c>
      <c r="G938" s="18">
        <f t="shared" si="240"/>
        <v>12822.490000000002</v>
      </c>
      <c r="H938" s="18">
        <f t="shared" si="241"/>
        <v>13864.75</v>
      </c>
      <c r="I938" s="19">
        <f t="shared" si="242"/>
        <v>70.976753814951621</v>
      </c>
      <c r="J938" s="19">
        <f t="shared" si="243"/>
        <v>69.019395347797925</v>
      </c>
      <c r="K938" s="19">
        <f t="shared" si="244"/>
        <v>11.503104040279903</v>
      </c>
    </row>
    <row r="939" spans="1:11" x14ac:dyDescent="0.2">
      <c r="A939" s="24" t="s">
        <v>39</v>
      </c>
      <c r="B939" s="17" t="s">
        <v>40</v>
      </c>
      <c r="C939" s="18">
        <v>0</v>
      </c>
      <c r="D939" s="18">
        <v>16050</v>
      </c>
      <c r="E939" s="18">
        <v>11512</v>
      </c>
      <c r="F939" s="18">
        <v>3131.42</v>
      </c>
      <c r="G939" s="18">
        <f t="shared" si="240"/>
        <v>3131.42</v>
      </c>
      <c r="H939" s="18">
        <f t="shared" si="241"/>
        <v>8380.58</v>
      </c>
      <c r="I939" s="19">
        <f t="shared" si="242"/>
        <v>0</v>
      </c>
      <c r="J939" s="19">
        <f t="shared" si="243"/>
        <v>27.201355107713692</v>
      </c>
      <c r="K939" s="19">
        <f t="shared" si="244"/>
        <v>19.510404984423676</v>
      </c>
    </row>
    <row r="940" spans="1:11" x14ac:dyDescent="0.2">
      <c r="A940" s="22" t="s">
        <v>57</v>
      </c>
      <c r="B940" s="17" t="s">
        <v>58</v>
      </c>
      <c r="C940" s="18">
        <v>0</v>
      </c>
      <c r="D940" s="18">
        <v>1800</v>
      </c>
      <c r="E940" s="18">
        <v>1500</v>
      </c>
      <c r="F940" s="18">
        <v>1800</v>
      </c>
      <c r="G940" s="18">
        <f t="shared" si="240"/>
        <v>1800</v>
      </c>
      <c r="H940" s="18">
        <f t="shared" si="241"/>
        <v>-300</v>
      </c>
      <c r="I940" s="19">
        <f t="shared" si="242"/>
        <v>0</v>
      </c>
      <c r="J940" s="19">
        <f t="shared" si="243"/>
        <v>120</v>
      </c>
      <c r="K940" s="19">
        <f t="shared" si="244"/>
        <v>100</v>
      </c>
    </row>
    <row r="941" spans="1:11" x14ac:dyDescent="0.2">
      <c r="A941" s="23" t="s">
        <v>59</v>
      </c>
      <c r="B941" s="17" t="s">
        <v>60</v>
      </c>
      <c r="C941" s="18">
        <v>0</v>
      </c>
      <c r="D941" s="18">
        <v>1800</v>
      </c>
      <c r="E941" s="18">
        <v>1500</v>
      </c>
      <c r="F941" s="18">
        <v>1800</v>
      </c>
      <c r="G941" s="18">
        <f t="shared" si="240"/>
        <v>1800</v>
      </c>
      <c r="H941" s="18">
        <f t="shared" si="241"/>
        <v>-300</v>
      </c>
      <c r="I941" s="19">
        <f t="shared" si="242"/>
        <v>0</v>
      </c>
      <c r="J941" s="19">
        <f t="shared" si="243"/>
        <v>120</v>
      </c>
      <c r="K941" s="19">
        <f t="shared" si="244"/>
        <v>100</v>
      </c>
    </row>
    <row r="942" spans="1:11" x14ac:dyDescent="0.2">
      <c r="A942" s="16"/>
      <c r="B942" s="17" t="s">
        <v>61</v>
      </c>
      <c r="C942" s="18">
        <v>239822.24</v>
      </c>
      <c r="D942" s="18">
        <v>0</v>
      </c>
      <c r="E942" s="18">
        <v>0</v>
      </c>
      <c r="F942" s="18">
        <v>250551.33</v>
      </c>
      <c r="G942" s="18">
        <f t="shared" si="240"/>
        <v>10729.089999999997</v>
      </c>
      <c r="H942" s="18">
        <f t="shared" si="241"/>
        <v>-250551.33</v>
      </c>
      <c r="I942" s="19">
        <f t="shared" si="242"/>
        <v>4.4737677373041009</v>
      </c>
      <c r="J942" s="19">
        <f t="shared" si="243"/>
        <v>0</v>
      </c>
      <c r="K942" s="19">
        <f t="shared" si="244"/>
        <v>0</v>
      </c>
    </row>
    <row r="943" spans="1:11" x14ac:dyDescent="0.2">
      <c r="A943" s="16" t="s">
        <v>62</v>
      </c>
      <c r="B943" s="17" t="s">
        <v>63</v>
      </c>
      <c r="C943" s="18">
        <v>-239822.24</v>
      </c>
      <c r="D943" s="18">
        <v>0</v>
      </c>
      <c r="E943" s="18">
        <v>0</v>
      </c>
      <c r="F943" s="18">
        <v>-250551.33</v>
      </c>
      <c r="G943" s="18">
        <f t="shared" si="240"/>
        <v>-10729.089999999997</v>
      </c>
      <c r="H943" s="18">
        <f t="shared" si="241"/>
        <v>250551.33</v>
      </c>
      <c r="I943" s="19">
        <f t="shared" si="242"/>
        <v>4.4737677373041009</v>
      </c>
      <c r="J943" s="19">
        <f t="shared" si="243"/>
        <v>0</v>
      </c>
      <c r="K943" s="19">
        <f t="shared" si="244"/>
        <v>0</v>
      </c>
    </row>
    <row r="944" spans="1:11" x14ac:dyDescent="0.2">
      <c r="A944" s="22" t="s">
        <v>64</v>
      </c>
      <c r="B944" s="17" t="s">
        <v>65</v>
      </c>
      <c r="C944" s="18">
        <v>-239822.24</v>
      </c>
      <c r="D944" s="18">
        <v>0</v>
      </c>
      <c r="E944" s="18">
        <v>0</v>
      </c>
      <c r="F944" s="18">
        <v>-250551.33</v>
      </c>
      <c r="G944" s="18">
        <f t="shared" si="240"/>
        <v>-10729.089999999997</v>
      </c>
      <c r="H944" s="18">
        <f t="shared" si="241"/>
        <v>250551.33</v>
      </c>
      <c r="I944" s="19">
        <f t="shared" si="242"/>
        <v>4.4737677373041009</v>
      </c>
      <c r="J944" s="19">
        <f t="shared" si="243"/>
        <v>0</v>
      </c>
      <c r="K944" s="19">
        <f t="shared" si="244"/>
        <v>0</v>
      </c>
    </row>
    <row r="949" spans="1:11" ht="15.75" x14ac:dyDescent="0.2">
      <c r="A949" s="32"/>
      <c r="E949" s="35"/>
      <c r="K949" s="37"/>
    </row>
    <row r="951" spans="1:11" ht="15.75" x14ac:dyDescent="0.2">
      <c r="A951"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6"/>
  <sheetViews>
    <sheetView zoomScaleNormal="100" workbookViewId="0">
      <selection activeCell="A874" sqref="A874:K878"/>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734</v>
      </c>
      <c r="B13" s="21" t="s">
        <v>735</v>
      </c>
      <c r="C13" s="18"/>
      <c r="D13" s="18"/>
      <c r="E13" s="18"/>
      <c r="F13" s="18"/>
      <c r="G13" s="18"/>
      <c r="H13" s="18"/>
      <c r="I13" s="19"/>
      <c r="J13" s="19"/>
      <c r="K13" s="19"/>
    </row>
    <row r="14" spans="1:11" x14ac:dyDescent="0.2">
      <c r="A14" s="16" t="s">
        <v>25</v>
      </c>
      <c r="B14" s="17" t="s">
        <v>26</v>
      </c>
      <c r="C14" s="18">
        <v>298452774.02999997</v>
      </c>
      <c r="D14" s="18">
        <v>348567897</v>
      </c>
      <c r="E14" s="18">
        <v>71268494</v>
      </c>
      <c r="F14" s="18">
        <v>325308297.08999997</v>
      </c>
      <c r="G14" s="18">
        <f t="shared" ref="G14:G55" si="0">F14-C14</f>
        <v>26855523.060000002</v>
      </c>
      <c r="H14" s="18">
        <f t="shared" ref="H14:H55" si="1">E14-F14</f>
        <v>-254039803.08999997</v>
      </c>
      <c r="I14" s="19">
        <f t="shared" ref="I14:I55" si="2">IF(ISERROR(F14/C14),0,F14/C14*100-100)</f>
        <v>8.9982487672574081</v>
      </c>
      <c r="J14" s="19">
        <f t="shared" ref="J14:J55" si="3">IF(ISERROR(F14/E14),0,F14/E14*100)</f>
        <v>456.45456895721691</v>
      </c>
      <c r="K14" s="19">
        <f t="shared" ref="K14:K55" si="4">IF(ISERROR(F14/D14),0,F14/D14*100)</f>
        <v>93.327096353339726</v>
      </c>
    </row>
    <row r="15" spans="1:11" ht="25.5" x14ac:dyDescent="0.2">
      <c r="A15" s="22" t="s">
        <v>71</v>
      </c>
      <c r="B15" s="17" t="s">
        <v>72</v>
      </c>
      <c r="C15" s="18">
        <v>7485656.25</v>
      </c>
      <c r="D15" s="18">
        <v>30557100</v>
      </c>
      <c r="E15" s="18">
        <v>3723710</v>
      </c>
      <c r="F15" s="18">
        <v>7927161.0899999999</v>
      </c>
      <c r="G15" s="18">
        <f t="shared" si="0"/>
        <v>441504.83999999985</v>
      </c>
      <c r="H15" s="18">
        <f t="shared" si="1"/>
        <v>-4203451.09</v>
      </c>
      <c r="I15" s="19">
        <f t="shared" si="2"/>
        <v>5.8980111463173444</v>
      </c>
      <c r="J15" s="19">
        <f t="shared" si="3"/>
        <v>212.88341707598067</v>
      </c>
      <c r="K15" s="19">
        <f t="shared" si="4"/>
        <v>25.942125038043528</v>
      </c>
    </row>
    <row r="16" spans="1:11" x14ac:dyDescent="0.2">
      <c r="A16" s="22" t="s">
        <v>176</v>
      </c>
      <c r="B16" s="17" t="s">
        <v>177</v>
      </c>
      <c r="C16" s="18">
        <v>118173.78</v>
      </c>
      <c r="D16" s="18">
        <v>484051</v>
      </c>
      <c r="E16" s="18">
        <v>7144</v>
      </c>
      <c r="F16" s="18">
        <v>343894</v>
      </c>
      <c r="G16" s="18">
        <f t="shared" si="0"/>
        <v>225720.22</v>
      </c>
      <c r="H16" s="18">
        <f t="shared" si="1"/>
        <v>-336750</v>
      </c>
      <c r="I16" s="19">
        <f t="shared" si="2"/>
        <v>191.00702372387514</v>
      </c>
      <c r="J16" s="19">
        <f t="shared" si="3"/>
        <v>4813.7458006718925</v>
      </c>
      <c r="K16" s="19">
        <f t="shared" si="4"/>
        <v>71.044993192866045</v>
      </c>
    </row>
    <row r="17" spans="1:11" x14ac:dyDescent="0.2">
      <c r="A17" s="22" t="s">
        <v>85</v>
      </c>
      <c r="B17" s="17" t="s">
        <v>86</v>
      </c>
      <c r="C17" s="18">
        <v>100968</v>
      </c>
      <c r="D17" s="18">
        <v>308704</v>
      </c>
      <c r="E17" s="18">
        <v>115222</v>
      </c>
      <c r="F17" s="18">
        <v>19200</v>
      </c>
      <c r="G17" s="18">
        <f t="shared" si="0"/>
        <v>-81768</v>
      </c>
      <c r="H17" s="18">
        <f t="shared" si="1"/>
        <v>96022</v>
      </c>
      <c r="I17" s="19">
        <f t="shared" si="2"/>
        <v>-80.984074162110772</v>
      </c>
      <c r="J17" s="19">
        <f t="shared" si="3"/>
        <v>16.663484404020064</v>
      </c>
      <c r="K17" s="19">
        <f t="shared" si="4"/>
        <v>6.2195501192080442</v>
      </c>
    </row>
    <row r="18" spans="1:11" x14ac:dyDescent="0.2">
      <c r="A18" s="23" t="s">
        <v>87</v>
      </c>
      <c r="B18" s="17" t="s">
        <v>88</v>
      </c>
      <c r="C18" s="18">
        <v>38468</v>
      </c>
      <c r="D18" s="18">
        <v>55680</v>
      </c>
      <c r="E18" s="18">
        <v>52723</v>
      </c>
      <c r="F18" s="18">
        <v>19200</v>
      </c>
      <c r="G18" s="18">
        <f t="shared" si="0"/>
        <v>-19268</v>
      </c>
      <c r="H18" s="18">
        <f t="shared" si="1"/>
        <v>33523</v>
      </c>
      <c r="I18" s="19">
        <f t="shared" si="2"/>
        <v>-50.088385151294581</v>
      </c>
      <c r="J18" s="19">
        <f t="shared" si="3"/>
        <v>36.416744115471431</v>
      </c>
      <c r="K18" s="19">
        <f t="shared" si="4"/>
        <v>34.482758620689658</v>
      </c>
    </row>
    <row r="19" spans="1:11" x14ac:dyDescent="0.2">
      <c r="A19" s="24" t="s">
        <v>89</v>
      </c>
      <c r="B19" s="17" t="s">
        <v>90</v>
      </c>
      <c r="C19" s="18">
        <v>38468</v>
      </c>
      <c r="D19" s="18">
        <v>55680</v>
      </c>
      <c r="E19" s="18">
        <v>52723</v>
      </c>
      <c r="F19" s="18">
        <v>19200</v>
      </c>
      <c r="G19" s="18">
        <f t="shared" si="0"/>
        <v>-19268</v>
      </c>
      <c r="H19" s="18">
        <f t="shared" si="1"/>
        <v>33523</v>
      </c>
      <c r="I19" s="19">
        <f t="shared" si="2"/>
        <v>-50.088385151294581</v>
      </c>
      <c r="J19" s="19">
        <f t="shared" si="3"/>
        <v>36.416744115471431</v>
      </c>
      <c r="K19" s="19">
        <f t="shared" si="4"/>
        <v>34.482758620689658</v>
      </c>
    </row>
    <row r="20" spans="1:11" ht="25.5" x14ac:dyDescent="0.2">
      <c r="A20" s="25" t="s">
        <v>91</v>
      </c>
      <c r="B20" s="17" t="s">
        <v>92</v>
      </c>
      <c r="C20" s="18">
        <v>38468</v>
      </c>
      <c r="D20" s="18">
        <v>55680</v>
      </c>
      <c r="E20" s="18">
        <v>52723</v>
      </c>
      <c r="F20" s="18">
        <v>19200</v>
      </c>
      <c r="G20" s="18">
        <f t="shared" si="0"/>
        <v>-19268</v>
      </c>
      <c r="H20" s="18">
        <f t="shared" si="1"/>
        <v>33523</v>
      </c>
      <c r="I20" s="19">
        <f t="shared" si="2"/>
        <v>-50.088385151294581</v>
      </c>
      <c r="J20" s="19">
        <f t="shared" si="3"/>
        <v>36.416744115471431</v>
      </c>
      <c r="K20" s="19">
        <f t="shared" si="4"/>
        <v>34.482758620689658</v>
      </c>
    </row>
    <row r="21" spans="1:11" ht="25.5" x14ac:dyDescent="0.2">
      <c r="A21" s="26" t="s">
        <v>93</v>
      </c>
      <c r="B21" s="17" t="s">
        <v>94</v>
      </c>
      <c r="C21" s="18">
        <v>0</v>
      </c>
      <c r="D21" s="18">
        <v>2957</v>
      </c>
      <c r="E21" s="18">
        <v>0</v>
      </c>
      <c r="F21" s="18">
        <v>0</v>
      </c>
      <c r="G21" s="18">
        <f t="shared" si="0"/>
        <v>0</v>
      </c>
      <c r="H21" s="18">
        <f t="shared" si="1"/>
        <v>0</v>
      </c>
      <c r="I21" s="19">
        <f t="shared" si="2"/>
        <v>0</v>
      </c>
      <c r="J21" s="19">
        <f t="shared" si="3"/>
        <v>0</v>
      </c>
      <c r="K21" s="19">
        <f t="shared" si="4"/>
        <v>0</v>
      </c>
    </row>
    <row r="22" spans="1:11" ht="25.5" x14ac:dyDescent="0.2">
      <c r="A22" s="26" t="s">
        <v>95</v>
      </c>
      <c r="B22" s="17" t="s">
        <v>96</v>
      </c>
      <c r="C22" s="18">
        <v>38468</v>
      </c>
      <c r="D22" s="18">
        <v>52723</v>
      </c>
      <c r="E22" s="18">
        <v>52723</v>
      </c>
      <c r="F22" s="18">
        <v>19200</v>
      </c>
      <c r="G22" s="18">
        <f t="shared" si="0"/>
        <v>-19268</v>
      </c>
      <c r="H22" s="18">
        <f t="shared" si="1"/>
        <v>33523</v>
      </c>
      <c r="I22" s="19">
        <f t="shared" si="2"/>
        <v>-50.088385151294581</v>
      </c>
      <c r="J22" s="19">
        <f t="shared" si="3"/>
        <v>36.416744115471431</v>
      </c>
      <c r="K22" s="19">
        <f t="shared" si="4"/>
        <v>36.416744115471431</v>
      </c>
    </row>
    <row r="23" spans="1:11" ht="25.5" x14ac:dyDescent="0.2">
      <c r="A23" s="23" t="s">
        <v>237</v>
      </c>
      <c r="B23" s="17" t="s">
        <v>238</v>
      </c>
      <c r="C23" s="18">
        <v>62500</v>
      </c>
      <c r="D23" s="18">
        <v>253024</v>
      </c>
      <c r="E23" s="18">
        <v>62499</v>
      </c>
      <c r="F23" s="18">
        <v>0</v>
      </c>
      <c r="G23" s="18">
        <f t="shared" si="0"/>
        <v>-62500</v>
      </c>
      <c r="H23" s="18">
        <f t="shared" si="1"/>
        <v>62499</v>
      </c>
      <c r="I23" s="19">
        <f t="shared" si="2"/>
        <v>-100</v>
      </c>
      <c r="J23" s="19">
        <f t="shared" si="3"/>
        <v>0</v>
      </c>
      <c r="K23" s="19">
        <f t="shared" si="4"/>
        <v>0</v>
      </c>
    </row>
    <row r="24" spans="1:11" ht="38.25" x14ac:dyDescent="0.2">
      <c r="A24" s="24" t="s">
        <v>239</v>
      </c>
      <c r="B24" s="17" t="s">
        <v>240</v>
      </c>
      <c r="C24" s="18">
        <v>62500</v>
      </c>
      <c r="D24" s="18">
        <v>253024</v>
      </c>
      <c r="E24" s="18">
        <v>62499</v>
      </c>
      <c r="F24" s="18">
        <v>0</v>
      </c>
      <c r="G24" s="18">
        <f t="shared" si="0"/>
        <v>-62500</v>
      </c>
      <c r="H24" s="18">
        <f t="shared" si="1"/>
        <v>62499</v>
      </c>
      <c r="I24" s="19">
        <f t="shared" si="2"/>
        <v>-100</v>
      </c>
      <c r="J24" s="19">
        <f t="shared" si="3"/>
        <v>0</v>
      </c>
      <c r="K24" s="19">
        <f t="shared" si="4"/>
        <v>0</v>
      </c>
    </row>
    <row r="25" spans="1:11" ht="51" x14ac:dyDescent="0.2">
      <c r="A25" s="25" t="s">
        <v>446</v>
      </c>
      <c r="B25" s="17" t="s">
        <v>447</v>
      </c>
      <c r="C25" s="18">
        <v>62500</v>
      </c>
      <c r="D25" s="18">
        <v>250000</v>
      </c>
      <c r="E25" s="18">
        <v>62499</v>
      </c>
      <c r="F25" s="18">
        <v>0</v>
      </c>
      <c r="G25" s="18">
        <f t="shared" si="0"/>
        <v>-62500</v>
      </c>
      <c r="H25" s="18">
        <f t="shared" si="1"/>
        <v>62499</v>
      </c>
      <c r="I25" s="19">
        <f t="shared" si="2"/>
        <v>-100</v>
      </c>
      <c r="J25" s="19">
        <f t="shared" si="3"/>
        <v>0</v>
      </c>
      <c r="K25" s="19">
        <f t="shared" si="4"/>
        <v>0</v>
      </c>
    </row>
    <row r="26" spans="1:11" ht="51" x14ac:dyDescent="0.2">
      <c r="A26" s="25" t="s">
        <v>376</v>
      </c>
      <c r="B26" s="17" t="s">
        <v>377</v>
      </c>
      <c r="C26" s="18">
        <v>0</v>
      </c>
      <c r="D26" s="18">
        <v>3024</v>
      </c>
      <c r="E26" s="18">
        <v>0</v>
      </c>
      <c r="F26" s="18">
        <v>0</v>
      </c>
      <c r="G26" s="18">
        <f t="shared" si="0"/>
        <v>0</v>
      </c>
      <c r="H26" s="18">
        <f t="shared" si="1"/>
        <v>0</v>
      </c>
      <c r="I26" s="19">
        <f t="shared" si="2"/>
        <v>0</v>
      </c>
      <c r="J26" s="19">
        <f t="shared" si="3"/>
        <v>0</v>
      </c>
      <c r="K26" s="19">
        <f t="shared" si="4"/>
        <v>0</v>
      </c>
    </row>
    <row r="27" spans="1:11" x14ac:dyDescent="0.2">
      <c r="A27" s="22" t="s">
        <v>27</v>
      </c>
      <c r="B27" s="17" t="s">
        <v>28</v>
      </c>
      <c r="C27" s="18">
        <v>290747976</v>
      </c>
      <c r="D27" s="18">
        <v>317218042</v>
      </c>
      <c r="E27" s="18">
        <v>67422418</v>
      </c>
      <c r="F27" s="18">
        <v>317018042</v>
      </c>
      <c r="G27" s="18">
        <f t="shared" si="0"/>
        <v>26270066</v>
      </c>
      <c r="H27" s="18">
        <f t="shared" si="1"/>
        <v>-249595624</v>
      </c>
      <c r="I27" s="19">
        <f t="shared" si="2"/>
        <v>9.0353392520263043</v>
      </c>
      <c r="J27" s="19">
        <f t="shared" si="3"/>
        <v>470.19678528883378</v>
      </c>
      <c r="K27" s="19">
        <f t="shared" si="4"/>
        <v>99.936951883714116</v>
      </c>
    </row>
    <row r="28" spans="1:11" x14ac:dyDescent="0.2">
      <c r="A28" s="23" t="s">
        <v>29</v>
      </c>
      <c r="B28" s="17" t="s">
        <v>30</v>
      </c>
      <c r="C28" s="18">
        <v>290747976</v>
      </c>
      <c r="D28" s="18">
        <v>317218042</v>
      </c>
      <c r="E28" s="18">
        <v>67422418</v>
      </c>
      <c r="F28" s="18">
        <v>317018042</v>
      </c>
      <c r="G28" s="18">
        <f t="shared" si="0"/>
        <v>26270066</v>
      </c>
      <c r="H28" s="18">
        <f t="shared" si="1"/>
        <v>-249595624</v>
      </c>
      <c r="I28" s="19">
        <f t="shared" si="2"/>
        <v>9.0353392520263043</v>
      </c>
      <c r="J28" s="19">
        <f t="shared" si="3"/>
        <v>470.19678528883378</v>
      </c>
      <c r="K28" s="19">
        <f t="shared" si="4"/>
        <v>99.936951883714116</v>
      </c>
    </row>
    <row r="29" spans="1:11" x14ac:dyDescent="0.2">
      <c r="A29" s="16" t="s">
        <v>31</v>
      </c>
      <c r="B29" s="17" t="s">
        <v>32</v>
      </c>
      <c r="C29" s="18">
        <v>60631776.329999998</v>
      </c>
      <c r="D29" s="18">
        <v>354371688</v>
      </c>
      <c r="E29" s="18">
        <v>72043564</v>
      </c>
      <c r="F29" s="18">
        <v>82850800.299999997</v>
      </c>
      <c r="G29" s="18">
        <f t="shared" si="0"/>
        <v>22219023.969999999</v>
      </c>
      <c r="H29" s="18">
        <f t="shared" si="1"/>
        <v>-10807236.299999997</v>
      </c>
      <c r="I29" s="19">
        <f t="shared" si="2"/>
        <v>36.645840374309216</v>
      </c>
      <c r="J29" s="19">
        <f t="shared" si="3"/>
        <v>115.00097399401284</v>
      </c>
      <c r="K29" s="19">
        <f t="shared" si="4"/>
        <v>23.37963305352994</v>
      </c>
    </row>
    <row r="30" spans="1:11" x14ac:dyDescent="0.2">
      <c r="A30" s="22" t="s">
        <v>33</v>
      </c>
      <c r="B30" s="17" t="s">
        <v>34</v>
      </c>
      <c r="C30" s="18">
        <v>59719722.590000004</v>
      </c>
      <c r="D30" s="18">
        <v>321273956</v>
      </c>
      <c r="E30" s="18">
        <v>69003628</v>
      </c>
      <c r="F30" s="18">
        <v>61302627.549999997</v>
      </c>
      <c r="G30" s="18">
        <f t="shared" si="0"/>
        <v>1582904.9599999934</v>
      </c>
      <c r="H30" s="18">
        <f t="shared" si="1"/>
        <v>7701000.450000003</v>
      </c>
      <c r="I30" s="19">
        <f t="shared" si="2"/>
        <v>2.6505564516219806</v>
      </c>
      <c r="J30" s="19">
        <f t="shared" si="3"/>
        <v>88.839716587075685</v>
      </c>
      <c r="K30" s="19">
        <f t="shared" si="4"/>
        <v>19.081107075482954</v>
      </c>
    </row>
    <row r="31" spans="1:11" x14ac:dyDescent="0.2">
      <c r="A31" s="23" t="s">
        <v>35</v>
      </c>
      <c r="B31" s="17" t="s">
        <v>36</v>
      </c>
      <c r="C31" s="18">
        <v>42710304.799999997</v>
      </c>
      <c r="D31" s="18">
        <v>254904363</v>
      </c>
      <c r="E31" s="18">
        <v>51863440</v>
      </c>
      <c r="F31" s="18">
        <v>44830396.079999998</v>
      </c>
      <c r="G31" s="18">
        <f t="shared" si="0"/>
        <v>2120091.2800000012</v>
      </c>
      <c r="H31" s="18">
        <f t="shared" si="1"/>
        <v>7033043.9200000018</v>
      </c>
      <c r="I31" s="19">
        <f t="shared" si="2"/>
        <v>4.9638870289682444</v>
      </c>
      <c r="J31" s="19">
        <f t="shared" si="3"/>
        <v>86.43930306204139</v>
      </c>
      <c r="K31" s="19">
        <f t="shared" si="4"/>
        <v>17.587143488791519</v>
      </c>
    </row>
    <row r="32" spans="1:11" x14ac:dyDescent="0.2">
      <c r="A32" s="24" t="s">
        <v>37</v>
      </c>
      <c r="B32" s="17" t="s">
        <v>38</v>
      </c>
      <c r="C32" s="18">
        <v>28021881.25</v>
      </c>
      <c r="D32" s="18">
        <v>166343584</v>
      </c>
      <c r="E32" s="18">
        <v>32734938</v>
      </c>
      <c r="F32" s="18">
        <v>29569430.309999999</v>
      </c>
      <c r="G32" s="18">
        <f t="shared" si="0"/>
        <v>1547549.0599999987</v>
      </c>
      <c r="H32" s="18">
        <f t="shared" si="1"/>
        <v>3165507.6900000013</v>
      </c>
      <c r="I32" s="19">
        <f t="shared" si="2"/>
        <v>5.5226451293308543</v>
      </c>
      <c r="J32" s="19">
        <f t="shared" si="3"/>
        <v>90.329880294870264</v>
      </c>
      <c r="K32" s="19">
        <f t="shared" si="4"/>
        <v>17.776117117928635</v>
      </c>
    </row>
    <row r="33" spans="1:11" x14ac:dyDescent="0.2">
      <c r="A33" s="24" t="s">
        <v>39</v>
      </c>
      <c r="B33" s="17" t="s">
        <v>40</v>
      </c>
      <c r="C33" s="18">
        <v>14688423.550000001</v>
      </c>
      <c r="D33" s="18">
        <v>88560779</v>
      </c>
      <c r="E33" s="18">
        <v>19128502</v>
      </c>
      <c r="F33" s="18">
        <v>15260965.77</v>
      </c>
      <c r="G33" s="18">
        <f t="shared" si="0"/>
        <v>572542.21999999881</v>
      </c>
      <c r="H33" s="18">
        <f t="shared" si="1"/>
        <v>3867536.2300000004</v>
      </c>
      <c r="I33" s="19">
        <f t="shared" si="2"/>
        <v>3.8979146948686605</v>
      </c>
      <c r="J33" s="19">
        <f t="shared" si="3"/>
        <v>79.781290610210874</v>
      </c>
      <c r="K33" s="19">
        <f t="shared" si="4"/>
        <v>17.232194592597249</v>
      </c>
    </row>
    <row r="34" spans="1:11" x14ac:dyDescent="0.2">
      <c r="A34" s="25" t="s">
        <v>41</v>
      </c>
      <c r="B34" s="17" t="s">
        <v>42</v>
      </c>
      <c r="C34" s="18">
        <v>426686.4</v>
      </c>
      <c r="D34" s="18">
        <v>0</v>
      </c>
      <c r="E34" s="18">
        <v>0</v>
      </c>
      <c r="F34" s="18">
        <v>166573.97</v>
      </c>
      <c r="G34" s="18">
        <f t="shared" si="0"/>
        <v>-260112.43000000002</v>
      </c>
      <c r="H34" s="18">
        <f t="shared" si="1"/>
        <v>-166573.97</v>
      </c>
      <c r="I34" s="19">
        <f t="shared" si="2"/>
        <v>-60.961031333550828</v>
      </c>
      <c r="J34" s="19">
        <f t="shared" si="3"/>
        <v>0</v>
      </c>
      <c r="K34" s="19">
        <f t="shared" si="4"/>
        <v>0</v>
      </c>
    </row>
    <row r="35" spans="1:11" x14ac:dyDescent="0.2">
      <c r="A35" s="23" t="s">
        <v>43</v>
      </c>
      <c r="B35" s="17" t="s">
        <v>44</v>
      </c>
      <c r="C35" s="18">
        <v>16689031.85</v>
      </c>
      <c r="D35" s="18">
        <v>65599509</v>
      </c>
      <c r="E35" s="18">
        <v>16861992</v>
      </c>
      <c r="F35" s="18">
        <v>16140032.890000001</v>
      </c>
      <c r="G35" s="18">
        <f t="shared" si="0"/>
        <v>-548998.95999999903</v>
      </c>
      <c r="H35" s="18">
        <f t="shared" si="1"/>
        <v>721959.1099999994</v>
      </c>
      <c r="I35" s="19">
        <f t="shared" si="2"/>
        <v>-3.2895794371678875</v>
      </c>
      <c r="J35" s="19">
        <f t="shared" si="3"/>
        <v>95.718423363028521</v>
      </c>
      <c r="K35" s="19">
        <f t="shared" si="4"/>
        <v>24.603892827917356</v>
      </c>
    </row>
    <row r="36" spans="1:11" x14ac:dyDescent="0.2">
      <c r="A36" s="24" t="s">
        <v>45</v>
      </c>
      <c r="B36" s="17" t="s">
        <v>46</v>
      </c>
      <c r="C36" s="18">
        <v>2574995.4</v>
      </c>
      <c r="D36" s="18">
        <v>4491895</v>
      </c>
      <c r="E36" s="18">
        <v>2300683</v>
      </c>
      <c r="F36" s="18">
        <v>2295073.4</v>
      </c>
      <c r="G36" s="18">
        <f t="shared" si="0"/>
        <v>-279922</v>
      </c>
      <c r="H36" s="18">
        <f t="shared" si="1"/>
        <v>5609.6000000000931</v>
      </c>
      <c r="I36" s="19">
        <f t="shared" si="2"/>
        <v>-10.870776701193336</v>
      </c>
      <c r="J36" s="19">
        <f t="shared" si="3"/>
        <v>99.756176752729502</v>
      </c>
      <c r="K36" s="19">
        <f t="shared" si="4"/>
        <v>51.093656463474765</v>
      </c>
    </row>
    <row r="37" spans="1:11" x14ac:dyDescent="0.2">
      <c r="A37" s="24" t="s">
        <v>47</v>
      </c>
      <c r="B37" s="17" t="s">
        <v>48</v>
      </c>
      <c r="C37" s="18">
        <v>14114036.449999999</v>
      </c>
      <c r="D37" s="18">
        <v>61107614</v>
      </c>
      <c r="E37" s="18">
        <v>14561309</v>
      </c>
      <c r="F37" s="18">
        <v>13844959.49</v>
      </c>
      <c r="G37" s="18">
        <f t="shared" si="0"/>
        <v>-269076.95999999903</v>
      </c>
      <c r="H37" s="18">
        <f t="shared" si="1"/>
        <v>716349.50999999978</v>
      </c>
      <c r="I37" s="19">
        <f t="shared" si="2"/>
        <v>-1.9064493772084461</v>
      </c>
      <c r="J37" s="19">
        <f t="shared" si="3"/>
        <v>95.08045938727075</v>
      </c>
      <c r="K37" s="19">
        <f t="shared" si="4"/>
        <v>22.65668479544955</v>
      </c>
    </row>
    <row r="38" spans="1:11" ht="25.5" x14ac:dyDescent="0.2">
      <c r="A38" s="23" t="s">
        <v>73</v>
      </c>
      <c r="B38" s="17" t="s">
        <v>74</v>
      </c>
      <c r="C38" s="18">
        <v>157227</v>
      </c>
      <c r="D38" s="18">
        <v>533935</v>
      </c>
      <c r="E38" s="18">
        <v>178102</v>
      </c>
      <c r="F38" s="18">
        <v>332152.46999999997</v>
      </c>
      <c r="G38" s="18">
        <f t="shared" si="0"/>
        <v>174925.46999999997</v>
      </c>
      <c r="H38" s="18">
        <f t="shared" si="1"/>
        <v>-154050.46999999997</v>
      </c>
      <c r="I38" s="19">
        <f t="shared" si="2"/>
        <v>111.25663531072908</v>
      </c>
      <c r="J38" s="19">
        <f t="shared" si="3"/>
        <v>186.4956429461769</v>
      </c>
      <c r="K38" s="19">
        <f t="shared" si="4"/>
        <v>62.208409263299835</v>
      </c>
    </row>
    <row r="39" spans="1:11" x14ac:dyDescent="0.2">
      <c r="A39" s="24" t="s">
        <v>75</v>
      </c>
      <c r="B39" s="17" t="s">
        <v>76</v>
      </c>
      <c r="C39" s="18">
        <v>157227</v>
      </c>
      <c r="D39" s="18">
        <v>533935</v>
      </c>
      <c r="E39" s="18">
        <v>178102</v>
      </c>
      <c r="F39" s="18">
        <v>332152.46999999997</v>
      </c>
      <c r="G39" s="18">
        <f t="shared" si="0"/>
        <v>174925.46999999997</v>
      </c>
      <c r="H39" s="18">
        <f t="shared" si="1"/>
        <v>-154050.46999999997</v>
      </c>
      <c r="I39" s="19">
        <f t="shared" si="2"/>
        <v>111.25663531072908</v>
      </c>
      <c r="J39" s="19">
        <f t="shared" si="3"/>
        <v>186.4956429461769</v>
      </c>
      <c r="K39" s="19">
        <f t="shared" si="4"/>
        <v>62.208409263299835</v>
      </c>
    </row>
    <row r="40" spans="1:11" ht="25.5" x14ac:dyDescent="0.2">
      <c r="A40" s="23" t="s">
        <v>49</v>
      </c>
      <c r="B40" s="17" t="s">
        <v>50</v>
      </c>
      <c r="C40" s="18">
        <v>163158.94</v>
      </c>
      <c r="D40" s="18">
        <v>236149</v>
      </c>
      <c r="E40" s="18">
        <v>100094</v>
      </c>
      <c r="F40" s="18">
        <v>46.11</v>
      </c>
      <c r="G40" s="18">
        <f t="shared" si="0"/>
        <v>-163112.83000000002</v>
      </c>
      <c r="H40" s="18">
        <f t="shared" si="1"/>
        <v>100047.89</v>
      </c>
      <c r="I40" s="19">
        <f t="shared" si="2"/>
        <v>-99.971739213309434</v>
      </c>
      <c r="J40" s="19">
        <f t="shared" si="3"/>
        <v>4.6066697304533735E-2</v>
      </c>
      <c r="K40" s="19">
        <f t="shared" si="4"/>
        <v>1.9525807858597751E-2</v>
      </c>
    </row>
    <row r="41" spans="1:11" x14ac:dyDescent="0.2">
      <c r="A41" s="24" t="s">
        <v>51</v>
      </c>
      <c r="B41" s="17" t="s">
        <v>52</v>
      </c>
      <c r="C41" s="18">
        <v>163158.94</v>
      </c>
      <c r="D41" s="18">
        <v>103986</v>
      </c>
      <c r="E41" s="18">
        <v>100094</v>
      </c>
      <c r="F41" s="18">
        <v>46.11</v>
      </c>
      <c r="G41" s="18">
        <f t="shared" si="0"/>
        <v>-163112.83000000002</v>
      </c>
      <c r="H41" s="18">
        <f t="shared" si="1"/>
        <v>100047.89</v>
      </c>
      <c r="I41" s="19">
        <f t="shared" si="2"/>
        <v>-99.971739213309434</v>
      </c>
      <c r="J41" s="19">
        <f t="shared" si="3"/>
        <v>4.6066697304533735E-2</v>
      </c>
      <c r="K41" s="19">
        <f t="shared" si="4"/>
        <v>4.4342507645259939E-2</v>
      </c>
    </row>
    <row r="42" spans="1:11" ht="25.5" x14ac:dyDescent="0.2">
      <c r="A42" s="25" t="s">
        <v>77</v>
      </c>
      <c r="B42" s="17" t="s">
        <v>78</v>
      </c>
      <c r="C42" s="18">
        <v>45.94</v>
      </c>
      <c r="D42" s="18">
        <v>3986</v>
      </c>
      <c r="E42" s="18">
        <v>94</v>
      </c>
      <c r="F42" s="18">
        <v>46.11</v>
      </c>
      <c r="G42" s="18">
        <f t="shared" si="0"/>
        <v>0.17000000000000171</v>
      </c>
      <c r="H42" s="18">
        <f t="shared" si="1"/>
        <v>47.89</v>
      </c>
      <c r="I42" s="19">
        <f t="shared" si="2"/>
        <v>0.37004788855028892</v>
      </c>
      <c r="J42" s="19">
        <f t="shared" si="3"/>
        <v>49.053191489361701</v>
      </c>
      <c r="K42" s="19">
        <f t="shared" si="4"/>
        <v>1.1567987957852484</v>
      </c>
    </row>
    <row r="43" spans="1:11" ht="25.5" x14ac:dyDescent="0.2">
      <c r="A43" s="25" t="s">
        <v>53</v>
      </c>
      <c r="B43" s="17" t="s">
        <v>54</v>
      </c>
      <c r="C43" s="18">
        <v>163113</v>
      </c>
      <c r="D43" s="18">
        <v>100000</v>
      </c>
      <c r="E43" s="18">
        <v>100000</v>
      </c>
      <c r="F43" s="18">
        <v>0</v>
      </c>
      <c r="G43" s="18">
        <f t="shared" si="0"/>
        <v>-163113</v>
      </c>
      <c r="H43" s="18">
        <f t="shared" si="1"/>
        <v>100000</v>
      </c>
      <c r="I43" s="19">
        <f t="shared" si="2"/>
        <v>-100</v>
      </c>
      <c r="J43" s="19">
        <f t="shared" si="3"/>
        <v>0</v>
      </c>
      <c r="K43" s="19">
        <f t="shared" si="4"/>
        <v>0</v>
      </c>
    </row>
    <row r="44" spans="1:11" ht="25.5" x14ac:dyDescent="0.2">
      <c r="A44" s="26" t="s">
        <v>55</v>
      </c>
      <c r="B44" s="17" t="s">
        <v>56</v>
      </c>
      <c r="C44" s="18">
        <v>163113</v>
      </c>
      <c r="D44" s="18">
        <v>0</v>
      </c>
      <c r="E44" s="18">
        <v>0</v>
      </c>
      <c r="F44" s="18">
        <v>0</v>
      </c>
      <c r="G44" s="18">
        <f t="shared" si="0"/>
        <v>-163113</v>
      </c>
      <c r="H44" s="18">
        <f t="shared" si="1"/>
        <v>0</v>
      </c>
      <c r="I44" s="19">
        <f t="shared" si="2"/>
        <v>-100</v>
      </c>
      <c r="J44" s="19">
        <f t="shared" si="3"/>
        <v>0</v>
      </c>
      <c r="K44" s="19">
        <f t="shared" si="4"/>
        <v>0</v>
      </c>
    </row>
    <row r="45" spans="1:11" ht="25.5" x14ac:dyDescent="0.2">
      <c r="A45" s="26" t="s">
        <v>243</v>
      </c>
      <c r="B45" s="17" t="s">
        <v>244</v>
      </c>
      <c r="C45" s="18">
        <v>0</v>
      </c>
      <c r="D45" s="18">
        <v>100000</v>
      </c>
      <c r="E45" s="18">
        <v>100000</v>
      </c>
      <c r="F45" s="18">
        <v>0</v>
      </c>
      <c r="G45" s="18">
        <f t="shared" si="0"/>
        <v>0</v>
      </c>
      <c r="H45" s="18">
        <f t="shared" si="1"/>
        <v>100000</v>
      </c>
      <c r="I45" s="19">
        <f t="shared" si="2"/>
        <v>0</v>
      </c>
      <c r="J45" s="19">
        <f t="shared" si="3"/>
        <v>0</v>
      </c>
      <c r="K45" s="19">
        <f t="shared" si="4"/>
        <v>0</v>
      </c>
    </row>
    <row r="46" spans="1:11" ht="25.5" x14ac:dyDescent="0.2">
      <c r="A46" s="24" t="s">
        <v>149</v>
      </c>
      <c r="B46" s="17" t="s">
        <v>150</v>
      </c>
      <c r="C46" s="18">
        <v>0</v>
      </c>
      <c r="D46" s="18">
        <v>12031</v>
      </c>
      <c r="E46" s="18">
        <v>0</v>
      </c>
      <c r="F46" s="18">
        <v>0</v>
      </c>
      <c r="G46" s="18">
        <f t="shared" si="0"/>
        <v>0</v>
      </c>
      <c r="H46" s="18">
        <f t="shared" si="1"/>
        <v>0</v>
      </c>
      <c r="I46" s="19">
        <f t="shared" si="2"/>
        <v>0</v>
      </c>
      <c r="J46" s="19">
        <f t="shared" si="3"/>
        <v>0</v>
      </c>
      <c r="K46" s="19">
        <f t="shared" si="4"/>
        <v>0</v>
      </c>
    </row>
    <row r="47" spans="1:11" ht="25.5" x14ac:dyDescent="0.2">
      <c r="A47" s="25" t="s">
        <v>151</v>
      </c>
      <c r="B47" s="17" t="s">
        <v>152</v>
      </c>
      <c r="C47" s="18">
        <v>0</v>
      </c>
      <c r="D47" s="18">
        <v>12031</v>
      </c>
      <c r="E47" s="18">
        <v>0</v>
      </c>
      <c r="F47" s="18">
        <v>0</v>
      </c>
      <c r="G47" s="18">
        <f t="shared" si="0"/>
        <v>0</v>
      </c>
      <c r="H47" s="18">
        <f t="shared" si="1"/>
        <v>0</v>
      </c>
      <c r="I47" s="19">
        <f t="shared" si="2"/>
        <v>0</v>
      </c>
      <c r="J47" s="19">
        <f t="shared" si="3"/>
        <v>0</v>
      </c>
      <c r="K47" s="19">
        <f t="shared" si="4"/>
        <v>0</v>
      </c>
    </row>
    <row r="48" spans="1:11" x14ac:dyDescent="0.2">
      <c r="A48" s="24" t="s">
        <v>180</v>
      </c>
      <c r="B48" s="17" t="s">
        <v>181</v>
      </c>
      <c r="C48" s="18">
        <v>0</v>
      </c>
      <c r="D48" s="18">
        <v>120132</v>
      </c>
      <c r="E48" s="18">
        <v>0</v>
      </c>
      <c r="F48" s="18">
        <v>0</v>
      </c>
      <c r="G48" s="18">
        <f t="shared" si="0"/>
        <v>0</v>
      </c>
      <c r="H48" s="18">
        <f t="shared" si="1"/>
        <v>0</v>
      </c>
      <c r="I48" s="19">
        <f t="shared" si="2"/>
        <v>0</v>
      </c>
      <c r="J48" s="19">
        <f t="shared" si="3"/>
        <v>0</v>
      </c>
      <c r="K48" s="19">
        <f t="shared" si="4"/>
        <v>0</v>
      </c>
    </row>
    <row r="49" spans="1:11" x14ac:dyDescent="0.2">
      <c r="A49" s="22" t="s">
        <v>57</v>
      </c>
      <c r="B49" s="17" t="s">
        <v>58</v>
      </c>
      <c r="C49" s="18">
        <v>912053.74</v>
      </c>
      <c r="D49" s="18">
        <v>33097732</v>
      </c>
      <c r="E49" s="18">
        <v>3039936</v>
      </c>
      <c r="F49" s="18">
        <v>21548172.75</v>
      </c>
      <c r="G49" s="18">
        <f t="shared" si="0"/>
        <v>20636119.010000002</v>
      </c>
      <c r="H49" s="18">
        <f t="shared" si="1"/>
        <v>-18508236.75</v>
      </c>
      <c r="I49" s="19">
        <f t="shared" si="2"/>
        <v>2262.5990229479244</v>
      </c>
      <c r="J49" s="19">
        <f t="shared" si="3"/>
        <v>708.8363949109455</v>
      </c>
      <c r="K49" s="19">
        <f t="shared" si="4"/>
        <v>65.104680737640876</v>
      </c>
    </row>
    <row r="50" spans="1:11" x14ac:dyDescent="0.2">
      <c r="A50" s="23" t="s">
        <v>59</v>
      </c>
      <c r="B50" s="17" t="s">
        <v>60</v>
      </c>
      <c r="C50" s="18">
        <v>912053.74</v>
      </c>
      <c r="D50" s="18">
        <v>33097732</v>
      </c>
      <c r="E50" s="18">
        <v>3039936</v>
      </c>
      <c r="F50" s="18">
        <v>21548172.75</v>
      </c>
      <c r="G50" s="18">
        <f t="shared" si="0"/>
        <v>20636119.010000002</v>
      </c>
      <c r="H50" s="18">
        <f t="shared" si="1"/>
        <v>-18508236.75</v>
      </c>
      <c r="I50" s="19">
        <f t="shared" si="2"/>
        <v>2262.5990229479244</v>
      </c>
      <c r="J50" s="19">
        <f t="shared" si="3"/>
        <v>708.8363949109455</v>
      </c>
      <c r="K50" s="19">
        <f t="shared" si="4"/>
        <v>65.104680737640876</v>
      </c>
    </row>
    <row r="51" spans="1:11" x14ac:dyDescent="0.2">
      <c r="A51" s="16"/>
      <c r="B51" s="17" t="s">
        <v>61</v>
      </c>
      <c r="C51" s="18">
        <v>237820997.69999999</v>
      </c>
      <c r="D51" s="18">
        <v>-5803791</v>
      </c>
      <c r="E51" s="18">
        <v>-775070</v>
      </c>
      <c r="F51" s="18">
        <v>242457496.78999999</v>
      </c>
      <c r="G51" s="18">
        <f t="shared" si="0"/>
        <v>4636499.0900000036</v>
      </c>
      <c r="H51" s="18">
        <f t="shared" si="1"/>
        <v>-243232566.78999999</v>
      </c>
      <c r="I51" s="19">
        <f t="shared" si="2"/>
        <v>1.9495751572990798</v>
      </c>
      <c r="J51" s="19">
        <f t="shared" si="3"/>
        <v>-31282.012823357887</v>
      </c>
      <c r="K51" s="19">
        <f t="shared" si="4"/>
        <v>-4177.5711218753395</v>
      </c>
    </row>
    <row r="52" spans="1:11" x14ac:dyDescent="0.2">
      <c r="A52" s="16" t="s">
        <v>62</v>
      </c>
      <c r="B52" s="17" t="s">
        <v>63</v>
      </c>
      <c r="C52" s="18">
        <v>-237820997.69999999</v>
      </c>
      <c r="D52" s="18">
        <v>5803791</v>
      </c>
      <c r="E52" s="18">
        <v>775070</v>
      </c>
      <c r="F52" s="18">
        <v>-242457496.78999999</v>
      </c>
      <c r="G52" s="18">
        <f t="shared" si="0"/>
        <v>-4636499.0900000036</v>
      </c>
      <c r="H52" s="18">
        <f t="shared" si="1"/>
        <v>243232566.78999999</v>
      </c>
      <c r="I52" s="19">
        <f t="shared" si="2"/>
        <v>1.9495751572990798</v>
      </c>
      <c r="J52" s="19">
        <f t="shared" si="3"/>
        <v>-31282.012823357887</v>
      </c>
      <c r="K52" s="19">
        <f t="shared" si="4"/>
        <v>-4177.5711218753395</v>
      </c>
    </row>
    <row r="53" spans="1:11" x14ac:dyDescent="0.2">
      <c r="A53" s="22" t="s">
        <v>64</v>
      </c>
      <c r="B53" s="17" t="s">
        <v>65</v>
      </c>
      <c r="C53" s="18">
        <v>-237820997.69999999</v>
      </c>
      <c r="D53" s="18">
        <v>5803791</v>
      </c>
      <c r="E53" s="18">
        <v>775070</v>
      </c>
      <c r="F53" s="18">
        <v>-242457496.78999999</v>
      </c>
      <c r="G53" s="18">
        <f t="shared" si="0"/>
        <v>-4636499.0900000036</v>
      </c>
      <c r="H53" s="18">
        <f t="shared" si="1"/>
        <v>243232566.78999999</v>
      </c>
      <c r="I53" s="19">
        <f t="shared" si="2"/>
        <v>1.9495751572990798</v>
      </c>
      <c r="J53" s="19">
        <f t="shared" si="3"/>
        <v>-31282.012823357887</v>
      </c>
      <c r="K53" s="19">
        <f t="shared" si="4"/>
        <v>-4177.5711218753395</v>
      </c>
    </row>
    <row r="54" spans="1:11" ht="25.5" x14ac:dyDescent="0.2">
      <c r="A54" s="23" t="s">
        <v>171</v>
      </c>
      <c r="B54" s="17" t="s">
        <v>172</v>
      </c>
      <c r="C54" s="18">
        <v>-3397141.74</v>
      </c>
      <c r="D54" s="18">
        <v>5765525</v>
      </c>
      <c r="E54" s="18">
        <v>775070</v>
      </c>
      <c r="F54" s="18">
        <v>-3066666</v>
      </c>
      <c r="G54" s="18">
        <f t="shared" si="0"/>
        <v>330475.74000000022</v>
      </c>
      <c r="H54" s="18">
        <f t="shared" si="1"/>
        <v>3841736</v>
      </c>
      <c r="I54" s="19">
        <f t="shared" si="2"/>
        <v>-9.7280527364748792</v>
      </c>
      <c r="J54" s="19">
        <f t="shared" si="3"/>
        <v>-395.66310139729313</v>
      </c>
      <c r="K54" s="19">
        <f t="shared" si="4"/>
        <v>-53.189709523417207</v>
      </c>
    </row>
    <row r="55" spans="1:11" ht="25.5" x14ac:dyDescent="0.2">
      <c r="A55" s="23" t="s">
        <v>97</v>
      </c>
      <c r="B55" s="17" t="s">
        <v>98</v>
      </c>
      <c r="C55" s="18">
        <v>-118750.37</v>
      </c>
      <c r="D55" s="18">
        <v>38266</v>
      </c>
      <c r="E55" s="18">
        <v>0</v>
      </c>
      <c r="F55" s="18">
        <v>-38264.269999999997</v>
      </c>
      <c r="G55" s="18">
        <f t="shared" si="0"/>
        <v>80486.100000000006</v>
      </c>
      <c r="H55" s="18">
        <f t="shared" si="1"/>
        <v>38264.269999999997</v>
      </c>
      <c r="I55" s="19">
        <f t="shared" si="2"/>
        <v>-67.777557240453234</v>
      </c>
      <c r="J55" s="19">
        <f t="shared" si="3"/>
        <v>0</v>
      </c>
      <c r="K55" s="19">
        <f t="shared" si="4"/>
        <v>-99.995479015313848</v>
      </c>
    </row>
    <row r="56" spans="1:11" x14ac:dyDescent="0.2">
      <c r="A56" s="16"/>
      <c r="B56" s="17"/>
      <c r="C56" s="18"/>
      <c r="D56" s="18"/>
      <c r="E56" s="18"/>
      <c r="F56" s="18"/>
      <c r="G56" s="18"/>
      <c r="H56" s="18"/>
      <c r="I56" s="19"/>
      <c r="J56" s="19"/>
      <c r="K56" s="19"/>
    </row>
    <row r="57" spans="1:11" x14ac:dyDescent="0.2">
      <c r="A57" s="27"/>
      <c r="B57" s="28" t="s">
        <v>66</v>
      </c>
      <c r="C57" s="29"/>
      <c r="D57" s="29"/>
      <c r="E57" s="29"/>
      <c r="F57" s="29"/>
      <c r="G57" s="29"/>
      <c r="H57" s="29"/>
      <c r="I57" s="30"/>
      <c r="J57" s="30"/>
      <c r="K57" s="30"/>
    </row>
    <row r="58" spans="1:11" x14ac:dyDescent="0.2">
      <c r="A58" s="16" t="s">
        <v>25</v>
      </c>
      <c r="B58" s="17" t="s">
        <v>26</v>
      </c>
      <c r="C58" s="18">
        <v>287870586.25</v>
      </c>
      <c r="D58" s="18">
        <v>337882938</v>
      </c>
      <c r="E58" s="18">
        <v>69965738</v>
      </c>
      <c r="F58" s="18">
        <v>314800029.41000003</v>
      </c>
      <c r="G58" s="18">
        <f t="shared" ref="G58:G94" si="5">F58-C58</f>
        <v>26929443.160000026</v>
      </c>
      <c r="H58" s="18">
        <f t="shared" ref="H58:H94" si="6">E58-F58</f>
        <v>-244834291.41000003</v>
      </c>
      <c r="I58" s="19">
        <f t="shared" ref="I58:I94" si="7">IF(ISERROR(F58/C58),0,F58/C58*100-100)</f>
        <v>9.3547046646208116</v>
      </c>
      <c r="J58" s="19">
        <f t="shared" ref="J58:J94" si="8">IF(ISERROR(F58/E58),0,F58/E58*100)</f>
        <v>449.93455140857657</v>
      </c>
      <c r="K58" s="19">
        <f t="shared" ref="K58:K94" si="9">IF(ISERROR(F58/D58),0,F58/D58*100)</f>
        <v>93.168371055776731</v>
      </c>
    </row>
    <row r="59" spans="1:11" ht="25.5" x14ac:dyDescent="0.2">
      <c r="A59" s="22" t="s">
        <v>71</v>
      </c>
      <c r="B59" s="17" t="s">
        <v>72</v>
      </c>
      <c r="C59" s="18">
        <v>7485656.25</v>
      </c>
      <c r="D59" s="18">
        <v>30557100</v>
      </c>
      <c r="E59" s="18">
        <v>3723710</v>
      </c>
      <c r="F59" s="18">
        <v>7927148.4100000001</v>
      </c>
      <c r="G59" s="18">
        <f t="shared" si="5"/>
        <v>441492.16000000015</v>
      </c>
      <c r="H59" s="18">
        <f t="shared" si="6"/>
        <v>-4203438.41</v>
      </c>
      <c r="I59" s="19">
        <f t="shared" si="7"/>
        <v>5.897841755691104</v>
      </c>
      <c r="J59" s="19">
        <f t="shared" si="8"/>
        <v>212.88307655537088</v>
      </c>
      <c r="K59" s="19">
        <f t="shared" si="9"/>
        <v>25.942083541959153</v>
      </c>
    </row>
    <row r="60" spans="1:11" x14ac:dyDescent="0.2">
      <c r="A60" s="22" t="s">
        <v>85</v>
      </c>
      <c r="B60" s="17" t="s">
        <v>86</v>
      </c>
      <c r="C60" s="18">
        <v>62500</v>
      </c>
      <c r="D60" s="18">
        <v>252957</v>
      </c>
      <c r="E60" s="18">
        <v>62499</v>
      </c>
      <c r="F60" s="18">
        <v>0</v>
      </c>
      <c r="G60" s="18">
        <f t="shared" si="5"/>
        <v>-62500</v>
      </c>
      <c r="H60" s="18">
        <f t="shared" si="6"/>
        <v>62499</v>
      </c>
      <c r="I60" s="19">
        <f t="shared" si="7"/>
        <v>-100</v>
      </c>
      <c r="J60" s="19">
        <f t="shared" si="8"/>
        <v>0</v>
      </c>
      <c r="K60" s="19">
        <f t="shared" si="9"/>
        <v>0</v>
      </c>
    </row>
    <row r="61" spans="1:11" x14ac:dyDescent="0.2">
      <c r="A61" s="23" t="s">
        <v>87</v>
      </c>
      <c r="B61" s="17" t="s">
        <v>88</v>
      </c>
      <c r="C61" s="18">
        <v>0</v>
      </c>
      <c r="D61" s="18">
        <v>2957</v>
      </c>
      <c r="E61" s="18">
        <v>0</v>
      </c>
      <c r="F61" s="18">
        <v>0</v>
      </c>
      <c r="G61" s="18">
        <f t="shared" si="5"/>
        <v>0</v>
      </c>
      <c r="H61" s="18">
        <f t="shared" si="6"/>
        <v>0</v>
      </c>
      <c r="I61" s="19">
        <f t="shared" si="7"/>
        <v>0</v>
      </c>
      <c r="J61" s="19">
        <f t="shared" si="8"/>
        <v>0</v>
      </c>
      <c r="K61" s="19">
        <f t="shared" si="9"/>
        <v>0</v>
      </c>
    </row>
    <row r="62" spans="1:11" x14ac:dyDescent="0.2">
      <c r="A62" s="24" t="s">
        <v>89</v>
      </c>
      <c r="B62" s="17" t="s">
        <v>90</v>
      </c>
      <c r="C62" s="18">
        <v>0</v>
      </c>
      <c r="D62" s="18">
        <v>2957</v>
      </c>
      <c r="E62" s="18">
        <v>0</v>
      </c>
      <c r="F62" s="18">
        <v>0</v>
      </c>
      <c r="G62" s="18">
        <f t="shared" si="5"/>
        <v>0</v>
      </c>
      <c r="H62" s="18">
        <f t="shared" si="6"/>
        <v>0</v>
      </c>
      <c r="I62" s="19">
        <f t="shared" si="7"/>
        <v>0</v>
      </c>
      <c r="J62" s="19">
        <f t="shared" si="8"/>
        <v>0</v>
      </c>
      <c r="K62" s="19">
        <f t="shared" si="9"/>
        <v>0</v>
      </c>
    </row>
    <row r="63" spans="1:11" ht="25.5" x14ac:dyDescent="0.2">
      <c r="A63" s="25" t="s">
        <v>91</v>
      </c>
      <c r="B63" s="17" t="s">
        <v>92</v>
      </c>
      <c r="C63" s="18">
        <v>0</v>
      </c>
      <c r="D63" s="18">
        <v>2957</v>
      </c>
      <c r="E63" s="18">
        <v>0</v>
      </c>
      <c r="F63" s="18">
        <v>0</v>
      </c>
      <c r="G63" s="18">
        <f t="shared" si="5"/>
        <v>0</v>
      </c>
      <c r="H63" s="18">
        <f t="shared" si="6"/>
        <v>0</v>
      </c>
      <c r="I63" s="19">
        <f t="shared" si="7"/>
        <v>0</v>
      </c>
      <c r="J63" s="19">
        <f t="shared" si="8"/>
        <v>0</v>
      </c>
      <c r="K63" s="19">
        <f t="shared" si="9"/>
        <v>0</v>
      </c>
    </row>
    <row r="64" spans="1:11" ht="25.5" x14ac:dyDescent="0.2">
      <c r="A64" s="26" t="s">
        <v>93</v>
      </c>
      <c r="B64" s="17" t="s">
        <v>94</v>
      </c>
      <c r="C64" s="18">
        <v>0</v>
      </c>
      <c r="D64" s="18">
        <v>2957</v>
      </c>
      <c r="E64" s="18">
        <v>0</v>
      </c>
      <c r="F64" s="18">
        <v>0</v>
      </c>
      <c r="G64" s="18">
        <f t="shared" si="5"/>
        <v>0</v>
      </c>
      <c r="H64" s="18">
        <f t="shared" si="6"/>
        <v>0</v>
      </c>
      <c r="I64" s="19">
        <f t="shared" si="7"/>
        <v>0</v>
      </c>
      <c r="J64" s="19">
        <f t="shared" si="8"/>
        <v>0</v>
      </c>
      <c r="K64" s="19">
        <f t="shared" si="9"/>
        <v>0</v>
      </c>
    </row>
    <row r="65" spans="1:11" ht="25.5" x14ac:dyDescent="0.2">
      <c r="A65" s="23" t="s">
        <v>237</v>
      </c>
      <c r="B65" s="17" t="s">
        <v>238</v>
      </c>
      <c r="C65" s="18">
        <v>62500</v>
      </c>
      <c r="D65" s="18">
        <v>250000</v>
      </c>
      <c r="E65" s="18">
        <v>62499</v>
      </c>
      <c r="F65" s="18">
        <v>0</v>
      </c>
      <c r="G65" s="18">
        <f t="shared" si="5"/>
        <v>-62500</v>
      </c>
      <c r="H65" s="18">
        <f t="shared" si="6"/>
        <v>62499</v>
      </c>
      <c r="I65" s="19">
        <f t="shared" si="7"/>
        <v>-100</v>
      </c>
      <c r="J65" s="19">
        <f t="shared" si="8"/>
        <v>0</v>
      </c>
      <c r="K65" s="19">
        <f t="shared" si="9"/>
        <v>0</v>
      </c>
    </row>
    <row r="66" spans="1:11" ht="38.25" x14ac:dyDescent="0.2">
      <c r="A66" s="24" t="s">
        <v>239</v>
      </c>
      <c r="B66" s="17" t="s">
        <v>240</v>
      </c>
      <c r="C66" s="18">
        <v>62500</v>
      </c>
      <c r="D66" s="18">
        <v>250000</v>
      </c>
      <c r="E66" s="18">
        <v>62499</v>
      </c>
      <c r="F66" s="18">
        <v>0</v>
      </c>
      <c r="G66" s="18">
        <f t="shared" si="5"/>
        <v>-62500</v>
      </c>
      <c r="H66" s="18">
        <f t="shared" si="6"/>
        <v>62499</v>
      </c>
      <c r="I66" s="19">
        <f t="shared" si="7"/>
        <v>-100</v>
      </c>
      <c r="J66" s="19">
        <f t="shared" si="8"/>
        <v>0</v>
      </c>
      <c r="K66" s="19">
        <f t="shared" si="9"/>
        <v>0</v>
      </c>
    </row>
    <row r="67" spans="1:11" ht="51" x14ac:dyDescent="0.2">
      <c r="A67" s="25" t="s">
        <v>446</v>
      </c>
      <c r="B67" s="17" t="s">
        <v>447</v>
      </c>
      <c r="C67" s="18">
        <v>62500</v>
      </c>
      <c r="D67" s="18">
        <v>250000</v>
      </c>
      <c r="E67" s="18">
        <v>62499</v>
      </c>
      <c r="F67" s="18">
        <v>0</v>
      </c>
      <c r="G67" s="18">
        <f t="shared" si="5"/>
        <v>-62500</v>
      </c>
      <c r="H67" s="18">
        <f t="shared" si="6"/>
        <v>62499</v>
      </c>
      <c r="I67" s="19">
        <f t="shared" si="7"/>
        <v>-100</v>
      </c>
      <c r="J67" s="19">
        <f t="shared" si="8"/>
        <v>0</v>
      </c>
      <c r="K67" s="19">
        <f t="shared" si="9"/>
        <v>0</v>
      </c>
    </row>
    <row r="68" spans="1:11" x14ac:dyDescent="0.2">
      <c r="A68" s="22" t="s">
        <v>27</v>
      </c>
      <c r="B68" s="17" t="s">
        <v>28</v>
      </c>
      <c r="C68" s="18">
        <v>280322430</v>
      </c>
      <c r="D68" s="18">
        <v>307072881</v>
      </c>
      <c r="E68" s="18">
        <v>66179529</v>
      </c>
      <c r="F68" s="18">
        <v>306872881</v>
      </c>
      <c r="G68" s="18">
        <f t="shared" si="5"/>
        <v>26550451</v>
      </c>
      <c r="H68" s="18">
        <f t="shared" si="6"/>
        <v>-240693352</v>
      </c>
      <c r="I68" s="19">
        <f t="shared" si="7"/>
        <v>9.4713972763435379</v>
      </c>
      <c r="J68" s="19">
        <f t="shared" si="8"/>
        <v>463.69758992996157</v>
      </c>
      <c r="K68" s="19">
        <f t="shared" si="9"/>
        <v>99.934868882153097</v>
      </c>
    </row>
    <row r="69" spans="1:11" x14ac:dyDescent="0.2">
      <c r="A69" s="23" t="s">
        <v>29</v>
      </c>
      <c r="B69" s="17" t="s">
        <v>30</v>
      </c>
      <c r="C69" s="18">
        <v>280322430</v>
      </c>
      <c r="D69" s="18">
        <v>307072881</v>
      </c>
      <c r="E69" s="18">
        <v>66179529</v>
      </c>
      <c r="F69" s="18">
        <v>306872881</v>
      </c>
      <c r="G69" s="18">
        <f t="shared" si="5"/>
        <v>26550451</v>
      </c>
      <c r="H69" s="18">
        <f t="shared" si="6"/>
        <v>-240693352</v>
      </c>
      <c r="I69" s="19">
        <f t="shared" si="7"/>
        <v>9.4713972763435379</v>
      </c>
      <c r="J69" s="19">
        <f t="shared" si="8"/>
        <v>463.69758992996157</v>
      </c>
      <c r="K69" s="19">
        <f t="shared" si="9"/>
        <v>99.934868882153097</v>
      </c>
    </row>
    <row r="70" spans="1:11" x14ac:dyDescent="0.2">
      <c r="A70" s="16" t="s">
        <v>31</v>
      </c>
      <c r="B70" s="17" t="s">
        <v>32</v>
      </c>
      <c r="C70" s="18">
        <v>59648125.340000004</v>
      </c>
      <c r="D70" s="18">
        <v>343648463</v>
      </c>
      <c r="E70" s="18">
        <v>70740808</v>
      </c>
      <c r="F70" s="18">
        <v>82096902.140000001</v>
      </c>
      <c r="G70" s="18">
        <f t="shared" si="5"/>
        <v>22448776.799999997</v>
      </c>
      <c r="H70" s="18">
        <f t="shared" si="6"/>
        <v>-11356094.140000001</v>
      </c>
      <c r="I70" s="19">
        <f t="shared" si="7"/>
        <v>37.635343394347814</v>
      </c>
      <c r="J70" s="19">
        <f t="shared" si="8"/>
        <v>116.05310210762647</v>
      </c>
      <c r="K70" s="19">
        <f t="shared" si="9"/>
        <v>23.889791743372353</v>
      </c>
    </row>
    <row r="71" spans="1:11" x14ac:dyDescent="0.2">
      <c r="A71" s="22" t="s">
        <v>33</v>
      </c>
      <c r="B71" s="17" t="s">
        <v>34</v>
      </c>
      <c r="C71" s="18">
        <v>58869107.109999999</v>
      </c>
      <c r="D71" s="18">
        <v>315121501</v>
      </c>
      <c r="E71" s="18">
        <v>68642122</v>
      </c>
      <c r="F71" s="18">
        <v>60586707.509999998</v>
      </c>
      <c r="G71" s="18">
        <f t="shared" si="5"/>
        <v>1717600.3999999985</v>
      </c>
      <c r="H71" s="18">
        <f t="shared" si="6"/>
        <v>8055414.4900000021</v>
      </c>
      <c r="I71" s="19">
        <f t="shared" si="7"/>
        <v>2.9176600161279396</v>
      </c>
      <c r="J71" s="19">
        <f t="shared" si="8"/>
        <v>88.264619077481314</v>
      </c>
      <c r="K71" s="19">
        <f t="shared" si="9"/>
        <v>19.226459418902046</v>
      </c>
    </row>
    <row r="72" spans="1:11" x14ac:dyDescent="0.2">
      <c r="A72" s="23" t="s">
        <v>35</v>
      </c>
      <c r="B72" s="17" t="s">
        <v>36</v>
      </c>
      <c r="C72" s="18">
        <v>41859689.32</v>
      </c>
      <c r="D72" s="18">
        <v>249026711</v>
      </c>
      <c r="E72" s="18">
        <v>51514938</v>
      </c>
      <c r="F72" s="18">
        <v>44265614.509999998</v>
      </c>
      <c r="G72" s="18">
        <f t="shared" si="5"/>
        <v>2405925.1899999976</v>
      </c>
      <c r="H72" s="18">
        <f t="shared" si="6"/>
        <v>7249323.4900000021</v>
      </c>
      <c r="I72" s="19">
        <f t="shared" si="7"/>
        <v>5.7475944735463571</v>
      </c>
      <c r="J72" s="19">
        <f t="shared" si="8"/>
        <v>85.927725488090459</v>
      </c>
      <c r="K72" s="19">
        <f t="shared" si="9"/>
        <v>17.775448397581737</v>
      </c>
    </row>
    <row r="73" spans="1:11" x14ac:dyDescent="0.2">
      <c r="A73" s="24" t="s">
        <v>37</v>
      </c>
      <c r="B73" s="17" t="s">
        <v>38</v>
      </c>
      <c r="C73" s="18">
        <v>27659069.5</v>
      </c>
      <c r="D73" s="18">
        <v>164279449</v>
      </c>
      <c r="E73" s="18">
        <v>32605764</v>
      </c>
      <c r="F73" s="18">
        <v>29228026.350000001</v>
      </c>
      <c r="G73" s="18">
        <f t="shared" si="5"/>
        <v>1568956.8500000015</v>
      </c>
      <c r="H73" s="18">
        <f t="shared" si="6"/>
        <v>3377737.6499999985</v>
      </c>
      <c r="I73" s="19">
        <f t="shared" si="7"/>
        <v>5.6724860176514653</v>
      </c>
      <c r="J73" s="19">
        <f t="shared" si="8"/>
        <v>89.640673195082925</v>
      </c>
      <c r="K73" s="19">
        <f t="shared" si="9"/>
        <v>17.791651072557467</v>
      </c>
    </row>
    <row r="74" spans="1:11" x14ac:dyDescent="0.2">
      <c r="A74" s="24" t="s">
        <v>39</v>
      </c>
      <c r="B74" s="17" t="s">
        <v>40</v>
      </c>
      <c r="C74" s="18">
        <v>14200619.82</v>
      </c>
      <c r="D74" s="18">
        <v>84747262</v>
      </c>
      <c r="E74" s="18">
        <v>18909174</v>
      </c>
      <c r="F74" s="18">
        <v>15037588.16</v>
      </c>
      <c r="G74" s="18">
        <f t="shared" si="5"/>
        <v>836968.33999999985</v>
      </c>
      <c r="H74" s="18">
        <f t="shared" si="6"/>
        <v>3871585.84</v>
      </c>
      <c r="I74" s="19">
        <f t="shared" si="7"/>
        <v>5.8938859754644142</v>
      </c>
      <c r="J74" s="19">
        <f t="shared" si="8"/>
        <v>79.525357162613247</v>
      </c>
      <c r="K74" s="19">
        <f t="shared" si="9"/>
        <v>17.74404010834002</v>
      </c>
    </row>
    <row r="75" spans="1:11" x14ac:dyDescent="0.2">
      <c r="A75" s="25" t="s">
        <v>41</v>
      </c>
      <c r="B75" s="17" t="s">
        <v>42</v>
      </c>
      <c r="C75" s="18">
        <v>136806.79999999999</v>
      </c>
      <c r="D75" s="18">
        <v>0</v>
      </c>
      <c r="E75" s="18">
        <v>0</v>
      </c>
      <c r="F75" s="18">
        <v>127708.46</v>
      </c>
      <c r="G75" s="18">
        <f t="shared" si="5"/>
        <v>-9098.339999999982</v>
      </c>
      <c r="H75" s="18">
        <f t="shared" si="6"/>
        <v>-127708.46</v>
      </c>
      <c r="I75" s="19">
        <f t="shared" si="7"/>
        <v>-6.6505027527871192</v>
      </c>
      <c r="J75" s="19">
        <f t="shared" si="8"/>
        <v>0</v>
      </c>
      <c r="K75" s="19">
        <f t="shared" si="9"/>
        <v>0</v>
      </c>
    </row>
    <row r="76" spans="1:11" x14ac:dyDescent="0.2">
      <c r="A76" s="23" t="s">
        <v>43</v>
      </c>
      <c r="B76" s="17" t="s">
        <v>44</v>
      </c>
      <c r="C76" s="18">
        <v>16689031.85</v>
      </c>
      <c r="D76" s="18">
        <v>65596485</v>
      </c>
      <c r="E76" s="18">
        <v>16861992</v>
      </c>
      <c r="F76" s="18">
        <v>16140032.890000001</v>
      </c>
      <c r="G76" s="18">
        <f t="shared" si="5"/>
        <v>-548998.95999999903</v>
      </c>
      <c r="H76" s="18">
        <f t="shared" si="6"/>
        <v>721959.1099999994</v>
      </c>
      <c r="I76" s="19">
        <f t="shared" si="7"/>
        <v>-3.2895794371678875</v>
      </c>
      <c r="J76" s="19">
        <f t="shared" si="8"/>
        <v>95.718423363028521</v>
      </c>
      <c r="K76" s="19">
        <f t="shared" si="9"/>
        <v>24.605027068142448</v>
      </c>
    </row>
    <row r="77" spans="1:11" x14ac:dyDescent="0.2">
      <c r="A77" s="24" t="s">
        <v>45</v>
      </c>
      <c r="B77" s="17" t="s">
        <v>46</v>
      </c>
      <c r="C77" s="18">
        <v>2574995.4</v>
      </c>
      <c r="D77" s="18">
        <v>4488871</v>
      </c>
      <c r="E77" s="18">
        <v>2300683</v>
      </c>
      <c r="F77" s="18">
        <v>2295073.4</v>
      </c>
      <c r="G77" s="18">
        <f t="shared" si="5"/>
        <v>-279922</v>
      </c>
      <c r="H77" s="18">
        <f t="shared" si="6"/>
        <v>5609.6000000000931</v>
      </c>
      <c r="I77" s="19">
        <f t="shared" si="7"/>
        <v>-10.870776701193336</v>
      </c>
      <c r="J77" s="19">
        <f t="shared" si="8"/>
        <v>99.756176752729502</v>
      </c>
      <c r="K77" s="19">
        <f t="shared" si="9"/>
        <v>51.128076525255459</v>
      </c>
    </row>
    <row r="78" spans="1:11" x14ac:dyDescent="0.2">
      <c r="A78" s="24" t="s">
        <v>47</v>
      </c>
      <c r="B78" s="17" t="s">
        <v>48</v>
      </c>
      <c r="C78" s="18">
        <v>14114036.449999999</v>
      </c>
      <c r="D78" s="18">
        <v>61107614</v>
      </c>
      <c r="E78" s="18">
        <v>14561309</v>
      </c>
      <c r="F78" s="18">
        <v>13844959.49</v>
      </c>
      <c r="G78" s="18">
        <f t="shared" si="5"/>
        <v>-269076.95999999903</v>
      </c>
      <c r="H78" s="18">
        <f t="shared" si="6"/>
        <v>716349.50999999978</v>
      </c>
      <c r="I78" s="19">
        <f t="shared" si="7"/>
        <v>-1.9064493772084461</v>
      </c>
      <c r="J78" s="19">
        <f t="shared" si="8"/>
        <v>95.08045938727075</v>
      </c>
      <c r="K78" s="19">
        <f t="shared" si="9"/>
        <v>22.65668479544955</v>
      </c>
    </row>
    <row r="79" spans="1:11" ht="25.5" x14ac:dyDescent="0.2">
      <c r="A79" s="23" t="s">
        <v>73</v>
      </c>
      <c r="B79" s="17" t="s">
        <v>74</v>
      </c>
      <c r="C79" s="18">
        <v>157227</v>
      </c>
      <c r="D79" s="18">
        <v>382288</v>
      </c>
      <c r="E79" s="18">
        <v>165098</v>
      </c>
      <c r="F79" s="18">
        <v>181014</v>
      </c>
      <c r="G79" s="18">
        <f t="shared" si="5"/>
        <v>23787</v>
      </c>
      <c r="H79" s="18">
        <f t="shared" si="6"/>
        <v>-15916</v>
      </c>
      <c r="I79" s="19">
        <f t="shared" si="7"/>
        <v>15.129080883054442</v>
      </c>
      <c r="J79" s="19">
        <f t="shared" si="8"/>
        <v>109.64033483143345</v>
      </c>
      <c r="K79" s="19">
        <f t="shared" si="9"/>
        <v>47.350165320386722</v>
      </c>
    </row>
    <row r="80" spans="1:11" x14ac:dyDescent="0.2">
      <c r="A80" s="24" t="s">
        <v>75</v>
      </c>
      <c r="B80" s="17" t="s">
        <v>76</v>
      </c>
      <c r="C80" s="18">
        <v>157227</v>
      </c>
      <c r="D80" s="18">
        <v>382288</v>
      </c>
      <c r="E80" s="18">
        <v>165098</v>
      </c>
      <c r="F80" s="18">
        <v>181014</v>
      </c>
      <c r="G80" s="18">
        <f t="shared" si="5"/>
        <v>23787</v>
      </c>
      <c r="H80" s="18">
        <f t="shared" si="6"/>
        <v>-15916</v>
      </c>
      <c r="I80" s="19">
        <f t="shared" si="7"/>
        <v>15.129080883054442</v>
      </c>
      <c r="J80" s="19">
        <f t="shared" si="8"/>
        <v>109.64033483143345</v>
      </c>
      <c r="K80" s="19">
        <f t="shared" si="9"/>
        <v>47.350165320386722</v>
      </c>
    </row>
    <row r="81" spans="1:11" ht="25.5" x14ac:dyDescent="0.2">
      <c r="A81" s="23" t="s">
        <v>49</v>
      </c>
      <c r="B81" s="17" t="s">
        <v>50</v>
      </c>
      <c r="C81" s="18">
        <v>163158.94</v>
      </c>
      <c r="D81" s="18">
        <v>116017</v>
      </c>
      <c r="E81" s="18">
        <v>100094</v>
      </c>
      <c r="F81" s="18">
        <v>46.11</v>
      </c>
      <c r="G81" s="18">
        <f t="shared" si="5"/>
        <v>-163112.83000000002</v>
      </c>
      <c r="H81" s="18">
        <f t="shared" si="6"/>
        <v>100047.89</v>
      </c>
      <c r="I81" s="19">
        <f t="shared" si="7"/>
        <v>-99.971739213309434</v>
      </c>
      <c r="J81" s="19">
        <f t="shared" si="8"/>
        <v>4.6066697304533735E-2</v>
      </c>
      <c r="K81" s="19">
        <f t="shared" si="9"/>
        <v>3.9744175422567384E-2</v>
      </c>
    </row>
    <row r="82" spans="1:11" x14ac:dyDescent="0.2">
      <c r="A82" s="24" t="s">
        <v>51</v>
      </c>
      <c r="B82" s="17" t="s">
        <v>52</v>
      </c>
      <c r="C82" s="18">
        <v>163158.94</v>
      </c>
      <c r="D82" s="18">
        <v>103986</v>
      </c>
      <c r="E82" s="18">
        <v>100094</v>
      </c>
      <c r="F82" s="18">
        <v>46.11</v>
      </c>
      <c r="G82" s="18">
        <f t="shared" si="5"/>
        <v>-163112.83000000002</v>
      </c>
      <c r="H82" s="18">
        <f t="shared" si="6"/>
        <v>100047.89</v>
      </c>
      <c r="I82" s="19">
        <f t="shared" si="7"/>
        <v>-99.971739213309434</v>
      </c>
      <c r="J82" s="19">
        <f t="shared" si="8"/>
        <v>4.6066697304533735E-2</v>
      </c>
      <c r="K82" s="19">
        <f t="shared" si="9"/>
        <v>4.4342507645259939E-2</v>
      </c>
    </row>
    <row r="83" spans="1:11" ht="25.5" x14ac:dyDescent="0.2">
      <c r="A83" s="25" t="s">
        <v>77</v>
      </c>
      <c r="B83" s="17" t="s">
        <v>78</v>
      </c>
      <c r="C83" s="18">
        <v>45.94</v>
      </c>
      <c r="D83" s="18">
        <v>3986</v>
      </c>
      <c r="E83" s="18">
        <v>94</v>
      </c>
      <c r="F83" s="18">
        <v>46.11</v>
      </c>
      <c r="G83" s="18">
        <f t="shared" si="5"/>
        <v>0.17000000000000171</v>
      </c>
      <c r="H83" s="18">
        <f t="shared" si="6"/>
        <v>47.89</v>
      </c>
      <c r="I83" s="19">
        <f t="shared" si="7"/>
        <v>0.37004788855028892</v>
      </c>
      <c r="J83" s="19">
        <f t="shared" si="8"/>
        <v>49.053191489361701</v>
      </c>
      <c r="K83" s="19">
        <f t="shared" si="9"/>
        <v>1.1567987957852484</v>
      </c>
    </row>
    <row r="84" spans="1:11" ht="25.5" x14ac:dyDescent="0.2">
      <c r="A84" s="25" t="s">
        <v>53</v>
      </c>
      <c r="B84" s="17" t="s">
        <v>54</v>
      </c>
      <c r="C84" s="18">
        <v>163113</v>
      </c>
      <c r="D84" s="18">
        <v>100000</v>
      </c>
      <c r="E84" s="18">
        <v>100000</v>
      </c>
      <c r="F84" s="18">
        <v>0</v>
      </c>
      <c r="G84" s="18">
        <f t="shared" si="5"/>
        <v>-163113</v>
      </c>
      <c r="H84" s="18">
        <f t="shared" si="6"/>
        <v>100000</v>
      </c>
      <c r="I84" s="19">
        <f t="shared" si="7"/>
        <v>-100</v>
      </c>
      <c r="J84" s="19">
        <f t="shared" si="8"/>
        <v>0</v>
      </c>
      <c r="K84" s="19">
        <f t="shared" si="9"/>
        <v>0</v>
      </c>
    </row>
    <row r="85" spans="1:11" ht="25.5" x14ac:dyDescent="0.2">
      <c r="A85" s="26" t="s">
        <v>55</v>
      </c>
      <c r="B85" s="17" t="s">
        <v>56</v>
      </c>
      <c r="C85" s="18">
        <v>163113</v>
      </c>
      <c r="D85" s="18">
        <v>0</v>
      </c>
      <c r="E85" s="18">
        <v>0</v>
      </c>
      <c r="F85" s="18">
        <v>0</v>
      </c>
      <c r="G85" s="18">
        <f t="shared" si="5"/>
        <v>-163113</v>
      </c>
      <c r="H85" s="18">
        <f t="shared" si="6"/>
        <v>0</v>
      </c>
      <c r="I85" s="19">
        <f t="shared" si="7"/>
        <v>-100</v>
      </c>
      <c r="J85" s="19">
        <f t="shared" si="8"/>
        <v>0</v>
      </c>
      <c r="K85" s="19">
        <f t="shared" si="9"/>
        <v>0</v>
      </c>
    </row>
    <row r="86" spans="1:11" ht="25.5" x14ac:dyDescent="0.2">
      <c r="A86" s="26" t="s">
        <v>243</v>
      </c>
      <c r="B86" s="17" t="s">
        <v>244</v>
      </c>
      <c r="C86" s="18">
        <v>0</v>
      </c>
      <c r="D86" s="18">
        <v>100000</v>
      </c>
      <c r="E86" s="18">
        <v>100000</v>
      </c>
      <c r="F86" s="18">
        <v>0</v>
      </c>
      <c r="G86" s="18">
        <f t="shared" si="5"/>
        <v>0</v>
      </c>
      <c r="H86" s="18">
        <f t="shared" si="6"/>
        <v>100000</v>
      </c>
      <c r="I86" s="19">
        <f t="shared" si="7"/>
        <v>0</v>
      </c>
      <c r="J86" s="19">
        <f t="shared" si="8"/>
        <v>0</v>
      </c>
      <c r="K86" s="19">
        <f t="shared" si="9"/>
        <v>0</v>
      </c>
    </row>
    <row r="87" spans="1:11" ht="25.5" x14ac:dyDescent="0.2">
      <c r="A87" s="24" t="s">
        <v>149</v>
      </c>
      <c r="B87" s="17" t="s">
        <v>150</v>
      </c>
      <c r="C87" s="18">
        <v>0</v>
      </c>
      <c r="D87" s="18">
        <v>12031</v>
      </c>
      <c r="E87" s="18">
        <v>0</v>
      </c>
      <c r="F87" s="18">
        <v>0</v>
      </c>
      <c r="G87" s="18">
        <f t="shared" si="5"/>
        <v>0</v>
      </c>
      <c r="H87" s="18">
        <f t="shared" si="6"/>
        <v>0</v>
      </c>
      <c r="I87" s="19">
        <f t="shared" si="7"/>
        <v>0</v>
      </c>
      <c r="J87" s="19">
        <f t="shared" si="8"/>
        <v>0</v>
      </c>
      <c r="K87" s="19">
        <f t="shared" si="9"/>
        <v>0</v>
      </c>
    </row>
    <row r="88" spans="1:11" ht="25.5" x14ac:dyDescent="0.2">
      <c r="A88" s="25" t="s">
        <v>151</v>
      </c>
      <c r="B88" s="17" t="s">
        <v>152</v>
      </c>
      <c r="C88" s="18">
        <v>0</v>
      </c>
      <c r="D88" s="18">
        <v>12031</v>
      </c>
      <c r="E88" s="18">
        <v>0</v>
      </c>
      <c r="F88" s="18">
        <v>0</v>
      </c>
      <c r="G88" s="18">
        <f t="shared" si="5"/>
        <v>0</v>
      </c>
      <c r="H88" s="18">
        <f t="shared" si="6"/>
        <v>0</v>
      </c>
      <c r="I88" s="19">
        <f t="shared" si="7"/>
        <v>0</v>
      </c>
      <c r="J88" s="19">
        <f t="shared" si="8"/>
        <v>0</v>
      </c>
      <c r="K88" s="19">
        <f t="shared" si="9"/>
        <v>0</v>
      </c>
    </row>
    <row r="89" spans="1:11" x14ac:dyDescent="0.2">
      <c r="A89" s="22" t="s">
        <v>57</v>
      </c>
      <c r="B89" s="17" t="s">
        <v>58</v>
      </c>
      <c r="C89" s="18">
        <v>779018.23</v>
      </c>
      <c r="D89" s="18">
        <v>28526962</v>
      </c>
      <c r="E89" s="18">
        <v>2098686</v>
      </c>
      <c r="F89" s="18">
        <v>21510194.629999999</v>
      </c>
      <c r="G89" s="18">
        <f t="shared" si="5"/>
        <v>20731176.399999999</v>
      </c>
      <c r="H89" s="18">
        <f t="shared" si="6"/>
        <v>-19411508.629999999</v>
      </c>
      <c r="I89" s="19">
        <f t="shared" si="7"/>
        <v>2661.192716889308</v>
      </c>
      <c r="J89" s="19">
        <f t="shared" si="8"/>
        <v>1024.9362996656002</v>
      </c>
      <c r="K89" s="19">
        <f t="shared" si="9"/>
        <v>75.403033207672081</v>
      </c>
    </row>
    <row r="90" spans="1:11" x14ac:dyDescent="0.2">
      <c r="A90" s="23" t="s">
        <v>59</v>
      </c>
      <c r="B90" s="17" t="s">
        <v>60</v>
      </c>
      <c r="C90" s="18">
        <v>779018.23</v>
      </c>
      <c r="D90" s="18">
        <v>28526962</v>
      </c>
      <c r="E90" s="18">
        <v>2098686</v>
      </c>
      <c r="F90" s="18">
        <v>21510194.629999999</v>
      </c>
      <c r="G90" s="18">
        <f t="shared" si="5"/>
        <v>20731176.399999999</v>
      </c>
      <c r="H90" s="18">
        <f t="shared" si="6"/>
        <v>-19411508.629999999</v>
      </c>
      <c r="I90" s="19">
        <f t="shared" si="7"/>
        <v>2661.192716889308</v>
      </c>
      <c r="J90" s="19">
        <f t="shared" si="8"/>
        <v>1024.9362996656002</v>
      </c>
      <c r="K90" s="19">
        <f t="shared" si="9"/>
        <v>75.403033207672081</v>
      </c>
    </row>
    <row r="91" spans="1:11" x14ac:dyDescent="0.2">
      <c r="A91" s="16"/>
      <c r="B91" s="17" t="s">
        <v>61</v>
      </c>
      <c r="C91" s="18">
        <v>228222460.91</v>
      </c>
      <c r="D91" s="18">
        <v>-5765525</v>
      </c>
      <c r="E91" s="18">
        <v>-775070</v>
      </c>
      <c r="F91" s="18">
        <v>232703127.27000001</v>
      </c>
      <c r="G91" s="18">
        <f t="shared" si="5"/>
        <v>4480666.3600000143</v>
      </c>
      <c r="H91" s="18">
        <f t="shared" si="6"/>
        <v>-233478197.27000001</v>
      </c>
      <c r="I91" s="19">
        <f t="shared" si="7"/>
        <v>1.9632889515493304</v>
      </c>
      <c r="J91" s="19">
        <f t="shared" si="8"/>
        <v>-30023.49817048783</v>
      </c>
      <c r="K91" s="19">
        <f t="shared" si="9"/>
        <v>-4036.1134028557681</v>
      </c>
    </row>
    <row r="92" spans="1:11" x14ac:dyDescent="0.2">
      <c r="A92" s="16" t="s">
        <v>62</v>
      </c>
      <c r="B92" s="17" t="s">
        <v>63</v>
      </c>
      <c r="C92" s="18">
        <v>-228222460.91</v>
      </c>
      <c r="D92" s="18">
        <v>5765525</v>
      </c>
      <c r="E92" s="18">
        <v>775070</v>
      </c>
      <c r="F92" s="18">
        <v>-232703127.27000001</v>
      </c>
      <c r="G92" s="18">
        <f t="shared" si="5"/>
        <v>-4480666.3600000143</v>
      </c>
      <c r="H92" s="18">
        <f t="shared" si="6"/>
        <v>233478197.27000001</v>
      </c>
      <c r="I92" s="19">
        <f t="shared" si="7"/>
        <v>1.9632889515493304</v>
      </c>
      <c r="J92" s="19">
        <f t="shared" si="8"/>
        <v>-30023.49817048783</v>
      </c>
      <c r="K92" s="19">
        <f t="shared" si="9"/>
        <v>-4036.1134028557681</v>
      </c>
    </row>
    <row r="93" spans="1:11" x14ac:dyDescent="0.2">
      <c r="A93" s="22" t="s">
        <v>64</v>
      </c>
      <c r="B93" s="17" t="s">
        <v>65</v>
      </c>
      <c r="C93" s="18">
        <v>-228222460.91</v>
      </c>
      <c r="D93" s="18">
        <v>5765525</v>
      </c>
      <c r="E93" s="18">
        <v>775070</v>
      </c>
      <c r="F93" s="18">
        <v>-232703127.27000001</v>
      </c>
      <c r="G93" s="18">
        <f t="shared" si="5"/>
        <v>-4480666.3600000143</v>
      </c>
      <c r="H93" s="18">
        <f t="shared" si="6"/>
        <v>233478197.27000001</v>
      </c>
      <c r="I93" s="19">
        <f t="shared" si="7"/>
        <v>1.9632889515493304</v>
      </c>
      <c r="J93" s="19">
        <f t="shared" si="8"/>
        <v>-30023.49817048783</v>
      </c>
      <c r="K93" s="19">
        <f t="shared" si="9"/>
        <v>-4036.1134028557681</v>
      </c>
    </row>
    <row r="94" spans="1:11" ht="25.5" x14ac:dyDescent="0.2">
      <c r="A94" s="23" t="s">
        <v>171</v>
      </c>
      <c r="B94" s="17" t="s">
        <v>172</v>
      </c>
      <c r="C94" s="18">
        <v>-3397141.74</v>
      </c>
      <c r="D94" s="18">
        <v>5765525</v>
      </c>
      <c r="E94" s="18">
        <v>775070</v>
      </c>
      <c r="F94" s="18">
        <v>-3066666</v>
      </c>
      <c r="G94" s="18">
        <f t="shared" si="5"/>
        <v>330475.74000000022</v>
      </c>
      <c r="H94" s="18">
        <f t="shared" si="6"/>
        <v>3841736</v>
      </c>
      <c r="I94" s="19">
        <f t="shared" si="7"/>
        <v>-9.7280527364748792</v>
      </c>
      <c r="J94" s="19">
        <f t="shared" si="8"/>
        <v>-395.66310139729313</v>
      </c>
      <c r="K94" s="19">
        <f t="shared" si="9"/>
        <v>-53.189709523417207</v>
      </c>
    </row>
    <row r="95" spans="1:11" x14ac:dyDescent="0.2">
      <c r="A95" s="27" t="s">
        <v>155</v>
      </c>
      <c r="B95" s="28" t="s">
        <v>736</v>
      </c>
      <c r="C95" s="29"/>
      <c r="D95" s="29"/>
      <c r="E95" s="29"/>
      <c r="F95" s="29"/>
      <c r="G95" s="29"/>
      <c r="H95" s="29"/>
      <c r="I95" s="30"/>
      <c r="J95" s="30"/>
      <c r="K95" s="30"/>
    </row>
    <row r="96" spans="1:11" x14ac:dyDescent="0.2">
      <c r="A96" s="16" t="s">
        <v>25</v>
      </c>
      <c r="B96" s="17" t="s">
        <v>26</v>
      </c>
      <c r="C96" s="18">
        <v>134232807.53999999</v>
      </c>
      <c r="D96" s="18">
        <v>158801724</v>
      </c>
      <c r="E96" s="18">
        <v>36662564</v>
      </c>
      <c r="F96" s="18">
        <v>147156971.05000001</v>
      </c>
      <c r="G96" s="18">
        <f t="shared" ref="G96:G120" si="10">F96-C96</f>
        <v>12924163.51000002</v>
      </c>
      <c r="H96" s="18">
        <f t="shared" ref="H96:H120" si="11">E96-F96</f>
        <v>-110494407.05000001</v>
      </c>
      <c r="I96" s="19">
        <f t="shared" ref="I96:I120" si="12">IF(ISERROR(F96/C96),0,F96/C96*100-100)</f>
        <v>9.6281704501701313</v>
      </c>
      <c r="J96" s="19">
        <f t="shared" ref="J96:J120" si="13">IF(ISERROR(F96/E96),0,F96/E96*100)</f>
        <v>401.38210478132413</v>
      </c>
      <c r="K96" s="19">
        <f t="shared" ref="K96:K120" si="14">IF(ISERROR(F96/D96),0,F96/D96*100)</f>
        <v>92.667111756293025</v>
      </c>
    </row>
    <row r="97" spans="1:11" ht="25.5" x14ac:dyDescent="0.2">
      <c r="A97" s="22" t="s">
        <v>71</v>
      </c>
      <c r="B97" s="17" t="s">
        <v>72</v>
      </c>
      <c r="C97" s="18">
        <v>4405355.54</v>
      </c>
      <c r="D97" s="18">
        <v>16322789</v>
      </c>
      <c r="E97" s="18">
        <v>750221</v>
      </c>
      <c r="F97" s="18">
        <v>4678036.05</v>
      </c>
      <c r="G97" s="18">
        <f t="shared" si="10"/>
        <v>272680.50999999978</v>
      </c>
      <c r="H97" s="18">
        <f t="shared" si="11"/>
        <v>-3927815.05</v>
      </c>
      <c r="I97" s="19">
        <f t="shared" si="12"/>
        <v>6.1897503510011802</v>
      </c>
      <c r="J97" s="19">
        <f t="shared" si="13"/>
        <v>623.55439930367186</v>
      </c>
      <c r="K97" s="19">
        <f t="shared" si="14"/>
        <v>28.659538820234705</v>
      </c>
    </row>
    <row r="98" spans="1:11" x14ac:dyDescent="0.2">
      <c r="A98" s="22" t="s">
        <v>27</v>
      </c>
      <c r="B98" s="17" t="s">
        <v>28</v>
      </c>
      <c r="C98" s="18">
        <v>129827452</v>
      </c>
      <c r="D98" s="18">
        <v>142478935</v>
      </c>
      <c r="E98" s="18">
        <v>35912343</v>
      </c>
      <c r="F98" s="18">
        <v>142478935</v>
      </c>
      <c r="G98" s="18">
        <f t="shared" si="10"/>
        <v>12651483</v>
      </c>
      <c r="H98" s="18">
        <f t="shared" si="11"/>
        <v>-106566592</v>
      </c>
      <c r="I98" s="19">
        <f t="shared" si="12"/>
        <v>9.7448442568217359</v>
      </c>
      <c r="J98" s="19">
        <f t="shared" si="13"/>
        <v>396.74085035331723</v>
      </c>
      <c r="K98" s="19">
        <f t="shared" si="14"/>
        <v>100</v>
      </c>
    </row>
    <row r="99" spans="1:11" x14ac:dyDescent="0.2">
      <c r="A99" s="23" t="s">
        <v>29</v>
      </c>
      <c r="B99" s="17" t="s">
        <v>30</v>
      </c>
      <c r="C99" s="18">
        <v>129827452</v>
      </c>
      <c r="D99" s="18">
        <v>142478935</v>
      </c>
      <c r="E99" s="18">
        <v>35912343</v>
      </c>
      <c r="F99" s="18">
        <v>142478935</v>
      </c>
      <c r="G99" s="18">
        <f t="shared" si="10"/>
        <v>12651483</v>
      </c>
      <c r="H99" s="18">
        <f t="shared" si="11"/>
        <v>-106566592</v>
      </c>
      <c r="I99" s="19">
        <f t="shared" si="12"/>
        <v>9.7448442568217359</v>
      </c>
      <c r="J99" s="19">
        <f t="shared" si="13"/>
        <v>396.74085035331723</v>
      </c>
      <c r="K99" s="19">
        <f t="shared" si="14"/>
        <v>100</v>
      </c>
    </row>
    <row r="100" spans="1:11" x14ac:dyDescent="0.2">
      <c r="A100" s="16" t="s">
        <v>31</v>
      </c>
      <c r="B100" s="17" t="s">
        <v>32</v>
      </c>
      <c r="C100" s="18">
        <v>33639633.369999997</v>
      </c>
      <c r="D100" s="18">
        <v>161479012</v>
      </c>
      <c r="E100" s="18">
        <v>36662564</v>
      </c>
      <c r="F100" s="18">
        <v>35048593.75</v>
      </c>
      <c r="G100" s="18">
        <f t="shared" si="10"/>
        <v>1408960.3800000027</v>
      </c>
      <c r="H100" s="18">
        <f t="shared" si="11"/>
        <v>1613970.25</v>
      </c>
      <c r="I100" s="19">
        <f t="shared" si="12"/>
        <v>4.1883939830822356</v>
      </c>
      <c r="J100" s="19">
        <f t="shared" si="13"/>
        <v>95.597770385071811</v>
      </c>
      <c r="K100" s="19">
        <f t="shared" si="14"/>
        <v>21.704736309632612</v>
      </c>
    </row>
    <row r="101" spans="1:11" x14ac:dyDescent="0.2">
      <c r="A101" s="22" t="s">
        <v>33</v>
      </c>
      <c r="B101" s="17" t="s">
        <v>34</v>
      </c>
      <c r="C101" s="18">
        <v>32968917.309999999</v>
      </c>
      <c r="D101" s="18">
        <v>158640491</v>
      </c>
      <c r="E101" s="18">
        <v>35558115</v>
      </c>
      <c r="F101" s="18">
        <v>34393406.130000003</v>
      </c>
      <c r="G101" s="18">
        <f t="shared" si="10"/>
        <v>1424488.820000004</v>
      </c>
      <c r="H101" s="18">
        <f t="shared" si="11"/>
        <v>1164708.8699999973</v>
      </c>
      <c r="I101" s="19">
        <f t="shared" si="12"/>
        <v>4.320702456213013</v>
      </c>
      <c r="J101" s="19">
        <f t="shared" si="13"/>
        <v>96.724492088514822</v>
      </c>
      <c r="K101" s="19">
        <f t="shared" si="14"/>
        <v>21.680093091744151</v>
      </c>
    </row>
    <row r="102" spans="1:11" x14ac:dyDescent="0.2">
      <c r="A102" s="23" t="s">
        <v>35</v>
      </c>
      <c r="B102" s="17" t="s">
        <v>36</v>
      </c>
      <c r="C102" s="18">
        <v>18733290.510000002</v>
      </c>
      <c r="D102" s="18">
        <v>99714144</v>
      </c>
      <c r="E102" s="18">
        <v>21742319</v>
      </c>
      <c r="F102" s="18">
        <v>20847080.780000001</v>
      </c>
      <c r="G102" s="18">
        <f t="shared" si="10"/>
        <v>2113790.2699999996</v>
      </c>
      <c r="H102" s="18">
        <f t="shared" si="11"/>
        <v>895238.21999999881</v>
      </c>
      <c r="I102" s="19">
        <f t="shared" si="12"/>
        <v>11.283603747412329</v>
      </c>
      <c r="J102" s="19">
        <f t="shared" si="13"/>
        <v>95.882508117004448</v>
      </c>
      <c r="K102" s="19">
        <f t="shared" si="14"/>
        <v>20.906844248695553</v>
      </c>
    </row>
    <row r="103" spans="1:11" x14ac:dyDescent="0.2">
      <c r="A103" s="24" t="s">
        <v>37</v>
      </c>
      <c r="B103" s="17" t="s">
        <v>38</v>
      </c>
      <c r="C103" s="18">
        <v>13568958.18</v>
      </c>
      <c r="D103" s="18">
        <v>73114117</v>
      </c>
      <c r="E103" s="18">
        <v>15752849</v>
      </c>
      <c r="F103" s="18">
        <v>14926043.67</v>
      </c>
      <c r="G103" s="18">
        <f t="shared" si="10"/>
        <v>1357085.4900000002</v>
      </c>
      <c r="H103" s="18">
        <f t="shared" si="11"/>
        <v>826805.33000000007</v>
      </c>
      <c r="I103" s="19">
        <f t="shared" si="12"/>
        <v>10.001397837604657</v>
      </c>
      <c r="J103" s="19">
        <f t="shared" si="13"/>
        <v>94.751391764118353</v>
      </c>
      <c r="K103" s="19">
        <f t="shared" si="14"/>
        <v>20.414721920255154</v>
      </c>
    </row>
    <row r="104" spans="1:11" x14ac:dyDescent="0.2">
      <c r="A104" s="24" t="s">
        <v>39</v>
      </c>
      <c r="B104" s="17" t="s">
        <v>40</v>
      </c>
      <c r="C104" s="18">
        <v>5164332.33</v>
      </c>
      <c r="D104" s="18">
        <v>26600027</v>
      </c>
      <c r="E104" s="18">
        <v>5989470</v>
      </c>
      <c r="F104" s="18">
        <v>5921037.1100000003</v>
      </c>
      <c r="G104" s="18">
        <f t="shared" si="10"/>
        <v>756704.78000000026</v>
      </c>
      <c r="H104" s="18">
        <f t="shared" si="11"/>
        <v>68432.889999999665</v>
      </c>
      <c r="I104" s="19">
        <f t="shared" si="12"/>
        <v>14.652519079847835</v>
      </c>
      <c r="J104" s="19">
        <f t="shared" si="13"/>
        <v>98.857446652207955</v>
      </c>
      <c r="K104" s="19">
        <f t="shared" si="14"/>
        <v>22.259515413273832</v>
      </c>
    </row>
    <row r="105" spans="1:11" x14ac:dyDescent="0.2">
      <c r="A105" s="25" t="s">
        <v>41</v>
      </c>
      <c r="B105" s="17" t="s">
        <v>42</v>
      </c>
      <c r="C105" s="18">
        <v>111570.43</v>
      </c>
      <c r="D105" s="18">
        <v>0</v>
      </c>
      <c r="E105" s="18">
        <v>0</v>
      </c>
      <c r="F105" s="18">
        <v>115371.33</v>
      </c>
      <c r="G105" s="18">
        <f t="shared" si="10"/>
        <v>3800.9000000000087</v>
      </c>
      <c r="H105" s="18">
        <f t="shared" si="11"/>
        <v>-115371.33</v>
      </c>
      <c r="I105" s="19">
        <f t="shared" si="12"/>
        <v>3.4067270333187878</v>
      </c>
      <c r="J105" s="19">
        <f t="shared" si="13"/>
        <v>0</v>
      </c>
      <c r="K105" s="19">
        <f t="shared" si="14"/>
        <v>0</v>
      </c>
    </row>
    <row r="106" spans="1:11" x14ac:dyDescent="0.2">
      <c r="A106" s="23" t="s">
        <v>43</v>
      </c>
      <c r="B106" s="17" t="s">
        <v>44</v>
      </c>
      <c r="C106" s="18">
        <v>14072513.800000001</v>
      </c>
      <c r="D106" s="18">
        <v>58922597</v>
      </c>
      <c r="E106" s="18">
        <v>13815796</v>
      </c>
      <c r="F106" s="18">
        <v>13542575.35</v>
      </c>
      <c r="G106" s="18">
        <f t="shared" si="10"/>
        <v>-529938.45000000112</v>
      </c>
      <c r="H106" s="18">
        <f t="shared" si="11"/>
        <v>273220.65000000037</v>
      </c>
      <c r="I106" s="19">
        <f t="shared" si="12"/>
        <v>-3.76576962390331</v>
      </c>
      <c r="J106" s="19">
        <f t="shared" si="13"/>
        <v>98.022403848464464</v>
      </c>
      <c r="K106" s="19">
        <f t="shared" si="14"/>
        <v>22.983670169867089</v>
      </c>
    </row>
    <row r="107" spans="1:11" x14ac:dyDescent="0.2">
      <c r="A107" s="24" t="s">
        <v>45</v>
      </c>
      <c r="B107" s="17" t="s">
        <v>46</v>
      </c>
      <c r="C107" s="18">
        <v>24426</v>
      </c>
      <c r="D107" s="18">
        <v>74200</v>
      </c>
      <c r="E107" s="18">
        <v>24426</v>
      </c>
      <c r="F107" s="18">
        <v>24141</v>
      </c>
      <c r="G107" s="18">
        <f t="shared" si="10"/>
        <v>-285</v>
      </c>
      <c r="H107" s="18">
        <f t="shared" si="11"/>
        <v>285</v>
      </c>
      <c r="I107" s="19">
        <f t="shared" si="12"/>
        <v>-1.1667894866126289</v>
      </c>
      <c r="J107" s="19">
        <f t="shared" si="13"/>
        <v>98.833210513387371</v>
      </c>
      <c r="K107" s="19">
        <f t="shared" si="14"/>
        <v>32.53504043126685</v>
      </c>
    </row>
    <row r="108" spans="1:11" x14ac:dyDescent="0.2">
      <c r="A108" s="24" t="s">
        <v>47</v>
      </c>
      <c r="B108" s="17" t="s">
        <v>48</v>
      </c>
      <c r="C108" s="18">
        <v>14048087.800000001</v>
      </c>
      <c r="D108" s="18">
        <v>58848397</v>
      </c>
      <c r="E108" s="18">
        <v>13791370</v>
      </c>
      <c r="F108" s="18">
        <v>13518434.35</v>
      </c>
      <c r="G108" s="18">
        <f t="shared" si="10"/>
        <v>-529653.45000000112</v>
      </c>
      <c r="H108" s="18">
        <f t="shared" si="11"/>
        <v>272935.65000000037</v>
      </c>
      <c r="I108" s="19">
        <f t="shared" si="12"/>
        <v>-3.7702885797738332</v>
      </c>
      <c r="J108" s="19">
        <f t="shared" si="13"/>
        <v>98.020967822631107</v>
      </c>
      <c r="K108" s="19">
        <f t="shared" si="14"/>
        <v>22.971627162588643</v>
      </c>
    </row>
    <row r="109" spans="1:11" ht="25.5" x14ac:dyDescent="0.2">
      <c r="A109" s="23" t="s">
        <v>73</v>
      </c>
      <c r="B109" s="17" t="s">
        <v>74</v>
      </c>
      <c r="C109" s="18">
        <v>0</v>
      </c>
      <c r="D109" s="18">
        <v>3750</v>
      </c>
      <c r="E109" s="18">
        <v>0</v>
      </c>
      <c r="F109" s="18">
        <v>3750</v>
      </c>
      <c r="G109" s="18">
        <f t="shared" si="10"/>
        <v>3750</v>
      </c>
      <c r="H109" s="18">
        <f t="shared" si="11"/>
        <v>-3750</v>
      </c>
      <c r="I109" s="19">
        <f t="shared" si="12"/>
        <v>0</v>
      </c>
      <c r="J109" s="19">
        <f t="shared" si="13"/>
        <v>0</v>
      </c>
      <c r="K109" s="19">
        <f t="shared" si="14"/>
        <v>100</v>
      </c>
    </row>
    <row r="110" spans="1:11" x14ac:dyDescent="0.2">
      <c r="A110" s="24" t="s">
        <v>75</v>
      </c>
      <c r="B110" s="17" t="s">
        <v>76</v>
      </c>
      <c r="C110" s="18">
        <v>0</v>
      </c>
      <c r="D110" s="18">
        <v>3750</v>
      </c>
      <c r="E110" s="18">
        <v>0</v>
      </c>
      <c r="F110" s="18">
        <v>3750</v>
      </c>
      <c r="G110" s="18">
        <f t="shared" si="10"/>
        <v>3750</v>
      </c>
      <c r="H110" s="18">
        <f t="shared" si="11"/>
        <v>-3750</v>
      </c>
      <c r="I110" s="19">
        <f t="shared" si="12"/>
        <v>0</v>
      </c>
      <c r="J110" s="19">
        <f t="shared" si="13"/>
        <v>0</v>
      </c>
      <c r="K110" s="19">
        <f t="shared" si="14"/>
        <v>100</v>
      </c>
    </row>
    <row r="111" spans="1:11" ht="25.5" x14ac:dyDescent="0.2">
      <c r="A111" s="23" t="s">
        <v>49</v>
      </c>
      <c r="B111" s="17" t="s">
        <v>50</v>
      </c>
      <c r="C111" s="18">
        <v>163113</v>
      </c>
      <c r="D111" s="18">
        <v>0</v>
      </c>
      <c r="E111" s="18">
        <v>0</v>
      </c>
      <c r="F111" s="18">
        <v>0</v>
      </c>
      <c r="G111" s="18">
        <f t="shared" si="10"/>
        <v>-163113</v>
      </c>
      <c r="H111" s="18">
        <f t="shared" si="11"/>
        <v>0</v>
      </c>
      <c r="I111" s="19">
        <f t="shared" si="12"/>
        <v>-100</v>
      </c>
      <c r="J111" s="19">
        <f t="shared" si="13"/>
        <v>0</v>
      </c>
      <c r="K111" s="19">
        <f t="shared" si="14"/>
        <v>0</v>
      </c>
    </row>
    <row r="112" spans="1:11" x14ac:dyDescent="0.2">
      <c r="A112" s="24" t="s">
        <v>51</v>
      </c>
      <c r="B112" s="17" t="s">
        <v>52</v>
      </c>
      <c r="C112" s="18">
        <v>163113</v>
      </c>
      <c r="D112" s="18">
        <v>0</v>
      </c>
      <c r="E112" s="18">
        <v>0</v>
      </c>
      <c r="F112" s="18">
        <v>0</v>
      </c>
      <c r="G112" s="18">
        <f t="shared" si="10"/>
        <v>-163113</v>
      </c>
      <c r="H112" s="18">
        <f t="shared" si="11"/>
        <v>0</v>
      </c>
      <c r="I112" s="19">
        <f t="shared" si="12"/>
        <v>-100</v>
      </c>
      <c r="J112" s="19">
        <f t="shared" si="13"/>
        <v>0</v>
      </c>
      <c r="K112" s="19">
        <f t="shared" si="14"/>
        <v>0</v>
      </c>
    </row>
    <row r="113" spans="1:11" ht="25.5" x14ac:dyDescent="0.2">
      <c r="A113" s="25" t="s">
        <v>53</v>
      </c>
      <c r="B113" s="17" t="s">
        <v>54</v>
      </c>
      <c r="C113" s="18">
        <v>163113</v>
      </c>
      <c r="D113" s="18">
        <v>0</v>
      </c>
      <c r="E113" s="18">
        <v>0</v>
      </c>
      <c r="F113" s="18">
        <v>0</v>
      </c>
      <c r="G113" s="18">
        <f t="shared" si="10"/>
        <v>-163113</v>
      </c>
      <c r="H113" s="18">
        <f t="shared" si="11"/>
        <v>0</v>
      </c>
      <c r="I113" s="19">
        <f t="shared" si="12"/>
        <v>-100</v>
      </c>
      <c r="J113" s="19">
        <f t="shared" si="13"/>
        <v>0</v>
      </c>
      <c r="K113" s="19">
        <f t="shared" si="14"/>
        <v>0</v>
      </c>
    </row>
    <row r="114" spans="1:11" ht="25.5" x14ac:dyDescent="0.2">
      <c r="A114" s="26" t="s">
        <v>55</v>
      </c>
      <c r="B114" s="17" t="s">
        <v>56</v>
      </c>
      <c r="C114" s="18">
        <v>163113</v>
      </c>
      <c r="D114" s="18">
        <v>0</v>
      </c>
      <c r="E114" s="18">
        <v>0</v>
      </c>
      <c r="F114" s="18">
        <v>0</v>
      </c>
      <c r="G114" s="18">
        <f t="shared" si="10"/>
        <v>-163113</v>
      </c>
      <c r="H114" s="18">
        <f t="shared" si="11"/>
        <v>0</v>
      </c>
      <c r="I114" s="19">
        <f t="shared" si="12"/>
        <v>-100</v>
      </c>
      <c r="J114" s="19">
        <f t="shared" si="13"/>
        <v>0</v>
      </c>
      <c r="K114" s="19">
        <f t="shared" si="14"/>
        <v>0</v>
      </c>
    </row>
    <row r="115" spans="1:11" x14ac:dyDescent="0.2">
      <c r="A115" s="22" t="s">
        <v>57</v>
      </c>
      <c r="B115" s="17" t="s">
        <v>58</v>
      </c>
      <c r="C115" s="18">
        <v>670716.06000000006</v>
      </c>
      <c r="D115" s="18">
        <v>2838521</v>
      </c>
      <c r="E115" s="18">
        <v>1104449</v>
      </c>
      <c r="F115" s="18">
        <v>655187.62</v>
      </c>
      <c r="G115" s="18">
        <f t="shared" si="10"/>
        <v>-15528.440000000061</v>
      </c>
      <c r="H115" s="18">
        <f t="shared" si="11"/>
        <v>449261.38</v>
      </c>
      <c r="I115" s="19">
        <f t="shared" si="12"/>
        <v>-2.3152032471087836</v>
      </c>
      <c r="J115" s="19">
        <f t="shared" si="13"/>
        <v>59.322578045704233</v>
      </c>
      <c r="K115" s="19">
        <f t="shared" si="14"/>
        <v>23.082007143861187</v>
      </c>
    </row>
    <row r="116" spans="1:11" x14ac:dyDescent="0.2">
      <c r="A116" s="23" t="s">
        <v>59</v>
      </c>
      <c r="B116" s="17" t="s">
        <v>60</v>
      </c>
      <c r="C116" s="18">
        <v>670716.06000000006</v>
      </c>
      <c r="D116" s="18">
        <v>2838521</v>
      </c>
      <c r="E116" s="18">
        <v>1104449</v>
      </c>
      <c r="F116" s="18">
        <v>655187.62</v>
      </c>
      <c r="G116" s="18">
        <f t="shared" si="10"/>
        <v>-15528.440000000061</v>
      </c>
      <c r="H116" s="18">
        <f t="shared" si="11"/>
        <v>449261.38</v>
      </c>
      <c r="I116" s="19">
        <f t="shared" si="12"/>
        <v>-2.3152032471087836</v>
      </c>
      <c r="J116" s="19">
        <f t="shared" si="13"/>
        <v>59.322578045704233</v>
      </c>
      <c r="K116" s="19">
        <f t="shared" si="14"/>
        <v>23.082007143861187</v>
      </c>
    </row>
    <row r="117" spans="1:11" x14ac:dyDescent="0.2">
      <c r="A117" s="16"/>
      <c r="B117" s="17" t="s">
        <v>61</v>
      </c>
      <c r="C117" s="18">
        <v>100593174.17</v>
      </c>
      <c r="D117" s="18">
        <v>-2677288</v>
      </c>
      <c r="E117" s="18">
        <v>0</v>
      </c>
      <c r="F117" s="18">
        <v>112108377.3</v>
      </c>
      <c r="G117" s="18">
        <f t="shared" si="10"/>
        <v>11515203.129999995</v>
      </c>
      <c r="H117" s="18">
        <f t="shared" si="11"/>
        <v>-112108377.3</v>
      </c>
      <c r="I117" s="19">
        <f t="shared" si="12"/>
        <v>11.447300699090761</v>
      </c>
      <c r="J117" s="19">
        <f t="shared" si="13"/>
        <v>0</v>
      </c>
      <c r="K117" s="19">
        <f t="shared" si="14"/>
        <v>-4187.3857911438745</v>
      </c>
    </row>
    <row r="118" spans="1:11" x14ac:dyDescent="0.2">
      <c r="A118" s="16" t="s">
        <v>62</v>
      </c>
      <c r="B118" s="17" t="s">
        <v>63</v>
      </c>
      <c r="C118" s="18">
        <v>-100593174.17</v>
      </c>
      <c r="D118" s="18">
        <v>2677288</v>
      </c>
      <c r="E118" s="18">
        <v>0</v>
      </c>
      <c r="F118" s="18">
        <v>-112108377.3</v>
      </c>
      <c r="G118" s="18">
        <f t="shared" si="10"/>
        <v>-11515203.129999995</v>
      </c>
      <c r="H118" s="18">
        <f t="shared" si="11"/>
        <v>112108377.3</v>
      </c>
      <c r="I118" s="19">
        <f t="shared" si="12"/>
        <v>11.447300699090761</v>
      </c>
      <c r="J118" s="19">
        <f t="shared" si="13"/>
        <v>0</v>
      </c>
      <c r="K118" s="19">
        <f t="shared" si="14"/>
        <v>-4187.3857911438745</v>
      </c>
    </row>
    <row r="119" spans="1:11" x14ac:dyDescent="0.2">
      <c r="A119" s="22" t="s">
        <v>64</v>
      </c>
      <c r="B119" s="17" t="s">
        <v>65</v>
      </c>
      <c r="C119" s="18">
        <v>-100593174.17</v>
      </c>
      <c r="D119" s="18">
        <v>2677288</v>
      </c>
      <c r="E119" s="18">
        <v>0</v>
      </c>
      <c r="F119" s="18">
        <v>-112108377.3</v>
      </c>
      <c r="G119" s="18">
        <f t="shared" si="10"/>
        <v>-11515203.129999995</v>
      </c>
      <c r="H119" s="18">
        <f t="shared" si="11"/>
        <v>112108377.3</v>
      </c>
      <c r="I119" s="19">
        <f t="shared" si="12"/>
        <v>11.447300699090761</v>
      </c>
      <c r="J119" s="19">
        <f t="shared" si="13"/>
        <v>0</v>
      </c>
      <c r="K119" s="19">
        <f t="shared" si="14"/>
        <v>-4187.3857911438745</v>
      </c>
    </row>
    <row r="120" spans="1:11" ht="25.5" x14ac:dyDescent="0.2">
      <c r="A120" s="23" t="s">
        <v>171</v>
      </c>
      <c r="B120" s="17" t="s">
        <v>172</v>
      </c>
      <c r="C120" s="18">
        <v>-84868.84</v>
      </c>
      <c r="D120" s="18">
        <v>2677288</v>
      </c>
      <c r="E120" s="18">
        <v>0</v>
      </c>
      <c r="F120" s="18">
        <v>0</v>
      </c>
      <c r="G120" s="18">
        <f t="shared" si="10"/>
        <v>84868.84</v>
      </c>
      <c r="H120" s="18">
        <f t="shared" si="11"/>
        <v>0</v>
      </c>
      <c r="I120" s="19">
        <f t="shared" si="12"/>
        <v>-100</v>
      </c>
      <c r="J120" s="19">
        <f t="shared" si="13"/>
        <v>0</v>
      </c>
      <c r="K120" s="19">
        <f t="shared" si="14"/>
        <v>0</v>
      </c>
    </row>
    <row r="121" spans="1:11" x14ac:dyDescent="0.2">
      <c r="A121" s="39" t="s">
        <v>473</v>
      </c>
      <c r="B121" s="28" t="s">
        <v>737</v>
      </c>
      <c r="C121" s="29"/>
      <c r="D121" s="29"/>
      <c r="E121" s="29"/>
      <c r="F121" s="29"/>
      <c r="G121" s="29"/>
      <c r="H121" s="29"/>
      <c r="I121" s="30"/>
      <c r="J121" s="30"/>
      <c r="K121" s="30"/>
    </row>
    <row r="122" spans="1:11" x14ac:dyDescent="0.2">
      <c r="A122" s="16" t="s">
        <v>25</v>
      </c>
      <c r="B122" s="17" t="s">
        <v>26</v>
      </c>
      <c r="C122" s="18">
        <v>3247126.47</v>
      </c>
      <c r="D122" s="18">
        <v>7082564</v>
      </c>
      <c r="E122" s="18">
        <v>1026085</v>
      </c>
      <c r="F122" s="18">
        <v>5010776.49</v>
      </c>
      <c r="G122" s="18">
        <f t="shared" ref="G122:G137" si="15">F122-C122</f>
        <v>1763650.02</v>
      </c>
      <c r="H122" s="18">
        <f t="shared" ref="H122:H137" si="16">E122-F122</f>
        <v>-3984691.49</v>
      </c>
      <c r="I122" s="19">
        <f t="shared" ref="I122:I137" si="17">IF(ISERROR(F122/C122),0,F122/C122*100-100)</f>
        <v>54.314177051440822</v>
      </c>
      <c r="J122" s="19">
        <f t="shared" ref="J122:J137" si="18">IF(ISERROR(F122/E122),0,F122/E122*100)</f>
        <v>488.33931789276716</v>
      </c>
      <c r="K122" s="19">
        <f t="shared" ref="K122:K137" si="19">IF(ISERROR(F122/D122),0,F122/D122*100)</f>
        <v>70.748058047904692</v>
      </c>
    </row>
    <row r="123" spans="1:11" ht="25.5" x14ac:dyDescent="0.2">
      <c r="A123" s="22" t="s">
        <v>71</v>
      </c>
      <c r="B123" s="17" t="s">
        <v>72</v>
      </c>
      <c r="C123" s="18">
        <v>683636.47</v>
      </c>
      <c r="D123" s="18">
        <v>2673240</v>
      </c>
      <c r="E123" s="18">
        <v>643870</v>
      </c>
      <c r="F123" s="18">
        <v>601452.49</v>
      </c>
      <c r="G123" s="18">
        <f t="shared" si="15"/>
        <v>-82183.979999999981</v>
      </c>
      <c r="H123" s="18">
        <f t="shared" si="16"/>
        <v>42417.510000000009</v>
      </c>
      <c r="I123" s="19">
        <f t="shared" si="17"/>
        <v>-12.02159094876842</v>
      </c>
      <c r="J123" s="19">
        <f t="shared" si="18"/>
        <v>93.41210026868778</v>
      </c>
      <c r="K123" s="19">
        <f t="shared" si="19"/>
        <v>22.49900831949245</v>
      </c>
    </row>
    <row r="124" spans="1:11" x14ac:dyDescent="0.2">
      <c r="A124" s="22" t="s">
        <v>27</v>
      </c>
      <c r="B124" s="17" t="s">
        <v>28</v>
      </c>
      <c r="C124" s="18">
        <v>2563490</v>
      </c>
      <c r="D124" s="18">
        <v>4409324</v>
      </c>
      <c r="E124" s="18">
        <v>382215</v>
      </c>
      <c r="F124" s="18">
        <v>4409324</v>
      </c>
      <c r="G124" s="18">
        <f t="shared" si="15"/>
        <v>1845834</v>
      </c>
      <c r="H124" s="18">
        <f t="shared" si="16"/>
        <v>-4027109</v>
      </c>
      <c r="I124" s="19">
        <f t="shared" si="17"/>
        <v>72.004727929502366</v>
      </c>
      <c r="J124" s="19">
        <f t="shared" si="18"/>
        <v>1153.6240074303728</v>
      </c>
      <c r="K124" s="19">
        <f t="shared" si="19"/>
        <v>100</v>
      </c>
    </row>
    <row r="125" spans="1:11" x14ac:dyDescent="0.2">
      <c r="A125" s="23" t="s">
        <v>29</v>
      </c>
      <c r="B125" s="17" t="s">
        <v>30</v>
      </c>
      <c r="C125" s="18">
        <v>2563490</v>
      </c>
      <c r="D125" s="18">
        <v>4409324</v>
      </c>
      <c r="E125" s="18">
        <v>382215</v>
      </c>
      <c r="F125" s="18">
        <v>4409324</v>
      </c>
      <c r="G125" s="18">
        <f t="shared" si="15"/>
        <v>1845834</v>
      </c>
      <c r="H125" s="18">
        <f t="shared" si="16"/>
        <v>-4027109</v>
      </c>
      <c r="I125" s="19">
        <f t="shared" si="17"/>
        <v>72.004727929502366</v>
      </c>
      <c r="J125" s="19">
        <f t="shared" si="18"/>
        <v>1153.6240074303728</v>
      </c>
      <c r="K125" s="19">
        <f t="shared" si="19"/>
        <v>100</v>
      </c>
    </row>
    <row r="126" spans="1:11" x14ac:dyDescent="0.2">
      <c r="A126" s="16" t="s">
        <v>31</v>
      </c>
      <c r="B126" s="17" t="s">
        <v>32</v>
      </c>
      <c r="C126" s="18">
        <v>672508.48</v>
      </c>
      <c r="D126" s="18">
        <v>7281863</v>
      </c>
      <c r="E126" s="18">
        <v>1026085</v>
      </c>
      <c r="F126" s="18">
        <v>867272.87</v>
      </c>
      <c r="G126" s="18">
        <f t="shared" si="15"/>
        <v>194764.39</v>
      </c>
      <c r="H126" s="18">
        <f t="shared" si="16"/>
        <v>158812.13</v>
      </c>
      <c r="I126" s="19">
        <f t="shared" si="17"/>
        <v>28.960882396605626</v>
      </c>
      <c r="J126" s="19">
        <f t="shared" si="18"/>
        <v>84.52251714039285</v>
      </c>
      <c r="K126" s="19">
        <f t="shared" si="19"/>
        <v>11.910041015602738</v>
      </c>
    </row>
    <row r="127" spans="1:11" x14ac:dyDescent="0.2">
      <c r="A127" s="22" t="s">
        <v>33</v>
      </c>
      <c r="B127" s="17" t="s">
        <v>34</v>
      </c>
      <c r="C127" s="18">
        <v>669107.93000000005</v>
      </c>
      <c r="D127" s="18">
        <v>6872370</v>
      </c>
      <c r="E127" s="18">
        <v>1022085</v>
      </c>
      <c r="F127" s="18">
        <v>845588.27</v>
      </c>
      <c r="G127" s="18">
        <f t="shared" si="15"/>
        <v>176480.33999999997</v>
      </c>
      <c r="H127" s="18">
        <f t="shared" si="16"/>
        <v>176496.72999999998</v>
      </c>
      <c r="I127" s="19">
        <f t="shared" si="17"/>
        <v>26.375466809965914</v>
      </c>
      <c r="J127" s="19">
        <f t="shared" si="18"/>
        <v>82.73169746156141</v>
      </c>
      <c r="K127" s="19">
        <f t="shared" si="19"/>
        <v>12.304172650774042</v>
      </c>
    </row>
    <row r="128" spans="1:11" x14ac:dyDescent="0.2">
      <c r="A128" s="23" t="s">
        <v>35</v>
      </c>
      <c r="B128" s="17" t="s">
        <v>36</v>
      </c>
      <c r="C128" s="18">
        <v>669107.93000000005</v>
      </c>
      <c r="D128" s="18">
        <v>6872370</v>
      </c>
      <c r="E128" s="18">
        <v>1022085</v>
      </c>
      <c r="F128" s="18">
        <v>845588.27</v>
      </c>
      <c r="G128" s="18">
        <f t="shared" si="15"/>
        <v>176480.33999999997</v>
      </c>
      <c r="H128" s="18">
        <f t="shared" si="16"/>
        <v>176496.72999999998</v>
      </c>
      <c r="I128" s="19">
        <f t="shared" si="17"/>
        <v>26.375466809965914</v>
      </c>
      <c r="J128" s="19">
        <f t="shared" si="18"/>
        <v>82.73169746156141</v>
      </c>
      <c r="K128" s="19">
        <f t="shared" si="19"/>
        <v>12.304172650774042</v>
      </c>
    </row>
    <row r="129" spans="1:11" x14ac:dyDescent="0.2">
      <c r="A129" s="24" t="s">
        <v>37</v>
      </c>
      <c r="B129" s="17" t="s">
        <v>38</v>
      </c>
      <c r="C129" s="18">
        <v>386620.04</v>
      </c>
      <c r="D129" s="18">
        <v>3207780</v>
      </c>
      <c r="E129" s="18">
        <v>485106</v>
      </c>
      <c r="F129" s="18">
        <v>446897</v>
      </c>
      <c r="G129" s="18">
        <f t="shared" si="15"/>
        <v>60276.960000000021</v>
      </c>
      <c r="H129" s="18">
        <f t="shared" si="16"/>
        <v>38209</v>
      </c>
      <c r="I129" s="19">
        <f t="shared" si="17"/>
        <v>15.590748994801217</v>
      </c>
      <c r="J129" s="19">
        <f t="shared" si="18"/>
        <v>92.123577115104737</v>
      </c>
      <c r="K129" s="19">
        <f t="shared" si="19"/>
        <v>13.931659901863593</v>
      </c>
    </row>
    <row r="130" spans="1:11" x14ac:dyDescent="0.2">
      <c r="A130" s="24" t="s">
        <v>39</v>
      </c>
      <c r="B130" s="17" t="s">
        <v>40</v>
      </c>
      <c r="C130" s="18">
        <v>282487.89</v>
      </c>
      <c r="D130" s="18">
        <v>3664590</v>
      </c>
      <c r="E130" s="18">
        <v>536979</v>
      </c>
      <c r="F130" s="18">
        <v>398691.27</v>
      </c>
      <c r="G130" s="18">
        <f t="shared" si="15"/>
        <v>116203.38</v>
      </c>
      <c r="H130" s="18">
        <f t="shared" si="16"/>
        <v>138287.72999999998</v>
      </c>
      <c r="I130" s="19">
        <f t="shared" si="17"/>
        <v>41.135703197754765</v>
      </c>
      <c r="J130" s="19">
        <f t="shared" si="18"/>
        <v>74.247087874944825</v>
      </c>
      <c r="K130" s="19">
        <f t="shared" si="19"/>
        <v>10.879560059924849</v>
      </c>
    </row>
    <row r="131" spans="1:11" x14ac:dyDescent="0.2">
      <c r="A131" s="25" t="s">
        <v>41</v>
      </c>
      <c r="B131" s="17" t="s">
        <v>42</v>
      </c>
      <c r="C131" s="18">
        <v>1769.16</v>
      </c>
      <c r="D131" s="18">
        <v>0</v>
      </c>
      <c r="E131" s="18">
        <v>0</v>
      </c>
      <c r="F131" s="18">
        <v>2356.2199999999998</v>
      </c>
      <c r="G131" s="18">
        <f t="shared" si="15"/>
        <v>587.05999999999972</v>
      </c>
      <c r="H131" s="18">
        <f t="shared" si="16"/>
        <v>-2356.2199999999998</v>
      </c>
      <c r="I131" s="19">
        <f t="shared" si="17"/>
        <v>33.182979493092745</v>
      </c>
      <c r="J131" s="19">
        <f t="shared" si="18"/>
        <v>0</v>
      </c>
      <c r="K131" s="19">
        <f t="shared" si="19"/>
        <v>0</v>
      </c>
    </row>
    <row r="132" spans="1:11" x14ac:dyDescent="0.2">
      <c r="A132" s="22" t="s">
        <v>57</v>
      </c>
      <c r="B132" s="17" t="s">
        <v>58</v>
      </c>
      <c r="C132" s="18">
        <v>3400.55</v>
      </c>
      <c r="D132" s="18">
        <v>409493</v>
      </c>
      <c r="E132" s="18">
        <v>4000</v>
      </c>
      <c r="F132" s="18">
        <v>21684.6</v>
      </c>
      <c r="G132" s="18">
        <f t="shared" si="15"/>
        <v>18284.05</v>
      </c>
      <c r="H132" s="18">
        <f t="shared" si="16"/>
        <v>-17684.599999999999</v>
      </c>
      <c r="I132" s="19">
        <f t="shared" si="17"/>
        <v>537.67919895311047</v>
      </c>
      <c r="J132" s="19">
        <f t="shared" si="18"/>
        <v>542.11500000000001</v>
      </c>
      <c r="K132" s="19">
        <f t="shared" si="19"/>
        <v>5.2954751363271164</v>
      </c>
    </row>
    <row r="133" spans="1:11" x14ac:dyDescent="0.2">
      <c r="A133" s="23" t="s">
        <v>59</v>
      </c>
      <c r="B133" s="17" t="s">
        <v>60</v>
      </c>
      <c r="C133" s="18">
        <v>3400.55</v>
      </c>
      <c r="D133" s="18">
        <v>409493</v>
      </c>
      <c r="E133" s="18">
        <v>4000</v>
      </c>
      <c r="F133" s="18">
        <v>21684.6</v>
      </c>
      <c r="G133" s="18">
        <f t="shared" si="15"/>
        <v>18284.05</v>
      </c>
      <c r="H133" s="18">
        <f t="shared" si="16"/>
        <v>-17684.599999999999</v>
      </c>
      <c r="I133" s="19">
        <f t="shared" si="17"/>
        <v>537.67919895311047</v>
      </c>
      <c r="J133" s="19">
        <f t="shared" si="18"/>
        <v>542.11500000000001</v>
      </c>
      <c r="K133" s="19">
        <f t="shared" si="19"/>
        <v>5.2954751363271164</v>
      </c>
    </row>
    <row r="134" spans="1:11" x14ac:dyDescent="0.2">
      <c r="A134" s="16"/>
      <c r="B134" s="17" t="s">
        <v>61</v>
      </c>
      <c r="C134" s="18">
        <v>2574617.9900000002</v>
      </c>
      <c r="D134" s="18">
        <v>-199299</v>
      </c>
      <c r="E134" s="18">
        <v>0</v>
      </c>
      <c r="F134" s="18">
        <v>4143503.62</v>
      </c>
      <c r="G134" s="18">
        <f t="shared" si="15"/>
        <v>1568885.63</v>
      </c>
      <c r="H134" s="18">
        <f t="shared" si="16"/>
        <v>-4143503.62</v>
      </c>
      <c r="I134" s="19">
        <f t="shared" si="17"/>
        <v>60.936637438783691</v>
      </c>
      <c r="J134" s="19">
        <f t="shared" si="18"/>
        <v>0</v>
      </c>
      <c r="K134" s="19">
        <f t="shared" si="19"/>
        <v>-2079.0388411381896</v>
      </c>
    </row>
    <row r="135" spans="1:11" x14ac:dyDescent="0.2">
      <c r="A135" s="16" t="s">
        <v>62</v>
      </c>
      <c r="B135" s="17" t="s">
        <v>63</v>
      </c>
      <c r="C135" s="18">
        <v>-2574617.9900000002</v>
      </c>
      <c r="D135" s="18">
        <v>199299</v>
      </c>
      <c r="E135" s="18">
        <v>0</v>
      </c>
      <c r="F135" s="18">
        <v>-4143503.62</v>
      </c>
      <c r="G135" s="18">
        <f t="shared" si="15"/>
        <v>-1568885.63</v>
      </c>
      <c r="H135" s="18">
        <f t="shared" si="16"/>
        <v>4143503.62</v>
      </c>
      <c r="I135" s="19">
        <f t="shared" si="17"/>
        <v>60.936637438783691</v>
      </c>
      <c r="J135" s="19">
        <f t="shared" si="18"/>
        <v>0</v>
      </c>
      <c r="K135" s="19">
        <f t="shared" si="19"/>
        <v>-2079.0388411381896</v>
      </c>
    </row>
    <row r="136" spans="1:11" x14ac:dyDescent="0.2">
      <c r="A136" s="22" t="s">
        <v>64</v>
      </c>
      <c r="B136" s="17" t="s">
        <v>65</v>
      </c>
      <c r="C136" s="18">
        <v>-2574617.9900000002</v>
      </c>
      <c r="D136" s="18">
        <v>199299</v>
      </c>
      <c r="E136" s="18">
        <v>0</v>
      </c>
      <c r="F136" s="18">
        <v>-4143503.62</v>
      </c>
      <c r="G136" s="18">
        <f t="shared" si="15"/>
        <v>-1568885.63</v>
      </c>
      <c r="H136" s="18">
        <f t="shared" si="16"/>
        <v>4143503.62</v>
      </c>
      <c r="I136" s="19">
        <f t="shared" si="17"/>
        <v>60.936637438783691</v>
      </c>
      <c r="J136" s="19">
        <f t="shared" si="18"/>
        <v>0</v>
      </c>
      <c r="K136" s="19">
        <f t="shared" si="19"/>
        <v>-2079.0388411381896</v>
      </c>
    </row>
    <row r="137" spans="1:11" ht="25.5" x14ac:dyDescent="0.2">
      <c r="A137" s="23" t="s">
        <v>171</v>
      </c>
      <c r="B137" s="17" t="s">
        <v>172</v>
      </c>
      <c r="C137" s="18">
        <v>-84868.84</v>
      </c>
      <c r="D137" s="18">
        <v>199299</v>
      </c>
      <c r="E137" s="18">
        <v>0</v>
      </c>
      <c r="F137" s="18">
        <v>0</v>
      </c>
      <c r="G137" s="18">
        <f t="shared" si="15"/>
        <v>84868.84</v>
      </c>
      <c r="H137" s="18">
        <f t="shared" si="16"/>
        <v>0</v>
      </c>
      <c r="I137" s="19">
        <f t="shared" si="17"/>
        <v>-100</v>
      </c>
      <c r="J137" s="19">
        <f t="shared" si="18"/>
        <v>0</v>
      </c>
      <c r="K137" s="19">
        <f t="shared" si="19"/>
        <v>0</v>
      </c>
    </row>
    <row r="138" spans="1:11" x14ac:dyDescent="0.2">
      <c r="A138" s="39" t="s">
        <v>738</v>
      </c>
      <c r="B138" s="28" t="s">
        <v>739</v>
      </c>
      <c r="C138" s="29"/>
      <c r="D138" s="29"/>
      <c r="E138" s="29"/>
      <c r="F138" s="29"/>
      <c r="G138" s="29"/>
      <c r="H138" s="29"/>
      <c r="I138" s="30"/>
      <c r="J138" s="30"/>
      <c r="K138" s="30"/>
    </row>
    <row r="139" spans="1:11" x14ac:dyDescent="0.2">
      <c r="A139" s="16" t="s">
        <v>25</v>
      </c>
      <c r="B139" s="17" t="s">
        <v>26</v>
      </c>
      <c r="C139" s="18">
        <v>74915956.450000003</v>
      </c>
      <c r="D139" s="18">
        <v>87607137</v>
      </c>
      <c r="E139" s="18">
        <v>20184832</v>
      </c>
      <c r="F139" s="18">
        <v>86992479.609999999</v>
      </c>
      <c r="G139" s="18">
        <f t="shared" ref="G139:G158" si="20">F139-C139</f>
        <v>12076523.159999996</v>
      </c>
      <c r="H139" s="18">
        <f t="shared" ref="H139:H158" si="21">E139-F139</f>
        <v>-66807647.609999999</v>
      </c>
      <c r="I139" s="19">
        <f t="shared" ref="I139:I158" si="22">IF(ISERROR(F139/C139),0,F139/C139*100-100)</f>
        <v>16.120094746517793</v>
      </c>
      <c r="J139" s="19">
        <f t="shared" ref="J139:J158" si="23">IF(ISERROR(F139/E139),0,F139/E139*100)</f>
        <v>430.97945828828301</v>
      </c>
      <c r="K139" s="19">
        <f t="shared" ref="K139:K158" si="24">IF(ISERROR(F139/D139),0,F139/D139*100)</f>
        <v>99.298393474495114</v>
      </c>
    </row>
    <row r="140" spans="1:11" ht="25.5" x14ac:dyDescent="0.2">
      <c r="A140" s="22" t="s">
        <v>71</v>
      </c>
      <c r="B140" s="17" t="s">
        <v>72</v>
      </c>
      <c r="C140" s="18">
        <v>143966.45000000001</v>
      </c>
      <c r="D140" s="18">
        <v>759924</v>
      </c>
      <c r="E140" s="18">
        <v>95992</v>
      </c>
      <c r="F140" s="18">
        <v>145266.60999999999</v>
      </c>
      <c r="G140" s="18">
        <f t="shared" si="20"/>
        <v>1300.1599999999744</v>
      </c>
      <c r="H140" s="18">
        <f t="shared" si="21"/>
        <v>-49274.609999999986</v>
      </c>
      <c r="I140" s="19">
        <f t="shared" si="22"/>
        <v>0.90309929848237402</v>
      </c>
      <c r="J140" s="19">
        <f t="shared" si="23"/>
        <v>151.33199641636801</v>
      </c>
      <c r="K140" s="19">
        <f t="shared" si="24"/>
        <v>19.115939225501496</v>
      </c>
    </row>
    <row r="141" spans="1:11" x14ac:dyDescent="0.2">
      <c r="A141" s="22" t="s">
        <v>27</v>
      </c>
      <c r="B141" s="17" t="s">
        <v>28</v>
      </c>
      <c r="C141" s="18">
        <v>74771990</v>
      </c>
      <c r="D141" s="18">
        <v>86847213</v>
      </c>
      <c r="E141" s="18">
        <v>20088840</v>
      </c>
      <c r="F141" s="18">
        <v>86847213</v>
      </c>
      <c r="G141" s="18">
        <f t="shared" si="20"/>
        <v>12075223</v>
      </c>
      <c r="H141" s="18">
        <f t="shared" si="21"/>
        <v>-66758373</v>
      </c>
      <c r="I141" s="19">
        <f t="shared" si="22"/>
        <v>16.149393643261334</v>
      </c>
      <c r="J141" s="19">
        <f t="shared" si="23"/>
        <v>432.31571857807614</v>
      </c>
      <c r="K141" s="19">
        <f t="shared" si="24"/>
        <v>100</v>
      </c>
    </row>
    <row r="142" spans="1:11" x14ac:dyDescent="0.2">
      <c r="A142" s="23" t="s">
        <v>29</v>
      </c>
      <c r="B142" s="17" t="s">
        <v>30</v>
      </c>
      <c r="C142" s="18">
        <v>74771990</v>
      </c>
      <c r="D142" s="18">
        <v>86847213</v>
      </c>
      <c r="E142" s="18">
        <v>20088840</v>
      </c>
      <c r="F142" s="18">
        <v>86847213</v>
      </c>
      <c r="G142" s="18">
        <f t="shared" si="20"/>
        <v>12075223</v>
      </c>
      <c r="H142" s="18">
        <f t="shared" si="21"/>
        <v>-66758373</v>
      </c>
      <c r="I142" s="19">
        <f t="shared" si="22"/>
        <v>16.149393643261334</v>
      </c>
      <c r="J142" s="19">
        <f t="shared" si="23"/>
        <v>432.31571857807614</v>
      </c>
      <c r="K142" s="19">
        <f t="shared" si="24"/>
        <v>100</v>
      </c>
    </row>
    <row r="143" spans="1:11" x14ac:dyDescent="0.2">
      <c r="A143" s="16" t="s">
        <v>31</v>
      </c>
      <c r="B143" s="17" t="s">
        <v>32</v>
      </c>
      <c r="C143" s="18">
        <v>17757664.420000002</v>
      </c>
      <c r="D143" s="18">
        <v>87716535</v>
      </c>
      <c r="E143" s="18">
        <v>20184832</v>
      </c>
      <c r="F143" s="18">
        <v>19419807.59</v>
      </c>
      <c r="G143" s="18">
        <f t="shared" si="20"/>
        <v>1662143.1699999981</v>
      </c>
      <c r="H143" s="18">
        <f t="shared" si="21"/>
        <v>765024.41000000015</v>
      </c>
      <c r="I143" s="19">
        <f t="shared" si="22"/>
        <v>9.3601451783713543</v>
      </c>
      <c r="J143" s="19">
        <f t="shared" si="23"/>
        <v>96.209904496604182</v>
      </c>
      <c r="K143" s="19">
        <f t="shared" si="24"/>
        <v>22.13927806199823</v>
      </c>
    </row>
    <row r="144" spans="1:11" x14ac:dyDescent="0.2">
      <c r="A144" s="22" t="s">
        <v>33</v>
      </c>
      <c r="B144" s="17" t="s">
        <v>34</v>
      </c>
      <c r="C144" s="18">
        <v>17098089.739999998</v>
      </c>
      <c r="D144" s="18">
        <v>85797222</v>
      </c>
      <c r="E144" s="18">
        <v>19296087</v>
      </c>
      <c r="F144" s="18">
        <v>18791807.890000001</v>
      </c>
      <c r="G144" s="18">
        <f t="shared" si="20"/>
        <v>1693718.1500000022</v>
      </c>
      <c r="H144" s="18">
        <f t="shared" si="21"/>
        <v>504279.1099999994</v>
      </c>
      <c r="I144" s="19">
        <f t="shared" si="22"/>
        <v>9.9058911010254178</v>
      </c>
      <c r="J144" s="19">
        <f t="shared" si="23"/>
        <v>97.386625018844498</v>
      </c>
      <c r="K144" s="19">
        <f t="shared" si="24"/>
        <v>21.902583151235362</v>
      </c>
    </row>
    <row r="145" spans="1:11" x14ac:dyDescent="0.2">
      <c r="A145" s="23" t="s">
        <v>35</v>
      </c>
      <c r="B145" s="17" t="s">
        <v>36</v>
      </c>
      <c r="C145" s="18">
        <v>16934976.739999998</v>
      </c>
      <c r="D145" s="18">
        <v>85797222</v>
      </c>
      <c r="E145" s="18">
        <v>19296087</v>
      </c>
      <c r="F145" s="18">
        <v>18791807.890000001</v>
      </c>
      <c r="G145" s="18">
        <f t="shared" si="20"/>
        <v>1856831.1500000022</v>
      </c>
      <c r="H145" s="18">
        <f t="shared" si="21"/>
        <v>504279.1099999994</v>
      </c>
      <c r="I145" s="19">
        <f t="shared" si="22"/>
        <v>10.964474167916705</v>
      </c>
      <c r="J145" s="19">
        <f t="shared" si="23"/>
        <v>97.386625018844498</v>
      </c>
      <c r="K145" s="19">
        <f t="shared" si="24"/>
        <v>21.902583151235362</v>
      </c>
    </row>
    <row r="146" spans="1:11" x14ac:dyDescent="0.2">
      <c r="A146" s="24" t="s">
        <v>37</v>
      </c>
      <c r="B146" s="17" t="s">
        <v>38</v>
      </c>
      <c r="C146" s="18">
        <v>12652386.59</v>
      </c>
      <c r="D146" s="18">
        <v>66247083</v>
      </c>
      <c r="E146" s="18">
        <v>14640682</v>
      </c>
      <c r="F146" s="18">
        <v>13951955.68</v>
      </c>
      <c r="G146" s="18">
        <f t="shared" si="20"/>
        <v>1299569.0899999999</v>
      </c>
      <c r="H146" s="18">
        <f t="shared" si="21"/>
        <v>688726.3200000003</v>
      </c>
      <c r="I146" s="19">
        <f t="shared" si="22"/>
        <v>10.271335615267503</v>
      </c>
      <c r="J146" s="19">
        <f t="shared" si="23"/>
        <v>95.295804389440335</v>
      </c>
      <c r="K146" s="19">
        <f t="shared" si="24"/>
        <v>21.060483040438172</v>
      </c>
    </row>
    <row r="147" spans="1:11" x14ac:dyDescent="0.2">
      <c r="A147" s="24" t="s">
        <v>39</v>
      </c>
      <c r="B147" s="17" t="s">
        <v>40</v>
      </c>
      <c r="C147" s="18">
        <v>4282590.1500000004</v>
      </c>
      <c r="D147" s="18">
        <v>19550139</v>
      </c>
      <c r="E147" s="18">
        <v>4655405</v>
      </c>
      <c r="F147" s="18">
        <v>4839852.21</v>
      </c>
      <c r="G147" s="18">
        <f t="shared" si="20"/>
        <v>557262.05999999959</v>
      </c>
      <c r="H147" s="18">
        <f t="shared" si="21"/>
        <v>-184447.20999999996</v>
      </c>
      <c r="I147" s="19">
        <f t="shared" si="22"/>
        <v>13.012266887131375</v>
      </c>
      <c r="J147" s="19">
        <f t="shared" si="23"/>
        <v>103.96200137259808</v>
      </c>
      <c r="K147" s="19">
        <f t="shared" si="24"/>
        <v>24.756101273755647</v>
      </c>
    </row>
    <row r="148" spans="1:11" x14ac:dyDescent="0.2">
      <c r="A148" s="25" t="s">
        <v>41</v>
      </c>
      <c r="B148" s="17" t="s">
        <v>42</v>
      </c>
      <c r="C148" s="18">
        <v>108093.7</v>
      </c>
      <c r="D148" s="18">
        <v>0</v>
      </c>
      <c r="E148" s="18">
        <v>0</v>
      </c>
      <c r="F148" s="18">
        <v>112513.15</v>
      </c>
      <c r="G148" s="18">
        <f t="shared" si="20"/>
        <v>4419.4499999999971</v>
      </c>
      <c r="H148" s="18">
        <f t="shared" si="21"/>
        <v>-112513.15</v>
      </c>
      <c r="I148" s="19">
        <f t="shared" si="22"/>
        <v>4.0885361496553401</v>
      </c>
      <c r="J148" s="19">
        <f t="shared" si="23"/>
        <v>0</v>
      </c>
      <c r="K148" s="19">
        <f t="shared" si="24"/>
        <v>0</v>
      </c>
    </row>
    <row r="149" spans="1:11" ht="25.5" x14ac:dyDescent="0.2">
      <c r="A149" s="23" t="s">
        <v>49</v>
      </c>
      <c r="B149" s="17" t="s">
        <v>50</v>
      </c>
      <c r="C149" s="18">
        <v>163113</v>
      </c>
      <c r="D149" s="18">
        <v>0</v>
      </c>
      <c r="E149" s="18">
        <v>0</v>
      </c>
      <c r="F149" s="18">
        <v>0</v>
      </c>
      <c r="G149" s="18">
        <f t="shared" si="20"/>
        <v>-163113</v>
      </c>
      <c r="H149" s="18">
        <f t="shared" si="21"/>
        <v>0</v>
      </c>
      <c r="I149" s="19">
        <f t="shared" si="22"/>
        <v>-100</v>
      </c>
      <c r="J149" s="19">
        <f t="shared" si="23"/>
        <v>0</v>
      </c>
      <c r="K149" s="19">
        <f t="shared" si="24"/>
        <v>0</v>
      </c>
    </row>
    <row r="150" spans="1:11" x14ac:dyDescent="0.2">
      <c r="A150" s="24" t="s">
        <v>51</v>
      </c>
      <c r="B150" s="17" t="s">
        <v>52</v>
      </c>
      <c r="C150" s="18">
        <v>163113</v>
      </c>
      <c r="D150" s="18">
        <v>0</v>
      </c>
      <c r="E150" s="18">
        <v>0</v>
      </c>
      <c r="F150" s="18">
        <v>0</v>
      </c>
      <c r="G150" s="18">
        <f t="shared" si="20"/>
        <v>-163113</v>
      </c>
      <c r="H150" s="18">
        <f t="shared" si="21"/>
        <v>0</v>
      </c>
      <c r="I150" s="19">
        <f t="shared" si="22"/>
        <v>-100</v>
      </c>
      <c r="J150" s="19">
        <f t="shared" si="23"/>
        <v>0</v>
      </c>
      <c r="K150" s="19">
        <f t="shared" si="24"/>
        <v>0</v>
      </c>
    </row>
    <row r="151" spans="1:11" ht="25.5" x14ac:dyDescent="0.2">
      <c r="A151" s="25" t="s">
        <v>53</v>
      </c>
      <c r="B151" s="17" t="s">
        <v>54</v>
      </c>
      <c r="C151" s="18">
        <v>163113</v>
      </c>
      <c r="D151" s="18">
        <v>0</v>
      </c>
      <c r="E151" s="18">
        <v>0</v>
      </c>
      <c r="F151" s="18">
        <v>0</v>
      </c>
      <c r="G151" s="18">
        <f t="shared" si="20"/>
        <v>-163113</v>
      </c>
      <c r="H151" s="18">
        <f t="shared" si="21"/>
        <v>0</v>
      </c>
      <c r="I151" s="19">
        <f t="shared" si="22"/>
        <v>-100</v>
      </c>
      <c r="J151" s="19">
        <f t="shared" si="23"/>
        <v>0</v>
      </c>
      <c r="K151" s="19">
        <f t="shared" si="24"/>
        <v>0</v>
      </c>
    </row>
    <row r="152" spans="1:11" ht="25.5" x14ac:dyDescent="0.2">
      <c r="A152" s="26" t="s">
        <v>55</v>
      </c>
      <c r="B152" s="17" t="s">
        <v>56</v>
      </c>
      <c r="C152" s="18">
        <v>163113</v>
      </c>
      <c r="D152" s="18">
        <v>0</v>
      </c>
      <c r="E152" s="18">
        <v>0</v>
      </c>
      <c r="F152" s="18">
        <v>0</v>
      </c>
      <c r="G152" s="18">
        <f t="shared" si="20"/>
        <v>-163113</v>
      </c>
      <c r="H152" s="18">
        <f t="shared" si="21"/>
        <v>0</v>
      </c>
      <c r="I152" s="19">
        <f t="shared" si="22"/>
        <v>-100</v>
      </c>
      <c r="J152" s="19">
        <f t="shared" si="23"/>
        <v>0</v>
      </c>
      <c r="K152" s="19">
        <f t="shared" si="24"/>
        <v>0</v>
      </c>
    </row>
    <row r="153" spans="1:11" x14ac:dyDescent="0.2">
      <c r="A153" s="22" t="s">
        <v>57</v>
      </c>
      <c r="B153" s="17" t="s">
        <v>58</v>
      </c>
      <c r="C153" s="18">
        <v>659574.68000000005</v>
      </c>
      <c r="D153" s="18">
        <v>1919313</v>
      </c>
      <c r="E153" s="18">
        <v>888745</v>
      </c>
      <c r="F153" s="18">
        <v>627999.69999999995</v>
      </c>
      <c r="G153" s="18">
        <f t="shared" si="20"/>
        <v>-31574.980000000098</v>
      </c>
      <c r="H153" s="18">
        <f t="shared" si="21"/>
        <v>260745.30000000005</v>
      </c>
      <c r="I153" s="19">
        <f t="shared" si="22"/>
        <v>-4.787172849024472</v>
      </c>
      <c r="J153" s="19">
        <f t="shared" si="23"/>
        <v>70.661404564863929</v>
      </c>
      <c r="K153" s="19">
        <f t="shared" si="24"/>
        <v>32.720025342401158</v>
      </c>
    </row>
    <row r="154" spans="1:11" x14ac:dyDescent="0.2">
      <c r="A154" s="23" t="s">
        <v>59</v>
      </c>
      <c r="B154" s="17" t="s">
        <v>60</v>
      </c>
      <c r="C154" s="18">
        <v>659574.68000000005</v>
      </c>
      <c r="D154" s="18">
        <v>1919313</v>
      </c>
      <c r="E154" s="18">
        <v>888745</v>
      </c>
      <c r="F154" s="18">
        <v>627999.69999999995</v>
      </c>
      <c r="G154" s="18">
        <f t="shared" si="20"/>
        <v>-31574.980000000098</v>
      </c>
      <c r="H154" s="18">
        <f t="shared" si="21"/>
        <v>260745.30000000005</v>
      </c>
      <c r="I154" s="19">
        <f t="shared" si="22"/>
        <v>-4.787172849024472</v>
      </c>
      <c r="J154" s="19">
        <f t="shared" si="23"/>
        <v>70.661404564863929</v>
      </c>
      <c r="K154" s="19">
        <f t="shared" si="24"/>
        <v>32.720025342401158</v>
      </c>
    </row>
    <row r="155" spans="1:11" x14ac:dyDescent="0.2">
      <c r="A155" s="16"/>
      <c r="B155" s="17" t="s">
        <v>61</v>
      </c>
      <c r="C155" s="18">
        <v>57158292.030000001</v>
      </c>
      <c r="D155" s="18">
        <v>-109398</v>
      </c>
      <c r="E155" s="18">
        <v>0</v>
      </c>
      <c r="F155" s="18">
        <v>67572672.019999996</v>
      </c>
      <c r="G155" s="18">
        <f t="shared" si="20"/>
        <v>10414379.989999995</v>
      </c>
      <c r="H155" s="18">
        <f t="shared" si="21"/>
        <v>-67572672.019999996</v>
      </c>
      <c r="I155" s="19">
        <f t="shared" si="22"/>
        <v>18.220243502961779</v>
      </c>
      <c r="J155" s="19">
        <f t="shared" si="23"/>
        <v>0</v>
      </c>
      <c r="K155" s="19">
        <f t="shared" si="24"/>
        <v>-61767.739830709877</v>
      </c>
    </row>
    <row r="156" spans="1:11" x14ac:dyDescent="0.2">
      <c r="A156" s="16" t="s">
        <v>62</v>
      </c>
      <c r="B156" s="17" t="s">
        <v>63</v>
      </c>
      <c r="C156" s="18">
        <v>-57158292.030000001</v>
      </c>
      <c r="D156" s="18">
        <v>109398</v>
      </c>
      <c r="E156" s="18">
        <v>0</v>
      </c>
      <c r="F156" s="18">
        <v>-67572672.019999996</v>
      </c>
      <c r="G156" s="18">
        <f t="shared" si="20"/>
        <v>-10414379.989999995</v>
      </c>
      <c r="H156" s="18">
        <f t="shared" si="21"/>
        <v>67572672.019999996</v>
      </c>
      <c r="I156" s="19">
        <f t="shared" si="22"/>
        <v>18.220243502961779</v>
      </c>
      <c r="J156" s="19">
        <f t="shared" si="23"/>
        <v>0</v>
      </c>
      <c r="K156" s="19">
        <f t="shared" si="24"/>
        <v>-61767.739830709877</v>
      </c>
    </row>
    <row r="157" spans="1:11" x14ac:dyDescent="0.2">
      <c r="A157" s="22" t="s">
        <v>64</v>
      </c>
      <c r="B157" s="17" t="s">
        <v>65</v>
      </c>
      <c r="C157" s="18">
        <v>-57158292.030000001</v>
      </c>
      <c r="D157" s="18">
        <v>109398</v>
      </c>
      <c r="E157" s="18">
        <v>0</v>
      </c>
      <c r="F157" s="18">
        <v>-67572672.019999996</v>
      </c>
      <c r="G157" s="18">
        <f t="shared" si="20"/>
        <v>-10414379.989999995</v>
      </c>
      <c r="H157" s="18">
        <f t="shared" si="21"/>
        <v>67572672.019999996</v>
      </c>
      <c r="I157" s="19">
        <f t="shared" si="22"/>
        <v>18.220243502961779</v>
      </c>
      <c r="J157" s="19">
        <f t="shared" si="23"/>
        <v>0</v>
      </c>
      <c r="K157" s="19">
        <f t="shared" si="24"/>
        <v>-61767.739830709877</v>
      </c>
    </row>
    <row r="158" spans="1:11" ht="25.5" x14ac:dyDescent="0.2">
      <c r="A158" s="23" t="s">
        <v>171</v>
      </c>
      <c r="B158" s="17" t="s">
        <v>172</v>
      </c>
      <c r="C158" s="18">
        <v>0</v>
      </c>
      <c r="D158" s="18">
        <v>109398</v>
      </c>
      <c r="E158" s="18">
        <v>0</v>
      </c>
      <c r="F158" s="18">
        <v>0</v>
      </c>
      <c r="G158" s="18">
        <f t="shared" si="20"/>
        <v>0</v>
      </c>
      <c r="H158" s="18">
        <f t="shared" si="21"/>
        <v>0</v>
      </c>
      <c r="I158" s="19">
        <f t="shared" si="22"/>
        <v>0</v>
      </c>
      <c r="J158" s="19">
        <f t="shared" si="23"/>
        <v>0</v>
      </c>
      <c r="K158" s="19">
        <f t="shared" si="24"/>
        <v>0</v>
      </c>
    </row>
    <row r="159" spans="1:11" x14ac:dyDescent="0.2">
      <c r="A159" s="39" t="s">
        <v>475</v>
      </c>
      <c r="B159" s="28" t="s">
        <v>740</v>
      </c>
      <c r="C159" s="29"/>
      <c r="D159" s="29"/>
      <c r="E159" s="29"/>
      <c r="F159" s="29"/>
      <c r="G159" s="29"/>
      <c r="H159" s="29"/>
      <c r="I159" s="30"/>
      <c r="J159" s="30"/>
      <c r="K159" s="30"/>
    </row>
    <row r="160" spans="1:11" x14ac:dyDescent="0.2">
      <c r="A160" s="16" t="s">
        <v>25</v>
      </c>
      <c r="B160" s="17" t="s">
        <v>26</v>
      </c>
      <c r="C160" s="18">
        <v>4371687</v>
      </c>
      <c r="D160" s="18">
        <v>4992065</v>
      </c>
      <c r="E160" s="18">
        <v>1186404</v>
      </c>
      <c r="F160" s="18">
        <v>4991565</v>
      </c>
      <c r="G160" s="18">
        <f t="shared" ref="G160:G177" si="25">F160-C160</f>
        <v>619878</v>
      </c>
      <c r="H160" s="18">
        <f t="shared" ref="H160:H177" si="26">E160-F160</f>
        <v>-3805161</v>
      </c>
      <c r="I160" s="19">
        <f t="shared" ref="I160:I177" si="27">IF(ISERROR(F160/C160),0,F160/C160*100-100)</f>
        <v>14.179377434843815</v>
      </c>
      <c r="J160" s="19">
        <f t="shared" ref="J160:J177" si="28">IF(ISERROR(F160/E160),0,F160/E160*100)</f>
        <v>420.7306280154146</v>
      </c>
      <c r="K160" s="19">
        <f t="shared" ref="K160:K177" si="29">IF(ISERROR(F160/D160),0,F160/D160*100)</f>
        <v>99.98998410477428</v>
      </c>
    </row>
    <row r="161" spans="1:11" ht="25.5" x14ac:dyDescent="0.2">
      <c r="A161" s="22" t="s">
        <v>71</v>
      </c>
      <c r="B161" s="17" t="s">
        <v>72</v>
      </c>
      <c r="C161" s="18">
        <v>500</v>
      </c>
      <c r="D161" s="18">
        <v>500</v>
      </c>
      <c r="E161" s="18">
        <v>250</v>
      </c>
      <c r="F161" s="18">
        <v>0</v>
      </c>
      <c r="G161" s="18">
        <f t="shared" si="25"/>
        <v>-500</v>
      </c>
      <c r="H161" s="18">
        <f t="shared" si="26"/>
        <v>250</v>
      </c>
      <c r="I161" s="19">
        <f t="shared" si="27"/>
        <v>-100</v>
      </c>
      <c r="J161" s="19">
        <f t="shared" si="28"/>
        <v>0</v>
      </c>
      <c r="K161" s="19">
        <f t="shared" si="29"/>
        <v>0</v>
      </c>
    </row>
    <row r="162" spans="1:11" x14ac:dyDescent="0.2">
      <c r="A162" s="22" t="s">
        <v>27</v>
      </c>
      <c r="B162" s="17" t="s">
        <v>28</v>
      </c>
      <c r="C162" s="18">
        <v>4371187</v>
      </c>
      <c r="D162" s="18">
        <v>4991565</v>
      </c>
      <c r="E162" s="18">
        <v>1186154</v>
      </c>
      <c r="F162" s="18">
        <v>4991565</v>
      </c>
      <c r="G162" s="18">
        <f t="shared" si="25"/>
        <v>620378</v>
      </c>
      <c r="H162" s="18">
        <f t="shared" si="26"/>
        <v>-3805411</v>
      </c>
      <c r="I162" s="19">
        <f t="shared" si="27"/>
        <v>14.192437889296428</v>
      </c>
      <c r="J162" s="19">
        <f t="shared" si="28"/>
        <v>420.81930339568049</v>
      </c>
      <c r="K162" s="19">
        <f t="shared" si="29"/>
        <v>100</v>
      </c>
    </row>
    <row r="163" spans="1:11" x14ac:dyDescent="0.2">
      <c r="A163" s="23" t="s">
        <v>29</v>
      </c>
      <c r="B163" s="17" t="s">
        <v>30</v>
      </c>
      <c r="C163" s="18">
        <v>4371187</v>
      </c>
      <c r="D163" s="18">
        <v>4991565</v>
      </c>
      <c r="E163" s="18">
        <v>1186154</v>
      </c>
      <c r="F163" s="18">
        <v>4991565</v>
      </c>
      <c r="G163" s="18">
        <f t="shared" si="25"/>
        <v>620378</v>
      </c>
      <c r="H163" s="18">
        <f t="shared" si="26"/>
        <v>-3805411</v>
      </c>
      <c r="I163" s="19">
        <f t="shared" si="27"/>
        <v>14.192437889296428</v>
      </c>
      <c r="J163" s="19">
        <f t="shared" si="28"/>
        <v>420.81930339568049</v>
      </c>
      <c r="K163" s="19">
        <f t="shared" si="29"/>
        <v>100</v>
      </c>
    </row>
    <row r="164" spans="1:11" x14ac:dyDescent="0.2">
      <c r="A164" s="16" t="s">
        <v>31</v>
      </c>
      <c r="B164" s="17" t="s">
        <v>32</v>
      </c>
      <c r="C164" s="18">
        <v>923727.9</v>
      </c>
      <c r="D164" s="18">
        <v>4992065</v>
      </c>
      <c r="E164" s="18">
        <v>1186404</v>
      </c>
      <c r="F164" s="18">
        <v>1057768.03</v>
      </c>
      <c r="G164" s="18">
        <f t="shared" si="25"/>
        <v>134040.13</v>
      </c>
      <c r="H164" s="18">
        <f t="shared" si="26"/>
        <v>128635.96999999997</v>
      </c>
      <c r="I164" s="19">
        <f t="shared" si="27"/>
        <v>14.51078071800147</v>
      </c>
      <c r="J164" s="19">
        <f t="shared" si="28"/>
        <v>89.157490197268388</v>
      </c>
      <c r="K164" s="19">
        <f t="shared" si="29"/>
        <v>21.188987523199319</v>
      </c>
    </row>
    <row r="165" spans="1:11" x14ac:dyDescent="0.2">
      <c r="A165" s="22" t="s">
        <v>33</v>
      </c>
      <c r="B165" s="17" t="s">
        <v>34</v>
      </c>
      <c r="C165" s="18">
        <v>923727.9</v>
      </c>
      <c r="D165" s="18">
        <v>4989065</v>
      </c>
      <c r="E165" s="18">
        <v>1186404</v>
      </c>
      <c r="F165" s="18">
        <v>1056850.6100000001</v>
      </c>
      <c r="G165" s="18">
        <f t="shared" si="25"/>
        <v>133122.71000000008</v>
      </c>
      <c r="H165" s="18">
        <f t="shared" si="26"/>
        <v>129553.3899999999</v>
      </c>
      <c r="I165" s="19">
        <f t="shared" si="27"/>
        <v>14.411463592254819</v>
      </c>
      <c r="J165" s="19">
        <f t="shared" si="28"/>
        <v>89.080162406734985</v>
      </c>
      <c r="K165" s="19">
        <f t="shared" si="29"/>
        <v>21.183340164940727</v>
      </c>
    </row>
    <row r="166" spans="1:11" x14ac:dyDescent="0.2">
      <c r="A166" s="23" t="s">
        <v>35</v>
      </c>
      <c r="B166" s="17" t="s">
        <v>36</v>
      </c>
      <c r="C166" s="18">
        <v>561454.56999999995</v>
      </c>
      <c r="D166" s="18">
        <v>3219885</v>
      </c>
      <c r="E166" s="18">
        <v>768978</v>
      </c>
      <c r="F166" s="18">
        <v>561114.96</v>
      </c>
      <c r="G166" s="18">
        <f t="shared" si="25"/>
        <v>-339.60999999998603</v>
      </c>
      <c r="H166" s="18">
        <f t="shared" si="26"/>
        <v>207863.04000000004</v>
      </c>
      <c r="I166" s="19">
        <f t="shared" si="27"/>
        <v>-6.0487529739049251E-2</v>
      </c>
      <c r="J166" s="19">
        <f t="shared" si="28"/>
        <v>72.968922387896669</v>
      </c>
      <c r="K166" s="19">
        <f t="shared" si="29"/>
        <v>17.426552811668738</v>
      </c>
    </row>
    <row r="167" spans="1:11" x14ac:dyDescent="0.2">
      <c r="A167" s="24" t="s">
        <v>37</v>
      </c>
      <c r="B167" s="17" t="s">
        <v>38</v>
      </c>
      <c r="C167" s="18">
        <v>157769.60000000001</v>
      </c>
      <c r="D167" s="18">
        <v>927139</v>
      </c>
      <c r="E167" s="18">
        <v>197542</v>
      </c>
      <c r="F167" s="18">
        <v>101689.92</v>
      </c>
      <c r="G167" s="18">
        <f t="shared" si="25"/>
        <v>-56079.680000000008</v>
      </c>
      <c r="H167" s="18">
        <f t="shared" si="26"/>
        <v>95852.08</v>
      </c>
      <c r="I167" s="19">
        <f t="shared" si="27"/>
        <v>-35.545301502951148</v>
      </c>
      <c r="J167" s="19">
        <f t="shared" si="28"/>
        <v>51.47761994917537</v>
      </c>
      <c r="K167" s="19">
        <f t="shared" si="29"/>
        <v>10.968141778093683</v>
      </c>
    </row>
    <row r="168" spans="1:11" x14ac:dyDescent="0.2">
      <c r="A168" s="24" t="s">
        <v>39</v>
      </c>
      <c r="B168" s="17" t="s">
        <v>40</v>
      </c>
      <c r="C168" s="18">
        <v>403684.97</v>
      </c>
      <c r="D168" s="18">
        <v>2292746</v>
      </c>
      <c r="E168" s="18">
        <v>571436</v>
      </c>
      <c r="F168" s="18">
        <v>459425.04</v>
      </c>
      <c r="G168" s="18">
        <f t="shared" si="25"/>
        <v>55740.070000000007</v>
      </c>
      <c r="H168" s="18">
        <f t="shared" si="26"/>
        <v>112010.96000000002</v>
      </c>
      <c r="I168" s="19">
        <f t="shared" si="27"/>
        <v>13.807814048662763</v>
      </c>
      <c r="J168" s="19">
        <f t="shared" si="28"/>
        <v>80.398336821621314</v>
      </c>
      <c r="K168" s="19">
        <f t="shared" si="29"/>
        <v>20.038200480995279</v>
      </c>
    </row>
    <row r="169" spans="1:11" x14ac:dyDescent="0.2">
      <c r="A169" s="25" t="s">
        <v>41</v>
      </c>
      <c r="B169" s="17" t="s">
        <v>42</v>
      </c>
      <c r="C169" s="18">
        <v>1378.82</v>
      </c>
      <c r="D169" s="18">
        <v>0</v>
      </c>
      <c r="E169" s="18">
        <v>0</v>
      </c>
      <c r="F169" s="18">
        <v>283.2</v>
      </c>
      <c r="G169" s="18">
        <f t="shared" si="25"/>
        <v>-1095.6199999999999</v>
      </c>
      <c r="H169" s="18">
        <f t="shared" si="26"/>
        <v>-283.2</v>
      </c>
      <c r="I169" s="19">
        <f t="shared" si="27"/>
        <v>-79.460698278237913</v>
      </c>
      <c r="J169" s="19">
        <f t="shared" si="28"/>
        <v>0</v>
      </c>
      <c r="K169" s="19">
        <f t="shared" si="29"/>
        <v>0</v>
      </c>
    </row>
    <row r="170" spans="1:11" x14ac:dyDescent="0.2">
      <c r="A170" s="23" t="s">
        <v>43</v>
      </c>
      <c r="B170" s="17" t="s">
        <v>44</v>
      </c>
      <c r="C170" s="18">
        <v>362273.33</v>
      </c>
      <c r="D170" s="18">
        <v>1769180</v>
      </c>
      <c r="E170" s="18">
        <v>417426</v>
      </c>
      <c r="F170" s="18">
        <v>495735.65</v>
      </c>
      <c r="G170" s="18">
        <f t="shared" si="25"/>
        <v>133462.32</v>
      </c>
      <c r="H170" s="18">
        <f t="shared" si="26"/>
        <v>-78309.650000000023</v>
      </c>
      <c r="I170" s="19">
        <f t="shared" si="27"/>
        <v>36.840227791540713</v>
      </c>
      <c r="J170" s="19">
        <f t="shared" si="28"/>
        <v>118.76012754356462</v>
      </c>
      <c r="K170" s="19">
        <f t="shared" si="29"/>
        <v>28.020645157643653</v>
      </c>
    </row>
    <row r="171" spans="1:11" x14ac:dyDescent="0.2">
      <c r="A171" s="24" t="s">
        <v>45</v>
      </c>
      <c r="B171" s="17" t="s">
        <v>46</v>
      </c>
      <c r="C171" s="18">
        <v>24426</v>
      </c>
      <c r="D171" s="18">
        <v>74200</v>
      </c>
      <c r="E171" s="18">
        <v>24426</v>
      </c>
      <c r="F171" s="18">
        <v>24141</v>
      </c>
      <c r="G171" s="18">
        <f t="shared" si="25"/>
        <v>-285</v>
      </c>
      <c r="H171" s="18">
        <f t="shared" si="26"/>
        <v>285</v>
      </c>
      <c r="I171" s="19">
        <f t="shared" si="27"/>
        <v>-1.1667894866126289</v>
      </c>
      <c r="J171" s="19">
        <f t="shared" si="28"/>
        <v>98.833210513387371</v>
      </c>
      <c r="K171" s="19">
        <f t="shared" si="29"/>
        <v>32.53504043126685</v>
      </c>
    </row>
    <row r="172" spans="1:11" x14ac:dyDescent="0.2">
      <c r="A172" s="24" t="s">
        <v>47</v>
      </c>
      <c r="B172" s="17" t="s">
        <v>48</v>
      </c>
      <c r="C172" s="18">
        <v>337847.33</v>
      </c>
      <c r="D172" s="18">
        <v>1694980</v>
      </c>
      <c r="E172" s="18">
        <v>393000</v>
      </c>
      <c r="F172" s="18">
        <v>471594.65</v>
      </c>
      <c r="G172" s="18">
        <f t="shared" si="25"/>
        <v>133747.32</v>
      </c>
      <c r="H172" s="18">
        <f t="shared" si="26"/>
        <v>-78594.650000000023</v>
      </c>
      <c r="I172" s="19">
        <f t="shared" si="27"/>
        <v>39.588094421228647</v>
      </c>
      <c r="J172" s="19">
        <f t="shared" si="28"/>
        <v>119.99863867684479</v>
      </c>
      <c r="K172" s="19">
        <f t="shared" si="29"/>
        <v>27.8230215105783</v>
      </c>
    </row>
    <row r="173" spans="1:11" x14ac:dyDescent="0.2">
      <c r="A173" s="22" t="s">
        <v>57</v>
      </c>
      <c r="B173" s="17" t="s">
        <v>58</v>
      </c>
      <c r="C173" s="18">
        <v>0</v>
      </c>
      <c r="D173" s="18">
        <v>3000</v>
      </c>
      <c r="E173" s="18">
        <v>0</v>
      </c>
      <c r="F173" s="18">
        <v>917.42</v>
      </c>
      <c r="G173" s="18">
        <f t="shared" si="25"/>
        <v>917.42</v>
      </c>
      <c r="H173" s="18">
        <f t="shared" si="26"/>
        <v>-917.42</v>
      </c>
      <c r="I173" s="19">
        <f t="shared" si="27"/>
        <v>0</v>
      </c>
      <c r="J173" s="19">
        <f t="shared" si="28"/>
        <v>0</v>
      </c>
      <c r="K173" s="19">
        <f t="shared" si="29"/>
        <v>30.580666666666666</v>
      </c>
    </row>
    <row r="174" spans="1:11" x14ac:dyDescent="0.2">
      <c r="A174" s="23" t="s">
        <v>59</v>
      </c>
      <c r="B174" s="17" t="s">
        <v>60</v>
      </c>
      <c r="C174" s="18">
        <v>0</v>
      </c>
      <c r="D174" s="18">
        <v>3000</v>
      </c>
      <c r="E174" s="18">
        <v>0</v>
      </c>
      <c r="F174" s="18">
        <v>917.42</v>
      </c>
      <c r="G174" s="18">
        <f t="shared" si="25"/>
        <v>917.42</v>
      </c>
      <c r="H174" s="18">
        <f t="shared" si="26"/>
        <v>-917.42</v>
      </c>
      <c r="I174" s="19">
        <f t="shared" si="27"/>
        <v>0</v>
      </c>
      <c r="J174" s="19">
        <f t="shared" si="28"/>
        <v>0</v>
      </c>
      <c r="K174" s="19">
        <f t="shared" si="29"/>
        <v>30.580666666666666</v>
      </c>
    </row>
    <row r="175" spans="1:11" x14ac:dyDescent="0.2">
      <c r="A175" s="16"/>
      <c r="B175" s="17" t="s">
        <v>61</v>
      </c>
      <c r="C175" s="18">
        <v>3447959.1</v>
      </c>
      <c r="D175" s="18">
        <v>0</v>
      </c>
      <c r="E175" s="18">
        <v>0</v>
      </c>
      <c r="F175" s="18">
        <v>3933796.97</v>
      </c>
      <c r="G175" s="18">
        <f t="shared" si="25"/>
        <v>485837.87000000011</v>
      </c>
      <c r="H175" s="18">
        <f t="shared" si="26"/>
        <v>-3933796.97</v>
      </c>
      <c r="I175" s="19">
        <f t="shared" si="27"/>
        <v>14.090592605927384</v>
      </c>
      <c r="J175" s="19">
        <f t="shared" si="28"/>
        <v>0</v>
      </c>
      <c r="K175" s="19">
        <f t="shared" si="29"/>
        <v>0</v>
      </c>
    </row>
    <row r="176" spans="1:11" x14ac:dyDescent="0.2">
      <c r="A176" s="16" t="s">
        <v>62</v>
      </c>
      <c r="B176" s="17" t="s">
        <v>63</v>
      </c>
      <c r="C176" s="18">
        <v>-3447959.1</v>
      </c>
      <c r="D176" s="18">
        <v>0</v>
      </c>
      <c r="E176" s="18">
        <v>0</v>
      </c>
      <c r="F176" s="18">
        <v>-3933796.97</v>
      </c>
      <c r="G176" s="18">
        <f t="shared" si="25"/>
        <v>-485837.87000000011</v>
      </c>
      <c r="H176" s="18">
        <f t="shared" si="26"/>
        <v>3933796.97</v>
      </c>
      <c r="I176" s="19">
        <f t="shared" si="27"/>
        <v>14.090592605927384</v>
      </c>
      <c r="J176" s="19">
        <f t="shared" si="28"/>
        <v>0</v>
      </c>
      <c r="K176" s="19">
        <f t="shared" si="29"/>
        <v>0</v>
      </c>
    </row>
    <row r="177" spans="1:11" x14ac:dyDescent="0.2">
      <c r="A177" s="22" t="s">
        <v>64</v>
      </c>
      <c r="B177" s="17" t="s">
        <v>65</v>
      </c>
      <c r="C177" s="18">
        <v>-3447959.1</v>
      </c>
      <c r="D177" s="18">
        <v>0</v>
      </c>
      <c r="E177" s="18">
        <v>0</v>
      </c>
      <c r="F177" s="18">
        <v>-3933796.97</v>
      </c>
      <c r="G177" s="18">
        <f t="shared" si="25"/>
        <v>-485837.87000000011</v>
      </c>
      <c r="H177" s="18">
        <f t="shared" si="26"/>
        <v>3933796.97</v>
      </c>
      <c r="I177" s="19">
        <f t="shared" si="27"/>
        <v>14.090592605927384</v>
      </c>
      <c r="J177" s="19">
        <f t="shared" si="28"/>
        <v>0</v>
      </c>
      <c r="K177" s="19">
        <f t="shared" si="29"/>
        <v>0</v>
      </c>
    </row>
    <row r="178" spans="1:11" x14ac:dyDescent="0.2">
      <c r="A178" s="39" t="s">
        <v>477</v>
      </c>
      <c r="B178" s="28" t="s">
        <v>741</v>
      </c>
      <c r="C178" s="29"/>
      <c r="D178" s="29"/>
      <c r="E178" s="29"/>
      <c r="F178" s="29"/>
      <c r="G178" s="29"/>
      <c r="H178" s="29"/>
      <c r="I178" s="30"/>
      <c r="J178" s="30"/>
      <c r="K178" s="30"/>
    </row>
    <row r="179" spans="1:11" x14ac:dyDescent="0.2">
      <c r="A179" s="16" t="s">
        <v>25</v>
      </c>
      <c r="B179" s="17" t="s">
        <v>26</v>
      </c>
      <c r="C179" s="18">
        <v>1594400.7</v>
      </c>
      <c r="D179" s="18">
        <v>2085346</v>
      </c>
      <c r="E179" s="18">
        <v>387291</v>
      </c>
      <c r="F179" s="18">
        <v>2057642.08</v>
      </c>
      <c r="G179" s="18">
        <f t="shared" ref="G179:G195" si="30">F179-C179</f>
        <v>463241.38000000012</v>
      </c>
      <c r="H179" s="18">
        <f t="shared" ref="H179:H195" si="31">E179-F179</f>
        <v>-1670351.08</v>
      </c>
      <c r="I179" s="19">
        <f t="shared" ref="I179:I195" si="32">IF(ISERROR(F179/C179),0,F179/C179*100-100)</f>
        <v>29.054263460872818</v>
      </c>
      <c r="J179" s="19">
        <f t="shared" ref="J179:J195" si="33">IF(ISERROR(F179/E179),0,F179/E179*100)</f>
        <v>531.29096209310319</v>
      </c>
      <c r="K179" s="19">
        <f t="shared" ref="K179:K195" si="34">IF(ISERROR(F179/D179),0,F179/D179*100)</f>
        <v>98.671495281838133</v>
      </c>
    </row>
    <row r="180" spans="1:11" ht="25.5" x14ac:dyDescent="0.2">
      <c r="A180" s="22" t="s">
        <v>71</v>
      </c>
      <c r="B180" s="17" t="s">
        <v>72</v>
      </c>
      <c r="C180" s="18">
        <v>10471.700000000001</v>
      </c>
      <c r="D180" s="18">
        <v>39041</v>
      </c>
      <c r="E180" s="18">
        <v>10109</v>
      </c>
      <c r="F180" s="18">
        <v>11337.08</v>
      </c>
      <c r="G180" s="18">
        <f t="shared" si="30"/>
        <v>865.3799999999992</v>
      </c>
      <c r="H180" s="18">
        <f t="shared" si="31"/>
        <v>-1228.08</v>
      </c>
      <c r="I180" s="19">
        <f t="shared" si="32"/>
        <v>8.2639877001823976</v>
      </c>
      <c r="J180" s="19">
        <f t="shared" si="33"/>
        <v>112.14838262934019</v>
      </c>
      <c r="K180" s="19">
        <f t="shared" si="34"/>
        <v>29.038907814861297</v>
      </c>
    </row>
    <row r="181" spans="1:11" x14ac:dyDescent="0.2">
      <c r="A181" s="22" t="s">
        <v>27</v>
      </c>
      <c r="B181" s="17" t="s">
        <v>28</v>
      </c>
      <c r="C181" s="18">
        <v>1583929</v>
      </c>
      <c r="D181" s="18">
        <v>2046305</v>
      </c>
      <c r="E181" s="18">
        <v>377182</v>
      </c>
      <c r="F181" s="18">
        <v>2046305</v>
      </c>
      <c r="G181" s="18">
        <f t="shared" si="30"/>
        <v>462376</v>
      </c>
      <c r="H181" s="18">
        <f t="shared" si="31"/>
        <v>-1669123</v>
      </c>
      <c r="I181" s="19">
        <f t="shared" si="32"/>
        <v>29.191712507315657</v>
      </c>
      <c r="J181" s="19">
        <f t="shared" si="33"/>
        <v>542.52456373846053</v>
      </c>
      <c r="K181" s="19">
        <f t="shared" si="34"/>
        <v>100</v>
      </c>
    </row>
    <row r="182" spans="1:11" x14ac:dyDescent="0.2">
      <c r="A182" s="23" t="s">
        <v>29</v>
      </c>
      <c r="B182" s="17" t="s">
        <v>30</v>
      </c>
      <c r="C182" s="18">
        <v>1583929</v>
      </c>
      <c r="D182" s="18">
        <v>2046305</v>
      </c>
      <c r="E182" s="18">
        <v>377182</v>
      </c>
      <c r="F182" s="18">
        <v>2046305</v>
      </c>
      <c r="G182" s="18">
        <f t="shared" si="30"/>
        <v>462376</v>
      </c>
      <c r="H182" s="18">
        <f t="shared" si="31"/>
        <v>-1669123</v>
      </c>
      <c r="I182" s="19">
        <f t="shared" si="32"/>
        <v>29.191712507315657</v>
      </c>
      <c r="J182" s="19">
        <f t="shared" si="33"/>
        <v>542.52456373846053</v>
      </c>
      <c r="K182" s="19">
        <f t="shared" si="34"/>
        <v>100</v>
      </c>
    </row>
    <row r="183" spans="1:11" x14ac:dyDescent="0.2">
      <c r="A183" s="16" t="s">
        <v>31</v>
      </c>
      <c r="B183" s="17" t="s">
        <v>32</v>
      </c>
      <c r="C183" s="18">
        <v>333059.43</v>
      </c>
      <c r="D183" s="18">
        <v>2085346</v>
      </c>
      <c r="E183" s="18">
        <v>387291</v>
      </c>
      <c r="F183" s="18">
        <v>406713.5</v>
      </c>
      <c r="G183" s="18">
        <f t="shared" si="30"/>
        <v>73654.070000000007</v>
      </c>
      <c r="H183" s="18">
        <f t="shared" si="31"/>
        <v>-19422.5</v>
      </c>
      <c r="I183" s="19">
        <f t="shared" si="32"/>
        <v>22.114392617557769</v>
      </c>
      <c r="J183" s="19">
        <f t="shared" si="33"/>
        <v>105.01496290902705</v>
      </c>
      <c r="K183" s="19">
        <f t="shared" si="34"/>
        <v>19.5034061493872</v>
      </c>
    </row>
    <row r="184" spans="1:11" x14ac:dyDescent="0.2">
      <c r="A184" s="22" t="s">
        <v>33</v>
      </c>
      <c r="B184" s="17" t="s">
        <v>34</v>
      </c>
      <c r="C184" s="18">
        <v>325318.59999999998</v>
      </c>
      <c r="D184" s="18">
        <v>2053631</v>
      </c>
      <c r="E184" s="18">
        <v>382891</v>
      </c>
      <c r="F184" s="18">
        <v>402127.6</v>
      </c>
      <c r="G184" s="18">
        <f t="shared" si="30"/>
        <v>76809</v>
      </c>
      <c r="H184" s="18">
        <f t="shared" si="31"/>
        <v>-19236.599999999977</v>
      </c>
      <c r="I184" s="19">
        <f t="shared" si="32"/>
        <v>23.610393011650729</v>
      </c>
      <c r="J184" s="19">
        <f t="shared" si="33"/>
        <v>105.02404078445302</v>
      </c>
      <c r="K184" s="19">
        <f t="shared" si="34"/>
        <v>19.581297711224654</v>
      </c>
    </row>
    <row r="185" spans="1:11" x14ac:dyDescent="0.2">
      <c r="A185" s="23" t="s">
        <v>35</v>
      </c>
      <c r="B185" s="17" t="s">
        <v>36</v>
      </c>
      <c r="C185" s="18">
        <v>325318.59999999998</v>
      </c>
      <c r="D185" s="18">
        <v>2049881</v>
      </c>
      <c r="E185" s="18">
        <v>382891</v>
      </c>
      <c r="F185" s="18">
        <v>398377.6</v>
      </c>
      <c r="G185" s="18">
        <f t="shared" si="30"/>
        <v>73059</v>
      </c>
      <c r="H185" s="18">
        <f t="shared" si="31"/>
        <v>-15486.599999999977</v>
      </c>
      <c r="I185" s="19">
        <f t="shared" si="32"/>
        <v>22.457676874301072</v>
      </c>
      <c r="J185" s="19">
        <f t="shared" si="33"/>
        <v>104.04464978283636</v>
      </c>
      <c r="K185" s="19">
        <f t="shared" si="34"/>
        <v>19.434181789089219</v>
      </c>
    </row>
    <row r="186" spans="1:11" x14ac:dyDescent="0.2">
      <c r="A186" s="24" t="s">
        <v>37</v>
      </c>
      <c r="B186" s="17" t="s">
        <v>38</v>
      </c>
      <c r="C186" s="18">
        <v>239377.27</v>
      </c>
      <c r="D186" s="18">
        <v>1578924</v>
      </c>
      <c r="E186" s="18">
        <v>280485</v>
      </c>
      <c r="F186" s="18">
        <v>291313.40999999997</v>
      </c>
      <c r="G186" s="18">
        <f t="shared" si="30"/>
        <v>51936.139999999985</v>
      </c>
      <c r="H186" s="18">
        <f t="shared" si="31"/>
        <v>-10828.409999999974</v>
      </c>
      <c r="I186" s="19">
        <f t="shared" si="32"/>
        <v>21.696354043974182</v>
      </c>
      <c r="J186" s="19">
        <f t="shared" si="33"/>
        <v>103.86060217123909</v>
      </c>
      <c r="K186" s="19">
        <f t="shared" si="34"/>
        <v>18.450122361810951</v>
      </c>
    </row>
    <row r="187" spans="1:11" x14ac:dyDescent="0.2">
      <c r="A187" s="24" t="s">
        <v>39</v>
      </c>
      <c r="B187" s="17" t="s">
        <v>40</v>
      </c>
      <c r="C187" s="18">
        <v>85941.33</v>
      </c>
      <c r="D187" s="18">
        <v>470957</v>
      </c>
      <c r="E187" s="18">
        <v>102406</v>
      </c>
      <c r="F187" s="18">
        <v>107064.19</v>
      </c>
      <c r="G187" s="18">
        <f t="shared" si="30"/>
        <v>21122.86</v>
      </c>
      <c r="H187" s="18">
        <f t="shared" si="31"/>
        <v>-4658.1900000000023</v>
      </c>
      <c r="I187" s="19">
        <f t="shared" si="32"/>
        <v>24.578232615203888</v>
      </c>
      <c r="J187" s="19">
        <f t="shared" si="33"/>
        <v>104.54874714372204</v>
      </c>
      <c r="K187" s="19">
        <f t="shared" si="34"/>
        <v>22.733325972434852</v>
      </c>
    </row>
    <row r="188" spans="1:11" x14ac:dyDescent="0.2">
      <c r="A188" s="25" t="s">
        <v>41</v>
      </c>
      <c r="B188" s="17" t="s">
        <v>42</v>
      </c>
      <c r="C188" s="18">
        <v>328.75</v>
      </c>
      <c r="D188" s="18">
        <v>0</v>
      </c>
      <c r="E188" s="18">
        <v>0</v>
      </c>
      <c r="F188" s="18">
        <v>218.76</v>
      </c>
      <c r="G188" s="18">
        <f t="shared" si="30"/>
        <v>-109.99000000000001</v>
      </c>
      <c r="H188" s="18">
        <f t="shared" si="31"/>
        <v>-218.76</v>
      </c>
      <c r="I188" s="19">
        <f t="shared" si="32"/>
        <v>-33.457034220532321</v>
      </c>
      <c r="J188" s="19">
        <f t="shared" si="33"/>
        <v>0</v>
      </c>
      <c r="K188" s="19">
        <f t="shared" si="34"/>
        <v>0</v>
      </c>
    </row>
    <row r="189" spans="1:11" ht="25.5" x14ac:dyDescent="0.2">
      <c r="A189" s="23" t="s">
        <v>73</v>
      </c>
      <c r="B189" s="17" t="s">
        <v>74</v>
      </c>
      <c r="C189" s="18">
        <v>0</v>
      </c>
      <c r="D189" s="18">
        <v>3750</v>
      </c>
      <c r="E189" s="18">
        <v>0</v>
      </c>
      <c r="F189" s="18">
        <v>3750</v>
      </c>
      <c r="G189" s="18">
        <f t="shared" si="30"/>
        <v>3750</v>
      </c>
      <c r="H189" s="18">
        <f t="shared" si="31"/>
        <v>-3750</v>
      </c>
      <c r="I189" s="19">
        <f t="shared" si="32"/>
        <v>0</v>
      </c>
      <c r="J189" s="19">
        <f t="shared" si="33"/>
        <v>0</v>
      </c>
      <c r="K189" s="19">
        <f t="shared" si="34"/>
        <v>100</v>
      </c>
    </row>
    <row r="190" spans="1:11" x14ac:dyDescent="0.2">
      <c r="A190" s="24" t="s">
        <v>75</v>
      </c>
      <c r="B190" s="17" t="s">
        <v>76</v>
      </c>
      <c r="C190" s="18">
        <v>0</v>
      </c>
      <c r="D190" s="18">
        <v>3750</v>
      </c>
      <c r="E190" s="18">
        <v>0</v>
      </c>
      <c r="F190" s="18">
        <v>3750</v>
      </c>
      <c r="G190" s="18">
        <f t="shared" si="30"/>
        <v>3750</v>
      </c>
      <c r="H190" s="18">
        <f t="shared" si="31"/>
        <v>-3750</v>
      </c>
      <c r="I190" s="19">
        <f t="shared" si="32"/>
        <v>0</v>
      </c>
      <c r="J190" s="19">
        <f t="shared" si="33"/>
        <v>0</v>
      </c>
      <c r="K190" s="19">
        <f t="shared" si="34"/>
        <v>100</v>
      </c>
    </row>
    <row r="191" spans="1:11" x14ac:dyDescent="0.2">
      <c r="A191" s="22" t="s">
        <v>57</v>
      </c>
      <c r="B191" s="17" t="s">
        <v>58</v>
      </c>
      <c r="C191" s="18">
        <v>7740.83</v>
      </c>
      <c r="D191" s="18">
        <v>31715</v>
      </c>
      <c r="E191" s="18">
        <v>4400</v>
      </c>
      <c r="F191" s="18">
        <v>4585.8999999999996</v>
      </c>
      <c r="G191" s="18">
        <f t="shared" si="30"/>
        <v>-3154.9300000000003</v>
      </c>
      <c r="H191" s="18">
        <f t="shared" si="31"/>
        <v>-185.89999999999964</v>
      </c>
      <c r="I191" s="19">
        <f t="shared" si="32"/>
        <v>-40.756998926471709</v>
      </c>
      <c r="J191" s="19">
        <f t="shared" si="33"/>
        <v>104.22499999999999</v>
      </c>
      <c r="K191" s="19">
        <f t="shared" si="34"/>
        <v>14.459719375689737</v>
      </c>
    </row>
    <row r="192" spans="1:11" x14ac:dyDescent="0.2">
      <c r="A192" s="23" t="s">
        <v>59</v>
      </c>
      <c r="B192" s="17" t="s">
        <v>60</v>
      </c>
      <c r="C192" s="18">
        <v>7740.83</v>
      </c>
      <c r="D192" s="18">
        <v>31715</v>
      </c>
      <c r="E192" s="18">
        <v>4400</v>
      </c>
      <c r="F192" s="18">
        <v>4585.8999999999996</v>
      </c>
      <c r="G192" s="18">
        <f t="shared" si="30"/>
        <v>-3154.9300000000003</v>
      </c>
      <c r="H192" s="18">
        <f t="shared" si="31"/>
        <v>-185.89999999999964</v>
      </c>
      <c r="I192" s="19">
        <f t="shared" si="32"/>
        <v>-40.756998926471709</v>
      </c>
      <c r="J192" s="19">
        <f t="shared" si="33"/>
        <v>104.22499999999999</v>
      </c>
      <c r="K192" s="19">
        <f t="shared" si="34"/>
        <v>14.459719375689737</v>
      </c>
    </row>
    <row r="193" spans="1:11" x14ac:dyDescent="0.2">
      <c r="A193" s="16"/>
      <c r="B193" s="17" t="s">
        <v>61</v>
      </c>
      <c r="C193" s="18">
        <v>1261341.27</v>
      </c>
      <c r="D193" s="18">
        <v>0</v>
      </c>
      <c r="E193" s="18">
        <v>0</v>
      </c>
      <c r="F193" s="18">
        <v>1650928.58</v>
      </c>
      <c r="G193" s="18">
        <f t="shared" si="30"/>
        <v>389587.31000000006</v>
      </c>
      <c r="H193" s="18">
        <f t="shared" si="31"/>
        <v>-1650928.58</v>
      </c>
      <c r="I193" s="19">
        <f t="shared" si="32"/>
        <v>30.886748833644361</v>
      </c>
      <c r="J193" s="19">
        <f t="shared" si="33"/>
        <v>0</v>
      </c>
      <c r="K193" s="19">
        <f t="shared" si="34"/>
        <v>0</v>
      </c>
    </row>
    <row r="194" spans="1:11" x14ac:dyDescent="0.2">
      <c r="A194" s="16" t="s">
        <v>62</v>
      </c>
      <c r="B194" s="17" t="s">
        <v>63</v>
      </c>
      <c r="C194" s="18">
        <v>-1261341.27</v>
      </c>
      <c r="D194" s="18">
        <v>0</v>
      </c>
      <c r="E194" s="18">
        <v>0</v>
      </c>
      <c r="F194" s="18">
        <v>-1650928.58</v>
      </c>
      <c r="G194" s="18">
        <f t="shared" si="30"/>
        <v>-389587.31000000006</v>
      </c>
      <c r="H194" s="18">
        <f t="shared" si="31"/>
        <v>1650928.58</v>
      </c>
      <c r="I194" s="19">
        <f t="shared" si="32"/>
        <v>30.886748833644361</v>
      </c>
      <c r="J194" s="19">
        <f t="shared" si="33"/>
        <v>0</v>
      </c>
      <c r="K194" s="19">
        <f t="shared" si="34"/>
        <v>0</v>
      </c>
    </row>
    <row r="195" spans="1:11" x14ac:dyDescent="0.2">
      <c r="A195" s="22" t="s">
        <v>64</v>
      </c>
      <c r="B195" s="17" t="s">
        <v>65</v>
      </c>
      <c r="C195" s="18">
        <v>-1261341.27</v>
      </c>
      <c r="D195" s="18">
        <v>0</v>
      </c>
      <c r="E195" s="18">
        <v>0</v>
      </c>
      <c r="F195" s="18">
        <v>-1650928.58</v>
      </c>
      <c r="G195" s="18">
        <f t="shared" si="30"/>
        <v>-389587.31000000006</v>
      </c>
      <c r="H195" s="18">
        <f t="shared" si="31"/>
        <v>1650928.58</v>
      </c>
      <c r="I195" s="19">
        <f t="shared" si="32"/>
        <v>30.886748833644361</v>
      </c>
      <c r="J195" s="19">
        <f t="shared" si="33"/>
        <v>0</v>
      </c>
      <c r="K195" s="19">
        <f t="shared" si="34"/>
        <v>0</v>
      </c>
    </row>
    <row r="196" spans="1:11" x14ac:dyDescent="0.2">
      <c r="A196" s="39" t="s">
        <v>742</v>
      </c>
      <c r="B196" s="28" t="s">
        <v>743</v>
      </c>
      <c r="C196" s="29"/>
      <c r="D196" s="29"/>
      <c r="E196" s="29"/>
      <c r="F196" s="29"/>
      <c r="G196" s="29"/>
      <c r="H196" s="29"/>
      <c r="I196" s="30"/>
      <c r="J196" s="30"/>
      <c r="K196" s="30"/>
    </row>
    <row r="197" spans="1:11" x14ac:dyDescent="0.2">
      <c r="A197" s="16" t="s">
        <v>25</v>
      </c>
      <c r="B197" s="17" t="s">
        <v>26</v>
      </c>
      <c r="C197" s="18">
        <v>145553</v>
      </c>
      <c r="D197" s="18">
        <v>236341</v>
      </c>
      <c r="E197" s="18">
        <v>36390</v>
      </c>
      <c r="F197" s="18">
        <v>236341</v>
      </c>
      <c r="G197" s="18">
        <f t="shared" ref="G197:G206" si="35">F197-C197</f>
        <v>90788</v>
      </c>
      <c r="H197" s="18">
        <f t="shared" ref="H197:H206" si="36">E197-F197</f>
        <v>-199951</v>
      </c>
      <c r="I197" s="19">
        <f t="shared" ref="I197:I206" si="37">IF(ISERROR(F197/C197),0,F197/C197*100-100)</f>
        <v>62.374530239843892</v>
      </c>
      <c r="J197" s="19">
        <f t="shared" ref="J197:J206" si="38">IF(ISERROR(F197/E197),0,F197/E197*100)</f>
        <v>649.4668865072822</v>
      </c>
      <c r="K197" s="19">
        <f t="shared" ref="K197:K206" si="39">IF(ISERROR(F197/D197),0,F197/D197*100)</f>
        <v>100</v>
      </c>
    </row>
    <row r="198" spans="1:11" x14ac:dyDescent="0.2">
      <c r="A198" s="22" t="s">
        <v>27</v>
      </c>
      <c r="B198" s="17" t="s">
        <v>28</v>
      </c>
      <c r="C198" s="18">
        <v>145553</v>
      </c>
      <c r="D198" s="18">
        <v>236341</v>
      </c>
      <c r="E198" s="18">
        <v>36390</v>
      </c>
      <c r="F198" s="18">
        <v>236341</v>
      </c>
      <c r="G198" s="18">
        <f t="shared" si="35"/>
        <v>90788</v>
      </c>
      <c r="H198" s="18">
        <f t="shared" si="36"/>
        <v>-199951</v>
      </c>
      <c r="I198" s="19">
        <f t="shared" si="37"/>
        <v>62.374530239843892</v>
      </c>
      <c r="J198" s="19">
        <f t="shared" si="38"/>
        <v>649.4668865072822</v>
      </c>
      <c r="K198" s="19">
        <f t="shared" si="39"/>
        <v>100</v>
      </c>
    </row>
    <row r="199" spans="1:11" x14ac:dyDescent="0.2">
      <c r="A199" s="23" t="s">
        <v>29</v>
      </c>
      <c r="B199" s="17" t="s">
        <v>30</v>
      </c>
      <c r="C199" s="18">
        <v>145553</v>
      </c>
      <c r="D199" s="18">
        <v>236341</v>
      </c>
      <c r="E199" s="18">
        <v>36390</v>
      </c>
      <c r="F199" s="18">
        <v>236341</v>
      </c>
      <c r="G199" s="18">
        <f t="shared" si="35"/>
        <v>90788</v>
      </c>
      <c r="H199" s="18">
        <f t="shared" si="36"/>
        <v>-199951</v>
      </c>
      <c r="I199" s="19">
        <f t="shared" si="37"/>
        <v>62.374530239843892</v>
      </c>
      <c r="J199" s="19">
        <f t="shared" si="38"/>
        <v>649.4668865072822</v>
      </c>
      <c r="K199" s="19">
        <f t="shared" si="39"/>
        <v>100</v>
      </c>
    </row>
    <row r="200" spans="1:11" x14ac:dyDescent="0.2">
      <c r="A200" s="16" t="s">
        <v>31</v>
      </c>
      <c r="B200" s="17" t="s">
        <v>32</v>
      </c>
      <c r="C200" s="18">
        <v>36152.49</v>
      </c>
      <c r="D200" s="18">
        <v>236341</v>
      </c>
      <c r="E200" s="18">
        <v>36390</v>
      </c>
      <c r="F200" s="18">
        <v>36465.81</v>
      </c>
      <c r="G200" s="18">
        <f t="shared" si="35"/>
        <v>313.31999999999971</v>
      </c>
      <c r="H200" s="18">
        <f t="shared" si="36"/>
        <v>-75.809999999997672</v>
      </c>
      <c r="I200" s="19">
        <f t="shared" si="37"/>
        <v>0.8666622962899595</v>
      </c>
      <c r="J200" s="19">
        <f t="shared" si="38"/>
        <v>100.20832646331411</v>
      </c>
      <c r="K200" s="19">
        <f t="shared" si="39"/>
        <v>15.429320346448563</v>
      </c>
    </row>
    <row r="201" spans="1:11" x14ac:dyDescent="0.2">
      <c r="A201" s="22" t="s">
        <v>33</v>
      </c>
      <c r="B201" s="17" t="s">
        <v>34</v>
      </c>
      <c r="C201" s="18">
        <v>36152.49</v>
      </c>
      <c r="D201" s="18">
        <v>236341</v>
      </c>
      <c r="E201" s="18">
        <v>36390</v>
      </c>
      <c r="F201" s="18">
        <v>36465.81</v>
      </c>
      <c r="G201" s="18">
        <f t="shared" si="35"/>
        <v>313.31999999999971</v>
      </c>
      <c r="H201" s="18">
        <f t="shared" si="36"/>
        <v>-75.809999999997672</v>
      </c>
      <c r="I201" s="19">
        <f t="shared" si="37"/>
        <v>0.8666622962899595</v>
      </c>
      <c r="J201" s="19">
        <f t="shared" si="38"/>
        <v>100.20832646331411</v>
      </c>
      <c r="K201" s="19">
        <f t="shared" si="39"/>
        <v>15.429320346448563</v>
      </c>
    </row>
    <row r="202" spans="1:11" x14ac:dyDescent="0.2">
      <c r="A202" s="23" t="s">
        <v>35</v>
      </c>
      <c r="B202" s="17" t="s">
        <v>36</v>
      </c>
      <c r="C202" s="18">
        <v>36152.49</v>
      </c>
      <c r="D202" s="18">
        <v>236341</v>
      </c>
      <c r="E202" s="18">
        <v>36390</v>
      </c>
      <c r="F202" s="18">
        <v>36465.81</v>
      </c>
      <c r="G202" s="18">
        <f t="shared" si="35"/>
        <v>313.31999999999971</v>
      </c>
      <c r="H202" s="18">
        <f t="shared" si="36"/>
        <v>-75.809999999997672</v>
      </c>
      <c r="I202" s="19">
        <f t="shared" si="37"/>
        <v>0.8666622962899595</v>
      </c>
      <c r="J202" s="19">
        <f t="shared" si="38"/>
        <v>100.20832646331411</v>
      </c>
      <c r="K202" s="19">
        <f t="shared" si="39"/>
        <v>15.429320346448563</v>
      </c>
    </row>
    <row r="203" spans="1:11" x14ac:dyDescent="0.2">
      <c r="A203" s="24" t="s">
        <v>39</v>
      </c>
      <c r="B203" s="17" t="s">
        <v>40</v>
      </c>
      <c r="C203" s="18">
        <v>36152.49</v>
      </c>
      <c r="D203" s="18">
        <v>236341</v>
      </c>
      <c r="E203" s="18">
        <v>36390</v>
      </c>
      <c r="F203" s="18">
        <v>36465.81</v>
      </c>
      <c r="G203" s="18">
        <f t="shared" si="35"/>
        <v>313.31999999999971</v>
      </c>
      <c r="H203" s="18">
        <f t="shared" si="36"/>
        <v>-75.809999999997672</v>
      </c>
      <c r="I203" s="19">
        <f t="shared" si="37"/>
        <v>0.8666622962899595</v>
      </c>
      <c r="J203" s="19">
        <f t="shared" si="38"/>
        <v>100.20832646331411</v>
      </c>
      <c r="K203" s="19">
        <f t="shared" si="39"/>
        <v>15.429320346448563</v>
      </c>
    </row>
    <row r="204" spans="1:11" x14ac:dyDescent="0.2">
      <c r="A204" s="16"/>
      <c r="B204" s="17" t="s">
        <v>61</v>
      </c>
      <c r="C204" s="18">
        <v>109400.51</v>
      </c>
      <c r="D204" s="18">
        <v>0</v>
      </c>
      <c r="E204" s="18">
        <v>0</v>
      </c>
      <c r="F204" s="18">
        <v>199875.19</v>
      </c>
      <c r="G204" s="18">
        <f t="shared" si="35"/>
        <v>90474.680000000008</v>
      </c>
      <c r="H204" s="18">
        <f t="shared" si="36"/>
        <v>-199875.19</v>
      </c>
      <c r="I204" s="19">
        <f t="shared" si="37"/>
        <v>82.700418855451403</v>
      </c>
      <c r="J204" s="19">
        <f t="shared" si="38"/>
        <v>0</v>
      </c>
      <c r="K204" s="19">
        <f t="shared" si="39"/>
        <v>0</v>
      </c>
    </row>
    <row r="205" spans="1:11" x14ac:dyDescent="0.2">
      <c r="A205" s="16" t="s">
        <v>62</v>
      </c>
      <c r="B205" s="17" t="s">
        <v>63</v>
      </c>
      <c r="C205" s="18">
        <v>-109400.51</v>
      </c>
      <c r="D205" s="18">
        <v>0</v>
      </c>
      <c r="E205" s="18">
        <v>0</v>
      </c>
      <c r="F205" s="18">
        <v>-199875.19</v>
      </c>
      <c r="G205" s="18">
        <f t="shared" si="35"/>
        <v>-90474.680000000008</v>
      </c>
      <c r="H205" s="18">
        <f t="shared" si="36"/>
        <v>199875.19</v>
      </c>
      <c r="I205" s="19">
        <f t="shared" si="37"/>
        <v>82.700418855451403</v>
      </c>
      <c r="J205" s="19">
        <f t="shared" si="38"/>
        <v>0</v>
      </c>
      <c r="K205" s="19">
        <f t="shared" si="39"/>
        <v>0</v>
      </c>
    </row>
    <row r="206" spans="1:11" x14ac:dyDescent="0.2">
      <c r="A206" s="22" t="s">
        <v>64</v>
      </c>
      <c r="B206" s="17" t="s">
        <v>65</v>
      </c>
      <c r="C206" s="18">
        <v>-109400.51</v>
      </c>
      <c r="D206" s="18">
        <v>0</v>
      </c>
      <c r="E206" s="18">
        <v>0</v>
      </c>
      <c r="F206" s="18">
        <v>-199875.19</v>
      </c>
      <c r="G206" s="18">
        <f t="shared" si="35"/>
        <v>-90474.680000000008</v>
      </c>
      <c r="H206" s="18">
        <f t="shared" si="36"/>
        <v>199875.19</v>
      </c>
      <c r="I206" s="19">
        <f t="shared" si="37"/>
        <v>82.700418855451403</v>
      </c>
      <c r="J206" s="19">
        <f t="shared" si="38"/>
        <v>0</v>
      </c>
      <c r="K206" s="19">
        <f t="shared" si="39"/>
        <v>0</v>
      </c>
    </row>
    <row r="207" spans="1:11" ht="25.5" x14ac:dyDescent="0.2">
      <c r="A207" s="39" t="s">
        <v>479</v>
      </c>
      <c r="B207" s="28" t="s">
        <v>744</v>
      </c>
      <c r="C207" s="29"/>
      <c r="D207" s="29"/>
      <c r="E207" s="29"/>
      <c r="F207" s="29"/>
      <c r="G207" s="29"/>
      <c r="H207" s="29"/>
      <c r="I207" s="30"/>
      <c r="J207" s="30"/>
      <c r="K207" s="30"/>
    </row>
    <row r="208" spans="1:11" x14ac:dyDescent="0.2">
      <c r="A208" s="16" t="s">
        <v>25</v>
      </c>
      <c r="B208" s="17" t="s">
        <v>26</v>
      </c>
      <c r="C208" s="18">
        <v>84820</v>
      </c>
      <c r="D208" s="18">
        <v>86876</v>
      </c>
      <c r="E208" s="18">
        <v>46000</v>
      </c>
      <c r="F208" s="18">
        <v>86876</v>
      </c>
      <c r="G208" s="18">
        <f t="shared" ref="G208:G217" si="40">F208-C208</f>
        <v>2056</v>
      </c>
      <c r="H208" s="18">
        <f t="shared" ref="H208:H217" si="41">E208-F208</f>
        <v>-40876</v>
      </c>
      <c r="I208" s="19">
        <f t="shared" ref="I208:I217" si="42">IF(ISERROR(F208/C208),0,F208/C208*100-100)</f>
        <v>2.4239566140061442</v>
      </c>
      <c r="J208" s="19">
        <f t="shared" ref="J208:J217" si="43">IF(ISERROR(F208/E208),0,F208/E208*100)</f>
        <v>188.8608695652174</v>
      </c>
      <c r="K208" s="19">
        <f t="shared" ref="K208:K217" si="44">IF(ISERROR(F208/D208),0,F208/D208*100)</f>
        <v>100</v>
      </c>
    </row>
    <row r="209" spans="1:11" x14ac:dyDescent="0.2">
      <c r="A209" s="22" t="s">
        <v>27</v>
      </c>
      <c r="B209" s="17" t="s">
        <v>28</v>
      </c>
      <c r="C209" s="18">
        <v>84820</v>
      </c>
      <c r="D209" s="18">
        <v>86876</v>
      </c>
      <c r="E209" s="18">
        <v>46000</v>
      </c>
      <c r="F209" s="18">
        <v>86876</v>
      </c>
      <c r="G209" s="18">
        <f t="shared" si="40"/>
        <v>2056</v>
      </c>
      <c r="H209" s="18">
        <f t="shared" si="41"/>
        <v>-40876</v>
      </c>
      <c r="I209" s="19">
        <f t="shared" si="42"/>
        <v>2.4239566140061442</v>
      </c>
      <c r="J209" s="19">
        <f t="shared" si="43"/>
        <v>188.8608695652174</v>
      </c>
      <c r="K209" s="19">
        <f t="shared" si="44"/>
        <v>100</v>
      </c>
    </row>
    <row r="210" spans="1:11" x14ac:dyDescent="0.2">
      <c r="A210" s="23" t="s">
        <v>29</v>
      </c>
      <c r="B210" s="17" t="s">
        <v>30</v>
      </c>
      <c r="C210" s="18">
        <v>84820</v>
      </c>
      <c r="D210" s="18">
        <v>86876</v>
      </c>
      <c r="E210" s="18">
        <v>46000</v>
      </c>
      <c r="F210" s="18">
        <v>86876</v>
      </c>
      <c r="G210" s="18">
        <f t="shared" si="40"/>
        <v>2056</v>
      </c>
      <c r="H210" s="18">
        <f t="shared" si="41"/>
        <v>-40876</v>
      </c>
      <c r="I210" s="19">
        <f t="shared" si="42"/>
        <v>2.4239566140061442</v>
      </c>
      <c r="J210" s="19">
        <f t="shared" si="43"/>
        <v>188.8608695652174</v>
      </c>
      <c r="K210" s="19">
        <f t="shared" si="44"/>
        <v>100</v>
      </c>
    </row>
    <row r="211" spans="1:11" x14ac:dyDescent="0.2">
      <c r="A211" s="16" t="s">
        <v>31</v>
      </c>
      <c r="B211" s="17" t="s">
        <v>32</v>
      </c>
      <c r="C211" s="18">
        <v>52655.72</v>
      </c>
      <c r="D211" s="18">
        <v>86876</v>
      </c>
      <c r="E211" s="18">
        <v>46000</v>
      </c>
      <c r="F211" s="18">
        <v>8028.8</v>
      </c>
      <c r="G211" s="18">
        <f t="shared" si="40"/>
        <v>-44626.92</v>
      </c>
      <c r="H211" s="18">
        <f t="shared" si="41"/>
        <v>37971.199999999997</v>
      </c>
      <c r="I211" s="19">
        <f t="shared" si="42"/>
        <v>-84.752273827041009</v>
      </c>
      <c r="J211" s="19">
        <f t="shared" si="43"/>
        <v>17.453913043478263</v>
      </c>
      <c r="K211" s="19">
        <f t="shared" si="44"/>
        <v>9.2416777936369083</v>
      </c>
    </row>
    <row r="212" spans="1:11" x14ac:dyDescent="0.2">
      <c r="A212" s="22" t="s">
        <v>33</v>
      </c>
      <c r="B212" s="17" t="s">
        <v>34</v>
      </c>
      <c r="C212" s="18">
        <v>52655.72</v>
      </c>
      <c r="D212" s="18">
        <v>86876</v>
      </c>
      <c r="E212" s="18">
        <v>46000</v>
      </c>
      <c r="F212" s="18">
        <v>8028.8</v>
      </c>
      <c r="G212" s="18">
        <f t="shared" si="40"/>
        <v>-44626.92</v>
      </c>
      <c r="H212" s="18">
        <f t="shared" si="41"/>
        <v>37971.199999999997</v>
      </c>
      <c r="I212" s="19">
        <f t="shared" si="42"/>
        <v>-84.752273827041009</v>
      </c>
      <c r="J212" s="19">
        <f t="shared" si="43"/>
        <v>17.453913043478263</v>
      </c>
      <c r="K212" s="19">
        <f t="shared" si="44"/>
        <v>9.2416777936369083</v>
      </c>
    </row>
    <row r="213" spans="1:11" x14ac:dyDescent="0.2">
      <c r="A213" s="23" t="s">
        <v>43</v>
      </c>
      <c r="B213" s="17" t="s">
        <v>44</v>
      </c>
      <c r="C213" s="18">
        <v>52655.72</v>
      </c>
      <c r="D213" s="18">
        <v>86876</v>
      </c>
      <c r="E213" s="18">
        <v>46000</v>
      </c>
      <c r="F213" s="18">
        <v>8028.8</v>
      </c>
      <c r="G213" s="18">
        <f t="shared" si="40"/>
        <v>-44626.92</v>
      </c>
      <c r="H213" s="18">
        <f t="shared" si="41"/>
        <v>37971.199999999997</v>
      </c>
      <c r="I213" s="19">
        <f t="shared" si="42"/>
        <v>-84.752273827041009</v>
      </c>
      <c r="J213" s="19">
        <f t="shared" si="43"/>
        <v>17.453913043478263</v>
      </c>
      <c r="K213" s="19">
        <f t="shared" si="44"/>
        <v>9.2416777936369083</v>
      </c>
    </row>
    <row r="214" spans="1:11" x14ac:dyDescent="0.2">
      <c r="A214" s="24" t="s">
        <v>47</v>
      </c>
      <c r="B214" s="17" t="s">
        <v>48</v>
      </c>
      <c r="C214" s="18">
        <v>52655.72</v>
      </c>
      <c r="D214" s="18">
        <v>86876</v>
      </c>
      <c r="E214" s="18">
        <v>46000</v>
      </c>
      <c r="F214" s="18">
        <v>8028.8</v>
      </c>
      <c r="G214" s="18">
        <f t="shared" si="40"/>
        <v>-44626.92</v>
      </c>
      <c r="H214" s="18">
        <f t="shared" si="41"/>
        <v>37971.199999999997</v>
      </c>
      <c r="I214" s="19">
        <f t="shared" si="42"/>
        <v>-84.752273827041009</v>
      </c>
      <c r="J214" s="19">
        <f t="shared" si="43"/>
        <v>17.453913043478263</v>
      </c>
      <c r="K214" s="19">
        <f t="shared" si="44"/>
        <v>9.2416777936369083</v>
      </c>
    </row>
    <row r="215" spans="1:11" x14ac:dyDescent="0.2">
      <c r="A215" s="16"/>
      <c r="B215" s="17" t="s">
        <v>61</v>
      </c>
      <c r="C215" s="18">
        <v>32164.28</v>
      </c>
      <c r="D215" s="18">
        <v>0</v>
      </c>
      <c r="E215" s="18">
        <v>0</v>
      </c>
      <c r="F215" s="18">
        <v>78847.199999999997</v>
      </c>
      <c r="G215" s="18">
        <f t="shared" si="40"/>
        <v>46682.92</v>
      </c>
      <c r="H215" s="18">
        <f t="shared" si="41"/>
        <v>-78847.199999999997</v>
      </c>
      <c r="I215" s="19">
        <f t="shared" si="42"/>
        <v>145.13901756855739</v>
      </c>
      <c r="J215" s="19">
        <f t="shared" si="43"/>
        <v>0</v>
      </c>
      <c r="K215" s="19">
        <f t="shared" si="44"/>
        <v>0</v>
      </c>
    </row>
    <row r="216" spans="1:11" x14ac:dyDescent="0.2">
      <c r="A216" s="16" t="s">
        <v>62</v>
      </c>
      <c r="B216" s="17" t="s">
        <v>63</v>
      </c>
      <c r="C216" s="18">
        <v>-32164.28</v>
      </c>
      <c r="D216" s="18">
        <v>0</v>
      </c>
      <c r="E216" s="18">
        <v>0</v>
      </c>
      <c r="F216" s="18">
        <v>-78847.199999999997</v>
      </c>
      <c r="G216" s="18">
        <f t="shared" si="40"/>
        <v>-46682.92</v>
      </c>
      <c r="H216" s="18">
        <f t="shared" si="41"/>
        <v>78847.199999999997</v>
      </c>
      <c r="I216" s="19">
        <f t="shared" si="42"/>
        <v>145.13901756855739</v>
      </c>
      <c r="J216" s="19">
        <f t="shared" si="43"/>
        <v>0</v>
      </c>
      <c r="K216" s="19">
        <f t="shared" si="44"/>
        <v>0</v>
      </c>
    </row>
    <row r="217" spans="1:11" x14ac:dyDescent="0.2">
      <c r="A217" s="22" t="s">
        <v>64</v>
      </c>
      <c r="B217" s="17" t="s">
        <v>65</v>
      </c>
      <c r="C217" s="18">
        <v>-32164.28</v>
      </c>
      <c r="D217" s="18">
        <v>0</v>
      </c>
      <c r="E217" s="18">
        <v>0</v>
      </c>
      <c r="F217" s="18">
        <v>-78847.199999999997</v>
      </c>
      <c r="G217" s="18">
        <f t="shared" si="40"/>
        <v>-46682.92</v>
      </c>
      <c r="H217" s="18">
        <f t="shared" si="41"/>
        <v>78847.199999999997</v>
      </c>
      <c r="I217" s="19">
        <f t="shared" si="42"/>
        <v>145.13901756855739</v>
      </c>
      <c r="J217" s="19">
        <f t="shared" si="43"/>
        <v>0</v>
      </c>
      <c r="K217" s="19">
        <f t="shared" si="44"/>
        <v>0</v>
      </c>
    </row>
    <row r="218" spans="1:11" x14ac:dyDescent="0.2">
      <c r="A218" s="39" t="s">
        <v>745</v>
      </c>
      <c r="B218" s="28" t="s">
        <v>746</v>
      </c>
      <c r="C218" s="29"/>
      <c r="D218" s="29"/>
      <c r="E218" s="29"/>
      <c r="F218" s="29"/>
      <c r="G218" s="29"/>
      <c r="H218" s="29"/>
      <c r="I218" s="30"/>
      <c r="J218" s="30"/>
      <c r="K218" s="30"/>
    </row>
    <row r="219" spans="1:11" x14ac:dyDescent="0.2">
      <c r="A219" s="16" t="s">
        <v>25</v>
      </c>
      <c r="B219" s="17" t="s">
        <v>26</v>
      </c>
      <c r="C219" s="18">
        <v>1270963</v>
      </c>
      <c r="D219" s="18">
        <v>2013445</v>
      </c>
      <c r="E219" s="18">
        <v>443192</v>
      </c>
      <c r="F219" s="18">
        <v>2013445</v>
      </c>
      <c r="G219" s="18">
        <f t="shared" ref="G219:G231" si="45">F219-C219</f>
        <v>742482</v>
      </c>
      <c r="H219" s="18">
        <f t="shared" ref="H219:H231" si="46">E219-F219</f>
        <v>-1570253</v>
      </c>
      <c r="I219" s="19">
        <f t="shared" ref="I219:I231" si="47">IF(ISERROR(F219/C219),0,F219/C219*100-100)</f>
        <v>58.418852476429294</v>
      </c>
      <c r="J219" s="19">
        <f t="shared" ref="J219:J231" si="48">IF(ISERROR(F219/E219),0,F219/E219*100)</f>
        <v>454.30535749742774</v>
      </c>
      <c r="K219" s="19">
        <f t="shared" ref="K219:K231" si="49">IF(ISERROR(F219/D219),0,F219/D219*100)</f>
        <v>100</v>
      </c>
    </row>
    <row r="220" spans="1:11" x14ac:dyDescent="0.2">
      <c r="A220" s="22" t="s">
        <v>27</v>
      </c>
      <c r="B220" s="17" t="s">
        <v>28</v>
      </c>
      <c r="C220" s="18">
        <v>1270963</v>
      </c>
      <c r="D220" s="18">
        <v>2013445</v>
      </c>
      <c r="E220" s="18">
        <v>443192</v>
      </c>
      <c r="F220" s="18">
        <v>2013445</v>
      </c>
      <c r="G220" s="18">
        <f t="shared" si="45"/>
        <v>742482</v>
      </c>
      <c r="H220" s="18">
        <f t="shared" si="46"/>
        <v>-1570253</v>
      </c>
      <c r="I220" s="19">
        <f t="shared" si="47"/>
        <v>58.418852476429294</v>
      </c>
      <c r="J220" s="19">
        <f t="shared" si="48"/>
        <v>454.30535749742774</v>
      </c>
      <c r="K220" s="19">
        <f t="shared" si="49"/>
        <v>100</v>
      </c>
    </row>
    <row r="221" spans="1:11" x14ac:dyDescent="0.2">
      <c r="A221" s="23" t="s">
        <v>29</v>
      </c>
      <c r="B221" s="17" t="s">
        <v>30</v>
      </c>
      <c r="C221" s="18">
        <v>1270963</v>
      </c>
      <c r="D221" s="18">
        <v>2013445</v>
      </c>
      <c r="E221" s="18">
        <v>443192</v>
      </c>
      <c r="F221" s="18">
        <v>2013445</v>
      </c>
      <c r="G221" s="18">
        <f t="shared" si="45"/>
        <v>742482</v>
      </c>
      <c r="H221" s="18">
        <f t="shared" si="46"/>
        <v>-1570253</v>
      </c>
      <c r="I221" s="19">
        <f t="shared" si="47"/>
        <v>58.418852476429294</v>
      </c>
      <c r="J221" s="19">
        <f t="shared" si="48"/>
        <v>454.30535749742774</v>
      </c>
      <c r="K221" s="19">
        <f t="shared" si="49"/>
        <v>100</v>
      </c>
    </row>
    <row r="222" spans="1:11" x14ac:dyDescent="0.2">
      <c r="A222" s="16" t="s">
        <v>31</v>
      </c>
      <c r="B222" s="17" t="s">
        <v>32</v>
      </c>
      <c r="C222" s="18">
        <v>206280.18</v>
      </c>
      <c r="D222" s="18">
        <v>2013445</v>
      </c>
      <c r="E222" s="18">
        <v>443192</v>
      </c>
      <c r="F222" s="18">
        <v>213726.25</v>
      </c>
      <c r="G222" s="18">
        <f t="shared" si="45"/>
        <v>7446.070000000007</v>
      </c>
      <c r="H222" s="18">
        <f t="shared" si="46"/>
        <v>229465.75</v>
      </c>
      <c r="I222" s="19">
        <f t="shared" si="47"/>
        <v>3.6096875618394364</v>
      </c>
      <c r="J222" s="19">
        <f t="shared" si="48"/>
        <v>48.22430233397715</v>
      </c>
      <c r="K222" s="19">
        <f t="shared" si="49"/>
        <v>10.614953475262547</v>
      </c>
    </row>
    <row r="223" spans="1:11" x14ac:dyDescent="0.2">
      <c r="A223" s="22" t="s">
        <v>33</v>
      </c>
      <c r="B223" s="17" t="s">
        <v>34</v>
      </c>
      <c r="C223" s="18">
        <v>206280.18</v>
      </c>
      <c r="D223" s="18">
        <v>1538445</v>
      </c>
      <c r="E223" s="18">
        <v>235888</v>
      </c>
      <c r="F223" s="18">
        <v>213726.25</v>
      </c>
      <c r="G223" s="18">
        <f t="shared" si="45"/>
        <v>7446.070000000007</v>
      </c>
      <c r="H223" s="18">
        <f t="shared" si="46"/>
        <v>22161.75</v>
      </c>
      <c r="I223" s="19">
        <f t="shared" si="47"/>
        <v>3.6096875618394364</v>
      </c>
      <c r="J223" s="19">
        <f t="shared" si="48"/>
        <v>90.604969307467954</v>
      </c>
      <c r="K223" s="19">
        <f t="shared" si="49"/>
        <v>13.892355592822621</v>
      </c>
    </row>
    <row r="224" spans="1:11" x14ac:dyDescent="0.2">
      <c r="A224" s="23" t="s">
        <v>35</v>
      </c>
      <c r="B224" s="17" t="s">
        <v>36</v>
      </c>
      <c r="C224" s="18">
        <v>206280.18</v>
      </c>
      <c r="D224" s="18">
        <v>1538445</v>
      </c>
      <c r="E224" s="18">
        <v>235888</v>
      </c>
      <c r="F224" s="18">
        <v>213726.25</v>
      </c>
      <c r="G224" s="18">
        <f t="shared" si="45"/>
        <v>7446.070000000007</v>
      </c>
      <c r="H224" s="18">
        <f t="shared" si="46"/>
        <v>22161.75</v>
      </c>
      <c r="I224" s="19">
        <f t="shared" si="47"/>
        <v>3.6096875618394364</v>
      </c>
      <c r="J224" s="19">
        <f t="shared" si="48"/>
        <v>90.604969307467954</v>
      </c>
      <c r="K224" s="19">
        <f t="shared" si="49"/>
        <v>13.892355592822621</v>
      </c>
    </row>
    <row r="225" spans="1:11" x14ac:dyDescent="0.2">
      <c r="A225" s="24" t="s">
        <v>37</v>
      </c>
      <c r="B225" s="17" t="s">
        <v>38</v>
      </c>
      <c r="C225" s="18">
        <v>132804.68</v>
      </c>
      <c r="D225" s="18">
        <v>1153191</v>
      </c>
      <c r="E225" s="18">
        <v>149034</v>
      </c>
      <c r="F225" s="18">
        <v>134187.66</v>
      </c>
      <c r="G225" s="18">
        <f t="shared" si="45"/>
        <v>1382.9800000000105</v>
      </c>
      <c r="H225" s="18">
        <f t="shared" si="46"/>
        <v>14846.339999999997</v>
      </c>
      <c r="I225" s="19">
        <f t="shared" si="47"/>
        <v>1.0413639037419671</v>
      </c>
      <c r="J225" s="19">
        <f t="shared" si="48"/>
        <v>90.038286565481712</v>
      </c>
      <c r="K225" s="19">
        <f t="shared" si="49"/>
        <v>11.636204236765636</v>
      </c>
    </row>
    <row r="226" spans="1:11" x14ac:dyDescent="0.2">
      <c r="A226" s="24" t="s">
        <v>39</v>
      </c>
      <c r="B226" s="17" t="s">
        <v>40</v>
      </c>
      <c r="C226" s="18">
        <v>73475.5</v>
      </c>
      <c r="D226" s="18">
        <v>385254</v>
      </c>
      <c r="E226" s="18">
        <v>86854</v>
      </c>
      <c r="F226" s="18">
        <v>79538.59</v>
      </c>
      <c r="G226" s="18">
        <f t="shared" si="45"/>
        <v>6063.0899999999965</v>
      </c>
      <c r="H226" s="18">
        <f t="shared" si="46"/>
        <v>7315.4100000000035</v>
      </c>
      <c r="I226" s="19">
        <f t="shared" si="47"/>
        <v>8.251852658369117</v>
      </c>
      <c r="J226" s="19">
        <f t="shared" si="48"/>
        <v>91.577348193520152</v>
      </c>
      <c r="K226" s="19">
        <f t="shared" si="49"/>
        <v>20.645753191400999</v>
      </c>
    </row>
    <row r="227" spans="1:11" x14ac:dyDescent="0.2">
      <c r="A227" s="22" t="s">
        <v>57</v>
      </c>
      <c r="B227" s="17" t="s">
        <v>58</v>
      </c>
      <c r="C227" s="18">
        <v>0</v>
      </c>
      <c r="D227" s="18">
        <v>475000</v>
      </c>
      <c r="E227" s="18">
        <v>207304</v>
      </c>
      <c r="F227" s="18">
        <v>0</v>
      </c>
      <c r="G227" s="18">
        <f t="shared" si="45"/>
        <v>0</v>
      </c>
      <c r="H227" s="18">
        <f t="shared" si="46"/>
        <v>207304</v>
      </c>
      <c r="I227" s="19">
        <f t="shared" si="47"/>
        <v>0</v>
      </c>
      <c r="J227" s="19">
        <f t="shared" si="48"/>
        <v>0</v>
      </c>
      <c r="K227" s="19">
        <f t="shared" si="49"/>
        <v>0</v>
      </c>
    </row>
    <row r="228" spans="1:11" x14ac:dyDescent="0.2">
      <c r="A228" s="23" t="s">
        <v>59</v>
      </c>
      <c r="B228" s="17" t="s">
        <v>60</v>
      </c>
      <c r="C228" s="18">
        <v>0</v>
      </c>
      <c r="D228" s="18">
        <v>475000</v>
      </c>
      <c r="E228" s="18">
        <v>207304</v>
      </c>
      <c r="F228" s="18">
        <v>0</v>
      </c>
      <c r="G228" s="18">
        <f t="shared" si="45"/>
        <v>0</v>
      </c>
      <c r="H228" s="18">
        <f t="shared" si="46"/>
        <v>207304</v>
      </c>
      <c r="I228" s="19">
        <f t="shared" si="47"/>
        <v>0</v>
      </c>
      <c r="J228" s="19">
        <f t="shared" si="48"/>
        <v>0</v>
      </c>
      <c r="K228" s="19">
        <f t="shared" si="49"/>
        <v>0</v>
      </c>
    </row>
    <row r="229" spans="1:11" x14ac:dyDescent="0.2">
      <c r="A229" s="16"/>
      <c r="B229" s="17" t="s">
        <v>61</v>
      </c>
      <c r="C229" s="18">
        <v>1064682.82</v>
      </c>
      <c r="D229" s="18">
        <v>0</v>
      </c>
      <c r="E229" s="18">
        <v>0</v>
      </c>
      <c r="F229" s="18">
        <v>1799718.75</v>
      </c>
      <c r="G229" s="18">
        <f t="shared" si="45"/>
        <v>735035.92999999993</v>
      </c>
      <c r="H229" s="18">
        <f t="shared" si="46"/>
        <v>-1799718.75</v>
      </c>
      <c r="I229" s="19">
        <f t="shared" si="47"/>
        <v>69.038019229050747</v>
      </c>
      <c r="J229" s="19">
        <f t="shared" si="48"/>
        <v>0</v>
      </c>
      <c r="K229" s="19">
        <f t="shared" si="49"/>
        <v>0</v>
      </c>
    </row>
    <row r="230" spans="1:11" x14ac:dyDescent="0.2">
      <c r="A230" s="16" t="s">
        <v>62</v>
      </c>
      <c r="B230" s="17" t="s">
        <v>63</v>
      </c>
      <c r="C230" s="18">
        <v>-1064682.82</v>
      </c>
      <c r="D230" s="18">
        <v>0</v>
      </c>
      <c r="E230" s="18">
        <v>0</v>
      </c>
      <c r="F230" s="18">
        <v>-1799718.75</v>
      </c>
      <c r="G230" s="18">
        <f t="shared" si="45"/>
        <v>-735035.92999999993</v>
      </c>
      <c r="H230" s="18">
        <f t="shared" si="46"/>
        <v>1799718.75</v>
      </c>
      <c r="I230" s="19">
        <f t="shared" si="47"/>
        <v>69.038019229050747</v>
      </c>
      <c r="J230" s="19">
        <f t="shared" si="48"/>
        <v>0</v>
      </c>
      <c r="K230" s="19">
        <f t="shared" si="49"/>
        <v>0</v>
      </c>
    </row>
    <row r="231" spans="1:11" x14ac:dyDescent="0.2">
      <c r="A231" s="22" t="s">
        <v>64</v>
      </c>
      <c r="B231" s="17" t="s">
        <v>65</v>
      </c>
      <c r="C231" s="18">
        <v>-1064682.82</v>
      </c>
      <c r="D231" s="18">
        <v>0</v>
      </c>
      <c r="E231" s="18">
        <v>0</v>
      </c>
      <c r="F231" s="18">
        <v>-1799718.75</v>
      </c>
      <c r="G231" s="18">
        <f t="shared" si="45"/>
        <v>-735035.92999999993</v>
      </c>
      <c r="H231" s="18">
        <f t="shared" si="46"/>
        <v>1799718.75</v>
      </c>
      <c r="I231" s="19">
        <f t="shared" si="47"/>
        <v>69.038019229050747</v>
      </c>
      <c r="J231" s="19">
        <f t="shared" si="48"/>
        <v>0</v>
      </c>
      <c r="K231" s="19">
        <f t="shared" si="49"/>
        <v>0</v>
      </c>
    </row>
    <row r="232" spans="1:11" x14ac:dyDescent="0.2">
      <c r="A232" s="39" t="s">
        <v>481</v>
      </c>
      <c r="B232" s="28" t="s">
        <v>747</v>
      </c>
      <c r="C232" s="29"/>
      <c r="D232" s="29"/>
      <c r="E232" s="29"/>
      <c r="F232" s="29"/>
      <c r="G232" s="29"/>
      <c r="H232" s="29"/>
      <c r="I232" s="30"/>
      <c r="J232" s="30"/>
      <c r="K232" s="30"/>
    </row>
    <row r="233" spans="1:11" x14ac:dyDescent="0.2">
      <c r="A233" s="16" t="s">
        <v>25</v>
      </c>
      <c r="B233" s="17" t="s">
        <v>26</v>
      </c>
      <c r="C233" s="18">
        <v>48602300.920000002</v>
      </c>
      <c r="D233" s="18">
        <v>54697950</v>
      </c>
      <c r="E233" s="18">
        <v>13352370</v>
      </c>
      <c r="F233" s="18">
        <v>45767845.869999997</v>
      </c>
      <c r="G233" s="18">
        <f t="shared" ref="G233:G244" si="50">F233-C233</f>
        <v>-2834455.0500000045</v>
      </c>
      <c r="H233" s="18">
        <f t="shared" ref="H233:H244" si="51">E233-F233</f>
        <v>-32415475.869999997</v>
      </c>
      <c r="I233" s="19">
        <f t="shared" ref="I233:I244" si="52">IF(ISERROR(F233/C233),0,F233/C233*100-100)</f>
        <v>-5.8319359296703936</v>
      </c>
      <c r="J233" s="19">
        <f t="shared" ref="J233:J244" si="53">IF(ISERROR(F233/E233),0,F233/E233*100)</f>
        <v>342.76945493571549</v>
      </c>
      <c r="K233" s="19">
        <f t="shared" ref="K233:K244" si="54">IF(ISERROR(F233/D233),0,F233/D233*100)</f>
        <v>83.673786439893988</v>
      </c>
    </row>
    <row r="234" spans="1:11" ht="25.5" x14ac:dyDescent="0.2">
      <c r="A234" s="22" t="s">
        <v>71</v>
      </c>
      <c r="B234" s="17" t="s">
        <v>72</v>
      </c>
      <c r="C234" s="18">
        <v>3566780.92</v>
      </c>
      <c r="D234" s="18">
        <v>12850084</v>
      </c>
      <c r="E234" s="18">
        <v>0</v>
      </c>
      <c r="F234" s="18">
        <v>3919979.87</v>
      </c>
      <c r="G234" s="18">
        <f t="shared" si="50"/>
        <v>353198.95000000019</v>
      </c>
      <c r="H234" s="18">
        <f t="shared" si="51"/>
        <v>-3919979.87</v>
      </c>
      <c r="I234" s="19">
        <f t="shared" si="52"/>
        <v>9.9024570872718414</v>
      </c>
      <c r="J234" s="19">
        <f t="shared" si="53"/>
        <v>0</v>
      </c>
      <c r="K234" s="19">
        <f t="shared" si="54"/>
        <v>30.505480508921188</v>
      </c>
    </row>
    <row r="235" spans="1:11" x14ac:dyDescent="0.2">
      <c r="A235" s="22" t="s">
        <v>27</v>
      </c>
      <c r="B235" s="17" t="s">
        <v>28</v>
      </c>
      <c r="C235" s="18">
        <v>45035520</v>
      </c>
      <c r="D235" s="18">
        <v>41847866</v>
      </c>
      <c r="E235" s="18">
        <v>13352370</v>
      </c>
      <c r="F235" s="18">
        <v>41847866</v>
      </c>
      <c r="G235" s="18">
        <f t="shared" si="50"/>
        <v>-3187654</v>
      </c>
      <c r="H235" s="18">
        <f t="shared" si="51"/>
        <v>-28495496</v>
      </c>
      <c r="I235" s="19">
        <f t="shared" si="52"/>
        <v>-7.0780885842996781</v>
      </c>
      <c r="J235" s="19">
        <f t="shared" si="53"/>
        <v>313.411521699893</v>
      </c>
      <c r="K235" s="19">
        <f t="shared" si="54"/>
        <v>100</v>
      </c>
    </row>
    <row r="236" spans="1:11" x14ac:dyDescent="0.2">
      <c r="A236" s="23" t="s">
        <v>29</v>
      </c>
      <c r="B236" s="17" t="s">
        <v>30</v>
      </c>
      <c r="C236" s="18">
        <v>45035520</v>
      </c>
      <c r="D236" s="18">
        <v>41847866</v>
      </c>
      <c r="E236" s="18">
        <v>13352370</v>
      </c>
      <c r="F236" s="18">
        <v>41847866</v>
      </c>
      <c r="G236" s="18">
        <f t="shared" si="50"/>
        <v>-3187654</v>
      </c>
      <c r="H236" s="18">
        <f t="shared" si="51"/>
        <v>-28495496</v>
      </c>
      <c r="I236" s="19">
        <f t="shared" si="52"/>
        <v>-7.0780885842996781</v>
      </c>
      <c r="J236" s="19">
        <f t="shared" si="53"/>
        <v>313.411521699893</v>
      </c>
      <c r="K236" s="19">
        <f t="shared" si="54"/>
        <v>100</v>
      </c>
    </row>
    <row r="237" spans="1:11" x14ac:dyDescent="0.2">
      <c r="A237" s="16" t="s">
        <v>31</v>
      </c>
      <c r="B237" s="17" t="s">
        <v>32</v>
      </c>
      <c r="C237" s="18">
        <v>13657584.75</v>
      </c>
      <c r="D237" s="18">
        <v>57066541</v>
      </c>
      <c r="E237" s="18">
        <v>13352370</v>
      </c>
      <c r="F237" s="18">
        <v>13038810.9</v>
      </c>
      <c r="G237" s="18">
        <f t="shared" si="50"/>
        <v>-618773.84999999963</v>
      </c>
      <c r="H237" s="18">
        <f t="shared" si="51"/>
        <v>313559.09999999963</v>
      </c>
      <c r="I237" s="19">
        <f t="shared" si="52"/>
        <v>-4.5306242745445928</v>
      </c>
      <c r="J237" s="19">
        <f t="shared" si="53"/>
        <v>97.651659593016078</v>
      </c>
      <c r="K237" s="19">
        <f t="shared" si="54"/>
        <v>22.848433901048953</v>
      </c>
    </row>
    <row r="238" spans="1:11" x14ac:dyDescent="0.2">
      <c r="A238" s="22" t="s">
        <v>33</v>
      </c>
      <c r="B238" s="17" t="s">
        <v>34</v>
      </c>
      <c r="C238" s="18">
        <v>13657584.75</v>
      </c>
      <c r="D238" s="18">
        <v>57066541</v>
      </c>
      <c r="E238" s="18">
        <v>13352370</v>
      </c>
      <c r="F238" s="18">
        <v>13038810.9</v>
      </c>
      <c r="G238" s="18">
        <f t="shared" si="50"/>
        <v>-618773.84999999963</v>
      </c>
      <c r="H238" s="18">
        <f t="shared" si="51"/>
        <v>313559.09999999963</v>
      </c>
      <c r="I238" s="19">
        <f t="shared" si="52"/>
        <v>-4.5306242745445928</v>
      </c>
      <c r="J238" s="19">
        <f t="shared" si="53"/>
        <v>97.651659593016078</v>
      </c>
      <c r="K238" s="19">
        <f t="shared" si="54"/>
        <v>22.848433901048953</v>
      </c>
    </row>
    <row r="239" spans="1:11" x14ac:dyDescent="0.2">
      <c r="A239" s="23" t="s">
        <v>43</v>
      </c>
      <c r="B239" s="17" t="s">
        <v>44</v>
      </c>
      <c r="C239" s="18">
        <v>13657584.75</v>
      </c>
      <c r="D239" s="18">
        <v>57066541</v>
      </c>
      <c r="E239" s="18">
        <v>13352370</v>
      </c>
      <c r="F239" s="18">
        <v>13038810.9</v>
      </c>
      <c r="G239" s="18">
        <f t="shared" si="50"/>
        <v>-618773.84999999963</v>
      </c>
      <c r="H239" s="18">
        <f t="shared" si="51"/>
        <v>313559.09999999963</v>
      </c>
      <c r="I239" s="19">
        <f t="shared" si="52"/>
        <v>-4.5306242745445928</v>
      </c>
      <c r="J239" s="19">
        <f t="shared" si="53"/>
        <v>97.651659593016078</v>
      </c>
      <c r="K239" s="19">
        <f t="shared" si="54"/>
        <v>22.848433901048953</v>
      </c>
    </row>
    <row r="240" spans="1:11" x14ac:dyDescent="0.2">
      <c r="A240" s="24" t="s">
        <v>47</v>
      </c>
      <c r="B240" s="17" t="s">
        <v>48</v>
      </c>
      <c r="C240" s="18">
        <v>13657584.75</v>
      </c>
      <c r="D240" s="18">
        <v>57066541</v>
      </c>
      <c r="E240" s="18">
        <v>13352370</v>
      </c>
      <c r="F240" s="18">
        <v>13038810.9</v>
      </c>
      <c r="G240" s="18">
        <f t="shared" si="50"/>
        <v>-618773.84999999963</v>
      </c>
      <c r="H240" s="18">
        <f t="shared" si="51"/>
        <v>313559.09999999963</v>
      </c>
      <c r="I240" s="19">
        <f t="shared" si="52"/>
        <v>-4.5306242745445928</v>
      </c>
      <c r="J240" s="19">
        <f t="shared" si="53"/>
        <v>97.651659593016078</v>
      </c>
      <c r="K240" s="19">
        <f t="shared" si="54"/>
        <v>22.848433901048953</v>
      </c>
    </row>
    <row r="241" spans="1:11" x14ac:dyDescent="0.2">
      <c r="A241" s="16"/>
      <c r="B241" s="17" t="s">
        <v>61</v>
      </c>
      <c r="C241" s="18">
        <v>34944716.170000002</v>
      </c>
      <c r="D241" s="18">
        <v>-2368591</v>
      </c>
      <c r="E241" s="18">
        <v>0</v>
      </c>
      <c r="F241" s="18">
        <v>32729034.969999999</v>
      </c>
      <c r="G241" s="18">
        <f t="shared" si="50"/>
        <v>-2215681.200000003</v>
      </c>
      <c r="H241" s="18">
        <f t="shared" si="51"/>
        <v>-32729034.969999999</v>
      </c>
      <c r="I241" s="19">
        <f t="shared" si="52"/>
        <v>-6.3405328268259353</v>
      </c>
      <c r="J241" s="19">
        <f t="shared" si="53"/>
        <v>0</v>
      </c>
      <c r="K241" s="19">
        <f t="shared" si="54"/>
        <v>-1381.7934362665399</v>
      </c>
    </row>
    <row r="242" spans="1:11" x14ac:dyDescent="0.2">
      <c r="A242" s="16" t="s">
        <v>62</v>
      </c>
      <c r="B242" s="17" t="s">
        <v>63</v>
      </c>
      <c r="C242" s="18">
        <v>-34944716.170000002</v>
      </c>
      <c r="D242" s="18">
        <v>2368591</v>
      </c>
      <c r="E242" s="18">
        <v>0</v>
      </c>
      <c r="F242" s="18">
        <v>-32729034.969999999</v>
      </c>
      <c r="G242" s="18">
        <f t="shared" si="50"/>
        <v>2215681.200000003</v>
      </c>
      <c r="H242" s="18">
        <f t="shared" si="51"/>
        <v>32729034.969999999</v>
      </c>
      <c r="I242" s="19">
        <f t="shared" si="52"/>
        <v>-6.3405328268259353</v>
      </c>
      <c r="J242" s="19">
        <f t="shared" si="53"/>
        <v>0</v>
      </c>
      <c r="K242" s="19">
        <f t="shared" si="54"/>
        <v>-1381.7934362665399</v>
      </c>
    </row>
    <row r="243" spans="1:11" x14ac:dyDescent="0.2">
      <c r="A243" s="22" t="s">
        <v>64</v>
      </c>
      <c r="B243" s="17" t="s">
        <v>65</v>
      </c>
      <c r="C243" s="18">
        <v>-34944716.170000002</v>
      </c>
      <c r="D243" s="18">
        <v>2368591</v>
      </c>
      <c r="E243" s="18">
        <v>0</v>
      </c>
      <c r="F243" s="18">
        <v>-32729034.969999999</v>
      </c>
      <c r="G243" s="18">
        <f t="shared" si="50"/>
        <v>2215681.200000003</v>
      </c>
      <c r="H243" s="18">
        <f t="shared" si="51"/>
        <v>32729034.969999999</v>
      </c>
      <c r="I243" s="19">
        <f t="shared" si="52"/>
        <v>-6.3405328268259353</v>
      </c>
      <c r="J243" s="19">
        <f t="shared" si="53"/>
        <v>0</v>
      </c>
      <c r="K243" s="19">
        <f t="shared" si="54"/>
        <v>-1381.7934362665399</v>
      </c>
    </row>
    <row r="244" spans="1:11" ht="25.5" x14ac:dyDescent="0.2">
      <c r="A244" s="23" t="s">
        <v>171</v>
      </c>
      <c r="B244" s="17" t="s">
        <v>172</v>
      </c>
      <c r="C244" s="18">
        <v>0</v>
      </c>
      <c r="D244" s="18">
        <v>2368591</v>
      </c>
      <c r="E244" s="18">
        <v>0</v>
      </c>
      <c r="F244" s="18">
        <v>0</v>
      </c>
      <c r="G244" s="18">
        <f t="shared" si="50"/>
        <v>0</v>
      </c>
      <c r="H244" s="18">
        <f t="shared" si="51"/>
        <v>0</v>
      </c>
      <c r="I244" s="19">
        <f t="shared" si="52"/>
        <v>0</v>
      </c>
      <c r="J244" s="19">
        <f t="shared" si="53"/>
        <v>0</v>
      </c>
      <c r="K244" s="19">
        <f t="shared" si="54"/>
        <v>0</v>
      </c>
    </row>
    <row r="245" spans="1:11" x14ac:dyDescent="0.2">
      <c r="A245" s="27" t="s">
        <v>67</v>
      </c>
      <c r="B245" s="28" t="s">
        <v>748</v>
      </c>
      <c r="C245" s="29"/>
      <c r="D245" s="29"/>
      <c r="E245" s="29"/>
      <c r="F245" s="29"/>
      <c r="G245" s="29"/>
      <c r="H245" s="29"/>
      <c r="I245" s="30"/>
      <c r="J245" s="30"/>
      <c r="K245" s="30"/>
    </row>
    <row r="246" spans="1:11" x14ac:dyDescent="0.2">
      <c r="A246" s="16" t="s">
        <v>25</v>
      </c>
      <c r="B246" s="17" t="s">
        <v>26</v>
      </c>
      <c r="C246" s="18">
        <v>74699119.640000001</v>
      </c>
      <c r="D246" s="18">
        <v>104142598</v>
      </c>
      <c r="E246" s="18">
        <v>16864967</v>
      </c>
      <c r="F246" s="18">
        <v>103391626.72</v>
      </c>
      <c r="G246" s="18">
        <f t="shared" ref="G246:G264" si="55">F246-C246</f>
        <v>28692507.079999998</v>
      </c>
      <c r="H246" s="18">
        <f t="shared" ref="H246:H264" si="56">E246-F246</f>
        <v>-86526659.719999999</v>
      </c>
      <c r="I246" s="19">
        <f t="shared" ref="I246:I264" si="57">IF(ISERROR(F246/C246),0,F246/C246*100-100)</f>
        <v>38.410770057637592</v>
      </c>
      <c r="J246" s="19">
        <f t="shared" ref="J246:J264" si="58">IF(ISERROR(F246/E246),0,F246/E246*100)</f>
        <v>613.05561238275766</v>
      </c>
      <c r="K246" s="19">
        <f t="shared" ref="K246:K264" si="59">IF(ISERROR(F246/D246),0,F246/D246*100)</f>
        <v>99.278900954631453</v>
      </c>
    </row>
    <row r="247" spans="1:11" ht="25.5" x14ac:dyDescent="0.2">
      <c r="A247" s="22" t="s">
        <v>71</v>
      </c>
      <c r="B247" s="17" t="s">
        <v>72</v>
      </c>
      <c r="C247" s="18">
        <v>325450.64</v>
      </c>
      <c r="D247" s="18">
        <v>1076390</v>
      </c>
      <c r="E247" s="18">
        <v>348287</v>
      </c>
      <c r="F247" s="18">
        <v>325418.71999999997</v>
      </c>
      <c r="G247" s="18">
        <f t="shared" si="55"/>
        <v>-31.92000000004191</v>
      </c>
      <c r="H247" s="18">
        <f t="shared" si="56"/>
        <v>22868.280000000028</v>
      </c>
      <c r="I247" s="19">
        <f t="shared" si="57"/>
        <v>-9.8079389243395099E-3</v>
      </c>
      <c r="J247" s="19">
        <f t="shared" si="58"/>
        <v>93.434070177755686</v>
      </c>
      <c r="K247" s="19">
        <f t="shared" si="59"/>
        <v>30.232417618149555</v>
      </c>
    </row>
    <row r="248" spans="1:11" x14ac:dyDescent="0.2">
      <c r="A248" s="22" t="s">
        <v>27</v>
      </c>
      <c r="B248" s="17" t="s">
        <v>28</v>
      </c>
      <c r="C248" s="18">
        <v>74373669</v>
      </c>
      <c r="D248" s="18">
        <v>103066208</v>
      </c>
      <c r="E248" s="18">
        <v>16516680</v>
      </c>
      <c r="F248" s="18">
        <v>103066208</v>
      </c>
      <c r="G248" s="18">
        <f t="shared" si="55"/>
        <v>28692539</v>
      </c>
      <c r="H248" s="18">
        <f t="shared" si="56"/>
        <v>-86549528</v>
      </c>
      <c r="I248" s="19">
        <f t="shared" si="57"/>
        <v>38.578894097587153</v>
      </c>
      <c r="J248" s="19">
        <f t="shared" si="58"/>
        <v>624.01286457084598</v>
      </c>
      <c r="K248" s="19">
        <f t="shared" si="59"/>
        <v>100</v>
      </c>
    </row>
    <row r="249" spans="1:11" x14ac:dyDescent="0.2">
      <c r="A249" s="23" t="s">
        <v>29</v>
      </c>
      <c r="B249" s="17" t="s">
        <v>30</v>
      </c>
      <c r="C249" s="18">
        <v>74373669</v>
      </c>
      <c r="D249" s="18">
        <v>103066208</v>
      </c>
      <c r="E249" s="18">
        <v>16516680</v>
      </c>
      <c r="F249" s="18">
        <v>103066208</v>
      </c>
      <c r="G249" s="18">
        <f t="shared" si="55"/>
        <v>28692539</v>
      </c>
      <c r="H249" s="18">
        <f t="shared" si="56"/>
        <v>-86549528</v>
      </c>
      <c r="I249" s="19">
        <f t="shared" si="57"/>
        <v>38.578894097587153</v>
      </c>
      <c r="J249" s="19">
        <f t="shared" si="58"/>
        <v>624.01286457084598</v>
      </c>
      <c r="K249" s="19">
        <f t="shared" si="59"/>
        <v>100</v>
      </c>
    </row>
    <row r="250" spans="1:11" x14ac:dyDescent="0.2">
      <c r="A250" s="16" t="s">
        <v>31</v>
      </c>
      <c r="B250" s="17" t="s">
        <v>32</v>
      </c>
      <c r="C250" s="18">
        <v>13668372.18</v>
      </c>
      <c r="D250" s="18">
        <v>104142598</v>
      </c>
      <c r="E250" s="18">
        <v>16864967</v>
      </c>
      <c r="F250" s="18">
        <v>34531336.960000001</v>
      </c>
      <c r="G250" s="18">
        <f t="shared" si="55"/>
        <v>20862964.780000001</v>
      </c>
      <c r="H250" s="18">
        <f t="shared" si="56"/>
        <v>-17666369.960000001</v>
      </c>
      <c r="I250" s="19">
        <f t="shared" si="57"/>
        <v>152.63679174998876</v>
      </c>
      <c r="J250" s="19">
        <f t="shared" si="58"/>
        <v>204.75187979911257</v>
      </c>
      <c r="K250" s="19">
        <f t="shared" si="59"/>
        <v>33.157744883606611</v>
      </c>
    </row>
    <row r="251" spans="1:11" x14ac:dyDescent="0.2">
      <c r="A251" s="22" t="s">
        <v>33</v>
      </c>
      <c r="B251" s="17" t="s">
        <v>34</v>
      </c>
      <c r="C251" s="18">
        <v>13668372.18</v>
      </c>
      <c r="D251" s="18">
        <v>80808274</v>
      </c>
      <c r="E251" s="18">
        <v>16853351</v>
      </c>
      <c r="F251" s="18">
        <v>13753650.449999999</v>
      </c>
      <c r="G251" s="18">
        <f t="shared" si="55"/>
        <v>85278.269999999553</v>
      </c>
      <c r="H251" s="18">
        <f t="shared" si="56"/>
        <v>3099700.5500000007</v>
      </c>
      <c r="I251" s="19">
        <f t="shared" si="57"/>
        <v>0.62390948151661973</v>
      </c>
      <c r="J251" s="19">
        <f t="shared" si="58"/>
        <v>81.607808737858704</v>
      </c>
      <c r="K251" s="19">
        <f t="shared" si="59"/>
        <v>17.02010174106676</v>
      </c>
    </row>
    <row r="252" spans="1:11" x14ac:dyDescent="0.2">
      <c r="A252" s="23" t="s">
        <v>35</v>
      </c>
      <c r="B252" s="17" t="s">
        <v>36</v>
      </c>
      <c r="C252" s="18">
        <v>13660409.93</v>
      </c>
      <c r="D252" s="18">
        <v>80800064</v>
      </c>
      <c r="E252" s="18">
        <v>16845827</v>
      </c>
      <c r="F252" s="18">
        <v>13745903.66</v>
      </c>
      <c r="G252" s="18">
        <f t="shared" si="55"/>
        <v>85493.730000000447</v>
      </c>
      <c r="H252" s="18">
        <f t="shared" si="56"/>
        <v>3099923.34</v>
      </c>
      <c r="I252" s="19">
        <f t="shared" si="57"/>
        <v>0.62585039861977521</v>
      </c>
      <c r="J252" s="19">
        <f t="shared" si="58"/>
        <v>81.598271548200046</v>
      </c>
      <c r="K252" s="19">
        <f t="shared" si="59"/>
        <v>17.012243529906115</v>
      </c>
    </row>
    <row r="253" spans="1:11" x14ac:dyDescent="0.2">
      <c r="A253" s="24" t="s">
        <v>37</v>
      </c>
      <c r="B253" s="17" t="s">
        <v>38</v>
      </c>
      <c r="C253" s="18">
        <v>10258607.710000001</v>
      </c>
      <c r="D253" s="18">
        <v>61731335</v>
      </c>
      <c r="E253" s="18">
        <v>12200329</v>
      </c>
      <c r="F253" s="18">
        <v>10157642.75</v>
      </c>
      <c r="G253" s="18">
        <f t="shared" si="55"/>
        <v>-100964.96000000089</v>
      </c>
      <c r="H253" s="18">
        <f t="shared" si="56"/>
        <v>2042686.25</v>
      </c>
      <c r="I253" s="19">
        <f t="shared" si="57"/>
        <v>-0.98419749398918555</v>
      </c>
      <c r="J253" s="19">
        <f t="shared" si="58"/>
        <v>83.257121590737427</v>
      </c>
      <c r="K253" s="19">
        <f t="shared" si="59"/>
        <v>16.454597571881443</v>
      </c>
    </row>
    <row r="254" spans="1:11" x14ac:dyDescent="0.2">
      <c r="A254" s="24" t="s">
        <v>39</v>
      </c>
      <c r="B254" s="17" t="s">
        <v>40</v>
      </c>
      <c r="C254" s="18">
        <v>3401802.22</v>
      </c>
      <c r="D254" s="18">
        <v>19068729</v>
      </c>
      <c r="E254" s="18">
        <v>4645498</v>
      </c>
      <c r="F254" s="18">
        <v>3588260.91</v>
      </c>
      <c r="G254" s="18">
        <f t="shared" si="55"/>
        <v>186458.68999999994</v>
      </c>
      <c r="H254" s="18">
        <f t="shared" si="56"/>
        <v>1057237.0899999999</v>
      </c>
      <c r="I254" s="19">
        <f t="shared" si="57"/>
        <v>5.4811737409002035</v>
      </c>
      <c r="J254" s="19">
        <f t="shared" si="58"/>
        <v>77.241684529839432</v>
      </c>
      <c r="K254" s="19">
        <f t="shared" si="59"/>
        <v>18.817514843280851</v>
      </c>
    </row>
    <row r="255" spans="1:11" x14ac:dyDescent="0.2">
      <c r="A255" s="25" t="s">
        <v>41</v>
      </c>
      <c r="B255" s="17" t="s">
        <v>42</v>
      </c>
      <c r="C255" s="18">
        <v>2219.58</v>
      </c>
      <c r="D255" s="18">
        <v>0</v>
      </c>
      <c r="E255" s="18">
        <v>0</v>
      </c>
      <c r="F255" s="18">
        <v>946</v>
      </c>
      <c r="G255" s="18">
        <f t="shared" si="55"/>
        <v>-1273.58</v>
      </c>
      <c r="H255" s="18">
        <f t="shared" si="56"/>
        <v>-946</v>
      </c>
      <c r="I255" s="19">
        <f t="shared" si="57"/>
        <v>-57.379324016255332</v>
      </c>
      <c r="J255" s="19">
        <f t="shared" si="58"/>
        <v>0</v>
      </c>
      <c r="K255" s="19">
        <f t="shared" si="59"/>
        <v>0</v>
      </c>
    </row>
    <row r="256" spans="1:11" x14ac:dyDescent="0.2">
      <c r="A256" s="23" t="s">
        <v>43</v>
      </c>
      <c r="B256" s="17" t="s">
        <v>44</v>
      </c>
      <c r="C256" s="18">
        <v>693.25</v>
      </c>
      <c r="D256" s="18">
        <v>916</v>
      </c>
      <c r="E256" s="18">
        <v>230</v>
      </c>
      <c r="F256" s="18">
        <v>452.79</v>
      </c>
      <c r="G256" s="18">
        <f t="shared" si="55"/>
        <v>-240.45999999999998</v>
      </c>
      <c r="H256" s="18">
        <f t="shared" si="56"/>
        <v>-222.79000000000002</v>
      </c>
      <c r="I256" s="19">
        <f t="shared" si="57"/>
        <v>-34.685899747565813</v>
      </c>
      <c r="J256" s="19">
        <f t="shared" si="58"/>
        <v>196.86521739130436</v>
      </c>
      <c r="K256" s="19">
        <f t="shared" si="59"/>
        <v>49.431222707423586</v>
      </c>
    </row>
    <row r="257" spans="1:11" x14ac:dyDescent="0.2">
      <c r="A257" s="24" t="s">
        <v>47</v>
      </c>
      <c r="B257" s="17" t="s">
        <v>48</v>
      </c>
      <c r="C257" s="18">
        <v>693.25</v>
      </c>
      <c r="D257" s="18">
        <v>916</v>
      </c>
      <c r="E257" s="18">
        <v>230</v>
      </c>
      <c r="F257" s="18">
        <v>452.79</v>
      </c>
      <c r="G257" s="18">
        <f t="shared" si="55"/>
        <v>-240.45999999999998</v>
      </c>
      <c r="H257" s="18">
        <f t="shared" si="56"/>
        <v>-222.79000000000002</v>
      </c>
      <c r="I257" s="19">
        <f t="shared" si="57"/>
        <v>-34.685899747565813</v>
      </c>
      <c r="J257" s="19">
        <f t="shared" si="58"/>
        <v>196.86521739130436</v>
      </c>
      <c r="K257" s="19">
        <f t="shared" si="59"/>
        <v>49.431222707423586</v>
      </c>
    </row>
    <row r="258" spans="1:11" ht="25.5" x14ac:dyDescent="0.2">
      <c r="A258" s="23" t="s">
        <v>73</v>
      </c>
      <c r="B258" s="17" t="s">
        <v>74</v>
      </c>
      <c r="C258" s="18">
        <v>7269</v>
      </c>
      <c r="D258" s="18">
        <v>7294</v>
      </c>
      <c r="E258" s="18">
        <v>7294</v>
      </c>
      <c r="F258" s="18">
        <v>7294</v>
      </c>
      <c r="G258" s="18">
        <f t="shared" si="55"/>
        <v>25</v>
      </c>
      <c r="H258" s="18">
        <f t="shared" si="56"/>
        <v>0</v>
      </c>
      <c r="I258" s="19">
        <f t="shared" si="57"/>
        <v>0.34392626220937927</v>
      </c>
      <c r="J258" s="19">
        <f t="shared" si="58"/>
        <v>100</v>
      </c>
      <c r="K258" s="19">
        <f t="shared" si="59"/>
        <v>100</v>
      </c>
    </row>
    <row r="259" spans="1:11" x14ac:dyDescent="0.2">
      <c r="A259" s="24" t="s">
        <v>75</v>
      </c>
      <c r="B259" s="17" t="s">
        <v>76</v>
      </c>
      <c r="C259" s="18">
        <v>7269</v>
      </c>
      <c r="D259" s="18">
        <v>7294</v>
      </c>
      <c r="E259" s="18">
        <v>7294</v>
      </c>
      <c r="F259" s="18">
        <v>7294</v>
      </c>
      <c r="G259" s="18">
        <f t="shared" si="55"/>
        <v>25</v>
      </c>
      <c r="H259" s="18">
        <f t="shared" si="56"/>
        <v>0</v>
      </c>
      <c r="I259" s="19">
        <f t="shared" si="57"/>
        <v>0.34392626220937927</v>
      </c>
      <c r="J259" s="19">
        <f t="shared" si="58"/>
        <v>100</v>
      </c>
      <c r="K259" s="19">
        <f t="shared" si="59"/>
        <v>100</v>
      </c>
    </row>
    <row r="260" spans="1:11" x14ac:dyDescent="0.2">
      <c r="A260" s="22" t="s">
        <v>57</v>
      </c>
      <c r="B260" s="17" t="s">
        <v>58</v>
      </c>
      <c r="C260" s="18">
        <v>0</v>
      </c>
      <c r="D260" s="18">
        <v>23334324</v>
      </c>
      <c r="E260" s="18">
        <v>11616</v>
      </c>
      <c r="F260" s="18">
        <v>20777686.510000002</v>
      </c>
      <c r="G260" s="18">
        <f t="shared" si="55"/>
        <v>20777686.510000002</v>
      </c>
      <c r="H260" s="18">
        <f t="shared" si="56"/>
        <v>-20766070.510000002</v>
      </c>
      <c r="I260" s="19">
        <f t="shared" si="57"/>
        <v>0</v>
      </c>
      <c r="J260" s="19">
        <f t="shared" si="58"/>
        <v>178871.26816460057</v>
      </c>
      <c r="K260" s="19">
        <f t="shared" si="59"/>
        <v>89.043447369634549</v>
      </c>
    </row>
    <row r="261" spans="1:11" x14ac:dyDescent="0.2">
      <c r="A261" s="23" t="s">
        <v>59</v>
      </c>
      <c r="B261" s="17" t="s">
        <v>60</v>
      </c>
      <c r="C261" s="18">
        <v>0</v>
      </c>
      <c r="D261" s="18">
        <v>23334324</v>
      </c>
      <c r="E261" s="18">
        <v>11616</v>
      </c>
      <c r="F261" s="18">
        <v>20777686.510000002</v>
      </c>
      <c r="G261" s="18">
        <f t="shared" si="55"/>
        <v>20777686.510000002</v>
      </c>
      <c r="H261" s="18">
        <f t="shared" si="56"/>
        <v>-20766070.510000002</v>
      </c>
      <c r="I261" s="19">
        <f t="shared" si="57"/>
        <v>0</v>
      </c>
      <c r="J261" s="19">
        <f t="shared" si="58"/>
        <v>178871.26816460057</v>
      </c>
      <c r="K261" s="19">
        <f t="shared" si="59"/>
        <v>89.043447369634549</v>
      </c>
    </row>
    <row r="262" spans="1:11" x14ac:dyDescent="0.2">
      <c r="A262" s="16"/>
      <c r="B262" s="17" t="s">
        <v>61</v>
      </c>
      <c r="C262" s="18">
        <v>61030747.460000001</v>
      </c>
      <c r="D262" s="18">
        <v>0</v>
      </c>
      <c r="E262" s="18">
        <v>0</v>
      </c>
      <c r="F262" s="18">
        <v>68860289.760000005</v>
      </c>
      <c r="G262" s="18">
        <f t="shared" si="55"/>
        <v>7829542.3000000045</v>
      </c>
      <c r="H262" s="18">
        <f t="shared" si="56"/>
        <v>-68860289.760000005</v>
      </c>
      <c r="I262" s="19">
        <f t="shared" si="57"/>
        <v>12.82884877844819</v>
      </c>
      <c r="J262" s="19">
        <f t="shared" si="58"/>
        <v>0</v>
      </c>
      <c r="K262" s="19">
        <f t="shared" si="59"/>
        <v>0</v>
      </c>
    </row>
    <row r="263" spans="1:11" x14ac:dyDescent="0.2">
      <c r="A263" s="16" t="s">
        <v>62</v>
      </c>
      <c r="B263" s="17" t="s">
        <v>63</v>
      </c>
      <c r="C263" s="18">
        <v>-61030747.460000001</v>
      </c>
      <c r="D263" s="18">
        <v>0</v>
      </c>
      <c r="E263" s="18">
        <v>0</v>
      </c>
      <c r="F263" s="18">
        <v>-68860289.760000005</v>
      </c>
      <c r="G263" s="18">
        <f t="shared" si="55"/>
        <v>-7829542.3000000045</v>
      </c>
      <c r="H263" s="18">
        <f t="shared" si="56"/>
        <v>68860289.760000005</v>
      </c>
      <c r="I263" s="19">
        <f t="shared" si="57"/>
        <v>12.82884877844819</v>
      </c>
      <c r="J263" s="19">
        <f t="shared" si="58"/>
        <v>0</v>
      </c>
      <c r="K263" s="19">
        <f t="shared" si="59"/>
        <v>0</v>
      </c>
    </row>
    <row r="264" spans="1:11" x14ac:dyDescent="0.2">
      <c r="A264" s="22" t="s">
        <v>64</v>
      </c>
      <c r="B264" s="17" t="s">
        <v>65</v>
      </c>
      <c r="C264" s="18">
        <v>-61030747.460000001</v>
      </c>
      <c r="D264" s="18">
        <v>0</v>
      </c>
      <c r="E264" s="18">
        <v>0</v>
      </c>
      <c r="F264" s="18">
        <v>-68860289.760000005</v>
      </c>
      <c r="G264" s="18">
        <f t="shared" si="55"/>
        <v>-7829542.3000000045</v>
      </c>
      <c r="H264" s="18">
        <f t="shared" si="56"/>
        <v>68860289.760000005</v>
      </c>
      <c r="I264" s="19">
        <f t="shared" si="57"/>
        <v>12.82884877844819</v>
      </c>
      <c r="J264" s="19">
        <f t="shared" si="58"/>
        <v>0</v>
      </c>
      <c r="K264" s="19">
        <f t="shared" si="59"/>
        <v>0</v>
      </c>
    </row>
    <row r="265" spans="1:11" x14ac:dyDescent="0.2">
      <c r="A265" s="39" t="s">
        <v>638</v>
      </c>
      <c r="B265" s="28" t="s">
        <v>749</v>
      </c>
      <c r="C265" s="29"/>
      <c r="D265" s="29"/>
      <c r="E265" s="29"/>
      <c r="F265" s="29"/>
      <c r="G265" s="29"/>
      <c r="H265" s="29"/>
      <c r="I265" s="30"/>
      <c r="J265" s="30"/>
      <c r="K265" s="30"/>
    </row>
    <row r="266" spans="1:11" x14ac:dyDescent="0.2">
      <c r="A266" s="16" t="s">
        <v>25</v>
      </c>
      <c r="B266" s="17" t="s">
        <v>26</v>
      </c>
      <c r="C266" s="18">
        <v>57349958.140000001</v>
      </c>
      <c r="D266" s="18">
        <v>71144412</v>
      </c>
      <c r="E266" s="18">
        <v>14534565</v>
      </c>
      <c r="F266" s="18">
        <v>70393440.719999999</v>
      </c>
      <c r="G266" s="18">
        <f t="shared" ref="G266:G284" si="60">F266-C266</f>
        <v>13043482.579999998</v>
      </c>
      <c r="H266" s="18">
        <f t="shared" ref="H266:H284" si="61">E266-F266</f>
        <v>-55858875.719999999</v>
      </c>
      <c r="I266" s="19">
        <f t="shared" ref="I266:I284" si="62">IF(ISERROR(F266/C266),0,F266/C266*100-100)</f>
        <v>22.743665388837542</v>
      </c>
      <c r="J266" s="19">
        <f t="shared" ref="J266:J284" si="63">IF(ISERROR(F266/E266),0,F266/E266*100)</f>
        <v>484.3174922675704</v>
      </c>
      <c r="K266" s="19">
        <f t="shared" ref="K266:K284" si="64">IF(ISERROR(F266/D266),0,F266/D266*100)</f>
        <v>98.944440949206239</v>
      </c>
    </row>
    <row r="267" spans="1:11" ht="25.5" x14ac:dyDescent="0.2">
      <c r="A267" s="22" t="s">
        <v>71</v>
      </c>
      <c r="B267" s="17" t="s">
        <v>72</v>
      </c>
      <c r="C267" s="18">
        <v>325444.14</v>
      </c>
      <c r="D267" s="18">
        <v>1076390</v>
      </c>
      <c r="E267" s="18">
        <v>348287</v>
      </c>
      <c r="F267" s="18">
        <v>325418.71999999997</v>
      </c>
      <c r="G267" s="18">
        <f t="shared" si="60"/>
        <v>-25.42000000004191</v>
      </c>
      <c r="H267" s="18">
        <f t="shared" si="61"/>
        <v>22868.280000000028</v>
      </c>
      <c r="I267" s="19">
        <f t="shared" si="62"/>
        <v>-7.8108642546368401E-3</v>
      </c>
      <c r="J267" s="19">
        <f t="shared" si="63"/>
        <v>93.434070177755686</v>
      </c>
      <c r="K267" s="19">
        <f t="shared" si="64"/>
        <v>30.232417618149555</v>
      </c>
    </row>
    <row r="268" spans="1:11" x14ac:dyDescent="0.2">
      <c r="A268" s="22" t="s">
        <v>27</v>
      </c>
      <c r="B268" s="17" t="s">
        <v>28</v>
      </c>
      <c r="C268" s="18">
        <v>57024514</v>
      </c>
      <c r="D268" s="18">
        <v>70068022</v>
      </c>
      <c r="E268" s="18">
        <v>14186278</v>
      </c>
      <c r="F268" s="18">
        <v>70068022</v>
      </c>
      <c r="G268" s="18">
        <f t="shared" si="60"/>
        <v>13043508</v>
      </c>
      <c r="H268" s="18">
        <f t="shared" si="61"/>
        <v>-55881744</v>
      </c>
      <c r="I268" s="19">
        <f t="shared" si="62"/>
        <v>22.873510153896277</v>
      </c>
      <c r="J268" s="19">
        <f t="shared" si="63"/>
        <v>493.91406258921472</v>
      </c>
      <c r="K268" s="19">
        <f t="shared" si="64"/>
        <v>100</v>
      </c>
    </row>
    <row r="269" spans="1:11" x14ac:dyDescent="0.2">
      <c r="A269" s="23" t="s">
        <v>29</v>
      </c>
      <c r="B269" s="17" t="s">
        <v>30</v>
      </c>
      <c r="C269" s="18">
        <v>57024514</v>
      </c>
      <c r="D269" s="18">
        <v>70068022</v>
      </c>
      <c r="E269" s="18">
        <v>14186278</v>
      </c>
      <c r="F269" s="18">
        <v>70068022</v>
      </c>
      <c r="G269" s="18">
        <f t="shared" si="60"/>
        <v>13043508</v>
      </c>
      <c r="H269" s="18">
        <f t="shared" si="61"/>
        <v>-55881744</v>
      </c>
      <c r="I269" s="19">
        <f t="shared" si="62"/>
        <v>22.873510153896277</v>
      </c>
      <c r="J269" s="19">
        <f t="shared" si="63"/>
        <v>493.91406258921472</v>
      </c>
      <c r="K269" s="19">
        <f t="shared" si="64"/>
        <v>100</v>
      </c>
    </row>
    <row r="270" spans="1:11" x14ac:dyDescent="0.2">
      <c r="A270" s="16" t="s">
        <v>31</v>
      </c>
      <c r="B270" s="17" t="s">
        <v>32</v>
      </c>
      <c r="C270" s="18">
        <v>11695319.859999999</v>
      </c>
      <c r="D270" s="18">
        <v>71144412</v>
      </c>
      <c r="E270" s="18">
        <v>14534565</v>
      </c>
      <c r="F270" s="18">
        <v>11613984.890000001</v>
      </c>
      <c r="G270" s="18">
        <f t="shared" si="60"/>
        <v>-81334.969999998808</v>
      </c>
      <c r="H270" s="18">
        <f t="shared" si="61"/>
        <v>2920580.1099999994</v>
      </c>
      <c r="I270" s="19">
        <f t="shared" si="62"/>
        <v>-0.69544887163092994</v>
      </c>
      <c r="J270" s="19">
        <f t="shared" si="63"/>
        <v>79.905968221271166</v>
      </c>
      <c r="K270" s="19">
        <f t="shared" si="64"/>
        <v>16.324521580134785</v>
      </c>
    </row>
    <row r="271" spans="1:11" x14ac:dyDescent="0.2">
      <c r="A271" s="22" t="s">
        <v>33</v>
      </c>
      <c r="B271" s="17" t="s">
        <v>34</v>
      </c>
      <c r="C271" s="18">
        <v>11695319.859999999</v>
      </c>
      <c r="D271" s="18">
        <v>68633318</v>
      </c>
      <c r="E271" s="18">
        <v>14534565</v>
      </c>
      <c r="F271" s="18">
        <v>11549573.380000001</v>
      </c>
      <c r="G271" s="18">
        <f t="shared" si="60"/>
        <v>-145746.47999999858</v>
      </c>
      <c r="H271" s="18">
        <f t="shared" si="61"/>
        <v>2984991.6199999992</v>
      </c>
      <c r="I271" s="19">
        <f t="shared" si="62"/>
        <v>-1.2461949031293784</v>
      </c>
      <c r="J271" s="19">
        <f t="shared" si="63"/>
        <v>79.462807314838798</v>
      </c>
      <c r="K271" s="19">
        <f t="shared" si="64"/>
        <v>16.827939718723787</v>
      </c>
    </row>
    <row r="272" spans="1:11" x14ac:dyDescent="0.2">
      <c r="A272" s="23" t="s">
        <v>35</v>
      </c>
      <c r="B272" s="17" t="s">
        <v>36</v>
      </c>
      <c r="C272" s="18">
        <v>11691126.609999999</v>
      </c>
      <c r="D272" s="18">
        <v>68628902</v>
      </c>
      <c r="E272" s="18">
        <v>14530835</v>
      </c>
      <c r="F272" s="18">
        <v>11545620.59</v>
      </c>
      <c r="G272" s="18">
        <f t="shared" si="60"/>
        <v>-145506.01999999955</v>
      </c>
      <c r="H272" s="18">
        <f t="shared" si="61"/>
        <v>2985214.41</v>
      </c>
      <c r="I272" s="19">
        <f t="shared" si="62"/>
        <v>-1.2445851016234997</v>
      </c>
      <c r="J272" s="19">
        <f t="shared" si="63"/>
        <v>79.456002287549197</v>
      </c>
      <c r="K272" s="19">
        <f t="shared" si="64"/>
        <v>16.823262872543115</v>
      </c>
    </row>
    <row r="273" spans="1:11" x14ac:dyDescent="0.2">
      <c r="A273" s="24" t="s">
        <v>37</v>
      </c>
      <c r="B273" s="17" t="s">
        <v>38</v>
      </c>
      <c r="C273" s="18">
        <v>8729208.5299999993</v>
      </c>
      <c r="D273" s="18">
        <v>51843861</v>
      </c>
      <c r="E273" s="18">
        <v>10412345</v>
      </c>
      <c r="F273" s="18">
        <v>8490502.9800000004</v>
      </c>
      <c r="G273" s="18">
        <f t="shared" si="60"/>
        <v>-238705.54999999888</v>
      </c>
      <c r="H273" s="18">
        <f t="shared" si="61"/>
        <v>1921842.0199999996</v>
      </c>
      <c r="I273" s="19">
        <f t="shared" si="62"/>
        <v>-2.7345612054017323</v>
      </c>
      <c r="J273" s="19">
        <f t="shared" si="63"/>
        <v>81.542659026376867</v>
      </c>
      <c r="K273" s="19">
        <f t="shared" si="64"/>
        <v>16.377065319267022</v>
      </c>
    </row>
    <row r="274" spans="1:11" x14ac:dyDescent="0.2">
      <c r="A274" s="24" t="s">
        <v>39</v>
      </c>
      <c r="B274" s="17" t="s">
        <v>40</v>
      </c>
      <c r="C274" s="18">
        <v>2961918.08</v>
      </c>
      <c r="D274" s="18">
        <v>16785041</v>
      </c>
      <c r="E274" s="18">
        <v>4118490</v>
      </c>
      <c r="F274" s="18">
        <v>3055117.61</v>
      </c>
      <c r="G274" s="18">
        <f t="shared" si="60"/>
        <v>93199.529999999795</v>
      </c>
      <c r="H274" s="18">
        <f t="shared" si="61"/>
        <v>1063372.3900000001</v>
      </c>
      <c r="I274" s="19">
        <f t="shared" si="62"/>
        <v>3.1465937775024315</v>
      </c>
      <c r="J274" s="19">
        <f t="shared" si="63"/>
        <v>74.180527571998468</v>
      </c>
      <c r="K274" s="19">
        <f t="shared" si="64"/>
        <v>18.201430726323515</v>
      </c>
    </row>
    <row r="275" spans="1:11" x14ac:dyDescent="0.2">
      <c r="A275" s="25" t="s">
        <v>41</v>
      </c>
      <c r="B275" s="17" t="s">
        <v>42</v>
      </c>
      <c r="C275" s="18">
        <v>184.42</v>
      </c>
      <c r="D275" s="18">
        <v>0</v>
      </c>
      <c r="E275" s="18">
        <v>0</v>
      </c>
      <c r="F275" s="18">
        <v>150</v>
      </c>
      <c r="G275" s="18">
        <f t="shared" si="60"/>
        <v>-34.419999999999987</v>
      </c>
      <c r="H275" s="18">
        <f t="shared" si="61"/>
        <v>-150</v>
      </c>
      <c r="I275" s="19">
        <f t="shared" si="62"/>
        <v>-18.663919314607952</v>
      </c>
      <c r="J275" s="19">
        <f t="shared" si="63"/>
        <v>0</v>
      </c>
      <c r="K275" s="19">
        <f t="shared" si="64"/>
        <v>0</v>
      </c>
    </row>
    <row r="276" spans="1:11" x14ac:dyDescent="0.2">
      <c r="A276" s="23" t="s">
        <v>43</v>
      </c>
      <c r="B276" s="17" t="s">
        <v>44</v>
      </c>
      <c r="C276" s="18">
        <v>693.25</v>
      </c>
      <c r="D276" s="18">
        <v>916</v>
      </c>
      <c r="E276" s="18">
        <v>230</v>
      </c>
      <c r="F276" s="18">
        <v>452.79</v>
      </c>
      <c r="G276" s="18">
        <f t="shared" si="60"/>
        <v>-240.45999999999998</v>
      </c>
      <c r="H276" s="18">
        <f t="shared" si="61"/>
        <v>-222.79000000000002</v>
      </c>
      <c r="I276" s="19">
        <f t="shared" si="62"/>
        <v>-34.685899747565813</v>
      </c>
      <c r="J276" s="19">
        <f t="shared" si="63"/>
        <v>196.86521739130436</v>
      </c>
      <c r="K276" s="19">
        <f t="shared" si="64"/>
        <v>49.431222707423586</v>
      </c>
    </row>
    <row r="277" spans="1:11" x14ac:dyDescent="0.2">
      <c r="A277" s="24" t="s">
        <v>47</v>
      </c>
      <c r="B277" s="17" t="s">
        <v>48</v>
      </c>
      <c r="C277" s="18">
        <v>693.25</v>
      </c>
      <c r="D277" s="18">
        <v>916</v>
      </c>
      <c r="E277" s="18">
        <v>230</v>
      </c>
      <c r="F277" s="18">
        <v>452.79</v>
      </c>
      <c r="G277" s="18">
        <f t="shared" si="60"/>
        <v>-240.45999999999998</v>
      </c>
      <c r="H277" s="18">
        <f t="shared" si="61"/>
        <v>-222.79000000000002</v>
      </c>
      <c r="I277" s="19">
        <f t="shared" si="62"/>
        <v>-34.685899747565813</v>
      </c>
      <c r="J277" s="19">
        <f t="shared" si="63"/>
        <v>196.86521739130436</v>
      </c>
      <c r="K277" s="19">
        <f t="shared" si="64"/>
        <v>49.431222707423586</v>
      </c>
    </row>
    <row r="278" spans="1:11" ht="25.5" x14ac:dyDescent="0.2">
      <c r="A278" s="23" t="s">
        <v>73</v>
      </c>
      <c r="B278" s="17" t="s">
        <v>74</v>
      </c>
      <c r="C278" s="18">
        <v>3500</v>
      </c>
      <c r="D278" s="18">
        <v>3500</v>
      </c>
      <c r="E278" s="18">
        <v>3500</v>
      </c>
      <c r="F278" s="18">
        <v>3500</v>
      </c>
      <c r="G278" s="18">
        <f t="shared" si="60"/>
        <v>0</v>
      </c>
      <c r="H278" s="18">
        <f t="shared" si="61"/>
        <v>0</v>
      </c>
      <c r="I278" s="19">
        <f t="shared" si="62"/>
        <v>0</v>
      </c>
      <c r="J278" s="19">
        <f t="shared" si="63"/>
        <v>100</v>
      </c>
      <c r="K278" s="19">
        <f t="shared" si="64"/>
        <v>100</v>
      </c>
    </row>
    <row r="279" spans="1:11" x14ac:dyDescent="0.2">
      <c r="A279" s="24" t="s">
        <v>75</v>
      </c>
      <c r="B279" s="17" t="s">
        <v>76</v>
      </c>
      <c r="C279" s="18">
        <v>3500</v>
      </c>
      <c r="D279" s="18">
        <v>3500</v>
      </c>
      <c r="E279" s="18">
        <v>3500</v>
      </c>
      <c r="F279" s="18">
        <v>3500</v>
      </c>
      <c r="G279" s="18">
        <f t="shared" si="60"/>
        <v>0</v>
      </c>
      <c r="H279" s="18">
        <f t="shared" si="61"/>
        <v>0</v>
      </c>
      <c r="I279" s="19">
        <f t="shared" si="62"/>
        <v>0</v>
      </c>
      <c r="J279" s="19">
        <f t="shared" si="63"/>
        <v>100</v>
      </c>
      <c r="K279" s="19">
        <f t="shared" si="64"/>
        <v>100</v>
      </c>
    </row>
    <row r="280" spans="1:11" x14ac:dyDescent="0.2">
      <c r="A280" s="22" t="s">
        <v>57</v>
      </c>
      <c r="B280" s="17" t="s">
        <v>58</v>
      </c>
      <c r="C280" s="18">
        <v>0</v>
      </c>
      <c r="D280" s="18">
        <v>2511094</v>
      </c>
      <c r="E280" s="18">
        <v>0</v>
      </c>
      <c r="F280" s="18">
        <v>64411.51</v>
      </c>
      <c r="G280" s="18">
        <f t="shared" si="60"/>
        <v>64411.51</v>
      </c>
      <c r="H280" s="18">
        <f t="shared" si="61"/>
        <v>-64411.51</v>
      </c>
      <c r="I280" s="19">
        <f t="shared" si="62"/>
        <v>0</v>
      </c>
      <c r="J280" s="19">
        <f t="shared" si="63"/>
        <v>0</v>
      </c>
      <c r="K280" s="19">
        <f t="shared" si="64"/>
        <v>2.5650776115908047</v>
      </c>
    </row>
    <row r="281" spans="1:11" x14ac:dyDescent="0.2">
      <c r="A281" s="23" t="s">
        <v>59</v>
      </c>
      <c r="B281" s="17" t="s">
        <v>60</v>
      </c>
      <c r="C281" s="18">
        <v>0</v>
      </c>
      <c r="D281" s="18">
        <v>2511094</v>
      </c>
      <c r="E281" s="18">
        <v>0</v>
      </c>
      <c r="F281" s="18">
        <v>64411.51</v>
      </c>
      <c r="G281" s="18">
        <f t="shared" si="60"/>
        <v>64411.51</v>
      </c>
      <c r="H281" s="18">
        <f t="shared" si="61"/>
        <v>-64411.51</v>
      </c>
      <c r="I281" s="19">
        <f t="shared" si="62"/>
        <v>0</v>
      </c>
      <c r="J281" s="19">
        <f t="shared" si="63"/>
        <v>0</v>
      </c>
      <c r="K281" s="19">
        <f t="shared" si="64"/>
        <v>2.5650776115908047</v>
      </c>
    </row>
    <row r="282" spans="1:11" x14ac:dyDescent="0.2">
      <c r="A282" s="16"/>
      <c r="B282" s="17" t="s">
        <v>61</v>
      </c>
      <c r="C282" s="18">
        <v>45654638.280000001</v>
      </c>
      <c r="D282" s="18">
        <v>0</v>
      </c>
      <c r="E282" s="18">
        <v>0</v>
      </c>
      <c r="F282" s="18">
        <v>58779455.829999998</v>
      </c>
      <c r="G282" s="18">
        <f t="shared" si="60"/>
        <v>13124817.549999997</v>
      </c>
      <c r="H282" s="18">
        <f t="shared" si="61"/>
        <v>-58779455.829999998</v>
      </c>
      <c r="I282" s="19">
        <f t="shared" si="62"/>
        <v>28.748048488535744</v>
      </c>
      <c r="J282" s="19">
        <f t="shared" si="63"/>
        <v>0</v>
      </c>
      <c r="K282" s="19">
        <f t="shared" si="64"/>
        <v>0</v>
      </c>
    </row>
    <row r="283" spans="1:11" x14ac:dyDescent="0.2">
      <c r="A283" s="16" t="s">
        <v>62</v>
      </c>
      <c r="B283" s="17" t="s">
        <v>63</v>
      </c>
      <c r="C283" s="18">
        <v>-45654638.280000001</v>
      </c>
      <c r="D283" s="18">
        <v>0</v>
      </c>
      <c r="E283" s="18">
        <v>0</v>
      </c>
      <c r="F283" s="18">
        <v>-58779455.829999998</v>
      </c>
      <c r="G283" s="18">
        <f t="shared" si="60"/>
        <v>-13124817.549999997</v>
      </c>
      <c r="H283" s="18">
        <f t="shared" si="61"/>
        <v>58779455.829999998</v>
      </c>
      <c r="I283" s="19">
        <f t="shared" si="62"/>
        <v>28.748048488535744</v>
      </c>
      <c r="J283" s="19">
        <f t="shared" si="63"/>
        <v>0</v>
      </c>
      <c r="K283" s="19">
        <f t="shared" si="64"/>
        <v>0</v>
      </c>
    </row>
    <row r="284" spans="1:11" x14ac:dyDescent="0.2">
      <c r="A284" s="22" t="s">
        <v>64</v>
      </c>
      <c r="B284" s="17" t="s">
        <v>65</v>
      </c>
      <c r="C284" s="18">
        <v>-45654638.280000001</v>
      </c>
      <c r="D284" s="18">
        <v>0</v>
      </c>
      <c r="E284" s="18">
        <v>0</v>
      </c>
      <c r="F284" s="18">
        <v>-58779455.829999998</v>
      </c>
      <c r="G284" s="18">
        <f t="shared" si="60"/>
        <v>-13124817.549999997</v>
      </c>
      <c r="H284" s="18">
        <f t="shared" si="61"/>
        <v>58779455.829999998</v>
      </c>
      <c r="I284" s="19">
        <f t="shared" si="62"/>
        <v>28.748048488535744</v>
      </c>
      <c r="J284" s="19">
        <f t="shared" si="63"/>
        <v>0</v>
      </c>
      <c r="K284" s="19">
        <f t="shared" si="64"/>
        <v>0</v>
      </c>
    </row>
    <row r="285" spans="1:11" x14ac:dyDescent="0.2">
      <c r="A285" s="39" t="s">
        <v>750</v>
      </c>
      <c r="B285" s="28" t="s">
        <v>751</v>
      </c>
      <c r="C285" s="29"/>
      <c r="D285" s="29"/>
      <c r="E285" s="29"/>
      <c r="F285" s="29"/>
      <c r="G285" s="29"/>
      <c r="H285" s="29"/>
      <c r="I285" s="30"/>
      <c r="J285" s="30"/>
      <c r="K285" s="30"/>
    </row>
    <row r="286" spans="1:11" x14ac:dyDescent="0.2">
      <c r="A286" s="16" t="s">
        <v>25</v>
      </c>
      <c r="B286" s="17" t="s">
        <v>26</v>
      </c>
      <c r="C286" s="18">
        <v>6158652</v>
      </c>
      <c r="D286" s="18">
        <v>20701659</v>
      </c>
      <c r="E286" s="18">
        <v>0</v>
      </c>
      <c r="F286" s="18">
        <v>20701659</v>
      </c>
      <c r="G286" s="18">
        <f t="shared" ref="G286:G294" si="65">F286-C286</f>
        <v>14543007</v>
      </c>
      <c r="H286" s="18">
        <f t="shared" ref="H286:H294" si="66">E286-F286</f>
        <v>-20701659</v>
      </c>
      <c r="I286" s="19">
        <f t="shared" ref="I286:I294" si="67">IF(ISERROR(F286/C286),0,F286/C286*100-100)</f>
        <v>236.13945064601796</v>
      </c>
      <c r="J286" s="19">
        <f t="shared" ref="J286:J294" si="68">IF(ISERROR(F286/E286),0,F286/E286*100)</f>
        <v>0</v>
      </c>
      <c r="K286" s="19">
        <f t="shared" ref="K286:K294" si="69">IF(ISERROR(F286/D286),0,F286/D286*100)</f>
        <v>100</v>
      </c>
    </row>
    <row r="287" spans="1:11" x14ac:dyDescent="0.2">
      <c r="A287" s="22" t="s">
        <v>27</v>
      </c>
      <c r="B287" s="17" t="s">
        <v>28</v>
      </c>
      <c r="C287" s="18">
        <v>6158652</v>
      </c>
      <c r="D287" s="18">
        <v>20701659</v>
      </c>
      <c r="E287" s="18">
        <v>0</v>
      </c>
      <c r="F287" s="18">
        <v>20701659</v>
      </c>
      <c r="G287" s="18">
        <f t="shared" si="65"/>
        <v>14543007</v>
      </c>
      <c r="H287" s="18">
        <f t="shared" si="66"/>
        <v>-20701659</v>
      </c>
      <c r="I287" s="19">
        <f t="shared" si="67"/>
        <v>236.13945064601796</v>
      </c>
      <c r="J287" s="19">
        <f t="shared" si="68"/>
        <v>0</v>
      </c>
      <c r="K287" s="19">
        <f t="shared" si="69"/>
        <v>100</v>
      </c>
    </row>
    <row r="288" spans="1:11" x14ac:dyDescent="0.2">
      <c r="A288" s="23" t="s">
        <v>29</v>
      </c>
      <c r="B288" s="17" t="s">
        <v>30</v>
      </c>
      <c r="C288" s="18">
        <v>6158652</v>
      </c>
      <c r="D288" s="18">
        <v>20701659</v>
      </c>
      <c r="E288" s="18">
        <v>0</v>
      </c>
      <c r="F288" s="18">
        <v>20701659</v>
      </c>
      <c r="G288" s="18">
        <f t="shared" si="65"/>
        <v>14543007</v>
      </c>
      <c r="H288" s="18">
        <f t="shared" si="66"/>
        <v>-20701659</v>
      </c>
      <c r="I288" s="19">
        <f t="shared" si="67"/>
        <v>236.13945064601796</v>
      </c>
      <c r="J288" s="19">
        <f t="shared" si="68"/>
        <v>0</v>
      </c>
      <c r="K288" s="19">
        <f t="shared" si="69"/>
        <v>100</v>
      </c>
    </row>
    <row r="289" spans="1:11" x14ac:dyDescent="0.2">
      <c r="A289" s="16" t="s">
        <v>31</v>
      </c>
      <c r="B289" s="17" t="s">
        <v>32</v>
      </c>
      <c r="C289" s="18">
        <v>0</v>
      </c>
      <c r="D289" s="18">
        <v>20701659</v>
      </c>
      <c r="E289" s="18">
        <v>0</v>
      </c>
      <c r="F289" s="18">
        <v>20701659</v>
      </c>
      <c r="G289" s="18">
        <f t="shared" si="65"/>
        <v>20701659</v>
      </c>
      <c r="H289" s="18">
        <f t="shared" si="66"/>
        <v>-20701659</v>
      </c>
      <c r="I289" s="19">
        <f t="shared" si="67"/>
        <v>0</v>
      </c>
      <c r="J289" s="19">
        <f t="shared" si="68"/>
        <v>0</v>
      </c>
      <c r="K289" s="19">
        <f t="shared" si="69"/>
        <v>100</v>
      </c>
    </row>
    <row r="290" spans="1:11" x14ac:dyDescent="0.2">
      <c r="A290" s="22" t="s">
        <v>57</v>
      </c>
      <c r="B290" s="17" t="s">
        <v>58</v>
      </c>
      <c r="C290" s="18">
        <v>0</v>
      </c>
      <c r="D290" s="18">
        <v>20701659</v>
      </c>
      <c r="E290" s="18">
        <v>0</v>
      </c>
      <c r="F290" s="18">
        <v>20701659</v>
      </c>
      <c r="G290" s="18">
        <f t="shared" si="65"/>
        <v>20701659</v>
      </c>
      <c r="H290" s="18">
        <f t="shared" si="66"/>
        <v>-20701659</v>
      </c>
      <c r="I290" s="19">
        <f t="shared" si="67"/>
        <v>0</v>
      </c>
      <c r="J290" s="19">
        <f t="shared" si="68"/>
        <v>0</v>
      </c>
      <c r="K290" s="19">
        <f t="shared" si="69"/>
        <v>100</v>
      </c>
    </row>
    <row r="291" spans="1:11" x14ac:dyDescent="0.2">
      <c r="A291" s="23" t="s">
        <v>59</v>
      </c>
      <c r="B291" s="17" t="s">
        <v>60</v>
      </c>
      <c r="C291" s="18">
        <v>0</v>
      </c>
      <c r="D291" s="18">
        <v>20701659</v>
      </c>
      <c r="E291" s="18">
        <v>0</v>
      </c>
      <c r="F291" s="18">
        <v>20701659</v>
      </c>
      <c r="G291" s="18">
        <f t="shared" si="65"/>
        <v>20701659</v>
      </c>
      <c r="H291" s="18">
        <f t="shared" si="66"/>
        <v>-20701659</v>
      </c>
      <c r="I291" s="19">
        <f t="shared" si="67"/>
        <v>0</v>
      </c>
      <c r="J291" s="19">
        <f t="shared" si="68"/>
        <v>0</v>
      </c>
      <c r="K291" s="19">
        <f t="shared" si="69"/>
        <v>100</v>
      </c>
    </row>
    <row r="292" spans="1:11" x14ac:dyDescent="0.2">
      <c r="A292" s="16"/>
      <c r="B292" s="17" t="s">
        <v>61</v>
      </c>
      <c r="C292" s="18">
        <v>6158652</v>
      </c>
      <c r="D292" s="18">
        <v>0</v>
      </c>
      <c r="E292" s="18">
        <v>0</v>
      </c>
      <c r="F292" s="18">
        <v>0</v>
      </c>
      <c r="G292" s="18">
        <f t="shared" si="65"/>
        <v>-6158652</v>
      </c>
      <c r="H292" s="18">
        <f t="shared" si="66"/>
        <v>0</v>
      </c>
      <c r="I292" s="19">
        <f t="shared" si="67"/>
        <v>-100</v>
      </c>
      <c r="J292" s="19">
        <f t="shared" si="68"/>
        <v>0</v>
      </c>
      <c r="K292" s="19">
        <f t="shared" si="69"/>
        <v>0</v>
      </c>
    </row>
    <row r="293" spans="1:11" x14ac:dyDescent="0.2">
      <c r="A293" s="16" t="s">
        <v>62</v>
      </c>
      <c r="B293" s="17" t="s">
        <v>63</v>
      </c>
      <c r="C293" s="18">
        <v>-6158652</v>
      </c>
      <c r="D293" s="18">
        <v>0</v>
      </c>
      <c r="E293" s="18">
        <v>0</v>
      </c>
      <c r="F293" s="18">
        <v>0</v>
      </c>
      <c r="G293" s="18">
        <f t="shared" si="65"/>
        <v>6158652</v>
      </c>
      <c r="H293" s="18">
        <f t="shared" si="66"/>
        <v>0</v>
      </c>
      <c r="I293" s="19">
        <f t="shared" si="67"/>
        <v>-100</v>
      </c>
      <c r="J293" s="19">
        <f t="shared" si="68"/>
        <v>0</v>
      </c>
      <c r="K293" s="19">
        <f t="shared" si="69"/>
        <v>0</v>
      </c>
    </row>
    <row r="294" spans="1:11" x14ac:dyDescent="0.2">
      <c r="A294" s="22" t="s">
        <v>64</v>
      </c>
      <c r="B294" s="17" t="s">
        <v>65</v>
      </c>
      <c r="C294" s="18">
        <v>-6158652</v>
      </c>
      <c r="D294" s="18">
        <v>0</v>
      </c>
      <c r="E294" s="18">
        <v>0</v>
      </c>
      <c r="F294" s="18">
        <v>0</v>
      </c>
      <c r="G294" s="18">
        <f t="shared" si="65"/>
        <v>6158652</v>
      </c>
      <c r="H294" s="18">
        <f t="shared" si="66"/>
        <v>0</v>
      </c>
      <c r="I294" s="19">
        <f t="shared" si="67"/>
        <v>-100</v>
      </c>
      <c r="J294" s="19">
        <f t="shared" si="68"/>
        <v>0</v>
      </c>
      <c r="K294" s="19">
        <f t="shared" si="69"/>
        <v>0</v>
      </c>
    </row>
    <row r="295" spans="1:11" x14ac:dyDescent="0.2">
      <c r="A295" s="39" t="s">
        <v>640</v>
      </c>
      <c r="B295" s="28" t="s">
        <v>752</v>
      </c>
      <c r="C295" s="29"/>
      <c r="D295" s="29"/>
      <c r="E295" s="29"/>
      <c r="F295" s="29"/>
      <c r="G295" s="29"/>
      <c r="H295" s="29"/>
      <c r="I295" s="30"/>
      <c r="J295" s="30"/>
      <c r="K295" s="30"/>
    </row>
    <row r="296" spans="1:11" x14ac:dyDescent="0.2">
      <c r="A296" s="16" t="s">
        <v>25</v>
      </c>
      <c r="B296" s="17" t="s">
        <v>26</v>
      </c>
      <c r="C296" s="18">
        <v>11190509.5</v>
      </c>
      <c r="D296" s="18">
        <v>12296527</v>
      </c>
      <c r="E296" s="18">
        <v>2330402</v>
      </c>
      <c r="F296" s="18">
        <v>12296527</v>
      </c>
      <c r="G296" s="18">
        <f t="shared" ref="G296:G312" si="70">F296-C296</f>
        <v>1106017.5</v>
      </c>
      <c r="H296" s="18">
        <f t="shared" ref="H296:H312" si="71">E296-F296</f>
        <v>-9966125</v>
      </c>
      <c r="I296" s="19">
        <f t="shared" ref="I296:I312" si="72">IF(ISERROR(F296/C296),0,F296/C296*100-100)</f>
        <v>9.8835312190209095</v>
      </c>
      <c r="J296" s="19">
        <f t="shared" ref="J296:J312" si="73">IF(ISERROR(F296/E296),0,F296/E296*100)</f>
        <v>527.65690211388426</v>
      </c>
      <c r="K296" s="19">
        <f t="shared" ref="K296:K312" si="74">IF(ISERROR(F296/D296),0,F296/D296*100)</f>
        <v>100</v>
      </c>
    </row>
    <row r="297" spans="1:11" ht="25.5" x14ac:dyDescent="0.2">
      <c r="A297" s="22" t="s">
        <v>71</v>
      </c>
      <c r="B297" s="17" t="s">
        <v>72</v>
      </c>
      <c r="C297" s="18">
        <v>6.5</v>
      </c>
      <c r="D297" s="18">
        <v>0</v>
      </c>
      <c r="E297" s="18">
        <v>0</v>
      </c>
      <c r="F297" s="18">
        <v>0</v>
      </c>
      <c r="G297" s="18">
        <f t="shared" si="70"/>
        <v>-6.5</v>
      </c>
      <c r="H297" s="18">
        <f t="shared" si="71"/>
        <v>0</v>
      </c>
      <c r="I297" s="19">
        <f t="shared" si="72"/>
        <v>-100</v>
      </c>
      <c r="J297" s="19">
        <f t="shared" si="73"/>
        <v>0</v>
      </c>
      <c r="K297" s="19">
        <f t="shared" si="74"/>
        <v>0</v>
      </c>
    </row>
    <row r="298" spans="1:11" x14ac:dyDescent="0.2">
      <c r="A298" s="22" t="s">
        <v>27</v>
      </c>
      <c r="B298" s="17" t="s">
        <v>28</v>
      </c>
      <c r="C298" s="18">
        <v>11190503</v>
      </c>
      <c r="D298" s="18">
        <v>12296527</v>
      </c>
      <c r="E298" s="18">
        <v>2330402</v>
      </c>
      <c r="F298" s="18">
        <v>12296527</v>
      </c>
      <c r="G298" s="18">
        <f t="shared" si="70"/>
        <v>1106024</v>
      </c>
      <c r="H298" s="18">
        <f t="shared" si="71"/>
        <v>-9966125</v>
      </c>
      <c r="I298" s="19">
        <f t="shared" si="72"/>
        <v>9.88359504483401</v>
      </c>
      <c r="J298" s="19">
        <f t="shared" si="73"/>
        <v>527.65690211388426</v>
      </c>
      <c r="K298" s="19">
        <f t="shared" si="74"/>
        <v>100</v>
      </c>
    </row>
    <row r="299" spans="1:11" x14ac:dyDescent="0.2">
      <c r="A299" s="23" t="s">
        <v>29</v>
      </c>
      <c r="B299" s="17" t="s">
        <v>30</v>
      </c>
      <c r="C299" s="18">
        <v>11190503</v>
      </c>
      <c r="D299" s="18">
        <v>12296527</v>
      </c>
      <c r="E299" s="18">
        <v>2330402</v>
      </c>
      <c r="F299" s="18">
        <v>12296527</v>
      </c>
      <c r="G299" s="18">
        <f t="shared" si="70"/>
        <v>1106024</v>
      </c>
      <c r="H299" s="18">
        <f t="shared" si="71"/>
        <v>-9966125</v>
      </c>
      <c r="I299" s="19">
        <f t="shared" si="72"/>
        <v>9.88359504483401</v>
      </c>
      <c r="J299" s="19">
        <f t="shared" si="73"/>
        <v>527.65690211388426</v>
      </c>
      <c r="K299" s="19">
        <f t="shared" si="74"/>
        <v>100</v>
      </c>
    </row>
    <row r="300" spans="1:11" x14ac:dyDescent="0.2">
      <c r="A300" s="16" t="s">
        <v>31</v>
      </c>
      <c r="B300" s="17" t="s">
        <v>32</v>
      </c>
      <c r="C300" s="18">
        <v>1973052.32</v>
      </c>
      <c r="D300" s="18">
        <v>12296527</v>
      </c>
      <c r="E300" s="18">
        <v>2330402</v>
      </c>
      <c r="F300" s="18">
        <v>2215693.0699999998</v>
      </c>
      <c r="G300" s="18">
        <f t="shared" si="70"/>
        <v>242640.74999999977</v>
      </c>
      <c r="H300" s="18">
        <f t="shared" si="71"/>
        <v>114708.93000000017</v>
      </c>
      <c r="I300" s="19">
        <f t="shared" si="72"/>
        <v>12.297735216671796</v>
      </c>
      <c r="J300" s="19">
        <f t="shared" si="73"/>
        <v>95.077719208960502</v>
      </c>
      <c r="K300" s="19">
        <f t="shared" si="74"/>
        <v>18.018852558937979</v>
      </c>
    </row>
    <row r="301" spans="1:11" x14ac:dyDescent="0.2">
      <c r="A301" s="22" t="s">
        <v>33</v>
      </c>
      <c r="B301" s="17" t="s">
        <v>34</v>
      </c>
      <c r="C301" s="18">
        <v>1973052.32</v>
      </c>
      <c r="D301" s="18">
        <v>12174956</v>
      </c>
      <c r="E301" s="18">
        <v>2318786</v>
      </c>
      <c r="F301" s="18">
        <v>2204077.0699999998</v>
      </c>
      <c r="G301" s="18">
        <f t="shared" si="70"/>
        <v>231024.74999999977</v>
      </c>
      <c r="H301" s="18">
        <f t="shared" si="71"/>
        <v>114708.93000000017</v>
      </c>
      <c r="I301" s="19">
        <f t="shared" si="72"/>
        <v>11.709002729334614</v>
      </c>
      <c r="J301" s="19">
        <f t="shared" si="73"/>
        <v>95.053060955172228</v>
      </c>
      <c r="K301" s="19">
        <f t="shared" si="74"/>
        <v>18.103367847900227</v>
      </c>
    </row>
    <row r="302" spans="1:11" x14ac:dyDescent="0.2">
      <c r="A302" s="23" t="s">
        <v>35</v>
      </c>
      <c r="B302" s="17" t="s">
        <v>36</v>
      </c>
      <c r="C302" s="18">
        <v>1969283.32</v>
      </c>
      <c r="D302" s="18">
        <v>12171162</v>
      </c>
      <c r="E302" s="18">
        <v>2314992</v>
      </c>
      <c r="F302" s="18">
        <v>2200283.0699999998</v>
      </c>
      <c r="G302" s="18">
        <f t="shared" si="70"/>
        <v>230999.74999999977</v>
      </c>
      <c r="H302" s="18">
        <f t="shared" si="71"/>
        <v>114708.93000000017</v>
      </c>
      <c r="I302" s="19">
        <f t="shared" si="72"/>
        <v>11.730143024823874</v>
      </c>
      <c r="J302" s="19">
        <f t="shared" si="73"/>
        <v>95.044953503079057</v>
      </c>
      <c r="K302" s="19">
        <f t="shared" si="74"/>
        <v>18.077838993515982</v>
      </c>
    </row>
    <row r="303" spans="1:11" x14ac:dyDescent="0.2">
      <c r="A303" s="24" t="s">
        <v>37</v>
      </c>
      <c r="B303" s="17" t="s">
        <v>38</v>
      </c>
      <c r="C303" s="18">
        <v>1529399.18</v>
      </c>
      <c r="D303" s="18">
        <v>9887474</v>
      </c>
      <c r="E303" s="18">
        <v>1787984</v>
      </c>
      <c r="F303" s="18">
        <v>1667139.77</v>
      </c>
      <c r="G303" s="18">
        <f t="shared" si="70"/>
        <v>137740.59000000008</v>
      </c>
      <c r="H303" s="18">
        <f t="shared" si="71"/>
        <v>120844.22999999998</v>
      </c>
      <c r="I303" s="19">
        <f t="shared" si="72"/>
        <v>9.0061896070847922</v>
      </c>
      <c r="J303" s="19">
        <f t="shared" si="73"/>
        <v>93.241313680659331</v>
      </c>
      <c r="K303" s="19">
        <f t="shared" si="74"/>
        <v>16.861129242918867</v>
      </c>
    </row>
    <row r="304" spans="1:11" x14ac:dyDescent="0.2">
      <c r="A304" s="24" t="s">
        <v>39</v>
      </c>
      <c r="B304" s="17" t="s">
        <v>40</v>
      </c>
      <c r="C304" s="18">
        <v>439884.14</v>
      </c>
      <c r="D304" s="18">
        <v>2283688</v>
      </c>
      <c r="E304" s="18">
        <v>527008</v>
      </c>
      <c r="F304" s="18">
        <v>533143.30000000005</v>
      </c>
      <c r="G304" s="18">
        <f t="shared" si="70"/>
        <v>93259.160000000033</v>
      </c>
      <c r="H304" s="18">
        <f t="shared" si="71"/>
        <v>-6135.3000000000466</v>
      </c>
      <c r="I304" s="19">
        <f t="shared" si="72"/>
        <v>21.200846204639248</v>
      </c>
      <c r="J304" s="19">
        <f t="shared" si="73"/>
        <v>101.16417587588803</v>
      </c>
      <c r="K304" s="19">
        <f t="shared" si="74"/>
        <v>23.345715351659248</v>
      </c>
    </row>
    <row r="305" spans="1:11" x14ac:dyDescent="0.2">
      <c r="A305" s="25" t="s">
        <v>41</v>
      </c>
      <c r="B305" s="17" t="s">
        <v>42</v>
      </c>
      <c r="C305" s="18">
        <v>2035.16</v>
      </c>
      <c r="D305" s="18">
        <v>0</v>
      </c>
      <c r="E305" s="18">
        <v>0</v>
      </c>
      <c r="F305" s="18">
        <v>796</v>
      </c>
      <c r="G305" s="18">
        <f t="shared" si="70"/>
        <v>-1239.1600000000001</v>
      </c>
      <c r="H305" s="18">
        <f t="shared" si="71"/>
        <v>-796</v>
      </c>
      <c r="I305" s="19">
        <f t="shared" si="72"/>
        <v>-60.887596061243343</v>
      </c>
      <c r="J305" s="19">
        <f t="shared" si="73"/>
        <v>0</v>
      </c>
      <c r="K305" s="19">
        <f t="shared" si="74"/>
        <v>0</v>
      </c>
    </row>
    <row r="306" spans="1:11" ht="25.5" x14ac:dyDescent="0.2">
      <c r="A306" s="23" t="s">
        <v>73</v>
      </c>
      <c r="B306" s="17" t="s">
        <v>74</v>
      </c>
      <c r="C306" s="18">
        <v>3769</v>
      </c>
      <c r="D306" s="18">
        <v>3794</v>
      </c>
      <c r="E306" s="18">
        <v>3794</v>
      </c>
      <c r="F306" s="18">
        <v>3794</v>
      </c>
      <c r="G306" s="18">
        <f t="shared" si="70"/>
        <v>25</v>
      </c>
      <c r="H306" s="18">
        <f t="shared" si="71"/>
        <v>0</v>
      </c>
      <c r="I306" s="19">
        <f t="shared" si="72"/>
        <v>0.66330591668877048</v>
      </c>
      <c r="J306" s="19">
        <f t="shared" si="73"/>
        <v>100</v>
      </c>
      <c r="K306" s="19">
        <f t="shared" si="74"/>
        <v>100</v>
      </c>
    </row>
    <row r="307" spans="1:11" x14ac:dyDescent="0.2">
      <c r="A307" s="24" t="s">
        <v>75</v>
      </c>
      <c r="B307" s="17" t="s">
        <v>76</v>
      </c>
      <c r="C307" s="18">
        <v>3769</v>
      </c>
      <c r="D307" s="18">
        <v>3794</v>
      </c>
      <c r="E307" s="18">
        <v>3794</v>
      </c>
      <c r="F307" s="18">
        <v>3794</v>
      </c>
      <c r="G307" s="18">
        <f t="shared" si="70"/>
        <v>25</v>
      </c>
      <c r="H307" s="18">
        <f t="shared" si="71"/>
        <v>0</v>
      </c>
      <c r="I307" s="19">
        <f t="shared" si="72"/>
        <v>0.66330591668877048</v>
      </c>
      <c r="J307" s="19">
        <f t="shared" si="73"/>
        <v>100</v>
      </c>
      <c r="K307" s="19">
        <f t="shared" si="74"/>
        <v>100</v>
      </c>
    </row>
    <row r="308" spans="1:11" x14ac:dyDescent="0.2">
      <c r="A308" s="22" t="s">
        <v>57</v>
      </c>
      <c r="B308" s="17" t="s">
        <v>58</v>
      </c>
      <c r="C308" s="18">
        <v>0</v>
      </c>
      <c r="D308" s="18">
        <v>121571</v>
      </c>
      <c r="E308" s="18">
        <v>11616</v>
      </c>
      <c r="F308" s="18">
        <v>11616</v>
      </c>
      <c r="G308" s="18">
        <f t="shared" si="70"/>
        <v>11616</v>
      </c>
      <c r="H308" s="18">
        <f t="shared" si="71"/>
        <v>0</v>
      </c>
      <c r="I308" s="19">
        <f t="shared" si="72"/>
        <v>0</v>
      </c>
      <c r="J308" s="19">
        <f t="shared" si="73"/>
        <v>100</v>
      </c>
      <c r="K308" s="19">
        <f t="shared" si="74"/>
        <v>9.5549102993312562</v>
      </c>
    </row>
    <row r="309" spans="1:11" x14ac:dyDescent="0.2">
      <c r="A309" s="23" t="s">
        <v>59</v>
      </c>
      <c r="B309" s="17" t="s">
        <v>60</v>
      </c>
      <c r="C309" s="18">
        <v>0</v>
      </c>
      <c r="D309" s="18">
        <v>121571</v>
      </c>
      <c r="E309" s="18">
        <v>11616</v>
      </c>
      <c r="F309" s="18">
        <v>11616</v>
      </c>
      <c r="G309" s="18">
        <f t="shared" si="70"/>
        <v>11616</v>
      </c>
      <c r="H309" s="18">
        <f t="shared" si="71"/>
        <v>0</v>
      </c>
      <c r="I309" s="19">
        <f t="shared" si="72"/>
        <v>0</v>
      </c>
      <c r="J309" s="19">
        <f t="shared" si="73"/>
        <v>100</v>
      </c>
      <c r="K309" s="19">
        <f t="shared" si="74"/>
        <v>9.5549102993312562</v>
      </c>
    </row>
    <row r="310" spans="1:11" x14ac:dyDescent="0.2">
      <c r="A310" s="16"/>
      <c r="B310" s="17" t="s">
        <v>61</v>
      </c>
      <c r="C310" s="18">
        <v>9217457.1799999997</v>
      </c>
      <c r="D310" s="18">
        <v>0</v>
      </c>
      <c r="E310" s="18">
        <v>0</v>
      </c>
      <c r="F310" s="18">
        <v>10080833.93</v>
      </c>
      <c r="G310" s="18">
        <f t="shared" si="70"/>
        <v>863376.75</v>
      </c>
      <c r="H310" s="18">
        <f t="shared" si="71"/>
        <v>-10080833.93</v>
      </c>
      <c r="I310" s="19">
        <f t="shared" si="72"/>
        <v>9.3667562879852682</v>
      </c>
      <c r="J310" s="19">
        <f t="shared" si="73"/>
        <v>0</v>
      </c>
      <c r="K310" s="19">
        <f t="shared" si="74"/>
        <v>0</v>
      </c>
    </row>
    <row r="311" spans="1:11" x14ac:dyDescent="0.2">
      <c r="A311" s="16" t="s">
        <v>62</v>
      </c>
      <c r="B311" s="17" t="s">
        <v>63</v>
      </c>
      <c r="C311" s="18">
        <v>-9217457.1799999997</v>
      </c>
      <c r="D311" s="18">
        <v>0</v>
      </c>
      <c r="E311" s="18">
        <v>0</v>
      </c>
      <c r="F311" s="18">
        <v>-10080833.93</v>
      </c>
      <c r="G311" s="18">
        <f t="shared" si="70"/>
        <v>-863376.75</v>
      </c>
      <c r="H311" s="18">
        <f t="shared" si="71"/>
        <v>10080833.93</v>
      </c>
      <c r="I311" s="19">
        <f t="shared" si="72"/>
        <v>9.3667562879852682</v>
      </c>
      <c r="J311" s="19">
        <f t="shared" si="73"/>
        <v>0</v>
      </c>
      <c r="K311" s="19">
        <f t="shared" si="74"/>
        <v>0</v>
      </c>
    </row>
    <row r="312" spans="1:11" x14ac:dyDescent="0.2">
      <c r="A312" s="22" t="s">
        <v>64</v>
      </c>
      <c r="B312" s="17" t="s">
        <v>65</v>
      </c>
      <c r="C312" s="18">
        <v>-9217457.1799999997</v>
      </c>
      <c r="D312" s="18">
        <v>0</v>
      </c>
      <c r="E312" s="18">
        <v>0</v>
      </c>
      <c r="F312" s="18">
        <v>-10080833.93</v>
      </c>
      <c r="G312" s="18">
        <f t="shared" si="70"/>
        <v>-863376.75</v>
      </c>
      <c r="H312" s="18">
        <f t="shared" si="71"/>
        <v>10080833.93</v>
      </c>
      <c r="I312" s="19">
        <f t="shared" si="72"/>
        <v>9.3667562879852682</v>
      </c>
      <c r="J312" s="19">
        <f t="shared" si="73"/>
        <v>0</v>
      </c>
      <c r="K312" s="19">
        <f t="shared" si="74"/>
        <v>0</v>
      </c>
    </row>
    <row r="313" spans="1:11" x14ac:dyDescent="0.2">
      <c r="A313" s="27" t="s">
        <v>188</v>
      </c>
      <c r="B313" s="28" t="s">
        <v>753</v>
      </c>
      <c r="C313" s="29"/>
      <c r="D313" s="29"/>
      <c r="E313" s="29"/>
      <c r="F313" s="29"/>
      <c r="G313" s="29"/>
      <c r="H313" s="29"/>
      <c r="I313" s="30"/>
      <c r="J313" s="30"/>
      <c r="K313" s="30"/>
    </row>
    <row r="314" spans="1:11" x14ac:dyDescent="0.2">
      <c r="A314" s="16" t="s">
        <v>25</v>
      </c>
      <c r="B314" s="17" t="s">
        <v>26</v>
      </c>
      <c r="C314" s="18">
        <v>8026679.8899999997</v>
      </c>
      <c r="D314" s="18">
        <v>12173726</v>
      </c>
      <c r="E314" s="18">
        <v>2979169</v>
      </c>
      <c r="F314" s="18">
        <v>10964680.279999999</v>
      </c>
      <c r="G314" s="18">
        <f t="shared" ref="G314:G338" si="75">F314-C314</f>
        <v>2938000.3899999997</v>
      </c>
      <c r="H314" s="18">
        <f t="shared" ref="H314:H338" si="76">E314-F314</f>
        <v>-7985511.2799999993</v>
      </c>
      <c r="I314" s="19">
        <f t="shared" ref="I314:I338" si="77">IF(ISERROR(F314/C314),0,F314/C314*100-100)</f>
        <v>36.602934591427925</v>
      </c>
      <c r="J314" s="19">
        <f t="shared" ref="J314:J338" si="78">IF(ISERROR(F314/E314),0,F314/E314*100)</f>
        <v>368.04492393684274</v>
      </c>
      <c r="K314" s="19">
        <f t="shared" ref="K314:K338" si="79">IF(ISERROR(F314/D314),0,F314/D314*100)</f>
        <v>90.068400422352198</v>
      </c>
    </row>
    <row r="315" spans="1:11" ht="25.5" x14ac:dyDescent="0.2">
      <c r="A315" s="22" t="s">
        <v>71</v>
      </c>
      <c r="B315" s="17" t="s">
        <v>72</v>
      </c>
      <c r="C315" s="18">
        <v>845062.89</v>
      </c>
      <c r="D315" s="18">
        <v>1989009</v>
      </c>
      <c r="E315" s="18">
        <v>497261</v>
      </c>
      <c r="F315" s="18">
        <v>779963.28</v>
      </c>
      <c r="G315" s="18">
        <f t="shared" si="75"/>
        <v>-65099.609999999986</v>
      </c>
      <c r="H315" s="18">
        <f t="shared" si="76"/>
        <v>-282702.28000000003</v>
      </c>
      <c r="I315" s="19">
        <f t="shared" si="77"/>
        <v>-7.7035225153479416</v>
      </c>
      <c r="J315" s="19">
        <f t="shared" si="78"/>
        <v>156.85189065701917</v>
      </c>
      <c r="K315" s="19">
        <f t="shared" si="79"/>
        <v>39.213662683275949</v>
      </c>
    </row>
    <row r="316" spans="1:11" x14ac:dyDescent="0.2">
      <c r="A316" s="22" t="s">
        <v>27</v>
      </c>
      <c r="B316" s="17" t="s">
        <v>28</v>
      </c>
      <c r="C316" s="18">
        <v>7181617</v>
      </c>
      <c r="D316" s="18">
        <v>10184717</v>
      </c>
      <c r="E316" s="18">
        <v>2481908</v>
      </c>
      <c r="F316" s="18">
        <v>10184717</v>
      </c>
      <c r="G316" s="18">
        <f t="shared" si="75"/>
        <v>3003100</v>
      </c>
      <c r="H316" s="18">
        <f t="shared" si="76"/>
        <v>-7702809</v>
      </c>
      <c r="I316" s="19">
        <f t="shared" si="77"/>
        <v>41.816487846678541</v>
      </c>
      <c r="J316" s="19">
        <f t="shared" si="78"/>
        <v>410.35836138970501</v>
      </c>
      <c r="K316" s="19">
        <f t="shared" si="79"/>
        <v>100</v>
      </c>
    </row>
    <row r="317" spans="1:11" x14ac:dyDescent="0.2">
      <c r="A317" s="23" t="s">
        <v>29</v>
      </c>
      <c r="B317" s="17" t="s">
        <v>30</v>
      </c>
      <c r="C317" s="18">
        <v>7181617</v>
      </c>
      <c r="D317" s="18">
        <v>10184717</v>
      </c>
      <c r="E317" s="18">
        <v>2481908</v>
      </c>
      <c r="F317" s="18">
        <v>10184717</v>
      </c>
      <c r="G317" s="18">
        <f t="shared" si="75"/>
        <v>3003100</v>
      </c>
      <c r="H317" s="18">
        <f t="shared" si="76"/>
        <v>-7702809</v>
      </c>
      <c r="I317" s="19">
        <f t="shared" si="77"/>
        <v>41.816487846678541</v>
      </c>
      <c r="J317" s="19">
        <f t="shared" si="78"/>
        <v>410.35836138970501</v>
      </c>
      <c r="K317" s="19">
        <f t="shared" si="79"/>
        <v>100</v>
      </c>
    </row>
    <row r="318" spans="1:11" x14ac:dyDescent="0.2">
      <c r="A318" s="16" t="s">
        <v>31</v>
      </c>
      <c r="B318" s="17" t="s">
        <v>32</v>
      </c>
      <c r="C318" s="18">
        <v>1259363.6100000001</v>
      </c>
      <c r="D318" s="18">
        <v>14351482</v>
      </c>
      <c r="E318" s="18">
        <v>3963393</v>
      </c>
      <c r="F318" s="18">
        <v>1780758.7</v>
      </c>
      <c r="G318" s="18">
        <f t="shared" si="75"/>
        <v>521395.08999999985</v>
      </c>
      <c r="H318" s="18">
        <f t="shared" si="76"/>
        <v>2182634.2999999998</v>
      </c>
      <c r="I318" s="19">
        <f t="shared" si="77"/>
        <v>41.401473399727649</v>
      </c>
      <c r="J318" s="19">
        <f t="shared" si="78"/>
        <v>44.930157064918866</v>
      </c>
      <c r="K318" s="19">
        <f t="shared" si="79"/>
        <v>12.408186833945093</v>
      </c>
    </row>
    <row r="319" spans="1:11" x14ac:dyDescent="0.2">
      <c r="A319" s="22" t="s">
        <v>33</v>
      </c>
      <c r="B319" s="17" t="s">
        <v>34</v>
      </c>
      <c r="C319" s="18">
        <v>1185501.1200000001</v>
      </c>
      <c r="D319" s="18">
        <v>12380590</v>
      </c>
      <c r="E319" s="18">
        <v>3026896</v>
      </c>
      <c r="F319" s="18">
        <v>1749204.27</v>
      </c>
      <c r="G319" s="18">
        <f t="shared" si="75"/>
        <v>563703.14999999991</v>
      </c>
      <c r="H319" s="18">
        <f t="shared" si="76"/>
        <v>1277691.73</v>
      </c>
      <c r="I319" s="19">
        <f t="shared" si="77"/>
        <v>47.549777936945333</v>
      </c>
      <c r="J319" s="19">
        <f t="shared" si="78"/>
        <v>57.788713916830972</v>
      </c>
      <c r="K319" s="19">
        <f t="shared" si="79"/>
        <v>14.128601867923903</v>
      </c>
    </row>
    <row r="320" spans="1:11" x14ac:dyDescent="0.2">
      <c r="A320" s="23" t="s">
        <v>35</v>
      </c>
      <c r="B320" s="17" t="s">
        <v>36</v>
      </c>
      <c r="C320" s="18">
        <v>1115229.08</v>
      </c>
      <c r="D320" s="18">
        <v>9999771</v>
      </c>
      <c r="E320" s="18">
        <v>2149952</v>
      </c>
      <c r="F320" s="18">
        <v>1419712.2</v>
      </c>
      <c r="G320" s="18">
        <f t="shared" si="75"/>
        <v>304483.11999999988</v>
      </c>
      <c r="H320" s="18">
        <f t="shared" si="76"/>
        <v>730239.8</v>
      </c>
      <c r="I320" s="19">
        <f t="shared" si="77"/>
        <v>27.302293803170912</v>
      </c>
      <c r="J320" s="19">
        <f t="shared" si="78"/>
        <v>66.034599842229042</v>
      </c>
      <c r="K320" s="19">
        <f t="shared" si="79"/>
        <v>14.197447121539083</v>
      </c>
    </row>
    <row r="321" spans="1:11" x14ac:dyDescent="0.2">
      <c r="A321" s="24" t="s">
        <v>37</v>
      </c>
      <c r="B321" s="17" t="s">
        <v>38</v>
      </c>
      <c r="C321" s="18">
        <v>791167.34</v>
      </c>
      <c r="D321" s="18">
        <v>6544327</v>
      </c>
      <c r="E321" s="18">
        <v>1058105</v>
      </c>
      <c r="F321" s="18">
        <v>849198.66</v>
      </c>
      <c r="G321" s="18">
        <f t="shared" si="75"/>
        <v>58031.320000000065</v>
      </c>
      <c r="H321" s="18">
        <f t="shared" si="76"/>
        <v>208906.33999999997</v>
      </c>
      <c r="I321" s="19">
        <f t="shared" si="77"/>
        <v>7.3348983288415326</v>
      </c>
      <c r="J321" s="19">
        <f t="shared" si="78"/>
        <v>80.256558659112287</v>
      </c>
      <c r="K321" s="19">
        <f t="shared" si="79"/>
        <v>12.976103730757954</v>
      </c>
    </row>
    <row r="322" spans="1:11" x14ac:dyDescent="0.2">
      <c r="A322" s="24" t="s">
        <v>39</v>
      </c>
      <c r="B322" s="17" t="s">
        <v>40</v>
      </c>
      <c r="C322" s="18">
        <v>324061.74</v>
      </c>
      <c r="D322" s="18">
        <v>3455444</v>
      </c>
      <c r="E322" s="18">
        <v>1091847</v>
      </c>
      <c r="F322" s="18">
        <v>570513.54</v>
      </c>
      <c r="G322" s="18">
        <f t="shared" si="75"/>
        <v>246451.80000000005</v>
      </c>
      <c r="H322" s="18">
        <f t="shared" si="76"/>
        <v>521333.45999999996</v>
      </c>
      <c r="I322" s="19">
        <f t="shared" si="77"/>
        <v>76.050878452976292</v>
      </c>
      <c r="J322" s="19">
        <f t="shared" si="78"/>
        <v>52.252150713424136</v>
      </c>
      <c r="K322" s="19">
        <f t="shared" si="79"/>
        <v>16.510571145126356</v>
      </c>
    </row>
    <row r="323" spans="1:11" x14ac:dyDescent="0.2">
      <c r="A323" s="25" t="s">
        <v>41</v>
      </c>
      <c r="B323" s="17" t="s">
        <v>42</v>
      </c>
      <c r="C323" s="18">
        <v>5048.71</v>
      </c>
      <c r="D323" s="18">
        <v>0</v>
      </c>
      <c r="E323" s="18">
        <v>0</v>
      </c>
      <c r="F323" s="18">
        <v>6312.88</v>
      </c>
      <c r="G323" s="18">
        <f t="shared" si="75"/>
        <v>1264.17</v>
      </c>
      <c r="H323" s="18">
        <f t="shared" si="76"/>
        <v>-6312.88</v>
      </c>
      <c r="I323" s="19">
        <f t="shared" si="77"/>
        <v>25.03946552683756</v>
      </c>
      <c r="J323" s="19">
        <f t="shared" si="78"/>
        <v>0</v>
      </c>
      <c r="K323" s="19">
        <f t="shared" si="79"/>
        <v>0</v>
      </c>
    </row>
    <row r="324" spans="1:11" x14ac:dyDescent="0.2">
      <c r="A324" s="23" t="s">
        <v>43</v>
      </c>
      <c r="B324" s="17" t="s">
        <v>44</v>
      </c>
      <c r="C324" s="18">
        <v>66642.039999999994</v>
      </c>
      <c r="D324" s="18">
        <v>2276705</v>
      </c>
      <c r="E324" s="18">
        <v>772830</v>
      </c>
      <c r="F324" s="18">
        <v>325862.07</v>
      </c>
      <c r="G324" s="18">
        <f t="shared" si="75"/>
        <v>259220.03000000003</v>
      </c>
      <c r="H324" s="18">
        <f t="shared" si="76"/>
        <v>446967.93</v>
      </c>
      <c r="I324" s="19">
        <f t="shared" si="77"/>
        <v>388.97373189656264</v>
      </c>
      <c r="J324" s="19">
        <f t="shared" si="78"/>
        <v>42.16478009394045</v>
      </c>
      <c r="K324" s="19">
        <f t="shared" si="79"/>
        <v>14.312880676240445</v>
      </c>
    </row>
    <row r="325" spans="1:11" x14ac:dyDescent="0.2">
      <c r="A325" s="24" t="s">
        <v>45</v>
      </c>
      <c r="B325" s="17" t="s">
        <v>46</v>
      </c>
      <c r="C325" s="18">
        <v>1766.4</v>
      </c>
      <c r="D325" s="18">
        <v>22088</v>
      </c>
      <c r="E325" s="18">
        <v>5523</v>
      </c>
      <c r="F325" s="18">
        <v>198.4</v>
      </c>
      <c r="G325" s="18">
        <f t="shared" si="75"/>
        <v>-1568</v>
      </c>
      <c r="H325" s="18">
        <f t="shared" si="76"/>
        <v>5324.6</v>
      </c>
      <c r="I325" s="19">
        <f t="shared" si="77"/>
        <v>-88.768115942028984</v>
      </c>
      <c r="J325" s="19">
        <f t="shared" si="78"/>
        <v>3.5922505884483069</v>
      </c>
      <c r="K325" s="19">
        <f t="shared" si="79"/>
        <v>0.89822528069540031</v>
      </c>
    </row>
    <row r="326" spans="1:11" x14ac:dyDescent="0.2">
      <c r="A326" s="24" t="s">
        <v>47</v>
      </c>
      <c r="B326" s="17" t="s">
        <v>48</v>
      </c>
      <c r="C326" s="18">
        <v>64875.64</v>
      </c>
      <c r="D326" s="18">
        <v>2254617</v>
      </c>
      <c r="E326" s="18">
        <v>767307</v>
      </c>
      <c r="F326" s="18">
        <v>325663.67</v>
      </c>
      <c r="G326" s="18">
        <f t="shared" si="75"/>
        <v>260788.02999999997</v>
      </c>
      <c r="H326" s="18">
        <f t="shared" si="76"/>
        <v>441643.33</v>
      </c>
      <c r="I326" s="19">
        <f t="shared" si="77"/>
        <v>401.98143710027364</v>
      </c>
      <c r="J326" s="19">
        <f t="shared" si="78"/>
        <v>42.44242135155811</v>
      </c>
      <c r="K326" s="19">
        <f t="shared" si="79"/>
        <v>14.444301182861658</v>
      </c>
    </row>
    <row r="327" spans="1:11" ht="25.5" x14ac:dyDescent="0.2">
      <c r="A327" s="23" t="s">
        <v>73</v>
      </c>
      <c r="B327" s="17" t="s">
        <v>74</v>
      </c>
      <c r="C327" s="18">
        <v>3630</v>
      </c>
      <c r="D327" s="18">
        <v>4114</v>
      </c>
      <c r="E327" s="18">
        <v>4114</v>
      </c>
      <c r="F327" s="18">
        <v>3630</v>
      </c>
      <c r="G327" s="18">
        <f t="shared" si="75"/>
        <v>0</v>
      </c>
      <c r="H327" s="18">
        <f t="shared" si="76"/>
        <v>484</v>
      </c>
      <c r="I327" s="19">
        <f t="shared" si="77"/>
        <v>0</v>
      </c>
      <c r="J327" s="19">
        <f t="shared" si="78"/>
        <v>88.235294117647058</v>
      </c>
      <c r="K327" s="19">
        <f t="shared" si="79"/>
        <v>88.235294117647058</v>
      </c>
    </row>
    <row r="328" spans="1:11" x14ac:dyDescent="0.2">
      <c r="A328" s="24" t="s">
        <v>75</v>
      </c>
      <c r="B328" s="17" t="s">
        <v>76</v>
      </c>
      <c r="C328" s="18">
        <v>3630</v>
      </c>
      <c r="D328" s="18">
        <v>4114</v>
      </c>
      <c r="E328" s="18">
        <v>4114</v>
      </c>
      <c r="F328" s="18">
        <v>3630</v>
      </c>
      <c r="G328" s="18">
        <f t="shared" si="75"/>
        <v>0</v>
      </c>
      <c r="H328" s="18">
        <f t="shared" si="76"/>
        <v>484</v>
      </c>
      <c r="I328" s="19">
        <f t="shared" si="77"/>
        <v>0</v>
      </c>
      <c r="J328" s="19">
        <f t="shared" si="78"/>
        <v>88.235294117647058</v>
      </c>
      <c r="K328" s="19">
        <f t="shared" si="79"/>
        <v>88.235294117647058</v>
      </c>
    </row>
    <row r="329" spans="1:11" ht="25.5" x14ac:dyDescent="0.2">
      <c r="A329" s="23" t="s">
        <v>49</v>
      </c>
      <c r="B329" s="17" t="s">
        <v>50</v>
      </c>
      <c r="C329" s="18">
        <v>0</v>
      </c>
      <c r="D329" s="18">
        <v>100000</v>
      </c>
      <c r="E329" s="18">
        <v>100000</v>
      </c>
      <c r="F329" s="18">
        <v>0</v>
      </c>
      <c r="G329" s="18">
        <f t="shared" si="75"/>
        <v>0</v>
      </c>
      <c r="H329" s="18">
        <f t="shared" si="76"/>
        <v>100000</v>
      </c>
      <c r="I329" s="19">
        <f t="shared" si="77"/>
        <v>0</v>
      </c>
      <c r="J329" s="19">
        <f t="shared" si="78"/>
        <v>0</v>
      </c>
      <c r="K329" s="19">
        <f t="shared" si="79"/>
        <v>0</v>
      </c>
    </row>
    <row r="330" spans="1:11" x14ac:dyDescent="0.2">
      <c r="A330" s="24" t="s">
        <v>51</v>
      </c>
      <c r="B330" s="17" t="s">
        <v>52</v>
      </c>
      <c r="C330" s="18">
        <v>0</v>
      </c>
      <c r="D330" s="18">
        <v>100000</v>
      </c>
      <c r="E330" s="18">
        <v>100000</v>
      </c>
      <c r="F330" s="18">
        <v>0</v>
      </c>
      <c r="G330" s="18">
        <f t="shared" si="75"/>
        <v>0</v>
      </c>
      <c r="H330" s="18">
        <f t="shared" si="76"/>
        <v>100000</v>
      </c>
      <c r="I330" s="19">
        <f t="shared" si="77"/>
        <v>0</v>
      </c>
      <c r="J330" s="19">
        <f t="shared" si="78"/>
        <v>0</v>
      </c>
      <c r="K330" s="19">
        <f t="shared" si="79"/>
        <v>0</v>
      </c>
    </row>
    <row r="331" spans="1:11" ht="25.5" x14ac:dyDescent="0.2">
      <c r="A331" s="25" t="s">
        <v>53</v>
      </c>
      <c r="B331" s="17" t="s">
        <v>54</v>
      </c>
      <c r="C331" s="18">
        <v>0</v>
      </c>
      <c r="D331" s="18">
        <v>100000</v>
      </c>
      <c r="E331" s="18">
        <v>100000</v>
      </c>
      <c r="F331" s="18">
        <v>0</v>
      </c>
      <c r="G331" s="18">
        <f t="shared" si="75"/>
        <v>0</v>
      </c>
      <c r="H331" s="18">
        <f t="shared" si="76"/>
        <v>100000</v>
      </c>
      <c r="I331" s="19">
        <f t="shared" si="77"/>
        <v>0</v>
      </c>
      <c r="J331" s="19">
        <f t="shared" si="78"/>
        <v>0</v>
      </c>
      <c r="K331" s="19">
        <f t="shared" si="79"/>
        <v>0</v>
      </c>
    </row>
    <row r="332" spans="1:11" ht="25.5" x14ac:dyDescent="0.2">
      <c r="A332" s="26" t="s">
        <v>243</v>
      </c>
      <c r="B332" s="17" t="s">
        <v>244</v>
      </c>
      <c r="C332" s="18">
        <v>0</v>
      </c>
      <c r="D332" s="18">
        <v>100000</v>
      </c>
      <c r="E332" s="18">
        <v>100000</v>
      </c>
      <c r="F332" s="18">
        <v>0</v>
      </c>
      <c r="G332" s="18">
        <f t="shared" si="75"/>
        <v>0</v>
      </c>
      <c r="H332" s="18">
        <f t="shared" si="76"/>
        <v>100000</v>
      </c>
      <c r="I332" s="19">
        <f t="shared" si="77"/>
        <v>0</v>
      </c>
      <c r="J332" s="19">
        <f t="shared" si="78"/>
        <v>0</v>
      </c>
      <c r="K332" s="19">
        <f t="shared" si="79"/>
        <v>0</v>
      </c>
    </row>
    <row r="333" spans="1:11" x14ac:dyDescent="0.2">
      <c r="A333" s="22" t="s">
        <v>57</v>
      </c>
      <c r="B333" s="17" t="s">
        <v>58</v>
      </c>
      <c r="C333" s="18">
        <v>73862.490000000005</v>
      </c>
      <c r="D333" s="18">
        <v>1970892</v>
      </c>
      <c r="E333" s="18">
        <v>936497</v>
      </c>
      <c r="F333" s="18">
        <v>31554.43</v>
      </c>
      <c r="G333" s="18">
        <f t="shared" si="75"/>
        <v>-42308.060000000005</v>
      </c>
      <c r="H333" s="18">
        <f t="shared" si="76"/>
        <v>904942.57</v>
      </c>
      <c r="I333" s="19">
        <f t="shared" si="77"/>
        <v>-57.279493285428103</v>
      </c>
      <c r="J333" s="19">
        <f t="shared" si="78"/>
        <v>3.3694106868468348</v>
      </c>
      <c r="K333" s="19">
        <f t="shared" si="79"/>
        <v>1.6010227856219417</v>
      </c>
    </row>
    <row r="334" spans="1:11" x14ac:dyDescent="0.2">
      <c r="A334" s="23" t="s">
        <v>59</v>
      </c>
      <c r="B334" s="17" t="s">
        <v>60</v>
      </c>
      <c r="C334" s="18">
        <v>73862.490000000005</v>
      </c>
      <c r="D334" s="18">
        <v>1970892</v>
      </c>
      <c r="E334" s="18">
        <v>936497</v>
      </c>
      <c r="F334" s="18">
        <v>31554.43</v>
      </c>
      <c r="G334" s="18">
        <f t="shared" si="75"/>
        <v>-42308.060000000005</v>
      </c>
      <c r="H334" s="18">
        <f t="shared" si="76"/>
        <v>904942.57</v>
      </c>
      <c r="I334" s="19">
        <f t="shared" si="77"/>
        <v>-57.279493285428103</v>
      </c>
      <c r="J334" s="19">
        <f t="shared" si="78"/>
        <v>3.3694106868468348</v>
      </c>
      <c r="K334" s="19">
        <f t="shared" si="79"/>
        <v>1.6010227856219417</v>
      </c>
    </row>
    <row r="335" spans="1:11" x14ac:dyDescent="0.2">
      <c r="A335" s="16"/>
      <c r="B335" s="17" t="s">
        <v>61</v>
      </c>
      <c r="C335" s="18">
        <v>6767316.2800000003</v>
      </c>
      <c r="D335" s="18">
        <v>-2177756</v>
      </c>
      <c r="E335" s="18">
        <v>-984224</v>
      </c>
      <c r="F335" s="18">
        <v>9183921.5800000001</v>
      </c>
      <c r="G335" s="18">
        <f t="shared" si="75"/>
        <v>2416605.2999999998</v>
      </c>
      <c r="H335" s="18">
        <f t="shared" si="76"/>
        <v>-10168145.58</v>
      </c>
      <c r="I335" s="19">
        <f t="shared" si="77"/>
        <v>35.709950592112705</v>
      </c>
      <c r="J335" s="19">
        <f t="shared" si="78"/>
        <v>-933.11294786552651</v>
      </c>
      <c r="K335" s="19">
        <f t="shared" si="79"/>
        <v>-421.71490194493782</v>
      </c>
    </row>
    <row r="336" spans="1:11" x14ac:dyDescent="0.2">
      <c r="A336" s="16" t="s">
        <v>62</v>
      </c>
      <c r="B336" s="17" t="s">
        <v>63</v>
      </c>
      <c r="C336" s="18">
        <v>-6767316.2800000003</v>
      </c>
      <c r="D336" s="18">
        <v>2177756</v>
      </c>
      <c r="E336" s="18">
        <v>984224</v>
      </c>
      <c r="F336" s="18">
        <v>-9183921.5800000001</v>
      </c>
      <c r="G336" s="18">
        <f t="shared" si="75"/>
        <v>-2416605.2999999998</v>
      </c>
      <c r="H336" s="18">
        <f t="shared" si="76"/>
        <v>10168145.58</v>
      </c>
      <c r="I336" s="19">
        <f t="shared" si="77"/>
        <v>35.709950592112705</v>
      </c>
      <c r="J336" s="19">
        <f t="shared" si="78"/>
        <v>-933.11294786552651</v>
      </c>
      <c r="K336" s="19">
        <f t="shared" si="79"/>
        <v>-421.71490194493782</v>
      </c>
    </row>
    <row r="337" spans="1:11" x14ac:dyDescent="0.2">
      <c r="A337" s="22" t="s">
        <v>64</v>
      </c>
      <c r="B337" s="17" t="s">
        <v>65</v>
      </c>
      <c r="C337" s="18">
        <v>-6767316.2800000003</v>
      </c>
      <c r="D337" s="18">
        <v>2177756</v>
      </c>
      <c r="E337" s="18">
        <v>984224</v>
      </c>
      <c r="F337" s="18">
        <v>-9183921.5800000001</v>
      </c>
      <c r="G337" s="18">
        <f t="shared" si="75"/>
        <v>-2416605.2999999998</v>
      </c>
      <c r="H337" s="18">
        <f t="shared" si="76"/>
        <v>10168145.58</v>
      </c>
      <c r="I337" s="19">
        <f t="shared" si="77"/>
        <v>35.709950592112705</v>
      </c>
      <c r="J337" s="19">
        <f t="shared" si="78"/>
        <v>-933.11294786552651</v>
      </c>
      <c r="K337" s="19">
        <f t="shared" si="79"/>
        <v>-421.71490194493782</v>
      </c>
    </row>
    <row r="338" spans="1:11" ht="25.5" x14ac:dyDescent="0.2">
      <c r="A338" s="23" t="s">
        <v>171</v>
      </c>
      <c r="B338" s="17" t="s">
        <v>172</v>
      </c>
      <c r="C338" s="18">
        <v>-2178467</v>
      </c>
      <c r="D338" s="18">
        <v>2177756</v>
      </c>
      <c r="E338" s="18">
        <v>984224</v>
      </c>
      <c r="F338" s="18">
        <v>-2177756</v>
      </c>
      <c r="G338" s="18">
        <f t="shared" si="75"/>
        <v>711</v>
      </c>
      <c r="H338" s="18">
        <f t="shared" si="76"/>
        <v>3161980</v>
      </c>
      <c r="I338" s="19">
        <f t="shared" si="77"/>
        <v>-3.2637630039843657E-2</v>
      </c>
      <c r="J338" s="19">
        <f t="shared" si="78"/>
        <v>-221.26629710309848</v>
      </c>
      <c r="K338" s="19">
        <f t="shared" si="79"/>
        <v>-100</v>
      </c>
    </row>
    <row r="339" spans="1:11" x14ac:dyDescent="0.2">
      <c r="A339" s="39" t="s">
        <v>382</v>
      </c>
      <c r="B339" s="28" t="s">
        <v>754</v>
      </c>
      <c r="C339" s="29"/>
      <c r="D339" s="29"/>
      <c r="E339" s="29"/>
      <c r="F339" s="29"/>
      <c r="G339" s="29"/>
      <c r="H339" s="29"/>
      <c r="I339" s="30"/>
      <c r="J339" s="30"/>
      <c r="K339" s="30"/>
    </row>
    <row r="340" spans="1:11" x14ac:dyDescent="0.2">
      <c r="A340" s="16" t="s">
        <v>25</v>
      </c>
      <c r="B340" s="17" t="s">
        <v>26</v>
      </c>
      <c r="C340" s="18">
        <v>5495964.04</v>
      </c>
      <c r="D340" s="18">
        <v>8418783</v>
      </c>
      <c r="E340" s="18">
        <v>2052832</v>
      </c>
      <c r="F340" s="18">
        <v>8374475.7699999996</v>
      </c>
      <c r="G340" s="18">
        <f t="shared" ref="G340:G356" si="80">F340-C340</f>
        <v>2878511.7299999995</v>
      </c>
      <c r="H340" s="18">
        <f t="shared" ref="H340:H356" si="81">E340-F340</f>
        <v>-6321643.7699999996</v>
      </c>
      <c r="I340" s="19">
        <f t="shared" ref="I340:I356" si="82">IF(ISERROR(F340/C340),0,F340/C340*100-100)</f>
        <v>52.375010262985626</v>
      </c>
      <c r="J340" s="19">
        <f t="shared" ref="J340:J356" si="83">IF(ISERROR(F340/E340),0,F340/E340*100)</f>
        <v>407.94744869526579</v>
      </c>
      <c r="K340" s="19">
        <f t="shared" ref="K340:K356" si="84">IF(ISERROR(F340/D340),0,F340/D340*100)</f>
        <v>99.4737097986728</v>
      </c>
    </row>
    <row r="341" spans="1:11" ht="25.5" x14ac:dyDescent="0.2">
      <c r="A341" s="22" t="s">
        <v>71</v>
      </c>
      <c r="B341" s="17" t="s">
        <v>72</v>
      </c>
      <c r="C341" s="18">
        <v>21378.04</v>
      </c>
      <c r="D341" s="18">
        <v>65507</v>
      </c>
      <c r="E341" s="18">
        <v>16380</v>
      </c>
      <c r="F341" s="18">
        <v>21199.77</v>
      </c>
      <c r="G341" s="18">
        <f t="shared" si="80"/>
        <v>-178.27000000000044</v>
      </c>
      <c r="H341" s="18">
        <f t="shared" si="81"/>
        <v>-4819.7700000000004</v>
      </c>
      <c r="I341" s="19">
        <f t="shared" si="82"/>
        <v>-0.83389309777697918</v>
      </c>
      <c r="J341" s="19">
        <f t="shared" si="83"/>
        <v>129.42472527472529</v>
      </c>
      <c r="K341" s="19">
        <f t="shared" si="84"/>
        <v>32.36260246996504</v>
      </c>
    </row>
    <row r="342" spans="1:11" x14ac:dyDescent="0.2">
      <c r="A342" s="22" t="s">
        <v>27</v>
      </c>
      <c r="B342" s="17" t="s">
        <v>28</v>
      </c>
      <c r="C342" s="18">
        <v>5474586</v>
      </c>
      <c r="D342" s="18">
        <v>8353276</v>
      </c>
      <c r="E342" s="18">
        <v>2036452</v>
      </c>
      <c r="F342" s="18">
        <v>8353276</v>
      </c>
      <c r="G342" s="18">
        <f t="shared" si="80"/>
        <v>2878690</v>
      </c>
      <c r="H342" s="18">
        <f t="shared" si="81"/>
        <v>-6316824</v>
      </c>
      <c r="I342" s="19">
        <f t="shared" si="82"/>
        <v>52.582788908604243</v>
      </c>
      <c r="J342" s="19">
        <f t="shared" si="83"/>
        <v>410.18771864006612</v>
      </c>
      <c r="K342" s="19">
        <f t="shared" si="84"/>
        <v>100</v>
      </c>
    </row>
    <row r="343" spans="1:11" x14ac:dyDescent="0.2">
      <c r="A343" s="23" t="s">
        <v>29</v>
      </c>
      <c r="B343" s="17" t="s">
        <v>30</v>
      </c>
      <c r="C343" s="18">
        <v>5474586</v>
      </c>
      <c r="D343" s="18">
        <v>8353276</v>
      </c>
      <c r="E343" s="18">
        <v>2036452</v>
      </c>
      <c r="F343" s="18">
        <v>8353276</v>
      </c>
      <c r="G343" s="18">
        <f t="shared" si="80"/>
        <v>2878690</v>
      </c>
      <c r="H343" s="18">
        <f t="shared" si="81"/>
        <v>-6316824</v>
      </c>
      <c r="I343" s="19">
        <f t="shared" si="82"/>
        <v>52.582788908604243</v>
      </c>
      <c r="J343" s="19">
        <f t="shared" si="83"/>
        <v>410.18771864006612</v>
      </c>
      <c r="K343" s="19">
        <f t="shared" si="84"/>
        <v>100</v>
      </c>
    </row>
    <row r="344" spans="1:11" x14ac:dyDescent="0.2">
      <c r="A344" s="16" t="s">
        <v>31</v>
      </c>
      <c r="B344" s="17" t="s">
        <v>32</v>
      </c>
      <c r="C344" s="18">
        <v>748721.13</v>
      </c>
      <c r="D344" s="18">
        <v>8418783</v>
      </c>
      <c r="E344" s="18">
        <v>2052832</v>
      </c>
      <c r="F344" s="18">
        <v>825931.22</v>
      </c>
      <c r="G344" s="18">
        <f t="shared" si="80"/>
        <v>77210.089999999967</v>
      </c>
      <c r="H344" s="18">
        <f t="shared" si="81"/>
        <v>1226900.78</v>
      </c>
      <c r="I344" s="19">
        <f t="shared" si="82"/>
        <v>10.312262724574111</v>
      </c>
      <c r="J344" s="19">
        <f t="shared" si="83"/>
        <v>40.233746356253214</v>
      </c>
      <c r="K344" s="19">
        <f t="shared" si="84"/>
        <v>9.8105773720500924</v>
      </c>
    </row>
    <row r="345" spans="1:11" x14ac:dyDescent="0.2">
      <c r="A345" s="22" t="s">
        <v>33</v>
      </c>
      <c r="B345" s="17" t="s">
        <v>34</v>
      </c>
      <c r="C345" s="18">
        <v>674858.64</v>
      </c>
      <c r="D345" s="18">
        <v>6453841</v>
      </c>
      <c r="E345" s="18">
        <v>1116335</v>
      </c>
      <c r="F345" s="18">
        <v>794376.79</v>
      </c>
      <c r="G345" s="18">
        <f t="shared" si="80"/>
        <v>119518.15000000002</v>
      </c>
      <c r="H345" s="18">
        <f t="shared" si="81"/>
        <v>321958.20999999996</v>
      </c>
      <c r="I345" s="19">
        <f t="shared" si="82"/>
        <v>17.710101481400613</v>
      </c>
      <c r="J345" s="19">
        <f t="shared" si="83"/>
        <v>71.15935539063095</v>
      </c>
      <c r="K345" s="19">
        <f t="shared" si="84"/>
        <v>12.308589412103583</v>
      </c>
    </row>
    <row r="346" spans="1:11" x14ac:dyDescent="0.2">
      <c r="A346" s="23" t="s">
        <v>35</v>
      </c>
      <c r="B346" s="17" t="s">
        <v>36</v>
      </c>
      <c r="C346" s="18">
        <v>671228.64</v>
      </c>
      <c r="D346" s="18">
        <v>6449727</v>
      </c>
      <c r="E346" s="18">
        <v>1112221</v>
      </c>
      <c r="F346" s="18">
        <v>790746.79</v>
      </c>
      <c r="G346" s="18">
        <f t="shared" si="80"/>
        <v>119518.15000000002</v>
      </c>
      <c r="H346" s="18">
        <f t="shared" si="81"/>
        <v>321474.20999999996</v>
      </c>
      <c r="I346" s="19">
        <f t="shared" si="82"/>
        <v>17.805877591873909</v>
      </c>
      <c r="J346" s="19">
        <f t="shared" si="83"/>
        <v>71.096193112699723</v>
      </c>
      <c r="K346" s="19">
        <f t="shared" si="84"/>
        <v>12.260159073399542</v>
      </c>
    </row>
    <row r="347" spans="1:11" x14ac:dyDescent="0.2">
      <c r="A347" s="24" t="s">
        <v>37</v>
      </c>
      <c r="B347" s="17" t="s">
        <v>38</v>
      </c>
      <c r="C347" s="18">
        <v>431214.61</v>
      </c>
      <c r="D347" s="18">
        <v>4963420</v>
      </c>
      <c r="E347" s="18">
        <v>668567</v>
      </c>
      <c r="F347" s="18">
        <v>506507.62</v>
      </c>
      <c r="G347" s="18">
        <f t="shared" si="80"/>
        <v>75293.010000000009</v>
      </c>
      <c r="H347" s="18">
        <f t="shared" si="81"/>
        <v>162059.38</v>
      </c>
      <c r="I347" s="19">
        <f t="shared" si="82"/>
        <v>17.460681584976911</v>
      </c>
      <c r="J347" s="19">
        <f t="shared" si="83"/>
        <v>75.760188582445736</v>
      </c>
      <c r="K347" s="19">
        <f t="shared" si="84"/>
        <v>10.20481079578194</v>
      </c>
    </row>
    <row r="348" spans="1:11" x14ac:dyDescent="0.2">
      <c r="A348" s="24" t="s">
        <v>39</v>
      </c>
      <c r="B348" s="17" t="s">
        <v>40</v>
      </c>
      <c r="C348" s="18">
        <v>240014.03</v>
      </c>
      <c r="D348" s="18">
        <v>1486307</v>
      </c>
      <c r="E348" s="18">
        <v>443654</v>
      </c>
      <c r="F348" s="18">
        <v>284239.17</v>
      </c>
      <c r="G348" s="18">
        <f t="shared" si="80"/>
        <v>44225.139999999985</v>
      </c>
      <c r="H348" s="18">
        <f t="shared" si="81"/>
        <v>159414.83000000002</v>
      </c>
      <c r="I348" s="19">
        <f t="shared" si="82"/>
        <v>18.426064509645528</v>
      </c>
      <c r="J348" s="19">
        <f t="shared" si="83"/>
        <v>64.067757757171123</v>
      </c>
      <c r="K348" s="19">
        <f t="shared" si="84"/>
        <v>19.123853281993558</v>
      </c>
    </row>
    <row r="349" spans="1:11" x14ac:dyDescent="0.2">
      <c r="A349" s="25" t="s">
        <v>41</v>
      </c>
      <c r="B349" s="17" t="s">
        <v>42</v>
      </c>
      <c r="C349" s="18">
        <v>1280.71</v>
      </c>
      <c r="D349" s="18">
        <v>0</v>
      </c>
      <c r="E349" s="18">
        <v>0</v>
      </c>
      <c r="F349" s="18">
        <v>2566.2199999999998</v>
      </c>
      <c r="G349" s="18">
        <f t="shared" si="80"/>
        <v>1285.5099999999998</v>
      </c>
      <c r="H349" s="18">
        <f t="shared" si="81"/>
        <v>-2566.2199999999998</v>
      </c>
      <c r="I349" s="19">
        <f t="shared" si="82"/>
        <v>100.37479210750286</v>
      </c>
      <c r="J349" s="19">
        <f t="shared" si="83"/>
        <v>0</v>
      </c>
      <c r="K349" s="19">
        <f t="shared" si="84"/>
        <v>0</v>
      </c>
    </row>
    <row r="350" spans="1:11" ht="25.5" x14ac:dyDescent="0.2">
      <c r="A350" s="23" t="s">
        <v>73</v>
      </c>
      <c r="B350" s="17" t="s">
        <v>74</v>
      </c>
      <c r="C350" s="18">
        <v>3630</v>
      </c>
      <c r="D350" s="18">
        <v>4114</v>
      </c>
      <c r="E350" s="18">
        <v>4114</v>
      </c>
      <c r="F350" s="18">
        <v>3630</v>
      </c>
      <c r="G350" s="18">
        <f t="shared" si="80"/>
        <v>0</v>
      </c>
      <c r="H350" s="18">
        <f t="shared" si="81"/>
        <v>484</v>
      </c>
      <c r="I350" s="19">
        <f t="shared" si="82"/>
        <v>0</v>
      </c>
      <c r="J350" s="19">
        <f t="shared" si="83"/>
        <v>88.235294117647058</v>
      </c>
      <c r="K350" s="19">
        <f t="shared" si="84"/>
        <v>88.235294117647058</v>
      </c>
    </row>
    <row r="351" spans="1:11" x14ac:dyDescent="0.2">
      <c r="A351" s="24" t="s">
        <v>75</v>
      </c>
      <c r="B351" s="17" t="s">
        <v>76</v>
      </c>
      <c r="C351" s="18">
        <v>3630</v>
      </c>
      <c r="D351" s="18">
        <v>4114</v>
      </c>
      <c r="E351" s="18">
        <v>4114</v>
      </c>
      <c r="F351" s="18">
        <v>3630</v>
      </c>
      <c r="G351" s="18">
        <f t="shared" si="80"/>
        <v>0</v>
      </c>
      <c r="H351" s="18">
        <f t="shared" si="81"/>
        <v>484</v>
      </c>
      <c r="I351" s="19">
        <f t="shared" si="82"/>
        <v>0</v>
      </c>
      <c r="J351" s="19">
        <f t="shared" si="83"/>
        <v>88.235294117647058</v>
      </c>
      <c r="K351" s="19">
        <f t="shared" si="84"/>
        <v>88.235294117647058</v>
      </c>
    </row>
    <row r="352" spans="1:11" x14ac:dyDescent="0.2">
      <c r="A352" s="22" t="s">
        <v>57</v>
      </c>
      <c r="B352" s="17" t="s">
        <v>58</v>
      </c>
      <c r="C352" s="18">
        <v>73862.490000000005</v>
      </c>
      <c r="D352" s="18">
        <v>1964942</v>
      </c>
      <c r="E352" s="18">
        <v>936497</v>
      </c>
      <c r="F352" s="18">
        <v>31554.43</v>
      </c>
      <c r="G352" s="18">
        <f t="shared" si="80"/>
        <v>-42308.060000000005</v>
      </c>
      <c r="H352" s="18">
        <f t="shared" si="81"/>
        <v>904942.57</v>
      </c>
      <c r="I352" s="19">
        <f t="shared" si="82"/>
        <v>-57.279493285428103</v>
      </c>
      <c r="J352" s="19">
        <f t="shared" si="83"/>
        <v>3.3694106868468348</v>
      </c>
      <c r="K352" s="19">
        <f t="shared" si="84"/>
        <v>1.6058708094182934</v>
      </c>
    </row>
    <row r="353" spans="1:11" x14ac:dyDescent="0.2">
      <c r="A353" s="23" t="s">
        <v>59</v>
      </c>
      <c r="B353" s="17" t="s">
        <v>60</v>
      </c>
      <c r="C353" s="18">
        <v>73862.490000000005</v>
      </c>
      <c r="D353" s="18">
        <v>1964942</v>
      </c>
      <c r="E353" s="18">
        <v>936497</v>
      </c>
      <c r="F353" s="18">
        <v>31554.43</v>
      </c>
      <c r="G353" s="18">
        <f t="shared" si="80"/>
        <v>-42308.060000000005</v>
      </c>
      <c r="H353" s="18">
        <f t="shared" si="81"/>
        <v>904942.57</v>
      </c>
      <c r="I353" s="19">
        <f t="shared" si="82"/>
        <v>-57.279493285428103</v>
      </c>
      <c r="J353" s="19">
        <f t="shared" si="83"/>
        <v>3.3694106868468348</v>
      </c>
      <c r="K353" s="19">
        <f t="shared" si="84"/>
        <v>1.6058708094182934</v>
      </c>
    </row>
    <row r="354" spans="1:11" x14ac:dyDescent="0.2">
      <c r="A354" s="16"/>
      <c r="B354" s="17" t="s">
        <v>61</v>
      </c>
      <c r="C354" s="18">
        <v>4747242.91</v>
      </c>
      <c r="D354" s="18">
        <v>0</v>
      </c>
      <c r="E354" s="18">
        <v>0</v>
      </c>
      <c r="F354" s="18">
        <v>7548544.5499999998</v>
      </c>
      <c r="G354" s="18">
        <f t="shared" si="80"/>
        <v>2801301.6399999997</v>
      </c>
      <c r="H354" s="18">
        <f t="shared" si="81"/>
        <v>-7548544.5499999998</v>
      </c>
      <c r="I354" s="19">
        <f t="shared" si="82"/>
        <v>59.009022565478944</v>
      </c>
      <c r="J354" s="19">
        <f t="shared" si="83"/>
        <v>0</v>
      </c>
      <c r="K354" s="19">
        <f t="shared" si="84"/>
        <v>0</v>
      </c>
    </row>
    <row r="355" spans="1:11" x14ac:dyDescent="0.2">
      <c r="A355" s="16" t="s">
        <v>62</v>
      </c>
      <c r="B355" s="17" t="s">
        <v>63</v>
      </c>
      <c r="C355" s="18">
        <v>-4747242.91</v>
      </c>
      <c r="D355" s="18">
        <v>0</v>
      </c>
      <c r="E355" s="18">
        <v>0</v>
      </c>
      <c r="F355" s="18">
        <v>-7548544.5499999998</v>
      </c>
      <c r="G355" s="18">
        <f t="shared" si="80"/>
        <v>-2801301.6399999997</v>
      </c>
      <c r="H355" s="18">
        <f t="shared" si="81"/>
        <v>7548544.5499999998</v>
      </c>
      <c r="I355" s="19">
        <f t="shared" si="82"/>
        <v>59.009022565478944</v>
      </c>
      <c r="J355" s="19">
        <f t="shared" si="83"/>
        <v>0</v>
      </c>
      <c r="K355" s="19">
        <f t="shared" si="84"/>
        <v>0</v>
      </c>
    </row>
    <row r="356" spans="1:11" x14ac:dyDescent="0.2">
      <c r="A356" s="22" t="s">
        <v>64</v>
      </c>
      <c r="B356" s="17" t="s">
        <v>65</v>
      </c>
      <c r="C356" s="18">
        <v>-4747242.91</v>
      </c>
      <c r="D356" s="18">
        <v>0</v>
      </c>
      <c r="E356" s="18">
        <v>0</v>
      </c>
      <c r="F356" s="18">
        <v>-7548544.5499999998</v>
      </c>
      <c r="G356" s="18">
        <f t="shared" si="80"/>
        <v>-2801301.6399999997</v>
      </c>
      <c r="H356" s="18">
        <f t="shared" si="81"/>
        <v>7548544.5499999998</v>
      </c>
      <c r="I356" s="19">
        <f t="shared" si="82"/>
        <v>59.009022565478944</v>
      </c>
      <c r="J356" s="19">
        <f t="shared" si="83"/>
        <v>0</v>
      </c>
      <c r="K356" s="19">
        <f t="shared" si="84"/>
        <v>0</v>
      </c>
    </row>
    <row r="357" spans="1:11" x14ac:dyDescent="0.2">
      <c r="A357" s="39" t="s">
        <v>755</v>
      </c>
      <c r="B357" s="28" t="s">
        <v>756</v>
      </c>
      <c r="C357" s="29"/>
      <c r="D357" s="29"/>
      <c r="E357" s="29"/>
      <c r="F357" s="29"/>
      <c r="G357" s="29"/>
      <c r="H357" s="29"/>
      <c r="I357" s="30"/>
      <c r="J357" s="30"/>
      <c r="K357" s="30"/>
    </row>
    <row r="358" spans="1:11" x14ac:dyDescent="0.2">
      <c r="A358" s="16" t="s">
        <v>25</v>
      </c>
      <c r="B358" s="17" t="s">
        <v>26</v>
      </c>
      <c r="C358" s="18">
        <v>1707031</v>
      </c>
      <c r="D358" s="18">
        <v>1831441</v>
      </c>
      <c r="E358" s="18">
        <v>445456</v>
      </c>
      <c r="F358" s="18">
        <v>1831441</v>
      </c>
      <c r="G358" s="18">
        <f t="shared" ref="G358:G371" si="85">F358-C358</f>
        <v>124410</v>
      </c>
      <c r="H358" s="18">
        <f t="shared" ref="H358:H371" si="86">E358-F358</f>
        <v>-1385985</v>
      </c>
      <c r="I358" s="19">
        <f t="shared" ref="I358:I371" si="87">IF(ISERROR(F358/C358),0,F358/C358*100-100)</f>
        <v>7.2880926005444593</v>
      </c>
      <c r="J358" s="19">
        <f t="shared" ref="J358:J371" si="88">IF(ISERROR(F358/E358),0,F358/E358*100)</f>
        <v>411.13847383355483</v>
      </c>
      <c r="K358" s="19">
        <f t="shared" ref="K358:K371" si="89">IF(ISERROR(F358/D358),0,F358/D358*100)</f>
        <v>100</v>
      </c>
    </row>
    <row r="359" spans="1:11" x14ac:dyDescent="0.2">
      <c r="A359" s="22" t="s">
        <v>27</v>
      </c>
      <c r="B359" s="17" t="s">
        <v>28</v>
      </c>
      <c r="C359" s="18">
        <v>1707031</v>
      </c>
      <c r="D359" s="18">
        <v>1831441</v>
      </c>
      <c r="E359" s="18">
        <v>445456</v>
      </c>
      <c r="F359" s="18">
        <v>1831441</v>
      </c>
      <c r="G359" s="18">
        <f t="shared" si="85"/>
        <v>124410</v>
      </c>
      <c r="H359" s="18">
        <f t="shared" si="86"/>
        <v>-1385985</v>
      </c>
      <c r="I359" s="19">
        <f t="shared" si="87"/>
        <v>7.2880926005444593</v>
      </c>
      <c r="J359" s="19">
        <f t="shared" si="88"/>
        <v>411.13847383355483</v>
      </c>
      <c r="K359" s="19">
        <f t="shared" si="89"/>
        <v>100</v>
      </c>
    </row>
    <row r="360" spans="1:11" x14ac:dyDescent="0.2">
      <c r="A360" s="23" t="s">
        <v>29</v>
      </c>
      <c r="B360" s="17" t="s">
        <v>30</v>
      </c>
      <c r="C360" s="18">
        <v>1707031</v>
      </c>
      <c r="D360" s="18">
        <v>1831441</v>
      </c>
      <c r="E360" s="18">
        <v>445456</v>
      </c>
      <c r="F360" s="18">
        <v>1831441</v>
      </c>
      <c r="G360" s="18">
        <f t="shared" si="85"/>
        <v>124410</v>
      </c>
      <c r="H360" s="18">
        <f t="shared" si="86"/>
        <v>-1385985</v>
      </c>
      <c r="I360" s="19">
        <f t="shared" si="87"/>
        <v>7.2880926005444593</v>
      </c>
      <c r="J360" s="19">
        <f t="shared" si="88"/>
        <v>411.13847383355483</v>
      </c>
      <c r="K360" s="19">
        <f t="shared" si="89"/>
        <v>100</v>
      </c>
    </row>
    <row r="361" spans="1:11" x14ac:dyDescent="0.2">
      <c r="A361" s="16" t="s">
        <v>31</v>
      </c>
      <c r="B361" s="17" t="s">
        <v>32</v>
      </c>
      <c r="C361" s="18">
        <v>396662.49</v>
      </c>
      <c r="D361" s="18">
        <v>1831441</v>
      </c>
      <c r="E361" s="18">
        <v>445456</v>
      </c>
      <c r="F361" s="18">
        <v>394798.03</v>
      </c>
      <c r="G361" s="18">
        <f t="shared" si="85"/>
        <v>-1864.4599999999627</v>
      </c>
      <c r="H361" s="18">
        <f t="shared" si="86"/>
        <v>50657.969999999972</v>
      </c>
      <c r="I361" s="19">
        <f t="shared" si="87"/>
        <v>-0.47003688198496718</v>
      </c>
      <c r="J361" s="19">
        <f t="shared" si="88"/>
        <v>88.627839786645595</v>
      </c>
      <c r="K361" s="19">
        <f t="shared" si="89"/>
        <v>21.556688421849245</v>
      </c>
    </row>
    <row r="362" spans="1:11" x14ac:dyDescent="0.2">
      <c r="A362" s="22" t="s">
        <v>33</v>
      </c>
      <c r="B362" s="17" t="s">
        <v>34</v>
      </c>
      <c r="C362" s="18">
        <v>396662.49</v>
      </c>
      <c r="D362" s="18">
        <v>1825491</v>
      </c>
      <c r="E362" s="18">
        <v>445456</v>
      </c>
      <c r="F362" s="18">
        <v>394798.03</v>
      </c>
      <c r="G362" s="18">
        <f t="shared" si="85"/>
        <v>-1864.4599999999627</v>
      </c>
      <c r="H362" s="18">
        <f t="shared" si="86"/>
        <v>50657.969999999972</v>
      </c>
      <c r="I362" s="19">
        <f t="shared" si="87"/>
        <v>-0.47003688198496718</v>
      </c>
      <c r="J362" s="19">
        <f t="shared" si="88"/>
        <v>88.627839786645595</v>
      </c>
      <c r="K362" s="19">
        <f t="shared" si="89"/>
        <v>21.626950228732984</v>
      </c>
    </row>
    <row r="363" spans="1:11" x14ac:dyDescent="0.2">
      <c r="A363" s="23" t="s">
        <v>35</v>
      </c>
      <c r="B363" s="17" t="s">
        <v>36</v>
      </c>
      <c r="C363" s="18">
        <v>396662.49</v>
      </c>
      <c r="D363" s="18">
        <v>1825491</v>
      </c>
      <c r="E363" s="18">
        <v>445456</v>
      </c>
      <c r="F363" s="18">
        <v>394798.03</v>
      </c>
      <c r="G363" s="18">
        <f t="shared" si="85"/>
        <v>-1864.4599999999627</v>
      </c>
      <c r="H363" s="18">
        <f t="shared" si="86"/>
        <v>50657.969999999972</v>
      </c>
      <c r="I363" s="19">
        <f t="shared" si="87"/>
        <v>-0.47003688198496718</v>
      </c>
      <c r="J363" s="19">
        <f t="shared" si="88"/>
        <v>88.627839786645595</v>
      </c>
      <c r="K363" s="19">
        <f t="shared" si="89"/>
        <v>21.626950228732984</v>
      </c>
    </row>
    <row r="364" spans="1:11" x14ac:dyDescent="0.2">
      <c r="A364" s="24" t="s">
        <v>37</v>
      </c>
      <c r="B364" s="17" t="s">
        <v>38</v>
      </c>
      <c r="C364" s="18">
        <v>359952.73</v>
      </c>
      <c r="D364" s="18">
        <v>1580907</v>
      </c>
      <c r="E364" s="18">
        <v>389538</v>
      </c>
      <c r="F364" s="18">
        <v>342691.04</v>
      </c>
      <c r="G364" s="18">
        <f t="shared" si="85"/>
        <v>-17261.690000000002</v>
      </c>
      <c r="H364" s="18">
        <f t="shared" si="86"/>
        <v>46846.960000000021</v>
      </c>
      <c r="I364" s="19">
        <f t="shared" si="87"/>
        <v>-4.7955435704015912</v>
      </c>
      <c r="J364" s="19">
        <f t="shared" si="88"/>
        <v>87.973712449106372</v>
      </c>
      <c r="K364" s="19">
        <f t="shared" si="89"/>
        <v>21.67686271235436</v>
      </c>
    </row>
    <row r="365" spans="1:11" x14ac:dyDescent="0.2">
      <c r="A365" s="24" t="s">
        <v>39</v>
      </c>
      <c r="B365" s="17" t="s">
        <v>40</v>
      </c>
      <c r="C365" s="18">
        <v>36709.760000000002</v>
      </c>
      <c r="D365" s="18">
        <v>244584</v>
      </c>
      <c r="E365" s="18">
        <v>55918</v>
      </c>
      <c r="F365" s="18">
        <v>52106.99</v>
      </c>
      <c r="G365" s="18">
        <f t="shared" si="85"/>
        <v>15397.229999999996</v>
      </c>
      <c r="H365" s="18">
        <f t="shared" si="86"/>
        <v>3811.010000000002</v>
      </c>
      <c r="I365" s="19">
        <f t="shared" si="87"/>
        <v>41.943150813298701</v>
      </c>
      <c r="J365" s="19">
        <f t="shared" si="88"/>
        <v>93.18464537358274</v>
      </c>
      <c r="K365" s="19">
        <f t="shared" si="89"/>
        <v>21.304333071664537</v>
      </c>
    </row>
    <row r="366" spans="1:11" x14ac:dyDescent="0.2">
      <c r="A366" s="25" t="s">
        <v>41</v>
      </c>
      <c r="B366" s="17" t="s">
        <v>42</v>
      </c>
      <c r="C366" s="18">
        <v>3768</v>
      </c>
      <c r="D366" s="18">
        <v>0</v>
      </c>
      <c r="E366" s="18">
        <v>0</v>
      </c>
      <c r="F366" s="18">
        <v>3746.66</v>
      </c>
      <c r="G366" s="18">
        <f t="shared" si="85"/>
        <v>-21.340000000000146</v>
      </c>
      <c r="H366" s="18">
        <f t="shared" si="86"/>
        <v>-3746.66</v>
      </c>
      <c r="I366" s="19">
        <f t="shared" si="87"/>
        <v>-0.5663481953290983</v>
      </c>
      <c r="J366" s="19">
        <f t="shared" si="88"/>
        <v>0</v>
      </c>
      <c r="K366" s="19">
        <f t="shared" si="89"/>
        <v>0</v>
      </c>
    </row>
    <row r="367" spans="1:11" x14ac:dyDescent="0.2">
      <c r="A367" s="22" t="s">
        <v>57</v>
      </c>
      <c r="B367" s="17" t="s">
        <v>58</v>
      </c>
      <c r="C367" s="18">
        <v>0</v>
      </c>
      <c r="D367" s="18">
        <v>5950</v>
      </c>
      <c r="E367" s="18">
        <v>0</v>
      </c>
      <c r="F367" s="18">
        <v>0</v>
      </c>
      <c r="G367" s="18">
        <f t="shared" si="85"/>
        <v>0</v>
      </c>
      <c r="H367" s="18">
        <f t="shared" si="86"/>
        <v>0</v>
      </c>
      <c r="I367" s="19">
        <f t="shared" si="87"/>
        <v>0</v>
      </c>
      <c r="J367" s="19">
        <f t="shared" si="88"/>
        <v>0</v>
      </c>
      <c r="K367" s="19">
        <f t="shared" si="89"/>
        <v>0</v>
      </c>
    </row>
    <row r="368" spans="1:11" x14ac:dyDescent="0.2">
      <c r="A368" s="23" t="s">
        <v>59</v>
      </c>
      <c r="B368" s="17" t="s">
        <v>60</v>
      </c>
      <c r="C368" s="18">
        <v>0</v>
      </c>
      <c r="D368" s="18">
        <v>5950</v>
      </c>
      <c r="E368" s="18">
        <v>0</v>
      </c>
      <c r="F368" s="18">
        <v>0</v>
      </c>
      <c r="G368" s="18">
        <f t="shared" si="85"/>
        <v>0</v>
      </c>
      <c r="H368" s="18">
        <f t="shared" si="86"/>
        <v>0</v>
      </c>
      <c r="I368" s="19">
        <f t="shared" si="87"/>
        <v>0</v>
      </c>
      <c r="J368" s="19">
        <f t="shared" si="88"/>
        <v>0</v>
      </c>
      <c r="K368" s="19">
        <f t="shared" si="89"/>
        <v>0</v>
      </c>
    </row>
    <row r="369" spans="1:11" x14ac:dyDescent="0.2">
      <c r="A369" s="16"/>
      <c r="B369" s="17" t="s">
        <v>61</v>
      </c>
      <c r="C369" s="18">
        <v>1310368.51</v>
      </c>
      <c r="D369" s="18">
        <v>0</v>
      </c>
      <c r="E369" s="18">
        <v>0</v>
      </c>
      <c r="F369" s="18">
        <v>1436642.97</v>
      </c>
      <c r="G369" s="18">
        <f t="shared" si="85"/>
        <v>126274.45999999996</v>
      </c>
      <c r="H369" s="18">
        <f t="shared" si="86"/>
        <v>-1436642.97</v>
      </c>
      <c r="I369" s="19">
        <f t="shared" si="87"/>
        <v>9.6365609396398071</v>
      </c>
      <c r="J369" s="19">
        <f t="shared" si="88"/>
        <v>0</v>
      </c>
      <c r="K369" s="19">
        <f t="shared" si="89"/>
        <v>0</v>
      </c>
    </row>
    <row r="370" spans="1:11" x14ac:dyDescent="0.2">
      <c r="A370" s="16" t="s">
        <v>62</v>
      </c>
      <c r="B370" s="17" t="s">
        <v>63</v>
      </c>
      <c r="C370" s="18">
        <v>-1310368.51</v>
      </c>
      <c r="D370" s="18">
        <v>0</v>
      </c>
      <c r="E370" s="18">
        <v>0</v>
      </c>
      <c r="F370" s="18">
        <v>-1436642.97</v>
      </c>
      <c r="G370" s="18">
        <f t="shared" si="85"/>
        <v>-126274.45999999996</v>
      </c>
      <c r="H370" s="18">
        <f t="shared" si="86"/>
        <v>1436642.97</v>
      </c>
      <c r="I370" s="19">
        <f t="shared" si="87"/>
        <v>9.6365609396398071</v>
      </c>
      <c r="J370" s="19">
        <f t="shared" si="88"/>
        <v>0</v>
      </c>
      <c r="K370" s="19">
        <f t="shared" si="89"/>
        <v>0</v>
      </c>
    </row>
    <row r="371" spans="1:11" x14ac:dyDescent="0.2">
      <c r="A371" s="22" t="s">
        <v>64</v>
      </c>
      <c r="B371" s="17" t="s">
        <v>65</v>
      </c>
      <c r="C371" s="18">
        <v>-1310368.51</v>
      </c>
      <c r="D371" s="18">
        <v>0</v>
      </c>
      <c r="E371" s="18">
        <v>0</v>
      </c>
      <c r="F371" s="18">
        <v>-1436642.97</v>
      </c>
      <c r="G371" s="18">
        <f t="shared" si="85"/>
        <v>-126274.45999999996</v>
      </c>
      <c r="H371" s="18">
        <f t="shared" si="86"/>
        <v>1436642.97</v>
      </c>
      <c r="I371" s="19">
        <f t="shared" si="87"/>
        <v>9.6365609396398071</v>
      </c>
      <c r="J371" s="19">
        <f t="shared" si="88"/>
        <v>0</v>
      </c>
      <c r="K371" s="19">
        <f t="shared" si="89"/>
        <v>0</v>
      </c>
    </row>
    <row r="372" spans="1:11" x14ac:dyDescent="0.2">
      <c r="A372" s="39" t="s">
        <v>757</v>
      </c>
      <c r="B372" s="28" t="s">
        <v>758</v>
      </c>
      <c r="C372" s="29"/>
      <c r="D372" s="29"/>
      <c r="E372" s="29"/>
      <c r="F372" s="29"/>
      <c r="G372" s="29"/>
      <c r="H372" s="29"/>
      <c r="I372" s="30"/>
      <c r="J372" s="30"/>
      <c r="K372" s="30"/>
    </row>
    <row r="373" spans="1:11" x14ac:dyDescent="0.2">
      <c r="A373" s="16" t="s">
        <v>25</v>
      </c>
      <c r="B373" s="17" t="s">
        <v>26</v>
      </c>
      <c r="C373" s="18">
        <v>823684.85</v>
      </c>
      <c r="D373" s="18">
        <v>1923452</v>
      </c>
      <c r="E373" s="18">
        <v>480861</v>
      </c>
      <c r="F373" s="18">
        <v>758763.51</v>
      </c>
      <c r="G373" s="18">
        <f t="shared" ref="G373:G385" si="90">F373-C373</f>
        <v>-64921.339999999967</v>
      </c>
      <c r="H373" s="18">
        <f t="shared" ref="H373:H385" si="91">E373-F373</f>
        <v>-277902.51</v>
      </c>
      <c r="I373" s="19">
        <f t="shared" ref="I373:I385" si="92">IF(ISERROR(F373/C373),0,F373/C373*100-100)</f>
        <v>-7.8818179064480773</v>
      </c>
      <c r="J373" s="19">
        <f t="shared" ref="J373:J385" si="93">IF(ISERROR(F373/E373),0,F373/E373*100)</f>
        <v>157.79269061121613</v>
      </c>
      <c r="K373" s="19">
        <f t="shared" ref="K373:K385" si="94">IF(ISERROR(F373/D373),0,F373/D373*100)</f>
        <v>39.44800858040648</v>
      </c>
    </row>
    <row r="374" spans="1:11" ht="25.5" x14ac:dyDescent="0.2">
      <c r="A374" s="22" t="s">
        <v>71</v>
      </c>
      <c r="B374" s="17" t="s">
        <v>72</v>
      </c>
      <c r="C374" s="18">
        <v>823684.85</v>
      </c>
      <c r="D374" s="18">
        <v>1923452</v>
      </c>
      <c r="E374" s="18">
        <v>480861</v>
      </c>
      <c r="F374" s="18">
        <v>758763.51</v>
      </c>
      <c r="G374" s="18">
        <f t="shared" si="90"/>
        <v>-64921.339999999967</v>
      </c>
      <c r="H374" s="18">
        <f t="shared" si="91"/>
        <v>-277902.51</v>
      </c>
      <c r="I374" s="19">
        <f t="shared" si="92"/>
        <v>-7.8818179064480773</v>
      </c>
      <c r="J374" s="19">
        <f t="shared" si="93"/>
        <v>157.79269061121613</v>
      </c>
      <c r="K374" s="19">
        <f t="shared" si="94"/>
        <v>39.44800858040648</v>
      </c>
    </row>
    <row r="375" spans="1:11" x14ac:dyDescent="0.2">
      <c r="A375" s="16" t="s">
        <v>31</v>
      </c>
      <c r="B375" s="17" t="s">
        <v>32</v>
      </c>
      <c r="C375" s="18">
        <v>113979.99</v>
      </c>
      <c r="D375" s="18">
        <v>3997703</v>
      </c>
      <c r="E375" s="18">
        <v>1364214</v>
      </c>
      <c r="F375" s="18">
        <v>560029.44999999995</v>
      </c>
      <c r="G375" s="18">
        <f t="shared" si="90"/>
        <v>446049.45999999996</v>
      </c>
      <c r="H375" s="18">
        <f t="shared" si="91"/>
        <v>804184.55</v>
      </c>
      <c r="I375" s="19">
        <f t="shared" si="92"/>
        <v>391.34014663451006</v>
      </c>
      <c r="J375" s="19">
        <f t="shared" si="93"/>
        <v>41.051436944643577</v>
      </c>
      <c r="K375" s="19">
        <f t="shared" si="94"/>
        <v>14.008780792370018</v>
      </c>
    </row>
    <row r="376" spans="1:11" x14ac:dyDescent="0.2">
      <c r="A376" s="22" t="s">
        <v>33</v>
      </c>
      <c r="B376" s="17" t="s">
        <v>34</v>
      </c>
      <c r="C376" s="18">
        <v>113979.99</v>
      </c>
      <c r="D376" s="18">
        <v>3997703</v>
      </c>
      <c r="E376" s="18">
        <v>1364214</v>
      </c>
      <c r="F376" s="18">
        <v>560029.44999999995</v>
      </c>
      <c r="G376" s="18">
        <f t="shared" si="90"/>
        <v>446049.45999999996</v>
      </c>
      <c r="H376" s="18">
        <f t="shared" si="91"/>
        <v>804184.55</v>
      </c>
      <c r="I376" s="19">
        <f t="shared" si="92"/>
        <v>391.34014663451006</v>
      </c>
      <c r="J376" s="19">
        <f t="shared" si="93"/>
        <v>41.051436944643577</v>
      </c>
      <c r="K376" s="19">
        <f t="shared" si="94"/>
        <v>14.008780792370018</v>
      </c>
    </row>
    <row r="377" spans="1:11" x14ac:dyDescent="0.2">
      <c r="A377" s="23" t="s">
        <v>35</v>
      </c>
      <c r="B377" s="17" t="s">
        <v>36</v>
      </c>
      <c r="C377" s="18">
        <v>47337.95</v>
      </c>
      <c r="D377" s="18">
        <v>1724553</v>
      </c>
      <c r="E377" s="18">
        <v>592275</v>
      </c>
      <c r="F377" s="18">
        <v>234167.38</v>
      </c>
      <c r="G377" s="18">
        <f t="shared" si="90"/>
        <v>186829.43</v>
      </c>
      <c r="H377" s="18">
        <f t="shared" si="91"/>
        <v>358107.62</v>
      </c>
      <c r="I377" s="19">
        <f t="shared" si="92"/>
        <v>394.6715690054175</v>
      </c>
      <c r="J377" s="19">
        <f t="shared" si="93"/>
        <v>39.536934700941288</v>
      </c>
      <c r="K377" s="19">
        <f t="shared" si="94"/>
        <v>13.578439166555043</v>
      </c>
    </row>
    <row r="378" spans="1:11" x14ac:dyDescent="0.2">
      <c r="A378" s="24" t="s">
        <v>39</v>
      </c>
      <c r="B378" s="17" t="s">
        <v>40</v>
      </c>
      <c r="C378" s="18">
        <v>47337.95</v>
      </c>
      <c r="D378" s="18">
        <v>1724553</v>
      </c>
      <c r="E378" s="18">
        <v>592275</v>
      </c>
      <c r="F378" s="18">
        <v>234167.38</v>
      </c>
      <c r="G378" s="18">
        <f t="shared" si="90"/>
        <v>186829.43</v>
      </c>
      <c r="H378" s="18">
        <f t="shared" si="91"/>
        <v>358107.62</v>
      </c>
      <c r="I378" s="19">
        <f t="shared" si="92"/>
        <v>394.6715690054175</v>
      </c>
      <c r="J378" s="19">
        <f t="shared" si="93"/>
        <v>39.536934700941288</v>
      </c>
      <c r="K378" s="19">
        <f t="shared" si="94"/>
        <v>13.578439166555043</v>
      </c>
    </row>
    <row r="379" spans="1:11" x14ac:dyDescent="0.2">
      <c r="A379" s="23" t="s">
        <v>43</v>
      </c>
      <c r="B379" s="17" t="s">
        <v>44</v>
      </c>
      <c r="C379" s="18">
        <v>66642.039999999994</v>
      </c>
      <c r="D379" s="18">
        <v>2273150</v>
      </c>
      <c r="E379" s="18">
        <v>771939</v>
      </c>
      <c r="F379" s="18">
        <v>325862.07</v>
      </c>
      <c r="G379" s="18">
        <f t="shared" si="90"/>
        <v>259220.03000000003</v>
      </c>
      <c r="H379" s="18">
        <f t="shared" si="91"/>
        <v>446076.93</v>
      </c>
      <c r="I379" s="19">
        <f t="shared" si="92"/>
        <v>388.97373189656264</v>
      </c>
      <c r="J379" s="19">
        <f t="shared" si="93"/>
        <v>42.213448212876926</v>
      </c>
      <c r="K379" s="19">
        <f t="shared" si="94"/>
        <v>14.335264720761939</v>
      </c>
    </row>
    <row r="380" spans="1:11" x14ac:dyDescent="0.2">
      <c r="A380" s="24" t="s">
        <v>45</v>
      </c>
      <c r="B380" s="17" t="s">
        <v>46</v>
      </c>
      <c r="C380" s="18">
        <v>1766.4</v>
      </c>
      <c r="D380" s="18">
        <v>18533</v>
      </c>
      <c r="E380" s="18">
        <v>4632</v>
      </c>
      <c r="F380" s="18">
        <v>198.4</v>
      </c>
      <c r="G380" s="18">
        <f t="shared" si="90"/>
        <v>-1568</v>
      </c>
      <c r="H380" s="18">
        <f t="shared" si="91"/>
        <v>4433.6000000000004</v>
      </c>
      <c r="I380" s="19">
        <f t="shared" si="92"/>
        <v>-88.768115942028984</v>
      </c>
      <c r="J380" s="19">
        <f t="shared" si="93"/>
        <v>4.2832469775474964</v>
      </c>
      <c r="K380" s="19">
        <f t="shared" si="94"/>
        <v>1.0705228511304161</v>
      </c>
    </row>
    <row r="381" spans="1:11" x14ac:dyDescent="0.2">
      <c r="A381" s="24" t="s">
        <v>47</v>
      </c>
      <c r="B381" s="17" t="s">
        <v>48</v>
      </c>
      <c r="C381" s="18">
        <v>64875.64</v>
      </c>
      <c r="D381" s="18">
        <v>2254617</v>
      </c>
      <c r="E381" s="18">
        <v>767307</v>
      </c>
      <c r="F381" s="18">
        <v>325663.67</v>
      </c>
      <c r="G381" s="18">
        <f t="shared" si="90"/>
        <v>260788.02999999997</v>
      </c>
      <c r="H381" s="18">
        <f t="shared" si="91"/>
        <v>441643.33</v>
      </c>
      <c r="I381" s="19">
        <f t="shared" si="92"/>
        <v>401.98143710027364</v>
      </c>
      <c r="J381" s="19">
        <f t="shared" si="93"/>
        <v>42.44242135155811</v>
      </c>
      <c r="K381" s="19">
        <f t="shared" si="94"/>
        <v>14.444301182861658</v>
      </c>
    </row>
    <row r="382" spans="1:11" x14ac:dyDescent="0.2">
      <c r="A382" s="16"/>
      <c r="B382" s="17" t="s">
        <v>61</v>
      </c>
      <c r="C382" s="18">
        <v>709704.86</v>
      </c>
      <c r="D382" s="18">
        <v>-2074251</v>
      </c>
      <c r="E382" s="18">
        <v>-883353</v>
      </c>
      <c r="F382" s="18">
        <v>198734.06</v>
      </c>
      <c r="G382" s="18">
        <f t="shared" si="90"/>
        <v>-510970.8</v>
      </c>
      <c r="H382" s="18">
        <f t="shared" si="91"/>
        <v>-1082087.06</v>
      </c>
      <c r="I382" s="19">
        <f t="shared" si="92"/>
        <v>-71.997647021890202</v>
      </c>
      <c r="J382" s="19">
        <f t="shared" si="93"/>
        <v>-22.497694579630114</v>
      </c>
      <c r="K382" s="19">
        <f t="shared" si="94"/>
        <v>-9.5810034561873181</v>
      </c>
    </row>
    <row r="383" spans="1:11" x14ac:dyDescent="0.2">
      <c r="A383" s="16" t="s">
        <v>62</v>
      </c>
      <c r="B383" s="17" t="s">
        <v>63</v>
      </c>
      <c r="C383" s="18">
        <v>-709704.86</v>
      </c>
      <c r="D383" s="18">
        <v>2074251</v>
      </c>
      <c r="E383" s="18">
        <v>883353</v>
      </c>
      <c r="F383" s="18">
        <v>-198734.06</v>
      </c>
      <c r="G383" s="18">
        <f t="shared" si="90"/>
        <v>510970.8</v>
      </c>
      <c r="H383" s="18">
        <f t="shared" si="91"/>
        <v>1082087.06</v>
      </c>
      <c r="I383" s="19">
        <f t="shared" si="92"/>
        <v>-71.997647021890202</v>
      </c>
      <c r="J383" s="19">
        <f t="shared" si="93"/>
        <v>-22.497694579630114</v>
      </c>
      <c r="K383" s="19">
        <f t="shared" si="94"/>
        <v>-9.5810034561873181</v>
      </c>
    </row>
    <row r="384" spans="1:11" x14ac:dyDescent="0.2">
      <c r="A384" s="22" t="s">
        <v>64</v>
      </c>
      <c r="B384" s="17" t="s">
        <v>65</v>
      </c>
      <c r="C384" s="18">
        <v>-709704.86</v>
      </c>
      <c r="D384" s="18">
        <v>2074251</v>
      </c>
      <c r="E384" s="18">
        <v>883353</v>
      </c>
      <c r="F384" s="18">
        <v>-198734.06</v>
      </c>
      <c r="G384" s="18">
        <f t="shared" si="90"/>
        <v>510970.8</v>
      </c>
      <c r="H384" s="18">
        <f t="shared" si="91"/>
        <v>1082087.06</v>
      </c>
      <c r="I384" s="19">
        <f t="shared" si="92"/>
        <v>-71.997647021890202</v>
      </c>
      <c r="J384" s="19">
        <f t="shared" si="93"/>
        <v>-22.497694579630114</v>
      </c>
      <c r="K384" s="19">
        <f t="shared" si="94"/>
        <v>-9.5810034561873181</v>
      </c>
    </row>
    <row r="385" spans="1:11" ht="25.5" x14ac:dyDescent="0.2">
      <c r="A385" s="23" t="s">
        <v>171</v>
      </c>
      <c r="B385" s="17" t="s">
        <v>172</v>
      </c>
      <c r="C385" s="18">
        <v>-2074251</v>
      </c>
      <c r="D385" s="18">
        <v>2074251</v>
      </c>
      <c r="E385" s="18">
        <v>883353</v>
      </c>
      <c r="F385" s="18">
        <v>-2074251</v>
      </c>
      <c r="G385" s="18">
        <f t="shared" si="90"/>
        <v>0</v>
      </c>
      <c r="H385" s="18">
        <f t="shared" si="91"/>
        <v>2957604</v>
      </c>
      <c r="I385" s="19">
        <f t="shared" si="92"/>
        <v>0</v>
      </c>
      <c r="J385" s="19">
        <f t="shared" si="93"/>
        <v>-234.81563995367648</v>
      </c>
      <c r="K385" s="19">
        <f t="shared" si="94"/>
        <v>-100</v>
      </c>
    </row>
    <row r="386" spans="1:11" x14ac:dyDescent="0.2">
      <c r="A386" s="39" t="s">
        <v>759</v>
      </c>
      <c r="B386" s="28" t="s">
        <v>760</v>
      </c>
      <c r="C386" s="29"/>
      <c r="D386" s="29"/>
      <c r="E386" s="29"/>
      <c r="F386" s="29"/>
      <c r="G386" s="29"/>
      <c r="H386" s="29"/>
      <c r="I386" s="30"/>
      <c r="J386" s="30"/>
      <c r="K386" s="30"/>
    </row>
    <row r="387" spans="1:11" x14ac:dyDescent="0.2">
      <c r="A387" s="16" t="s">
        <v>25</v>
      </c>
      <c r="B387" s="17" t="s">
        <v>26</v>
      </c>
      <c r="C387" s="18">
        <v>0</v>
      </c>
      <c r="D387" s="18">
        <v>50</v>
      </c>
      <c r="E387" s="18">
        <v>20</v>
      </c>
      <c r="F387" s="18">
        <v>0</v>
      </c>
      <c r="G387" s="18">
        <f t="shared" ref="G387:G400" si="95">F387-C387</f>
        <v>0</v>
      </c>
      <c r="H387" s="18">
        <f t="shared" ref="H387:H400" si="96">E387-F387</f>
        <v>20</v>
      </c>
      <c r="I387" s="19">
        <f t="shared" ref="I387:I400" si="97">IF(ISERROR(F387/C387),0,F387/C387*100-100)</f>
        <v>0</v>
      </c>
      <c r="J387" s="19">
        <f t="shared" ref="J387:J400" si="98">IF(ISERROR(F387/E387),0,F387/E387*100)</f>
        <v>0</v>
      </c>
      <c r="K387" s="19">
        <f t="shared" ref="K387:K400" si="99">IF(ISERROR(F387/D387),0,F387/D387*100)</f>
        <v>0</v>
      </c>
    </row>
    <row r="388" spans="1:11" ht="25.5" x14ac:dyDescent="0.2">
      <c r="A388" s="22" t="s">
        <v>71</v>
      </c>
      <c r="B388" s="17" t="s">
        <v>72</v>
      </c>
      <c r="C388" s="18">
        <v>0</v>
      </c>
      <c r="D388" s="18">
        <v>50</v>
      </c>
      <c r="E388" s="18">
        <v>20</v>
      </c>
      <c r="F388" s="18">
        <v>0</v>
      </c>
      <c r="G388" s="18">
        <f t="shared" si="95"/>
        <v>0</v>
      </c>
      <c r="H388" s="18">
        <f t="shared" si="96"/>
        <v>20</v>
      </c>
      <c r="I388" s="19">
        <f t="shared" si="97"/>
        <v>0</v>
      </c>
      <c r="J388" s="19">
        <f t="shared" si="98"/>
        <v>0</v>
      </c>
      <c r="K388" s="19">
        <f t="shared" si="99"/>
        <v>0</v>
      </c>
    </row>
    <row r="389" spans="1:11" x14ac:dyDescent="0.2">
      <c r="A389" s="16" t="s">
        <v>31</v>
      </c>
      <c r="B389" s="17" t="s">
        <v>32</v>
      </c>
      <c r="C389" s="18">
        <v>0</v>
      </c>
      <c r="D389" s="18">
        <v>103555</v>
      </c>
      <c r="E389" s="18">
        <v>100891</v>
      </c>
      <c r="F389" s="18">
        <v>0</v>
      </c>
      <c r="G389" s="18">
        <f t="shared" si="95"/>
        <v>0</v>
      </c>
      <c r="H389" s="18">
        <f t="shared" si="96"/>
        <v>100891</v>
      </c>
      <c r="I389" s="19">
        <f t="shared" si="97"/>
        <v>0</v>
      </c>
      <c r="J389" s="19">
        <f t="shared" si="98"/>
        <v>0</v>
      </c>
      <c r="K389" s="19">
        <f t="shared" si="99"/>
        <v>0</v>
      </c>
    </row>
    <row r="390" spans="1:11" x14ac:dyDescent="0.2">
      <c r="A390" s="22" t="s">
        <v>33</v>
      </c>
      <c r="B390" s="17" t="s">
        <v>34</v>
      </c>
      <c r="C390" s="18">
        <v>0</v>
      </c>
      <c r="D390" s="18">
        <v>103555</v>
      </c>
      <c r="E390" s="18">
        <v>100891</v>
      </c>
      <c r="F390" s="18">
        <v>0</v>
      </c>
      <c r="G390" s="18">
        <f t="shared" si="95"/>
        <v>0</v>
      </c>
      <c r="H390" s="18">
        <f t="shared" si="96"/>
        <v>100891</v>
      </c>
      <c r="I390" s="19">
        <f t="shared" si="97"/>
        <v>0</v>
      </c>
      <c r="J390" s="19">
        <f t="shared" si="98"/>
        <v>0</v>
      </c>
      <c r="K390" s="19">
        <f t="shared" si="99"/>
        <v>0</v>
      </c>
    </row>
    <row r="391" spans="1:11" x14ac:dyDescent="0.2">
      <c r="A391" s="23" t="s">
        <v>43</v>
      </c>
      <c r="B391" s="17" t="s">
        <v>44</v>
      </c>
      <c r="C391" s="18">
        <v>0</v>
      </c>
      <c r="D391" s="18">
        <v>3555</v>
      </c>
      <c r="E391" s="18">
        <v>891</v>
      </c>
      <c r="F391" s="18">
        <v>0</v>
      </c>
      <c r="G391" s="18">
        <f t="shared" si="95"/>
        <v>0</v>
      </c>
      <c r="H391" s="18">
        <f t="shared" si="96"/>
        <v>891</v>
      </c>
      <c r="I391" s="19">
        <f t="shared" si="97"/>
        <v>0</v>
      </c>
      <c r="J391" s="19">
        <f t="shared" si="98"/>
        <v>0</v>
      </c>
      <c r="K391" s="19">
        <f t="shared" si="99"/>
        <v>0</v>
      </c>
    </row>
    <row r="392" spans="1:11" x14ac:dyDescent="0.2">
      <c r="A392" s="24" t="s">
        <v>45</v>
      </c>
      <c r="B392" s="17" t="s">
        <v>46</v>
      </c>
      <c r="C392" s="18">
        <v>0</v>
      </c>
      <c r="D392" s="18">
        <v>3555</v>
      </c>
      <c r="E392" s="18">
        <v>891</v>
      </c>
      <c r="F392" s="18">
        <v>0</v>
      </c>
      <c r="G392" s="18">
        <f t="shared" si="95"/>
        <v>0</v>
      </c>
      <c r="H392" s="18">
        <f t="shared" si="96"/>
        <v>891</v>
      </c>
      <c r="I392" s="19">
        <f t="shared" si="97"/>
        <v>0</v>
      </c>
      <c r="J392" s="19">
        <f t="shared" si="98"/>
        <v>0</v>
      </c>
      <c r="K392" s="19">
        <f t="shared" si="99"/>
        <v>0</v>
      </c>
    </row>
    <row r="393" spans="1:11" ht="25.5" x14ac:dyDescent="0.2">
      <c r="A393" s="23" t="s">
        <v>49</v>
      </c>
      <c r="B393" s="17" t="s">
        <v>50</v>
      </c>
      <c r="C393" s="18">
        <v>0</v>
      </c>
      <c r="D393" s="18">
        <v>100000</v>
      </c>
      <c r="E393" s="18">
        <v>100000</v>
      </c>
      <c r="F393" s="18">
        <v>0</v>
      </c>
      <c r="G393" s="18">
        <f t="shared" si="95"/>
        <v>0</v>
      </c>
      <c r="H393" s="18">
        <f t="shared" si="96"/>
        <v>100000</v>
      </c>
      <c r="I393" s="19">
        <f t="shared" si="97"/>
        <v>0</v>
      </c>
      <c r="J393" s="19">
        <f t="shared" si="98"/>
        <v>0</v>
      </c>
      <c r="K393" s="19">
        <f t="shared" si="99"/>
        <v>0</v>
      </c>
    </row>
    <row r="394" spans="1:11" x14ac:dyDescent="0.2">
      <c r="A394" s="24" t="s">
        <v>51</v>
      </c>
      <c r="B394" s="17" t="s">
        <v>52</v>
      </c>
      <c r="C394" s="18">
        <v>0</v>
      </c>
      <c r="D394" s="18">
        <v>100000</v>
      </c>
      <c r="E394" s="18">
        <v>100000</v>
      </c>
      <c r="F394" s="18">
        <v>0</v>
      </c>
      <c r="G394" s="18">
        <f t="shared" si="95"/>
        <v>0</v>
      </c>
      <c r="H394" s="18">
        <f t="shared" si="96"/>
        <v>100000</v>
      </c>
      <c r="I394" s="19">
        <f t="shared" si="97"/>
        <v>0</v>
      </c>
      <c r="J394" s="19">
        <f t="shared" si="98"/>
        <v>0</v>
      </c>
      <c r="K394" s="19">
        <f t="shared" si="99"/>
        <v>0</v>
      </c>
    </row>
    <row r="395" spans="1:11" ht="25.5" x14ac:dyDescent="0.2">
      <c r="A395" s="25" t="s">
        <v>53</v>
      </c>
      <c r="B395" s="17" t="s">
        <v>54</v>
      </c>
      <c r="C395" s="18">
        <v>0</v>
      </c>
      <c r="D395" s="18">
        <v>100000</v>
      </c>
      <c r="E395" s="18">
        <v>100000</v>
      </c>
      <c r="F395" s="18">
        <v>0</v>
      </c>
      <c r="G395" s="18">
        <f t="shared" si="95"/>
        <v>0</v>
      </c>
      <c r="H395" s="18">
        <f t="shared" si="96"/>
        <v>100000</v>
      </c>
      <c r="I395" s="19">
        <f t="shared" si="97"/>
        <v>0</v>
      </c>
      <c r="J395" s="19">
        <f t="shared" si="98"/>
        <v>0</v>
      </c>
      <c r="K395" s="19">
        <f t="shared" si="99"/>
        <v>0</v>
      </c>
    </row>
    <row r="396" spans="1:11" ht="25.5" x14ac:dyDescent="0.2">
      <c r="A396" s="26" t="s">
        <v>243</v>
      </c>
      <c r="B396" s="17" t="s">
        <v>244</v>
      </c>
      <c r="C396" s="18">
        <v>0</v>
      </c>
      <c r="D396" s="18">
        <v>100000</v>
      </c>
      <c r="E396" s="18">
        <v>100000</v>
      </c>
      <c r="F396" s="18">
        <v>0</v>
      </c>
      <c r="G396" s="18">
        <f t="shared" si="95"/>
        <v>0</v>
      </c>
      <c r="H396" s="18">
        <f t="shared" si="96"/>
        <v>100000</v>
      </c>
      <c r="I396" s="19">
        <f t="shared" si="97"/>
        <v>0</v>
      </c>
      <c r="J396" s="19">
        <f t="shared" si="98"/>
        <v>0</v>
      </c>
      <c r="K396" s="19">
        <f t="shared" si="99"/>
        <v>0</v>
      </c>
    </row>
    <row r="397" spans="1:11" x14ac:dyDescent="0.2">
      <c r="A397" s="16"/>
      <c r="B397" s="17" t="s">
        <v>61</v>
      </c>
      <c r="C397" s="18">
        <v>0</v>
      </c>
      <c r="D397" s="18">
        <v>-103505</v>
      </c>
      <c r="E397" s="18">
        <v>-100871</v>
      </c>
      <c r="F397" s="18">
        <v>0</v>
      </c>
      <c r="G397" s="18">
        <f t="shared" si="95"/>
        <v>0</v>
      </c>
      <c r="H397" s="18">
        <f t="shared" si="96"/>
        <v>-100871</v>
      </c>
      <c r="I397" s="19">
        <f t="shared" si="97"/>
        <v>0</v>
      </c>
      <c r="J397" s="19">
        <f t="shared" si="98"/>
        <v>0</v>
      </c>
      <c r="K397" s="19">
        <f t="shared" si="99"/>
        <v>0</v>
      </c>
    </row>
    <row r="398" spans="1:11" x14ac:dyDescent="0.2">
      <c r="A398" s="16" t="s">
        <v>62</v>
      </c>
      <c r="B398" s="17" t="s">
        <v>63</v>
      </c>
      <c r="C398" s="18">
        <v>0</v>
      </c>
      <c r="D398" s="18">
        <v>103505</v>
      </c>
      <c r="E398" s="18">
        <v>100871</v>
      </c>
      <c r="F398" s="18">
        <v>0</v>
      </c>
      <c r="G398" s="18">
        <f t="shared" si="95"/>
        <v>0</v>
      </c>
      <c r="H398" s="18">
        <f t="shared" si="96"/>
        <v>100871</v>
      </c>
      <c r="I398" s="19">
        <f t="shared" si="97"/>
        <v>0</v>
      </c>
      <c r="J398" s="19">
        <f t="shared" si="98"/>
        <v>0</v>
      </c>
      <c r="K398" s="19">
        <f t="shared" si="99"/>
        <v>0</v>
      </c>
    </row>
    <row r="399" spans="1:11" x14ac:dyDescent="0.2">
      <c r="A399" s="22" t="s">
        <v>64</v>
      </c>
      <c r="B399" s="17" t="s">
        <v>65</v>
      </c>
      <c r="C399" s="18">
        <v>0</v>
      </c>
      <c r="D399" s="18">
        <v>103505</v>
      </c>
      <c r="E399" s="18">
        <v>100871</v>
      </c>
      <c r="F399" s="18">
        <v>0</v>
      </c>
      <c r="G399" s="18">
        <f t="shared" si="95"/>
        <v>0</v>
      </c>
      <c r="H399" s="18">
        <f t="shared" si="96"/>
        <v>100871</v>
      </c>
      <c r="I399" s="19">
        <f t="shared" si="97"/>
        <v>0</v>
      </c>
      <c r="J399" s="19">
        <f t="shared" si="98"/>
        <v>0</v>
      </c>
      <c r="K399" s="19">
        <f t="shared" si="99"/>
        <v>0</v>
      </c>
    </row>
    <row r="400" spans="1:11" ht="25.5" x14ac:dyDescent="0.2">
      <c r="A400" s="23" t="s">
        <v>171</v>
      </c>
      <c r="B400" s="17" t="s">
        <v>172</v>
      </c>
      <c r="C400" s="18">
        <v>-104216</v>
      </c>
      <c r="D400" s="18">
        <v>103505</v>
      </c>
      <c r="E400" s="18">
        <v>100871</v>
      </c>
      <c r="F400" s="18">
        <v>-103505</v>
      </c>
      <c r="G400" s="18">
        <f t="shared" si="95"/>
        <v>711</v>
      </c>
      <c r="H400" s="18">
        <f t="shared" si="96"/>
        <v>204376</v>
      </c>
      <c r="I400" s="19">
        <f t="shared" si="97"/>
        <v>-0.68223689260766207</v>
      </c>
      <c r="J400" s="19">
        <f t="shared" si="98"/>
        <v>-102.61125596058332</v>
      </c>
      <c r="K400" s="19">
        <f t="shared" si="99"/>
        <v>-100</v>
      </c>
    </row>
    <row r="401" spans="1:11" x14ac:dyDescent="0.2">
      <c r="A401" s="27" t="s">
        <v>230</v>
      </c>
      <c r="B401" s="28" t="s">
        <v>761</v>
      </c>
      <c r="C401" s="29"/>
      <c r="D401" s="29"/>
      <c r="E401" s="29"/>
      <c r="F401" s="29"/>
      <c r="G401" s="29"/>
      <c r="H401" s="29"/>
      <c r="I401" s="30"/>
      <c r="J401" s="30"/>
      <c r="K401" s="30"/>
    </row>
    <row r="402" spans="1:11" x14ac:dyDescent="0.2">
      <c r="A402" s="16" t="s">
        <v>25</v>
      </c>
      <c r="B402" s="17" t="s">
        <v>26</v>
      </c>
      <c r="C402" s="18">
        <v>9755700.4600000009</v>
      </c>
      <c r="D402" s="18">
        <v>17749526</v>
      </c>
      <c r="E402" s="18">
        <v>3441735</v>
      </c>
      <c r="F402" s="18">
        <v>10787282.810000001</v>
      </c>
      <c r="G402" s="18">
        <f t="shared" ref="G402:G426" si="100">F402-C402</f>
        <v>1031582.3499999996</v>
      </c>
      <c r="H402" s="18">
        <f t="shared" ref="H402:H426" si="101">E402-F402</f>
        <v>-7345547.8100000005</v>
      </c>
      <c r="I402" s="19">
        <f t="shared" ref="I402:I426" si="102">IF(ISERROR(F402/C402),0,F402/C402*100-100)</f>
        <v>10.57414948552038</v>
      </c>
      <c r="J402" s="19">
        <f t="shared" ref="J402:J426" si="103">IF(ISERROR(F402/E402),0,F402/E402*100)</f>
        <v>313.42572307281068</v>
      </c>
      <c r="K402" s="19">
        <f t="shared" ref="K402:K426" si="104">IF(ISERROR(F402/D402),0,F402/D402*100)</f>
        <v>60.775047232247218</v>
      </c>
    </row>
    <row r="403" spans="1:11" ht="25.5" x14ac:dyDescent="0.2">
      <c r="A403" s="22" t="s">
        <v>71</v>
      </c>
      <c r="B403" s="17" t="s">
        <v>72</v>
      </c>
      <c r="C403" s="18">
        <v>1906731.46</v>
      </c>
      <c r="D403" s="18">
        <v>9071168</v>
      </c>
      <c r="E403" s="18">
        <v>2099773</v>
      </c>
      <c r="F403" s="18">
        <v>2111881.81</v>
      </c>
      <c r="G403" s="18">
        <f t="shared" si="100"/>
        <v>205150.35000000009</v>
      </c>
      <c r="H403" s="18">
        <f t="shared" si="101"/>
        <v>-12108.810000000056</v>
      </c>
      <c r="I403" s="19">
        <f t="shared" si="102"/>
        <v>10.759268114241948</v>
      </c>
      <c r="J403" s="19">
        <f t="shared" si="103"/>
        <v>100.57667233553343</v>
      </c>
      <c r="K403" s="19">
        <f t="shared" si="104"/>
        <v>23.281255622208739</v>
      </c>
    </row>
    <row r="404" spans="1:11" x14ac:dyDescent="0.2">
      <c r="A404" s="22" t="s">
        <v>85</v>
      </c>
      <c r="B404" s="17" t="s">
        <v>86</v>
      </c>
      <c r="C404" s="18">
        <v>0</v>
      </c>
      <c r="D404" s="18">
        <v>2957</v>
      </c>
      <c r="E404" s="18">
        <v>0</v>
      </c>
      <c r="F404" s="18">
        <v>0</v>
      </c>
      <c r="G404" s="18">
        <f t="shared" si="100"/>
        <v>0</v>
      </c>
      <c r="H404" s="18">
        <f t="shared" si="101"/>
        <v>0</v>
      </c>
      <c r="I404" s="19">
        <f t="shared" si="102"/>
        <v>0</v>
      </c>
      <c r="J404" s="19">
        <f t="shared" si="103"/>
        <v>0</v>
      </c>
      <c r="K404" s="19">
        <f t="shared" si="104"/>
        <v>0</v>
      </c>
    </row>
    <row r="405" spans="1:11" x14ac:dyDescent="0.2">
      <c r="A405" s="23" t="s">
        <v>87</v>
      </c>
      <c r="B405" s="17" t="s">
        <v>88</v>
      </c>
      <c r="C405" s="18">
        <v>0</v>
      </c>
      <c r="D405" s="18">
        <v>2957</v>
      </c>
      <c r="E405" s="18">
        <v>0</v>
      </c>
      <c r="F405" s="18">
        <v>0</v>
      </c>
      <c r="G405" s="18">
        <f t="shared" si="100"/>
        <v>0</v>
      </c>
      <c r="H405" s="18">
        <f t="shared" si="101"/>
        <v>0</v>
      </c>
      <c r="I405" s="19">
        <f t="shared" si="102"/>
        <v>0</v>
      </c>
      <c r="J405" s="19">
        <f t="shared" si="103"/>
        <v>0</v>
      </c>
      <c r="K405" s="19">
        <f t="shared" si="104"/>
        <v>0</v>
      </c>
    </row>
    <row r="406" spans="1:11" x14ac:dyDescent="0.2">
      <c r="A406" s="24" t="s">
        <v>89</v>
      </c>
      <c r="B406" s="17" t="s">
        <v>90</v>
      </c>
      <c r="C406" s="18">
        <v>0</v>
      </c>
      <c r="D406" s="18">
        <v>2957</v>
      </c>
      <c r="E406" s="18">
        <v>0</v>
      </c>
      <c r="F406" s="18">
        <v>0</v>
      </c>
      <c r="G406" s="18">
        <f t="shared" si="100"/>
        <v>0</v>
      </c>
      <c r="H406" s="18">
        <f t="shared" si="101"/>
        <v>0</v>
      </c>
      <c r="I406" s="19">
        <f t="shared" si="102"/>
        <v>0</v>
      </c>
      <c r="J406" s="19">
        <f t="shared" si="103"/>
        <v>0</v>
      </c>
      <c r="K406" s="19">
        <f t="shared" si="104"/>
        <v>0</v>
      </c>
    </row>
    <row r="407" spans="1:11" ht="25.5" x14ac:dyDescent="0.2">
      <c r="A407" s="25" t="s">
        <v>91</v>
      </c>
      <c r="B407" s="17" t="s">
        <v>92</v>
      </c>
      <c r="C407" s="18">
        <v>0</v>
      </c>
      <c r="D407" s="18">
        <v>2957</v>
      </c>
      <c r="E407" s="18">
        <v>0</v>
      </c>
      <c r="F407" s="18">
        <v>0</v>
      </c>
      <c r="G407" s="18">
        <f t="shared" si="100"/>
        <v>0</v>
      </c>
      <c r="H407" s="18">
        <f t="shared" si="101"/>
        <v>0</v>
      </c>
      <c r="I407" s="19">
        <f t="shared" si="102"/>
        <v>0</v>
      </c>
      <c r="J407" s="19">
        <f t="shared" si="103"/>
        <v>0</v>
      </c>
      <c r="K407" s="19">
        <f t="shared" si="104"/>
        <v>0</v>
      </c>
    </row>
    <row r="408" spans="1:11" ht="25.5" x14ac:dyDescent="0.2">
      <c r="A408" s="26" t="s">
        <v>93</v>
      </c>
      <c r="B408" s="17" t="s">
        <v>94</v>
      </c>
      <c r="C408" s="18">
        <v>0</v>
      </c>
      <c r="D408" s="18">
        <v>2957</v>
      </c>
      <c r="E408" s="18">
        <v>0</v>
      </c>
      <c r="F408" s="18">
        <v>0</v>
      </c>
      <c r="G408" s="18">
        <f t="shared" si="100"/>
        <v>0</v>
      </c>
      <c r="H408" s="18">
        <f t="shared" si="101"/>
        <v>0</v>
      </c>
      <c r="I408" s="19">
        <f t="shared" si="102"/>
        <v>0</v>
      </c>
      <c r="J408" s="19">
        <f t="shared" si="103"/>
        <v>0</v>
      </c>
      <c r="K408" s="19">
        <f t="shared" si="104"/>
        <v>0</v>
      </c>
    </row>
    <row r="409" spans="1:11" x14ac:dyDescent="0.2">
      <c r="A409" s="22" t="s">
        <v>27</v>
      </c>
      <c r="B409" s="17" t="s">
        <v>28</v>
      </c>
      <c r="C409" s="18">
        <v>7848969</v>
      </c>
      <c r="D409" s="18">
        <v>8675401</v>
      </c>
      <c r="E409" s="18">
        <v>1341962</v>
      </c>
      <c r="F409" s="18">
        <v>8675401</v>
      </c>
      <c r="G409" s="18">
        <f t="shared" si="100"/>
        <v>826432</v>
      </c>
      <c r="H409" s="18">
        <f t="shared" si="101"/>
        <v>-7333439</v>
      </c>
      <c r="I409" s="19">
        <f t="shared" si="102"/>
        <v>10.529179055236426</v>
      </c>
      <c r="J409" s="19">
        <f t="shared" si="103"/>
        <v>646.47143510770059</v>
      </c>
      <c r="K409" s="19">
        <f t="shared" si="104"/>
        <v>100</v>
      </c>
    </row>
    <row r="410" spans="1:11" x14ac:dyDescent="0.2">
      <c r="A410" s="23" t="s">
        <v>29</v>
      </c>
      <c r="B410" s="17" t="s">
        <v>30</v>
      </c>
      <c r="C410" s="18">
        <v>7848969</v>
      </c>
      <c r="D410" s="18">
        <v>8675401</v>
      </c>
      <c r="E410" s="18">
        <v>1341962</v>
      </c>
      <c r="F410" s="18">
        <v>8675401</v>
      </c>
      <c r="G410" s="18">
        <f t="shared" si="100"/>
        <v>826432</v>
      </c>
      <c r="H410" s="18">
        <f t="shared" si="101"/>
        <v>-7333439</v>
      </c>
      <c r="I410" s="19">
        <f t="shared" si="102"/>
        <v>10.529179055236426</v>
      </c>
      <c r="J410" s="19">
        <f t="shared" si="103"/>
        <v>646.47143510770059</v>
      </c>
      <c r="K410" s="19">
        <f t="shared" si="104"/>
        <v>100</v>
      </c>
    </row>
    <row r="411" spans="1:11" x14ac:dyDescent="0.2">
      <c r="A411" s="16" t="s">
        <v>31</v>
      </c>
      <c r="B411" s="17" t="s">
        <v>32</v>
      </c>
      <c r="C411" s="18">
        <v>2479402.7999999998</v>
      </c>
      <c r="D411" s="18">
        <v>18638436</v>
      </c>
      <c r="E411" s="18">
        <v>3232581</v>
      </c>
      <c r="F411" s="18">
        <v>2861809.68</v>
      </c>
      <c r="G411" s="18">
        <f t="shared" si="100"/>
        <v>382406.88000000035</v>
      </c>
      <c r="H411" s="18">
        <f t="shared" si="101"/>
        <v>370771.31999999983</v>
      </c>
      <c r="I411" s="19">
        <f t="shared" si="102"/>
        <v>15.423346299358883</v>
      </c>
      <c r="J411" s="19">
        <f t="shared" si="103"/>
        <v>88.530176970043456</v>
      </c>
      <c r="K411" s="19">
        <f t="shared" si="104"/>
        <v>15.35434453835075</v>
      </c>
    </row>
    <row r="412" spans="1:11" x14ac:dyDescent="0.2">
      <c r="A412" s="22" t="s">
        <v>33</v>
      </c>
      <c r="B412" s="17" t="s">
        <v>34</v>
      </c>
      <c r="C412" s="18">
        <v>2447906.5</v>
      </c>
      <c r="D412" s="18">
        <v>18329082</v>
      </c>
      <c r="E412" s="18">
        <v>3196271</v>
      </c>
      <c r="F412" s="18">
        <v>2818490.1</v>
      </c>
      <c r="G412" s="18">
        <f t="shared" si="100"/>
        <v>370583.60000000009</v>
      </c>
      <c r="H412" s="18">
        <f t="shared" si="101"/>
        <v>377780.89999999991</v>
      </c>
      <c r="I412" s="19">
        <f t="shared" si="102"/>
        <v>15.138797172195922</v>
      </c>
      <c r="J412" s="19">
        <f t="shared" si="103"/>
        <v>88.180573549614536</v>
      </c>
      <c r="K412" s="19">
        <f t="shared" si="104"/>
        <v>15.377148184508096</v>
      </c>
    </row>
    <row r="413" spans="1:11" x14ac:dyDescent="0.2">
      <c r="A413" s="23" t="s">
        <v>35</v>
      </c>
      <c r="B413" s="17" t="s">
        <v>36</v>
      </c>
      <c r="C413" s="18">
        <v>2440467.5</v>
      </c>
      <c r="D413" s="18">
        <v>18318853</v>
      </c>
      <c r="E413" s="18">
        <v>3186832</v>
      </c>
      <c r="F413" s="18">
        <v>2811044.42</v>
      </c>
      <c r="G413" s="18">
        <f t="shared" si="100"/>
        <v>370576.91999999993</v>
      </c>
      <c r="H413" s="18">
        <f t="shared" si="101"/>
        <v>375787.58000000007</v>
      </c>
      <c r="I413" s="19">
        <f t="shared" si="102"/>
        <v>15.184669330773716</v>
      </c>
      <c r="J413" s="19">
        <f t="shared" si="103"/>
        <v>88.208114516234303</v>
      </c>
      <c r="K413" s="19">
        <f t="shared" si="104"/>
        <v>15.345089673463727</v>
      </c>
    </row>
    <row r="414" spans="1:11" x14ac:dyDescent="0.2">
      <c r="A414" s="24" t="s">
        <v>37</v>
      </c>
      <c r="B414" s="17" t="s">
        <v>38</v>
      </c>
      <c r="C414" s="18">
        <v>1772165.04</v>
      </c>
      <c r="D414" s="18">
        <v>12847355</v>
      </c>
      <c r="E414" s="18">
        <v>2266634</v>
      </c>
      <c r="F414" s="18">
        <v>1921971.47</v>
      </c>
      <c r="G414" s="18">
        <f t="shared" si="100"/>
        <v>149806.42999999993</v>
      </c>
      <c r="H414" s="18">
        <f t="shared" si="101"/>
        <v>344662.53</v>
      </c>
      <c r="I414" s="19">
        <f t="shared" si="102"/>
        <v>8.453300150870831</v>
      </c>
      <c r="J414" s="19">
        <f t="shared" si="103"/>
        <v>84.794081002932103</v>
      </c>
      <c r="K414" s="19">
        <f t="shared" si="104"/>
        <v>14.960055746883308</v>
      </c>
    </row>
    <row r="415" spans="1:11" x14ac:dyDescent="0.2">
      <c r="A415" s="24" t="s">
        <v>39</v>
      </c>
      <c r="B415" s="17" t="s">
        <v>40</v>
      </c>
      <c r="C415" s="18">
        <v>668302.46</v>
      </c>
      <c r="D415" s="18">
        <v>5471498</v>
      </c>
      <c r="E415" s="18">
        <v>920198</v>
      </c>
      <c r="F415" s="18">
        <v>889072.95</v>
      </c>
      <c r="G415" s="18">
        <f t="shared" si="100"/>
        <v>220770.49</v>
      </c>
      <c r="H415" s="18">
        <f t="shared" si="101"/>
        <v>31125.050000000047</v>
      </c>
      <c r="I415" s="19">
        <f t="shared" si="102"/>
        <v>33.034517035894197</v>
      </c>
      <c r="J415" s="19">
        <f t="shared" si="103"/>
        <v>96.6175703489901</v>
      </c>
      <c r="K415" s="19">
        <f t="shared" si="104"/>
        <v>16.249168874776156</v>
      </c>
    </row>
    <row r="416" spans="1:11" x14ac:dyDescent="0.2">
      <c r="A416" s="25" t="s">
        <v>41</v>
      </c>
      <c r="B416" s="17" t="s">
        <v>42</v>
      </c>
      <c r="C416" s="18">
        <v>17213.18</v>
      </c>
      <c r="D416" s="18">
        <v>0</v>
      </c>
      <c r="E416" s="18">
        <v>0</v>
      </c>
      <c r="F416" s="18">
        <v>3585.59</v>
      </c>
      <c r="G416" s="18">
        <f t="shared" si="100"/>
        <v>-13627.59</v>
      </c>
      <c r="H416" s="18">
        <f t="shared" si="101"/>
        <v>-3585.59</v>
      </c>
      <c r="I416" s="19">
        <f t="shared" si="102"/>
        <v>-79.169508481291658</v>
      </c>
      <c r="J416" s="19">
        <f t="shared" si="103"/>
        <v>0</v>
      </c>
      <c r="K416" s="19">
        <f t="shared" si="104"/>
        <v>0</v>
      </c>
    </row>
    <row r="417" spans="1:11" x14ac:dyDescent="0.2">
      <c r="A417" s="23" t="s">
        <v>43</v>
      </c>
      <c r="B417" s="17" t="s">
        <v>44</v>
      </c>
      <c r="C417" s="18">
        <v>0</v>
      </c>
      <c r="D417" s="18">
        <v>2000</v>
      </c>
      <c r="E417" s="18">
        <v>2000</v>
      </c>
      <c r="F417" s="18">
        <v>6.68</v>
      </c>
      <c r="G417" s="18">
        <f t="shared" si="100"/>
        <v>6.68</v>
      </c>
      <c r="H417" s="18">
        <f t="shared" si="101"/>
        <v>1993.32</v>
      </c>
      <c r="I417" s="19">
        <f t="shared" si="102"/>
        <v>0</v>
      </c>
      <c r="J417" s="19">
        <f t="shared" si="103"/>
        <v>0.33399999999999996</v>
      </c>
      <c r="K417" s="19">
        <f t="shared" si="104"/>
        <v>0.33399999999999996</v>
      </c>
    </row>
    <row r="418" spans="1:11" x14ac:dyDescent="0.2">
      <c r="A418" s="24" t="s">
        <v>47</v>
      </c>
      <c r="B418" s="17" t="s">
        <v>48</v>
      </c>
      <c r="C418" s="18">
        <v>0</v>
      </c>
      <c r="D418" s="18">
        <v>2000</v>
      </c>
      <c r="E418" s="18">
        <v>2000</v>
      </c>
      <c r="F418" s="18">
        <v>6.68</v>
      </c>
      <c r="G418" s="18">
        <f t="shared" si="100"/>
        <v>6.68</v>
      </c>
      <c r="H418" s="18">
        <f t="shared" si="101"/>
        <v>1993.32</v>
      </c>
      <c r="I418" s="19">
        <f t="shared" si="102"/>
        <v>0</v>
      </c>
      <c r="J418" s="19">
        <f t="shared" si="103"/>
        <v>0.33399999999999996</v>
      </c>
      <c r="K418" s="19">
        <f t="shared" si="104"/>
        <v>0.33399999999999996</v>
      </c>
    </row>
    <row r="419" spans="1:11" ht="25.5" x14ac:dyDescent="0.2">
      <c r="A419" s="23" t="s">
        <v>73</v>
      </c>
      <c r="B419" s="17" t="s">
        <v>74</v>
      </c>
      <c r="C419" s="18">
        <v>7439</v>
      </c>
      <c r="D419" s="18">
        <v>8229</v>
      </c>
      <c r="E419" s="18">
        <v>7439</v>
      </c>
      <c r="F419" s="18">
        <v>7439</v>
      </c>
      <c r="G419" s="18">
        <f t="shared" si="100"/>
        <v>0</v>
      </c>
      <c r="H419" s="18">
        <f t="shared" si="101"/>
        <v>0</v>
      </c>
      <c r="I419" s="19">
        <f t="shared" si="102"/>
        <v>0</v>
      </c>
      <c r="J419" s="19">
        <f t="shared" si="103"/>
        <v>100</v>
      </c>
      <c r="K419" s="19">
        <f t="shared" si="104"/>
        <v>90.399805565682342</v>
      </c>
    </row>
    <row r="420" spans="1:11" x14ac:dyDescent="0.2">
      <c r="A420" s="24" t="s">
        <v>75</v>
      </c>
      <c r="B420" s="17" t="s">
        <v>76</v>
      </c>
      <c r="C420" s="18">
        <v>7439</v>
      </c>
      <c r="D420" s="18">
        <v>8229</v>
      </c>
      <c r="E420" s="18">
        <v>7439</v>
      </c>
      <c r="F420" s="18">
        <v>7439</v>
      </c>
      <c r="G420" s="18">
        <f t="shared" si="100"/>
        <v>0</v>
      </c>
      <c r="H420" s="18">
        <f t="shared" si="101"/>
        <v>0</v>
      </c>
      <c r="I420" s="19">
        <f t="shared" si="102"/>
        <v>0</v>
      </c>
      <c r="J420" s="19">
        <f t="shared" si="103"/>
        <v>100</v>
      </c>
      <c r="K420" s="19">
        <f t="shared" si="104"/>
        <v>90.399805565682342</v>
      </c>
    </row>
    <row r="421" spans="1:11" x14ac:dyDescent="0.2">
      <c r="A421" s="22" t="s">
        <v>57</v>
      </c>
      <c r="B421" s="17" t="s">
        <v>58</v>
      </c>
      <c r="C421" s="18">
        <v>31496.3</v>
      </c>
      <c r="D421" s="18">
        <v>309354</v>
      </c>
      <c r="E421" s="18">
        <v>36310</v>
      </c>
      <c r="F421" s="18">
        <v>43319.58</v>
      </c>
      <c r="G421" s="18">
        <f t="shared" si="100"/>
        <v>11823.280000000002</v>
      </c>
      <c r="H421" s="18">
        <f t="shared" si="101"/>
        <v>-7009.5800000000017</v>
      </c>
      <c r="I421" s="19">
        <f t="shared" si="102"/>
        <v>37.538631521797811</v>
      </c>
      <c r="J421" s="19">
        <f t="shared" si="103"/>
        <v>119.30481960892317</v>
      </c>
      <c r="K421" s="19">
        <f t="shared" si="104"/>
        <v>14.003239007738708</v>
      </c>
    </row>
    <row r="422" spans="1:11" x14ac:dyDescent="0.2">
      <c r="A422" s="23" t="s">
        <v>59</v>
      </c>
      <c r="B422" s="17" t="s">
        <v>60</v>
      </c>
      <c r="C422" s="18">
        <v>31496.3</v>
      </c>
      <c r="D422" s="18">
        <v>309354</v>
      </c>
      <c r="E422" s="18">
        <v>36310</v>
      </c>
      <c r="F422" s="18">
        <v>43319.58</v>
      </c>
      <c r="G422" s="18">
        <f t="shared" si="100"/>
        <v>11823.280000000002</v>
      </c>
      <c r="H422" s="18">
        <f t="shared" si="101"/>
        <v>-7009.5800000000017</v>
      </c>
      <c r="I422" s="19">
        <f t="shared" si="102"/>
        <v>37.538631521797811</v>
      </c>
      <c r="J422" s="19">
        <f t="shared" si="103"/>
        <v>119.30481960892317</v>
      </c>
      <c r="K422" s="19">
        <f t="shared" si="104"/>
        <v>14.003239007738708</v>
      </c>
    </row>
    <row r="423" spans="1:11" x14ac:dyDescent="0.2">
      <c r="A423" s="16"/>
      <c r="B423" s="17" t="s">
        <v>61</v>
      </c>
      <c r="C423" s="18">
        <v>7276297.6600000001</v>
      </c>
      <c r="D423" s="18">
        <v>-888910</v>
      </c>
      <c r="E423" s="18">
        <v>209154</v>
      </c>
      <c r="F423" s="18">
        <v>7925473.1299999999</v>
      </c>
      <c r="G423" s="18">
        <f t="shared" si="100"/>
        <v>649175.46999999974</v>
      </c>
      <c r="H423" s="18">
        <f t="shared" si="101"/>
        <v>-7716319.1299999999</v>
      </c>
      <c r="I423" s="19">
        <f t="shared" si="102"/>
        <v>8.921782757304058</v>
      </c>
      <c r="J423" s="19">
        <f t="shared" si="103"/>
        <v>3789.3002906948946</v>
      </c>
      <c r="K423" s="19">
        <f t="shared" si="104"/>
        <v>-891.59455175439587</v>
      </c>
    </row>
    <row r="424" spans="1:11" x14ac:dyDescent="0.2">
      <c r="A424" s="16" t="s">
        <v>62</v>
      </c>
      <c r="B424" s="17" t="s">
        <v>63</v>
      </c>
      <c r="C424" s="18">
        <v>-7276297.6600000001</v>
      </c>
      <c r="D424" s="18">
        <v>888910</v>
      </c>
      <c r="E424" s="18">
        <v>-209154</v>
      </c>
      <c r="F424" s="18">
        <v>-7925473.1299999999</v>
      </c>
      <c r="G424" s="18">
        <f t="shared" si="100"/>
        <v>-649175.46999999974</v>
      </c>
      <c r="H424" s="18">
        <f t="shared" si="101"/>
        <v>7716319.1299999999</v>
      </c>
      <c r="I424" s="19">
        <f t="shared" si="102"/>
        <v>8.921782757304058</v>
      </c>
      <c r="J424" s="19">
        <f t="shared" si="103"/>
        <v>3789.3002906948946</v>
      </c>
      <c r="K424" s="19">
        <f t="shared" si="104"/>
        <v>-891.59455175439587</v>
      </c>
    </row>
    <row r="425" spans="1:11" x14ac:dyDescent="0.2">
      <c r="A425" s="22" t="s">
        <v>64</v>
      </c>
      <c r="B425" s="17" t="s">
        <v>65</v>
      </c>
      <c r="C425" s="18">
        <v>-7276297.6600000001</v>
      </c>
      <c r="D425" s="18">
        <v>888910</v>
      </c>
      <c r="E425" s="18">
        <v>-209154</v>
      </c>
      <c r="F425" s="18">
        <v>-7925473.1299999999</v>
      </c>
      <c r="G425" s="18">
        <f t="shared" si="100"/>
        <v>-649175.46999999974</v>
      </c>
      <c r="H425" s="18">
        <f t="shared" si="101"/>
        <v>7716319.1299999999</v>
      </c>
      <c r="I425" s="19">
        <f t="shared" si="102"/>
        <v>8.921782757304058</v>
      </c>
      <c r="J425" s="19">
        <f t="shared" si="103"/>
        <v>3789.3002906948946</v>
      </c>
      <c r="K425" s="19">
        <f t="shared" si="104"/>
        <v>-891.59455175439587</v>
      </c>
    </row>
    <row r="426" spans="1:11" ht="25.5" x14ac:dyDescent="0.2">
      <c r="A426" s="23" t="s">
        <v>171</v>
      </c>
      <c r="B426" s="17" t="s">
        <v>172</v>
      </c>
      <c r="C426" s="18">
        <v>-1088910</v>
      </c>
      <c r="D426" s="18">
        <v>888910</v>
      </c>
      <c r="E426" s="18">
        <v>-209154</v>
      </c>
      <c r="F426" s="18">
        <v>-888910</v>
      </c>
      <c r="G426" s="18">
        <f t="shared" si="100"/>
        <v>200000</v>
      </c>
      <c r="H426" s="18">
        <f t="shared" si="101"/>
        <v>679756</v>
      </c>
      <c r="I426" s="19">
        <f t="shared" si="102"/>
        <v>-18.366990844055067</v>
      </c>
      <c r="J426" s="19">
        <f t="shared" si="103"/>
        <v>425.00262964131696</v>
      </c>
      <c r="K426" s="19">
        <f t="shared" si="104"/>
        <v>-100</v>
      </c>
    </row>
    <row r="427" spans="1:11" x14ac:dyDescent="0.2">
      <c r="A427" s="27" t="s">
        <v>232</v>
      </c>
      <c r="B427" s="28" t="s">
        <v>762</v>
      </c>
      <c r="C427" s="29"/>
      <c r="D427" s="29"/>
      <c r="E427" s="29"/>
      <c r="F427" s="29"/>
      <c r="G427" s="29"/>
      <c r="H427" s="29"/>
      <c r="I427" s="30"/>
      <c r="J427" s="30"/>
      <c r="K427" s="30"/>
    </row>
    <row r="428" spans="1:11" x14ac:dyDescent="0.2">
      <c r="A428" s="16" t="s">
        <v>25</v>
      </c>
      <c r="B428" s="17" t="s">
        <v>26</v>
      </c>
      <c r="C428" s="18">
        <v>5231672</v>
      </c>
      <c r="D428" s="18">
        <v>5412240</v>
      </c>
      <c r="E428" s="18">
        <v>2806200</v>
      </c>
      <c r="F428" s="18">
        <v>5402291.1699999999</v>
      </c>
      <c r="G428" s="18">
        <f t="shared" ref="G428:G448" si="105">F428-C428</f>
        <v>170619.16999999993</v>
      </c>
      <c r="H428" s="18">
        <f t="shared" ref="H428:H448" si="106">E428-F428</f>
        <v>-2596091.17</v>
      </c>
      <c r="I428" s="19">
        <f t="shared" ref="I428:I448" si="107">IF(ISERROR(F428/C428),0,F428/C428*100-100)</f>
        <v>3.2612742159676742</v>
      </c>
      <c r="J428" s="19">
        <f t="shared" ref="J428:J448" si="108">IF(ISERROR(F428/E428),0,F428/E428*100)</f>
        <v>192.51269225286865</v>
      </c>
      <c r="K428" s="19">
        <f t="shared" ref="K428:K448" si="109">IF(ISERROR(F428/D428),0,F428/D428*100)</f>
        <v>99.816179068186187</v>
      </c>
    </row>
    <row r="429" spans="1:11" ht="25.5" x14ac:dyDescent="0.2">
      <c r="A429" s="22" t="s">
        <v>71</v>
      </c>
      <c r="B429" s="17" t="s">
        <v>72</v>
      </c>
      <c r="C429" s="18">
        <v>0</v>
      </c>
      <c r="D429" s="18">
        <v>17327</v>
      </c>
      <c r="E429" s="18">
        <v>1440</v>
      </c>
      <c r="F429" s="18">
        <v>7378.17</v>
      </c>
      <c r="G429" s="18">
        <f t="shared" si="105"/>
        <v>7378.17</v>
      </c>
      <c r="H429" s="18">
        <f t="shared" si="106"/>
        <v>-5938.17</v>
      </c>
      <c r="I429" s="19">
        <f t="shared" si="107"/>
        <v>0</v>
      </c>
      <c r="J429" s="19">
        <f t="shared" si="108"/>
        <v>512.3729166666667</v>
      </c>
      <c r="K429" s="19">
        <f t="shared" si="109"/>
        <v>42.581924164598604</v>
      </c>
    </row>
    <row r="430" spans="1:11" x14ac:dyDescent="0.2">
      <c r="A430" s="22" t="s">
        <v>27</v>
      </c>
      <c r="B430" s="17" t="s">
        <v>28</v>
      </c>
      <c r="C430" s="18">
        <v>5231672</v>
      </c>
      <c r="D430" s="18">
        <v>5394913</v>
      </c>
      <c r="E430" s="18">
        <v>2804760</v>
      </c>
      <c r="F430" s="18">
        <v>5394913</v>
      </c>
      <c r="G430" s="18">
        <f t="shared" si="105"/>
        <v>163241</v>
      </c>
      <c r="H430" s="18">
        <f t="shared" si="106"/>
        <v>-2590153</v>
      </c>
      <c r="I430" s="19">
        <f t="shared" si="107"/>
        <v>3.1202453058983792</v>
      </c>
      <c r="J430" s="19">
        <f t="shared" si="108"/>
        <v>192.34847188351233</v>
      </c>
      <c r="K430" s="19">
        <f t="shared" si="109"/>
        <v>100</v>
      </c>
    </row>
    <row r="431" spans="1:11" x14ac:dyDescent="0.2">
      <c r="A431" s="23" t="s">
        <v>29</v>
      </c>
      <c r="B431" s="17" t="s">
        <v>30</v>
      </c>
      <c r="C431" s="18">
        <v>5231672</v>
      </c>
      <c r="D431" s="18">
        <v>5394913</v>
      </c>
      <c r="E431" s="18">
        <v>2804760</v>
      </c>
      <c r="F431" s="18">
        <v>5394913</v>
      </c>
      <c r="G431" s="18">
        <f t="shared" si="105"/>
        <v>163241</v>
      </c>
      <c r="H431" s="18">
        <f t="shared" si="106"/>
        <v>-2590153</v>
      </c>
      <c r="I431" s="19">
        <f t="shared" si="107"/>
        <v>3.1202453058983792</v>
      </c>
      <c r="J431" s="19">
        <f t="shared" si="108"/>
        <v>192.34847188351233</v>
      </c>
      <c r="K431" s="19">
        <f t="shared" si="109"/>
        <v>100</v>
      </c>
    </row>
    <row r="432" spans="1:11" x14ac:dyDescent="0.2">
      <c r="A432" s="16" t="s">
        <v>31</v>
      </c>
      <c r="B432" s="17" t="s">
        <v>32</v>
      </c>
      <c r="C432" s="18">
        <v>2993694.03</v>
      </c>
      <c r="D432" s="18">
        <v>5412240</v>
      </c>
      <c r="E432" s="18">
        <v>2806200</v>
      </c>
      <c r="F432" s="18">
        <v>2764266.05</v>
      </c>
      <c r="G432" s="18">
        <f t="shared" si="105"/>
        <v>-229427.97999999998</v>
      </c>
      <c r="H432" s="18">
        <f t="shared" si="106"/>
        <v>41933.950000000186</v>
      </c>
      <c r="I432" s="19">
        <f t="shared" si="107"/>
        <v>-7.663708371693545</v>
      </c>
      <c r="J432" s="19">
        <f t="shared" si="108"/>
        <v>98.505667806998787</v>
      </c>
      <c r="K432" s="19">
        <f t="shared" si="109"/>
        <v>51.074343525046928</v>
      </c>
    </row>
    <row r="433" spans="1:11" x14ac:dyDescent="0.2">
      <c r="A433" s="22" t="s">
        <v>33</v>
      </c>
      <c r="B433" s="17" t="s">
        <v>34</v>
      </c>
      <c r="C433" s="18">
        <v>2993117.41</v>
      </c>
      <c r="D433" s="18">
        <v>5381243</v>
      </c>
      <c r="E433" s="18">
        <v>2796386</v>
      </c>
      <c r="F433" s="18">
        <v>2761819.56</v>
      </c>
      <c r="G433" s="18">
        <f t="shared" si="105"/>
        <v>-231297.85000000009</v>
      </c>
      <c r="H433" s="18">
        <f t="shared" si="106"/>
        <v>34566.439999999944</v>
      </c>
      <c r="I433" s="19">
        <f t="shared" si="107"/>
        <v>-7.7276570984898427</v>
      </c>
      <c r="J433" s="19">
        <f t="shared" si="108"/>
        <v>98.76388881935469</v>
      </c>
      <c r="K433" s="19">
        <f t="shared" si="109"/>
        <v>51.323078329672157</v>
      </c>
    </row>
    <row r="434" spans="1:11" x14ac:dyDescent="0.2">
      <c r="A434" s="23" t="s">
        <v>35</v>
      </c>
      <c r="B434" s="17" t="s">
        <v>36</v>
      </c>
      <c r="C434" s="18">
        <v>443934.65</v>
      </c>
      <c r="D434" s="18">
        <v>2924945</v>
      </c>
      <c r="E434" s="18">
        <v>525250</v>
      </c>
      <c r="F434" s="18">
        <v>490683.56</v>
      </c>
      <c r="G434" s="18">
        <f t="shared" si="105"/>
        <v>46748.909999999974</v>
      </c>
      <c r="H434" s="18">
        <f t="shared" si="106"/>
        <v>34566.44</v>
      </c>
      <c r="I434" s="19">
        <f t="shared" si="107"/>
        <v>10.530583724428809</v>
      </c>
      <c r="J434" s="19">
        <f t="shared" si="108"/>
        <v>93.419049976201805</v>
      </c>
      <c r="K434" s="19">
        <f t="shared" si="109"/>
        <v>16.775821767588791</v>
      </c>
    </row>
    <row r="435" spans="1:11" x14ac:dyDescent="0.2">
      <c r="A435" s="24" t="s">
        <v>37</v>
      </c>
      <c r="B435" s="17" t="s">
        <v>38</v>
      </c>
      <c r="C435" s="18">
        <v>338600.96000000002</v>
      </c>
      <c r="D435" s="18">
        <v>2272175</v>
      </c>
      <c r="E435" s="18">
        <v>389056</v>
      </c>
      <c r="F435" s="18">
        <v>372867.13</v>
      </c>
      <c r="G435" s="18">
        <f t="shared" si="105"/>
        <v>34266.169999999984</v>
      </c>
      <c r="H435" s="18">
        <f t="shared" si="106"/>
        <v>16188.869999999995</v>
      </c>
      <c r="I435" s="19">
        <f t="shared" si="107"/>
        <v>10.119927007885622</v>
      </c>
      <c r="J435" s="19">
        <f t="shared" si="108"/>
        <v>95.83893578302353</v>
      </c>
      <c r="K435" s="19">
        <f t="shared" si="109"/>
        <v>16.4101413843564</v>
      </c>
    </row>
    <row r="436" spans="1:11" x14ac:dyDescent="0.2">
      <c r="A436" s="24" t="s">
        <v>39</v>
      </c>
      <c r="B436" s="17" t="s">
        <v>40</v>
      </c>
      <c r="C436" s="18">
        <v>105333.69</v>
      </c>
      <c r="D436" s="18">
        <v>652770</v>
      </c>
      <c r="E436" s="18">
        <v>136194</v>
      </c>
      <c r="F436" s="18">
        <v>117816.43</v>
      </c>
      <c r="G436" s="18">
        <f t="shared" si="105"/>
        <v>12482.739999999991</v>
      </c>
      <c r="H436" s="18">
        <f t="shared" si="106"/>
        <v>18377.570000000007</v>
      </c>
      <c r="I436" s="19">
        <f t="shared" si="107"/>
        <v>11.850662404402598</v>
      </c>
      <c r="J436" s="19">
        <f t="shared" si="108"/>
        <v>86.506329206866667</v>
      </c>
      <c r="K436" s="19">
        <f t="shared" si="109"/>
        <v>18.048689431193221</v>
      </c>
    </row>
    <row r="437" spans="1:11" x14ac:dyDescent="0.2">
      <c r="A437" s="25" t="s">
        <v>41</v>
      </c>
      <c r="B437" s="17" t="s">
        <v>42</v>
      </c>
      <c r="C437" s="18">
        <v>394.9</v>
      </c>
      <c r="D437" s="18">
        <v>0</v>
      </c>
      <c r="E437" s="18">
        <v>0</v>
      </c>
      <c r="F437" s="18">
        <v>194</v>
      </c>
      <c r="G437" s="18">
        <f t="shared" si="105"/>
        <v>-200.89999999999998</v>
      </c>
      <c r="H437" s="18">
        <f t="shared" si="106"/>
        <v>-194</v>
      </c>
      <c r="I437" s="19">
        <f t="shared" si="107"/>
        <v>-50.873638895923015</v>
      </c>
      <c r="J437" s="19">
        <f t="shared" si="108"/>
        <v>0</v>
      </c>
      <c r="K437" s="19">
        <f t="shared" si="109"/>
        <v>0</v>
      </c>
    </row>
    <row r="438" spans="1:11" x14ac:dyDescent="0.2">
      <c r="A438" s="23" t="s">
        <v>43</v>
      </c>
      <c r="B438" s="17" t="s">
        <v>44</v>
      </c>
      <c r="C438" s="18">
        <v>2549182.7599999998</v>
      </c>
      <c r="D438" s="18">
        <v>2444267</v>
      </c>
      <c r="E438" s="18">
        <v>2271136</v>
      </c>
      <c r="F438" s="18">
        <v>2271136</v>
      </c>
      <c r="G438" s="18">
        <f t="shared" si="105"/>
        <v>-278046.75999999978</v>
      </c>
      <c r="H438" s="18">
        <f t="shared" si="106"/>
        <v>0</v>
      </c>
      <c r="I438" s="19">
        <f t="shared" si="107"/>
        <v>-10.907290146587982</v>
      </c>
      <c r="J438" s="19">
        <f t="shared" si="108"/>
        <v>100</v>
      </c>
      <c r="K438" s="19">
        <f t="shared" si="109"/>
        <v>92.91685400981153</v>
      </c>
    </row>
    <row r="439" spans="1:11" x14ac:dyDescent="0.2">
      <c r="A439" s="24" t="s">
        <v>45</v>
      </c>
      <c r="B439" s="17" t="s">
        <v>46</v>
      </c>
      <c r="C439" s="18">
        <v>2548803</v>
      </c>
      <c r="D439" s="18">
        <v>2442583</v>
      </c>
      <c r="E439" s="18">
        <v>2270734</v>
      </c>
      <c r="F439" s="18">
        <v>2270734</v>
      </c>
      <c r="G439" s="18">
        <f t="shared" si="105"/>
        <v>-278069</v>
      </c>
      <c r="H439" s="18">
        <f t="shared" si="106"/>
        <v>0</v>
      </c>
      <c r="I439" s="19">
        <f t="shared" si="107"/>
        <v>-10.909787849433641</v>
      </c>
      <c r="J439" s="19">
        <f t="shared" si="108"/>
        <v>100</v>
      </c>
      <c r="K439" s="19">
        <f t="shared" si="109"/>
        <v>92.964456069660685</v>
      </c>
    </row>
    <row r="440" spans="1:11" x14ac:dyDescent="0.2">
      <c r="A440" s="24" t="s">
        <v>47</v>
      </c>
      <c r="B440" s="17" t="s">
        <v>48</v>
      </c>
      <c r="C440" s="18">
        <v>379.76</v>
      </c>
      <c r="D440" s="18">
        <v>1684</v>
      </c>
      <c r="E440" s="18">
        <v>402</v>
      </c>
      <c r="F440" s="18">
        <v>402</v>
      </c>
      <c r="G440" s="18">
        <f t="shared" si="105"/>
        <v>22.240000000000009</v>
      </c>
      <c r="H440" s="18">
        <f t="shared" si="106"/>
        <v>0</v>
      </c>
      <c r="I440" s="19">
        <f t="shared" si="107"/>
        <v>5.8563303138824665</v>
      </c>
      <c r="J440" s="19">
        <f t="shared" si="108"/>
        <v>100</v>
      </c>
      <c r="K440" s="19">
        <f t="shared" si="109"/>
        <v>23.871733966745843</v>
      </c>
    </row>
    <row r="441" spans="1:11" ht="25.5" x14ac:dyDescent="0.2">
      <c r="A441" s="23" t="s">
        <v>49</v>
      </c>
      <c r="B441" s="17" t="s">
        <v>50</v>
      </c>
      <c r="C441" s="18">
        <v>0</v>
      </c>
      <c r="D441" s="18">
        <v>12031</v>
      </c>
      <c r="E441" s="18">
        <v>0</v>
      </c>
      <c r="F441" s="18">
        <v>0</v>
      </c>
      <c r="G441" s="18">
        <f t="shared" si="105"/>
        <v>0</v>
      </c>
      <c r="H441" s="18">
        <f t="shared" si="106"/>
        <v>0</v>
      </c>
      <c r="I441" s="19">
        <f t="shared" si="107"/>
        <v>0</v>
      </c>
      <c r="J441" s="19">
        <f t="shared" si="108"/>
        <v>0</v>
      </c>
      <c r="K441" s="19">
        <f t="shared" si="109"/>
        <v>0</v>
      </c>
    </row>
    <row r="442" spans="1:11" ht="25.5" x14ac:dyDescent="0.2">
      <c r="A442" s="24" t="s">
        <v>149</v>
      </c>
      <c r="B442" s="17" t="s">
        <v>150</v>
      </c>
      <c r="C442" s="18">
        <v>0</v>
      </c>
      <c r="D442" s="18">
        <v>12031</v>
      </c>
      <c r="E442" s="18">
        <v>0</v>
      </c>
      <c r="F442" s="18">
        <v>0</v>
      </c>
      <c r="G442" s="18">
        <f t="shared" si="105"/>
        <v>0</v>
      </c>
      <c r="H442" s="18">
        <f t="shared" si="106"/>
        <v>0</v>
      </c>
      <c r="I442" s="19">
        <f t="shared" si="107"/>
        <v>0</v>
      </c>
      <c r="J442" s="19">
        <f t="shared" si="108"/>
        <v>0</v>
      </c>
      <c r="K442" s="19">
        <f t="shared" si="109"/>
        <v>0</v>
      </c>
    </row>
    <row r="443" spans="1:11" ht="25.5" x14ac:dyDescent="0.2">
      <c r="A443" s="25" t="s">
        <v>151</v>
      </c>
      <c r="B443" s="17" t="s">
        <v>152</v>
      </c>
      <c r="C443" s="18">
        <v>0</v>
      </c>
      <c r="D443" s="18">
        <v>12031</v>
      </c>
      <c r="E443" s="18">
        <v>0</v>
      </c>
      <c r="F443" s="18">
        <v>0</v>
      </c>
      <c r="G443" s="18">
        <f t="shared" si="105"/>
        <v>0</v>
      </c>
      <c r="H443" s="18">
        <f t="shared" si="106"/>
        <v>0</v>
      </c>
      <c r="I443" s="19">
        <f t="shared" si="107"/>
        <v>0</v>
      </c>
      <c r="J443" s="19">
        <f t="shared" si="108"/>
        <v>0</v>
      </c>
      <c r="K443" s="19">
        <f t="shared" si="109"/>
        <v>0</v>
      </c>
    </row>
    <row r="444" spans="1:11" x14ac:dyDescent="0.2">
      <c r="A444" s="22" t="s">
        <v>57</v>
      </c>
      <c r="B444" s="17" t="s">
        <v>58</v>
      </c>
      <c r="C444" s="18">
        <v>576.62</v>
      </c>
      <c r="D444" s="18">
        <v>30997</v>
      </c>
      <c r="E444" s="18">
        <v>9814</v>
      </c>
      <c r="F444" s="18">
        <v>2446.4899999999998</v>
      </c>
      <c r="G444" s="18">
        <f t="shared" si="105"/>
        <v>1869.87</v>
      </c>
      <c r="H444" s="18">
        <f t="shared" si="106"/>
        <v>7367.51</v>
      </c>
      <c r="I444" s="19">
        <f t="shared" si="107"/>
        <v>324.28115570046128</v>
      </c>
      <c r="J444" s="19">
        <f t="shared" si="108"/>
        <v>24.928571428571427</v>
      </c>
      <c r="K444" s="19">
        <f t="shared" si="109"/>
        <v>7.8926670322934473</v>
      </c>
    </row>
    <row r="445" spans="1:11" x14ac:dyDescent="0.2">
      <c r="A445" s="23" t="s">
        <v>59</v>
      </c>
      <c r="B445" s="17" t="s">
        <v>60</v>
      </c>
      <c r="C445" s="18">
        <v>576.62</v>
      </c>
      <c r="D445" s="18">
        <v>30997</v>
      </c>
      <c r="E445" s="18">
        <v>9814</v>
      </c>
      <c r="F445" s="18">
        <v>2446.4899999999998</v>
      </c>
      <c r="G445" s="18">
        <f t="shared" si="105"/>
        <v>1869.87</v>
      </c>
      <c r="H445" s="18">
        <f t="shared" si="106"/>
        <v>7367.51</v>
      </c>
      <c r="I445" s="19">
        <f t="shared" si="107"/>
        <v>324.28115570046128</v>
      </c>
      <c r="J445" s="19">
        <f t="shared" si="108"/>
        <v>24.928571428571427</v>
      </c>
      <c r="K445" s="19">
        <f t="shared" si="109"/>
        <v>7.8926670322934473</v>
      </c>
    </row>
    <row r="446" spans="1:11" x14ac:dyDescent="0.2">
      <c r="A446" s="16"/>
      <c r="B446" s="17" t="s">
        <v>61</v>
      </c>
      <c r="C446" s="18">
        <v>2237977.9700000002</v>
      </c>
      <c r="D446" s="18">
        <v>0</v>
      </c>
      <c r="E446" s="18">
        <v>0</v>
      </c>
      <c r="F446" s="18">
        <v>2638025.12</v>
      </c>
      <c r="G446" s="18">
        <f t="shared" si="105"/>
        <v>400047.14999999991</v>
      </c>
      <c r="H446" s="18">
        <f t="shared" si="106"/>
        <v>-2638025.12</v>
      </c>
      <c r="I446" s="19">
        <f t="shared" si="107"/>
        <v>17.875383733111548</v>
      </c>
      <c r="J446" s="19">
        <f t="shared" si="108"/>
        <v>0</v>
      </c>
      <c r="K446" s="19">
        <f t="shared" si="109"/>
        <v>0</v>
      </c>
    </row>
    <row r="447" spans="1:11" x14ac:dyDescent="0.2">
      <c r="A447" s="16" t="s">
        <v>62</v>
      </c>
      <c r="B447" s="17" t="s">
        <v>63</v>
      </c>
      <c r="C447" s="18">
        <v>-2237977.9700000002</v>
      </c>
      <c r="D447" s="18">
        <v>0</v>
      </c>
      <c r="E447" s="18">
        <v>0</v>
      </c>
      <c r="F447" s="18">
        <v>-2638025.12</v>
      </c>
      <c r="G447" s="18">
        <f t="shared" si="105"/>
        <v>-400047.14999999991</v>
      </c>
      <c r="H447" s="18">
        <f t="shared" si="106"/>
        <v>2638025.12</v>
      </c>
      <c r="I447" s="19">
        <f t="shared" si="107"/>
        <v>17.875383733111548</v>
      </c>
      <c r="J447" s="19">
        <f t="shared" si="108"/>
        <v>0</v>
      </c>
      <c r="K447" s="19">
        <f t="shared" si="109"/>
        <v>0</v>
      </c>
    </row>
    <row r="448" spans="1:11" x14ac:dyDescent="0.2">
      <c r="A448" s="22" t="s">
        <v>64</v>
      </c>
      <c r="B448" s="17" t="s">
        <v>65</v>
      </c>
      <c r="C448" s="18">
        <v>-2237977.9700000002</v>
      </c>
      <c r="D448" s="18">
        <v>0</v>
      </c>
      <c r="E448" s="18">
        <v>0</v>
      </c>
      <c r="F448" s="18">
        <v>-2638025.12</v>
      </c>
      <c r="G448" s="18">
        <f t="shared" si="105"/>
        <v>-400047.14999999991</v>
      </c>
      <c r="H448" s="18">
        <f t="shared" si="106"/>
        <v>2638025.12</v>
      </c>
      <c r="I448" s="19">
        <f t="shared" si="107"/>
        <v>17.875383733111548</v>
      </c>
      <c r="J448" s="19">
        <f t="shared" si="108"/>
        <v>0</v>
      </c>
      <c r="K448" s="19">
        <f t="shared" si="109"/>
        <v>0</v>
      </c>
    </row>
    <row r="449" spans="1:11" x14ac:dyDescent="0.2">
      <c r="A449" s="39" t="s">
        <v>763</v>
      </c>
      <c r="B449" s="28" t="s">
        <v>764</v>
      </c>
      <c r="C449" s="29"/>
      <c r="D449" s="29"/>
      <c r="E449" s="29"/>
      <c r="F449" s="29"/>
      <c r="G449" s="29"/>
      <c r="H449" s="29"/>
      <c r="I449" s="30"/>
      <c r="J449" s="30"/>
      <c r="K449" s="30"/>
    </row>
    <row r="450" spans="1:11" x14ac:dyDescent="0.2">
      <c r="A450" s="16" t="s">
        <v>25</v>
      </c>
      <c r="B450" s="17" t="s">
        <v>26</v>
      </c>
      <c r="C450" s="18">
        <v>1132080</v>
      </c>
      <c r="D450" s="18">
        <v>1359569</v>
      </c>
      <c r="E450" s="18">
        <v>296432</v>
      </c>
      <c r="F450" s="18">
        <v>1359569</v>
      </c>
      <c r="G450" s="18">
        <f t="shared" ref="G450:G465" si="110">F450-C450</f>
        <v>227489</v>
      </c>
      <c r="H450" s="18">
        <f t="shared" ref="H450:H465" si="111">E450-F450</f>
        <v>-1063137</v>
      </c>
      <c r="I450" s="19">
        <f t="shared" ref="I450:I465" si="112">IF(ISERROR(F450/C450),0,F450/C450*100-100)</f>
        <v>20.094781287541522</v>
      </c>
      <c r="J450" s="19">
        <f t="shared" ref="J450:J465" si="113">IF(ISERROR(F450/E450),0,F450/E450*100)</f>
        <v>458.64447832892535</v>
      </c>
      <c r="K450" s="19">
        <f t="shared" ref="K450:K465" si="114">IF(ISERROR(F450/D450),0,F450/D450*100)</f>
        <v>100</v>
      </c>
    </row>
    <row r="451" spans="1:11" x14ac:dyDescent="0.2">
      <c r="A451" s="22" t="s">
        <v>27</v>
      </c>
      <c r="B451" s="17" t="s">
        <v>28</v>
      </c>
      <c r="C451" s="18">
        <v>1132080</v>
      </c>
      <c r="D451" s="18">
        <v>1359569</v>
      </c>
      <c r="E451" s="18">
        <v>296432</v>
      </c>
      <c r="F451" s="18">
        <v>1359569</v>
      </c>
      <c r="G451" s="18">
        <f t="shared" si="110"/>
        <v>227489</v>
      </c>
      <c r="H451" s="18">
        <f t="shared" si="111"/>
        <v>-1063137</v>
      </c>
      <c r="I451" s="19">
        <f t="shared" si="112"/>
        <v>20.094781287541522</v>
      </c>
      <c r="J451" s="19">
        <f t="shared" si="113"/>
        <v>458.64447832892535</v>
      </c>
      <c r="K451" s="19">
        <f t="shared" si="114"/>
        <v>100</v>
      </c>
    </row>
    <row r="452" spans="1:11" x14ac:dyDescent="0.2">
      <c r="A452" s="23" t="s">
        <v>29</v>
      </c>
      <c r="B452" s="17" t="s">
        <v>30</v>
      </c>
      <c r="C452" s="18">
        <v>1132080</v>
      </c>
      <c r="D452" s="18">
        <v>1359569</v>
      </c>
      <c r="E452" s="18">
        <v>296432</v>
      </c>
      <c r="F452" s="18">
        <v>1359569</v>
      </c>
      <c r="G452" s="18">
        <f t="shared" si="110"/>
        <v>227489</v>
      </c>
      <c r="H452" s="18">
        <f t="shared" si="111"/>
        <v>-1063137</v>
      </c>
      <c r="I452" s="19">
        <f t="shared" si="112"/>
        <v>20.094781287541522</v>
      </c>
      <c r="J452" s="19">
        <f t="shared" si="113"/>
        <v>458.64447832892535</v>
      </c>
      <c r="K452" s="19">
        <f t="shared" si="114"/>
        <v>100</v>
      </c>
    </row>
    <row r="453" spans="1:11" x14ac:dyDescent="0.2">
      <c r="A453" s="16" t="s">
        <v>31</v>
      </c>
      <c r="B453" s="17" t="s">
        <v>32</v>
      </c>
      <c r="C453" s="18">
        <v>254359.72</v>
      </c>
      <c r="D453" s="18">
        <v>1359569</v>
      </c>
      <c r="E453" s="18">
        <v>296432</v>
      </c>
      <c r="F453" s="18">
        <v>273075.68</v>
      </c>
      <c r="G453" s="18">
        <f t="shared" si="110"/>
        <v>18715.959999999992</v>
      </c>
      <c r="H453" s="18">
        <f t="shared" si="111"/>
        <v>23356.320000000007</v>
      </c>
      <c r="I453" s="19">
        <f t="shared" si="112"/>
        <v>7.3580675430842604</v>
      </c>
      <c r="J453" s="19">
        <f t="shared" si="113"/>
        <v>92.120850650402105</v>
      </c>
      <c r="K453" s="19">
        <f t="shared" si="114"/>
        <v>20.085459436041862</v>
      </c>
    </row>
    <row r="454" spans="1:11" x14ac:dyDescent="0.2">
      <c r="A454" s="22" t="s">
        <v>33</v>
      </c>
      <c r="B454" s="17" t="s">
        <v>34</v>
      </c>
      <c r="C454" s="18">
        <v>253783.1</v>
      </c>
      <c r="D454" s="18">
        <v>1349755</v>
      </c>
      <c r="E454" s="18">
        <v>286618</v>
      </c>
      <c r="F454" s="18">
        <v>272267.19</v>
      </c>
      <c r="G454" s="18">
        <f t="shared" si="110"/>
        <v>18484.089999999997</v>
      </c>
      <c r="H454" s="18">
        <f t="shared" si="111"/>
        <v>14350.809999999998</v>
      </c>
      <c r="I454" s="19">
        <f t="shared" si="112"/>
        <v>7.2834203695990851</v>
      </c>
      <c r="J454" s="19">
        <f t="shared" si="113"/>
        <v>94.993053471868478</v>
      </c>
      <c r="K454" s="19">
        <f t="shared" si="114"/>
        <v>20.171600771991955</v>
      </c>
    </row>
    <row r="455" spans="1:11" x14ac:dyDescent="0.2">
      <c r="A455" s="23" t="s">
        <v>35</v>
      </c>
      <c r="B455" s="17" t="s">
        <v>36</v>
      </c>
      <c r="C455" s="18">
        <v>253403.34</v>
      </c>
      <c r="D455" s="18">
        <v>1348071</v>
      </c>
      <c r="E455" s="18">
        <v>286216</v>
      </c>
      <c r="F455" s="18">
        <v>271865.19</v>
      </c>
      <c r="G455" s="18">
        <f t="shared" si="110"/>
        <v>18461.850000000006</v>
      </c>
      <c r="H455" s="18">
        <f t="shared" si="111"/>
        <v>14350.809999999998</v>
      </c>
      <c r="I455" s="19">
        <f t="shared" si="112"/>
        <v>7.2855590616919272</v>
      </c>
      <c r="J455" s="19">
        <f t="shared" si="113"/>
        <v>94.98602104704139</v>
      </c>
      <c r="K455" s="19">
        <f t="shared" si="114"/>
        <v>20.166978593857447</v>
      </c>
    </row>
    <row r="456" spans="1:11" x14ac:dyDescent="0.2">
      <c r="A456" s="24" t="s">
        <v>37</v>
      </c>
      <c r="B456" s="17" t="s">
        <v>38</v>
      </c>
      <c r="C456" s="18">
        <v>192606.01</v>
      </c>
      <c r="D456" s="18">
        <v>1041986</v>
      </c>
      <c r="E456" s="18">
        <v>210209</v>
      </c>
      <c r="F456" s="18">
        <v>202712.1</v>
      </c>
      <c r="G456" s="18">
        <f t="shared" si="110"/>
        <v>10106.089999999997</v>
      </c>
      <c r="H456" s="18">
        <f t="shared" si="111"/>
        <v>7496.8999999999942</v>
      </c>
      <c r="I456" s="19">
        <f t="shared" si="112"/>
        <v>5.2470273383473227</v>
      </c>
      <c r="J456" s="19">
        <f t="shared" si="113"/>
        <v>96.43359703913724</v>
      </c>
      <c r="K456" s="19">
        <f t="shared" si="114"/>
        <v>19.454397659853395</v>
      </c>
    </row>
    <row r="457" spans="1:11" x14ac:dyDescent="0.2">
      <c r="A457" s="24" t="s">
        <v>39</v>
      </c>
      <c r="B457" s="17" t="s">
        <v>40</v>
      </c>
      <c r="C457" s="18">
        <v>60797.33</v>
      </c>
      <c r="D457" s="18">
        <v>306085</v>
      </c>
      <c r="E457" s="18">
        <v>76007</v>
      </c>
      <c r="F457" s="18">
        <v>69153.09</v>
      </c>
      <c r="G457" s="18">
        <f t="shared" si="110"/>
        <v>8355.7599999999948</v>
      </c>
      <c r="H457" s="18">
        <f t="shared" si="111"/>
        <v>6853.9100000000035</v>
      </c>
      <c r="I457" s="19">
        <f t="shared" si="112"/>
        <v>13.743629860061276</v>
      </c>
      <c r="J457" s="19">
        <f t="shared" si="113"/>
        <v>90.982527925059529</v>
      </c>
      <c r="K457" s="19">
        <f t="shared" si="114"/>
        <v>22.592773249260826</v>
      </c>
    </row>
    <row r="458" spans="1:11" x14ac:dyDescent="0.2">
      <c r="A458" s="25" t="s">
        <v>41</v>
      </c>
      <c r="B458" s="17" t="s">
        <v>42</v>
      </c>
      <c r="C458" s="18">
        <v>329.9</v>
      </c>
      <c r="D458" s="18">
        <v>0</v>
      </c>
      <c r="E458" s="18">
        <v>0</v>
      </c>
      <c r="F458" s="18">
        <v>80</v>
      </c>
      <c r="G458" s="18">
        <f t="shared" si="110"/>
        <v>-249.89999999999998</v>
      </c>
      <c r="H458" s="18">
        <f t="shared" si="111"/>
        <v>-80</v>
      </c>
      <c r="I458" s="19">
        <f t="shared" si="112"/>
        <v>-75.750227341618668</v>
      </c>
      <c r="J458" s="19">
        <f t="shared" si="113"/>
        <v>0</v>
      </c>
      <c r="K458" s="19">
        <f t="shared" si="114"/>
        <v>0</v>
      </c>
    </row>
    <row r="459" spans="1:11" x14ac:dyDescent="0.2">
      <c r="A459" s="23" t="s">
        <v>43</v>
      </c>
      <c r="B459" s="17" t="s">
        <v>44</v>
      </c>
      <c r="C459" s="18">
        <v>379.76</v>
      </c>
      <c r="D459" s="18">
        <v>1684</v>
      </c>
      <c r="E459" s="18">
        <v>402</v>
      </c>
      <c r="F459" s="18">
        <v>402</v>
      </c>
      <c r="G459" s="18">
        <f t="shared" si="110"/>
        <v>22.240000000000009</v>
      </c>
      <c r="H459" s="18">
        <f t="shared" si="111"/>
        <v>0</v>
      </c>
      <c r="I459" s="19">
        <f t="shared" si="112"/>
        <v>5.8563303138824665</v>
      </c>
      <c r="J459" s="19">
        <f t="shared" si="113"/>
        <v>100</v>
      </c>
      <c r="K459" s="19">
        <f t="shared" si="114"/>
        <v>23.871733966745843</v>
      </c>
    </row>
    <row r="460" spans="1:11" x14ac:dyDescent="0.2">
      <c r="A460" s="24" t="s">
        <v>47</v>
      </c>
      <c r="B460" s="17" t="s">
        <v>48</v>
      </c>
      <c r="C460" s="18">
        <v>379.76</v>
      </c>
      <c r="D460" s="18">
        <v>1684</v>
      </c>
      <c r="E460" s="18">
        <v>402</v>
      </c>
      <c r="F460" s="18">
        <v>402</v>
      </c>
      <c r="G460" s="18">
        <f t="shared" si="110"/>
        <v>22.240000000000009</v>
      </c>
      <c r="H460" s="18">
        <f t="shared" si="111"/>
        <v>0</v>
      </c>
      <c r="I460" s="19">
        <f t="shared" si="112"/>
        <v>5.8563303138824665</v>
      </c>
      <c r="J460" s="19">
        <f t="shared" si="113"/>
        <v>100</v>
      </c>
      <c r="K460" s="19">
        <f t="shared" si="114"/>
        <v>23.871733966745843</v>
      </c>
    </row>
    <row r="461" spans="1:11" x14ac:dyDescent="0.2">
      <c r="A461" s="22" t="s">
        <v>57</v>
      </c>
      <c r="B461" s="17" t="s">
        <v>58</v>
      </c>
      <c r="C461" s="18">
        <v>576.62</v>
      </c>
      <c r="D461" s="18">
        <v>9814</v>
      </c>
      <c r="E461" s="18">
        <v>9814</v>
      </c>
      <c r="F461" s="18">
        <v>808.49</v>
      </c>
      <c r="G461" s="18">
        <f t="shared" si="110"/>
        <v>231.87</v>
      </c>
      <c r="H461" s="18">
        <f t="shared" si="111"/>
        <v>9005.51</v>
      </c>
      <c r="I461" s="19">
        <f t="shared" si="112"/>
        <v>40.211924664423719</v>
      </c>
      <c r="J461" s="19">
        <f t="shared" si="113"/>
        <v>8.2381292031791311</v>
      </c>
      <c r="K461" s="19">
        <f t="shared" si="114"/>
        <v>8.2381292031791311</v>
      </c>
    </row>
    <row r="462" spans="1:11" x14ac:dyDescent="0.2">
      <c r="A462" s="23" t="s">
        <v>59</v>
      </c>
      <c r="B462" s="17" t="s">
        <v>60</v>
      </c>
      <c r="C462" s="18">
        <v>576.62</v>
      </c>
      <c r="D462" s="18">
        <v>9814</v>
      </c>
      <c r="E462" s="18">
        <v>9814</v>
      </c>
      <c r="F462" s="18">
        <v>808.49</v>
      </c>
      <c r="G462" s="18">
        <f t="shared" si="110"/>
        <v>231.87</v>
      </c>
      <c r="H462" s="18">
        <f t="shared" si="111"/>
        <v>9005.51</v>
      </c>
      <c r="I462" s="19">
        <f t="shared" si="112"/>
        <v>40.211924664423719</v>
      </c>
      <c r="J462" s="19">
        <f t="shared" si="113"/>
        <v>8.2381292031791311</v>
      </c>
      <c r="K462" s="19">
        <f t="shared" si="114"/>
        <v>8.2381292031791311</v>
      </c>
    </row>
    <row r="463" spans="1:11" x14ac:dyDescent="0.2">
      <c r="A463" s="16"/>
      <c r="B463" s="17" t="s">
        <v>61</v>
      </c>
      <c r="C463" s="18">
        <v>877720.28</v>
      </c>
      <c r="D463" s="18">
        <v>0</v>
      </c>
      <c r="E463" s="18">
        <v>0</v>
      </c>
      <c r="F463" s="18">
        <v>1086493.32</v>
      </c>
      <c r="G463" s="18">
        <f t="shared" si="110"/>
        <v>208773.04000000004</v>
      </c>
      <c r="H463" s="18">
        <f t="shared" si="111"/>
        <v>-1086493.32</v>
      </c>
      <c r="I463" s="19">
        <f t="shared" si="112"/>
        <v>23.785828441835704</v>
      </c>
      <c r="J463" s="19">
        <f t="shared" si="113"/>
        <v>0</v>
      </c>
      <c r="K463" s="19">
        <f t="shared" si="114"/>
        <v>0</v>
      </c>
    </row>
    <row r="464" spans="1:11" x14ac:dyDescent="0.2">
      <c r="A464" s="16" t="s">
        <v>62</v>
      </c>
      <c r="B464" s="17" t="s">
        <v>63</v>
      </c>
      <c r="C464" s="18">
        <v>-877720.28</v>
      </c>
      <c r="D464" s="18">
        <v>0</v>
      </c>
      <c r="E464" s="18">
        <v>0</v>
      </c>
      <c r="F464" s="18">
        <v>-1086493.32</v>
      </c>
      <c r="G464" s="18">
        <f t="shared" si="110"/>
        <v>-208773.04000000004</v>
      </c>
      <c r="H464" s="18">
        <f t="shared" si="111"/>
        <v>1086493.32</v>
      </c>
      <c r="I464" s="19">
        <f t="shared" si="112"/>
        <v>23.785828441835704</v>
      </c>
      <c r="J464" s="19">
        <f t="shared" si="113"/>
        <v>0</v>
      </c>
      <c r="K464" s="19">
        <f t="shared" si="114"/>
        <v>0</v>
      </c>
    </row>
    <row r="465" spans="1:11" x14ac:dyDescent="0.2">
      <c r="A465" s="22" t="s">
        <v>64</v>
      </c>
      <c r="B465" s="17" t="s">
        <v>65</v>
      </c>
      <c r="C465" s="18">
        <v>-877720.28</v>
      </c>
      <c r="D465" s="18">
        <v>0</v>
      </c>
      <c r="E465" s="18">
        <v>0</v>
      </c>
      <c r="F465" s="18">
        <v>-1086493.32</v>
      </c>
      <c r="G465" s="18">
        <f t="shared" si="110"/>
        <v>-208773.04000000004</v>
      </c>
      <c r="H465" s="18">
        <f t="shared" si="111"/>
        <v>1086493.32</v>
      </c>
      <c r="I465" s="19">
        <f t="shared" si="112"/>
        <v>23.785828441835704</v>
      </c>
      <c r="J465" s="19">
        <f t="shared" si="113"/>
        <v>0</v>
      </c>
      <c r="K465" s="19">
        <f t="shared" si="114"/>
        <v>0</v>
      </c>
    </row>
    <row r="466" spans="1:11" x14ac:dyDescent="0.2">
      <c r="A466" s="39" t="s">
        <v>765</v>
      </c>
      <c r="B466" s="28" t="s">
        <v>766</v>
      </c>
      <c r="C466" s="29"/>
      <c r="D466" s="29"/>
      <c r="E466" s="29"/>
      <c r="F466" s="29"/>
      <c r="G466" s="29"/>
      <c r="H466" s="29"/>
      <c r="I466" s="30"/>
      <c r="J466" s="30"/>
      <c r="K466" s="30"/>
    </row>
    <row r="467" spans="1:11" x14ac:dyDescent="0.2">
      <c r="A467" s="16" t="s">
        <v>25</v>
      </c>
      <c r="B467" s="17" t="s">
        <v>26</v>
      </c>
      <c r="C467" s="18">
        <v>1485627</v>
      </c>
      <c r="D467" s="18">
        <v>1598057</v>
      </c>
      <c r="E467" s="18">
        <v>239034</v>
      </c>
      <c r="F467" s="18">
        <v>1588108.17</v>
      </c>
      <c r="G467" s="18">
        <f t="shared" ref="G467:G481" si="115">F467-C467</f>
        <v>102481.16999999993</v>
      </c>
      <c r="H467" s="18">
        <f t="shared" ref="H467:H481" si="116">E467-F467</f>
        <v>-1349074.17</v>
      </c>
      <c r="I467" s="19">
        <f t="shared" ref="I467:I481" si="117">IF(ISERROR(F467/C467),0,F467/C467*100-100)</f>
        <v>6.8981763255514323</v>
      </c>
      <c r="J467" s="19">
        <f t="shared" ref="J467:J481" si="118">IF(ISERROR(F467/E467),0,F467/E467*100)</f>
        <v>664.38589071010813</v>
      </c>
      <c r="K467" s="19">
        <f t="shared" ref="K467:K481" si="119">IF(ISERROR(F467/D467),0,F467/D467*100)</f>
        <v>99.377442106257789</v>
      </c>
    </row>
    <row r="468" spans="1:11" ht="25.5" x14ac:dyDescent="0.2">
      <c r="A468" s="22" t="s">
        <v>71</v>
      </c>
      <c r="B468" s="17" t="s">
        <v>72</v>
      </c>
      <c r="C468" s="18">
        <v>0</v>
      </c>
      <c r="D468" s="18">
        <v>17327</v>
      </c>
      <c r="E468" s="18">
        <v>1440</v>
      </c>
      <c r="F468" s="18">
        <v>7378.17</v>
      </c>
      <c r="G468" s="18">
        <f t="shared" si="115"/>
        <v>7378.17</v>
      </c>
      <c r="H468" s="18">
        <f t="shared" si="116"/>
        <v>-5938.17</v>
      </c>
      <c r="I468" s="19">
        <f t="shared" si="117"/>
        <v>0</v>
      </c>
      <c r="J468" s="19">
        <f t="shared" si="118"/>
        <v>512.3729166666667</v>
      </c>
      <c r="K468" s="19">
        <f t="shared" si="119"/>
        <v>42.581924164598604</v>
      </c>
    </row>
    <row r="469" spans="1:11" x14ac:dyDescent="0.2">
      <c r="A469" s="22" t="s">
        <v>27</v>
      </c>
      <c r="B469" s="17" t="s">
        <v>28</v>
      </c>
      <c r="C469" s="18">
        <v>1485627</v>
      </c>
      <c r="D469" s="18">
        <v>1580730</v>
      </c>
      <c r="E469" s="18">
        <v>237594</v>
      </c>
      <c r="F469" s="18">
        <v>1580730</v>
      </c>
      <c r="G469" s="18">
        <f t="shared" si="115"/>
        <v>95103</v>
      </c>
      <c r="H469" s="18">
        <f t="shared" si="116"/>
        <v>-1343136</v>
      </c>
      <c r="I469" s="19">
        <f t="shared" si="117"/>
        <v>6.4015395519871419</v>
      </c>
      <c r="J469" s="19">
        <f t="shared" si="118"/>
        <v>665.3072047273921</v>
      </c>
      <c r="K469" s="19">
        <f t="shared" si="119"/>
        <v>100</v>
      </c>
    </row>
    <row r="470" spans="1:11" x14ac:dyDescent="0.2">
      <c r="A470" s="23" t="s">
        <v>29</v>
      </c>
      <c r="B470" s="17" t="s">
        <v>30</v>
      </c>
      <c r="C470" s="18">
        <v>1485627</v>
      </c>
      <c r="D470" s="18">
        <v>1580730</v>
      </c>
      <c r="E470" s="18">
        <v>237594</v>
      </c>
      <c r="F470" s="18">
        <v>1580730</v>
      </c>
      <c r="G470" s="18">
        <f t="shared" si="115"/>
        <v>95103</v>
      </c>
      <c r="H470" s="18">
        <f t="shared" si="116"/>
        <v>-1343136</v>
      </c>
      <c r="I470" s="19">
        <f t="shared" si="117"/>
        <v>6.4015395519871419</v>
      </c>
      <c r="J470" s="19">
        <f t="shared" si="118"/>
        <v>665.3072047273921</v>
      </c>
      <c r="K470" s="19">
        <f t="shared" si="119"/>
        <v>100</v>
      </c>
    </row>
    <row r="471" spans="1:11" x14ac:dyDescent="0.2">
      <c r="A471" s="16" t="s">
        <v>31</v>
      </c>
      <c r="B471" s="17" t="s">
        <v>32</v>
      </c>
      <c r="C471" s="18">
        <v>190531.31</v>
      </c>
      <c r="D471" s="18">
        <v>1598057</v>
      </c>
      <c r="E471" s="18">
        <v>239034</v>
      </c>
      <c r="F471" s="18">
        <v>220456.37</v>
      </c>
      <c r="G471" s="18">
        <f t="shared" si="115"/>
        <v>29925.059999999998</v>
      </c>
      <c r="H471" s="18">
        <f t="shared" si="116"/>
        <v>18577.630000000005</v>
      </c>
      <c r="I471" s="19">
        <f t="shared" si="117"/>
        <v>15.706111504718038</v>
      </c>
      <c r="J471" s="19">
        <f t="shared" si="118"/>
        <v>92.228038689056788</v>
      </c>
      <c r="K471" s="19">
        <f t="shared" si="119"/>
        <v>13.7952757630047</v>
      </c>
    </row>
    <row r="472" spans="1:11" x14ac:dyDescent="0.2">
      <c r="A472" s="22" t="s">
        <v>33</v>
      </c>
      <c r="B472" s="17" t="s">
        <v>34</v>
      </c>
      <c r="C472" s="18">
        <v>190531.31</v>
      </c>
      <c r="D472" s="18">
        <v>1576874</v>
      </c>
      <c r="E472" s="18">
        <v>239034</v>
      </c>
      <c r="F472" s="18">
        <v>218818.37</v>
      </c>
      <c r="G472" s="18">
        <f t="shared" si="115"/>
        <v>28287.059999999998</v>
      </c>
      <c r="H472" s="18">
        <f t="shared" si="116"/>
        <v>20215.630000000005</v>
      </c>
      <c r="I472" s="19">
        <f t="shared" si="117"/>
        <v>14.846410282908366</v>
      </c>
      <c r="J472" s="19">
        <f t="shared" si="118"/>
        <v>91.542780524946238</v>
      </c>
      <c r="K472" s="19">
        <f t="shared" si="119"/>
        <v>13.876718748612763</v>
      </c>
    </row>
    <row r="473" spans="1:11" x14ac:dyDescent="0.2">
      <c r="A473" s="23" t="s">
        <v>35</v>
      </c>
      <c r="B473" s="17" t="s">
        <v>36</v>
      </c>
      <c r="C473" s="18">
        <v>190531.31</v>
      </c>
      <c r="D473" s="18">
        <v>1576874</v>
      </c>
      <c r="E473" s="18">
        <v>239034</v>
      </c>
      <c r="F473" s="18">
        <v>218818.37</v>
      </c>
      <c r="G473" s="18">
        <f t="shared" si="115"/>
        <v>28287.059999999998</v>
      </c>
      <c r="H473" s="18">
        <f t="shared" si="116"/>
        <v>20215.630000000005</v>
      </c>
      <c r="I473" s="19">
        <f t="shared" si="117"/>
        <v>14.846410282908366</v>
      </c>
      <c r="J473" s="19">
        <f t="shared" si="118"/>
        <v>91.542780524946238</v>
      </c>
      <c r="K473" s="19">
        <f t="shared" si="119"/>
        <v>13.876718748612763</v>
      </c>
    </row>
    <row r="474" spans="1:11" x14ac:dyDescent="0.2">
      <c r="A474" s="24" t="s">
        <v>37</v>
      </c>
      <c r="B474" s="17" t="s">
        <v>38</v>
      </c>
      <c r="C474" s="18">
        <v>145994.95000000001</v>
      </c>
      <c r="D474" s="18">
        <v>1230189</v>
      </c>
      <c r="E474" s="18">
        <v>178847</v>
      </c>
      <c r="F474" s="18">
        <v>170155.03</v>
      </c>
      <c r="G474" s="18">
        <f t="shared" si="115"/>
        <v>24160.079999999987</v>
      </c>
      <c r="H474" s="18">
        <f t="shared" si="116"/>
        <v>8691.9700000000012</v>
      </c>
      <c r="I474" s="19">
        <f t="shared" si="117"/>
        <v>16.548572399250787</v>
      </c>
      <c r="J474" s="19">
        <f t="shared" si="118"/>
        <v>95.139996757004582</v>
      </c>
      <c r="K474" s="19">
        <f t="shared" si="119"/>
        <v>13.831616930406629</v>
      </c>
    </row>
    <row r="475" spans="1:11" x14ac:dyDescent="0.2">
      <c r="A475" s="24" t="s">
        <v>39</v>
      </c>
      <c r="B475" s="17" t="s">
        <v>40</v>
      </c>
      <c r="C475" s="18">
        <v>44536.36</v>
      </c>
      <c r="D475" s="18">
        <v>346685</v>
      </c>
      <c r="E475" s="18">
        <v>60187</v>
      </c>
      <c r="F475" s="18">
        <v>48663.34</v>
      </c>
      <c r="G475" s="18">
        <f t="shared" si="115"/>
        <v>4126.9799999999959</v>
      </c>
      <c r="H475" s="18">
        <f t="shared" si="116"/>
        <v>11523.660000000003</v>
      </c>
      <c r="I475" s="19">
        <f t="shared" si="117"/>
        <v>9.2665408668332958</v>
      </c>
      <c r="J475" s="19">
        <f t="shared" si="118"/>
        <v>80.853573030720909</v>
      </c>
      <c r="K475" s="19">
        <f t="shared" si="119"/>
        <v>14.036759594444522</v>
      </c>
    </row>
    <row r="476" spans="1:11" x14ac:dyDescent="0.2">
      <c r="A476" s="25" t="s">
        <v>41</v>
      </c>
      <c r="B476" s="17" t="s">
        <v>42</v>
      </c>
      <c r="C476" s="18">
        <v>65</v>
      </c>
      <c r="D476" s="18">
        <v>0</v>
      </c>
      <c r="E476" s="18">
        <v>0</v>
      </c>
      <c r="F476" s="18">
        <v>114</v>
      </c>
      <c r="G476" s="18">
        <f t="shared" si="115"/>
        <v>49</v>
      </c>
      <c r="H476" s="18">
        <f t="shared" si="116"/>
        <v>-114</v>
      </c>
      <c r="I476" s="19">
        <f t="shared" si="117"/>
        <v>75.384615384615387</v>
      </c>
      <c r="J476" s="19">
        <f t="shared" si="118"/>
        <v>0</v>
      </c>
      <c r="K476" s="19">
        <f t="shared" si="119"/>
        <v>0</v>
      </c>
    </row>
    <row r="477" spans="1:11" x14ac:dyDescent="0.2">
      <c r="A477" s="22" t="s">
        <v>57</v>
      </c>
      <c r="B477" s="17" t="s">
        <v>58</v>
      </c>
      <c r="C477" s="18">
        <v>0</v>
      </c>
      <c r="D477" s="18">
        <v>21183</v>
      </c>
      <c r="E477" s="18">
        <v>0</v>
      </c>
      <c r="F477" s="18">
        <v>1638</v>
      </c>
      <c r="G477" s="18">
        <f t="shared" si="115"/>
        <v>1638</v>
      </c>
      <c r="H477" s="18">
        <f t="shared" si="116"/>
        <v>-1638</v>
      </c>
      <c r="I477" s="19">
        <f t="shared" si="117"/>
        <v>0</v>
      </c>
      <c r="J477" s="19">
        <f t="shared" si="118"/>
        <v>0</v>
      </c>
      <c r="K477" s="19">
        <f t="shared" si="119"/>
        <v>7.7326157768021524</v>
      </c>
    </row>
    <row r="478" spans="1:11" x14ac:dyDescent="0.2">
      <c r="A478" s="23" t="s">
        <v>59</v>
      </c>
      <c r="B478" s="17" t="s">
        <v>60</v>
      </c>
      <c r="C478" s="18">
        <v>0</v>
      </c>
      <c r="D478" s="18">
        <v>21183</v>
      </c>
      <c r="E478" s="18">
        <v>0</v>
      </c>
      <c r="F478" s="18">
        <v>1638</v>
      </c>
      <c r="G478" s="18">
        <f t="shared" si="115"/>
        <v>1638</v>
      </c>
      <c r="H478" s="18">
        <f t="shared" si="116"/>
        <v>-1638</v>
      </c>
      <c r="I478" s="19">
        <f t="shared" si="117"/>
        <v>0</v>
      </c>
      <c r="J478" s="19">
        <f t="shared" si="118"/>
        <v>0</v>
      </c>
      <c r="K478" s="19">
        <f t="shared" si="119"/>
        <v>7.7326157768021524</v>
      </c>
    </row>
    <row r="479" spans="1:11" x14ac:dyDescent="0.2">
      <c r="A479" s="16"/>
      <c r="B479" s="17" t="s">
        <v>61</v>
      </c>
      <c r="C479" s="18">
        <v>1295095.69</v>
      </c>
      <c r="D479" s="18">
        <v>0</v>
      </c>
      <c r="E479" s="18">
        <v>0</v>
      </c>
      <c r="F479" s="18">
        <v>1367651.8</v>
      </c>
      <c r="G479" s="18">
        <f t="shared" si="115"/>
        <v>72556.110000000102</v>
      </c>
      <c r="H479" s="18">
        <f t="shared" si="116"/>
        <v>-1367651.8</v>
      </c>
      <c r="I479" s="19">
        <f t="shared" si="117"/>
        <v>5.6023744469414538</v>
      </c>
      <c r="J479" s="19">
        <f t="shared" si="118"/>
        <v>0</v>
      </c>
      <c r="K479" s="19">
        <f t="shared" si="119"/>
        <v>0</v>
      </c>
    </row>
    <row r="480" spans="1:11" x14ac:dyDescent="0.2">
      <c r="A480" s="16" t="s">
        <v>62</v>
      </c>
      <c r="B480" s="17" t="s">
        <v>63</v>
      </c>
      <c r="C480" s="18">
        <v>-1295095.69</v>
      </c>
      <c r="D480" s="18">
        <v>0</v>
      </c>
      <c r="E480" s="18">
        <v>0</v>
      </c>
      <c r="F480" s="18">
        <v>-1367651.8</v>
      </c>
      <c r="G480" s="18">
        <f t="shared" si="115"/>
        <v>-72556.110000000102</v>
      </c>
      <c r="H480" s="18">
        <f t="shared" si="116"/>
        <v>1367651.8</v>
      </c>
      <c r="I480" s="19">
        <f t="shared" si="117"/>
        <v>5.6023744469414538</v>
      </c>
      <c r="J480" s="19">
        <f t="shared" si="118"/>
        <v>0</v>
      </c>
      <c r="K480" s="19">
        <f t="shared" si="119"/>
        <v>0</v>
      </c>
    </row>
    <row r="481" spans="1:11" x14ac:dyDescent="0.2">
      <c r="A481" s="22" t="s">
        <v>64</v>
      </c>
      <c r="B481" s="17" t="s">
        <v>65</v>
      </c>
      <c r="C481" s="18">
        <v>-1295095.69</v>
      </c>
      <c r="D481" s="18">
        <v>0</v>
      </c>
      <c r="E481" s="18">
        <v>0</v>
      </c>
      <c r="F481" s="18">
        <v>-1367651.8</v>
      </c>
      <c r="G481" s="18">
        <f t="shared" si="115"/>
        <v>-72556.110000000102</v>
      </c>
      <c r="H481" s="18">
        <f t="shared" si="116"/>
        <v>1367651.8</v>
      </c>
      <c r="I481" s="19">
        <f t="shared" si="117"/>
        <v>5.6023744469414538</v>
      </c>
      <c r="J481" s="19">
        <f t="shared" si="118"/>
        <v>0</v>
      </c>
      <c r="K481" s="19">
        <f t="shared" si="119"/>
        <v>0</v>
      </c>
    </row>
    <row r="482" spans="1:11" x14ac:dyDescent="0.2">
      <c r="A482" s="39" t="s">
        <v>767</v>
      </c>
      <c r="B482" s="28" t="s">
        <v>768</v>
      </c>
      <c r="C482" s="29"/>
      <c r="D482" s="29"/>
      <c r="E482" s="29"/>
      <c r="F482" s="29"/>
      <c r="G482" s="29"/>
      <c r="H482" s="29"/>
      <c r="I482" s="30"/>
      <c r="J482" s="30"/>
      <c r="K482" s="30"/>
    </row>
    <row r="483" spans="1:11" x14ac:dyDescent="0.2">
      <c r="A483" s="16" t="s">
        <v>25</v>
      </c>
      <c r="B483" s="17" t="s">
        <v>26</v>
      </c>
      <c r="C483" s="18">
        <v>63000</v>
      </c>
      <c r="D483" s="18">
        <v>38000</v>
      </c>
      <c r="E483" s="18">
        <v>38000</v>
      </c>
      <c r="F483" s="18">
        <v>38000</v>
      </c>
      <c r="G483" s="18">
        <f t="shared" ref="G483:G489" si="120">F483-C483</f>
        <v>-25000</v>
      </c>
      <c r="H483" s="18">
        <f t="shared" ref="H483:H489" si="121">E483-F483</f>
        <v>0</v>
      </c>
      <c r="I483" s="19">
        <f t="shared" ref="I483:I489" si="122">IF(ISERROR(F483/C483),0,F483/C483*100-100)</f>
        <v>-39.682539682539684</v>
      </c>
      <c r="J483" s="19">
        <f t="shared" ref="J483:J489" si="123">IF(ISERROR(F483/E483),0,F483/E483*100)</f>
        <v>100</v>
      </c>
      <c r="K483" s="19">
        <f t="shared" ref="K483:K489" si="124">IF(ISERROR(F483/D483),0,F483/D483*100)</f>
        <v>100</v>
      </c>
    </row>
    <row r="484" spans="1:11" x14ac:dyDescent="0.2">
      <c r="A484" s="22" t="s">
        <v>27</v>
      </c>
      <c r="B484" s="17" t="s">
        <v>28</v>
      </c>
      <c r="C484" s="18">
        <v>63000</v>
      </c>
      <c r="D484" s="18">
        <v>38000</v>
      </c>
      <c r="E484" s="18">
        <v>38000</v>
      </c>
      <c r="F484" s="18">
        <v>38000</v>
      </c>
      <c r="G484" s="18">
        <f t="shared" si="120"/>
        <v>-25000</v>
      </c>
      <c r="H484" s="18">
        <f t="shared" si="121"/>
        <v>0</v>
      </c>
      <c r="I484" s="19">
        <f t="shared" si="122"/>
        <v>-39.682539682539684</v>
      </c>
      <c r="J484" s="19">
        <f t="shared" si="123"/>
        <v>100</v>
      </c>
      <c r="K484" s="19">
        <f t="shared" si="124"/>
        <v>100</v>
      </c>
    </row>
    <row r="485" spans="1:11" x14ac:dyDescent="0.2">
      <c r="A485" s="23" t="s">
        <v>29</v>
      </c>
      <c r="B485" s="17" t="s">
        <v>30</v>
      </c>
      <c r="C485" s="18">
        <v>63000</v>
      </c>
      <c r="D485" s="18">
        <v>38000</v>
      </c>
      <c r="E485" s="18">
        <v>38000</v>
      </c>
      <c r="F485" s="18">
        <v>38000</v>
      </c>
      <c r="G485" s="18">
        <f t="shared" si="120"/>
        <v>-25000</v>
      </c>
      <c r="H485" s="18">
        <f t="shared" si="121"/>
        <v>0</v>
      </c>
      <c r="I485" s="19">
        <f t="shared" si="122"/>
        <v>-39.682539682539684</v>
      </c>
      <c r="J485" s="19">
        <f t="shared" si="123"/>
        <v>100</v>
      </c>
      <c r="K485" s="19">
        <f t="shared" si="124"/>
        <v>100</v>
      </c>
    </row>
    <row r="486" spans="1:11" x14ac:dyDescent="0.2">
      <c r="A486" s="16" t="s">
        <v>31</v>
      </c>
      <c r="B486" s="17" t="s">
        <v>32</v>
      </c>
      <c r="C486" s="18">
        <v>63000</v>
      </c>
      <c r="D486" s="18">
        <v>38000</v>
      </c>
      <c r="E486" s="18">
        <v>38000</v>
      </c>
      <c r="F486" s="18">
        <v>38000</v>
      </c>
      <c r="G486" s="18">
        <f t="shared" si="120"/>
        <v>-25000</v>
      </c>
      <c r="H486" s="18">
        <f t="shared" si="121"/>
        <v>0</v>
      </c>
      <c r="I486" s="19">
        <f t="shared" si="122"/>
        <v>-39.682539682539684</v>
      </c>
      <c r="J486" s="19">
        <f t="shared" si="123"/>
        <v>100</v>
      </c>
      <c r="K486" s="19">
        <f t="shared" si="124"/>
        <v>100</v>
      </c>
    </row>
    <row r="487" spans="1:11" x14ac:dyDescent="0.2">
      <c r="A487" s="22" t="s">
        <v>33</v>
      </c>
      <c r="B487" s="17" t="s">
        <v>34</v>
      </c>
      <c r="C487" s="18">
        <v>63000</v>
      </c>
      <c r="D487" s="18">
        <v>38000</v>
      </c>
      <c r="E487" s="18">
        <v>38000</v>
      </c>
      <c r="F487" s="18">
        <v>38000</v>
      </c>
      <c r="G487" s="18">
        <f t="shared" si="120"/>
        <v>-25000</v>
      </c>
      <c r="H487" s="18">
        <f t="shared" si="121"/>
        <v>0</v>
      </c>
      <c r="I487" s="19">
        <f t="shared" si="122"/>
        <v>-39.682539682539684</v>
      </c>
      <c r="J487" s="19">
        <f t="shared" si="123"/>
        <v>100</v>
      </c>
      <c r="K487" s="19">
        <f t="shared" si="124"/>
        <v>100</v>
      </c>
    </row>
    <row r="488" spans="1:11" x14ac:dyDescent="0.2">
      <c r="A488" s="23" t="s">
        <v>43</v>
      </c>
      <c r="B488" s="17" t="s">
        <v>44</v>
      </c>
      <c r="C488" s="18">
        <v>63000</v>
      </c>
      <c r="D488" s="18">
        <v>38000</v>
      </c>
      <c r="E488" s="18">
        <v>38000</v>
      </c>
      <c r="F488" s="18">
        <v>38000</v>
      </c>
      <c r="G488" s="18">
        <f t="shared" si="120"/>
        <v>-25000</v>
      </c>
      <c r="H488" s="18">
        <f t="shared" si="121"/>
        <v>0</v>
      </c>
      <c r="I488" s="19">
        <f t="shared" si="122"/>
        <v>-39.682539682539684</v>
      </c>
      <c r="J488" s="19">
        <f t="shared" si="123"/>
        <v>100</v>
      </c>
      <c r="K488" s="19">
        <f t="shared" si="124"/>
        <v>100</v>
      </c>
    </row>
    <row r="489" spans="1:11" x14ac:dyDescent="0.2">
      <c r="A489" s="24" t="s">
        <v>45</v>
      </c>
      <c r="B489" s="17" t="s">
        <v>46</v>
      </c>
      <c r="C489" s="18">
        <v>63000</v>
      </c>
      <c r="D489" s="18">
        <v>38000</v>
      </c>
      <c r="E489" s="18">
        <v>38000</v>
      </c>
      <c r="F489" s="18">
        <v>38000</v>
      </c>
      <c r="G489" s="18">
        <f t="shared" si="120"/>
        <v>-25000</v>
      </c>
      <c r="H489" s="18">
        <f t="shared" si="121"/>
        <v>0</v>
      </c>
      <c r="I489" s="19">
        <f t="shared" si="122"/>
        <v>-39.682539682539684</v>
      </c>
      <c r="J489" s="19">
        <f t="shared" si="123"/>
        <v>100</v>
      </c>
      <c r="K489" s="19">
        <f t="shared" si="124"/>
        <v>100</v>
      </c>
    </row>
    <row r="490" spans="1:11" ht="25.5" x14ac:dyDescent="0.2">
      <c r="A490" s="39" t="s">
        <v>500</v>
      </c>
      <c r="B490" s="28" t="s">
        <v>769</v>
      </c>
      <c r="C490" s="29"/>
      <c r="D490" s="29"/>
      <c r="E490" s="29"/>
      <c r="F490" s="29"/>
      <c r="G490" s="29"/>
      <c r="H490" s="29"/>
      <c r="I490" s="30"/>
      <c r="J490" s="30"/>
      <c r="K490" s="30"/>
    </row>
    <row r="491" spans="1:11" x14ac:dyDescent="0.2">
      <c r="A491" s="16" t="s">
        <v>25</v>
      </c>
      <c r="B491" s="17" t="s">
        <v>26</v>
      </c>
      <c r="C491" s="18">
        <v>65162</v>
      </c>
      <c r="D491" s="18">
        <v>65162</v>
      </c>
      <c r="E491" s="18">
        <v>0</v>
      </c>
      <c r="F491" s="18">
        <v>65162</v>
      </c>
      <c r="G491" s="18">
        <f t="shared" ref="G491:G503" si="125">F491-C491</f>
        <v>0</v>
      </c>
      <c r="H491" s="18">
        <f t="shared" ref="H491:H503" si="126">E491-F491</f>
        <v>-65162</v>
      </c>
      <c r="I491" s="19">
        <f t="shared" ref="I491:I503" si="127">IF(ISERROR(F491/C491),0,F491/C491*100-100)</f>
        <v>0</v>
      </c>
      <c r="J491" s="19">
        <f t="shared" ref="J491:J503" si="128">IF(ISERROR(F491/E491),0,F491/E491*100)</f>
        <v>0</v>
      </c>
      <c r="K491" s="19">
        <f t="shared" ref="K491:K503" si="129">IF(ISERROR(F491/D491),0,F491/D491*100)</f>
        <v>100</v>
      </c>
    </row>
    <row r="492" spans="1:11" x14ac:dyDescent="0.2">
      <c r="A492" s="22" t="s">
        <v>27</v>
      </c>
      <c r="B492" s="17" t="s">
        <v>28</v>
      </c>
      <c r="C492" s="18">
        <v>65162</v>
      </c>
      <c r="D492" s="18">
        <v>65162</v>
      </c>
      <c r="E492" s="18">
        <v>0</v>
      </c>
      <c r="F492" s="18">
        <v>65162</v>
      </c>
      <c r="G492" s="18">
        <f t="shared" si="125"/>
        <v>0</v>
      </c>
      <c r="H492" s="18">
        <f t="shared" si="126"/>
        <v>-65162</v>
      </c>
      <c r="I492" s="19">
        <f t="shared" si="127"/>
        <v>0</v>
      </c>
      <c r="J492" s="19">
        <f t="shared" si="128"/>
        <v>0</v>
      </c>
      <c r="K492" s="19">
        <f t="shared" si="129"/>
        <v>100</v>
      </c>
    </row>
    <row r="493" spans="1:11" x14ac:dyDescent="0.2">
      <c r="A493" s="23" t="s">
        <v>29</v>
      </c>
      <c r="B493" s="17" t="s">
        <v>30</v>
      </c>
      <c r="C493" s="18">
        <v>65162</v>
      </c>
      <c r="D493" s="18">
        <v>65162</v>
      </c>
      <c r="E493" s="18">
        <v>0</v>
      </c>
      <c r="F493" s="18">
        <v>65162</v>
      </c>
      <c r="G493" s="18">
        <f t="shared" si="125"/>
        <v>0</v>
      </c>
      <c r="H493" s="18">
        <f t="shared" si="126"/>
        <v>-65162</v>
      </c>
      <c r="I493" s="19">
        <f t="shared" si="127"/>
        <v>0</v>
      </c>
      <c r="J493" s="19">
        <f t="shared" si="128"/>
        <v>0</v>
      </c>
      <c r="K493" s="19">
        <f t="shared" si="129"/>
        <v>100</v>
      </c>
    </row>
    <row r="494" spans="1:11" x14ac:dyDescent="0.2">
      <c r="A494" s="16" t="s">
        <v>31</v>
      </c>
      <c r="B494" s="17" t="s">
        <v>32</v>
      </c>
      <c r="C494" s="18">
        <v>0</v>
      </c>
      <c r="D494" s="18">
        <v>65162</v>
      </c>
      <c r="E494" s="18">
        <v>0</v>
      </c>
      <c r="F494" s="18">
        <v>0</v>
      </c>
      <c r="G494" s="18">
        <f t="shared" si="125"/>
        <v>0</v>
      </c>
      <c r="H494" s="18">
        <f t="shared" si="126"/>
        <v>0</v>
      </c>
      <c r="I494" s="19">
        <f t="shared" si="127"/>
        <v>0</v>
      </c>
      <c r="J494" s="19">
        <f t="shared" si="128"/>
        <v>0</v>
      </c>
      <c r="K494" s="19">
        <f t="shared" si="129"/>
        <v>0</v>
      </c>
    </row>
    <row r="495" spans="1:11" x14ac:dyDescent="0.2">
      <c r="A495" s="22" t="s">
        <v>33</v>
      </c>
      <c r="B495" s="17" t="s">
        <v>34</v>
      </c>
      <c r="C495" s="18">
        <v>0</v>
      </c>
      <c r="D495" s="18">
        <v>65162</v>
      </c>
      <c r="E495" s="18">
        <v>0</v>
      </c>
      <c r="F495" s="18">
        <v>0</v>
      </c>
      <c r="G495" s="18">
        <f t="shared" si="125"/>
        <v>0</v>
      </c>
      <c r="H495" s="18">
        <f t="shared" si="126"/>
        <v>0</v>
      </c>
      <c r="I495" s="19">
        <f t="shared" si="127"/>
        <v>0</v>
      </c>
      <c r="J495" s="19">
        <f t="shared" si="128"/>
        <v>0</v>
      </c>
      <c r="K495" s="19">
        <f t="shared" si="129"/>
        <v>0</v>
      </c>
    </row>
    <row r="496" spans="1:11" x14ac:dyDescent="0.2">
      <c r="A496" s="23" t="s">
        <v>43</v>
      </c>
      <c r="B496" s="17" t="s">
        <v>44</v>
      </c>
      <c r="C496" s="18">
        <v>0</v>
      </c>
      <c r="D496" s="18">
        <v>53131</v>
      </c>
      <c r="E496" s="18">
        <v>0</v>
      </c>
      <c r="F496" s="18">
        <v>0</v>
      </c>
      <c r="G496" s="18">
        <f t="shared" si="125"/>
        <v>0</v>
      </c>
      <c r="H496" s="18">
        <f t="shared" si="126"/>
        <v>0</v>
      </c>
      <c r="I496" s="19">
        <f t="shared" si="127"/>
        <v>0</v>
      </c>
      <c r="J496" s="19">
        <f t="shared" si="128"/>
        <v>0</v>
      </c>
      <c r="K496" s="19">
        <f t="shared" si="129"/>
        <v>0</v>
      </c>
    </row>
    <row r="497" spans="1:11" x14ac:dyDescent="0.2">
      <c r="A497" s="24" t="s">
        <v>45</v>
      </c>
      <c r="B497" s="17" t="s">
        <v>46</v>
      </c>
      <c r="C497" s="18">
        <v>0</v>
      </c>
      <c r="D497" s="18">
        <v>53131</v>
      </c>
      <c r="E497" s="18">
        <v>0</v>
      </c>
      <c r="F497" s="18">
        <v>0</v>
      </c>
      <c r="G497" s="18">
        <f t="shared" si="125"/>
        <v>0</v>
      </c>
      <c r="H497" s="18">
        <f t="shared" si="126"/>
        <v>0</v>
      </c>
      <c r="I497" s="19">
        <f t="shared" si="127"/>
        <v>0</v>
      </c>
      <c r="J497" s="19">
        <f t="shared" si="128"/>
        <v>0</v>
      </c>
      <c r="K497" s="19">
        <f t="shared" si="129"/>
        <v>0</v>
      </c>
    </row>
    <row r="498" spans="1:11" ht="25.5" x14ac:dyDescent="0.2">
      <c r="A498" s="23" t="s">
        <v>49</v>
      </c>
      <c r="B498" s="17" t="s">
        <v>50</v>
      </c>
      <c r="C498" s="18">
        <v>0</v>
      </c>
      <c r="D498" s="18">
        <v>12031</v>
      </c>
      <c r="E498" s="18">
        <v>0</v>
      </c>
      <c r="F498" s="18">
        <v>0</v>
      </c>
      <c r="G498" s="18">
        <f t="shared" si="125"/>
        <v>0</v>
      </c>
      <c r="H498" s="18">
        <f t="shared" si="126"/>
        <v>0</v>
      </c>
      <c r="I498" s="19">
        <f t="shared" si="127"/>
        <v>0</v>
      </c>
      <c r="J498" s="19">
        <f t="shared" si="128"/>
        <v>0</v>
      </c>
      <c r="K498" s="19">
        <f t="shared" si="129"/>
        <v>0</v>
      </c>
    </row>
    <row r="499" spans="1:11" ht="25.5" x14ac:dyDescent="0.2">
      <c r="A499" s="24" t="s">
        <v>149</v>
      </c>
      <c r="B499" s="17" t="s">
        <v>150</v>
      </c>
      <c r="C499" s="18">
        <v>0</v>
      </c>
      <c r="D499" s="18">
        <v>12031</v>
      </c>
      <c r="E499" s="18">
        <v>0</v>
      </c>
      <c r="F499" s="18">
        <v>0</v>
      </c>
      <c r="G499" s="18">
        <f t="shared" si="125"/>
        <v>0</v>
      </c>
      <c r="H499" s="18">
        <f t="shared" si="126"/>
        <v>0</v>
      </c>
      <c r="I499" s="19">
        <f t="shared" si="127"/>
        <v>0</v>
      </c>
      <c r="J499" s="19">
        <f t="shared" si="128"/>
        <v>0</v>
      </c>
      <c r="K499" s="19">
        <f t="shared" si="129"/>
        <v>0</v>
      </c>
    </row>
    <row r="500" spans="1:11" ht="25.5" x14ac:dyDescent="0.2">
      <c r="A500" s="25" t="s">
        <v>151</v>
      </c>
      <c r="B500" s="17" t="s">
        <v>152</v>
      </c>
      <c r="C500" s="18">
        <v>0</v>
      </c>
      <c r="D500" s="18">
        <v>12031</v>
      </c>
      <c r="E500" s="18">
        <v>0</v>
      </c>
      <c r="F500" s="18">
        <v>0</v>
      </c>
      <c r="G500" s="18">
        <f t="shared" si="125"/>
        <v>0</v>
      </c>
      <c r="H500" s="18">
        <f t="shared" si="126"/>
        <v>0</v>
      </c>
      <c r="I500" s="19">
        <f t="shared" si="127"/>
        <v>0</v>
      </c>
      <c r="J500" s="19">
        <f t="shared" si="128"/>
        <v>0</v>
      </c>
      <c r="K500" s="19">
        <f t="shared" si="129"/>
        <v>0</v>
      </c>
    </row>
    <row r="501" spans="1:11" x14ac:dyDescent="0.2">
      <c r="A501" s="16"/>
      <c r="B501" s="17" t="s">
        <v>61</v>
      </c>
      <c r="C501" s="18">
        <v>65162</v>
      </c>
      <c r="D501" s="18">
        <v>0</v>
      </c>
      <c r="E501" s="18">
        <v>0</v>
      </c>
      <c r="F501" s="18">
        <v>65162</v>
      </c>
      <c r="G501" s="18">
        <f t="shared" si="125"/>
        <v>0</v>
      </c>
      <c r="H501" s="18">
        <f t="shared" si="126"/>
        <v>-65162</v>
      </c>
      <c r="I501" s="19">
        <f t="shared" si="127"/>
        <v>0</v>
      </c>
      <c r="J501" s="19">
        <f t="shared" si="128"/>
        <v>0</v>
      </c>
      <c r="K501" s="19">
        <f t="shared" si="129"/>
        <v>0</v>
      </c>
    </row>
    <row r="502" spans="1:11" x14ac:dyDescent="0.2">
      <c r="A502" s="16" t="s">
        <v>62</v>
      </c>
      <c r="B502" s="17" t="s">
        <v>63</v>
      </c>
      <c r="C502" s="18">
        <v>-65162</v>
      </c>
      <c r="D502" s="18">
        <v>0</v>
      </c>
      <c r="E502" s="18">
        <v>0</v>
      </c>
      <c r="F502" s="18">
        <v>-65162</v>
      </c>
      <c r="G502" s="18">
        <f t="shared" si="125"/>
        <v>0</v>
      </c>
      <c r="H502" s="18">
        <f t="shared" si="126"/>
        <v>65162</v>
      </c>
      <c r="I502" s="19">
        <f t="shared" si="127"/>
        <v>0</v>
      </c>
      <c r="J502" s="19">
        <f t="shared" si="128"/>
        <v>0</v>
      </c>
      <c r="K502" s="19">
        <f t="shared" si="129"/>
        <v>0</v>
      </c>
    </row>
    <row r="503" spans="1:11" x14ac:dyDescent="0.2">
      <c r="A503" s="22" t="s">
        <v>64</v>
      </c>
      <c r="B503" s="17" t="s">
        <v>65</v>
      </c>
      <c r="C503" s="18">
        <v>-65162</v>
      </c>
      <c r="D503" s="18">
        <v>0</v>
      </c>
      <c r="E503" s="18">
        <v>0</v>
      </c>
      <c r="F503" s="18">
        <v>-65162</v>
      </c>
      <c r="G503" s="18">
        <f t="shared" si="125"/>
        <v>0</v>
      </c>
      <c r="H503" s="18">
        <f t="shared" si="126"/>
        <v>65162</v>
      </c>
      <c r="I503" s="19">
        <f t="shared" si="127"/>
        <v>0</v>
      </c>
      <c r="J503" s="19">
        <f t="shared" si="128"/>
        <v>0</v>
      </c>
      <c r="K503" s="19">
        <f t="shared" si="129"/>
        <v>0</v>
      </c>
    </row>
    <row r="504" spans="1:11" ht="25.5" x14ac:dyDescent="0.2">
      <c r="A504" s="39" t="s">
        <v>770</v>
      </c>
      <c r="B504" s="28" t="s">
        <v>771</v>
      </c>
      <c r="C504" s="29"/>
      <c r="D504" s="29"/>
      <c r="E504" s="29"/>
      <c r="F504" s="29"/>
      <c r="G504" s="29"/>
      <c r="H504" s="29"/>
      <c r="I504" s="30"/>
      <c r="J504" s="30"/>
      <c r="K504" s="30"/>
    </row>
    <row r="505" spans="1:11" x14ac:dyDescent="0.2">
      <c r="A505" s="16" t="s">
        <v>25</v>
      </c>
      <c r="B505" s="17" t="s">
        <v>26</v>
      </c>
      <c r="C505" s="18">
        <v>304800</v>
      </c>
      <c r="D505" s="18">
        <v>84800</v>
      </c>
      <c r="E505" s="18">
        <v>84800</v>
      </c>
      <c r="F505" s="18">
        <v>84800</v>
      </c>
      <c r="G505" s="18">
        <f t="shared" ref="G505:G511" si="130">F505-C505</f>
        <v>-220000</v>
      </c>
      <c r="H505" s="18">
        <f t="shared" ref="H505:H511" si="131">E505-F505</f>
        <v>0</v>
      </c>
      <c r="I505" s="19">
        <f t="shared" ref="I505:I511" si="132">IF(ISERROR(F505/C505),0,F505/C505*100-100)</f>
        <v>-72.178477690288716</v>
      </c>
      <c r="J505" s="19">
        <f t="shared" ref="J505:J511" si="133">IF(ISERROR(F505/E505),0,F505/E505*100)</f>
        <v>100</v>
      </c>
      <c r="K505" s="19">
        <f t="shared" ref="K505:K511" si="134">IF(ISERROR(F505/D505),0,F505/D505*100)</f>
        <v>100</v>
      </c>
    </row>
    <row r="506" spans="1:11" x14ac:dyDescent="0.2">
      <c r="A506" s="22" t="s">
        <v>27</v>
      </c>
      <c r="B506" s="17" t="s">
        <v>28</v>
      </c>
      <c r="C506" s="18">
        <v>304800</v>
      </c>
      <c r="D506" s="18">
        <v>84800</v>
      </c>
      <c r="E506" s="18">
        <v>84800</v>
      </c>
      <c r="F506" s="18">
        <v>84800</v>
      </c>
      <c r="G506" s="18">
        <f t="shared" si="130"/>
        <v>-220000</v>
      </c>
      <c r="H506" s="18">
        <f t="shared" si="131"/>
        <v>0</v>
      </c>
      <c r="I506" s="19">
        <f t="shared" si="132"/>
        <v>-72.178477690288716</v>
      </c>
      <c r="J506" s="19">
        <f t="shared" si="133"/>
        <v>100</v>
      </c>
      <c r="K506" s="19">
        <f t="shared" si="134"/>
        <v>100</v>
      </c>
    </row>
    <row r="507" spans="1:11" x14ac:dyDescent="0.2">
      <c r="A507" s="23" t="s">
        <v>29</v>
      </c>
      <c r="B507" s="17" t="s">
        <v>30</v>
      </c>
      <c r="C507" s="18">
        <v>304800</v>
      </c>
      <c r="D507" s="18">
        <v>84800</v>
      </c>
      <c r="E507" s="18">
        <v>84800</v>
      </c>
      <c r="F507" s="18">
        <v>84800</v>
      </c>
      <c r="G507" s="18">
        <f t="shared" si="130"/>
        <v>-220000</v>
      </c>
      <c r="H507" s="18">
        <f t="shared" si="131"/>
        <v>0</v>
      </c>
      <c r="I507" s="19">
        <f t="shared" si="132"/>
        <v>-72.178477690288716</v>
      </c>
      <c r="J507" s="19">
        <f t="shared" si="133"/>
        <v>100</v>
      </c>
      <c r="K507" s="19">
        <f t="shared" si="134"/>
        <v>100</v>
      </c>
    </row>
    <row r="508" spans="1:11" x14ac:dyDescent="0.2">
      <c r="A508" s="16" t="s">
        <v>31</v>
      </c>
      <c r="B508" s="17" t="s">
        <v>32</v>
      </c>
      <c r="C508" s="18">
        <v>304800</v>
      </c>
      <c r="D508" s="18">
        <v>84800</v>
      </c>
      <c r="E508" s="18">
        <v>84800</v>
      </c>
      <c r="F508" s="18">
        <v>84800</v>
      </c>
      <c r="G508" s="18">
        <f t="shared" si="130"/>
        <v>-220000</v>
      </c>
      <c r="H508" s="18">
        <f t="shared" si="131"/>
        <v>0</v>
      </c>
      <c r="I508" s="19">
        <f t="shared" si="132"/>
        <v>-72.178477690288716</v>
      </c>
      <c r="J508" s="19">
        <f t="shared" si="133"/>
        <v>100</v>
      </c>
      <c r="K508" s="19">
        <f t="shared" si="134"/>
        <v>100</v>
      </c>
    </row>
    <row r="509" spans="1:11" x14ac:dyDescent="0.2">
      <c r="A509" s="22" t="s">
        <v>33</v>
      </c>
      <c r="B509" s="17" t="s">
        <v>34</v>
      </c>
      <c r="C509" s="18">
        <v>304800</v>
      </c>
      <c r="D509" s="18">
        <v>84800</v>
      </c>
      <c r="E509" s="18">
        <v>84800</v>
      </c>
      <c r="F509" s="18">
        <v>84800</v>
      </c>
      <c r="G509" s="18">
        <f t="shared" si="130"/>
        <v>-220000</v>
      </c>
      <c r="H509" s="18">
        <f t="shared" si="131"/>
        <v>0</v>
      </c>
      <c r="I509" s="19">
        <f t="shared" si="132"/>
        <v>-72.178477690288716</v>
      </c>
      <c r="J509" s="19">
        <f t="shared" si="133"/>
        <v>100</v>
      </c>
      <c r="K509" s="19">
        <f t="shared" si="134"/>
        <v>100</v>
      </c>
    </row>
    <row r="510" spans="1:11" x14ac:dyDescent="0.2">
      <c r="A510" s="23" t="s">
        <v>43</v>
      </c>
      <c r="B510" s="17" t="s">
        <v>44</v>
      </c>
      <c r="C510" s="18">
        <v>304800</v>
      </c>
      <c r="D510" s="18">
        <v>84800</v>
      </c>
      <c r="E510" s="18">
        <v>84800</v>
      </c>
      <c r="F510" s="18">
        <v>84800</v>
      </c>
      <c r="G510" s="18">
        <f t="shared" si="130"/>
        <v>-220000</v>
      </c>
      <c r="H510" s="18">
        <f t="shared" si="131"/>
        <v>0</v>
      </c>
      <c r="I510" s="19">
        <f t="shared" si="132"/>
        <v>-72.178477690288716</v>
      </c>
      <c r="J510" s="19">
        <f t="shared" si="133"/>
        <v>100</v>
      </c>
      <c r="K510" s="19">
        <f t="shared" si="134"/>
        <v>100</v>
      </c>
    </row>
    <row r="511" spans="1:11" x14ac:dyDescent="0.2">
      <c r="A511" s="24" t="s">
        <v>45</v>
      </c>
      <c r="B511" s="17" t="s">
        <v>46</v>
      </c>
      <c r="C511" s="18">
        <v>304800</v>
      </c>
      <c r="D511" s="18">
        <v>84800</v>
      </c>
      <c r="E511" s="18">
        <v>84800</v>
      </c>
      <c r="F511" s="18">
        <v>84800</v>
      </c>
      <c r="G511" s="18">
        <f t="shared" si="130"/>
        <v>-220000</v>
      </c>
      <c r="H511" s="18">
        <f t="shared" si="131"/>
        <v>0</v>
      </c>
      <c r="I511" s="19">
        <f t="shared" si="132"/>
        <v>-72.178477690288716</v>
      </c>
      <c r="J511" s="19">
        <f t="shared" si="133"/>
        <v>100</v>
      </c>
      <c r="K511" s="19">
        <f t="shared" si="134"/>
        <v>100</v>
      </c>
    </row>
    <row r="512" spans="1:11" ht="25.5" x14ac:dyDescent="0.2">
      <c r="A512" s="39" t="s">
        <v>772</v>
      </c>
      <c r="B512" s="28" t="s">
        <v>773</v>
      </c>
      <c r="C512" s="29"/>
      <c r="D512" s="29"/>
      <c r="E512" s="29"/>
      <c r="F512" s="29"/>
      <c r="G512" s="29"/>
      <c r="H512" s="29"/>
      <c r="I512" s="30"/>
      <c r="J512" s="30"/>
      <c r="K512" s="30"/>
    </row>
    <row r="513" spans="1:11" x14ac:dyDescent="0.2">
      <c r="A513" s="16" t="s">
        <v>25</v>
      </c>
      <c r="B513" s="17" t="s">
        <v>26</v>
      </c>
      <c r="C513" s="18">
        <v>2181003</v>
      </c>
      <c r="D513" s="18">
        <v>2266652</v>
      </c>
      <c r="E513" s="18">
        <v>2147934</v>
      </c>
      <c r="F513" s="18">
        <v>2266652</v>
      </c>
      <c r="G513" s="18">
        <f t="shared" ref="G513:G522" si="135">F513-C513</f>
        <v>85649</v>
      </c>
      <c r="H513" s="18">
        <f t="shared" ref="H513:H522" si="136">E513-F513</f>
        <v>-118718</v>
      </c>
      <c r="I513" s="19">
        <f t="shared" ref="I513:I522" si="137">IF(ISERROR(F513/C513),0,F513/C513*100-100)</f>
        <v>3.9270464093813757</v>
      </c>
      <c r="J513" s="19">
        <f t="shared" ref="J513:J522" si="138">IF(ISERROR(F513/E513),0,F513/E513*100)</f>
        <v>105.52707857876453</v>
      </c>
      <c r="K513" s="19">
        <f t="shared" ref="K513:K522" si="139">IF(ISERROR(F513/D513),0,F513/D513*100)</f>
        <v>100</v>
      </c>
    </row>
    <row r="514" spans="1:11" x14ac:dyDescent="0.2">
      <c r="A514" s="22" t="s">
        <v>27</v>
      </c>
      <c r="B514" s="17" t="s">
        <v>28</v>
      </c>
      <c r="C514" s="18">
        <v>2181003</v>
      </c>
      <c r="D514" s="18">
        <v>2266652</v>
      </c>
      <c r="E514" s="18">
        <v>2147934</v>
      </c>
      <c r="F514" s="18">
        <v>2266652</v>
      </c>
      <c r="G514" s="18">
        <f t="shared" si="135"/>
        <v>85649</v>
      </c>
      <c r="H514" s="18">
        <f t="shared" si="136"/>
        <v>-118718</v>
      </c>
      <c r="I514" s="19">
        <f t="shared" si="137"/>
        <v>3.9270464093813757</v>
      </c>
      <c r="J514" s="19">
        <f t="shared" si="138"/>
        <v>105.52707857876453</v>
      </c>
      <c r="K514" s="19">
        <f t="shared" si="139"/>
        <v>100</v>
      </c>
    </row>
    <row r="515" spans="1:11" x14ac:dyDescent="0.2">
      <c r="A515" s="23" t="s">
        <v>29</v>
      </c>
      <c r="B515" s="17" t="s">
        <v>30</v>
      </c>
      <c r="C515" s="18">
        <v>2181003</v>
      </c>
      <c r="D515" s="18">
        <v>2266652</v>
      </c>
      <c r="E515" s="18">
        <v>2147934</v>
      </c>
      <c r="F515" s="18">
        <v>2266652</v>
      </c>
      <c r="G515" s="18">
        <f t="shared" si="135"/>
        <v>85649</v>
      </c>
      <c r="H515" s="18">
        <f t="shared" si="136"/>
        <v>-118718</v>
      </c>
      <c r="I515" s="19">
        <f t="shared" si="137"/>
        <v>3.9270464093813757</v>
      </c>
      <c r="J515" s="19">
        <f t="shared" si="138"/>
        <v>105.52707857876453</v>
      </c>
      <c r="K515" s="19">
        <f t="shared" si="139"/>
        <v>100</v>
      </c>
    </row>
    <row r="516" spans="1:11" x14ac:dyDescent="0.2">
      <c r="A516" s="16" t="s">
        <v>31</v>
      </c>
      <c r="B516" s="17" t="s">
        <v>32</v>
      </c>
      <c r="C516" s="18">
        <v>2181003</v>
      </c>
      <c r="D516" s="18">
        <v>2266652</v>
      </c>
      <c r="E516" s="18">
        <v>2147934</v>
      </c>
      <c r="F516" s="18">
        <v>2147934</v>
      </c>
      <c r="G516" s="18">
        <f t="shared" si="135"/>
        <v>-33069</v>
      </c>
      <c r="H516" s="18">
        <f t="shared" si="136"/>
        <v>0</v>
      </c>
      <c r="I516" s="19">
        <f t="shared" si="137"/>
        <v>-1.5162290010605233</v>
      </c>
      <c r="J516" s="19">
        <f t="shared" si="138"/>
        <v>100</v>
      </c>
      <c r="K516" s="19">
        <f t="shared" si="139"/>
        <v>94.762407286164802</v>
      </c>
    </row>
    <row r="517" spans="1:11" x14ac:dyDescent="0.2">
      <c r="A517" s="22" t="s">
        <v>33</v>
      </c>
      <c r="B517" s="17" t="s">
        <v>34</v>
      </c>
      <c r="C517" s="18">
        <v>2181003</v>
      </c>
      <c r="D517" s="18">
        <v>2266652</v>
      </c>
      <c r="E517" s="18">
        <v>2147934</v>
      </c>
      <c r="F517" s="18">
        <v>2147934</v>
      </c>
      <c r="G517" s="18">
        <f t="shared" si="135"/>
        <v>-33069</v>
      </c>
      <c r="H517" s="18">
        <f t="shared" si="136"/>
        <v>0</v>
      </c>
      <c r="I517" s="19">
        <f t="shared" si="137"/>
        <v>-1.5162290010605233</v>
      </c>
      <c r="J517" s="19">
        <f t="shared" si="138"/>
        <v>100</v>
      </c>
      <c r="K517" s="19">
        <f t="shared" si="139"/>
        <v>94.762407286164802</v>
      </c>
    </row>
    <row r="518" spans="1:11" x14ac:dyDescent="0.2">
      <c r="A518" s="23" t="s">
        <v>43</v>
      </c>
      <c r="B518" s="17" t="s">
        <v>44</v>
      </c>
      <c r="C518" s="18">
        <v>2181003</v>
      </c>
      <c r="D518" s="18">
        <v>2266652</v>
      </c>
      <c r="E518" s="18">
        <v>2147934</v>
      </c>
      <c r="F518" s="18">
        <v>2147934</v>
      </c>
      <c r="G518" s="18">
        <f t="shared" si="135"/>
        <v>-33069</v>
      </c>
      <c r="H518" s="18">
        <f t="shared" si="136"/>
        <v>0</v>
      </c>
      <c r="I518" s="19">
        <f t="shared" si="137"/>
        <v>-1.5162290010605233</v>
      </c>
      <c r="J518" s="19">
        <f t="shared" si="138"/>
        <v>100</v>
      </c>
      <c r="K518" s="19">
        <f t="shared" si="139"/>
        <v>94.762407286164802</v>
      </c>
    </row>
    <row r="519" spans="1:11" x14ac:dyDescent="0.2">
      <c r="A519" s="24" t="s">
        <v>45</v>
      </c>
      <c r="B519" s="17" t="s">
        <v>46</v>
      </c>
      <c r="C519" s="18">
        <v>2181003</v>
      </c>
      <c r="D519" s="18">
        <v>2266652</v>
      </c>
      <c r="E519" s="18">
        <v>2147934</v>
      </c>
      <c r="F519" s="18">
        <v>2147934</v>
      </c>
      <c r="G519" s="18">
        <f t="shared" si="135"/>
        <v>-33069</v>
      </c>
      <c r="H519" s="18">
        <f t="shared" si="136"/>
        <v>0</v>
      </c>
      <c r="I519" s="19">
        <f t="shared" si="137"/>
        <v>-1.5162290010605233</v>
      </c>
      <c r="J519" s="19">
        <f t="shared" si="138"/>
        <v>100</v>
      </c>
      <c r="K519" s="19">
        <f t="shared" si="139"/>
        <v>94.762407286164802</v>
      </c>
    </row>
    <row r="520" spans="1:11" x14ac:dyDescent="0.2">
      <c r="A520" s="16"/>
      <c r="B520" s="17" t="s">
        <v>61</v>
      </c>
      <c r="C520" s="18">
        <v>0</v>
      </c>
      <c r="D520" s="18">
        <v>0</v>
      </c>
      <c r="E520" s="18">
        <v>0</v>
      </c>
      <c r="F520" s="18">
        <v>118718</v>
      </c>
      <c r="G520" s="18">
        <f t="shared" si="135"/>
        <v>118718</v>
      </c>
      <c r="H520" s="18">
        <f t="shared" si="136"/>
        <v>-118718</v>
      </c>
      <c r="I520" s="19">
        <f t="shared" si="137"/>
        <v>0</v>
      </c>
      <c r="J520" s="19">
        <f t="shared" si="138"/>
        <v>0</v>
      </c>
      <c r="K520" s="19">
        <f t="shared" si="139"/>
        <v>0</v>
      </c>
    </row>
    <row r="521" spans="1:11" x14ac:dyDescent="0.2">
      <c r="A521" s="16" t="s">
        <v>62</v>
      </c>
      <c r="B521" s="17" t="s">
        <v>63</v>
      </c>
      <c r="C521" s="18">
        <v>0</v>
      </c>
      <c r="D521" s="18">
        <v>0</v>
      </c>
      <c r="E521" s="18">
        <v>0</v>
      </c>
      <c r="F521" s="18">
        <v>-118718</v>
      </c>
      <c r="G521" s="18">
        <f t="shared" si="135"/>
        <v>-118718</v>
      </c>
      <c r="H521" s="18">
        <f t="shared" si="136"/>
        <v>118718</v>
      </c>
      <c r="I521" s="19">
        <f t="shared" si="137"/>
        <v>0</v>
      </c>
      <c r="J521" s="19">
        <f t="shared" si="138"/>
        <v>0</v>
      </c>
      <c r="K521" s="19">
        <f t="shared" si="139"/>
        <v>0</v>
      </c>
    </row>
    <row r="522" spans="1:11" x14ac:dyDescent="0.2">
      <c r="A522" s="22" t="s">
        <v>64</v>
      </c>
      <c r="B522" s="17" t="s">
        <v>65</v>
      </c>
      <c r="C522" s="18">
        <v>0</v>
      </c>
      <c r="D522" s="18">
        <v>0</v>
      </c>
      <c r="E522" s="18">
        <v>0</v>
      </c>
      <c r="F522" s="18">
        <v>-118718</v>
      </c>
      <c r="G522" s="18">
        <f t="shared" si="135"/>
        <v>-118718</v>
      </c>
      <c r="H522" s="18">
        <f t="shared" si="136"/>
        <v>118718</v>
      </c>
      <c r="I522" s="19">
        <f t="shared" si="137"/>
        <v>0</v>
      </c>
      <c r="J522" s="19">
        <f t="shared" si="138"/>
        <v>0</v>
      </c>
      <c r="K522" s="19">
        <f t="shared" si="139"/>
        <v>0</v>
      </c>
    </row>
    <row r="523" spans="1:11" x14ac:dyDescent="0.2">
      <c r="A523" s="27" t="s">
        <v>386</v>
      </c>
      <c r="B523" s="28" t="s">
        <v>774</v>
      </c>
      <c r="C523" s="29"/>
      <c r="D523" s="29"/>
      <c r="E523" s="29"/>
      <c r="F523" s="29"/>
      <c r="G523" s="29"/>
      <c r="H523" s="29"/>
      <c r="I523" s="30"/>
      <c r="J523" s="30"/>
      <c r="K523" s="30"/>
    </row>
    <row r="524" spans="1:11" x14ac:dyDescent="0.2">
      <c r="A524" s="16" t="s">
        <v>25</v>
      </c>
      <c r="B524" s="17" t="s">
        <v>26</v>
      </c>
      <c r="C524" s="18">
        <v>0</v>
      </c>
      <c r="D524" s="18">
        <v>2000000</v>
      </c>
      <c r="E524" s="18">
        <v>5784</v>
      </c>
      <c r="F524" s="18">
        <v>0</v>
      </c>
      <c r="G524" s="18">
        <f t="shared" ref="G524:G535" si="140">F524-C524</f>
        <v>0</v>
      </c>
      <c r="H524" s="18">
        <f t="shared" ref="H524:H535" si="141">E524-F524</f>
        <v>5784</v>
      </c>
      <c r="I524" s="19">
        <f t="shared" ref="I524:I535" si="142">IF(ISERROR(F524/C524),0,F524/C524*100-100)</f>
        <v>0</v>
      </c>
      <c r="J524" s="19">
        <f t="shared" ref="J524:J535" si="143">IF(ISERROR(F524/E524),0,F524/E524*100)</f>
        <v>0</v>
      </c>
      <c r="K524" s="19">
        <f t="shared" ref="K524:K535" si="144">IF(ISERROR(F524/D524),0,F524/D524*100)</f>
        <v>0</v>
      </c>
    </row>
    <row r="525" spans="1:11" ht="25.5" x14ac:dyDescent="0.2">
      <c r="A525" s="22" t="s">
        <v>71</v>
      </c>
      <c r="B525" s="17" t="s">
        <v>72</v>
      </c>
      <c r="C525" s="18">
        <v>0</v>
      </c>
      <c r="D525" s="18">
        <v>2000000</v>
      </c>
      <c r="E525" s="18">
        <v>5784</v>
      </c>
      <c r="F525" s="18">
        <v>0</v>
      </c>
      <c r="G525" s="18">
        <f t="shared" si="140"/>
        <v>0</v>
      </c>
      <c r="H525" s="18">
        <f t="shared" si="141"/>
        <v>5784</v>
      </c>
      <c r="I525" s="19">
        <f t="shared" si="142"/>
        <v>0</v>
      </c>
      <c r="J525" s="19">
        <f t="shared" si="143"/>
        <v>0</v>
      </c>
      <c r="K525" s="19">
        <f t="shared" si="144"/>
        <v>0</v>
      </c>
    </row>
    <row r="526" spans="1:11" x14ac:dyDescent="0.2">
      <c r="A526" s="16" t="s">
        <v>31</v>
      </c>
      <c r="B526" s="17" t="s">
        <v>32</v>
      </c>
      <c r="C526" s="18">
        <v>814.21</v>
      </c>
      <c r="D526" s="18">
        <v>2000000</v>
      </c>
      <c r="E526" s="18">
        <v>5784</v>
      </c>
      <c r="F526" s="18">
        <v>0</v>
      </c>
      <c r="G526" s="18">
        <f t="shared" si="140"/>
        <v>-814.21</v>
      </c>
      <c r="H526" s="18">
        <f t="shared" si="141"/>
        <v>5784</v>
      </c>
      <c r="I526" s="19">
        <f t="shared" si="142"/>
        <v>-100</v>
      </c>
      <c r="J526" s="19">
        <f t="shared" si="143"/>
        <v>0</v>
      </c>
      <c r="K526" s="19">
        <f t="shared" si="144"/>
        <v>0</v>
      </c>
    </row>
    <row r="527" spans="1:11" x14ac:dyDescent="0.2">
      <c r="A527" s="22" t="s">
        <v>33</v>
      </c>
      <c r="B527" s="17" t="s">
        <v>34</v>
      </c>
      <c r="C527" s="18">
        <v>814.21</v>
      </c>
      <c r="D527" s="18">
        <v>2000000</v>
      </c>
      <c r="E527" s="18">
        <v>5784</v>
      </c>
      <c r="F527" s="18">
        <v>0</v>
      </c>
      <c r="G527" s="18">
        <f t="shared" si="140"/>
        <v>-814.21</v>
      </c>
      <c r="H527" s="18">
        <f t="shared" si="141"/>
        <v>5784</v>
      </c>
      <c r="I527" s="19">
        <f t="shared" si="142"/>
        <v>-100</v>
      </c>
      <c r="J527" s="19">
        <f t="shared" si="143"/>
        <v>0</v>
      </c>
      <c r="K527" s="19">
        <f t="shared" si="144"/>
        <v>0</v>
      </c>
    </row>
    <row r="528" spans="1:11" x14ac:dyDescent="0.2">
      <c r="A528" s="23" t="s">
        <v>35</v>
      </c>
      <c r="B528" s="17" t="s">
        <v>36</v>
      </c>
      <c r="C528" s="18">
        <v>814.21</v>
      </c>
      <c r="D528" s="18">
        <v>50000</v>
      </c>
      <c r="E528" s="18">
        <v>5784</v>
      </c>
      <c r="F528" s="18">
        <v>0</v>
      </c>
      <c r="G528" s="18">
        <f t="shared" si="140"/>
        <v>-814.21</v>
      </c>
      <c r="H528" s="18">
        <f t="shared" si="141"/>
        <v>5784</v>
      </c>
      <c r="I528" s="19">
        <f t="shared" si="142"/>
        <v>-100</v>
      </c>
      <c r="J528" s="19">
        <f t="shared" si="143"/>
        <v>0</v>
      </c>
      <c r="K528" s="19">
        <f t="shared" si="144"/>
        <v>0</v>
      </c>
    </row>
    <row r="529" spans="1:11" x14ac:dyDescent="0.2">
      <c r="A529" s="24" t="s">
        <v>37</v>
      </c>
      <c r="B529" s="17" t="s">
        <v>38</v>
      </c>
      <c r="C529" s="18">
        <v>814.21</v>
      </c>
      <c r="D529" s="18">
        <v>50000</v>
      </c>
      <c r="E529" s="18">
        <v>5784</v>
      </c>
      <c r="F529" s="18">
        <v>0</v>
      </c>
      <c r="G529" s="18">
        <f t="shared" si="140"/>
        <v>-814.21</v>
      </c>
      <c r="H529" s="18">
        <f t="shared" si="141"/>
        <v>5784</v>
      </c>
      <c r="I529" s="19">
        <f t="shared" si="142"/>
        <v>-100</v>
      </c>
      <c r="J529" s="19">
        <f t="shared" si="143"/>
        <v>0</v>
      </c>
      <c r="K529" s="19">
        <f t="shared" si="144"/>
        <v>0</v>
      </c>
    </row>
    <row r="530" spans="1:11" x14ac:dyDescent="0.2">
      <c r="A530" s="23" t="s">
        <v>43</v>
      </c>
      <c r="B530" s="17" t="s">
        <v>44</v>
      </c>
      <c r="C530" s="18">
        <v>0</v>
      </c>
      <c r="D530" s="18">
        <v>1950000</v>
      </c>
      <c r="E530" s="18">
        <v>0</v>
      </c>
      <c r="F530" s="18">
        <v>0</v>
      </c>
      <c r="G530" s="18">
        <f t="shared" si="140"/>
        <v>0</v>
      </c>
      <c r="H530" s="18">
        <f t="shared" si="141"/>
        <v>0</v>
      </c>
      <c r="I530" s="19">
        <f t="shared" si="142"/>
        <v>0</v>
      </c>
      <c r="J530" s="19">
        <f t="shared" si="143"/>
        <v>0</v>
      </c>
      <c r="K530" s="19">
        <f t="shared" si="144"/>
        <v>0</v>
      </c>
    </row>
    <row r="531" spans="1:11" x14ac:dyDescent="0.2">
      <c r="A531" s="24" t="s">
        <v>45</v>
      </c>
      <c r="B531" s="17" t="s">
        <v>46</v>
      </c>
      <c r="C531" s="18">
        <v>0</v>
      </c>
      <c r="D531" s="18">
        <v>1950000</v>
      </c>
      <c r="E531" s="18">
        <v>0</v>
      </c>
      <c r="F531" s="18">
        <v>0</v>
      </c>
      <c r="G531" s="18">
        <f t="shared" si="140"/>
        <v>0</v>
      </c>
      <c r="H531" s="18">
        <f t="shared" si="141"/>
        <v>0</v>
      </c>
      <c r="I531" s="19">
        <f t="shared" si="142"/>
        <v>0</v>
      </c>
      <c r="J531" s="19">
        <f t="shared" si="143"/>
        <v>0</v>
      </c>
      <c r="K531" s="19">
        <f t="shared" si="144"/>
        <v>0</v>
      </c>
    </row>
    <row r="532" spans="1:11" x14ac:dyDescent="0.2">
      <c r="A532" s="16"/>
      <c r="B532" s="17" t="s">
        <v>61</v>
      </c>
      <c r="C532" s="18">
        <v>-814.21</v>
      </c>
      <c r="D532" s="18">
        <v>0</v>
      </c>
      <c r="E532" s="18">
        <v>0</v>
      </c>
      <c r="F532" s="18">
        <v>0</v>
      </c>
      <c r="G532" s="18">
        <f t="shared" si="140"/>
        <v>814.21</v>
      </c>
      <c r="H532" s="18">
        <f t="shared" si="141"/>
        <v>0</v>
      </c>
      <c r="I532" s="19">
        <f t="shared" si="142"/>
        <v>-100</v>
      </c>
      <c r="J532" s="19">
        <f t="shared" si="143"/>
        <v>0</v>
      </c>
      <c r="K532" s="19">
        <f t="shared" si="144"/>
        <v>0</v>
      </c>
    </row>
    <row r="533" spans="1:11" x14ac:dyDescent="0.2">
      <c r="A533" s="16" t="s">
        <v>62</v>
      </c>
      <c r="B533" s="17" t="s">
        <v>63</v>
      </c>
      <c r="C533" s="18">
        <v>814.21</v>
      </c>
      <c r="D533" s="18">
        <v>0</v>
      </c>
      <c r="E533" s="18">
        <v>0</v>
      </c>
      <c r="F533" s="18">
        <v>0</v>
      </c>
      <c r="G533" s="18">
        <f t="shared" si="140"/>
        <v>-814.21</v>
      </c>
      <c r="H533" s="18">
        <f t="shared" si="141"/>
        <v>0</v>
      </c>
      <c r="I533" s="19">
        <f t="shared" si="142"/>
        <v>-100</v>
      </c>
      <c r="J533" s="19">
        <f t="shared" si="143"/>
        <v>0</v>
      </c>
      <c r="K533" s="19">
        <f t="shared" si="144"/>
        <v>0</v>
      </c>
    </row>
    <row r="534" spans="1:11" x14ac:dyDescent="0.2">
      <c r="A534" s="22" t="s">
        <v>64</v>
      </c>
      <c r="B534" s="17" t="s">
        <v>65</v>
      </c>
      <c r="C534" s="18">
        <v>814.21</v>
      </c>
      <c r="D534" s="18">
        <v>0</v>
      </c>
      <c r="E534" s="18">
        <v>0</v>
      </c>
      <c r="F534" s="18">
        <v>0</v>
      </c>
      <c r="G534" s="18">
        <f t="shared" si="140"/>
        <v>-814.21</v>
      </c>
      <c r="H534" s="18">
        <f t="shared" si="141"/>
        <v>0</v>
      </c>
      <c r="I534" s="19">
        <f t="shared" si="142"/>
        <v>-100</v>
      </c>
      <c r="J534" s="19">
        <f t="shared" si="143"/>
        <v>0</v>
      </c>
      <c r="K534" s="19">
        <f t="shared" si="144"/>
        <v>0</v>
      </c>
    </row>
    <row r="535" spans="1:11" ht="25.5" x14ac:dyDescent="0.2">
      <c r="A535" s="23" t="s">
        <v>171</v>
      </c>
      <c r="B535" s="17" t="s">
        <v>172</v>
      </c>
      <c r="C535" s="18">
        <v>-44895.9</v>
      </c>
      <c r="D535" s="18">
        <v>0</v>
      </c>
      <c r="E535" s="18">
        <v>0</v>
      </c>
      <c r="F535" s="18">
        <v>0</v>
      </c>
      <c r="G535" s="18">
        <f t="shared" si="140"/>
        <v>44895.9</v>
      </c>
      <c r="H535" s="18">
        <f t="shared" si="141"/>
        <v>0</v>
      </c>
      <c r="I535" s="19">
        <f t="shared" si="142"/>
        <v>-100</v>
      </c>
      <c r="J535" s="19">
        <f t="shared" si="143"/>
        <v>0</v>
      </c>
      <c r="K535" s="19">
        <f t="shared" si="144"/>
        <v>0</v>
      </c>
    </row>
    <row r="536" spans="1:11" x14ac:dyDescent="0.2">
      <c r="A536" s="27" t="s">
        <v>406</v>
      </c>
      <c r="B536" s="28" t="s">
        <v>775</v>
      </c>
      <c r="C536" s="29"/>
      <c r="D536" s="29"/>
      <c r="E536" s="29"/>
      <c r="F536" s="29"/>
      <c r="G536" s="29"/>
      <c r="H536" s="29"/>
      <c r="I536" s="30"/>
      <c r="J536" s="30"/>
      <c r="K536" s="30"/>
    </row>
    <row r="537" spans="1:11" x14ac:dyDescent="0.2">
      <c r="A537" s="16" t="s">
        <v>25</v>
      </c>
      <c r="B537" s="17" t="s">
        <v>26</v>
      </c>
      <c r="C537" s="18">
        <v>43880874</v>
      </c>
      <c r="D537" s="18">
        <v>27601215</v>
      </c>
      <c r="E537" s="18">
        <v>5619122</v>
      </c>
      <c r="F537" s="18">
        <v>27601215</v>
      </c>
      <c r="G537" s="18">
        <f t="shared" ref="G537:G546" si="145">F537-C537</f>
        <v>-16279659</v>
      </c>
      <c r="H537" s="18">
        <f t="shared" ref="H537:H546" si="146">E537-F537</f>
        <v>-21982093</v>
      </c>
      <c r="I537" s="19">
        <f t="shared" ref="I537:I546" si="147">IF(ISERROR(F537/C537),0,F537/C537*100-100)</f>
        <v>-37.099668981069065</v>
      </c>
      <c r="J537" s="19">
        <f t="shared" ref="J537:J546" si="148">IF(ISERROR(F537/E537),0,F537/E537*100)</f>
        <v>491.20156138272131</v>
      </c>
      <c r="K537" s="19">
        <f t="shared" ref="K537:K546" si="149">IF(ISERROR(F537/D537),0,F537/D537*100)</f>
        <v>100</v>
      </c>
    </row>
    <row r="538" spans="1:11" x14ac:dyDescent="0.2">
      <c r="A538" s="22" t="s">
        <v>27</v>
      </c>
      <c r="B538" s="17" t="s">
        <v>28</v>
      </c>
      <c r="C538" s="18">
        <v>43880874</v>
      </c>
      <c r="D538" s="18">
        <v>27601215</v>
      </c>
      <c r="E538" s="18">
        <v>5619122</v>
      </c>
      <c r="F538" s="18">
        <v>27601215</v>
      </c>
      <c r="G538" s="18">
        <f t="shared" si="145"/>
        <v>-16279659</v>
      </c>
      <c r="H538" s="18">
        <f t="shared" si="146"/>
        <v>-21982093</v>
      </c>
      <c r="I538" s="19">
        <f t="shared" si="147"/>
        <v>-37.099668981069065</v>
      </c>
      <c r="J538" s="19">
        <f t="shared" si="148"/>
        <v>491.20156138272131</v>
      </c>
      <c r="K538" s="19">
        <f t="shared" si="149"/>
        <v>100</v>
      </c>
    </row>
    <row r="539" spans="1:11" x14ac:dyDescent="0.2">
      <c r="A539" s="23" t="s">
        <v>29</v>
      </c>
      <c r="B539" s="17" t="s">
        <v>30</v>
      </c>
      <c r="C539" s="18">
        <v>43880874</v>
      </c>
      <c r="D539" s="18">
        <v>27601215</v>
      </c>
      <c r="E539" s="18">
        <v>5619122</v>
      </c>
      <c r="F539" s="18">
        <v>27601215</v>
      </c>
      <c r="G539" s="18">
        <f t="shared" si="145"/>
        <v>-16279659</v>
      </c>
      <c r="H539" s="18">
        <f t="shared" si="146"/>
        <v>-21982093</v>
      </c>
      <c r="I539" s="19">
        <f t="shared" si="147"/>
        <v>-37.099668981069065</v>
      </c>
      <c r="J539" s="19">
        <f t="shared" si="148"/>
        <v>491.20156138272131</v>
      </c>
      <c r="K539" s="19">
        <f t="shared" si="149"/>
        <v>100</v>
      </c>
    </row>
    <row r="540" spans="1:11" x14ac:dyDescent="0.2">
      <c r="A540" s="16" t="s">
        <v>31</v>
      </c>
      <c r="B540" s="17" t="s">
        <v>32</v>
      </c>
      <c r="C540" s="18">
        <v>4130687.99</v>
      </c>
      <c r="D540" s="18">
        <v>27601215</v>
      </c>
      <c r="E540" s="18">
        <v>5619122</v>
      </c>
      <c r="F540" s="18">
        <v>3366300.11</v>
      </c>
      <c r="G540" s="18">
        <f t="shared" si="145"/>
        <v>-764387.88000000035</v>
      </c>
      <c r="H540" s="18">
        <f t="shared" si="146"/>
        <v>2252821.89</v>
      </c>
      <c r="I540" s="19">
        <f t="shared" si="147"/>
        <v>-18.505098469080934</v>
      </c>
      <c r="J540" s="19">
        <f t="shared" si="148"/>
        <v>59.907937752552797</v>
      </c>
      <c r="K540" s="19">
        <f t="shared" si="149"/>
        <v>12.196202630934906</v>
      </c>
    </row>
    <row r="541" spans="1:11" x14ac:dyDescent="0.2">
      <c r="A541" s="22" t="s">
        <v>33</v>
      </c>
      <c r="B541" s="17" t="s">
        <v>34</v>
      </c>
      <c r="C541" s="18">
        <v>4130687.99</v>
      </c>
      <c r="D541" s="18">
        <v>27601215</v>
      </c>
      <c r="E541" s="18">
        <v>5619122</v>
      </c>
      <c r="F541" s="18">
        <v>3366300.11</v>
      </c>
      <c r="G541" s="18">
        <f t="shared" si="145"/>
        <v>-764387.88000000035</v>
      </c>
      <c r="H541" s="18">
        <f t="shared" si="146"/>
        <v>2252821.89</v>
      </c>
      <c r="I541" s="19">
        <f t="shared" si="147"/>
        <v>-18.505098469080934</v>
      </c>
      <c r="J541" s="19">
        <f t="shared" si="148"/>
        <v>59.907937752552797</v>
      </c>
      <c r="K541" s="19">
        <f t="shared" si="149"/>
        <v>12.196202630934906</v>
      </c>
    </row>
    <row r="542" spans="1:11" x14ac:dyDescent="0.2">
      <c r="A542" s="23" t="s">
        <v>35</v>
      </c>
      <c r="B542" s="17" t="s">
        <v>36</v>
      </c>
      <c r="C542" s="18">
        <v>4130687.99</v>
      </c>
      <c r="D542" s="18">
        <v>27601215</v>
      </c>
      <c r="E542" s="18">
        <v>5619122</v>
      </c>
      <c r="F542" s="18">
        <v>3366300.11</v>
      </c>
      <c r="G542" s="18">
        <f t="shared" si="145"/>
        <v>-764387.88000000035</v>
      </c>
      <c r="H542" s="18">
        <f t="shared" si="146"/>
        <v>2252821.89</v>
      </c>
      <c r="I542" s="19">
        <f t="shared" si="147"/>
        <v>-18.505098469080934</v>
      </c>
      <c r="J542" s="19">
        <f t="shared" si="148"/>
        <v>59.907937752552797</v>
      </c>
      <c r="K542" s="19">
        <f t="shared" si="149"/>
        <v>12.196202630934906</v>
      </c>
    </row>
    <row r="543" spans="1:11" x14ac:dyDescent="0.2">
      <c r="A543" s="24" t="s">
        <v>39</v>
      </c>
      <c r="B543" s="17" t="s">
        <v>40</v>
      </c>
      <c r="C543" s="18">
        <v>4130687.99</v>
      </c>
      <c r="D543" s="18">
        <v>27601215</v>
      </c>
      <c r="E543" s="18">
        <v>5619122</v>
      </c>
      <c r="F543" s="18">
        <v>3366300.11</v>
      </c>
      <c r="G543" s="18">
        <f t="shared" si="145"/>
        <v>-764387.88000000035</v>
      </c>
      <c r="H543" s="18">
        <f t="shared" si="146"/>
        <v>2252821.89</v>
      </c>
      <c r="I543" s="19">
        <f t="shared" si="147"/>
        <v>-18.505098469080934</v>
      </c>
      <c r="J543" s="19">
        <f t="shared" si="148"/>
        <v>59.907937752552797</v>
      </c>
      <c r="K543" s="19">
        <f t="shared" si="149"/>
        <v>12.196202630934906</v>
      </c>
    </row>
    <row r="544" spans="1:11" x14ac:dyDescent="0.2">
      <c r="A544" s="16"/>
      <c r="B544" s="17" t="s">
        <v>61</v>
      </c>
      <c r="C544" s="18">
        <v>39750186.009999998</v>
      </c>
      <c r="D544" s="18">
        <v>0</v>
      </c>
      <c r="E544" s="18">
        <v>0</v>
      </c>
      <c r="F544" s="18">
        <v>24234914.890000001</v>
      </c>
      <c r="G544" s="18">
        <f t="shared" si="145"/>
        <v>-15515271.119999997</v>
      </c>
      <c r="H544" s="18">
        <f t="shared" si="146"/>
        <v>-24234914.890000001</v>
      </c>
      <c r="I544" s="19">
        <f t="shared" si="147"/>
        <v>-39.031945953905236</v>
      </c>
      <c r="J544" s="19">
        <f t="shared" si="148"/>
        <v>0</v>
      </c>
      <c r="K544" s="19">
        <f t="shared" si="149"/>
        <v>0</v>
      </c>
    </row>
    <row r="545" spans="1:11" x14ac:dyDescent="0.2">
      <c r="A545" s="16" t="s">
        <v>62</v>
      </c>
      <c r="B545" s="17" t="s">
        <v>63</v>
      </c>
      <c r="C545" s="18">
        <v>-39750186.009999998</v>
      </c>
      <c r="D545" s="18">
        <v>0</v>
      </c>
      <c r="E545" s="18">
        <v>0</v>
      </c>
      <c r="F545" s="18">
        <v>-24234914.890000001</v>
      </c>
      <c r="G545" s="18">
        <f t="shared" si="145"/>
        <v>15515271.119999997</v>
      </c>
      <c r="H545" s="18">
        <f t="shared" si="146"/>
        <v>24234914.890000001</v>
      </c>
      <c r="I545" s="19">
        <f t="shared" si="147"/>
        <v>-39.031945953905236</v>
      </c>
      <c r="J545" s="19">
        <f t="shared" si="148"/>
        <v>0</v>
      </c>
      <c r="K545" s="19">
        <f t="shared" si="149"/>
        <v>0</v>
      </c>
    </row>
    <row r="546" spans="1:11" x14ac:dyDescent="0.2">
      <c r="A546" s="22" t="s">
        <v>64</v>
      </c>
      <c r="B546" s="17" t="s">
        <v>65</v>
      </c>
      <c r="C546" s="18">
        <v>-39750186.009999998</v>
      </c>
      <c r="D546" s="18">
        <v>0</v>
      </c>
      <c r="E546" s="18">
        <v>0</v>
      </c>
      <c r="F546" s="18">
        <v>-24234914.890000001</v>
      </c>
      <c r="G546" s="18">
        <f t="shared" si="145"/>
        <v>15515271.119999997</v>
      </c>
      <c r="H546" s="18">
        <f t="shared" si="146"/>
        <v>24234914.890000001</v>
      </c>
      <c r="I546" s="19">
        <f t="shared" si="147"/>
        <v>-39.031945953905236</v>
      </c>
      <c r="J546" s="19">
        <f t="shared" si="148"/>
        <v>0</v>
      </c>
      <c r="K546" s="19">
        <f t="shared" si="149"/>
        <v>0</v>
      </c>
    </row>
    <row r="547" spans="1:11" x14ac:dyDescent="0.2">
      <c r="A547" s="27" t="s">
        <v>776</v>
      </c>
      <c r="B547" s="28" t="s">
        <v>777</v>
      </c>
      <c r="C547" s="29"/>
      <c r="D547" s="29"/>
      <c r="E547" s="29"/>
      <c r="F547" s="29"/>
      <c r="G547" s="29"/>
      <c r="H547" s="29"/>
      <c r="I547" s="30"/>
      <c r="J547" s="30"/>
      <c r="K547" s="30"/>
    </row>
    <row r="548" spans="1:11" x14ac:dyDescent="0.2">
      <c r="A548" s="16" t="s">
        <v>25</v>
      </c>
      <c r="B548" s="17" t="s">
        <v>26</v>
      </c>
      <c r="C548" s="18">
        <v>0</v>
      </c>
      <c r="D548" s="18">
        <v>71917</v>
      </c>
      <c r="E548" s="18">
        <v>18816</v>
      </c>
      <c r="F548" s="18">
        <v>21065</v>
      </c>
      <c r="G548" s="18">
        <f t="shared" ref="G548:G557" si="150">F548-C548</f>
        <v>21065</v>
      </c>
      <c r="H548" s="18">
        <f t="shared" ref="H548:H557" si="151">E548-F548</f>
        <v>-2249</v>
      </c>
      <c r="I548" s="19">
        <f t="shared" ref="I548:I557" si="152">IF(ISERROR(F548/C548),0,F548/C548*100-100)</f>
        <v>0</v>
      </c>
      <c r="J548" s="19">
        <f t="shared" ref="J548:J557" si="153">IF(ISERROR(F548/E548),0,F548/E548*100)</f>
        <v>111.95259353741496</v>
      </c>
      <c r="K548" s="19">
        <f t="shared" ref="K548:K557" si="154">IF(ISERROR(F548/D548),0,F548/D548*100)</f>
        <v>29.290710124170921</v>
      </c>
    </row>
    <row r="549" spans="1:11" ht="25.5" x14ac:dyDescent="0.2">
      <c r="A549" s="22" t="s">
        <v>71</v>
      </c>
      <c r="B549" s="17" t="s">
        <v>72</v>
      </c>
      <c r="C549" s="18">
        <v>0</v>
      </c>
      <c r="D549" s="18">
        <v>71917</v>
      </c>
      <c r="E549" s="18">
        <v>18816</v>
      </c>
      <c r="F549" s="18">
        <v>21065</v>
      </c>
      <c r="G549" s="18">
        <f t="shared" si="150"/>
        <v>21065</v>
      </c>
      <c r="H549" s="18">
        <f t="shared" si="151"/>
        <v>-2249</v>
      </c>
      <c r="I549" s="19">
        <f t="shared" si="152"/>
        <v>0</v>
      </c>
      <c r="J549" s="19">
        <f t="shared" si="153"/>
        <v>111.95259353741496</v>
      </c>
      <c r="K549" s="19">
        <f t="shared" si="154"/>
        <v>29.290710124170921</v>
      </c>
    </row>
    <row r="550" spans="1:11" x14ac:dyDescent="0.2">
      <c r="A550" s="16" t="s">
        <v>31</v>
      </c>
      <c r="B550" s="17" t="s">
        <v>32</v>
      </c>
      <c r="C550" s="18">
        <v>0</v>
      </c>
      <c r="D550" s="18">
        <v>71917</v>
      </c>
      <c r="E550" s="18">
        <v>18816</v>
      </c>
      <c r="F550" s="18">
        <v>18027.09</v>
      </c>
      <c r="G550" s="18">
        <f t="shared" si="150"/>
        <v>18027.09</v>
      </c>
      <c r="H550" s="18">
        <f t="shared" si="151"/>
        <v>788.90999999999985</v>
      </c>
      <c r="I550" s="19">
        <f t="shared" si="152"/>
        <v>0</v>
      </c>
      <c r="J550" s="19">
        <f t="shared" si="153"/>
        <v>95.807238520408163</v>
      </c>
      <c r="K550" s="19">
        <f t="shared" si="154"/>
        <v>25.06652112852316</v>
      </c>
    </row>
    <row r="551" spans="1:11" x14ac:dyDescent="0.2">
      <c r="A551" s="22" t="s">
        <v>33</v>
      </c>
      <c r="B551" s="17" t="s">
        <v>34</v>
      </c>
      <c r="C551" s="18">
        <v>0</v>
      </c>
      <c r="D551" s="18">
        <v>71917</v>
      </c>
      <c r="E551" s="18">
        <v>18816</v>
      </c>
      <c r="F551" s="18">
        <v>18027.09</v>
      </c>
      <c r="G551" s="18">
        <f t="shared" si="150"/>
        <v>18027.09</v>
      </c>
      <c r="H551" s="18">
        <f t="shared" si="151"/>
        <v>788.90999999999985</v>
      </c>
      <c r="I551" s="19">
        <f t="shared" si="152"/>
        <v>0</v>
      </c>
      <c r="J551" s="19">
        <f t="shared" si="153"/>
        <v>95.807238520408163</v>
      </c>
      <c r="K551" s="19">
        <f t="shared" si="154"/>
        <v>25.06652112852316</v>
      </c>
    </row>
    <row r="552" spans="1:11" x14ac:dyDescent="0.2">
      <c r="A552" s="23" t="s">
        <v>35</v>
      </c>
      <c r="B552" s="17" t="s">
        <v>36</v>
      </c>
      <c r="C552" s="18">
        <v>0</v>
      </c>
      <c r="D552" s="18">
        <v>71917</v>
      </c>
      <c r="E552" s="18">
        <v>18816</v>
      </c>
      <c r="F552" s="18">
        <v>18027.09</v>
      </c>
      <c r="G552" s="18">
        <f t="shared" si="150"/>
        <v>18027.09</v>
      </c>
      <c r="H552" s="18">
        <f t="shared" si="151"/>
        <v>788.90999999999985</v>
      </c>
      <c r="I552" s="19">
        <f t="shared" si="152"/>
        <v>0</v>
      </c>
      <c r="J552" s="19">
        <f t="shared" si="153"/>
        <v>95.807238520408163</v>
      </c>
      <c r="K552" s="19">
        <f t="shared" si="154"/>
        <v>25.06652112852316</v>
      </c>
    </row>
    <row r="553" spans="1:11" x14ac:dyDescent="0.2">
      <c r="A553" s="24" t="s">
        <v>37</v>
      </c>
      <c r="B553" s="17" t="s">
        <v>38</v>
      </c>
      <c r="C553" s="18">
        <v>0</v>
      </c>
      <c r="D553" s="18">
        <v>40217</v>
      </c>
      <c r="E553" s="18">
        <v>12474</v>
      </c>
      <c r="F553" s="18">
        <v>11514.15</v>
      </c>
      <c r="G553" s="18">
        <f t="shared" si="150"/>
        <v>11514.15</v>
      </c>
      <c r="H553" s="18">
        <f t="shared" si="151"/>
        <v>959.85000000000036</v>
      </c>
      <c r="I553" s="19">
        <f t="shared" si="152"/>
        <v>0</v>
      </c>
      <c r="J553" s="19">
        <f t="shared" si="153"/>
        <v>92.305194805194802</v>
      </c>
      <c r="K553" s="19">
        <f t="shared" si="154"/>
        <v>28.630056941094562</v>
      </c>
    </row>
    <row r="554" spans="1:11" x14ac:dyDescent="0.2">
      <c r="A554" s="24" t="s">
        <v>39</v>
      </c>
      <c r="B554" s="17" t="s">
        <v>40</v>
      </c>
      <c r="C554" s="18">
        <v>0</v>
      </c>
      <c r="D554" s="18">
        <v>31700</v>
      </c>
      <c r="E554" s="18">
        <v>6342</v>
      </c>
      <c r="F554" s="18">
        <v>6512.94</v>
      </c>
      <c r="G554" s="18">
        <f t="shared" si="150"/>
        <v>6512.94</v>
      </c>
      <c r="H554" s="18">
        <f t="shared" si="151"/>
        <v>-170.9399999999996</v>
      </c>
      <c r="I554" s="19">
        <f t="shared" si="152"/>
        <v>0</v>
      </c>
      <c r="J554" s="19">
        <f t="shared" si="153"/>
        <v>102.69536423841059</v>
      </c>
      <c r="K554" s="19">
        <f t="shared" si="154"/>
        <v>20.545552050473184</v>
      </c>
    </row>
    <row r="555" spans="1:11" x14ac:dyDescent="0.2">
      <c r="A555" s="16"/>
      <c r="B555" s="17" t="s">
        <v>61</v>
      </c>
      <c r="C555" s="18">
        <v>0</v>
      </c>
      <c r="D555" s="18">
        <v>0</v>
      </c>
      <c r="E555" s="18">
        <v>0</v>
      </c>
      <c r="F555" s="18">
        <v>3037.91</v>
      </c>
      <c r="G555" s="18">
        <f t="shared" si="150"/>
        <v>3037.91</v>
      </c>
      <c r="H555" s="18">
        <f t="shared" si="151"/>
        <v>-3037.91</v>
      </c>
      <c r="I555" s="19">
        <f t="shared" si="152"/>
        <v>0</v>
      </c>
      <c r="J555" s="19">
        <f t="shared" si="153"/>
        <v>0</v>
      </c>
      <c r="K555" s="19">
        <f t="shared" si="154"/>
        <v>0</v>
      </c>
    </row>
    <row r="556" spans="1:11" x14ac:dyDescent="0.2">
      <c r="A556" s="16" t="s">
        <v>62</v>
      </c>
      <c r="B556" s="17" t="s">
        <v>63</v>
      </c>
      <c r="C556" s="18">
        <v>0</v>
      </c>
      <c r="D556" s="18">
        <v>0</v>
      </c>
      <c r="E556" s="18">
        <v>0</v>
      </c>
      <c r="F556" s="18">
        <v>-3037.91</v>
      </c>
      <c r="G556" s="18">
        <f t="shared" si="150"/>
        <v>-3037.91</v>
      </c>
      <c r="H556" s="18">
        <f t="shared" si="151"/>
        <v>3037.91</v>
      </c>
      <c r="I556" s="19">
        <f t="shared" si="152"/>
        <v>0</v>
      </c>
      <c r="J556" s="19">
        <f t="shared" si="153"/>
        <v>0</v>
      </c>
      <c r="K556" s="19">
        <f t="shared" si="154"/>
        <v>0</v>
      </c>
    </row>
    <row r="557" spans="1:11" x14ac:dyDescent="0.2">
      <c r="A557" s="22" t="s">
        <v>64</v>
      </c>
      <c r="B557" s="17" t="s">
        <v>65</v>
      </c>
      <c r="C557" s="18">
        <v>0</v>
      </c>
      <c r="D557" s="18">
        <v>0</v>
      </c>
      <c r="E557" s="18">
        <v>0</v>
      </c>
      <c r="F557" s="18">
        <v>-3037.91</v>
      </c>
      <c r="G557" s="18">
        <f t="shared" si="150"/>
        <v>-3037.91</v>
      </c>
      <c r="H557" s="18">
        <f t="shared" si="151"/>
        <v>3037.91</v>
      </c>
      <c r="I557" s="19">
        <f t="shared" si="152"/>
        <v>0</v>
      </c>
      <c r="J557" s="19">
        <f t="shared" si="153"/>
        <v>0</v>
      </c>
      <c r="K557" s="19">
        <f t="shared" si="154"/>
        <v>0</v>
      </c>
    </row>
    <row r="558" spans="1:11" x14ac:dyDescent="0.2">
      <c r="A558" s="27" t="s">
        <v>208</v>
      </c>
      <c r="B558" s="28" t="s">
        <v>209</v>
      </c>
      <c r="C558" s="29"/>
      <c r="D558" s="29"/>
      <c r="E558" s="29"/>
      <c r="F558" s="29"/>
      <c r="G558" s="29"/>
      <c r="H558" s="29"/>
      <c r="I558" s="30"/>
      <c r="J558" s="30"/>
      <c r="K558" s="30"/>
    </row>
    <row r="559" spans="1:11" x14ac:dyDescent="0.2">
      <c r="A559" s="16" t="s">
        <v>25</v>
      </c>
      <c r="B559" s="17" t="s">
        <v>26</v>
      </c>
      <c r="C559" s="18">
        <v>12043732.720000001</v>
      </c>
      <c r="D559" s="18">
        <v>9729992</v>
      </c>
      <c r="E559" s="18">
        <v>1567381</v>
      </c>
      <c r="F559" s="18">
        <v>9474897.3800000008</v>
      </c>
      <c r="G559" s="18">
        <f t="shared" ref="G559:G583" si="155">F559-C559</f>
        <v>-2568835.34</v>
      </c>
      <c r="H559" s="18">
        <f t="shared" ref="H559:H583" si="156">E559-F559</f>
        <v>-7907516.3800000008</v>
      </c>
      <c r="I559" s="19">
        <f t="shared" ref="I559:I583" si="157">IF(ISERROR(F559/C559),0,F559/C559*100-100)</f>
        <v>-21.329229066451745</v>
      </c>
      <c r="J559" s="19">
        <f t="shared" ref="J559:J583" si="158">IF(ISERROR(F559/E559),0,F559/E559*100)</f>
        <v>604.50505524821347</v>
      </c>
      <c r="K559" s="19">
        <f t="shared" ref="K559:K583" si="159">IF(ISERROR(F559/D559),0,F559/D559*100)</f>
        <v>97.378264853660738</v>
      </c>
    </row>
    <row r="560" spans="1:11" ht="25.5" x14ac:dyDescent="0.2">
      <c r="A560" s="22" t="s">
        <v>71</v>
      </c>
      <c r="B560" s="17" t="s">
        <v>72</v>
      </c>
      <c r="C560" s="18">
        <v>3055.72</v>
      </c>
      <c r="D560" s="18">
        <v>8500</v>
      </c>
      <c r="E560" s="18">
        <v>2128</v>
      </c>
      <c r="F560" s="18">
        <v>3405.38</v>
      </c>
      <c r="G560" s="18">
        <f t="shared" si="155"/>
        <v>349.66000000000031</v>
      </c>
      <c r="H560" s="18">
        <f t="shared" si="156"/>
        <v>-1277.3800000000001</v>
      </c>
      <c r="I560" s="19">
        <f t="shared" si="157"/>
        <v>11.442802351000751</v>
      </c>
      <c r="J560" s="19">
        <f t="shared" si="158"/>
        <v>160.02725563909775</v>
      </c>
      <c r="K560" s="19">
        <f t="shared" si="159"/>
        <v>40.063294117647061</v>
      </c>
    </row>
    <row r="561" spans="1:11" x14ac:dyDescent="0.2">
      <c r="A561" s="22" t="s">
        <v>85</v>
      </c>
      <c r="B561" s="17" t="s">
        <v>86</v>
      </c>
      <c r="C561" s="18">
        <v>62500</v>
      </c>
      <c r="D561" s="18">
        <v>250000</v>
      </c>
      <c r="E561" s="18">
        <v>62499</v>
      </c>
      <c r="F561" s="18">
        <v>0</v>
      </c>
      <c r="G561" s="18">
        <f t="shared" si="155"/>
        <v>-62500</v>
      </c>
      <c r="H561" s="18">
        <f t="shared" si="156"/>
        <v>62499</v>
      </c>
      <c r="I561" s="19">
        <f t="shared" si="157"/>
        <v>-100</v>
      </c>
      <c r="J561" s="19">
        <f t="shared" si="158"/>
        <v>0</v>
      </c>
      <c r="K561" s="19">
        <f t="shared" si="159"/>
        <v>0</v>
      </c>
    </row>
    <row r="562" spans="1:11" ht="25.5" x14ac:dyDescent="0.2">
      <c r="A562" s="23" t="s">
        <v>237</v>
      </c>
      <c r="B562" s="17" t="s">
        <v>238</v>
      </c>
      <c r="C562" s="18">
        <v>62500</v>
      </c>
      <c r="D562" s="18">
        <v>250000</v>
      </c>
      <c r="E562" s="18">
        <v>62499</v>
      </c>
      <c r="F562" s="18">
        <v>0</v>
      </c>
      <c r="G562" s="18">
        <f t="shared" si="155"/>
        <v>-62500</v>
      </c>
      <c r="H562" s="18">
        <f t="shared" si="156"/>
        <v>62499</v>
      </c>
      <c r="I562" s="19">
        <f t="shared" si="157"/>
        <v>-100</v>
      </c>
      <c r="J562" s="19">
        <f t="shared" si="158"/>
        <v>0</v>
      </c>
      <c r="K562" s="19">
        <f t="shared" si="159"/>
        <v>0</v>
      </c>
    </row>
    <row r="563" spans="1:11" ht="38.25" x14ac:dyDescent="0.2">
      <c r="A563" s="24" t="s">
        <v>239</v>
      </c>
      <c r="B563" s="17" t="s">
        <v>240</v>
      </c>
      <c r="C563" s="18">
        <v>62500</v>
      </c>
      <c r="D563" s="18">
        <v>250000</v>
      </c>
      <c r="E563" s="18">
        <v>62499</v>
      </c>
      <c r="F563" s="18">
        <v>0</v>
      </c>
      <c r="G563" s="18">
        <f t="shared" si="155"/>
        <v>-62500</v>
      </c>
      <c r="H563" s="18">
        <f t="shared" si="156"/>
        <v>62499</v>
      </c>
      <c r="I563" s="19">
        <f t="shared" si="157"/>
        <v>-100</v>
      </c>
      <c r="J563" s="19">
        <f t="shared" si="158"/>
        <v>0</v>
      </c>
      <c r="K563" s="19">
        <f t="shared" si="159"/>
        <v>0</v>
      </c>
    </row>
    <row r="564" spans="1:11" ht="51" x14ac:dyDescent="0.2">
      <c r="A564" s="25" t="s">
        <v>446</v>
      </c>
      <c r="B564" s="17" t="s">
        <v>447</v>
      </c>
      <c r="C564" s="18">
        <v>62500</v>
      </c>
      <c r="D564" s="18">
        <v>250000</v>
      </c>
      <c r="E564" s="18">
        <v>62499</v>
      </c>
      <c r="F564" s="18">
        <v>0</v>
      </c>
      <c r="G564" s="18">
        <f t="shared" si="155"/>
        <v>-62500</v>
      </c>
      <c r="H564" s="18">
        <f t="shared" si="156"/>
        <v>62499</v>
      </c>
      <c r="I564" s="19">
        <f t="shared" si="157"/>
        <v>-100</v>
      </c>
      <c r="J564" s="19">
        <f t="shared" si="158"/>
        <v>0</v>
      </c>
      <c r="K564" s="19">
        <f t="shared" si="159"/>
        <v>0</v>
      </c>
    </row>
    <row r="565" spans="1:11" x14ac:dyDescent="0.2">
      <c r="A565" s="22" t="s">
        <v>27</v>
      </c>
      <c r="B565" s="17" t="s">
        <v>28</v>
      </c>
      <c r="C565" s="18">
        <v>11978177</v>
      </c>
      <c r="D565" s="18">
        <v>9471492</v>
      </c>
      <c r="E565" s="18">
        <v>1502754</v>
      </c>
      <c r="F565" s="18">
        <v>9471492</v>
      </c>
      <c r="G565" s="18">
        <f t="shared" si="155"/>
        <v>-2506685</v>
      </c>
      <c r="H565" s="18">
        <f t="shared" si="156"/>
        <v>-7968738</v>
      </c>
      <c r="I565" s="19">
        <f t="shared" si="157"/>
        <v>-20.927099340742757</v>
      </c>
      <c r="J565" s="19">
        <f t="shared" si="158"/>
        <v>630.27561397274599</v>
      </c>
      <c r="K565" s="19">
        <f t="shared" si="159"/>
        <v>100</v>
      </c>
    </row>
    <row r="566" spans="1:11" x14ac:dyDescent="0.2">
      <c r="A566" s="23" t="s">
        <v>29</v>
      </c>
      <c r="B566" s="17" t="s">
        <v>30</v>
      </c>
      <c r="C566" s="18">
        <v>11978177</v>
      </c>
      <c r="D566" s="18">
        <v>9471492</v>
      </c>
      <c r="E566" s="18">
        <v>1502754</v>
      </c>
      <c r="F566" s="18">
        <v>9471492</v>
      </c>
      <c r="G566" s="18">
        <f t="shared" si="155"/>
        <v>-2506685</v>
      </c>
      <c r="H566" s="18">
        <f t="shared" si="156"/>
        <v>-7968738</v>
      </c>
      <c r="I566" s="19">
        <f t="shared" si="157"/>
        <v>-20.927099340742757</v>
      </c>
      <c r="J566" s="19">
        <f t="shared" si="158"/>
        <v>630.27561397274599</v>
      </c>
      <c r="K566" s="19">
        <f t="shared" si="159"/>
        <v>100</v>
      </c>
    </row>
    <row r="567" spans="1:11" x14ac:dyDescent="0.2">
      <c r="A567" s="16" t="s">
        <v>31</v>
      </c>
      <c r="B567" s="17" t="s">
        <v>32</v>
      </c>
      <c r="C567" s="18">
        <v>1476157.15</v>
      </c>
      <c r="D567" s="18">
        <v>9751563</v>
      </c>
      <c r="E567" s="18">
        <v>1567381</v>
      </c>
      <c r="F567" s="18">
        <v>1725809.8</v>
      </c>
      <c r="G567" s="18">
        <f t="shared" si="155"/>
        <v>249652.65000000014</v>
      </c>
      <c r="H567" s="18">
        <f t="shared" si="156"/>
        <v>-158428.80000000005</v>
      </c>
      <c r="I567" s="19">
        <f t="shared" si="157"/>
        <v>16.912335519290764</v>
      </c>
      <c r="J567" s="19">
        <f t="shared" si="158"/>
        <v>110.10786783813253</v>
      </c>
      <c r="K567" s="19">
        <f t="shared" si="159"/>
        <v>17.697776243664734</v>
      </c>
    </row>
    <row r="568" spans="1:11" x14ac:dyDescent="0.2">
      <c r="A568" s="22" t="s">
        <v>33</v>
      </c>
      <c r="B568" s="17" t="s">
        <v>34</v>
      </c>
      <c r="C568" s="18">
        <v>1473790.39</v>
      </c>
      <c r="D568" s="18">
        <v>9708689</v>
      </c>
      <c r="E568" s="18">
        <v>1567381</v>
      </c>
      <c r="F568" s="18">
        <v>1725809.8</v>
      </c>
      <c r="G568" s="18">
        <f t="shared" si="155"/>
        <v>252019.41000000015</v>
      </c>
      <c r="H568" s="18">
        <f t="shared" si="156"/>
        <v>-158428.80000000005</v>
      </c>
      <c r="I568" s="19">
        <f t="shared" si="157"/>
        <v>17.100085039908564</v>
      </c>
      <c r="J568" s="19">
        <f t="shared" si="158"/>
        <v>110.10786783813253</v>
      </c>
      <c r="K568" s="19">
        <f t="shared" si="159"/>
        <v>17.775930406257736</v>
      </c>
    </row>
    <row r="569" spans="1:11" x14ac:dyDescent="0.2">
      <c r="A569" s="23" t="s">
        <v>35</v>
      </c>
      <c r="B569" s="17" t="s">
        <v>36</v>
      </c>
      <c r="C569" s="18">
        <v>1334855.45</v>
      </c>
      <c r="D569" s="18">
        <v>9545802</v>
      </c>
      <c r="E569" s="18">
        <v>1421036</v>
      </c>
      <c r="F569" s="18">
        <v>1566862.69</v>
      </c>
      <c r="G569" s="18">
        <f t="shared" si="155"/>
        <v>232007.24</v>
      </c>
      <c r="H569" s="18">
        <f t="shared" si="156"/>
        <v>-145826.68999999994</v>
      </c>
      <c r="I569" s="19">
        <f t="shared" si="157"/>
        <v>17.380701408530783</v>
      </c>
      <c r="J569" s="19">
        <f t="shared" si="158"/>
        <v>110.26199828857256</v>
      </c>
      <c r="K569" s="19">
        <f t="shared" si="159"/>
        <v>16.414154515251838</v>
      </c>
    </row>
    <row r="570" spans="1:11" x14ac:dyDescent="0.2">
      <c r="A570" s="24" t="s">
        <v>37</v>
      </c>
      <c r="B570" s="17" t="s">
        <v>38</v>
      </c>
      <c r="C570" s="18">
        <v>928756.06</v>
      </c>
      <c r="D570" s="18">
        <v>7679923</v>
      </c>
      <c r="E570" s="18">
        <v>920533</v>
      </c>
      <c r="F570" s="18">
        <v>988788.52</v>
      </c>
      <c r="G570" s="18">
        <f t="shared" si="155"/>
        <v>60032.459999999963</v>
      </c>
      <c r="H570" s="18">
        <f t="shared" si="156"/>
        <v>-68255.520000000019</v>
      </c>
      <c r="I570" s="19">
        <f t="shared" si="157"/>
        <v>6.4637489417834786</v>
      </c>
      <c r="J570" s="19">
        <f t="shared" si="158"/>
        <v>107.41478252273411</v>
      </c>
      <c r="K570" s="19">
        <f t="shared" si="159"/>
        <v>12.874979605915321</v>
      </c>
    </row>
    <row r="571" spans="1:11" x14ac:dyDescent="0.2">
      <c r="A571" s="24" t="s">
        <v>39</v>
      </c>
      <c r="B571" s="17" t="s">
        <v>40</v>
      </c>
      <c r="C571" s="18">
        <v>406099.39</v>
      </c>
      <c r="D571" s="18">
        <v>1865879</v>
      </c>
      <c r="E571" s="18">
        <v>500503</v>
      </c>
      <c r="F571" s="18">
        <v>578074.17000000004</v>
      </c>
      <c r="G571" s="18">
        <f t="shared" si="155"/>
        <v>171974.78000000003</v>
      </c>
      <c r="H571" s="18">
        <f t="shared" si="156"/>
        <v>-77571.170000000042</v>
      </c>
      <c r="I571" s="19">
        <f t="shared" si="157"/>
        <v>42.347953292911882</v>
      </c>
      <c r="J571" s="19">
        <f t="shared" si="158"/>
        <v>115.49864236578003</v>
      </c>
      <c r="K571" s="19">
        <f t="shared" si="159"/>
        <v>30.98133212282254</v>
      </c>
    </row>
    <row r="572" spans="1:11" x14ac:dyDescent="0.2">
      <c r="A572" s="25" t="s">
        <v>41</v>
      </c>
      <c r="B572" s="17" t="s">
        <v>42</v>
      </c>
      <c r="C572" s="18">
        <v>360</v>
      </c>
      <c r="D572" s="18">
        <v>0</v>
      </c>
      <c r="E572" s="18">
        <v>0</v>
      </c>
      <c r="F572" s="18">
        <v>1298.6600000000001</v>
      </c>
      <c r="G572" s="18">
        <f t="shared" si="155"/>
        <v>938.66000000000008</v>
      </c>
      <c r="H572" s="18">
        <f t="shared" si="156"/>
        <v>-1298.6600000000001</v>
      </c>
      <c r="I572" s="19">
        <f t="shared" si="157"/>
        <v>260.73888888888888</v>
      </c>
      <c r="J572" s="19">
        <f t="shared" si="158"/>
        <v>0</v>
      </c>
      <c r="K572" s="19">
        <f t="shared" si="159"/>
        <v>0</v>
      </c>
    </row>
    <row r="573" spans="1:11" ht="25.5" x14ac:dyDescent="0.2">
      <c r="A573" s="23" t="s">
        <v>73</v>
      </c>
      <c r="B573" s="17" t="s">
        <v>74</v>
      </c>
      <c r="C573" s="18">
        <v>138889</v>
      </c>
      <c r="D573" s="18">
        <v>158901</v>
      </c>
      <c r="E573" s="18">
        <v>146251</v>
      </c>
      <c r="F573" s="18">
        <v>158901</v>
      </c>
      <c r="G573" s="18">
        <f t="shared" si="155"/>
        <v>20012</v>
      </c>
      <c r="H573" s="18">
        <f t="shared" si="156"/>
        <v>-12650</v>
      </c>
      <c r="I573" s="19">
        <f t="shared" si="157"/>
        <v>14.408628473097224</v>
      </c>
      <c r="J573" s="19">
        <f t="shared" si="158"/>
        <v>108.64951350759995</v>
      </c>
      <c r="K573" s="19">
        <f t="shared" si="159"/>
        <v>100</v>
      </c>
    </row>
    <row r="574" spans="1:11" x14ac:dyDescent="0.2">
      <c r="A574" s="24" t="s">
        <v>75</v>
      </c>
      <c r="B574" s="17" t="s">
        <v>76</v>
      </c>
      <c r="C574" s="18">
        <v>138889</v>
      </c>
      <c r="D574" s="18">
        <v>158901</v>
      </c>
      <c r="E574" s="18">
        <v>146251</v>
      </c>
      <c r="F574" s="18">
        <v>158901</v>
      </c>
      <c r="G574" s="18">
        <f t="shared" si="155"/>
        <v>20012</v>
      </c>
      <c r="H574" s="18">
        <f t="shared" si="156"/>
        <v>-12650</v>
      </c>
      <c r="I574" s="19">
        <f t="shared" si="157"/>
        <v>14.408628473097224</v>
      </c>
      <c r="J574" s="19">
        <f t="shared" si="158"/>
        <v>108.64951350759995</v>
      </c>
      <c r="K574" s="19">
        <f t="shared" si="159"/>
        <v>100</v>
      </c>
    </row>
    <row r="575" spans="1:11" ht="25.5" x14ac:dyDescent="0.2">
      <c r="A575" s="23" t="s">
        <v>49</v>
      </c>
      <c r="B575" s="17" t="s">
        <v>50</v>
      </c>
      <c r="C575" s="18">
        <v>45.94</v>
      </c>
      <c r="D575" s="18">
        <v>3986</v>
      </c>
      <c r="E575" s="18">
        <v>94</v>
      </c>
      <c r="F575" s="18">
        <v>46.11</v>
      </c>
      <c r="G575" s="18">
        <f t="shared" si="155"/>
        <v>0.17000000000000171</v>
      </c>
      <c r="H575" s="18">
        <f t="shared" si="156"/>
        <v>47.89</v>
      </c>
      <c r="I575" s="19">
        <f t="shared" si="157"/>
        <v>0.37004788855028892</v>
      </c>
      <c r="J575" s="19">
        <f t="shared" si="158"/>
        <v>49.053191489361701</v>
      </c>
      <c r="K575" s="19">
        <f t="shared" si="159"/>
        <v>1.1567987957852484</v>
      </c>
    </row>
    <row r="576" spans="1:11" x14ac:dyDescent="0.2">
      <c r="A576" s="24" t="s">
        <v>51</v>
      </c>
      <c r="B576" s="17" t="s">
        <v>52</v>
      </c>
      <c r="C576" s="18">
        <v>45.94</v>
      </c>
      <c r="D576" s="18">
        <v>3986</v>
      </c>
      <c r="E576" s="18">
        <v>94</v>
      </c>
      <c r="F576" s="18">
        <v>46.11</v>
      </c>
      <c r="G576" s="18">
        <f t="shared" si="155"/>
        <v>0.17000000000000171</v>
      </c>
      <c r="H576" s="18">
        <f t="shared" si="156"/>
        <v>47.89</v>
      </c>
      <c r="I576" s="19">
        <f t="shared" si="157"/>
        <v>0.37004788855028892</v>
      </c>
      <c r="J576" s="19">
        <f t="shared" si="158"/>
        <v>49.053191489361701</v>
      </c>
      <c r="K576" s="19">
        <f t="shared" si="159"/>
        <v>1.1567987957852484</v>
      </c>
    </row>
    <row r="577" spans="1:11" ht="25.5" x14ac:dyDescent="0.2">
      <c r="A577" s="25" t="s">
        <v>77</v>
      </c>
      <c r="B577" s="17" t="s">
        <v>78</v>
      </c>
      <c r="C577" s="18">
        <v>45.94</v>
      </c>
      <c r="D577" s="18">
        <v>3986</v>
      </c>
      <c r="E577" s="18">
        <v>94</v>
      </c>
      <c r="F577" s="18">
        <v>46.11</v>
      </c>
      <c r="G577" s="18">
        <f t="shared" si="155"/>
        <v>0.17000000000000171</v>
      </c>
      <c r="H577" s="18">
        <f t="shared" si="156"/>
        <v>47.89</v>
      </c>
      <c r="I577" s="19">
        <f t="shared" si="157"/>
        <v>0.37004788855028892</v>
      </c>
      <c r="J577" s="19">
        <f t="shared" si="158"/>
        <v>49.053191489361701</v>
      </c>
      <c r="K577" s="19">
        <f t="shared" si="159"/>
        <v>1.1567987957852484</v>
      </c>
    </row>
    <row r="578" spans="1:11" x14ac:dyDescent="0.2">
      <c r="A578" s="22" t="s">
        <v>57</v>
      </c>
      <c r="B578" s="17" t="s">
        <v>58</v>
      </c>
      <c r="C578" s="18">
        <v>2366.7600000000002</v>
      </c>
      <c r="D578" s="18">
        <v>42874</v>
      </c>
      <c r="E578" s="18">
        <v>0</v>
      </c>
      <c r="F578" s="18">
        <v>0</v>
      </c>
      <c r="G578" s="18">
        <f t="shared" si="155"/>
        <v>-2366.7600000000002</v>
      </c>
      <c r="H578" s="18">
        <f t="shared" si="156"/>
        <v>0</v>
      </c>
      <c r="I578" s="19">
        <f t="shared" si="157"/>
        <v>-100</v>
      </c>
      <c r="J578" s="19">
        <f t="shared" si="158"/>
        <v>0</v>
      </c>
      <c r="K578" s="19">
        <f t="shared" si="159"/>
        <v>0</v>
      </c>
    </row>
    <row r="579" spans="1:11" x14ac:dyDescent="0.2">
      <c r="A579" s="23" t="s">
        <v>59</v>
      </c>
      <c r="B579" s="17" t="s">
        <v>60</v>
      </c>
      <c r="C579" s="18">
        <v>2366.7600000000002</v>
      </c>
      <c r="D579" s="18">
        <v>42874</v>
      </c>
      <c r="E579" s="18">
        <v>0</v>
      </c>
      <c r="F579" s="18">
        <v>0</v>
      </c>
      <c r="G579" s="18">
        <f t="shared" si="155"/>
        <v>-2366.7600000000002</v>
      </c>
      <c r="H579" s="18">
        <f t="shared" si="156"/>
        <v>0</v>
      </c>
      <c r="I579" s="19">
        <f t="shared" si="157"/>
        <v>-100</v>
      </c>
      <c r="J579" s="19">
        <f t="shared" si="158"/>
        <v>0</v>
      </c>
      <c r="K579" s="19">
        <f t="shared" si="159"/>
        <v>0</v>
      </c>
    </row>
    <row r="580" spans="1:11" x14ac:dyDescent="0.2">
      <c r="A580" s="16"/>
      <c r="B580" s="17" t="s">
        <v>61</v>
      </c>
      <c r="C580" s="18">
        <v>10567575.57</v>
      </c>
      <c r="D580" s="18">
        <v>-21571</v>
      </c>
      <c r="E580" s="18">
        <v>0</v>
      </c>
      <c r="F580" s="18">
        <v>7749087.5800000001</v>
      </c>
      <c r="G580" s="18">
        <f t="shared" si="155"/>
        <v>-2818487.99</v>
      </c>
      <c r="H580" s="18">
        <f t="shared" si="156"/>
        <v>-7749087.5800000001</v>
      </c>
      <c r="I580" s="19">
        <f t="shared" si="157"/>
        <v>-26.671093774823134</v>
      </c>
      <c r="J580" s="19">
        <f t="shared" si="158"/>
        <v>0</v>
      </c>
      <c r="K580" s="19">
        <f t="shared" si="159"/>
        <v>-35923.636270919291</v>
      </c>
    </row>
    <row r="581" spans="1:11" x14ac:dyDescent="0.2">
      <c r="A581" s="16" t="s">
        <v>62</v>
      </c>
      <c r="B581" s="17" t="s">
        <v>63</v>
      </c>
      <c r="C581" s="18">
        <v>-10567575.57</v>
      </c>
      <c r="D581" s="18">
        <v>21571</v>
      </c>
      <c r="E581" s="18">
        <v>0</v>
      </c>
      <c r="F581" s="18">
        <v>-7749087.5800000001</v>
      </c>
      <c r="G581" s="18">
        <f t="shared" si="155"/>
        <v>2818487.99</v>
      </c>
      <c r="H581" s="18">
        <f t="shared" si="156"/>
        <v>7749087.5800000001</v>
      </c>
      <c r="I581" s="19">
        <f t="shared" si="157"/>
        <v>-26.671093774823134</v>
      </c>
      <c r="J581" s="19">
        <f t="shared" si="158"/>
        <v>0</v>
      </c>
      <c r="K581" s="19">
        <f t="shared" si="159"/>
        <v>-35923.636270919291</v>
      </c>
    </row>
    <row r="582" spans="1:11" x14ac:dyDescent="0.2">
      <c r="A582" s="22" t="s">
        <v>64</v>
      </c>
      <c r="B582" s="17" t="s">
        <v>65</v>
      </c>
      <c r="C582" s="18">
        <v>-10567575.57</v>
      </c>
      <c r="D582" s="18">
        <v>21571</v>
      </c>
      <c r="E582" s="18">
        <v>0</v>
      </c>
      <c r="F582" s="18">
        <v>-7749087.5800000001</v>
      </c>
      <c r="G582" s="18">
        <f t="shared" si="155"/>
        <v>2818487.99</v>
      </c>
      <c r="H582" s="18">
        <f t="shared" si="156"/>
        <v>7749087.5800000001</v>
      </c>
      <c r="I582" s="19">
        <f t="shared" si="157"/>
        <v>-26.671093774823134</v>
      </c>
      <c r="J582" s="19">
        <f t="shared" si="158"/>
        <v>0</v>
      </c>
      <c r="K582" s="19">
        <f t="shared" si="159"/>
        <v>-35923.636270919291</v>
      </c>
    </row>
    <row r="583" spans="1:11" ht="25.5" x14ac:dyDescent="0.2">
      <c r="A583" s="23" t="s">
        <v>171</v>
      </c>
      <c r="B583" s="17" t="s">
        <v>172</v>
      </c>
      <c r="C583" s="18">
        <v>0</v>
      </c>
      <c r="D583" s="18">
        <v>21571</v>
      </c>
      <c r="E583" s="18">
        <v>0</v>
      </c>
      <c r="F583" s="18">
        <v>0</v>
      </c>
      <c r="G583" s="18">
        <f t="shared" si="155"/>
        <v>0</v>
      </c>
      <c r="H583" s="18">
        <f t="shared" si="156"/>
        <v>0</v>
      </c>
      <c r="I583" s="19">
        <f t="shared" si="157"/>
        <v>0</v>
      </c>
      <c r="J583" s="19">
        <f t="shared" si="158"/>
        <v>0</v>
      </c>
      <c r="K583" s="19">
        <f t="shared" si="159"/>
        <v>0</v>
      </c>
    </row>
    <row r="584" spans="1:11" x14ac:dyDescent="0.2">
      <c r="A584" s="27" t="s">
        <v>102</v>
      </c>
      <c r="B584" s="28" t="s">
        <v>103</v>
      </c>
      <c r="C584" s="29"/>
      <c r="D584" s="29"/>
      <c r="E584" s="29"/>
      <c r="F584" s="29"/>
      <c r="G584" s="29"/>
      <c r="H584" s="29"/>
      <c r="I584" s="30"/>
      <c r="J584" s="30"/>
      <c r="K584" s="30"/>
    </row>
    <row r="585" spans="1:11" x14ac:dyDescent="0.2">
      <c r="A585" s="16" t="s">
        <v>25</v>
      </c>
      <c r="B585" s="17" t="s">
        <v>26</v>
      </c>
      <c r="C585" s="18">
        <v>0</v>
      </c>
      <c r="D585" s="18">
        <v>200000</v>
      </c>
      <c r="E585" s="18">
        <v>0</v>
      </c>
      <c r="F585" s="18">
        <v>0</v>
      </c>
      <c r="G585" s="18">
        <f t="shared" ref="G585:G591" si="160">F585-C585</f>
        <v>0</v>
      </c>
      <c r="H585" s="18">
        <f t="shared" ref="H585:H591" si="161">E585-F585</f>
        <v>0</v>
      </c>
      <c r="I585" s="19">
        <f t="shared" ref="I585:I591" si="162">IF(ISERROR(F585/C585),0,F585/C585*100-100)</f>
        <v>0</v>
      </c>
      <c r="J585" s="19">
        <f t="shared" ref="J585:J591" si="163">IF(ISERROR(F585/E585),0,F585/E585*100)</f>
        <v>0</v>
      </c>
      <c r="K585" s="19">
        <f t="shared" ref="K585:K591" si="164">IF(ISERROR(F585/D585),0,F585/D585*100)</f>
        <v>0</v>
      </c>
    </row>
    <row r="586" spans="1:11" x14ac:dyDescent="0.2">
      <c r="A586" s="22" t="s">
        <v>27</v>
      </c>
      <c r="B586" s="17" t="s">
        <v>28</v>
      </c>
      <c r="C586" s="18">
        <v>0</v>
      </c>
      <c r="D586" s="18">
        <v>200000</v>
      </c>
      <c r="E586" s="18">
        <v>0</v>
      </c>
      <c r="F586" s="18">
        <v>0</v>
      </c>
      <c r="G586" s="18">
        <f t="shared" si="160"/>
        <v>0</v>
      </c>
      <c r="H586" s="18">
        <f t="shared" si="161"/>
        <v>0</v>
      </c>
      <c r="I586" s="19">
        <f t="shared" si="162"/>
        <v>0</v>
      </c>
      <c r="J586" s="19">
        <f t="shared" si="163"/>
        <v>0</v>
      </c>
      <c r="K586" s="19">
        <f t="shared" si="164"/>
        <v>0</v>
      </c>
    </row>
    <row r="587" spans="1:11" x14ac:dyDescent="0.2">
      <c r="A587" s="23" t="s">
        <v>29</v>
      </c>
      <c r="B587" s="17" t="s">
        <v>30</v>
      </c>
      <c r="C587" s="18">
        <v>0</v>
      </c>
      <c r="D587" s="18">
        <v>200000</v>
      </c>
      <c r="E587" s="18">
        <v>0</v>
      </c>
      <c r="F587" s="18">
        <v>0</v>
      </c>
      <c r="G587" s="18">
        <f t="shared" si="160"/>
        <v>0</v>
      </c>
      <c r="H587" s="18">
        <f t="shared" si="161"/>
        <v>0</v>
      </c>
      <c r="I587" s="19">
        <f t="shared" si="162"/>
        <v>0</v>
      </c>
      <c r="J587" s="19">
        <f t="shared" si="163"/>
        <v>0</v>
      </c>
      <c r="K587" s="19">
        <f t="shared" si="164"/>
        <v>0</v>
      </c>
    </row>
    <row r="588" spans="1:11" x14ac:dyDescent="0.2">
      <c r="A588" s="16" t="s">
        <v>31</v>
      </c>
      <c r="B588" s="17" t="s">
        <v>32</v>
      </c>
      <c r="C588" s="18">
        <v>0</v>
      </c>
      <c r="D588" s="18">
        <v>200000</v>
      </c>
      <c r="E588" s="18">
        <v>0</v>
      </c>
      <c r="F588" s="18">
        <v>0</v>
      </c>
      <c r="G588" s="18">
        <f t="shared" si="160"/>
        <v>0</v>
      </c>
      <c r="H588" s="18">
        <f t="shared" si="161"/>
        <v>0</v>
      </c>
      <c r="I588" s="19">
        <f t="shared" si="162"/>
        <v>0</v>
      </c>
      <c r="J588" s="19">
        <f t="shared" si="163"/>
        <v>0</v>
      </c>
      <c r="K588" s="19">
        <f t="shared" si="164"/>
        <v>0</v>
      </c>
    </row>
    <row r="589" spans="1:11" x14ac:dyDescent="0.2">
      <c r="A589" s="22" t="s">
        <v>33</v>
      </c>
      <c r="B589" s="17" t="s">
        <v>34</v>
      </c>
      <c r="C589" s="18">
        <v>0</v>
      </c>
      <c r="D589" s="18">
        <v>200000</v>
      </c>
      <c r="E589" s="18">
        <v>0</v>
      </c>
      <c r="F589" s="18">
        <v>0</v>
      </c>
      <c r="G589" s="18">
        <f t="shared" si="160"/>
        <v>0</v>
      </c>
      <c r="H589" s="18">
        <f t="shared" si="161"/>
        <v>0</v>
      </c>
      <c r="I589" s="19">
        <f t="shared" si="162"/>
        <v>0</v>
      </c>
      <c r="J589" s="19">
        <f t="shared" si="163"/>
        <v>0</v>
      </c>
      <c r="K589" s="19">
        <f t="shared" si="164"/>
        <v>0</v>
      </c>
    </row>
    <row r="590" spans="1:11" ht="25.5" x14ac:dyDescent="0.2">
      <c r="A590" s="23" t="s">
        <v>73</v>
      </c>
      <c r="B590" s="17" t="s">
        <v>74</v>
      </c>
      <c r="C590" s="18">
        <v>0</v>
      </c>
      <c r="D590" s="18">
        <v>200000</v>
      </c>
      <c r="E590" s="18">
        <v>0</v>
      </c>
      <c r="F590" s="18">
        <v>0</v>
      </c>
      <c r="G590" s="18">
        <f t="shared" si="160"/>
        <v>0</v>
      </c>
      <c r="H590" s="18">
        <f t="shared" si="161"/>
        <v>0</v>
      </c>
      <c r="I590" s="19">
        <f t="shared" si="162"/>
        <v>0</v>
      </c>
      <c r="J590" s="19">
        <f t="shared" si="163"/>
        <v>0</v>
      </c>
      <c r="K590" s="19">
        <f t="shared" si="164"/>
        <v>0</v>
      </c>
    </row>
    <row r="591" spans="1:11" x14ac:dyDescent="0.2">
      <c r="A591" s="24" t="s">
        <v>75</v>
      </c>
      <c r="B591" s="17" t="s">
        <v>76</v>
      </c>
      <c r="C591" s="18">
        <v>0</v>
      </c>
      <c r="D591" s="18">
        <v>200000</v>
      </c>
      <c r="E591" s="18">
        <v>0</v>
      </c>
      <c r="F591" s="18">
        <v>0</v>
      </c>
      <c r="G591" s="18">
        <f t="shared" si="160"/>
        <v>0</v>
      </c>
      <c r="H591" s="18">
        <f t="shared" si="161"/>
        <v>0</v>
      </c>
      <c r="I591" s="19">
        <f t="shared" si="162"/>
        <v>0</v>
      </c>
      <c r="J591" s="19">
        <f t="shared" si="163"/>
        <v>0</v>
      </c>
      <c r="K591" s="19">
        <f t="shared" si="164"/>
        <v>0</v>
      </c>
    </row>
    <row r="592" spans="1:11" x14ac:dyDescent="0.2">
      <c r="A592" s="16"/>
      <c r="B592" s="17"/>
      <c r="C592" s="18"/>
      <c r="D592" s="18"/>
      <c r="E592" s="18"/>
      <c r="F592" s="18"/>
      <c r="G592" s="18"/>
      <c r="H592" s="18"/>
      <c r="I592" s="19"/>
      <c r="J592" s="19"/>
      <c r="K592" s="19"/>
    </row>
    <row r="593" spans="1:11" ht="38.25" x14ac:dyDescent="0.2">
      <c r="A593" s="27"/>
      <c r="B593" s="28" t="s">
        <v>104</v>
      </c>
      <c r="C593" s="29"/>
      <c r="D593" s="29"/>
      <c r="E593" s="29"/>
      <c r="F593" s="29"/>
      <c r="G593" s="29"/>
      <c r="H593" s="29"/>
      <c r="I593" s="30"/>
      <c r="J593" s="30"/>
      <c r="K593" s="30"/>
    </row>
    <row r="594" spans="1:11" x14ac:dyDescent="0.2">
      <c r="A594" s="16" t="s">
        <v>25</v>
      </c>
      <c r="B594" s="17" t="s">
        <v>26</v>
      </c>
      <c r="C594" s="18">
        <v>10582187.779999999</v>
      </c>
      <c r="D594" s="18">
        <v>10684959</v>
      </c>
      <c r="E594" s="18">
        <v>1302756</v>
      </c>
      <c r="F594" s="18">
        <v>10508267.68</v>
      </c>
      <c r="G594" s="18">
        <f t="shared" ref="G594:G624" si="165">F594-C594</f>
        <v>-73920.099999999627</v>
      </c>
      <c r="H594" s="18">
        <f t="shared" ref="H594:H624" si="166">E594-F594</f>
        <v>-9205511.6799999997</v>
      </c>
      <c r="I594" s="19">
        <f t="shared" ref="I594:I624" si="167">IF(ISERROR(F594/C594),0,F594/C594*100-100)</f>
        <v>-0.6985332479140709</v>
      </c>
      <c r="J594" s="19">
        <f t="shared" ref="J594:J624" si="168">IF(ISERROR(F594/E594),0,F594/E594*100)</f>
        <v>806.6182523818735</v>
      </c>
      <c r="K594" s="19">
        <f t="shared" ref="K594:K624" si="169">IF(ISERROR(F594/D594),0,F594/D594*100)</f>
        <v>98.346354721623158</v>
      </c>
    </row>
    <row r="595" spans="1:11" ht="25.5" x14ac:dyDescent="0.2">
      <c r="A595" s="22" t="s">
        <v>71</v>
      </c>
      <c r="B595" s="17" t="s">
        <v>72</v>
      </c>
      <c r="C595" s="18">
        <v>0</v>
      </c>
      <c r="D595" s="18">
        <v>0</v>
      </c>
      <c r="E595" s="18">
        <v>0</v>
      </c>
      <c r="F595" s="18">
        <v>12.68</v>
      </c>
      <c r="G595" s="18">
        <f t="shared" si="165"/>
        <v>12.68</v>
      </c>
      <c r="H595" s="18">
        <f t="shared" si="166"/>
        <v>-12.68</v>
      </c>
      <c r="I595" s="19">
        <f t="shared" si="167"/>
        <v>0</v>
      </c>
      <c r="J595" s="19">
        <f t="shared" si="168"/>
        <v>0</v>
      </c>
      <c r="K595" s="19">
        <f t="shared" si="169"/>
        <v>0</v>
      </c>
    </row>
    <row r="596" spans="1:11" x14ac:dyDescent="0.2">
      <c r="A596" s="22" t="s">
        <v>176</v>
      </c>
      <c r="B596" s="17" t="s">
        <v>177</v>
      </c>
      <c r="C596" s="18">
        <v>118173.78</v>
      </c>
      <c r="D596" s="18">
        <v>484051</v>
      </c>
      <c r="E596" s="18">
        <v>7144</v>
      </c>
      <c r="F596" s="18">
        <v>343894</v>
      </c>
      <c r="G596" s="18">
        <f t="shared" si="165"/>
        <v>225720.22</v>
      </c>
      <c r="H596" s="18">
        <f t="shared" si="166"/>
        <v>-336750</v>
      </c>
      <c r="I596" s="19">
        <f t="shared" si="167"/>
        <v>191.00702372387514</v>
      </c>
      <c r="J596" s="19">
        <f t="shared" si="168"/>
        <v>4813.7458006718925</v>
      </c>
      <c r="K596" s="19">
        <f t="shared" si="169"/>
        <v>71.044993192866045</v>
      </c>
    </row>
    <row r="597" spans="1:11" x14ac:dyDescent="0.2">
      <c r="A597" s="22" t="s">
        <v>85</v>
      </c>
      <c r="B597" s="17" t="s">
        <v>86</v>
      </c>
      <c r="C597" s="18">
        <v>38468</v>
      </c>
      <c r="D597" s="18">
        <v>55747</v>
      </c>
      <c r="E597" s="18">
        <v>52723</v>
      </c>
      <c r="F597" s="18">
        <v>19200</v>
      </c>
      <c r="G597" s="18">
        <f t="shared" si="165"/>
        <v>-19268</v>
      </c>
      <c r="H597" s="18">
        <f t="shared" si="166"/>
        <v>33523</v>
      </c>
      <c r="I597" s="19">
        <f t="shared" si="167"/>
        <v>-50.088385151294581</v>
      </c>
      <c r="J597" s="19">
        <f t="shared" si="168"/>
        <v>36.416744115471431</v>
      </c>
      <c r="K597" s="19">
        <f t="shared" si="169"/>
        <v>34.441315227725262</v>
      </c>
    </row>
    <row r="598" spans="1:11" x14ac:dyDescent="0.2">
      <c r="A598" s="23" t="s">
        <v>87</v>
      </c>
      <c r="B598" s="17" t="s">
        <v>88</v>
      </c>
      <c r="C598" s="18">
        <v>38468</v>
      </c>
      <c r="D598" s="18">
        <v>52723</v>
      </c>
      <c r="E598" s="18">
        <v>52723</v>
      </c>
      <c r="F598" s="18">
        <v>19200</v>
      </c>
      <c r="G598" s="18">
        <f t="shared" si="165"/>
        <v>-19268</v>
      </c>
      <c r="H598" s="18">
        <f t="shared" si="166"/>
        <v>33523</v>
      </c>
      <c r="I598" s="19">
        <f t="shared" si="167"/>
        <v>-50.088385151294581</v>
      </c>
      <c r="J598" s="19">
        <f t="shared" si="168"/>
        <v>36.416744115471431</v>
      </c>
      <c r="K598" s="19">
        <f t="shared" si="169"/>
        <v>36.416744115471431</v>
      </c>
    </row>
    <row r="599" spans="1:11" x14ac:dyDescent="0.2">
      <c r="A599" s="24" t="s">
        <v>89</v>
      </c>
      <c r="B599" s="17" t="s">
        <v>90</v>
      </c>
      <c r="C599" s="18">
        <v>38468</v>
      </c>
      <c r="D599" s="18">
        <v>52723</v>
      </c>
      <c r="E599" s="18">
        <v>52723</v>
      </c>
      <c r="F599" s="18">
        <v>19200</v>
      </c>
      <c r="G599" s="18">
        <f t="shared" si="165"/>
        <v>-19268</v>
      </c>
      <c r="H599" s="18">
        <f t="shared" si="166"/>
        <v>33523</v>
      </c>
      <c r="I599" s="19">
        <f t="shared" si="167"/>
        <v>-50.088385151294581</v>
      </c>
      <c r="J599" s="19">
        <f t="shared" si="168"/>
        <v>36.416744115471431</v>
      </c>
      <c r="K599" s="19">
        <f t="shared" si="169"/>
        <v>36.416744115471431</v>
      </c>
    </row>
    <row r="600" spans="1:11" ht="25.5" x14ac:dyDescent="0.2">
      <c r="A600" s="25" t="s">
        <v>91</v>
      </c>
      <c r="B600" s="17" t="s">
        <v>92</v>
      </c>
      <c r="C600" s="18">
        <v>38468</v>
      </c>
      <c r="D600" s="18">
        <v>52723</v>
      </c>
      <c r="E600" s="18">
        <v>52723</v>
      </c>
      <c r="F600" s="18">
        <v>19200</v>
      </c>
      <c r="G600" s="18">
        <f t="shared" si="165"/>
        <v>-19268</v>
      </c>
      <c r="H600" s="18">
        <f t="shared" si="166"/>
        <v>33523</v>
      </c>
      <c r="I600" s="19">
        <f t="shared" si="167"/>
        <v>-50.088385151294581</v>
      </c>
      <c r="J600" s="19">
        <f t="shared" si="168"/>
        <v>36.416744115471431</v>
      </c>
      <c r="K600" s="19">
        <f t="shared" si="169"/>
        <v>36.416744115471431</v>
      </c>
    </row>
    <row r="601" spans="1:11" ht="25.5" x14ac:dyDescent="0.2">
      <c r="A601" s="26" t="s">
        <v>95</v>
      </c>
      <c r="B601" s="17" t="s">
        <v>96</v>
      </c>
      <c r="C601" s="18">
        <v>38468</v>
      </c>
      <c r="D601" s="18">
        <v>52723</v>
      </c>
      <c r="E601" s="18">
        <v>52723</v>
      </c>
      <c r="F601" s="18">
        <v>19200</v>
      </c>
      <c r="G601" s="18">
        <f t="shared" si="165"/>
        <v>-19268</v>
      </c>
      <c r="H601" s="18">
        <f t="shared" si="166"/>
        <v>33523</v>
      </c>
      <c r="I601" s="19">
        <f t="shared" si="167"/>
        <v>-50.088385151294581</v>
      </c>
      <c r="J601" s="19">
        <f t="shared" si="168"/>
        <v>36.416744115471431</v>
      </c>
      <c r="K601" s="19">
        <f t="shared" si="169"/>
        <v>36.416744115471431</v>
      </c>
    </row>
    <row r="602" spans="1:11" ht="25.5" x14ac:dyDescent="0.2">
      <c r="A602" s="23" t="s">
        <v>237</v>
      </c>
      <c r="B602" s="17" t="s">
        <v>238</v>
      </c>
      <c r="C602" s="18">
        <v>0</v>
      </c>
      <c r="D602" s="18">
        <v>3024</v>
      </c>
      <c r="E602" s="18">
        <v>0</v>
      </c>
      <c r="F602" s="18">
        <v>0</v>
      </c>
      <c r="G602" s="18">
        <f t="shared" si="165"/>
        <v>0</v>
      </c>
      <c r="H602" s="18">
        <f t="shared" si="166"/>
        <v>0</v>
      </c>
      <c r="I602" s="19">
        <f t="shared" si="167"/>
        <v>0</v>
      </c>
      <c r="J602" s="19">
        <f t="shared" si="168"/>
        <v>0</v>
      </c>
      <c r="K602" s="19">
        <f t="shared" si="169"/>
        <v>0</v>
      </c>
    </row>
    <row r="603" spans="1:11" ht="38.25" x14ac:dyDescent="0.2">
      <c r="A603" s="24" t="s">
        <v>239</v>
      </c>
      <c r="B603" s="17" t="s">
        <v>240</v>
      </c>
      <c r="C603" s="18">
        <v>0</v>
      </c>
      <c r="D603" s="18">
        <v>3024</v>
      </c>
      <c r="E603" s="18">
        <v>0</v>
      </c>
      <c r="F603" s="18">
        <v>0</v>
      </c>
      <c r="G603" s="18">
        <f t="shared" si="165"/>
        <v>0</v>
      </c>
      <c r="H603" s="18">
        <f t="shared" si="166"/>
        <v>0</v>
      </c>
      <c r="I603" s="19">
        <f t="shared" si="167"/>
        <v>0</v>
      </c>
      <c r="J603" s="19">
        <f t="shared" si="168"/>
        <v>0</v>
      </c>
      <c r="K603" s="19">
        <f t="shared" si="169"/>
        <v>0</v>
      </c>
    </row>
    <row r="604" spans="1:11" ht="51" x14ac:dyDescent="0.2">
      <c r="A604" s="25" t="s">
        <v>376</v>
      </c>
      <c r="B604" s="17" t="s">
        <v>377</v>
      </c>
      <c r="C604" s="18">
        <v>0</v>
      </c>
      <c r="D604" s="18">
        <v>3024</v>
      </c>
      <c r="E604" s="18">
        <v>0</v>
      </c>
      <c r="F604" s="18">
        <v>0</v>
      </c>
      <c r="G604" s="18">
        <f t="shared" si="165"/>
        <v>0</v>
      </c>
      <c r="H604" s="18">
        <f t="shared" si="166"/>
        <v>0</v>
      </c>
      <c r="I604" s="19">
        <f t="shared" si="167"/>
        <v>0</v>
      </c>
      <c r="J604" s="19">
        <f t="shared" si="168"/>
        <v>0</v>
      </c>
      <c r="K604" s="19">
        <f t="shared" si="169"/>
        <v>0</v>
      </c>
    </row>
    <row r="605" spans="1:11" x14ac:dyDescent="0.2">
      <c r="A605" s="22" t="s">
        <v>27</v>
      </c>
      <c r="B605" s="17" t="s">
        <v>28</v>
      </c>
      <c r="C605" s="18">
        <v>10425546</v>
      </c>
      <c r="D605" s="18">
        <v>10145161</v>
      </c>
      <c r="E605" s="18">
        <v>1242889</v>
      </c>
      <c r="F605" s="18">
        <v>10145161</v>
      </c>
      <c r="G605" s="18">
        <f t="shared" si="165"/>
        <v>-280385</v>
      </c>
      <c r="H605" s="18">
        <f t="shared" si="166"/>
        <v>-8902272</v>
      </c>
      <c r="I605" s="19">
        <f t="shared" si="167"/>
        <v>-2.6894035094181135</v>
      </c>
      <c r="J605" s="19">
        <f t="shared" si="168"/>
        <v>816.25639940493477</v>
      </c>
      <c r="K605" s="19">
        <f t="shared" si="169"/>
        <v>100</v>
      </c>
    </row>
    <row r="606" spans="1:11" x14ac:dyDescent="0.2">
      <c r="A606" s="23" t="s">
        <v>29</v>
      </c>
      <c r="B606" s="17" t="s">
        <v>30</v>
      </c>
      <c r="C606" s="18">
        <v>10425546</v>
      </c>
      <c r="D606" s="18">
        <v>10145161</v>
      </c>
      <c r="E606" s="18">
        <v>1242889</v>
      </c>
      <c r="F606" s="18">
        <v>10145161</v>
      </c>
      <c r="G606" s="18">
        <f t="shared" si="165"/>
        <v>-280385</v>
      </c>
      <c r="H606" s="18">
        <f t="shared" si="166"/>
        <v>-8902272</v>
      </c>
      <c r="I606" s="19">
        <f t="shared" si="167"/>
        <v>-2.6894035094181135</v>
      </c>
      <c r="J606" s="19">
        <f t="shared" si="168"/>
        <v>816.25639940493477</v>
      </c>
      <c r="K606" s="19">
        <f t="shared" si="169"/>
        <v>100</v>
      </c>
    </row>
    <row r="607" spans="1:11" x14ac:dyDescent="0.2">
      <c r="A607" s="16" t="s">
        <v>31</v>
      </c>
      <c r="B607" s="17" t="s">
        <v>32</v>
      </c>
      <c r="C607" s="18">
        <v>983650.99</v>
      </c>
      <c r="D607" s="18">
        <v>10723225</v>
      </c>
      <c r="E607" s="18">
        <v>1302756</v>
      </c>
      <c r="F607" s="18">
        <v>753898.16</v>
      </c>
      <c r="G607" s="18">
        <f t="shared" si="165"/>
        <v>-229752.82999999996</v>
      </c>
      <c r="H607" s="18">
        <f t="shared" si="166"/>
        <v>548857.84</v>
      </c>
      <c r="I607" s="19">
        <f t="shared" si="167"/>
        <v>-23.357149266936645</v>
      </c>
      <c r="J607" s="19">
        <f t="shared" si="168"/>
        <v>57.869482850203724</v>
      </c>
      <c r="K607" s="19">
        <f t="shared" si="169"/>
        <v>7.0305170319563377</v>
      </c>
    </row>
    <row r="608" spans="1:11" x14ac:dyDescent="0.2">
      <c r="A608" s="22" t="s">
        <v>33</v>
      </c>
      <c r="B608" s="17" t="s">
        <v>34</v>
      </c>
      <c r="C608" s="18">
        <v>850615.48</v>
      </c>
      <c r="D608" s="18">
        <v>6152455</v>
      </c>
      <c r="E608" s="18">
        <v>361506</v>
      </c>
      <c r="F608" s="18">
        <v>715920.04</v>
      </c>
      <c r="G608" s="18">
        <f t="shared" si="165"/>
        <v>-134695.43999999994</v>
      </c>
      <c r="H608" s="18">
        <f t="shared" si="166"/>
        <v>-354414.04000000004</v>
      </c>
      <c r="I608" s="19">
        <f t="shared" si="167"/>
        <v>-15.835056281834881</v>
      </c>
      <c r="J608" s="19">
        <f t="shared" si="168"/>
        <v>198.03821789956461</v>
      </c>
      <c r="K608" s="19">
        <f t="shared" si="169"/>
        <v>11.636331188119215</v>
      </c>
    </row>
    <row r="609" spans="1:11" x14ac:dyDescent="0.2">
      <c r="A609" s="23" t="s">
        <v>35</v>
      </c>
      <c r="B609" s="17" t="s">
        <v>36</v>
      </c>
      <c r="C609" s="18">
        <v>850615.48</v>
      </c>
      <c r="D609" s="18">
        <v>5877652</v>
      </c>
      <c r="E609" s="18">
        <v>348502</v>
      </c>
      <c r="F609" s="18">
        <v>564781.56999999995</v>
      </c>
      <c r="G609" s="18">
        <f t="shared" si="165"/>
        <v>-285833.91000000003</v>
      </c>
      <c r="H609" s="18">
        <f t="shared" si="166"/>
        <v>-216279.56999999995</v>
      </c>
      <c r="I609" s="19">
        <f t="shared" si="167"/>
        <v>-33.603186953522183</v>
      </c>
      <c r="J609" s="19">
        <f t="shared" si="168"/>
        <v>162.05977871002173</v>
      </c>
      <c r="K609" s="19">
        <f t="shared" si="169"/>
        <v>9.6089657911016157</v>
      </c>
    </row>
    <row r="610" spans="1:11" x14ac:dyDescent="0.2">
      <c r="A610" s="24" t="s">
        <v>37</v>
      </c>
      <c r="B610" s="17" t="s">
        <v>38</v>
      </c>
      <c r="C610" s="18">
        <v>362811.75</v>
      </c>
      <c r="D610" s="18">
        <v>2064135</v>
      </c>
      <c r="E610" s="18">
        <v>129174</v>
      </c>
      <c r="F610" s="18">
        <v>341403.96</v>
      </c>
      <c r="G610" s="18">
        <f t="shared" si="165"/>
        <v>-21407.789999999979</v>
      </c>
      <c r="H610" s="18">
        <f t="shared" si="166"/>
        <v>-212229.96000000002</v>
      </c>
      <c r="I610" s="19">
        <f t="shared" si="167"/>
        <v>-5.9005227917783714</v>
      </c>
      <c r="J610" s="19">
        <f t="shared" si="168"/>
        <v>264.29773793487857</v>
      </c>
      <c r="K610" s="19">
        <f t="shared" si="169"/>
        <v>16.539807716065084</v>
      </c>
    </row>
    <row r="611" spans="1:11" x14ac:dyDescent="0.2">
      <c r="A611" s="24" t="s">
        <v>39</v>
      </c>
      <c r="B611" s="17" t="s">
        <v>40</v>
      </c>
      <c r="C611" s="18">
        <v>487803.73</v>
      </c>
      <c r="D611" s="18">
        <v>3813517</v>
      </c>
      <c r="E611" s="18">
        <v>219328</v>
      </c>
      <c r="F611" s="18">
        <v>223377.61</v>
      </c>
      <c r="G611" s="18">
        <f t="shared" si="165"/>
        <v>-264426.12</v>
      </c>
      <c r="H611" s="18">
        <f t="shared" si="166"/>
        <v>-4049.609999999986</v>
      </c>
      <c r="I611" s="19">
        <f t="shared" si="167"/>
        <v>-54.207482177309309</v>
      </c>
      <c r="J611" s="19">
        <f t="shared" si="168"/>
        <v>101.84637164429529</v>
      </c>
      <c r="K611" s="19">
        <f t="shared" si="169"/>
        <v>5.8575223343700831</v>
      </c>
    </row>
    <row r="612" spans="1:11" x14ac:dyDescent="0.2">
      <c r="A612" s="25" t="s">
        <v>41</v>
      </c>
      <c r="B612" s="17" t="s">
        <v>42</v>
      </c>
      <c r="C612" s="18">
        <v>289879.59999999998</v>
      </c>
      <c r="D612" s="18">
        <v>0</v>
      </c>
      <c r="E612" s="18">
        <v>0</v>
      </c>
      <c r="F612" s="18">
        <v>38865.51</v>
      </c>
      <c r="G612" s="18">
        <f t="shared" si="165"/>
        <v>-251014.08999999997</v>
      </c>
      <c r="H612" s="18">
        <f t="shared" si="166"/>
        <v>-38865.51</v>
      </c>
      <c r="I612" s="19">
        <f t="shared" si="167"/>
        <v>-86.59253358980763</v>
      </c>
      <c r="J612" s="19">
        <f t="shared" si="168"/>
        <v>0</v>
      </c>
      <c r="K612" s="19">
        <f t="shared" si="169"/>
        <v>0</v>
      </c>
    </row>
    <row r="613" spans="1:11" x14ac:dyDescent="0.2">
      <c r="A613" s="23" t="s">
        <v>43</v>
      </c>
      <c r="B613" s="17" t="s">
        <v>44</v>
      </c>
      <c r="C613" s="18">
        <v>0</v>
      </c>
      <c r="D613" s="18">
        <v>3024</v>
      </c>
      <c r="E613" s="18">
        <v>0</v>
      </c>
      <c r="F613" s="18">
        <v>0</v>
      </c>
      <c r="G613" s="18">
        <f t="shared" si="165"/>
        <v>0</v>
      </c>
      <c r="H613" s="18">
        <f t="shared" si="166"/>
        <v>0</v>
      </c>
      <c r="I613" s="19">
        <f t="shared" si="167"/>
        <v>0</v>
      </c>
      <c r="J613" s="19">
        <f t="shared" si="168"/>
        <v>0</v>
      </c>
      <c r="K613" s="19">
        <f t="shared" si="169"/>
        <v>0</v>
      </c>
    </row>
    <row r="614" spans="1:11" x14ac:dyDescent="0.2">
      <c r="A614" s="24" t="s">
        <v>45</v>
      </c>
      <c r="B614" s="17" t="s">
        <v>46</v>
      </c>
      <c r="C614" s="18">
        <v>0</v>
      </c>
      <c r="D614" s="18">
        <v>3024</v>
      </c>
      <c r="E614" s="18">
        <v>0</v>
      </c>
      <c r="F614" s="18">
        <v>0</v>
      </c>
      <c r="G614" s="18">
        <f t="shared" si="165"/>
        <v>0</v>
      </c>
      <c r="H614" s="18">
        <f t="shared" si="166"/>
        <v>0</v>
      </c>
      <c r="I614" s="19">
        <f t="shared" si="167"/>
        <v>0</v>
      </c>
      <c r="J614" s="19">
        <f t="shared" si="168"/>
        <v>0</v>
      </c>
      <c r="K614" s="19">
        <f t="shared" si="169"/>
        <v>0</v>
      </c>
    </row>
    <row r="615" spans="1:11" ht="25.5" x14ac:dyDescent="0.2">
      <c r="A615" s="23" t="s">
        <v>73</v>
      </c>
      <c r="B615" s="17" t="s">
        <v>74</v>
      </c>
      <c r="C615" s="18">
        <v>0</v>
      </c>
      <c r="D615" s="18">
        <v>151647</v>
      </c>
      <c r="E615" s="18">
        <v>13004</v>
      </c>
      <c r="F615" s="18">
        <v>151138.47</v>
      </c>
      <c r="G615" s="18">
        <f t="shared" si="165"/>
        <v>151138.47</v>
      </c>
      <c r="H615" s="18">
        <f t="shared" si="166"/>
        <v>-138134.47</v>
      </c>
      <c r="I615" s="19">
        <f t="shared" si="167"/>
        <v>0</v>
      </c>
      <c r="J615" s="19">
        <f t="shared" si="168"/>
        <v>1162.2460012303907</v>
      </c>
      <c r="K615" s="19">
        <f t="shared" si="169"/>
        <v>99.664662011117926</v>
      </c>
    </row>
    <row r="616" spans="1:11" x14ac:dyDescent="0.2">
      <c r="A616" s="24" t="s">
        <v>75</v>
      </c>
      <c r="B616" s="17" t="s">
        <v>76</v>
      </c>
      <c r="C616" s="18">
        <v>0</v>
      </c>
      <c r="D616" s="18">
        <v>151647</v>
      </c>
      <c r="E616" s="18">
        <v>13004</v>
      </c>
      <c r="F616" s="18">
        <v>151138.47</v>
      </c>
      <c r="G616" s="18">
        <f t="shared" si="165"/>
        <v>151138.47</v>
      </c>
      <c r="H616" s="18">
        <f t="shared" si="166"/>
        <v>-138134.47</v>
      </c>
      <c r="I616" s="19">
        <f t="shared" si="167"/>
        <v>0</v>
      </c>
      <c r="J616" s="19">
        <f t="shared" si="168"/>
        <v>1162.2460012303907</v>
      </c>
      <c r="K616" s="19">
        <f t="shared" si="169"/>
        <v>99.664662011117926</v>
      </c>
    </row>
    <row r="617" spans="1:11" ht="25.5" x14ac:dyDescent="0.2">
      <c r="A617" s="23" t="s">
        <v>49</v>
      </c>
      <c r="B617" s="17" t="s">
        <v>50</v>
      </c>
      <c r="C617" s="18">
        <v>0</v>
      </c>
      <c r="D617" s="18">
        <v>120132</v>
      </c>
      <c r="E617" s="18">
        <v>0</v>
      </c>
      <c r="F617" s="18">
        <v>0</v>
      </c>
      <c r="G617" s="18">
        <f t="shared" si="165"/>
        <v>0</v>
      </c>
      <c r="H617" s="18">
        <f t="shared" si="166"/>
        <v>0</v>
      </c>
      <c r="I617" s="19">
        <f t="shared" si="167"/>
        <v>0</v>
      </c>
      <c r="J617" s="19">
        <f t="shared" si="168"/>
        <v>0</v>
      </c>
      <c r="K617" s="19">
        <f t="shared" si="169"/>
        <v>0</v>
      </c>
    </row>
    <row r="618" spans="1:11" x14ac:dyDescent="0.2">
      <c r="A618" s="24" t="s">
        <v>180</v>
      </c>
      <c r="B618" s="17" t="s">
        <v>181</v>
      </c>
      <c r="C618" s="18">
        <v>0</v>
      </c>
      <c r="D618" s="18">
        <v>120132</v>
      </c>
      <c r="E618" s="18">
        <v>0</v>
      </c>
      <c r="F618" s="18">
        <v>0</v>
      </c>
      <c r="G618" s="18">
        <f t="shared" si="165"/>
        <v>0</v>
      </c>
      <c r="H618" s="18">
        <f t="shared" si="166"/>
        <v>0</v>
      </c>
      <c r="I618" s="19">
        <f t="shared" si="167"/>
        <v>0</v>
      </c>
      <c r="J618" s="19">
        <f t="shared" si="168"/>
        <v>0</v>
      </c>
      <c r="K618" s="19">
        <f t="shared" si="169"/>
        <v>0</v>
      </c>
    </row>
    <row r="619" spans="1:11" x14ac:dyDescent="0.2">
      <c r="A619" s="22" t="s">
        <v>57</v>
      </c>
      <c r="B619" s="17" t="s">
        <v>58</v>
      </c>
      <c r="C619" s="18">
        <v>133035.51</v>
      </c>
      <c r="D619" s="18">
        <v>4570770</v>
      </c>
      <c r="E619" s="18">
        <v>941250</v>
      </c>
      <c r="F619" s="18">
        <v>37978.120000000003</v>
      </c>
      <c r="G619" s="18">
        <f t="shared" si="165"/>
        <v>-95057.390000000014</v>
      </c>
      <c r="H619" s="18">
        <f t="shared" si="166"/>
        <v>903271.88</v>
      </c>
      <c r="I619" s="19">
        <f t="shared" si="167"/>
        <v>-71.452644485671527</v>
      </c>
      <c r="J619" s="19">
        <f t="shared" si="168"/>
        <v>4.0348600265604251</v>
      </c>
      <c r="K619" s="19">
        <f t="shared" si="169"/>
        <v>0.83089107524552763</v>
      </c>
    </row>
    <row r="620" spans="1:11" x14ac:dyDescent="0.2">
      <c r="A620" s="23" t="s">
        <v>59</v>
      </c>
      <c r="B620" s="17" t="s">
        <v>60</v>
      </c>
      <c r="C620" s="18">
        <v>133035.51</v>
      </c>
      <c r="D620" s="18">
        <v>4570770</v>
      </c>
      <c r="E620" s="18">
        <v>941250</v>
      </c>
      <c r="F620" s="18">
        <v>37978.120000000003</v>
      </c>
      <c r="G620" s="18">
        <f t="shared" si="165"/>
        <v>-95057.390000000014</v>
      </c>
      <c r="H620" s="18">
        <f t="shared" si="166"/>
        <v>903271.88</v>
      </c>
      <c r="I620" s="19">
        <f t="shared" si="167"/>
        <v>-71.452644485671527</v>
      </c>
      <c r="J620" s="19">
        <f t="shared" si="168"/>
        <v>4.0348600265604251</v>
      </c>
      <c r="K620" s="19">
        <f t="shared" si="169"/>
        <v>0.83089107524552763</v>
      </c>
    </row>
    <row r="621" spans="1:11" x14ac:dyDescent="0.2">
      <c r="A621" s="16"/>
      <c r="B621" s="17" t="s">
        <v>61</v>
      </c>
      <c r="C621" s="18">
        <v>9598536.7899999991</v>
      </c>
      <c r="D621" s="18">
        <v>-38266</v>
      </c>
      <c r="E621" s="18">
        <v>0</v>
      </c>
      <c r="F621" s="18">
        <v>9754369.5199999996</v>
      </c>
      <c r="G621" s="18">
        <f t="shared" si="165"/>
        <v>155832.73000000045</v>
      </c>
      <c r="H621" s="18">
        <f t="shared" si="166"/>
        <v>-9754369.5199999996</v>
      </c>
      <c r="I621" s="19">
        <f t="shared" si="167"/>
        <v>1.623505055086639</v>
      </c>
      <c r="J621" s="19">
        <f t="shared" si="168"/>
        <v>0</v>
      </c>
      <c r="K621" s="19">
        <f t="shared" si="169"/>
        <v>-25490.956776250456</v>
      </c>
    </row>
    <row r="622" spans="1:11" x14ac:dyDescent="0.2">
      <c r="A622" s="16" t="s">
        <v>62</v>
      </c>
      <c r="B622" s="17" t="s">
        <v>63</v>
      </c>
      <c r="C622" s="18">
        <v>-9598536.7899999991</v>
      </c>
      <c r="D622" s="18">
        <v>38266</v>
      </c>
      <c r="E622" s="18">
        <v>0</v>
      </c>
      <c r="F622" s="18">
        <v>-9754369.5199999996</v>
      </c>
      <c r="G622" s="18">
        <f t="shared" si="165"/>
        <v>-155832.73000000045</v>
      </c>
      <c r="H622" s="18">
        <f t="shared" si="166"/>
        <v>9754369.5199999996</v>
      </c>
      <c r="I622" s="19">
        <f t="shared" si="167"/>
        <v>1.623505055086639</v>
      </c>
      <c r="J622" s="19">
        <f t="shared" si="168"/>
        <v>0</v>
      </c>
      <c r="K622" s="19">
        <f t="shared" si="169"/>
        <v>-25490.956776250456</v>
      </c>
    </row>
    <row r="623" spans="1:11" x14ac:dyDescent="0.2">
      <c r="A623" s="22" t="s">
        <v>64</v>
      </c>
      <c r="B623" s="17" t="s">
        <v>65</v>
      </c>
      <c r="C623" s="18">
        <v>-9598536.7899999991</v>
      </c>
      <c r="D623" s="18">
        <v>38266</v>
      </c>
      <c r="E623" s="18">
        <v>0</v>
      </c>
      <c r="F623" s="18">
        <v>-9754369.5199999996</v>
      </c>
      <c r="G623" s="18">
        <f t="shared" si="165"/>
        <v>-155832.73000000045</v>
      </c>
      <c r="H623" s="18">
        <f t="shared" si="166"/>
        <v>9754369.5199999996</v>
      </c>
      <c r="I623" s="19">
        <f t="shared" si="167"/>
        <v>1.623505055086639</v>
      </c>
      <c r="J623" s="19">
        <f t="shared" si="168"/>
        <v>0</v>
      </c>
      <c r="K623" s="19">
        <f t="shared" si="169"/>
        <v>-25490.956776250456</v>
      </c>
    </row>
    <row r="624" spans="1:11" ht="25.5" x14ac:dyDescent="0.2">
      <c r="A624" s="23" t="s">
        <v>97</v>
      </c>
      <c r="B624" s="17" t="s">
        <v>98</v>
      </c>
      <c r="C624" s="18">
        <v>-118750.37</v>
      </c>
      <c r="D624" s="18">
        <v>38266</v>
      </c>
      <c r="E624" s="18">
        <v>0</v>
      </c>
      <c r="F624" s="18">
        <v>-38264.269999999997</v>
      </c>
      <c r="G624" s="18">
        <f t="shared" si="165"/>
        <v>80486.100000000006</v>
      </c>
      <c r="H624" s="18">
        <f t="shared" si="166"/>
        <v>38264.269999999997</v>
      </c>
      <c r="I624" s="19">
        <f t="shared" si="167"/>
        <v>-67.777557240453234</v>
      </c>
      <c r="J624" s="19">
        <f t="shared" si="168"/>
        <v>0</v>
      </c>
      <c r="K624" s="19">
        <f t="shared" si="169"/>
        <v>-99.995479015313848</v>
      </c>
    </row>
    <row r="625" spans="1:11" ht="25.5" x14ac:dyDescent="0.2">
      <c r="A625" s="27" t="s">
        <v>105</v>
      </c>
      <c r="B625" s="28" t="s">
        <v>106</v>
      </c>
      <c r="C625" s="29"/>
      <c r="D625" s="29"/>
      <c r="E625" s="29"/>
      <c r="F625" s="29"/>
      <c r="G625" s="29"/>
      <c r="H625" s="29"/>
      <c r="I625" s="30"/>
      <c r="J625" s="30"/>
      <c r="K625" s="30"/>
    </row>
    <row r="626" spans="1:11" x14ac:dyDescent="0.2">
      <c r="A626" s="16" t="s">
        <v>25</v>
      </c>
      <c r="B626" s="17" t="s">
        <v>26</v>
      </c>
      <c r="C626" s="18">
        <v>136234</v>
      </c>
      <c r="D626" s="18">
        <v>2478330</v>
      </c>
      <c r="E626" s="18">
        <v>418750</v>
      </c>
      <c r="F626" s="18">
        <v>2478330</v>
      </c>
      <c r="G626" s="18">
        <f t="shared" ref="G626:G638" si="170">F626-C626</f>
        <v>2342096</v>
      </c>
      <c r="H626" s="18">
        <f t="shared" ref="H626:H638" si="171">E626-F626</f>
        <v>-2059580</v>
      </c>
      <c r="I626" s="19">
        <f t="shared" ref="I626:I638" si="172">IF(ISERROR(F626/C626),0,F626/C626*100-100)</f>
        <v>1719.1714256353041</v>
      </c>
      <c r="J626" s="19">
        <f t="shared" ref="J626:J638" si="173">IF(ISERROR(F626/E626),0,F626/E626*100)</f>
        <v>591.84</v>
      </c>
      <c r="K626" s="19">
        <f t="shared" ref="K626:K638" si="174">IF(ISERROR(F626/D626),0,F626/D626*100)</f>
        <v>100</v>
      </c>
    </row>
    <row r="627" spans="1:11" x14ac:dyDescent="0.2">
      <c r="A627" s="22" t="s">
        <v>27</v>
      </c>
      <c r="B627" s="17" t="s">
        <v>28</v>
      </c>
      <c r="C627" s="18">
        <v>136234</v>
      </c>
      <c r="D627" s="18">
        <v>2478330</v>
      </c>
      <c r="E627" s="18">
        <v>418750</v>
      </c>
      <c r="F627" s="18">
        <v>2478330</v>
      </c>
      <c r="G627" s="18">
        <f t="shared" si="170"/>
        <v>2342096</v>
      </c>
      <c r="H627" s="18">
        <f t="shared" si="171"/>
        <v>-2059580</v>
      </c>
      <c r="I627" s="19">
        <f t="shared" si="172"/>
        <v>1719.1714256353041</v>
      </c>
      <c r="J627" s="19">
        <f t="shared" si="173"/>
        <v>591.84</v>
      </c>
      <c r="K627" s="19">
        <f t="shared" si="174"/>
        <v>100</v>
      </c>
    </row>
    <row r="628" spans="1:11" x14ac:dyDescent="0.2">
      <c r="A628" s="23" t="s">
        <v>29</v>
      </c>
      <c r="B628" s="17" t="s">
        <v>30</v>
      </c>
      <c r="C628" s="18">
        <v>136234</v>
      </c>
      <c r="D628" s="18">
        <v>2478330</v>
      </c>
      <c r="E628" s="18">
        <v>418750</v>
      </c>
      <c r="F628" s="18">
        <v>2478330</v>
      </c>
      <c r="G628" s="18">
        <f t="shared" si="170"/>
        <v>2342096</v>
      </c>
      <c r="H628" s="18">
        <f t="shared" si="171"/>
        <v>-2059580</v>
      </c>
      <c r="I628" s="19">
        <f t="shared" si="172"/>
        <v>1719.1714256353041</v>
      </c>
      <c r="J628" s="19">
        <f t="shared" si="173"/>
        <v>591.84</v>
      </c>
      <c r="K628" s="19">
        <f t="shared" si="174"/>
        <v>100</v>
      </c>
    </row>
    <row r="629" spans="1:11" x14ac:dyDescent="0.2">
      <c r="A629" s="16" t="s">
        <v>31</v>
      </c>
      <c r="B629" s="17" t="s">
        <v>32</v>
      </c>
      <c r="C629" s="18">
        <v>11644.55</v>
      </c>
      <c r="D629" s="18">
        <v>2478330</v>
      </c>
      <c r="E629" s="18">
        <v>418750</v>
      </c>
      <c r="F629" s="18">
        <v>3963.96</v>
      </c>
      <c r="G629" s="18">
        <f t="shared" si="170"/>
        <v>-7680.5899999999992</v>
      </c>
      <c r="H629" s="18">
        <f t="shared" si="171"/>
        <v>414786.04</v>
      </c>
      <c r="I629" s="19">
        <f t="shared" si="172"/>
        <v>-65.95866735940848</v>
      </c>
      <c r="J629" s="19">
        <f t="shared" si="173"/>
        <v>0.94661731343283584</v>
      </c>
      <c r="K629" s="19">
        <f t="shared" si="174"/>
        <v>0.15994480153974652</v>
      </c>
    </row>
    <row r="630" spans="1:11" x14ac:dyDescent="0.2">
      <c r="A630" s="22" t="s">
        <v>33</v>
      </c>
      <c r="B630" s="17" t="s">
        <v>34</v>
      </c>
      <c r="C630" s="18">
        <v>3159.79</v>
      </c>
      <c r="D630" s="18">
        <v>4000</v>
      </c>
      <c r="E630" s="18">
        <v>0</v>
      </c>
      <c r="F630" s="18">
        <v>0</v>
      </c>
      <c r="G630" s="18">
        <f t="shared" si="170"/>
        <v>-3159.79</v>
      </c>
      <c r="H630" s="18">
        <f t="shared" si="171"/>
        <v>0</v>
      </c>
      <c r="I630" s="19">
        <f t="shared" si="172"/>
        <v>-100</v>
      </c>
      <c r="J630" s="19">
        <f t="shared" si="173"/>
        <v>0</v>
      </c>
      <c r="K630" s="19">
        <f t="shared" si="174"/>
        <v>0</v>
      </c>
    </row>
    <row r="631" spans="1:11" x14ac:dyDescent="0.2">
      <c r="A631" s="23" t="s">
        <v>35</v>
      </c>
      <c r="B631" s="17" t="s">
        <v>36</v>
      </c>
      <c r="C631" s="18">
        <v>3159.79</v>
      </c>
      <c r="D631" s="18">
        <v>4000</v>
      </c>
      <c r="E631" s="18">
        <v>0</v>
      </c>
      <c r="F631" s="18">
        <v>0</v>
      </c>
      <c r="G631" s="18">
        <f t="shared" si="170"/>
        <v>-3159.79</v>
      </c>
      <c r="H631" s="18">
        <f t="shared" si="171"/>
        <v>0</v>
      </c>
      <c r="I631" s="19">
        <f t="shared" si="172"/>
        <v>-100</v>
      </c>
      <c r="J631" s="19">
        <f t="shared" si="173"/>
        <v>0</v>
      </c>
      <c r="K631" s="19">
        <f t="shared" si="174"/>
        <v>0</v>
      </c>
    </row>
    <row r="632" spans="1:11" x14ac:dyDescent="0.2">
      <c r="A632" s="24" t="s">
        <v>37</v>
      </c>
      <c r="B632" s="17" t="s">
        <v>38</v>
      </c>
      <c r="C632" s="18">
        <v>3159.79</v>
      </c>
      <c r="D632" s="18">
        <v>0</v>
      </c>
      <c r="E632" s="18">
        <v>0</v>
      </c>
      <c r="F632" s="18">
        <v>0</v>
      </c>
      <c r="G632" s="18">
        <f t="shared" si="170"/>
        <v>-3159.79</v>
      </c>
      <c r="H632" s="18">
        <f t="shared" si="171"/>
        <v>0</v>
      </c>
      <c r="I632" s="19">
        <f t="shared" si="172"/>
        <v>-100</v>
      </c>
      <c r="J632" s="19">
        <f t="shared" si="173"/>
        <v>0</v>
      </c>
      <c r="K632" s="19">
        <f t="shared" si="174"/>
        <v>0</v>
      </c>
    </row>
    <row r="633" spans="1:11" x14ac:dyDescent="0.2">
      <c r="A633" s="24" t="s">
        <v>39</v>
      </c>
      <c r="B633" s="17" t="s">
        <v>40</v>
      </c>
      <c r="C633" s="18">
        <v>0</v>
      </c>
      <c r="D633" s="18">
        <v>4000</v>
      </c>
      <c r="E633" s="18">
        <v>0</v>
      </c>
      <c r="F633" s="18">
        <v>0</v>
      </c>
      <c r="G633" s="18">
        <f t="shared" si="170"/>
        <v>0</v>
      </c>
      <c r="H633" s="18">
        <f t="shared" si="171"/>
        <v>0</v>
      </c>
      <c r="I633" s="19">
        <f t="shared" si="172"/>
        <v>0</v>
      </c>
      <c r="J633" s="19">
        <f t="shared" si="173"/>
        <v>0</v>
      </c>
      <c r="K633" s="19">
        <f t="shared" si="174"/>
        <v>0</v>
      </c>
    </row>
    <row r="634" spans="1:11" x14ac:dyDescent="0.2">
      <c r="A634" s="22" t="s">
        <v>57</v>
      </c>
      <c r="B634" s="17" t="s">
        <v>58</v>
      </c>
      <c r="C634" s="18">
        <v>8484.76</v>
      </c>
      <c r="D634" s="18">
        <v>2474330</v>
      </c>
      <c r="E634" s="18">
        <v>418750</v>
      </c>
      <c r="F634" s="18">
        <v>3963.96</v>
      </c>
      <c r="G634" s="18">
        <f t="shared" si="170"/>
        <v>-4520.8</v>
      </c>
      <c r="H634" s="18">
        <f t="shared" si="171"/>
        <v>414786.04</v>
      </c>
      <c r="I634" s="19">
        <f t="shared" si="172"/>
        <v>-53.281412791876257</v>
      </c>
      <c r="J634" s="19">
        <f t="shared" si="173"/>
        <v>0.94661731343283584</v>
      </c>
      <c r="K634" s="19">
        <f t="shared" si="174"/>
        <v>0.16020336818451864</v>
      </c>
    </row>
    <row r="635" spans="1:11" x14ac:dyDescent="0.2">
      <c r="A635" s="23" t="s">
        <v>59</v>
      </c>
      <c r="B635" s="17" t="s">
        <v>60</v>
      </c>
      <c r="C635" s="18">
        <v>8484.76</v>
      </c>
      <c r="D635" s="18">
        <v>2474330</v>
      </c>
      <c r="E635" s="18">
        <v>418750</v>
      </c>
      <c r="F635" s="18">
        <v>3963.96</v>
      </c>
      <c r="G635" s="18">
        <f t="shared" si="170"/>
        <v>-4520.8</v>
      </c>
      <c r="H635" s="18">
        <f t="shared" si="171"/>
        <v>414786.04</v>
      </c>
      <c r="I635" s="19">
        <f t="shared" si="172"/>
        <v>-53.281412791876257</v>
      </c>
      <c r="J635" s="19">
        <f t="shared" si="173"/>
        <v>0.94661731343283584</v>
      </c>
      <c r="K635" s="19">
        <f t="shared" si="174"/>
        <v>0.16020336818451864</v>
      </c>
    </row>
    <row r="636" spans="1:11" x14ac:dyDescent="0.2">
      <c r="A636" s="16"/>
      <c r="B636" s="17" t="s">
        <v>61</v>
      </c>
      <c r="C636" s="18">
        <v>124589.45</v>
      </c>
      <c r="D636" s="18">
        <v>0</v>
      </c>
      <c r="E636" s="18">
        <v>0</v>
      </c>
      <c r="F636" s="18">
        <v>2474366.04</v>
      </c>
      <c r="G636" s="18">
        <f t="shared" si="170"/>
        <v>2349776.59</v>
      </c>
      <c r="H636" s="18">
        <f t="shared" si="171"/>
        <v>-2474366.04</v>
      </c>
      <c r="I636" s="19">
        <f t="shared" si="172"/>
        <v>1886.0157019715555</v>
      </c>
      <c r="J636" s="19">
        <f t="shared" si="173"/>
        <v>0</v>
      </c>
      <c r="K636" s="19">
        <f t="shared" si="174"/>
        <v>0</v>
      </c>
    </row>
    <row r="637" spans="1:11" x14ac:dyDescent="0.2">
      <c r="A637" s="16" t="s">
        <v>62</v>
      </c>
      <c r="B637" s="17" t="s">
        <v>63</v>
      </c>
      <c r="C637" s="18">
        <v>-124589.45</v>
      </c>
      <c r="D637" s="18">
        <v>0</v>
      </c>
      <c r="E637" s="18">
        <v>0</v>
      </c>
      <c r="F637" s="18">
        <v>-2474366.04</v>
      </c>
      <c r="G637" s="18">
        <f t="shared" si="170"/>
        <v>-2349776.59</v>
      </c>
      <c r="H637" s="18">
        <f t="shared" si="171"/>
        <v>2474366.04</v>
      </c>
      <c r="I637" s="19">
        <f t="shared" si="172"/>
        <v>1886.0157019715555</v>
      </c>
      <c r="J637" s="19">
        <f t="shared" si="173"/>
        <v>0</v>
      </c>
      <c r="K637" s="19">
        <f t="shared" si="174"/>
        <v>0</v>
      </c>
    </row>
    <row r="638" spans="1:11" x14ac:dyDescent="0.2">
      <c r="A638" s="22" t="s">
        <v>64</v>
      </c>
      <c r="B638" s="17" t="s">
        <v>65</v>
      </c>
      <c r="C638" s="18">
        <v>-124589.45</v>
      </c>
      <c r="D638" s="18">
        <v>0</v>
      </c>
      <c r="E638" s="18">
        <v>0</v>
      </c>
      <c r="F638" s="18">
        <v>-2474366.04</v>
      </c>
      <c r="G638" s="18">
        <f t="shared" si="170"/>
        <v>-2349776.59</v>
      </c>
      <c r="H638" s="18">
        <f t="shared" si="171"/>
        <v>2474366.04</v>
      </c>
      <c r="I638" s="19">
        <f t="shared" si="172"/>
        <v>1886.0157019715555</v>
      </c>
      <c r="J638" s="19">
        <f t="shared" si="173"/>
        <v>0</v>
      </c>
      <c r="K638" s="19">
        <f t="shared" si="174"/>
        <v>0</v>
      </c>
    </row>
    <row r="639" spans="1:11" ht="25.5" x14ac:dyDescent="0.2">
      <c r="A639" s="39" t="s">
        <v>286</v>
      </c>
      <c r="B639" s="28" t="s">
        <v>410</v>
      </c>
      <c r="C639" s="29"/>
      <c r="D639" s="29"/>
      <c r="E639" s="29"/>
      <c r="F639" s="29"/>
      <c r="G639" s="29"/>
      <c r="H639" s="29"/>
      <c r="I639" s="30"/>
      <c r="J639" s="30"/>
      <c r="K639" s="30"/>
    </row>
    <row r="640" spans="1:11" x14ac:dyDescent="0.2">
      <c r="A640" s="16" t="s">
        <v>25</v>
      </c>
      <c r="B640" s="17" t="s">
        <v>26</v>
      </c>
      <c r="C640" s="18">
        <v>136234</v>
      </c>
      <c r="D640" s="18">
        <v>2478330</v>
      </c>
      <c r="E640" s="18">
        <v>418750</v>
      </c>
      <c r="F640" s="18">
        <v>2478330</v>
      </c>
      <c r="G640" s="18">
        <f t="shared" ref="G640:G652" si="175">F640-C640</f>
        <v>2342096</v>
      </c>
      <c r="H640" s="18">
        <f t="shared" ref="H640:H652" si="176">E640-F640</f>
        <v>-2059580</v>
      </c>
      <c r="I640" s="19">
        <f t="shared" ref="I640:I652" si="177">IF(ISERROR(F640/C640),0,F640/C640*100-100)</f>
        <v>1719.1714256353041</v>
      </c>
      <c r="J640" s="19">
        <f t="shared" ref="J640:J652" si="178">IF(ISERROR(F640/E640),0,F640/E640*100)</f>
        <v>591.84</v>
      </c>
      <c r="K640" s="19">
        <f t="shared" ref="K640:K652" si="179">IF(ISERROR(F640/D640),0,F640/D640*100)</f>
        <v>100</v>
      </c>
    </row>
    <row r="641" spans="1:11" x14ac:dyDescent="0.2">
      <c r="A641" s="22" t="s">
        <v>27</v>
      </c>
      <c r="B641" s="17" t="s">
        <v>28</v>
      </c>
      <c r="C641" s="18">
        <v>136234</v>
      </c>
      <c r="D641" s="18">
        <v>2478330</v>
      </c>
      <c r="E641" s="18">
        <v>418750</v>
      </c>
      <c r="F641" s="18">
        <v>2478330</v>
      </c>
      <c r="G641" s="18">
        <f t="shared" si="175"/>
        <v>2342096</v>
      </c>
      <c r="H641" s="18">
        <f t="shared" si="176"/>
        <v>-2059580</v>
      </c>
      <c r="I641" s="19">
        <f t="shared" si="177"/>
        <v>1719.1714256353041</v>
      </c>
      <c r="J641" s="19">
        <f t="shared" si="178"/>
        <v>591.84</v>
      </c>
      <c r="K641" s="19">
        <f t="shared" si="179"/>
        <v>100</v>
      </c>
    </row>
    <row r="642" spans="1:11" x14ac:dyDescent="0.2">
      <c r="A642" s="23" t="s">
        <v>29</v>
      </c>
      <c r="B642" s="17" t="s">
        <v>30</v>
      </c>
      <c r="C642" s="18">
        <v>136234</v>
      </c>
      <c r="D642" s="18">
        <v>2478330</v>
      </c>
      <c r="E642" s="18">
        <v>418750</v>
      </c>
      <c r="F642" s="18">
        <v>2478330</v>
      </c>
      <c r="G642" s="18">
        <f t="shared" si="175"/>
        <v>2342096</v>
      </c>
      <c r="H642" s="18">
        <f t="shared" si="176"/>
        <v>-2059580</v>
      </c>
      <c r="I642" s="19">
        <f t="shared" si="177"/>
        <v>1719.1714256353041</v>
      </c>
      <c r="J642" s="19">
        <f t="shared" si="178"/>
        <v>591.84</v>
      </c>
      <c r="K642" s="19">
        <f t="shared" si="179"/>
        <v>100</v>
      </c>
    </row>
    <row r="643" spans="1:11" x14ac:dyDescent="0.2">
      <c r="A643" s="16" t="s">
        <v>31</v>
      </c>
      <c r="B643" s="17" t="s">
        <v>32</v>
      </c>
      <c r="C643" s="18">
        <v>11644.55</v>
      </c>
      <c r="D643" s="18">
        <v>2478330</v>
      </c>
      <c r="E643" s="18">
        <v>418750</v>
      </c>
      <c r="F643" s="18">
        <v>3963.96</v>
      </c>
      <c r="G643" s="18">
        <f t="shared" si="175"/>
        <v>-7680.5899999999992</v>
      </c>
      <c r="H643" s="18">
        <f t="shared" si="176"/>
        <v>414786.04</v>
      </c>
      <c r="I643" s="19">
        <f t="shared" si="177"/>
        <v>-65.95866735940848</v>
      </c>
      <c r="J643" s="19">
        <f t="shared" si="178"/>
        <v>0.94661731343283584</v>
      </c>
      <c r="K643" s="19">
        <f t="shared" si="179"/>
        <v>0.15994480153974652</v>
      </c>
    </row>
    <row r="644" spans="1:11" x14ac:dyDescent="0.2">
      <c r="A644" s="22" t="s">
        <v>33</v>
      </c>
      <c r="B644" s="17" t="s">
        <v>34</v>
      </c>
      <c r="C644" s="18">
        <v>3159.79</v>
      </c>
      <c r="D644" s="18">
        <v>4000</v>
      </c>
      <c r="E644" s="18">
        <v>0</v>
      </c>
      <c r="F644" s="18">
        <v>0</v>
      </c>
      <c r="G644" s="18">
        <f t="shared" si="175"/>
        <v>-3159.79</v>
      </c>
      <c r="H644" s="18">
        <f t="shared" si="176"/>
        <v>0</v>
      </c>
      <c r="I644" s="19">
        <f t="shared" si="177"/>
        <v>-100</v>
      </c>
      <c r="J644" s="19">
        <f t="shared" si="178"/>
        <v>0</v>
      </c>
      <c r="K644" s="19">
        <f t="shared" si="179"/>
        <v>0</v>
      </c>
    </row>
    <row r="645" spans="1:11" x14ac:dyDescent="0.2">
      <c r="A645" s="23" t="s">
        <v>35</v>
      </c>
      <c r="B645" s="17" t="s">
        <v>36</v>
      </c>
      <c r="C645" s="18">
        <v>3159.79</v>
      </c>
      <c r="D645" s="18">
        <v>4000</v>
      </c>
      <c r="E645" s="18">
        <v>0</v>
      </c>
      <c r="F645" s="18">
        <v>0</v>
      </c>
      <c r="G645" s="18">
        <f t="shared" si="175"/>
        <v>-3159.79</v>
      </c>
      <c r="H645" s="18">
        <f t="shared" si="176"/>
        <v>0</v>
      </c>
      <c r="I645" s="19">
        <f t="shared" si="177"/>
        <v>-100</v>
      </c>
      <c r="J645" s="19">
        <f t="shared" si="178"/>
        <v>0</v>
      </c>
      <c r="K645" s="19">
        <f t="shared" si="179"/>
        <v>0</v>
      </c>
    </row>
    <row r="646" spans="1:11" x14ac:dyDescent="0.2">
      <c r="A646" s="24" t="s">
        <v>37</v>
      </c>
      <c r="B646" s="17" t="s">
        <v>38</v>
      </c>
      <c r="C646" s="18">
        <v>3159.79</v>
      </c>
      <c r="D646" s="18">
        <v>0</v>
      </c>
      <c r="E646" s="18">
        <v>0</v>
      </c>
      <c r="F646" s="18">
        <v>0</v>
      </c>
      <c r="G646" s="18">
        <f t="shared" si="175"/>
        <v>-3159.79</v>
      </c>
      <c r="H646" s="18">
        <f t="shared" si="176"/>
        <v>0</v>
      </c>
      <c r="I646" s="19">
        <f t="shared" si="177"/>
        <v>-100</v>
      </c>
      <c r="J646" s="19">
        <f t="shared" si="178"/>
        <v>0</v>
      </c>
      <c r="K646" s="19">
        <f t="shared" si="179"/>
        <v>0</v>
      </c>
    </row>
    <row r="647" spans="1:11" x14ac:dyDescent="0.2">
      <c r="A647" s="24" t="s">
        <v>39</v>
      </c>
      <c r="B647" s="17" t="s">
        <v>40</v>
      </c>
      <c r="C647" s="18">
        <v>0</v>
      </c>
      <c r="D647" s="18">
        <v>4000</v>
      </c>
      <c r="E647" s="18">
        <v>0</v>
      </c>
      <c r="F647" s="18">
        <v>0</v>
      </c>
      <c r="G647" s="18">
        <f t="shared" si="175"/>
        <v>0</v>
      </c>
      <c r="H647" s="18">
        <f t="shared" si="176"/>
        <v>0</v>
      </c>
      <c r="I647" s="19">
        <f t="shared" si="177"/>
        <v>0</v>
      </c>
      <c r="J647" s="19">
        <f t="shared" si="178"/>
        <v>0</v>
      </c>
      <c r="K647" s="19">
        <f t="shared" si="179"/>
        <v>0</v>
      </c>
    </row>
    <row r="648" spans="1:11" x14ac:dyDescent="0.2">
      <c r="A648" s="22" t="s">
        <v>57</v>
      </c>
      <c r="B648" s="17" t="s">
        <v>58</v>
      </c>
      <c r="C648" s="18">
        <v>8484.76</v>
      </c>
      <c r="D648" s="18">
        <v>2474330</v>
      </c>
      <c r="E648" s="18">
        <v>418750</v>
      </c>
      <c r="F648" s="18">
        <v>3963.96</v>
      </c>
      <c r="G648" s="18">
        <f t="shared" si="175"/>
        <v>-4520.8</v>
      </c>
      <c r="H648" s="18">
        <f t="shared" si="176"/>
        <v>414786.04</v>
      </c>
      <c r="I648" s="19">
        <f t="shared" si="177"/>
        <v>-53.281412791876257</v>
      </c>
      <c r="J648" s="19">
        <f t="shared" si="178"/>
        <v>0.94661731343283584</v>
      </c>
      <c r="K648" s="19">
        <f t="shared" si="179"/>
        <v>0.16020336818451864</v>
      </c>
    </row>
    <row r="649" spans="1:11" x14ac:dyDescent="0.2">
      <c r="A649" s="23" t="s">
        <v>59</v>
      </c>
      <c r="B649" s="17" t="s">
        <v>60</v>
      </c>
      <c r="C649" s="18">
        <v>8484.76</v>
      </c>
      <c r="D649" s="18">
        <v>2474330</v>
      </c>
      <c r="E649" s="18">
        <v>418750</v>
      </c>
      <c r="F649" s="18">
        <v>3963.96</v>
      </c>
      <c r="G649" s="18">
        <f t="shared" si="175"/>
        <v>-4520.8</v>
      </c>
      <c r="H649" s="18">
        <f t="shared" si="176"/>
        <v>414786.04</v>
      </c>
      <c r="I649" s="19">
        <f t="shared" si="177"/>
        <v>-53.281412791876257</v>
      </c>
      <c r="J649" s="19">
        <f t="shared" si="178"/>
        <v>0.94661731343283584</v>
      </c>
      <c r="K649" s="19">
        <f t="shared" si="179"/>
        <v>0.16020336818451864</v>
      </c>
    </row>
    <row r="650" spans="1:11" x14ac:dyDescent="0.2">
      <c r="A650" s="16"/>
      <c r="B650" s="17" t="s">
        <v>61</v>
      </c>
      <c r="C650" s="18">
        <v>124589.45</v>
      </c>
      <c r="D650" s="18">
        <v>0</v>
      </c>
      <c r="E650" s="18">
        <v>0</v>
      </c>
      <c r="F650" s="18">
        <v>2474366.04</v>
      </c>
      <c r="G650" s="18">
        <f t="shared" si="175"/>
        <v>2349776.59</v>
      </c>
      <c r="H650" s="18">
        <f t="shared" si="176"/>
        <v>-2474366.04</v>
      </c>
      <c r="I650" s="19">
        <f t="shared" si="177"/>
        <v>1886.0157019715555</v>
      </c>
      <c r="J650" s="19">
        <f t="shared" si="178"/>
        <v>0</v>
      </c>
      <c r="K650" s="19">
        <f t="shared" si="179"/>
        <v>0</v>
      </c>
    </row>
    <row r="651" spans="1:11" x14ac:dyDescent="0.2">
      <c r="A651" s="16" t="s">
        <v>62</v>
      </c>
      <c r="B651" s="17" t="s">
        <v>63</v>
      </c>
      <c r="C651" s="18">
        <v>-124589.45</v>
      </c>
      <c r="D651" s="18">
        <v>0</v>
      </c>
      <c r="E651" s="18">
        <v>0</v>
      </c>
      <c r="F651" s="18">
        <v>-2474366.04</v>
      </c>
      <c r="G651" s="18">
        <f t="shared" si="175"/>
        <v>-2349776.59</v>
      </c>
      <c r="H651" s="18">
        <f t="shared" si="176"/>
        <v>2474366.04</v>
      </c>
      <c r="I651" s="19">
        <f t="shared" si="177"/>
        <v>1886.0157019715555</v>
      </c>
      <c r="J651" s="19">
        <f t="shared" si="178"/>
        <v>0</v>
      </c>
      <c r="K651" s="19">
        <f t="shared" si="179"/>
        <v>0</v>
      </c>
    </row>
    <row r="652" spans="1:11" x14ac:dyDescent="0.2">
      <c r="A652" s="22" t="s">
        <v>64</v>
      </c>
      <c r="B652" s="17" t="s">
        <v>65</v>
      </c>
      <c r="C652" s="18">
        <v>-124589.45</v>
      </c>
      <c r="D652" s="18">
        <v>0</v>
      </c>
      <c r="E652" s="18">
        <v>0</v>
      </c>
      <c r="F652" s="18">
        <v>-2474366.04</v>
      </c>
      <c r="G652" s="18">
        <f t="shared" si="175"/>
        <v>-2349776.59</v>
      </c>
      <c r="H652" s="18">
        <f t="shared" si="176"/>
        <v>2474366.04</v>
      </c>
      <c r="I652" s="19">
        <f t="shared" si="177"/>
        <v>1886.0157019715555</v>
      </c>
      <c r="J652" s="19">
        <f t="shared" si="178"/>
        <v>0</v>
      </c>
      <c r="K652" s="19">
        <f t="shared" si="179"/>
        <v>0</v>
      </c>
    </row>
    <row r="653" spans="1:11" ht="25.5" x14ac:dyDescent="0.2">
      <c r="A653" s="27" t="s">
        <v>111</v>
      </c>
      <c r="B653" s="28" t="s">
        <v>112</v>
      </c>
      <c r="C653" s="29"/>
      <c r="D653" s="29"/>
      <c r="E653" s="29"/>
      <c r="F653" s="29"/>
      <c r="G653" s="29"/>
      <c r="H653" s="29"/>
      <c r="I653" s="30"/>
      <c r="J653" s="30"/>
      <c r="K653" s="30"/>
    </row>
    <row r="654" spans="1:11" x14ac:dyDescent="0.2">
      <c r="A654" s="16" t="s">
        <v>25</v>
      </c>
      <c r="B654" s="17" t="s">
        <v>26</v>
      </c>
      <c r="C654" s="18">
        <v>3377661</v>
      </c>
      <c r="D654" s="18">
        <v>2642106</v>
      </c>
      <c r="E654" s="18">
        <v>0</v>
      </c>
      <c r="F654" s="18">
        <v>2642106</v>
      </c>
      <c r="G654" s="18">
        <f t="shared" ref="G654:G665" si="180">F654-C654</f>
        <v>-735555</v>
      </c>
      <c r="H654" s="18">
        <f t="shared" ref="H654:H665" si="181">E654-F654</f>
        <v>-2642106</v>
      </c>
      <c r="I654" s="19">
        <f t="shared" ref="I654:I665" si="182">IF(ISERROR(F654/C654),0,F654/C654*100-100)</f>
        <v>-21.777052226377961</v>
      </c>
      <c r="J654" s="19">
        <f t="shared" ref="J654:J665" si="183">IF(ISERROR(F654/E654),0,F654/E654*100)</f>
        <v>0</v>
      </c>
      <c r="K654" s="19">
        <f t="shared" ref="K654:K665" si="184">IF(ISERROR(F654/D654),0,F654/D654*100)</f>
        <v>100</v>
      </c>
    </row>
    <row r="655" spans="1:11" x14ac:dyDescent="0.2">
      <c r="A655" s="22" t="s">
        <v>27</v>
      </c>
      <c r="B655" s="17" t="s">
        <v>28</v>
      </c>
      <c r="C655" s="18">
        <v>3377661</v>
      </c>
      <c r="D655" s="18">
        <v>2642106</v>
      </c>
      <c r="E655" s="18">
        <v>0</v>
      </c>
      <c r="F655" s="18">
        <v>2642106</v>
      </c>
      <c r="G655" s="18">
        <f t="shared" si="180"/>
        <v>-735555</v>
      </c>
      <c r="H655" s="18">
        <f t="shared" si="181"/>
        <v>-2642106</v>
      </c>
      <c r="I655" s="19">
        <f t="shared" si="182"/>
        <v>-21.777052226377961</v>
      </c>
      <c r="J655" s="19">
        <f t="shared" si="183"/>
        <v>0</v>
      </c>
      <c r="K655" s="19">
        <f t="shared" si="184"/>
        <v>100</v>
      </c>
    </row>
    <row r="656" spans="1:11" x14ac:dyDescent="0.2">
      <c r="A656" s="23" t="s">
        <v>29</v>
      </c>
      <c r="B656" s="17" t="s">
        <v>30</v>
      </c>
      <c r="C656" s="18">
        <v>3377661</v>
      </c>
      <c r="D656" s="18">
        <v>2642106</v>
      </c>
      <c r="E656" s="18">
        <v>0</v>
      </c>
      <c r="F656" s="18">
        <v>2642106</v>
      </c>
      <c r="G656" s="18">
        <f t="shared" si="180"/>
        <v>-735555</v>
      </c>
      <c r="H656" s="18">
        <f t="shared" si="181"/>
        <v>-2642106</v>
      </c>
      <c r="I656" s="19">
        <f t="shared" si="182"/>
        <v>-21.777052226377961</v>
      </c>
      <c r="J656" s="19">
        <f t="shared" si="183"/>
        <v>0</v>
      </c>
      <c r="K656" s="19">
        <f t="shared" si="184"/>
        <v>100</v>
      </c>
    </row>
    <row r="657" spans="1:11" x14ac:dyDescent="0.2">
      <c r="A657" s="16" t="s">
        <v>31</v>
      </c>
      <c r="B657" s="17" t="s">
        <v>32</v>
      </c>
      <c r="C657" s="18">
        <v>685029.55</v>
      </c>
      <c r="D657" s="18">
        <v>2642106</v>
      </c>
      <c r="E657" s="18">
        <v>0</v>
      </c>
      <c r="F657" s="18">
        <v>296179.56</v>
      </c>
      <c r="G657" s="18">
        <f t="shared" si="180"/>
        <v>-388849.99000000005</v>
      </c>
      <c r="H657" s="18">
        <f t="shared" si="181"/>
        <v>-296179.56</v>
      </c>
      <c r="I657" s="19">
        <f t="shared" si="182"/>
        <v>-56.763973174587875</v>
      </c>
      <c r="J657" s="19">
        <f t="shared" si="183"/>
        <v>0</v>
      </c>
      <c r="K657" s="19">
        <f t="shared" si="184"/>
        <v>11.20998022032424</v>
      </c>
    </row>
    <row r="658" spans="1:11" x14ac:dyDescent="0.2">
      <c r="A658" s="22" t="s">
        <v>33</v>
      </c>
      <c r="B658" s="17" t="s">
        <v>34</v>
      </c>
      <c r="C658" s="18">
        <v>685029.55</v>
      </c>
      <c r="D658" s="18">
        <v>2642106</v>
      </c>
      <c r="E658" s="18">
        <v>0</v>
      </c>
      <c r="F658" s="18">
        <v>296179.56</v>
      </c>
      <c r="G658" s="18">
        <f t="shared" si="180"/>
        <v>-388849.99000000005</v>
      </c>
      <c r="H658" s="18">
        <f t="shared" si="181"/>
        <v>-296179.56</v>
      </c>
      <c r="I658" s="19">
        <f t="shared" si="182"/>
        <v>-56.763973174587875</v>
      </c>
      <c r="J658" s="19">
        <f t="shared" si="183"/>
        <v>0</v>
      </c>
      <c r="K658" s="19">
        <f t="shared" si="184"/>
        <v>11.20998022032424</v>
      </c>
    </row>
    <row r="659" spans="1:11" x14ac:dyDescent="0.2">
      <c r="A659" s="23" t="s">
        <v>35</v>
      </c>
      <c r="B659" s="17" t="s">
        <v>36</v>
      </c>
      <c r="C659" s="18">
        <v>685029.55</v>
      </c>
      <c r="D659" s="18">
        <v>2642106</v>
      </c>
      <c r="E659" s="18">
        <v>0</v>
      </c>
      <c r="F659" s="18">
        <v>296179.56</v>
      </c>
      <c r="G659" s="18">
        <f t="shared" si="180"/>
        <v>-388849.99000000005</v>
      </c>
      <c r="H659" s="18">
        <f t="shared" si="181"/>
        <v>-296179.56</v>
      </c>
      <c r="I659" s="19">
        <f t="shared" si="182"/>
        <v>-56.763973174587875</v>
      </c>
      <c r="J659" s="19">
        <f t="shared" si="183"/>
        <v>0</v>
      </c>
      <c r="K659" s="19">
        <f t="shared" si="184"/>
        <v>11.20998022032424</v>
      </c>
    </row>
    <row r="660" spans="1:11" x14ac:dyDescent="0.2">
      <c r="A660" s="24" t="s">
        <v>37</v>
      </c>
      <c r="B660" s="17" t="s">
        <v>38</v>
      </c>
      <c r="C660" s="18">
        <v>229751.53</v>
      </c>
      <c r="D660" s="18">
        <v>851256</v>
      </c>
      <c r="E660" s="18">
        <v>0</v>
      </c>
      <c r="F660" s="18">
        <v>185224.71</v>
      </c>
      <c r="G660" s="18">
        <f t="shared" si="180"/>
        <v>-44526.820000000007</v>
      </c>
      <c r="H660" s="18">
        <f t="shared" si="181"/>
        <v>-185224.71</v>
      </c>
      <c r="I660" s="19">
        <f t="shared" si="182"/>
        <v>-19.380423712521093</v>
      </c>
      <c r="J660" s="19">
        <f t="shared" si="183"/>
        <v>0</v>
      </c>
      <c r="K660" s="19">
        <f t="shared" si="184"/>
        <v>21.758990245002678</v>
      </c>
    </row>
    <row r="661" spans="1:11" x14ac:dyDescent="0.2">
      <c r="A661" s="24" t="s">
        <v>39</v>
      </c>
      <c r="B661" s="17" t="s">
        <v>40</v>
      </c>
      <c r="C661" s="18">
        <v>455278.02</v>
      </c>
      <c r="D661" s="18">
        <v>1790850</v>
      </c>
      <c r="E661" s="18">
        <v>0</v>
      </c>
      <c r="F661" s="18">
        <v>110954.85</v>
      </c>
      <c r="G661" s="18">
        <f t="shared" si="180"/>
        <v>-344323.17000000004</v>
      </c>
      <c r="H661" s="18">
        <f t="shared" si="181"/>
        <v>-110954.85</v>
      </c>
      <c r="I661" s="19">
        <f t="shared" si="182"/>
        <v>-75.62921003741846</v>
      </c>
      <c r="J661" s="19">
        <f t="shared" si="183"/>
        <v>0</v>
      </c>
      <c r="K661" s="19">
        <f t="shared" si="184"/>
        <v>6.1956529022531202</v>
      </c>
    </row>
    <row r="662" spans="1:11" x14ac:dyDescent="0.2">
      <c r="A662" s="25" t="s">
        <v>41</v>
      </c>
      <c r="B662" s="17" t="s">
        <v>42</v>
      </c>
      <c r="C662" s="18">
        <v>289879.59999999998</v>
      </c>
      <c r="D662" s="18">
        <v>0</v>
      </c>
      <c r="E662" s="18">
        <v>0</v>
      </c>
      <c r="F662" s="18">
        <v>35895.51</v>
      </c>
      <c r="G662" s="18">
        <f t="shared" si="180"/>
        <v>-253984.08999999997</v>
      </c>
      <c r="H662" s="18">
        <f t="shared" si="181"/>
        <v>-35895.51</v>
      </c>
      <c r="I662" s="19">
        <f t="shared" si="182"/>
        <v>-87.617096891261056</v>
      </c>
      <c r="J662" s="19">
        <f t="shared" si="183"/>
        <v>0</v>
      </c>
      <c r="K662" s="19">
        <f t="shared" si="184"/>
        <v>0</v>
      </c>
    </row>
    <row r="663" spans="1:11" x14ac:dyDescent="0.2">
      <c r="A663" s="16"/>
      <c r="B663" s="17" t="s">
        <v>61</v>
      </c>
      <c r="C663" s="18">
        <v>2692631.45</v>
      </c>
      <c r="D663" s="18">
        <v>0</v>
      </c>
      <c r="E663" s="18">
        <v>0</v>
      </c>
      <c r="F663" s="18">
        <v>2345926.44</v>
      </c>
      <c r="G663" s="18">
        <f t="shared" si="180"/>
        <v>-346705.01000000024</v>
      </c>
      <c r="H663" s="18">
        <f t="shared" si="181"/>
        <v>-2345926.44</v>
      </c>
      <c r="I663" s="19">
        <f t="shared" si="182"/>
        <v>-12.876066273384737</v>
      </c>
      <c r="J663" s="19">
        <f t="shared" si="183"/>
        <v>0</v>
      </c>
      <c r="K663" s="19">
        <f t="shared" si="184"/>
        <v>0</v>
      </c>
    </row>
    <row r="664" spans="1:11" x14ac:dyDescent="0.2">
      <c r="A664" s="16" t="s">
        <v>62</v>
      </c>
      <c r="B664" s="17" t="s">
        <v>63</v>
      </c>
      <c r="C664" s="18">
        <v>-2692631.45</v>
      </c>
      <c r="D664" s="18">
        <v>0</v>
      </c>
      <c r="E664" s="18">
        <v>0</v>
      </c>
      <c r="F664" s="18">
        <v>-2345926.44</v>
      </c>
      <c r="G664" s="18">
        <f t="shared" si="180"/>
        <v>346705.01000000024</v>
      </c>
      <c r="H664" s="18">
        <f t="shared" si="181"/>
        <v>2345926.44</v>
      </c>
      <c r="I664" s="19">
        <f t="shared" si="182"/>
        <v>-12.876066273384737</v>
      </c>
      <c r="J664" s="19">
        <f t="shared" si="183"/>
        <v>0</v>
      </c>
      <c r="K664" s="19">
        <f t="shared" si="184"/>
        <v>0</v>
      </c>
    </row>
    <row r="665" spans="1:11" x14ac:dyDescent="0.2">
      <c r="A665" s="22" t="s">
        <v>64</v>
      </c>
      <c r="B665" s="17" t="s">
        <v>65</v>
      </c>
      <c r="C665" s="18">
        <v>-2692631.45</v>
      </c>
      <c r="D665" s="18">
        <v>0</v>
      </c>
      <c r="E665" s="18">
        <v>0</v>
      </c>
      <c r="F665" s="18">
        <v>-2345926.44</v>
      </c>
      <c r="G665" s="18">
        <f t="shared" si="180"/>
        <v>346705.01000000024</v>
      </c>
      <c r="H665" s="18">
        <f t="shared" si="181"/>
        <v>2345926.44</v>
      </c>
      <c r="I665" s="19">
        <f t="shared" si="182"/>
        <v>-12.876066273384737</v>
      </c>
      <c r="J665" s="19">
        <f t="shared" si="183"/>
        <v>0</v>
      </c>
      <c r="K665" s="19">
        <f t="shared" si="184"/>
        <v>0</v>
      </c>
    </row>
    <row r="666" spans="1:11" ht="25.5" x14ac:dyDescent="0.2">
      <c r="A666" s="39" t="s">
        <v>158</v>
      </c>
      <c r="B666" s="28" t="s">
        <v>159</v>
      </c>
      <c r="C666" s="29"/>
      <c r="D666" s="29"/>
      <c r="E666" s="29"/>
      <c r="F666" s="29"/>
      <c r="G666" s="29"/>
      <c r="H666" s="29"/>
      <c r="I666" s="30"/>
      <c r="J666" s="30"/>
      <c r="K666" s="30"/>
    </row>
    <row r="667" spans="1:11" x14ac:dyDescent="0.2">
      <c r="A667" s="16" t="s">
        <v>25</v>
      </c>
      <c r="B667" s="17" t="s">
        <v>26</v>
      </c>
      <c r="C667" s="18">
        <v>3281448</v>
      </c>
      <c r="D667" s="18">
        <v>2617099</v>
      </c>
      <c r="E667" s="18">
        <v>0</v>
      </c>
      <c r="F667" s="18">
        <v>2617099</v>
      </c>
      <c r="G667" s="18">
        <f t="shared" ref="G667:G678" si="185">F667-C667</f>
        <v>-664349</v>
      </c>
      <c r="H667" s="18">
        <f t="shared" ref="H667:H678" si="186">E667-F667</f>
        <v>-2617099</v>
      </c>
      <c r="I667" s="19">
        <f t="shared" ref="I667:I678" si="187">IF(ISERROR(F667/C667),0,F667/C667*100-100)</f>
        <v>-20.245604989017039</v>
      </c>
      <c r="J667" s="19">
        <f t="shared" ref="J667:J678" si="188">IF(ISERROR(F667/E667),0,F667/E667*100)</f>
        <v>0</v>
      </c>
      <c r="K667" s="19">
        <f t="shared" ref="K667:K678" si="189">IF(ISERROR(F667/D667),0,F667/D667*100)</f>
        <v>100</v>
      </c>
    </row>
    <row r="668" spans="1:11" x14ac:dyDescent="0.2">
      <c r="A668" s="22" t="s">
        <v>27</v>
      </c>
      <c r="B668" s="17" t="s">
        <v>28</v>
      </c>
      <c r="C668" s="18">
        <v>3281448</v>
      </c>
      <c r="D668" s="18">
        <v>2617099</v>
      </c>
      <c r="E668" s="18">
        <v>0</v>
      </c>
      <c r="F668" s="18">
        <v>2617099</v>
      </c>
      <c r="G668" s="18">
        <f t="shared" si="185"/>
        <v>-664349</v>
      </c>
      <c r="H668" s="18">
        <f t="shared" si="186"/>
        <v>-2617099</v>
      </c>
      <c r="I668" s="19">
        <f t="shared" si="187"/>
        <v>-20.245604989017039</v>
      </c>
      <c r="J668" s="19">
        <f t="shared" si="188"/>
        <v>0</v>
      </c>
      <c r="K668" s="19">
        <f t="shared" si="189"/>
        <v>100</v>
      </c>
    </row>
    <row r="669" spans="1:11" x14ac:dyDescent="0.2">
      <c r="A669" s="23" t="s">
        <v>29</v>
      </c>
      <c r="B669" s="17" t="s">
        <v>30</v>
      </c>
      <c r="C669" s="18">
        <v>3281448</v>
      </c>
      <c r="D669" s="18">
        <v>2617099</v>
      </c>
      <c r="E669" s="18">
        <v>0</v>
      </c>
      <c r="F669" s="18">
        <v>2617099</v>
      </c>
      <c r="G669" s="18">
        <f t="shared" si="185"/>
        <v>-664349</v>
      </c>
      <c r="H669" s="18">
        <f t="shared" si="186"/>
        <v>-2617099</v>
      </c>
      <c r="I669" s="19">
        <f t="shared" si="187"/>
        <v>-20.245604989017039</v>
      </c>
      <c r="J669" s="19">
        <f t="shared" si="188"/>
        <v>0</v>
      </c>
      <c r="K669" s="19">
        <f t="shared" si="189"/>
        <v>100</v>
      </c>
    </row>
    <row r="670" spans="1:11" x14ac:dyDescent="0.2">
      <c r="A670" s="16" t="s">
        <v>31</v>
      </c>
      <c r="B670" s="17" t="s">
        <v>32</v>
      </c>
      <c r="C670" s="18">
        <v>685029.55</v>
      </c>
      <c r="D670" s="18">
        <v>2617099</v>
      </c>
      <c r="E670" s="18">
        <v>0</v>
      </c>
      <c r="F670" s="18">
        <v>296179.56</v>
      </c>
      <c r="G670" s="18">
        <f t="shared" si="185"/>
        <v>-388849.99000000005</v>
      </c>
      <c r="H670" s="18">
        <f t="shared" si="186"/>
        <v>-296179.56</v>
      </c>
      <c r="I670" s="19">
        <f t="shared" si="187"/>
        <v>-56.763973174587875</v>
      </c>
      <c r="J670" s="19">
        <f t="shared" si="188"/>
        <v>0</v>
      </c>
      <c r="K670" s="19">
        <f t="shared" si="189"/>
        <v>11.317094232965585</v>
      </c>
    </row>
    <row r="671" spans="1:11" x14ac:dyDescent="0.2">
      <c r="A671" s="22" t="s">
        <v>33</v>
      </c>
      <c r="B671" s="17" t="s">
        <v>34</v>
      </c>
      <c r="C671" s="18">
        <v>685029.55</v>
      </c>
      <c r="D671" s="18">
        <v>2617099</v>
      </c>
      <c r="E671" s="18">
        <v>0</v>
      </c>
      <c r="F671" s="18">
        <v>296179.56</v>
      </c>
      <c r="G671" s="18">
        <f t="shared" si="185"/>
        <v>-388849.99000000005</v>
      </c>
      <c r="H671" s="18">
        <f t="shared" si="186"/>
        <v>-296179.56</v>
      </c>
      <c r="I671" s="19">
        <f t="shared" si="187"/>
        <v>-56.763973174587875</v>
      </c>
      <c r="J671" s="19">
        <f t="shared" si="188"/>
        <v>0</v>
      </c>
      <c r="K671" s="19">
        <f t="shared" si="189"/>
        <v>11.317094232965585</v>
      </c>
    </row>
    <row r="672" spans="1:11" x14ac:dyDescent="0.2">
      <c r="A672" s="23" t="s">
        <v>35</v>
      </c>
      <c r="B672" s="17" t="s">
        <v>36</v>
      </c>
      <c r="C672" s="18">
        <v>685029.55</v>
      </c>
      <c r="D672" s="18">
        <v>2617099</v>
      </c>
      <c r="E672" s="18">
        <v>0</v>
      </c>
      <c r="F672" s="18">
        <v>296179.56</v>
      </c>
      <c r="G672" s="18">
        <f t="shared" si="185"/>
        <v>-388849.99000000005</v>
      </c>
      <c r="H672" s="18">
        <f t="shared" si="186"/>
        <v>-296179.56</v>
      </c>
      <c r="I672" s="19">
        <f t="shared" si="187"/>
        <v>-56.763973174587875</v>
      </c>
      <c r="J672" s="19">
        <f t="shared" si="188"/>
        <v>0</v>
      </c>
      <c r="K672" s="19">
        <f t="shared" si="189"/>
        <v>11.317094232965585</v>
      </c>
    </row>
    <row r="673" spans="1:11" x14ac:dyDescent="0.2">
      <c r="A673" s="24" t="s">
        <v>37</v>
      </c>
      <c r="B673" s="17" t="s">
        <v>38</v>
      </c>
      <c r="C673" s="18">
        <v>229751.53</v>
      </c>
      <c r="D673" s="18">
        <v>831543</v>
      </c>
      <c r="E673" s="18">
        <v>0</v>
      </c>
      <c r="F673" s="18">
        <v>185224.71</v>
      </c>
      <c r="G673" s="18">
        <f t="shared" si="185"/>
        <v>-44526.820000000007</v>
      </c>
      <c r="H673" s="18">
        <f t="shared" si="186"/>
        <v>-185224.71</v>
      </c>
      <c r="I673" s="19">
        <f t="shared" si="187"/>
        <v>-19.380423712521093</v>
      </c>
      <c r="J673" s="19">
        <f t="shared" si="188"/>
        <v>0</v>
      </c>
      <c r="K673" s="19">
        <f t="shared" si="189"/>
        <v>22.274820424199348</v>
      </c>
    </row>
    <row r="674" spans="1:11" x14ac:dyDescent="0.2">
      <c r="A674" s="24" t="s">
        <v>39</v>
      </c>
      <c r="B674" s="17" t="s">
        <v>40</v>
      </c>
      <c r="C674" s="18">
        <v>455278.02</v>
      </c>
      <c r="D674" s="18">
        <v>1785556</v>
      </c>
      <c r="E674" s="18">
        <v>0</v>
      </c>
      <c r="F674" s="18">
        <v>110954.85</v>
      </c>
      <c r="G674" s="18">
        <f t="shared" si="185"/>
        <v>-344323.17000000004</v>
      </c>
      <c r="H674" s="18">
        <f t="shared" si="186"/>
        <v>-110954.85</v>
      </c>
      <c r="I674" s="19">
        <f t="shared" si="187"/>
        <v>-75.62921003741846</v>
      </c>
      <c r="J674" s="19">
        <f t="shared" si="188"/>
        <v>0</v>
      </c>
      <c r="K674" s="19">
        <f t="shared" si="189"/>
        <v>6.2140224109465061</v>
      </c>
    </row>
    <row r="675" spans="1:11" x14ac:dyDescent="0.2">
      <c r="A675" s="25" t="s">
        <v>41</v>
      </c>
      <c r="B675" s="17" t="s">
        <v>42</v>
      </c>
      <c r="C675" s="18">
        <v>289879.59999999998</v>
      </c>
      <c r="D675" s="18">
        <v>0</v>
      </c>
      <c r="E675" s="18">
        <v>0</v>
      </c>
      <c r="F675" s="18">
        <v>35895.51</v>
      </c>
      <c r="G675" s="18">
        <f t="shared" si="185"/>
        <v>-253984.08999999997</v>
      </c>
      <c r="H675" s="18">
        <f t="shared" si="186"/>
        <v>-35895.51</v>
      </c>
      <c r="I675" s="19">
        <f t="shared" si="187"/>
        <v>-87.617096891261056</v>
      </c>
      <c r="J675" s="19">
        <f t="shared" si="188"/>
        <v>0</v>
      </c>
      <c r="K675" s="19">
        <f t="shared" si="189"/>
        <v>0</v>
      </c>
    </row>
    <row r="676" spans="1:11" x14ac:dyDescent="0.2">
      <c r="A676" s="16"/>
      <c r="B676" s="17" t="s">
        <v>61</v>
      </c>
      <c r="C676" s="18">
        <v>2596418.4500000002</v>
      </c>
      <c r="D676" s="18">
        <v>0</v>
      </c>
      <c r="E676" s="18">
        <v>0</v>
      </c>
      <c r="F676" s="18">
        <v>2320919.44</v>
      </c>
      <c r="G676" s="18">
        <f t="shared" si="185"/>
        <v>-275499.01000000024</v>
      </c>
      <c r="H676" s="18">
        <f t="shared" si="186"/>
        <v>-2320919.44</v>
      </c>
      <c r="I676" s="19">
        <f t="shared" si="187"/>
        <v>-10.610732256967296</v>
      </c>
      <c r="J676" s="19">
        <f t="shared" si="188"/>
        <v>0</v>
      </c>
      <c r="K676" s="19">
        <f t="shared" si="189"/>
        <v>0</v>
      </c>
    </row>
    <row r="677" spans="1:11" x14ac:dyDescent="0.2">
      <c r="A677" s="16" t="s">
        <v>62</v>
      </c>
      <c r="B677" s="17" t="s">
        <v>63</v>
      </c>
      <c r="C677" s="18">
        <v>-2596418.4500000002</v>
      </c>
      <c r="D677" s="18">
        <v>0</v>
      </c>
      <c r="E677" s="18">
        <v>0</v>
      </c>
      <c r="F677" s="18">
        <v>-2320919.44</v>
      </c>
      <c r="G677" s="18">
        <f t="shared" si="185"/>
        <v>275499.01000000024</v>
      </c>
      <c r="H677" s="18">
        <f t="shared" si="186"/>
        <v>2320919.44</v>
      </c>
      <c r="I677" s="19">
        <f t="shared" si="187"/>
        <v>-10.610732256967296</v>
      </c>
      <c r="J677" s="19">
        <f t="shared" si="188"/>
        <v>0</v>
      </c>
      <c r="K677" s="19">
        <f t="shared" si="189"/>
        <v>0</v>
      </c>
    </row>
    <row r="678" spans="1:11" x14ac:dyDescent="0.2">
      <c r="A678" s="22" t="s">
        <v>64</v>
      </c>
      <c r="B678" s="17" t="s">
        <v>65</v>
      </c>
      <c r="C678" s="18">
        <v>-2596418.4500000002</v>
      </c>
      <c r="D678" s="18">
        <v>0</v>
      </c>
      <c r="E678" s="18">
        <v>0</v>
      </c>
      <c r="F678" s="18">
        <v>-2320919.44</v>
      </c>
      <c r="G678" s="18">
        <f t="shared" si="185"/>
        <v>275499.01000000024</v>
      </c>
      <c r="H678" s="18">
        <f t="shared" si="186"/>
        <v>2320919.44</v>
      </c>
      <c r="I678" s="19">
        <f t="shared" si="187"/>
        <v>-10.610732256967296</v>
      </c>
      <c r="J678" s="19">
        <f t="shared" si="188"/>
        <v>0</v>
      </c>
      <c r="K678" s="19">
        <f t="shared" si="189"/>
        <v>0</v>
      </c>
    </row>
    <row r="679" spans="1:11" ht="25.5" x14ac:dyDescent="0.2">
      <c r="A679" s="39" t="s">
        <v>115</v>
      </c>
      <c r="B679" s="28" t="s">
        <v>116</v>
      </c>
      <c r="C679" s="29"/>
      <c r="D679" s="29"/>
      <c r="E679" s="29"/>
      <c r="F679" s="29"/>
      <c r="G679" s="29"/>
      <c r="H679" s="29"/>
      <c r="I679" s="30"/>
      <c r="J679" s="30"/>
      <c r="K679" s="30"/>
    </row>
    <row r="680" spans="1:11" x14ac:dyDescent="0.2">
      <c r="A680" s="16" t="s">
        <v>25</v>
      </c>
      <c r="B680" s="17" t="s">
        <v>26</v>
      </c>
      <c r="C680" s="18">
        <v>96213</v>
      </c>
      <c r="D680" s="18">
        <v>25007</v>
      </c>
      <c r="E680" s="18">
        <v>0</v>
      </c>
      <c r="F680" s="18">
        <v>25007</v>
      </c>
      <c r="G680" s="18">
        <f t="shared" ref="G680:G690" si="190">F680-C680</f>
        <v>-71206</v>
      </c>
      <c r="H680" s="18">
        <f t="shared" ref="H680:H690" si="191">E680-F680</f>
        <v>-25007</v>
      </c>
      <c r="I680" s="19">
        <f t="shared" ref="I680:I690" si="192">IF(ISERROR(F680/C680),0,F680/C680*100-100)</f>
        <v>-74.008709841705382</v>
      </c>
      <c r="J680" s="19">
        <f t="shared" ref="J680:J690" si="193">IF(ISERROR(F680/E680),0,F680/E680*100)</f>
        <v>0</v>
      </c>
      <c r="K680" s="19">
        <f t="shared" ref="K680:K690" si="194">IF(ISERROR(F680/D680),0,F680/D680*100)</f>
        <v>100</v>
      </c>
    </row>
    <row r="681" spans="1:11" x14ac:dyDescent="0.2">
      <c r="A681" s="22" t="s">
        <v>27</v>
      </c>
      <c r="B681" s="17" t="s">
        <v>28</v>
      </c>
      <c r="C681" s="18">
        <v>96213</v>
      </c>
      <c r="D681" s="18">
        <v>25007</v>
      </c>
      <c r="E681" s="18">
        <v>0</v>
      </c>
      <c r="F681" s="18">
        <v>25007</v>
      </c>
      <c r="G681" s="18">
        <f t="shared" si="190"/>
        <v>-71206</v>
      </c>
      <c r="H681" s="18">
        <f t="shared" si="191"/>
        <v>-25007</v>
      </c>
      <c r="I681" s="19">
        <f t="shared" si="192"/>
        <v>-74.008709841705382</v>
      </c>
      <c r="J681" s="19">
        <f t="shared" si="193"/>
        <v>0</v>
      </c>
      <c r="K681" s="19">
        <f t="shared" si="194"/>
        <v>100</v>
      </c>
    </row>
    <row r="682" spans="1:11" x14ac:dyDescent="0.2">
      <c r="A682" s="23" t="s">
        <v>29</v>
      </c>
      <c r="B682" s="17" t="s">
        <v>30</v>
      </c>
      <c r="C682" s="18">
        <v>96213</v>
      </c>
      <c r="D682" s="18">
        <v>25007</v>
      </c>
      <c r="E682" s="18">
        <v>0</v>
      </c>
      <c r="F682" s="18">
        <v>25007</v>
      </c>
      <c r="G682" s="18">
        <f t="shared" si="190"/>
        <v>-71206</v>
      </c>
      <c r="H682" s="18">
        <f t="shared" si="191"/>
        <v>-25007</v>
      </c>
      <c r="I682" s="19">
        <f t="shared" si="192"/>
        <v>-74.008709841705382</v>
      </c>
      <c r="J682" s="19">
        <f t="shared" si="193"/>
        <v>0</v>
      </c>
      <c r="K682" s="19">
        <f t="shared" si="194"/>
        <v>100</v>
      </c>
    </row>
    <row r="683" spans="1:11" x14ac:dyDescent="0.2">
      <c r="A683" s="16" t="s">
        <v>31</v>
      </c>
      <c r="B683" s="17" t="s">
        <v>32</v>
      </c>
      <c r="C683" s="18">
        <v>0</v>
      </c>
      <c r="D683" s="18">
        <v>25007</v>
      </c>
      <c r="E683" s="18">
        <v>0</v>
      </c>
      <c r="F683" s="18">
        <v>0</v>
      </c>
      <c r="G683" s="18">
        <f t="shared" si="190"/>
        <v>0</v>
      </c>
      <c r="H683" s="18">
        <f t="shared" si="191"/>
        <v>0</v>
      </c>
      <c r="I683" s="19">
        <f t="shared" si="192"/>
        <v>0</v>
      </c>
      <c r="J683" s="19">
        <f t="shared" si="193"/>
        <v>0</v>
      </c>
      <c r="K683" s="19">
        <f t="shared" si="194"/>
        <v>0</v>
      </c>
    </row>
    <row r="684" spans="1:11" x14ac:dyDescent="0.2">
      <c r="A684" s="22" t="s">
        <v>33</v>
      </c>
      <c r="B684" s="17" t="s">
        <v>34</v>
      </c>
      <c r="C684" s="18">
        <v>0</v>
      </c>
      <c r="D684" s="18">
        <v>25007</v>
      </c>
      <c r="E684" s="18">
        <v>0</v>
      </c>
      <c r="F684" s="18">
        <v>0</v>
      </c>
      <c r="G684" s="18">
        <f t="shared" si="190"/>
        <v>0</v>
      </c>
      <c r="H684" s="18">
        <f t="shared" si="191"/>
        <v>0</v>
      </c>
      <c r="I684" s="19">
        <f t="shared" si="192"/>
        <v>0</v>
      </c>
      <c r="J684" s="19">
        <f t="shared" si="193"/>
        <v>0</v>
      </c>
      <c r="K684" s="19">
        <f t="shared" si="194"/>
        <v>0</v>
      </c>
    </row>
    <row r="685" spans="1:11" x14ac:dyDescent="0.2">
      <c r="A685" s="23" t="s">
        <v>35</v>
      </c>
      <c r="B685" s="17" t="s">
        <v>36</v>
      </c>
      <c r="C685" s="18">
        <v>0</v>
      </c>
      <c r="D685" s="18">
        <v>25007</v>
      </c>
      <c r="E685" s="18">
        <v>0</v>
      </c>
      <c r="F685" s="18">
        <v>0</v>
      </c>
      <c r="G685" s="18">
        <f t="shared" si="190"/>
        <v>0</v>
      </c>
      <c r="H685" s="18">
        <f t="shared" si="191"/>
        <v>0</v>
      </c>
      <c r="I685" s="19">
        <f t="shared" si="192"/>
        <v>0</v>
      </c>
      <c r="J685" s="19">
        <f t="shared" si="193"/>
        <v>0</v>
      </c>
      <c r="K685" s="19">
        <f t="shared" si="194"/>
        <v>0</v>
      </c>
    </row>
    <row r="686" spans="1:11" x14ac:dyDescent="0.2">
      <c r="A686" s="24" t="s">
        <v>37</v>
      </c>
      <c r="B686" s="17" t="s">
        <v>38</v>
      </c>
      <c r="C686" s="18">
        <v>0</v>
      </c>
      <c r="D686" s="18">
        <v>19713</v>
      </c>
      <c r="E686" s="18">
        <v>0</v>
      </c>
      <c r="F686" s="18">
        <v>0</v>
      </c>
      <c r="G686" s="18">
        <f t="shared" si="190"/>
        <v>0</v>
      </c>
      <c r="H686" s="18">
        <f t="shared" si="191"/>
        <v>0</v>
      </c>
      <c r="I686" s="19">
        <f t="shared" si="192"/>
        <v>0</v>
      </c>
      <c r="J686" s="19">
        <f t="shared" si="193"/>
        <v>0</v>
      </c>
      <c r="K686" s="19">
        <f t="shared" si="194"/>
        <v>0</v>
      </c>
    </row>
    <row r="687" spans="1:11" x14ac:dyDescent="0.2">
      <c r="A687" s="24" t="s">
        <v>39</v>
      </c>
      <c r="B687" s="17" t="s">
        <v>40</v>
      </c>
      <c r="C687" s="18">
        <v>0</v>
      </c>
      <c r="D687" s="18">
        <v>5294</v>
      </c>
      <c r="E687" s="18">
        <v>0</v>
      </c>
      <c r="F687" s="18">
        <v>0</v>
      </c>
      <c r="G687" s="18">
        <f t="shared" si="190"/>
        <v>0</v>
      </c>
      <c r="H687" s="18">
        <f t="shared" si="191"/>
        <v>0</v>
      </c>
      <c r="I687" s="19">
        <f t="shared" si="192"/>
        <v>0</v>
      </c>
      <c r="J687" s="19">
        <f t="shared" si="193"/>
        <v>0</v>
      </c>
      <c r="K687" s="19">
        <f t="shared" si="194"/>
        <v>0</v>
      </c>
    </row>
    <row r="688" spans="1:11" x14ac:dyDescent="0.2">
      <c r="A688" s="16"/>
      <c r="B688" s="17" t="s">
        <v>61</v>
      </c>
      <c r="C688" s="18">
        <v>96213</v>
      </c>
      <c r="D688" s="18">
        <v>0</v>
      </c>
      <c r="E688" s="18">
        <v>0</v>
      </c>
      <c r="F688" s="18">
        <v>25007</v>
      </c>
      <c r="G688" s="18">
        <f t="shared" si="190"/>
        <v>-71206</v>
      </c>
      <c r="H688" s="18">
        <f t="shared" si="191"/>
        <v>-25007</v>
      </c>
      <c r="I688" s="19">
        <f t="shared" si="192"/>
        <v>-74.008709841705382</v>
      </c>
      <c r="J688" s="19">
        <f t="shared" si="193"/>
        <v>0</v>
      </c>
      <c r="K688" s="19">
        <f t="shared" si="194"/>
        <v>0</v>
      </c>
    </row>
    <row r="689" spans="1:11" x14ac:dyDescent="0.2">
      <c r="A689" s="16" t="s">
        <v>62</v>
      </c>
      <c r="B689" s="17" t="s">
        <v>63</v>
      </c>
      <c r="C689" s="18">
        <v>-96213</v>
      </c>
      <c r="D689" s="18">
        <v>0</v>
      </c>
      <c r="E689" s="18">
        <v>0</v>
      </c>
      <c r="F689" s="18">
        <v>-25007</v>
      </c>
      <c r="G689" s="18">
        <f t="shared" si="190"/>
        <v>71206</v>
      </c>
      <c r="H689" s="18">
        <f t="shared" si="191"/>
        <v>25007</v>
      </c>
      <c r="I689" s="19">
        <f t="shared" si="192"/>
        <v>-74.008709841705382</v>
      </c>
      <c r="J689" s="19">
        <f t="shared" si="193"/>
        <v>0</v>
      </c>
      <c r="K689" s="19">
        <f t="shared" si="194"/>
        <v>0</v>
      </c>
    </row>
    <row r="690" spans="1:11" x14ac:dyDescent="0.2">
      <c r="A690" s="22" t="s">
        <v>64</v>
      </c>
      <c r="B690" s="17" t="s">
        <v>65</v>
      </c>
      <c r="C690" s="18">
        <v>-96213</v>
      </c>
      <c r="D690" s="18">
        <v>0</v>
      </c>
      <c r="E690" s="18">
        <v>0</v>
      </c>
      <c r="F690" s="18">
        <v>-25007</v>
      </c>
      <c r="G690" s="18">
        <f t="shared" si="190"/>
        <v>71206</v>
      </c>
      <c r="H690" s="18">
        <f t="shared" si="191"/>
        <v>25007</v>
      </c>
      <c r="I690" s="19">
        <f t="shared" si="192"/>
        <v>-74.008709841705382</v>
      </c>
      <c r="J690" s="19">
        <f t="shared" si="193"/>
        <v>0</v>
      </c>
      <c r="K690" s="19">
        <f t="shared" si="194"/>
        <v>0</v>
      </c>
    </row>
    <row r="691" spans="1:11" ht="25.5" x14ac:dyDescent="0.2">
      <c r="A691" s="27" t="s">
        <v>117</v>
      </c>
      <c r="B691" s="28" t="s">
        <v>118</v>
      </c>
      <c r="C691" s="29"/>
      <c r="D691" s="29"/>
      <c r="E691" s="29"/>
      <c r="F691" s="29"/>
      <c r="G691" s="29"/>
      <c r="H691" s="29"/>
      <c r="I691" s="30"/>
      <c r="J691" s="30"/>
      <c r="K691" s="30"/>
    </row>
    <row r="692" spans="1:11" x14ac:dyDescent="0.2">
      <c r="A692" s="16" t="s">
        <v>25</v>
      </c>
      <c r="B692" s="17" t="s">
        <v>26</v>
      </c>
      <c r="C692" s="18">
        <v>609821.78</v>
      </c>
      <c r="D692" s="18">
        <v>1122551</v>
      </c>
      <c r="E692" s="18">
        <v>103631</v>
      </c>
      <c r="F692" s="18">
        <v>945847</v>
      </c>
      <c r="G692" s="18">
        <f t="shared" ref="G692:G720" si="195">F692-C692</f>
        <v>336025.22</v>
      </c>
      <c r="H692" s="18">
        <f t="shared" ref="H692:H720" si="196">E692-F692</f>
        <v>-842216</v>
      </c>
      <c r="I692" s="19">
        <f t="shared" ref="I692:I720" si="197">IF(ISERROR(F692/C692),0,F692/C692*100-100)</f>
        <v>55.102200515042256</v>
      </c>
      <c r="J692" s="19">
        <f t="shared" ref="J692:J720" si="198">IF(ISERROR(F692/E692),0,F692/E692*100)</f>
        <v>912.70662253572766</v>
      </c>
      <c r="K692" s="19">
        <f t="shared" ref="K692:K720" si="199">IF(ISERROR(F692/D692),0,F692/D692*100)</f>
        <v>84.25871074009109</v>
      </c>
    </row>
    <row r="693" spans="1:11" x14ac:dyDescent="0.2">
      <c r="A693" s="22" t="s">
        <v>176</v>
      </c>
      <c r="B693" s="17" t="s">
        <v>177</v>
      </c>
      <c r="C693" s="18">
        <v>118173.78</v>
      </c>
      <c r="D693" s="18">
        <v>484051</v>
      </c>
      <c r="E693" s="18">
        <v>7144</v>
      </c>
      <c r="F693" s="18">
        <v>343894</v>
      </c>
      <c r="G693" s="18">
        <f t="shared" si="195"/>
        <v>225720.22</v>
      </c>
      <c r="H693" s="18">
        <f t="shared" si="196"/>
        <v>-336750</v>
      </c>
      <c r="I693" s="19">
        <f t="shared" si="197"/>
        <v>191.00702372387514</v>
      </c>
      <c r="J693" s="19">
        <f t="shared" si="198"/>
        <v>4813.7458006718925</v>
      </c>
      <c r="K693" s="19">
        <f t="shared" si="199"/>
        <v>71.044993192866045</v>
      </c>
    </row>
    <row r="694" spans="1:11" x14ac:dyDescent="0.2">
      <c r="A694" s="22" t="s">
        <v>85</v>
      </c>
      <c r="B694" s="17" t="s">
        <v>86</v>
      </c>
      <c r="C694" s="18">
        <v>38468</v>
      </c>
      <c r="D694" s="18">
        <v>55747</v>
      </c>
      <c r="E694" s="18">
        <v>52723</v>
      </c>
      <c r="F694" s="18">
        <v>19200</v>
      </c>
      <c r="G694" s="18">
        <f t="shared" si="195"/>
        <v>-19268</v>
      </c>
      <c r="H694" s="18">
        <f t="shared" si="196"/>
        <v>33523</v>
      </c>
      <c r="I694" s="19">
        <f t="shared" si="197"/>
        <v>-50.088385151294581</v>
      </c>
      <c r="J694" s="19">
        <f t="shared" si="198"/>
        <v>36.416744115471431</v>
      </c>
      <c r="K694" s="19">
        <f t="shared" si="199"/>
        <v>34.441315227725262</v>
      </c>
    </row>
    <row r="695" spans="1:11" x14ac:dyDescent="0.2">
      <c r="A695" s="23" t="s">
        <v>87</v>
      </c>
      <c r="B695" s="17" t="s">
        <v>88</v>
      </c>
      <c r="C695" s="18">
        <v>38468</v>
      </c>
      <c r="D695" s="18">
        <v>52723</v>
      </c>
      <c r="E695" s="18">
        <v>52723</v>
      </c>
      <c r="F695" s="18">
        <v>19200</v>
      </c>
      <c r="G695" s="18">
        <f t="shared" si="195"/>
        <v>-19268</v>
      </c>
      <c r="H695" s="18">
        <f t="shared" si="196"/>
        <v>33523</v>
      </c>
      <c r="I695" s="19">
        <f t="shared" si="197"/>
        <v>-50.088385151294581</v>
      </c>
      <c r="J695" s="19">
        <f t="shared" si="198"/>
        <v>36.416744115471431</v>
      </c>
      <c r="K695" s="19">
        <f t="shared" si="199"/>
        <v>36.416744115471431</v>
      </c>
    </row>
    <row r="696" spans="1:11" x14ac:dyDescent="0.2">
      <c r="A696" s="24" t="s">
        <v>89</v>
      </c>
      <c r="B696" s="17" t="s">
        <v>90</v>
      </c>
      <c r="C696" s="18">
        <v>38468</v>
      </c>
      <c r="D696" s="18">
        <v>52723</v>
      </c>
      <c r="E696" s="18">
        <v>52723</v>
      </c>
      <c r="F696" s="18">
        <v>19200</v>
      </c>
      <c r="G696" s="18">
        <f t="shared" si="195"/>
        <v>-19268</v>
      </c>
      <c r="H696" s="18">
        <f t="shared" si="196"/>
        <v>33523</v>
      </c>
      <c r="I696" s="19">
        <f t="shared" si="197"/>
        <v>-50.088385151294581</v>
      </c>
      <c r="J696" s="19">
        <f t="shared" si="198"/>
        <v>36.416744115471431</v>
      </c>
      <c r="K696" s="19">
        <f t="shared" si="199"/>
        <v>36.416744115471431</v>
      </c>
    </row>
    <row r="697" spans="1:11" ht="25.5" x14ac:dyDescent="0.2">
      <c r="A697" s="25" t="s">
        <v>91</v>
      </c>
      <c r="B697" s="17" t="s">
        <v>92</v>
      </c>
      <c r="C697" s="18">
        <v>38468</v>
      </c>
      <c r="D697" s="18">
        <v>52723</v>
      </c>
      <c r="E697" s="18">
        <v>52723</v>
      </c>
      <c r="F697" s="18">
        <v>19200</v>
      </c>
      <c r="G697" s="18">
        <f t="shared" si="195"/>
        <v>-19268</v>
      </c>
      <c r="H697" s="18">
        <f t="shared" si="196"/>
        <v>33523</v>
      </c>
      <c r="I697" s="19">
        <f t="shared" si="197"/>
        <v>-50.088385151294581</v>
      </c>
      <c r="J697" s="19">
        <f t="shared" si="198"/>
        <v>36.416744115471431</v>
      </c>
      <c r="K697" s="19">
        <f t="shared" si="199"/>
        <v>36.416744115471431</v>
      </c>
    </row>
    <row r="698" spans="1:11" ht="25.5" x14ac:dyDescent="0.2">
      <c r="A698" s="26" t="s">
        <v>95</v>
      </c>
      <c r="B698" s="17" t="s">
        <v>96</v>
      </c>
      <c r="C698" s="18">
        <v>38468</v>
      </c>
      <c r="D698" s="18">
        <v>52723</v>
      </c>
      <c r="E698" s="18">
        <v>52723</v>
      </c>
      <c r="F698" s="18">
        <v>19200</v>
      </c>
      <c r="G698" s="18">
        <f t="shared" si="195"/>
        <v>-19268</v>
      </c>
      <c r="H698" s="18">
        <f t="shared" si="196"/>
        <v>33523</v>
      </c>
      <c r="I698" s="19">
        <f t="shared" si="197"/>
        <v>-50.088385151294581</v>
      </c>
      <c r="J698" s="19">
        <f t="shared" si="198"/>
        <v>36.416744115471431</v>
      </c>
      <c r="K698" s="19">
        <f t="shared" si="199"/>
        <v>36.416744115471431</v>
      </c>
    </row>
    <row r="699" spans="1:11" ht="25.5" x14ac:dyDescent="0.2">
      <c r="A699" s="23" t="s">
        <v>237</v>
      </c>
      <c r="B699" s="17" t="s">
        <v>238</v>
      </c>
      <c r="C699" s="18">
        <v>0</v>
      </c>
      <c r="D699" s="18">
        <v>3024</v>
      </c>
      <c r="E699" s="18">
        <v>0</v>
      </c>
      <c r="F699" s="18">
        <v>0</v>
      </c>
      <c r="G699" s="18">
        <f t="shared" si="195"/>
        <v>0</v>
      </c>
      <c r="H699" s="18">
        <f t="shared" si="196"/>
        <v>0</v>
      </c>
      <c r="I699" s="19">
        <f t="shared" si="197"/>
        <v>0</v>
      </c>
      <c r="J699" s="19">
        <f t="shared" si="198"/>
        <v>0</v>
      </c>
      <c r="K699" s="19">
        <f t="shared" si="199"/>
        <v>0</v>
      </c>
    </row>
    <row r="700" spans="1:11" ht="38.25" x14ac:dyDescent="0.2">
      <c r="A700" s="24" t="s">
        <v>239</v>
      </c>
      <c r="B700" s="17" t="s">
        <v>240</v>
      </c>
      <c r="C700" s="18">
        <v>0</v>
      </c>
      <c r="D700" s="18">
        <v>3024</v>
      </c>
      <c r="E700" s="18">
        <v>0</v>
      </c>
      <c r="F700" s="18">
        <v>0</v>
      </c>
      <c r="G700" s="18">
        <f t="shared" si="195"/>
        <v>0</v>
      </c>
      <c r="H700" s="18">
        <f t="shared" si="196"/>
        <v>0</v>
      </c>
      <c r="I700" s="19">
        <f t="shared" si="197"/>
        <v>0</v>
      </c>
      <c r="J700" s="19">
        <f t="shared" si="198"/>
        <v>0</v>
      </c>
      <c r="K700" s="19">
        <f t="shared" si="199"/>
        <v>0</v>
      </c>
    </row>
    <row r="701" spans="1:11" ht="51" x14ac:dyDescent="0.2">
      <c r="A701" s="25" t="s">
        <v>376</v>
      </c>
      <c r="B701" s="17" t="s">
        <v>377</v>
      </c>
      <c r="C701" s="18">
        <v>0</v>
      </c>
      <c r="D701" s="18">
        <v>3024</v>
      </c>
      <c r="E701" s="18">
        <v>0</v>
      </c>
      <c r="F701" s="18">
        <v>0</v>
      </c>
      <c r="G701" s="18">
        <f t="shared" si="195"/>
        <v>0</v>
      </c>
      <c r="H701" s="18">
        <f t="shared" si="196"/>
        <v>0</v>
      </c>
      <c r="I701" s="19">
        <f t="shared" si="197"/>
        <v>0</v>
      </c>
      <c r="J701" s="19">
        <f t="shared" si="198"/>
        <v>0</v>
      </c>
      <c r="K701" s="19">
        <f t="shared" si="199"/>
        <v>0</v>
      </c>
    </row>
    <row r="702" spans="1:11" x14ac:dyDescent="0.2">
      <c r="A702" s="22" t="s">
        <v>27</v>
      </c>
      <c r="B702" s="17" t="s">
        <v>28</v>
      </c>
      <c r="C702" s="18">
        <v>453180</v>
      </c>
      <c r="D702" s="18">
        <v>582753</v>
      </c>
      <c r="E702" s="18">
        <v>43764</v>
      </c>
      <c r="F702" s="18">
        <v>582753</v>
      </c>
      <c r="G702" s="18">
        <f t="shared" si="195"/>
        <v>129573</v>
      </c>
      <c r="H702" s="18">
        <f t="shared" si="196"/>
        <v>-538989</v>
      </c>
      <c r="I702" s="19">
        <f t="shared" si="197"/>
        <v>28.591950218456248</v>
      </c>
      <c r="J702" s="19">
        <f t="shared" si="198"/>
        <v>1331.5807513024404</v>
      </c>
      <c r="K702" s="19">
        <f t="shared" si="199"/>
        <v>100</v>
      </c>
    </row>
    <row r="703" spans="1:11" x14ac:dyDescent="0.2">
      <c r="A703" s="23" t="s">
        <v>29</v>
      </c>
      <c r="B703" s="17" t="s">
        <v>30</v>
      </c>
      <c r="C703" s="18">
        <v>453180</v>
      </c>
      <c r="D703" s="18">
        <v>582753</v>
      </c>
      <c r="E703" s="18">
        <v>43764</v>
      </c>
      <c r="F703" s="18">
        <v>582753</v>
      </c>
      <c r="G703" s="18">
        <f t="shared" si="195"/>
        <v>129573</v>
      </c>
      <c r="H703" s="18">
        <f t="shared" si="196"/>
        <v>-538989</v>
      </c>
      <c r="I703" s="19">
        <f t="shared" si="197"/>
        <v>28.591950218456248</v>
      </c>
      <c r="J703" s="19">
        <f t="shared" si="198"/>
        <v>1331.5807513024404</v>
      </c>
      <c r="K703" s="19">
        <f t="shared" si="199"/>
        <v>100</v>
      </c>
    </row>
    <row r="704" spans="1:11" x14ac:dyDescent="0.2">
      <c r="A704" s="16" t="s">
        <v>31</v>
      </c>
      <c r="B704" s="17" t="s">
        <v>32</v>
      </c>
      <c r="C704" s="18">
        <v>206016.72</v>
      </c>
      <c r="D704" s="18">
        <v>1160817</v>
      </c>
      <c r="E704" s="18">
        <v>103631</v>
      </c>
      <c r="F704" s="18">
        <v>250656.2</v>
      </c>
      <c r="G704" s="18">
        <f t="shared" si="195"/>
        <v>44639.48000000001</v>
      </c>
      <c r="H704" s="18">
        <f t="shared" si="196"/>
        <v>-147025.20000000001</v>
      </c>
      <c r="I704" s="19">
        <f t="shared" si="197"/>
        <v>21.667891809946298</v>
      </c>
      <c r="J704" s="19">
        <f t="shared" si="198"/>
        <v>241.87376364215342</v>
      </c>
      <c r="K704" s="19">
        <f t="shared" si="199"/>
        <v>21.593084870397316</v>
      </c>
    </row>
    <row r="705" spans="1:11" x14ac:dyDescent="0.2">
      <c r="A705" s="22" t="s">
        <v>33</v>
      </c>
      <c r="B705" s="17" t="s">
        <v>34</v>
      </c>
      <c r="C705" s="18">
        <v>81465.97</v>
      </c>
      <c r="D705" s="18">
        <v>1085874</v>
      </c>
      <c r="E705" s="18">
        <v>103631</v>
      </c>
      <c r="F705" s="18">
        <v>250656.2</v>
      </c>
      <c r="G705" s="18">
        <f t="shared" si="195"/>
        <v>169190.23</v>
      </c>
      <c r="H705" s="18">
        <f t="shared" si="196"/>
        <v>-147025.20000000001</v>
      </c>
      <c r="I705" s="19">
        <f t="shared" si="197"/>
        <v>207.68209106207172</v>
      </c>
      <c r="J705" s="19">
        <f t="shared" si="198"/>
        <v>241.87376364215342</v>
      </c>
      <c r="K705" s="19">
        <f t="shared" si="199"/>
        <v>23.08335957947239</v>
      </c>
    </row>
    <row r="706" spans="1:11" x14ac:dyDescent="0.2">
      <c r="A706" s="23" t="s">
        <v>35</v>
      </c>
      <c r="B706" s="17" t="s">
        <v>36</v>
      </c>
      <c r="C706" s="18">
        <v>81465.97</v>
      </c>
      <c r="D706" s="18">
        <v>824075</v>
      </c>
      <c r="E706" s="18">
        <v>103631</v>
      </c>
      <c r="F706" s="18">
        <v>112013.73</v>
      </c>
      <c r="G706" s="18">
        <f t="shared" si="195"/>
        <v>30547.759999999995</v>
      </c>
      <c r="H706" s="18">
        <f t="shared" si="196"/>
        <v>-8382.7299999999959</v>
      </c>
      <c r="I706" s="19">
        <f t="shared" si="197"/>
        <v>37.497571071700236</v>
      </c>
      <c r="J706" s="19">
        <f t="shared" si="198"/>
        <v>108.08901776495449</v>
      </c>
      <c r="K706" s="19">
        <f t="shared" si="199"/>
        <v>13.592662075660588</v>
      </c>
    </row>
    <row r="707" spans="1:11" x14ac:dyDescent="0.2">
      <c r="A707" s="24" t="s">
        <v>37</v>
      </c>
      <c r="B707" s="17" t="s">
        <v>38</v>
      </c>
      <c r="C707" s="18">
        <v>60459.33</v>
      </c>
      <c r="D707" s="18">
        <v>329417</v>
      </c>
      <c r="E707" s="18">
        <v>47520</v>
      </c>
      <c r="F707" s="18">
        <v>36455.9</v>
      </c>
      <c r="G707" s="18">
        <f t="shared" si="195"/>
        <v>-24003.43</v>
      </c>
      <c r="H707" s="18">
        <f t="shared" si="196"/>
        <v>11064.099999999999</v>
      </c>
      <c r="I707" s="19">
        <f t="shared" si="197"/>
        <v>-39.701779692232776</v>
      </c>
      <c r="J707" s="19">
        <f t="shared" si="198"/>
        <v>76.716961279461287</v>
      </c>
      <c r="K707" s="19">
        <f t="shared" si="199"/>
        <v>11.066793759884888</v>
      </c>
    </row>
    <row r="708" spans="1:11" x14ac:dyDescent="0.2">
      <c r="A708" s="24" t="s">
        <v>39</v>
      </c>
      <c r="B708" s="17" t="s">
        <v>40</v>
      </c>
      <c r="C708" s="18">
        <v>21006.639999999999</v>
      </c>
      <c r="D708" s="18">
        <v>494658</v>
      </c>
      <c r="E708" s="18">
        <v>56111</v>
      </c>
      <c r="F708" s="18">
        <v>75557.83</v>
      </c>
      <c r="G708" s="18">
        <f t="shared" si="195"/>
        <v>54551.19</v>
      </c>
      <c r="H708" s="18">
        <f t="shared" si="196"/>
        <v>-19446.830000000002</v>
      </c>
      <c r="I708" s="19">
        <f t="shared" si="197"/>
        <v>259.68546135888465</v>
      </c>
      <c r="J708" s="19">
        <f t="shared" si="198"/>
        <v>134.65778546096132</v>
      </c>
      <c r="K708" s="19">
        <f t="shared" si="199"/>
        <v>15.274761552426122</v>
      </c>
    </row>
    <row r="709" spans="1:11" x14ac:dyDescent="0.2">
      <c r="A709" s="23" t="s">
        <v>43</v>
      </c>
      <c r="B709" s="17" t="s">
        <v>44</v>
      </c>
      <c r="C709" s="18">
        <v>0</v>
      </c>
      <c r="D709" s="18">
        <v>3024</v>
      </c>
      <c r="E709" s="18">
        <v>0</v>
      </c>
      <c r="F709" s="18">
        <v>0</v>
      </c>
      <c r="G709" s="18">
        <f t="shared" si="195"/>
        <v>0</v>
      </c>
      <c r="H709" s="18">
        <f t="shared" si="196"/>
        <v>0</v>
      </c>
      <c r="I709" s="19">
        <f t="shared" si="197"/>
        <v>0</v>
      </c>
      <c r="J709" s="19">
        <f t="shared" si="198"/>
        <v>0</v>
      </c>
      <c r="K709" s="19">
        <f t="shared" si="199"/>
        <v>0</v>
      </c>
    </row>
    <row r="710" spans="1:11" x14ac:dyDescent="0.2">
      <c r="A710" s="24" t="s">
        <v>45</v>
      </c>
      <c r="B710" s="17" t="s">
        <v>46</v>
      </c>
      <c r="C710" s="18">
        <v>0</v>
      </c>
      <c r="D710" s="18">
        <v>3024</v>
      </c>
      <c r="E710" s="18">
        <v>0</v>
      </c>
      <c r="F710" s="18">
        <v>0</v>
      </c>
      <c r="G710" s="18">
        <f t="shared" si="195"/>
        <v>0</v>
      </c>
      <c r="H710" s="18">
        <f t="shared" si="196"/>
        <v>0</v>
      </c>
      <c r="I710" s="19">
        <f t="shared" si="197"/>
        <v>0</v>
      </c>
      <c r="J710" s="19">
        <f t="shared" si="198"/>
        <v>0</v>
      </c>
      <c r="K710" s="19">
        <f t="shared" si="199"/>
        <v>0</v>
      </c>
    </row>
    <row r="711" spans="1:11" ht="25.5" x14ac:dyDescent="0.2">
      <c r="A711" s="23" t="s">
        <v>73</v>
      </c>
      <c r="B711" s="17" t="s">
        <v>74</v>
      </c>
      <c r="C711" s="18">
        <v>0</v>
      </c>
      <c r="D711" s="18">
        <v>138643</v>
      </c>
      <c r="E711" s="18">
        <v>0</v>
      </c>
      <c r="F711" s="18">
        <v>138642.47</v>
      </c>
      <c r="G711" s="18">
        <f t="shared" si="195"/>
        <v>138642.47</v>
      </c>
      <c r="H711" s="18">
        <f t="shared" si="196"/>
        <v>-138642.47</v>
      </c>
      <c r="I711" s="19">
        <f t="shared" si="197"/>
        <v>0</v>
      </c>
      <c r="J711" s="19">
        <f t="shared" si="198"/>
        <v>0</v>
      </c>
      <c r="K711" s="19">
        <f t="shared" si="199"/>
        <v>99.999617723217185</v>
      </c>
    </row>
    <row r="712" spans="1:11" x14ac:dyDescent="0.2">
      <c r="A712" s="24" t="s">
        <v>75</v>
      </c>
      <c r="B712" s="17" t="s">
        <v>76</v>
      </c>
      <c r="C712" s="18">
        <v>0</v>
      </c>
      <c r="D712" s="18">
        <v>138643</v>
      </c>
      <c r="E712" s="18">
        <v>0</v>
      </c>
      <c r="F712" s="18">
        <v>138642.47</v>
      </c>
      <c r="G712" s="18">
        <f t="shared" si="195"/>
        <v>138642.47</v>
      </c>
      <c r="H712" s="18">
        <f t="shared" si="196"/>
        <v>-138642.47</v>
      </c>
      <c r="I712" s="19">
        <f t="shared" si="197"/>
        <v>0</v>
      </c>
      <c r="J712" s="19">
        <f t="shared" si="198"/>
        <v>0</v>
      </c>
      <c r="K712" s="19">
        <f t="shared" si="199"/>
        <v>99.999617723217185</v>
      </c>
    </row>
    <row r="713" spans="1:11" ht="25.5" x14ac:dyDescent="0.2">
      <c r="A713" s="23" t="s">
        <v>49</v>
      </c>
      <c r="B713" s="17" t="s">
        <v>50</v>
      </c>
      <c r="C713" s="18">
        <v>0</v>
      </c>
      <c r="D713" s="18">
        <v>120132</v>
      </c>
      <c r="E713" s="18">
        <v>0</v>
      </c>
      <c r="F713" s="18">
        <v>0</v>
      </c>
      <c r="G713" s="18">
        <f t="shared" si="195"/>
        <v>0</v>
      </c>
      <c r="H713" s="18">
        <f t="shared" si="196"/>
        <v>0</v>
      </c>
      <c r="I713" s="19">
        <f t="shared" si="197"/>
        <v>0</v>
      </c>
      <c r="J713" s="19">
        <f t="shared" si="198"/>
        <v>0</v>
      </c>
      <c r="K713" s="19">
        <f t="shared" si="199"/>
        <v>0</v>
      </c>
    </row>
    <row r="714" spans="1:11" x14ac:dyDescent="0.2">
      <c r="A714" s="24" t="s">
        <v>180</v>
      </c>
      <c r="B714" s="17" t="s">
        <v>181</v>
      </c>
      <c r="C714" s="18">
        <v>0</v>
      </c>
      <c r="D714" s="18">
        <v>120132</v>
      </c>
      <c r="E714" s="18">
        <v>0</v>
      </c>
      <c r="F714" s="18">
        <v>0</v>
      </c>
      <c r="G714" s="18">
        <f t="shared" si="195"/>
        <v>0</v>
      </c>
      <c r="H714" s="18">
        <f t="shared" si="196"/>
        <v>0</v>
      </c>
      <c r="I714" s="19">
        <f t="shared" si="197"/>
        <v>0</v>
      </c>
      <c r="J714" s="19">
        <f t="shared" si="198"/>
        <v>0</v>
      </c>
      <c r="K714" s="19">
        <f t="shared" si="199"/>
        <v>0</v>
      </c>
    </row>
    <row r="715" spans="1:11" x14ac:dyDescent="0.2">
      <c r="A715" s="22" t="s">
        <v>57</v>
      </c>
      <c r="B715" s="17" t="s">
        <v>58</v>
      </c>
      <c r="C715" s="18">
        <v>124550.75</v>
      </c>
      <c r="D715" s="18">
        <v>74943</v>
      </c>
      <c r="E715" s="18">
        <v>0</v>
      </c>
      <c r="F715" s="18">
        <v>0</v>
      </c>
      <c r="G715" s="18">
        <f t="shared" si="195"/>
        <v>-124550.75</v>
      </c>
      <c r="H715" s="18">
        <f t="shared" si="196"/>
        <v>0</v>
      </c>
      <c r="I715" s="19">
        <f t="shared" si="197"/>
        <v>-100</v>
      </c>
      <c r="J715" s="19">
        <f t="shared" si="198"/>
        <v>0</v>
      </c>
      <c r="K715" s="19">
        <f t="shared" si="199"/>
        <v>0</v>
      </c>
    </row>
    <row r="716" spans="1:11" x14ac:dyDescent="0.2">
      <c r="A716" s="23" t="s">
        <v>59</v>
      </c>
      <c r="B716" s="17" t="s">
        <v>60</v>
      </c>
      <c r="C716" s="18">
        <v>124550.75</v>
      </c>
      <c r="D716" s="18">
        <v>74943</v>
      </c>
      <c r="E716" s="18">
        <v>0</v>
      </c>
      <c r="F716" s="18">
        <v>0</v>
      </c>
      <c r="G716" s="18">
        <f t="shared" si="195"/>
        <v>-124550.75</v>
      </c>
      <c r="H716" s="18">
        <f t="shared" si="196"/>
        <v>0</v>
      </c>
      <c r="I716" s="19">
        <f t="shared" si="197"/>
        <v>-100</v>
      </c>
      <c r="J716" s="19">
        <f t="shared" si="198"/>
        <v>0</v>
      </c>
      <c r="K716" s="19">
        <f t="shared" si="199"/>
        <v>0</v>
      </c>
    </row>
    <row r="717" spans="1:11" x14ac:dyDescent="0.2">
      <c r="A717" s="16"/>
      <c r="B717" s="17" t="s">
        <v>61</v>
      </c>
      <c r="C717" s="18">
        <v>403805.06</v>
      </c>
      <c r="D717" s="18">
        <v>-38266</v>
      </c>
      <c r="E717" s="18">
        <v>0</v>
      </c>
      <c r="F717" s="18">
        <v>695190.8</v>
      </c>
      <c r="G717" s="18">
        <f t="shared" si="195"/>
        <v>291385.74000000005</v>
      </c>
      <c r="H717" s="18">
        <f t="shared" si="196"/>
        <v>-695190.8</v>
      </c>
      <c r="I717" s="19">
        <f t="shared" si="197"/>
        <v>72.160002155495533</v>
      </c>
      <c r="J717" s="19">
        <f t="shared" si="198"/>
        <v>0</v>
      </c>
      <c r="K717" s="19">
        <f t="shared" si="199"/>
        <v>-1816.7323472534367</v>
      </c>
    </row>
    <row r="718" spans="1:11" x14ac:dyDescent="0.2">
      <c r="A718" s="16" t="s">
        <v>62</v>
      </c>
      <c r="B718" s="17" t="s">
        <v>63</v>
      </c>
      <c r="C718" s="18">
        <v>-403805.06</v>
      </c>
      <c r="D718" s="18">
        <v>38266</v>
      </c>
      <c r="E718" s="18">
        <v>0</v>
      </c>
      <c r="F718" s="18">
        <v>-695190.8</v>
      </c>
      <c r="G718" s="18">
        <f t="shared" si="195"/>
        <v>-291385.74000000005</v>
      </c>
      <c r="H718" s="18">
        <f t="shared" si="196"/>
        <v>695190.8</v>
      </c>
      <c r="I718" s="19">
        <f t="shared" si="197"/>
        <v>72.160002155495533</v>
      </c>
      <c r="J718" s="19">
        <f t="shared" si="198"/>
        <v>0</v>
      </c>
      <c r="K718" s="19">
        <f t="shared" si="199"/>
        <v>-1816.7323472534367</v>
      </c>
    </row>
    <row r="719" spans="1:11" x14ac:dyDescent="0.2">
      <c r="A719" s="22" t="s">
        <v>64</v>
      </c>
      <c r="B719" s="17" t="s">
        <v>65</v>
      </c>
      <c r="C719" s="18">
        <v>-403805.06</v>
      </c>
      <c r="D719" s="18">
        <v>38266</v>
      </c>
      <c r="E719" s="18">
        <v>0</v>
      </c>
      <c r="F719" s="18">
        <v>-695190.8</v>
      </c>
      <c r="G719" s="18">
        <f t="shared" si="195"/>
        <v>-291385.74000000005</v>
      </c>
      <c r="H719" s="18">
        <f t="shared" si="196"/>
        <v>695190.8</v>
      </c>
      <c r="I719" s="19">
        <f t="shared" si="197"/>
        <v>72.160002155495533</v>
      </c>
      <c r="J719" s="19">
        <f t="shared" si="198"/>
        <v>0</v>
      </c>
      <c r="K719" s="19">
        <f t="shared" si="199"/>
        <v>-1816.7323472534367</v>
      </c>
    </row>
    <row r="720" spans="1:11" ht="25.5" x14ac:dyDescent="0.2">
      <c r="A720" s="23" t="s">
        <v>97</v>
      </c>
      <c r="B720" s="17" t="s">
        <v>98</v>
      </c>
      <c r="C720" s="18">
        <v>-118750.37</v>
      </c>
      <c r="D720" s="18">
        <v>38266</v>
      </c>
      <c r="E720" s="18">
        <v>0</v>
      </c>
      <c r="F720" s="18">
        <v>-38264.269999999997</v>
      </c>
      <c r="G720" s="18">
        <f t="shared" si="195"/>
        <v>80486.100000000006</v>
      </c>
      <c r="H720" s="18">
        <f t="shared" si="196"/>
        <v>38264.269999999997</v>
      </c>
      <c r="I720" s="19">
        <f t="shared" si="197"/>
        <v>-67.777557240453234</v>
      </c>
      <c r="J720" s="19">
        <f t="shared" si="198"/>
        <v>0</v>
      </c>
      <c r="K720" s="19">
        <f t="shared" si="199"/>
        <v>-99.995479015313848</v>
      </c>
    </row>
    <row r="721" spans="1:11" ht="38.25" x14ac:dyDescent="0.2">
      <c r="A721" s="39" t="s">
        <v>121</v>
      </c>
      <c r="B721" s="28" t="s">
        <v>120</v>
      </c>
      <c r="C721" s="29"/>
      <c r="D721" s="29"/>
      <c r="E721" s="29"/>
      <c r="F721" s="29"/>
      <c r="G721" s="29"/>
      <c r="H721" s="29"/>
      <c r="I721" s="30"/>
      <c r="J721" s="30"/>
      <c r="K721" s="30"/>
    </row>
    <row r="722" spans="1:11" x14ac:dyDescent="0.2">
      <c r="A722" s="16" t="s">
        <v>25</v>
      </c>
      <c r="B722" s="17" t="s">
        <v>26</v>
      </c>
      <c r="C722" s="18">
        <v>38468</v>
      </c>
      <c r="D722" s="18">
        <v>52723</v>
      </c>
      <c r="E722" s="18">
        <v>52723</v>
      </c>
      <c r="F722" s="18">
        <v>19200</v>
      </c>
      <c r="G722" s="18">
        <f t="shared" ref="G722:G734" si="200">F722-C722</f>
        <v>-19268</v>
      </c>
      <c r="H722" s="18">
        <f t="shared" ref="H722:H734" si="201">E722-F722</f>
        <v>33523</v>
      </c>
      <c r="I722" s="19">
        <f t="shared" ref="I722:I734" si="202">IF(ISERROR(F722/C722),0,F722/C722*100-100)</f>
        <v>-50.088385151294581</v>
      </c>
      <c r="J722" s="19">
        <f t="shared" ref="J722:J734" si="203">IF(ISERROR(F722/E722),0,F722/E722*100)</f>
        <v>36.416744115471431</v>
      </c>
      <c r="K722" s="19">
        <f t="shared" ref="K722:K734" si="204">IF(ISERROR(F722/D722),0,F722/D722*100)</f>
        <v>36.416744115471431</v>
      </c>
    </row>
    <row r="723" spans="1:11" x14ac:dyDescent="0.2">
      <c r="A723" s="22" t="s">
        <v>85</v>
      </c>
      <c r="B723" s="17" t="s">
        <v>86</v>
      </c>
      <c r="C723" s="18">
        <v>38468</v>
      </c>
      <c r="D723" s="18">
        <v>52723</v>
      </c>
      <c r="E723" s="18">
        <v>52723</v>
      </c>
      <c r="F723" s="18">
        <v>19200</v>
      </c>
      <c r="G723" s="18">
        <f t="shared" si="200"/>
        <v>-19268</v>
      </c>
      <c r="H723" s="18">
        <f t="shared" si="201"/>
        <v>33523</v>
      </c>
      <c r="I723" s="19">
        <f t="shared" si="202"/>
        <v>-50.088385151294581</v>
      </c>
      <c r="J723" s="19">
        <f t="shared" si="203"/>
        <v>36.416744115471431</v>
      </c>
      <c r="K723" s="19">
        <f t="shared" si="204"/>
        <v>36.416744115471431</v>
      </c>
    </row>
    <row r="724" spans="1:11" x14ac:dyDescent="0.2">
      <c r="A724" s="23" t="s">
        <v>87</v>
      </c>
      <c r="B724" s="17" t="s">
        <v>88</v>
      </c>
      <c r="C724" s="18">
        <v>38468</v>
      </c>
      <c r="D724" s="18">
        <v>52723</v>
      </c>
      <c r="E724" s="18">
        <v>52723</v>
      </c>
      <c r="F724" s="18">
        <v>19200</v>
      </c>
      <c r="G724" s="18">
        <f t="shared" si="200"/>
        <v>-19268</v>
      </c>
      <c r="H724" s="18">
        <f t="shared" si="201"/>
        <v>33523</v>
      </c>
      <c r="I724" s="19">
        <f t="shared" si="202"/>
        <v>-50.088385151294581</v>
      </c>
      <c r="J724" s="19">
        <f t="shared" si="203"/>
        <v>36.416744115471431</v>
      </c>
      <c r="K724" s="19">
        <f t="shared" si="204"/>
        <v>36.416744115471431</v>
      </c>
    </row>
    <row r="725" spans="1:11" x14ac:dyDescent="0.2">
      <c r="A725" s="24" t="s">
        <v>89</v>
      </c>
      <c r="B725" s="17" t="s">
        <v>90</v>
      </c>
      <c r="C725" s="18">
        <v>38468</v>
      </c>
      <c r="D725" s="18">
        <v>52723</v>
      </c>
      <c r="E725" s="18">
        <v>52723</v>
      </c>
      <c r="F725" s="18">
        <v>19200</v>
      </c>
      <c r="G725" s="18">
        <f t="shared" si="200"/>
        <v>-19268</v>
      </c>
      <c r="H725" s="18">
        <f t="shared" si="201"/>
        <v>33523</v>
      </c>
      <c r="I725" s="19">
        <f t="shared" si="202"/>
        <v>-50.088385151294581</v>
      </c>
      <c r="J725" s="19">
        <f t="shared" si="203"/>
        <v>36.416744115471431</v>
      </c>
      <c r="K725" s="19">
        <f t="shared" si="204"/>
        <v>36.416744115471431</v>
      </c>
    </row>
    <row r="726" spans="1:11" ht="25.5" x14ac:dyDescent="0.2">
      <c r="A726" s="25" t="s">
        <v>91</v>
      </c>
      <c r="B726" s="17" t="s">
        <v>92</v>
      </c>
      <c r="C726" s="18">
        <v>38468</v>
      </c>
      <c r="D726" s="18">
        <v>52723</v>
      </c>
      <c r="E726" s="18">
        <v>52723</v>
      </c>
      <c r="F726" s="18">
        <v>19200</v>
      </c>
      <c r="G726" s="18">
        <f t="shared" si="200"/>
        <v>-19268</v>
      </c>
      <c r="H726" s="18">
        <f t="shared" si="201"/>
        <v>33523</v>
      </c>
      <c r="I726" s="19">
        <f t="shared" si="202"/>
        <v>-50.088385151294581</v>
      </c>
      <c r="J726" s="19">
        <f t="shared" si="203"/>
        <v>36.416744115471431</v>
      </c>
      <c r="K726" s="19">
        <f t="shared" si="204"/>
        <v>36.416744115471431</v>
      </c>
    </row>
    <row r="727" spans="1:11" ht="25.5" x14ac:dyDescent="0.2">
      <c r="A727" s="26" t="s">
        <v>95</v>
      </c>
      <c r="B727" s="17" t="s">
        <v>96</v>
      </c>
      <c r="C727" s="18">
        <v>38468</v>
      </c>
      <c r="D727" s="18">
        <v>52723</v>
      </c>
      <c r="E727" s="18">
        <v>52723</v>
      </c>
      <c r="F727" s="18">
        <v>19200</v>
      </c>
      <c r="G727" s="18">
        <f t="shared" si="200"/>
        <v>-19268</v>
      </c>
      <c r="H727" s="18">
        <f t="shared" si="201"/>
        <v>33523</v>
      </c>
      <c r="I727" s="19">
        <f t="shared" si="202"/>
        <v>-50.088385151294581</v>
      </c>
      <c r="J727" s="19">
        <f t="shared" si="203"/>
        <v>36.416744115471431</v>
      </c>
      <c r="K727" s="19">
        <f t="shared" si="204"/>
        <v>36.416744115471431</v>
      </c>
    </row>
    <row r="728" spans="1:11" x14ac:dyDescent="0.2">
      <c r="A728" s="16" t="s">
        <v>31</v>
      </c>
      <c r="B728" s="17" t="s">
        <v>32</v>
      </c>
      <c r="C728" s="18">
        <v>705</v>
      </c>
      <c r="D728" s="18">
        <v>52723</v>
      </c>
      <c r="E728" s="18">
        <v>52723</v>
      </c>
      <c r="F728" s="18">
        <v>12498.33</v>
      </c>
      <c r="G728" s="18">
        <f t="shared" si="200"/>
        <v>11793.33</v>
      </c>
      <c r="H728" s="18">
        <f t="shared" si="201"/>
        <v>40224.67</v>
      </c>
      <c r="I728" s="19">
        <f t="shared" si="202"/>
        <v>1672.8127659574468</v>
      </c>
      <c r="J728" s="19">
        <f t="shared" si="203"/>
        <v>23.705650285454166</v>
      </c>
      <c r="K728" s="19">
        <f t="shared" si="204"/>
        <v>23.705650285454166</v>
      </c>
    </row>
    <row r="729" spans="1:11" x14ac:dyDescent="0.2">
      <c r="A729" s="22" t="s">
        <v>33</v>
      </c>
      <c r="B729" s="17" t="s">
        <v>34</v>
      </c>
      <c r="C729" s="18">
        <v>705</v>
      </c>
      <c r="D729" s="18">
        <v>52723</v>
      </c>
      <c r="E729" s="18">
        <v>52723</v>
      </c>
      <c r="F729" s="18">
        <v>12498.33</v>
      </c>
      <c r="G729" s="18">
        <f t="shared" si="200"/>
        <v>11793.33</v>
      </c>
      <c r="H729" s="18">
        <f t="shared" si="201"/>
        <v>40224.67</v>
      </c>
      <c r="I729" s="19">
        <f t="shared" si="202"/>
        <v>1672.8127659574468</v>
      </c>
      <c r="J729" s="19">
        <f t="shared" si="203"/>
        <v>23.705650285454166</v>
      </c>
      <c r="K729" s="19">
        <f t="shared" si="204"/>
        <v>23.705650285454166</v>
      </c>
    </row>
    <row r="730" spans="1:11" x14ac:dyDescent="0.2">
      <c r="A730" s="23" t="s">
        <v>35</v>
      </c>
      <c r="B730" s="17" t="s">
        <v>36</v>
      </c>
      <c r="C730" s="18">
        <v>705</v>
      </c>
      <c r="D730" s="18">
        <v>52723</v>
      </c>
      <c r="E730" s="18">
        <v>52723</v>
      </c>
      <c r="F730" s="18">
        <v>12498.33</v>
      </c>
      <c r="G730" s="18">
        <f t="shared" si="200"/>
        <v>11793.33</v>
      </c>
      <c r="H730" s="18">
        <f t="shared" si="201"/>
        <v>40224.67</v>
      </c>
      <c r="I730" s="19">
        <f t="shared" si="202"/>
        <v>1672.8127659574468</v>
      </c>
      <c r="J730" s="19">
        <f t="shared" si="203"/>
        <v>23.705650285454166</v>
      </c>
      <c r="K730" s="19">
        <f t="shared" si="204"/>
        <v>23.705650285454166</v>
      </c>
    </row>
    <row r="731" spans="1:11" x14ac:dyDescent="0.2">
      <c r="A731" s="24" t="s">
        <v>39</v>
      </c>
      <c r="B731" s="17" t="s">
        <v>40</v>
      </c>
      <c r="C731" s="18">
        <v>705</v>
      </c>
      <c r="D731" s="18">
        <v>52723</v>
      </c>
      <c r="E731" s="18">
        <v>52723</v>
      </c>
      <c r="F731" s="18">
        <v>12498.33</v>
      </c>
      <c r="G731" s="18">
        <f t="shared" si="200"/>
        <v>11793.33</v>
      </c>
      <c r="H731" s="18">
        <f t="shared" si="201"/>
        <v>40224.67</v>
      </c>
      <c r="I731" s="19">
        <f t="shared" si="202"/>
        <v>1672.8127659574468</v>
      </c>
      <c r="J731" s="19">
        <f t="shared" si="203"/>
        <v>23.705650285454166</v>
      </c>
      <c r="K731" s="19">
        <f t="shared" si="204"/>
        <v>23.705650285454166</v>
      </c>
    </row>
    <row r="732" spans="1:11" x14ac:dyDescent="0.2">
      <c r="A732" s="16"/>
      <c r="B732" s="17" t="s">
        <v>61</v>
      </c>
      <c r="C732" s="18">
        <v>37763</v>
      </c>
      <c r="D732" s="18">
        <v>0</v>
      </c>
      <c r="E732" s="18">
        <v>0</v>
      </c>
      <c r="F732" s="18">
        <v>6701.67</v>
      </c>
      <c r="G732" s="18">
        <f t="shared" si="200"/>
        <v>-31061.33</v>
      </c>
      <c r="H732" s="18">
        <f t="shared" si="201"/>
        <v>-6701.67</v>
      </c>
      <c r="I732" s="19">
        <f t="shared" si="202"/>
        <v>-82.253343219553528</v>
      </c>
      <c r="J732" s="19">
        <f t="shared" si="203"/>
        <v>0</v>
      </c>
      <c r="K732" s="19">
        <f t="shared" si="204"/>
        <v>0</v>
      </c>
    </row>
    <row r="733" spans="1:11" x14ac:dyDescent="0.2">
      <c r="A733" s="16" t="s">
        <v>62</v>
      </c>
      <c r="B733" s="17" t="s">
        <v>63</v>
      </c>
      <c r="C733" s="18">
        <v>-37763</v>
      </c>
      <c r="D733" s="18">
        <v>0</v>
      </c>
      <c r="E733" s="18">
        <v>0</v>
      </c>
      <c r="F733" s="18">
        <v>-6701.67</v>
      </c>
      <c r="G733" s="18">
        <f t="shared" si="200"/>
        <v>31061.33</v>
      </c>
      <c r="H733" s="18">
        <f t="shared" si="201"/>
        <v>6701.67</v>
      </c>
      <c r="I733" s="19">
        <f t="shared" si="202"/>
        <v>-82.253343219553528</v>
      </c>
      <c r="J733" s="19">
        <f t="shared" si="203"/>
        <v>0</v>
      </c>
      <c r="K733" s="19">
        <f t="shared" si="204"/>
        <v>0</v>
      </c>
    </row>
    <row r="734" spans="1:11" x14ac:dyDescent="0.2">
      <c r="A734" s="22" t="s">
        <v>64</v>
      </c>
      <c r="B734" s="17" t="s">
        <v>65</v>
      </c>
      <c r="C734" s="18">
        <v>-37763</v>
      </c>
      <c r="D734" s="18">
        <v>0</v>
      </c>
      <c r="E734" s="18">
        <v>0</v>
      </c>
      <c r="F734" s="18">
        <v>-6701.67</v>
      </c>
      <c r="G734" s="18">
        <f t="shared" si="200"/>
        <v>31061.33</v>
      </c>
      <c r="H734" s="18">
        <f t="shared" si="201"/>
        <v>6701.67</v>
      </c>
      <c r="I734" s="19">
        <f t="shared" si="202"/>
        <v>-82.253343219553528</v>
      </c>
      <c r="J734" s="19">
        <f t="shared" si="203"/>
        <v>0</v>
      </c>
      <c r="K734" s="19">
        <f t="shared" si="204"/>
        <v>0</v>
      </c>
    </row>
    <row r="735" spans="1:11" ht="25.5" x14ac:dyDescent="0.2">
      <c r="A735" s="39" t="s">
        <v>360</v>
      </c>
      <c r="B735" s="28" t="s">
        <v>778</v>
      </c>
      <c r="C735" s="29"/>
      <c r="D735" s="29"/>
      <c r="E735" s="29"/>
      <c r="F735" s="29"/>
      <c r="G735" s="29"/>
      <c r="H735" s="29"/>
      <c r="I735" s="30"/>
      <c r="J735" s="30"/>
      <c r="K735" s="30"/>
    </row>
    <row r="736" spans="1:11" x14ac:dyDescent="0.2">
      <c r="A736" s="16" t="s">
        <v>25</v>
      </c>
      <c r="B736" s="17" t="s">
        <v>26</v>
      </c>
      <c r="C736" s="18">
        <v>347940.83</v>
      </c>
      <c r="D736" s="18">
        <v>150697</v>
      </c>
      <c r="E736" s="18">
        <v>3572</v>
      </c>
      <c r="F736" s="18">
        <v>130672</v>
      </c>
      <c r="G736" s="18">
        <f t="shared" ref="G736:G750" si="205">F736-C736</f>
        <v>-217268.83000000002</v>
      </c>
      <c r="H736" s="18">
        <f t="shared" ref="H736:H750" si="206">E736-F736</f>
        <v>-127100</v>
      </c>
      <c r="I736" s="19">
        <f t="shared" ref="I736:I750" si="207">IF(ISERROR(F736/C736),0,F736/C736*100-100)</f>
        <v>-62.444189145608462</v>
      </c>
      <c r="J736" s="19">
        <f t="shared" ref="J736:J750" si="208">IF(ISERROR(F736/E736),0,F736/E736*100)</f>
        <v>3658.230683090706</v>
      </c>
      <c r="K736" s="19">
        <f t="shared" ref="K736:K750" si="209">IF(ISERROR(F736/D736),0,F736/D736*100)</f>
        <v>86.711746086517977</v>
      </c>
    </row>
    <row r="737" spans="1:11" x14ac:dyDescent="0.2">
      <c r="A737" s="22" t="s">
        <v>176</v>
      </c>
      <c r="B737" s="17" t="s">
        <v>177</v>
      </c>
      <c r="C737" s="18">
        <v>84935.83</v>
      </c>
      <c r="D737" s="18">
        <v>20025</v>
      </c>
      <c r="E737" s="18">
        <v>2520</v>
      </c>
      <c r="F737" s="18">
        <v>0</v>
      </c>
      <c r="G737" s="18">
        <f t="shared" si="205"/>
        <v>-84935.83</v>
      </c>
      <c r="H737" s="18">
        <f t="shared" si="206"/>
        <v>2520</v>
      </c>
      <c r="I737" s="19">
        <f t="shared" si="207"/>
        <v>-100</v>
      </c>
      <c r="J737" s="19">
        <f t="shared" si="208"/>
        <v>0</v>
      </c>
      <c r="K737" s="19">
        <f t="shared" si="209"/>
        <v>0</v>
      </c>
    </row>
    <row r="738" spans="1:11" x14ac:dyDescent="0.2">
      <c r="A738" s="22" t="s">
        <v>27</v>
      </c>
      <c r="B738" s="17" t="s">
        <v>28</v>
      </c>
      <c r="C738" s="18">
        <v>263005</v>
      </c>
      <c r="D738" s="18">
        <v>130672</v>
      </c>
      <c r="E738" s="18">
        <v>1052</v>
      </c>
      <c r="F738" s="18">
        <v>130672</v>
      </c>
      <c r="G738" s="18">
        <f t="shared" si="205"/>
        <v>-132333</v>
      </c>
      <c r="H738" s="18">
        <f t="shared" si="206"/>
        <v>-129620</v>
      </c>
      <c r="I738" s="19">
        <f t="shared" si="207"/>
        <v>-50.315773464382808</v>
      </c>
      <c r="J738" s="19">
        <f t="shared" si="208"/>
        <v>12421.292775665399</v>
      </c>
      <c r="K738" s="19">
        <f t="shared" si="209"/>
        <v>100</v>
      </c>
    </row>
    <row r="739" spans="1:11" x14ac:dyDescent="0.2">
      <c r="A739" s="23" t="s">
        <v>29</v>
      </c>
      <c r="B739" s="17" t="s">
        <v>30</v>
      </c>
      <c r="C739" s="18">
        <v>263005</v>
      </c>
      <c r="D739" s="18">
        <v>130672</v>
      </c>
      <c r="E739" s="18">
        <v>1052</v>
      </c>
      <c r="F739" s="18">
        <v>130672</v>
      </c>
      <c r="G739" s="18">
        <f t="shared" si="205"/>
        <v>-132333</v>
      </c>
      <c r="H739" s="18">
        <f t="shared" si="206"/>
        <v>-129620</v>
      </c>
      <c r="I739" s="19">
        <f t="shared" si="207"/>
        <v>-50.315773464382808</v>
      </c>
      <c r="J739" s="19">
        <f t="shared" si="208"/>
        <v>12421.292775665399</v>
      </c>
      <c r="K739" s="19">
        <f t="shared" si="209"/>
        <v>100</v>
      </c>
    </row>
    <row r="740" spans="1:11" x14ac:dyDescent="0.2">
      <c r="A740" s="16" t="s">
        <v>31</v>
      </c>
      <c r="B740" s="17" t="s">
        <v>32</v>
      </c>
      <c r="C740" s="18">
        <v>182467.65</v>
      </c>
      <c r="D740" s="18">
        <v>164603</v>
      </c>
      <c r="E740" s="18">
        <v>3572</v>
      </c>
      <c r="F740" s="18">
        <v>58065.52</v>
      </c>
      <c r="G740" s="18">
        <f t="shared" si="205"/>
        <v>-124402.13</v>
      </c>
      <c r="H740" s="18">
        <f t="shared" si="206"/>
        <v>-54493.52</v>
      </c>
      <c r="I740" s="19">
        <f t="shared" si="207"/>
        <v>-68.177635871344862</v>
      </c>
      <c r="J740" s="19">
        <f t="shared" si="208"/>
        <v>1625.5744680851062</v>
      </c>
      <c r="K740" s="19">
        <f t="shared" si="209"/>
        <v>35.276100678602454</v>
      </c>
    </row>
    <row r="741" spans="1:11" x14ac:dyDescent="0.2">
      <c r="A741" s="22" t="s">
        <v>33</v>
      </c>
      <c r="B741" s="17" t="s">
        <v>34</v>
      </c>
      <c r="C741" s="18">
        <v>57916.9</v>
      </c>
      <c r="D741" s="18">
        <v>113860</v>
      </c>
      <c r="E741" s="18">
        <v>3572</v>
      </c>
      <c r="F741" s="18">
        <v>58065.52</v>
      </c>
      <c r="G741" s="18">
        <f t="shared" si="205"/>
        <v>148.61999999999534</v>
      </c>
      <c r="H741" s="18">
        <f t="shared" si="206"/>
        <v>-54493.52</v>
      </c>
      <c r="I741" s="19">
        <f t="shared" si="207"/>
        <v>0.25660903812185154</v>
      </c>
      <c r="J741" s="19">
        <f t="shared" si="208"/>
        <v>1625.5744680851062</v>
      </c>
      <c r="K741" s="19">
        <f t="shared" si="209"/>
        <v>50.997294923590374</v>
      </c>
    </row>
    <row r="742" spans="1:11" x14ac:dyDescent="0.2">
      <c r="A742" s="23" t="s">
        <v>35</v>
      </c>
      <c r="B742" s="17" t="s">
        <v>36</v>
      </c>
      <c r="C742" s="18">
        <v>57916.9</v>
      </c>
      <c r="D742" s="18">
        <v>113860</v>
      </c>
      <c r="E742" s="18">
        <v>3572</v>
      </c>
      <c r="F742" s="18">
        <v>58065.52</v>
      </c>
      <c r="G742" s="18">
        <f t="shared" si="205"/>
        <v>148.61999999999534</v>
      </c>
      <c r="H742" s="18">
        <f t="shared" si="206"/>
        <v>-54493.52</v>
      </c>
      <c r="I742" s="19">
        <f t="shared" si="207"/>
        <v>0.25660903812185154</v>
      </c>
      <c r="J742" s="19">
        <f t="shared" si="208"/>
        <v>1625.5744680851062</v>
      </c>
      <c r="K742" s="19">
        <f t="shared" si="209"/>
        <v>50.997294923590374</v>
      </c>
    </row>
    <row r="743" spans="1:11" x14ac:dyDescent="0.2">
      <c r="A743" s="24" t="s">
        <v>37</v>
      </c>
      <c r="B743" s="17" t="s">
        <v>38</v>
      </c>
      <c r="C743" s="18">
        <v>37615.26</v>
      </c>
      <c r="D743" s="18">
        <v>18852</v>
      </c>
      <c r="E743" s="18">
        <v>3572</v>
      </c>
      <c r="F743" s="18">
        <v>1340.02</v>
      </c>
      <c r="G743" s="18">
        <f t="shared" si="205"/>
        <v>-36275.240000000005</v>
      </c>
      <c r="H743" s="18">
        <f t="shared" si="206"/>
        <v>2231.98</v>
      </c>
      <c r="I743" s="19">
        <f t="shared" si="207"/>
        <v>-96.437562840187738</v>
      </c>
      <c r="J743" s="19">
        <f t="shared" si="208"/>
        <v>37.514557670772675</v>
      </c>
      <c r="K743" s="19">
        <f t="shared" si="209"/>
        <v>7.1081052408232548</v>
      </c>
    </row>
    <row r="744" spans="1:11" x14ac:dyDescent="0.2">
      <c r="A744" s="24" t="s">
        <v>39</v>
      </c>
      <c r="B744" s="17" t="s">
        <v>40</v>
      </c>
      <c r="C744" s="18">
        <v>20301.64</v>
      </c>
      <c r="D744" s="18">
        <v>95008</v>
      </c>
      <c r="E744" s="18">
        <v>0</v>
      </c>
      <c r="F744" s="18">
        <v>56725.5</v>
      </c>
      <c r="G744" s="18">
        <f t="shared" si="205"/>
        <v>36423.86</v>
      </c>
      <c r="H744" s="18">
        <f t="shared" si="206"/>
        <v>-56725.5</v>
      </c>
      <c r="I744" s="19">
        <f t="shared" si="207"/>
        <v>179.41338729284928</v>
      </c>
      <c r="J744" s="19">
        <f t="shared" si="208"/>
        <v>0</v>
      </c>
      <c r="K744" s="19">
        <f t="shared" si="209"/>
        <v>59.706024755810041</v>
      </c>
    </row>
    <row r="745" spans="1:11" x14ac:dyDescent="0.2">
      <c r="A745" s="22" t="s">
        <v>57</v>
      </c>
      <c r="B745" s="17" t="s">
        <v>58</v>
      </c>
      <c r="C745" s="18">
        <v>124550.75</v>
      </c>
      <c r="D745" s="18">
        <v>50743</v>
      </c>
      <c r="E745" s="18">
        <v>0</v>
      </c>
      <c r="F745" s="18">
        <v>0</v>
      </c>
      <c r="G745" s="18">
        <f t="shared" si="205"/>
        <v>-124550.75</v>
      </c>
      <c r="H745" s="18">
        <f t="shared" si="206"/>
        <v>0</v>
      </c>
      <c r="I745" s="19">
        <f t="shared" si="207"/>
        <v>-100</v>
      </c>
      <c r="J745" s="19">
        <f t="shared" si="208"/>
        <v>0</v>
      </c>
      <c r="K745" s="19">
        <f t="shared" si="209"/>
        <v>0</v>
      </c>
    </row>
    <row r="746" spans="1:11" x14ac:dyDescent="0.2">
      <c r="A746" s="23" t="s">
        <v>59</v>
      </c>
      <c r="B746" s="17" t="s">
        <v>60</v>
      </c>
      <c r="C746" s="18">
        <v>124550.75</v>
      </c>
      <c r="D746" s="18">
        <v>50743</v>
      </c>
      <c r="E746" s="18">
        <v>0</v>
      </c>
      <c r="F746" s="18">
        <v>0</v>
      </c>
      <c r="G746" s="18">
        <f t="shared" si="205"/>
        <v>-124550.75</v>
      </c>
      <c r="H746" s="18">
        <f t="shared" si="206"/>
        <v>0</v>
      </c>
      <c r="I746" s="19">
        <f t="shared" si="207"/>
        <v>-100</v>
      </c>
      <c r="J746" s="19">
        <f t="shared" si="208"/>
        <v>0</v>
      </c>
      <c r="K746" s="19">
        <f t="shared" si="209"/>
        <v>0</v>
      </c>
    </row>
    <row r="747" spans="1:11" x14ac:dyDescent="0.2">
      <c r="A747" s="16"/>
      <c r="B747" s="17" t="s">
        <v>61</v>
      </c>
      <c r="C747" s="18">
        <v>165473.18</v>
      </c>
      <c r="D747" s="18">
        <v>-13906</v>
      </c>
      <c r="E747" s="18">
        <v>0</v>
      </c>
      <c r="F747" s="18">
        <v>72606.48</v>
      </c>
      <c r="G747" s="18">
        <f t="shared" si="205"/>
        <v>-92866.7</v>
      </c>
      <c r="H747" s="18">
        <f t="shared" si="206"/>
        <v>-72606.48</v>
      </c>
      <c r="I747" s="19">
        <f t="shared" si="207"/>
        <v>-56.121904468144024</v>
      </c>
      <c r="J747" s="19">
        <f t="shared" si="208"/>
        <v>0</v>
      </c>
      <c r="K747" s="19">
        <f t="shared" si="209"/>
        <v>-522.12339997123547</v>
      </c>
    </row>
    <row r="748" spans="1:11" x14ac:dyDescent="0.2">
      <c r="A748" s="16" t="s">
        <v>62</v>
      </c>
      <c r="B748" s="17" t="s">
        <v>63</v>
      </c>
      <c r="C748" s="18">
        <v>-165473.18</v>
      </c>
      <c r="D748" s="18">
        <v>13906</v>
      </c>
      <c r="E748" s="18">
        <v>0</v>
      </c>
      <c r="F748" s="18">
        <v>-72606.48</v>
      </c>
      <c r="G748" s="18">
        <f t="shared" si="205"/>
        <v>92866.7</v>
      </c>
      <c r="H748" s="18">
        <f t="shared" si="206"/>
        <v>72606.48</v>
      </c>
      <c r="I748" s="19">
        <f t="shared" si="207"/>
        <v>-56.121904468144024</v>
      </c>
      <c r="J748" s="19">
        <f t="shared" si="208"/>
        <v>0</v>
      </c>
      <c r="K748" s="19">
        <f t="shared" si="209"/>
        <v>-522.12339997123547</v>
      </c>
    </row>
    <row r="749" spans="1:11" x14ac:dyDescent="0.2">
      <c r="A749" s="22" t="s">
        <v>64</v>
      </c>
      <c r="B749" s="17" t="s">
        <v>65</v>
      </c>
      <c r="C749" s="18">
        <v>-165473.18</v>
      </c>
      <c r="D749" s="18">
        <v>13906</v>
      </c>
      <c r="E749" s="18">
        <v>0</v>
      </c>
      <c r="F749" s="18">
        <v>-72606.48</v>
      </c>
      <c r="G749" s="18">
        <f t="shared" si="205"/>
        <v>92866.7</v>
      </c>
      <c r="H749" s="18">
        <f t="shared" si="206"/>
        <v>72606.48</v>
      </c>
      <c r="I749" s="19">
        <f t="shared" si="207"/>
        <v>-56.121904468144024</v>
      </c>
      <c r="J749" s="19">
        <f t="shared" si="208"/>
        <v>0</v>
      </c>
      <c r="K749" s="19">
        <f t="shared" si="209"/>
        <v>-522.12339997123547</v>
      </c>
    </row>
    <row r="750" spans="1:11" ht="25.5" x14ac:dyDescent="0.2">
      <c r="A750" s="23" t="s">
        <v>97</v>
      </c>
      <c r="B750" s="17" t="s">
        <v>98</v>
      </c>
      <c r="C750" s="18">
        <v>-118750.37</v>
      </c>
      <c r="D750" s="18">
        <v>13906</v>
      </c>
      <c r="E750" s="18">
        <v>0</v>
      </c>
      <c r="F750" s="18">
        <v>-13904.27</v>
      </c>
      <c r="G750" s="18">
        <f t="shared" si="205"/>
        <v>104846.09999999999</v>
      </c>
      <c r="H750" s="18">
        <f t="shared" si="206"/>
        <v>13904.27</v>
      </c>
      <c r="I750" s="19">
        <f t="shared" si="207"/>
        <v>-88.291177534857368</v>
      </c>
      <c r="J750" s="19">
        <f t="shared" si="208"/>
        <v>0</v>
      </c>
      <c r="K750" s="19">
        <f t="shared" si="209"/>
        <v>-99.987559326909249</v>
      </c>
    </row>
    <row r="751" spans="1:11" ht="25.5" x14ac:dyDescent="0.2">
      <c r="A751" s="39" t="s">
        <v>216</v>
      </c>
      <c r="B751" s="28" t="s">
        <v>779</v>
      </c>
      <c r="C751" s="29"/>
      <c r="D751" s="29"/>
      <c r="E751" s="29"/>
      <c r="F751" s="29"/>
      <c r="G751" s="29"/>
      <c r="H751" s="29"/>
      <c r="I751" s="30"/>
      <c r="J751" s="30"/>
      <c r="K751" s="30"/>
    </row>
    <row r="752" spans="1:11" x14ac:dyDescent="0.2">
      <c r="A752" s="16" t="s">
        <v>25</v>
      </c>
      <c r="B752" s="17" t="s">
        <v>26</v>
      </c>
      <c r="C752" s="18">
        <v>52405.95</v>
      </c>
      <c r="D752" s="18">
        <v>441253</v>
      </c>
      <c r="E752" s="18">
        <v>8012</v>
      </c>
      <c r="F752" s="18">
        <v>441253</v>
      </c>
      <c r="G752" s="18">
        <f t="shared" ref="G752:G768" si="210">F752-C752</f>
        <v>388847.05</v>
      </c>
      <c r="H752" s="18">
        <f t="shared" ref="H752:H768" si="211">E752-F752</f>
        <v>-433241</v>
      </c>
      <c r="I752" s="19">
        <f t="shared" ref="I752:I768" si="212">IF(ISERROR(F752/C752),0,F752/C752*100-100)</f>
        <v>741.99027018878587</v>
      </c>
      <c r="J752" s="19">
        <f t="shared" ref="J752:J768" si="213">IF(ISERROR(F752/E752),0,F752/E752*100)</f>
        <v>5507.4013979031452</v>
      </c>
      <c r="K752" s="19">
        <f t="shared" ref="K752:K768" si="214">IF(ISERROR(F752/D752),0,F752/D752*100)</f>
        <v>100</v>
      </c>
    </row>
    <row r="753" spans="1:11" x14ac:dyDescent="0.2">
      <c r="A753" s="22" t="s">
        <v>176</v>
      </c>
      <c r="B753" s="17" t="s">
        <v>177</v>
      </c>
      <c r="C753" s="18">
        <v>33237.949999999997</v>
      </c>
      <c r="D753" s="18">
        <v>343894</v>
      </c>
      <c r="E753" s="18">
        <v>4624</v>
      </c>
      <c r="F753" s="18">
        <v>343894</v>
      </c>
      <c r="G753" s="18">
        <f t="shared" si="210"/>
        <v>310656.05</v>
      </c>
      <c r="H753" s="18">
        <f t="shared" si="211"/>
        <v>-339270</v>
      </c>
      <c r="I753" s="19">
        <f t="shared" si="212"/>
        <v>934.64262988541736</v>
      </c>
      <c r="J753" s="19">
        <f t="shared" si="213"/>
        <v>7437.1539792387539</v>
      </c>
      <c r="K753" s="19">
        <f t="shared" si="214"/>
        <v>100</v>
      </c>
    </row>
    <row r="754" spans="1:11" x14ac:dyDescent="0.2">
      <c r="A754" s="22" t="s">
        <v>27</v>
      </c>
      <c r="B754" s="17" t="s">
        <v>28</v>
      </c>
      <c r="C754" s="18">
        <v>19168</v>
      </c>
      <c r="D754" s="18">
        <v>97359</v>
      </c>
      <c r="E754" s="18">
        <v>3388</v>
      </c>
      <c r="F754" s="18">
        <v>97359</v>
      </c>
      <c r="G754" s="18">
        <f t="shared" si="210"/>
        <v>78191</v>
      </c>
      <c r="H754" s="18">
        <f t="shared" si="211"/>
        <v>-93971</v>
      </c>
      <c r="I754" s="19">
        <f t="shared" si="212"/>
        <v>407.92466611018369</v>
      </c>
      <c r="J754" s="19">
        <f t="shared" si="213"/>
        <v>2873.6422668240848</v>
      </c>
      <c r="K754" s="19">
        <f t="shared" si="214"/>
        <v>100</v>
      </c>
    </row>
    <row r="755" spans="1:11" x14ac:dyDescent="0.2">
      <c r="A755" s="23" t="s">
        <v>29</v>
      </c>
      <c r="B755" s="17" t="s">
        <v>30</v>
      </c>
      <c r="C755" s="18">
        <v>19168</v>
      </c>
      <c r="D755" s="18">
        <v>97359</v>
      </c>
      <c r="E755" s="18">
        <v>3388</v>
      </c>
      <c r="F755" s="18">
        <v>97359</v>
      </c>
      <c r="G755" s="18">
        <f t="shared" si="210"/>
        <v>78191</v>
      </c>
      <c r="H755" s="18">
        <f t="shared" si="211"/>
        <v>-93971</v>
      </c>
      <c r="I755" s="19">
        <f t="shared" si="212"/>
        <v>407.92466611018369</v>
      </c>
      <c r="J755" s="19">
        <f t="shared" si="213"/>
        <v>2873.6422668240848</v>
      </c>
      <c r="K755" s="19">
        <f t="shared" si="214"/>
        <v>100</v>
      </c>
    </row>
    <row r="756" spans="1:11" x14ac:dyDescent="0.2">
      <c r="A756" s="16" t="s">
        <v>31</v>
      </c>
      <c r="B756" s="17" t="s">
        <v>32</v>
      </c>
      <c r="C756" s="18">
        <v>0</v>
      </c>
      <c r="D756" s="18">
        <v>465613</v>
      </c>
      <c r="E756" s="18">
        <v>8012</v>
      </c>
      <c r="F756" s="18">
        <v>156410.23000000001</v>
      </c>
      <c r="G756" s="18">
        <f t="shared" si="210"/>
        <v>156410.23000000001</v>
      </c>
      <c r="H756" s="18">
        <f t="shared" si="211"/>
        <v>-148398.23000000001</v>
      </c>
      <c r="I756" s="19">
        <f t="shared" si="212"/>
        <v>0</v>
      </c>
      <c r="J756" s="19">
        <f t="shared" si="213"/>
        <v>1952.1995756365452</v>
      </c>
      <c r="K756" s="19">
        <f t="shared" si="214"/>
        <v>33.592324527021376</v>
      </c>
    </row>
    <row r="757" spans="1:11" x14ac:dyDescent="0.2">
      <c r="A757" s="22" t="s">
        <v>33</v>
      </c>
      <c r="B757" s="17" t="s">
        <v>34</v>
      </c>
      <c r="C757" s="18">
        <v>0</v>
      </c>
      <c r="D757" s="18">
        <v>441413</v>
      </c>
      <c r="E757" s="18">
        <v>8012</v>
      </c>
      <c r="F757" s="18">
        <v>156410.23000000001</v>
      </c>
      <c r="G757" s="18">
        <f t="shared" si="210"/>
        <v>156410.23000000001</v>
      </c>
      <c r="H757" s="18">
        <f t="shared" si="211"/>
        <v>-148398.23000000001</v>
      </c>
      <c r="I757" s="19">
        <f t="shared" si="212"/>
        <v>0</v>
      </c>
      <c r="J757" s="19">
        <f t="shared" si="213"/>
        <v>1952.1995756365452</v>
      </c>
      <c r="K757" s="19">
        <f t="shared" si="214"/>
        <v>35.433988124500189</v>
      </c>
    </row>
    <row r="758" spans="1:11" x14ac:dyDescent="0.2">
      <c r="A758" s="23" t="s">
        <v>35</v>
      </c>
      <c r="B758" s="17" t="s">
        <v>36</v>
      </c>
      <c r="C758" s="18">
        <v>0</v>
      </c>
      <c r="D758" s="18">
        <v>302770</v>
      </c>
      <c r="E758" s="18">
        <v>8012</v>
      </c>
      <c r="F758" s="18">
        <v>17767.759999999998</v>
      </c>
      <c r="G758" s="18">
        <f t="shared" si="210"/>
        <v>17767.759999999998</v>
      </c>
      <c r="H758" s="18">
        <f t="shared" si="211"/>
        <v>-9755.7599999999984</v>
      </c>
      <c r="I758" s="19">
        <f t="shared" si="212"/>
        <v>0</v>
      </c>
      <c r="J758" s="19">
        <f t="shared" si="213"/>
        <v>221.76435346979528</v>
      </c>
      <c r="K758" s="19">
        <f t="shared" si="214"/>
        <v>5.868401757109357</v>
      </c>
    </row>
    <row r="759" spans="1:11" x14ac:dyDescent="0.2">
      <c r="A759" s="24" t="s">
        <v>37</v>
      </c>
      <c r="B759" s="17" t="s">
        <v>38</v>
      </c>
      <c r="C759" s="18">
        <v>0</v>
      </c>
      <c r="D759" s="18">
        <v>74243</v>
      </c>
      <c r="E759" s="18">
        <v>4624</v>
      </c>
      <c r="F759" s="18">
        <v>11433.76</v>
      </c>
      <c r="G759" s="18">
        <f t="shared" si="210"/>
        <v>11433.76</v>
      </c>
      <c r="H759" s="18">
        <f t="shared" si="211"/>
        <v>-6809.76</v>
      </c>
      <c r="I759" s="19">
        <f t="shared" si="212"/>
        <v>0</v>
      </c>
      <c r="J759" s="19">
        <f t="shared" si="213"/>
        <v>247.26989619377164</v>
      </c>
      <c r="K759" s="19">
        <f t="shared" si="214"/>
        <v>15.400455261775523</v>
      </c>
    </row>
    <row r="760" spans="1:11" x14ac:dyDescent="0.2">
      <c r="A760" s="24" t="s">
        <v>39</v>
      </c>
      <c r="B760" s="17" t="s">
        <v>40</v>
      </c>
      <c r="C760" s="18">
        <v>0</v>
      </c>
      <c r="D760" s="18">
        <v>228527</v>
      </c>
      <c r="E760" s="18">
        <v>3388</v>
      </c>
      <c r="F760" s="18">
        <v>6334</v>
      </c>
      <c r="G760" s="18">
        <f t="shared" si="210"/>
        <v>6334</v>
      </c>
      <c r="H760" s="18">
        <f t="shared" si="211"/>
        <v>-2946</v>
      </c>
      <c r="I760" s="19">
        <f t="shared" si="212"/>
        <v>0</v>
      </c>
      <c r="J760" s="19">
        <f t="shared" si="213"/>
        <v>186.9539551357733</v>
      </c>
      <c r="K760" s="19">
        <f t="shared" si="214"/>
        <v>2.7716637421398782</v>
      </c>
    </row>
    <row r="761" spans="1:11" ht="25.5" x14ac:dyDescent="0.2">
      <c r="A761" s="23" t="s">
        <v>73</v>
      </c>
      <c r="B761" s="17" t="s">
        <v>74</v>
      </c>
      <c r="C761" s="18">
        <v>0</v>
      </c>
      <c r="D761" s="18">
        <v>138643</v>
      </c>
      <c r="E761" s="18">
        <v>0</v>
      </c>
      <c r="F761" s="18">
        <v>138642.47</v>
      </c>
      <c r="G761" s="18">
        <f t="shared" si="210"/>
        <v>138642.47</v>
      </c>
      <c r="H761" s="18">
        <f t="shared" si="211"/>
        <v>-138642.47</v>
      </c>
      <c r="I761" s="19">
        <f t="shared" si="212"/>
        <v>0</v>
      </c>
      <c r="J761" s="19">
        <f t="shared" si="213"/>
        <v>0</v>
      </c>
      <c r="K761" s="19">
        <f t="shared" si="214"/>
        <v>99.999617723217185</v>
      </c>
    </row>
    <row r="762" spans="1:11" x14ac:dyDescent="0.2">
      <c r="A762" s="24" t="s">
        <v>75</v>
      </c>
      <c r="B762" s="17" t="s">
        <v>76</v>
      </c>
      <c r="C762" s="18">
        <v>0</v>
      </c>
      <c r="D762" s="18">
        <v>138643</v>
      </c>
      <c r="E762" s="18">
        <v>0</v>
      </c>
      <c r="F762" s="18">
        <v>138642.47</v>
      </c>
      <c r="G762" s="18">
        <f t="shared" si="210"/>
        <v>138642.47</v>
      </c>
      <c r="H762" s="18">
        <f t="shared" si="211"/>
        <v>-138642.47</v>
      </c>
      <c r="I762" s="19">
        <f t="shared" si="212"/>
        <v>0</v>
      </c>
      <c r="J762" s="19">
        <f t="shared" si="213"/>
        <v>0</v>
      </c>
      <c r="K762" s="19">
        <f t="shared" si="214"/>
        <v>99.999617723217185</v>
      </c>
    </row>
    <row r="763" spans="1:11" x14ac:dyDescent="0.2">
      <c r="A763" s="22" t="s">
        <v>57</v>
      </c>
      <c r="B763" s="17" t="s">
        <v>58</v>
      </c>
      <c r="C763" s="18">
        <v>0</v>
      </c>
      <c r="D763" s="18">
        <v>24200</v>
      </c>
      <c r="E763" s="18">
        <v>0</v>
      </c>
      <c r="F763" s="18">
        <v>0</v>
      </c>
      <c r="G763" s="18">
        <f t="shared" si="210"/>
        <v>0</v>
      </c>
      <c r="H763" s="18">
        <f t="shared" si="211"/>
        <v>0</v>
      </c>
      <c r="I763" s="19">
        <f t="shared" si="212"/>
        <v>0</v>
      </c>
      <c r="J763" s="19">
        <f t="shared" si="213"/>
        <v>0</v>
      </c>
      <c r="K763" s="19">
        <f t="shared" si="214"/>
        <v>0</v>
      </c>
    </row>
    <row r="764" spans="1:11" x14ac:dyDescent="0.2">
      <c r="A764" s="23" t="s">
        <v>59</v>
      </c>
      <c r="B764" s="17" t="s">
        <v>60</v>
      </c>
      <c r="C764" s="18">
        <v>0</v>
      </c>
      <c r="D764" s="18">
        <v>24200</v>
      </c>
      <c r="E764" s="18">
        <v>0</v>
      </c>
      <c r="F764" s="18">
        <v>0</v>
      </c>
      <c r="G764" s="18">
        <f t="shared" si="210"/>
        <v>0</v>
      </c>
      <c r="H764" s="18">
        <f t="shared" si="211"/>
        <v>0</v>
      </c>
      <c r="I764" s="19">
        <f t="shared" si="212"/>
        <v>0</v>
      </c>
      <c r="J764" s="19">
        <f t="shared" si="213"/>
        <v>0</v>
      </c>
      <c r="K764" s="19">
        <f t="shared" si="214"/>
        <v>0</v>
      </c>
    </row>
    <row r="765" spans="1:11" x14ac:dyDescent="0.2">
      <c r="A765" s="16"/>
      <c r="B765" s="17" t="s">
        <v>61</v>
      </c>
      <c r="C765" s="18">
        <v>52405.95</v>
      </c>
      <c r="D765" s="18">
        <v>-24360</v>
      </c>
      <c r="E765" s="18">
        <v>0</v>
      </c>
      <c r="F765" s="18">
        <v>284842.77</v>
      </c>
      <c r="G765" s="18">
        <f t="shared" si="210"/>
        <v>232436.82</v>
      </c>
      <c r="H765" s="18">
        <f t="shared" si="211"/>
        <v>-284842.77</v>
      </c>
      <c r="I765" s="19">
        <f t="shared" si="212"/>
        <v>443.53135474120791</v>
      </c>
      <c r="J765" s="19">
        <f t="shared" si="213"/>
        <v>0</v>
      </c>
      <c r="K765" s="19">
        <f t="shared" si="214"/>
        <v>-1169.3052955665025</v>
      </c>
    </row>
    <row r="766" spans="1:11" x14ac:dyDescent="0.2">
      <c r="A766" s="16" t="s">
        <v>62</v>
      </c>
      <c r="B766" s="17" t="s">
        <v>63</v>
      </c>
      <c r="C766" s="18">
        <v>-52405.95</v>
      </c>
      <c r="D766" s="18">
        <v>24360</v>
      </c>
      <c r="E766" s="18">
        <v>0</v>
      </c>
      <c r="F766" s="18">
        <v>-284842.77</v>
      </c>
      <c r="G766" s="18">
        <f t="shared" si="210"/>
        <v>-232436.82</v>
      </c>
      <c r="H766" s="18">
        <f t="shared" si="211"/>
        <v>284842.77</v>
      </c>
      <c r="I766" s="19">
        <f t="shared" si="212"/>
        <v>443.53135474120791</v>
      </c>
      <c r="J766" s="19">
        <f t="shared" si="213"/>
        <v>0</v>
      </c>
      <c r="K766" s="19">
        <f t="shared" si="214"/>
        <v>-1169.3052955665025</v>
      </c>
    </row>
    <row r="767" spans="1:11" x14ac:dyDescent="0.2">
      <c r="A767" s="22" t="s">
        <v>64</v>
      </c>
      <c r="B767" s="17" t="s">
        <v>65</v>
      </c>
      <c r="C767" s="18">
        <v>-52405.95</v>
      </c>
      <c r="D767" s="18">
        <v>24360</v>
      </c>
      <c r="E767" s="18">
        <v>0</v>
      </c>
      <c r="F767" s="18">
        <v>-284842.77</v>
      </c>
      <c r="G767" s="18">
        <f t="shared" si="210"/>
        <v>-232436.82</v>
      </c>
      <c r="H767" s="18">
        <f t="shared" si="211"/>
        <v>284842.77</v>
      </c>
      <c r="I767" s="19">
        <f t="shared" si="212"/>
        <v>443.53135474120791</v>
      </c>
      <c r="J767" s="19">
        <f t="shared" si="213"/>
        <v>0</v>
      </c>
      <c r="K767" s="19">
        <f t="shared" si="214"/>
        <v>-1169.3052955665025</v>
      </c>
    </row>
    <row r="768" spans="1:11" ht="25.5" x14ac:dyDescent="0.2">
      <c r="A768" s="23" t="s">
        <v>97</v>
      </c>
      <c r="B768" s="17" t="s">
        <v>98</v>
      </c>
      <c r="C768" s="18">
        <v>0</v>
      </c>
      <c r="D768" s="18">
        <v>24360</v>
      </c>
      <c r="E768" s="18">
        <v>0</v>
      </c>
      <c r="F768" s="18">
        <v>-24360</v>
      </c>
      <c r="G768" s="18">
        <f t="shared" si="210"/>
        <v>-24360</v>
      </c>
      <c r="H768" s="18">
        <f t="shared" si="211"/>
        <v>24360</v>
      </c>
      <c r="I768" s="19">
        <f t="shared" si="212"/>
        <v>0</v>
      </c>
      <c r="J768" s="19">
        <f t="shared" si="213"/>
        <v>0</v>
      </c>
      <c r="K768" s="19">
        <f t="shared" si="214"/>
        <v>-100</v>
      </c>
    </row>
    <row r="769" spans="1:11" ht="25.5" x14ac:dyDescent="0.2">
      <c r="A769" s="39" t="s">
        <v>428</v>
      </c>
      <c r="B769" s="28" t="s">
        <v>780</v>
      </c>
      <c r="C769" s="29"/>
      <c r="D769" s="29"/>
      <c r="E769" s="29"/>
      <c r="F769" s="29"/>
      <c r="G769" s="29"/>
      <c r="H769" s="29"/>
      <c r="I769" s="30"/>
      <c r="J769" s="30"/>
      <c r="K769" s="30"/>
    </row>
    <row r="770" spans="1:11" x14ac:dyDescent="0.2">
      <c r="A770" s="16" t="s">
        <v>25</v>
      </c>
      <c r="B770" s="17" t="s">
        <v>26</v>
      </c>
      <c r="C770" s="18">
        <v>0</v>
      </c>
      <c r="D770" s="18">
        <v>123156</v>
      </c>
      <c r="E770" s="18">
        <v>0</v>
      </c>
      <c r="F770" s="18">
        <v>0</v>
      </c>
      <c r="G770" s="18">
        <f t="shared" ref="G770:G781" si="215">F770-C770</f>
        <v>0</v>
      </c>
      <c r="H770" s="18">
        <f t="shared" ref="H770:H781" si="216">E770-F770</f>
        <v>0</v>
      </c>
      <c r="I770" s="19">
        <f t="shared" ref="I770:I781" si="217">IF(ISERROR(F770/C770),0,F770/C770*100-100)</f>
        <v>0</v>
      </c>
      <c r="J770" s="19">
        <f t="shared" ref="J770:J781" si="218">IF(ISERROR(F770/E770),0,F770/E770*100)</f>
        <v>0</v>
      </c>
      <c r="K770" s="19">
        <f t="shared" ref="K770:K781" si="219">IF(ISERROR(F770/D770),0,F770/D770*100)</f>
        <v>0</v>
      </c>
    </row>
    <row r="771" spans="1:11" x14ac:dyDescent="0.2">
      <c r="A771" s="22" t="s">
        <v>176</v>
      </c>
      <c r="B771" s="17" t="s">
        <v>177</v>
      </c>
      <c r="C771" s="18">
        <v>0</v>
      </c>
      <c r="D771" s="18">
        <v>120132</v>
      </c>
      <c r="E771" s="18">
        <v>0</v>
      </c>
      <c r="F771" s="18">
        <v>0</v>
      </c>
      <c r="G771" s="18">
        <f t="shared" si="215"/>
        <v>0</v>
      </c>
      <c r="H771" s="18">
        <f t="shared" si="216"/>
        <v>0</v>
      </c>
      <c r="I771" s="19">
        <f t="shared" si="217"/>
        <v>0</v>
      </c>
      <c r="J771" s="19">
        <f t="shared" si="218"/>
        <v>0</v>
      </c>
      <c r="K771" s="19">
        <f t="shared" si="219"/>
        <v>0</v>
      </c>
    </row>
    <row r="772" spans="1:11" x14ac:dyDescent="0.2">
      <c r="A772" s="22" t="s">
        <v>85</v>
      </c>
      <c r="B772" s="17" t="s">
        <v>86</v>
      </c>
      <c r="C772" s="18">
        <v>0</v>
      </c>
      <c r="D772" s="18">
        <v>3024</v>
      </c>
      <c r="E772" s="18">
        <v>0</v>
      </c>
      <c r="F772" s="18">
        <v>0</v>
      </c>
      <c r="G772" s="18">
        <f t="shared" si="215"/>
        <v>0</v>
      </c>
      <c r="H772" s="18">
        <f t="shared" si="216"/>
        <v>0</v>
      </c>
      <c r="I772" s="19">
        <f t="shared" si="217"/>
        <v>0</v>
      </c>
      <c r="J772" s="19">
        <f t="shared" si="218"/>
        <v>0</v>
      </c>
      <c r="K772" s="19">
        <f t="shared" si="219"/>
        <v>0</v>
      </c>
    </row>
    <row r="773" spans="1:11" ht="25.5" x14ac:dyDescent="0.2">
      <c r="A773" s="23" t="s">
        <v>237</v>
      </c>
      <c r="B773" s="17" t="s">
        <v>238</v>
      </c>
      <c r="C773" s="18">
        <v>0</v>
      </c>
      <c r="D773" s="18">
        <v>3024</v>
      </c>
      <c r="E773" s="18">
        <v>0</v>
      </c>
      <c r="F773" s="18">
        <v>0</v>
      </c>
      <c r="G773" s="18">
        <f t="shared" si="215"/>
        <v>0</v>
      </c>
      <c r="H773" s="18">
        <f t="shared" si="216"/>
        <v>0</v>
      </c>
      <c r="I773" s="19">
        <f t="shared" si="217"/>
        <v>0</v>
      </c>
      <c r="J773" s="19">
        <f t="shared" si="218"/>
        <v>0</v>
      </c>
      <c r="K773" s="19">
        <f t="shared" si="219"/>
        <v>0</v>
      </c>
    </row>
    <row r="774" spans="1:11" ht="38.25" x14ac:dyDescent="0.2">
      <c r="A774" s="24" t="s">
        <v>239</v>
      </c>
      <c r="B774" s="17" t="s">
        <v>240</v>
      </c>
      <c r="C774" s="18">
        <v>0</v>
      </c>
      <c r="D774" s="18">
        <v>3024</v>
      </c>
      <c r="E774" s="18">
        <v>0</v>
      </c>
      <c r="F774" s="18">
        <v>0</v>
      </c>
      <c r="G774" s="18">
        <f t="shared" si="215"/>
        <v>0</v>
      </c>
      <c r="H774" s="18">
        <f t="shared" si="216"/>
        <v>0</v>
      </c>
      <c r="I774" s="19">
        <f t="shared" si="217"/>
        <v>0</v>
      </c>
      <c r="J774" s="19">
        <f t="shared" si="218"/>
        <v>0</v>
      </c>
      <c r="K774" s="19">
        <f t="shared" si="219"/>
        <v>0</v>
      </c>
    </row>
    <row r="775" spans="1:11" ht="51" x14ac:dyDescent="0.2">
      <c r="A775" s="25" t="s">
        <v>376</v>
      </c>
      <c r="B775" s="17" t="s">
        <v>377</v>
      </c>
      <c r="C775" s="18">
        <v>0</v>
      </c>
      <c r="D775" s="18">
        <v>3024</v>
      </c>
      <c r="E775" s="18">
        <v>0</v>
      </c>
      <c r="F775" s="18">
        <v>0</v>
      </c>
      <c r="G775" s="18">
        <f t="shared" si="215"/>
        <v>0</v>
      </c>
      <c r="H775" s="18">
        <f t="shared" si="216"/>
        <v>0</v>
      </c>
      <c r="I775" s="19">
        <f t="shared" si="217"/>
        <v>0</v>
      </c>
      <c r="J775" s="19">
        <f t="shared" si="218"/>
        <v>0</v>
      </c>
      <c r="K775" s="19">
        <f t="shared" si="219"/>
        <v>0</v>
      </c>
    </row>
    <row r="776" spans="1:11" x14ac:dyDescent="0.2">
      <c r="A776" s="16" t="s">
        <v>31</v>
      </c>
      <c r="B776" s="17" t="s">
        <v>32</v>
      </c>
      <c r="C776" s="18">
        <v>0</v>
      </c>
      <c r="D776" s="18">
        <v>123156</v>
      </c>
      <c r="E776" s="18">
        <v>0</v>
      </c>
      <c r="F776" s="18">
        <v>0</v>
      </c>
      <c r="G776" s="18">
        <f t="shared" si="215"/>
        <v>0</v>
      </c>
      <c r="H776" s="18">
        <f t="shared" si="216"/>
        <v>0</v>
      </c>
      <c r="I776" s="19">
        <f t="shared" si="217"/>
        <v>0</v>
      </c>
      <c r="J776" s="19">
        <f t="shared" si="218"/>
        <v>0</v>
      </c>
      <c r="K776" s="19">
        <f t="shared" si="219"/>
        <v>0</v>
      </c>
    </row>
    <row r="777" spans="1:11" x14ac:dyDescent="0.2">
      <c r="A777" s="22" t="s">
        <v>33</v>
      </c>
      <c r="B777" s="17" t="s">
        <v>34</v>
      </c>
      <c r="C777" s="18">
        <v>0</v>
      </c>
      <c r="D777" s="18">
        <v>123156</v>
      </c>
      <c r="E777" s="18">
        <v>0</v>
      </c>
      <c r="F777" s="18">
        <v>0</v>
      </c>
      <c r="G777" s="18">
        <f t="shared" si="215"/>
        <v>0</v>
      </c>
      <c r="H777" s="18">
        <f t="shared" si="216"/>
        <v>0</v>
      </c>
      <c r="I777" s="19">
        <f t="shared" si="217"/>
        <v>0</v>
      </c>
      <c r="J777" s="19">
        <f t="shared" si="218"/>
        <v>0</v>
      </c>
      <c r="K777" s="19">
        <f t="shared" si="219"/>
        <v>0</v>
      </c>
    </row>
    <row r="778" spans="1:11" x14ac:dyDescent="0.2">
      <c r="A778" s="23" t="s">
        <v>43</v>
      </c>
      <c r="B778" s="17" t="s">
        <v>44</v>
      </c>
      <c r="C778" s="18">
        <v>0</v>
      </c>
      <c r="D778" s="18">
        <v>3024</v>
      </c>
      <c r="E778" s="18">
        <v>0</v>
      </c>
      <c r="F778" s="18">
        <v>0</v>
      </c>
      <c r="G778" s="18">
        <f t="shared" si="215"/>
        <v>0</v>
      </c>
      <c r="H778" s="18">
        <f t="shared" si="216"/>
        <v>0</v>
      </c>
      <c r="I778" s="19">
        <f t="shared" si="217"/>
        <v>0</v>
      </c>
      <c r="J778" s="19">
        <f t="shared" si="218"/>
        <v>0</v>
      </c>
      <c r="K778" s="19">
        <f t="shared" si="219"/>
        <v>0</v>
      </c>
    </row>
    <row r="779" spans="1:11" x14ac:dyDescent="0.2">
      <c r="A779" s="24" t="s">
        <v>45</v>
      </c>
      <c r="B779" s="17" t="s">
        <v>46</v>
      </c>
      <c r="C779" s="18">
        <v>0</v>
      </c>
      <c r="D779" s="18">
        <v>3024</v>
      </c>
      <c r="E779" s="18">
        <v>0</v>
      </c>
      <c r="F779" s="18">
        <v>0</v>
      </c>
      <c r="G779" s="18">
        <f t="shared" si="215"/>
        <v>0</v>
      </c>
      <c r="H779" s="18">
        <f t="shared" si="216"/>
        <v>0</v>
      </c>
      <c r="I779" s="19">
        <f t="shared" si="217"/>
        <v>0</v>
      </c>
      <c r="J779" s="19">
        <f t="shared" si="218"/>
        <v>0</v>
      </c>
      <c r="K779" s="19">
        <f t="shared" si="219"/>
        <v>0</v>
      </c>
    </row>
    <row r="780" spans="1:11" ht="25.5" x14ac:dyDescent="0.2">
      <c r="A780" s="23" t="s">
        <v>49</v>
      </c>
      <c r="B780" s="17" t="s">
        <v>50</v>
      </c>
      <c r="C780" s="18">
        <v>0</v>
      </c>
      <c r="D780" s="18">
        <v>120132</v>
      </c>
      <c r="E780" s="18">
        <v>0</v>
      </c>
      <c r="F780" s="18">
        <v>0</v>
      </c>
      <c r="G780" s="18">
        <f t="shared" si="215"/>
        <v>0</v>
      </c>
      <c r="H780" s="18">
        <f t="shared" si="216"/>
        <v>0</v>
      </c>
      <c r="I780" s="19">
        <f t="shared" si="217"/>
        <v>0</v>
      </c>
      <c r="J780" s="19">
        <f t="shared" si="218"/>
        <v>0</v>
      </c>
      <c r="K780" s="19">
        <f t="shared" si="219"/>
        <v>0</v>
      </c>
    </row>
    <row r="781" spans="1:11" x14ac:dyDescent="0.2">
      <c r="A781" s="24" t="s">
        <v>180</v>
      </c>
      <c r="B781" s="17" t="s">
        <v>181</v>
      </c>
      <c r="C781" s="18">
        <v>0</v>
      </c>
      <c r="D781" s="18">
        <v>120132</v>
      </c>
      <c r="E781" s="18">
        <v>0</v>
      </c>
      <c r="F781" s="18">
        <v>0</v>
      </c>
      <c r="G781" s="18">
        <f t="shared" si="215"/>
        <v>0</v>
      </c>
      <c r="H781" s="18">
        <f t="shared" si="216"/>
        <v>0</v>
      </c>
      <c r="I781" s="19">
        <f t="shared" si="217"/>
        <v>0</v>
      </c>
      <c r="J781" s="19">
        <f t="shared" si="218"/>
        <v>0</v>
      </c>
      <c r="K781" s="19">
        <f t="shared" si="219"/>
        <v>0</v>
      </c>
    </row>
    <row r="782" spans="1:11" ht="25.5" x14ac:dyDescent="0.2">
      <c r="A782" s="39" t="s">
        <v>123</v>
      </c>
      <c r="B782" s="28" t="s">
        <v>124</v>
      </c>
      <c r="C782" s="29"/>
      <c r="D782" s="29"/>
      <c r="E782" s="29"/>
      <c r="F782" s="29"/>
      <c r="G782" s="29"/>
      <c r="H782" s="29"/>
      <c r="I782" s="30"/>
      <c r="J782" s="30"/>
      <c r="K782" s="30"/>
    </row>
    <row r="783" spans="1:11" x14ac:dyDescent="0.2">
      <c r="A783" s="16" t="s">
        <v>25</v>
      </c>
      <c r="B783" s="17" t="s">
        <v>26</v>
      </c>
      <c r="C783" s="18">
        <v>171007</v>
      </c>
      <c r="D783" s="18">
        <v>354722</v>
      </c>
      <c r="E783" s="18">
        <v>39324</v>
      </c>
      <c r="F783" s="18">
        <v>354722</v>
      </c>
      <c r="G783" s="18">
        <f t="shared" ref="G783:G793" si="220">F783-C783</f>
        <v>183715</v>
      </c>
      <c r="H783" s="18">
        <f t="shared" ref="H783:H793" si="221">E783-F783</f>
        <v>-315398</v>
      </c>
      <c r="I783" s="19">
        <f t="shared" ref="I783:I793" si="222">IF(ISERROR(F783/C783),0,F783/C783*100-100)</f>
        <v>107.43127474313917</v>
      </c>
      <c r="J783" s="19">
        <f t="shared" ref="J783:J793" si="223">IF(ISERROR(F783/E783),0,F783/E783*100)</f>
        <v>902.04963889736541</v>
      </c>
      <c r="K783" s="19">
        <f t="shared" ref="K783:K793" si="224">IF(ISERROR(F783/D783),0,F783/D783*100)</f>
        <v>100</v>
      </c>
    </row>
    <row r="784" spans="1:11" x14ac:dyDescent="0.2">
      <c r="A784" s="22" t="s">
        <v>27</v>
      </c>
      <c r="B784" s="17" t="s">
        <v>28</v>
      </c>
      <c r="C784" s="18">
        <v>171007</v>
      </c>
      <c r="D784" s="18">
        <v>354722</v>
      </c>
      <c r="E784" s="18">
        <v>39324</v>
      </c>
      <c r="F784" s="18">
        <v>354722</v>
      </c>
      <c r="G784" s="18">
        <f t="shared" si="220"/>
        <v>183715</v>
      </c>
      <c r="H784" s="18">
        <f t="shared" si="221"/>
        <v>-315398</v>
      </c>
      <c r="I784" s="19">
        <f t="shared" si="222"/>
        <v>107.43127474313917</v>
      </c>
      <c r="J784" s="19">
        <f t="shared" si="223"/>
        <v>902.04963889736541</v>
      </c>
      <c r="K784" s="19">
        <f t="shared" si="224"/>
        <v>100</v>
      </c>
    </row>
    <row r="785" spans="1:11" x14ac:dyDescent="0.2">
      <c r="A785" s="23" t="s">
        <v>29</v>
      </c>
      <c r="B785" s="17" t="s">
        <v>30</v>
      </c>
      <c r="C785" s="18">
        <v>171007</v>
      </c>
      <c r="D785" s="18">
        <v>354722</v>
      </c>
      <c r="E785" s="18">
        <v>39324</v>
      </c>
      <c r="F785" s="18">
        <v>354722</v>
      </c>
      <c r="G785" s="18">
        <f t="shared" si="220"/>
        <v>183715</v>
      </c>
      <c r="H785" s="18">
        <f t="shared" si="221"/>
        <v>-315398</v>
      </c>
      <c r="I785" s="19">
        <f t="shared" si="222"/>
        <v>107.43127474313917</v>
      </c>
      <c r="J785" s="19">
        <f t="shared" si="223"/>
        <v>902.04963889736541</v>
      </c>
      <c r="K785" s="19">
        <f t="shared" si="224"/>
        <v>100</v>
      </c>
    </row>
    <row r="786" spans="1:11" x14ac:dyDescent="0.2">
      <c r="A786" s="16" t="s">
        <v>31</v>
      </c>
      <c r="B786" s="17" t="s">
        <v>32</v>
      </c>
      <c r="C786" s="18">
        <v>22844.07</v>
      </c>
      <c r="D786" s="18">
        <v>354722</v>
      </c>
      <c r="E786" s="18">
        <v>39324</v>
      </c>
      <c r="F786" s="18">
        <v>23682.12</v>
      </c>
      <c r="G786" s="18">
        <f t="shared" si="220"/>
        <v>838.04999999999927</v>
      </c>
      <c r="H786" s="18">
        <f t="shared" si="221"/>
        <v>15641.880000000001</v>
      </c>
      <c r="I786" s="19">
        <f t="shared" si="222"/>
        <v>3.6685669410048121</v>
      </c>
      <c r="J786" s="19">
        <f t="shared" si="223"/>
        <v>60.22306988098871</v>
      </c>
      <c r="K786" s="19">
        <f t="shared" si="224"/>
        <v>6.6762478786204404</v>
      </c>
    </row>
    <row r="787" spans="1:11" x14ac:dyDescent="0.2">
      <c r="A787" s="22" t="s">
        <v>33</v>
      </c>
      <c r="B787" s="17" t="s">
        <v>34</v>
      </c>
      <c r="C787" s="18">
        <v>22844.07</v>
      </c>
      <c r="D787" s="18">
        <v>354722</v>
      </c>
      <c r="E787" s="18">
        <v>39324</v>
      </c>
      <c r="F787" s="18">
        <v>23682.12</v>
      </c>
      <c r="G787" s="18">
        <f t="shared" si="220"/>
        <v>838.04999999999927</v>
      </c>
      <c r="H787" s="18">
        <f t="shared" si="221"/>
        <v>15641.880000000001</v>
      </c>
      <c r="I787" s="19">
        <f t="shared" si="222"/>
        <v>3.6685669410048121</v>
      </c>
      <c r="J787" s="19">
        <f t="shared" si="223"/>
        <v>60.22306988098871</v>
      </c>
      <c r="K787" s="19">
        <f t="shared" si="224"/>
        <v>6.6762478786204404</v>
      </c>
    </row>
    <row r="788" spans="1:11" x14ac:dyDescent="0.2">
      <c r="A788" s="23" t="s">
        <v>35</v>
      </c>
      <c r="B788" s="17" t="s">
        <v>36</v>
      </c>
      <c r="C788" s="18">
        <v>22844.07</v>
      </c>
      <c r="D788" s="18">
        <v>354722</v>
      </c>
      <c r="E788" s="18">
        <v>39324</v>
      </c>
      <c r="F788" s="18">
        <v>23682.12</v>
      </c>
      <c r="G788" s="18">
        <f t="shared" si="220"/>
        <v>838.04999999999927</v>
      </c>
      <c r="H788" s="18">
        <f t="shared" si="221"/>
        <v>15641.880000000001</v>
      </c>
      <c r="I788" s="19">
        <f t="shared" si="222"/>
        <v>3.6685669410048121</v>
      </c>
      <c r="J788" s="19">
        <f t="shared" si="223"/>
        <v>60.22306988098871</v>
      </c>
      <c r="K788" s="19">
        <f t="shared" si="224"/>
        <v>6.6762478786204404</v>
      </c>
    </row>
    <row r="789" spans="1:11" x14ac:dyDescent="0.2">
      <c r="A789" s="24" t="s">
        <v>37</v>
      </c>
      <c r="B789" s="17" t="s">
        <v>38</v>
      </c>
      <c r="C789" s="18">
        <v>22844.07</v>
      </c>
      <c r="D789" s="18">
        <v>236322</v>
      </c>
      <c r="E789" s="18">
        <v>39324</v>
      </c>
      <c r="F789" s="18">
        <v>23682.12</v>
      </c>
      <c r="G789" s="18">
        <f t="shared" si="220"/>
        <v>838.04999999999927</v>
      </c>
      <c r="H789" s="18">
        <f t="shared" si="221"/>
        <v>15641.880000000001</v>
      </c>
      <c r="I789" s="19">
        <f t="shared" si="222"/>
        <v>3.6685669410048121</v>
      </c>
      <c r="J789" s="19">
        <f t="shared" si="223"/>
        <v>60.22306988098871</v>
      </c>
      <c r="K789" s="19">
        <f t="shared" si="224"/>
        <v>10.021123721024704</v>
      </c>
    </row>
    <row r="790" spans="1:11" x14ac:dyDescent="0.2">
      <c r="A790" s="24" t="s">
        <v>39</v>
      </c>
      <c r="B790" s="17" t="s">
        <v>40</v>
      </c>
      <c r="C790" s="18">
        <v>0</v>
      </c>
      <c r="D790" s="18">
        <v>118400</v>
      </c>
      <c r="E790" s="18">
        <v>0</v>
      </c>
      <c r="F790" s="18">
        <v>0</v>
      </c>
      <c r="G790" s="18">
        <f t="shared" si="220"/>
        <v>0</v>
      </c>
      <c r="H790" s="18">
        <f t="shared" si="221"/>
        <v>0</v>
      </c>
      <c r="I790" s="19">
        <f t="shared" si="222"/>
        <v>0</v>
      </c>
      <c r="J790" s="19">
        <f t="shared" si="223"/>
        <v>0</v>
      </c>
      <c r="K790" s="19">
        <f t="shared" si="224"/>
        <v>0</v>
      </c>
    </row>
    <row r="791" spans="1:11" x14ac:dyDescent="0.2">
      <c r="A791" s="16"/>
      <c r="B791" s="17" t="s">
        <v>61</v>
      </c>
      <c r="C791" s="18">
        <v>148162.93</v>
      </c>
      <c r="D791" s="18">
        <v>0</v>
      </c>
      <c r="E791" s="18">
        <v>0</v>
      </c>
      <c r="F791" s="18">
        <v>331039.88</v>
      </c>
      <c r="G791" s="18">
        <f t="shared" si="220"/>
        <v>182876.95</v>
      </c>
      <c r="H791" s="18">
        <f t="shared" si="221"/>
        <v>-331039.88</v>
      </c>
      <c r="I791" s="19">
        <f t="shared" si="222"/>
        <v>123.42962575051669</v>
      </c>
      <c r="J791" s="19">
        <f t="shared" si="223"/>
        <v>0</v>
      </c>
      <c r="K791" s="19">
        <f t="shared" si="224"/>
        <v>0</v>
      </c>
    </row>
    <row r="792" spans="1:11" x14ac:dyDescent="0.2">
      <c r="A792" s="16" t="s">
        <v>62</v>
      </c>
      <c r="B792" s="17" t="s">
        <v>63</v>
      </c>
      <c r="C792" s="18">
        <v>-148162.93</v>
      </c>
      <c r="D792" s="18">
        <v>0</v>
      </c>
      <c r="E792" s="18">
        <v>0</v>
      </c>
      <c r="F792" s="18">
        <v>-331039.88</v>
      </c>
      <c r="G792" s="18">
        <f t="shared" si="220"/>
        <v>-182876.95</v>
      </c>
      <c r="H792" s="18">
        <f t="shared" si="221"/>
        <v>331039.88</v>
      </c>
      <c r="I792" s="19">
        <f t="shared" si="222"/>
        <v>123.42962575051669</v>
      </c>
      <c r="J792" s="19">
        <f t="shared" si="223"/>
        <v>0</v>
      </c>
      <c r="K792" s="19">
        <f t="shared" si="224"/>
        <v>0</v>
      </c>
    </row>
    <row r="793" spans="1:11" x14ac:dyDescent="0.2">
      <c r="A793" s="22" t="s">
        <v>64</v>
      </c>
      <c r="B793" s="17" t="s">
        <v>65</v>
      </c>
      <c r="C793" s="18">
        <v>-148162.93</v>
      </c>
      <c r="D793" s="18">
        <v>0</v>
      </c>
      <c r="E793" s="18">
        <v>0</v>
      </c>
      <c r="F793" s="18">
        <v>-331039.88</v>
      </c>
      <c r="G793" s="18">
        <f t="shared" si="220"/>
        <v>-182876.95</v>
      </c>
      <c r="H793" s="18">
        <f t="shared" si="221"/>
        <v>331039.88</v>
      </c>
      <c r="I793" s="19">
        <f t="shared" si="222"/>
        <v>123.42962575051669</v>
      </c>
      <c r="J793" s="19">
        <f t="shared" si="223"/>
        <v>0</v>
      </c>
      <c r="K793" s="19">
        <f t="shared" si="224"/>
        <v>0</v>
      </c>
    </row>
    <row r="794" spans="1:11" ht="38.25" x14ac:dyDescent="0.2">
      <c r="A794" s="27" t="s">
        <v>125</v>
      </c>
      <c r="B794" s="28" t="s">
        <v>126</v>
      </c>
      <c r="C794" s="29"/>
      <c r="D794" s="29"/>
      <c r="E794" s="29"/>
      <c r="F794" s="29"/>
      <c r="G794" s="29"/>
      <c r="H794" s="29"/>
      <c r="I794" s="30"/>
      <c r="J794" s="30"/>
      <c r="K794" s="30"/>
    </row>
    <row r="795" spans="1:11" x14ac:dyDescent="0.2">
      <c r="A795" s="16" t="s">
        <v>25</v>
      </c>
      <c r="B795" s="17" t="s">
        <v>26</v>
      </c>
      <c r="C795" s="18">
        <v>6354844</v>
      </c>
      <c r="D795" s="18">
        <v>1726604</v>
      </c>
      <c r="E795" s="18">
        <v>767288</v>
      </c>
      <c r="F795" s="18">
        <v>1726616.68</v>
      </c>
      <c r="G795" s="18">
        <f t="shared" ref="G795:G811" si="225">F795-C795</f>
        <v>-4628227.32</v>
      </c>
      <c r="H795" s="18">
        <f t="shared" ref="H795:H811" si="226">E795-F795</f>
        <v>-959328.67999999993</v>
      </c>
      <c r="I795" s="19">
        <f t="shared" ref="I795:I811" si="227">IF(ISERROR(F795/C795),0,F795/C795*100-100)</f>
        <v>-72.829912425859703</v>
      </c>
      <c r="J795" s="19">
        <f t="shared" ref="J795:J811" si="228">IF(ISERROR(F795/E795),0,F795/E795*100)</f>
        <v>225.02850038056113</v>
      </c>
      <c r="K795" s="19">
        <f t="shared" ref="K795:K811" si="229">IF(ISERROR(F795/D795),0,F795/D795*100)</f>
        <v>100.00073438958788</v>
      </c>
    </row>
    <row r="796" spans="1:11" ht="25.5" x14ac:dyDescent="0.2">
      <c r="A796" s="22" t="s">
        <v>71</v>
      </c>
      <c r="B796" s="17" t="s">
        <v>72</v>
      </c>
      <c r="C796" s="18">
        <v>0</v>
      </c>
      <c r="D796" s="18">
        <v>0</v>
      </c>
      <c r="E796" s="18">
        <v>0</v>
      </c>
      <c r="F796" s="18">
        <v>12.68</v>
      </c>
      <c r="G796" s="18">
        <f t="shared" si="225"/>
        <v>12.68</v>
      </c>
      <c r="H796" s="18">
        <f t="shared" si="226"/>
        <v>-12.68</v>
      </c>
      <c r="I796" s="19">
        <f t="shared" si="227"/>
        <v>0</v>
      </c>
      <c r="J796" s="19">
        <f t="shared" si="228"/>
        <v>0</v>
      </c>
      <c r="K796" s="19">
        <f t="shared" si="229"/>
        <v>0</v>
      </c>
    </row>
    <row r="797" spans="1:11" x14ac:dyDescent="0.2">
      <c r="A797" s="22" t="s">
        <v>27</v>
      </c>
      <c r="B797" s="17" t="s">
        <v>28</v>
      </c>
      <c r="C797" s="18">
        <v>6354844</v>
      </c>
      <c r="D797" s="18">
        <v>1726604</v>
      </c>
      <c r="E797" s="18">
        <v>767288</v>
      </c>
      <c r="F797" s="18">
        <v>1726604</v>
      </c>
      <c r="G797" s="18">
        <f t="shared" si="225"/>
        <v>-4628240</v>
      </c>
      <c r="H797" s="18">
        <f t="shared" si="226"/>
        <v>-959316</v>
      </c>
      <c r="I797" s="19">
        <f t="shared" si="227"/>
        <v>-72.830111958688519</v>
      </c>
      <c r="J797" s="19">
        <f t="shared" si="228"/>
        <v>225.02684780682091</v>
      </c>
      <c r="K797" s="19">
        <f t="shared" si="229"/>
        <v>100</v>
      </c>
    </row>
    <row r="798" spans="1:11" x14ac:dyDescent="0.2">
      <c r="A798" s="23" t="s">
        <v>29</v>
      </c>
      <c r="B798" s="17" t="s">
        <v>30</v>
      </c>
      <c r="C798" s="18">
        <v>6354844</v>
      </c>
      <c r="D798" s="18">
        <v>1726604</v>
      </c>
      <c r="E798" s="18">
        <v>767288</v>
      </c>
      <c r="F798" s="18">
        <v>1726604</v>
      </c>
      <c r="G798" s="18">
        <f t="shared" si="225"/>
        <v>-4628240</v>
      </c>
      <c r="H798" s="18">
        <f t="shared" si="226"/>
        <v>-959316</v>
      </c>
      <c r="I798" s="19">
        <f t="shared" si="227"/>
        <v>-72.830111958688519</v>
      </c>
      <c r="J798" s="19">
        <f t="shared" si="228"/>
        <v>225.02684780682091</v>
      </c>
      <c r="K798" s="19">
        <f t="shared" si="229"/>
        <v>100</v>
      </c>
    </row>
    <row r="799" spans="1:11" x14ac:dyDescent="0.2">
      <c r="A799" s="16" t="s">
        <v>31</v>
      </c>
      <c r="B799" s="17" t="s">
        <v>32</v>
      </c>
      <c r="C799" s="18">
        <v>65667.81</v>
      </c>
      <c r="D799" s="18">
        <v>1726604</v>
      </c>
      <c r="E799" s="18">
        <v>767288</v>
      </c>
      <c r="F799" s="18">
        <v>129367.06</v>
      </c>
      <c r="G799" s="18">
        <f t="shared" si="225"/>
        <v>63699.25</v>
      </c>
      <c r="H799" s="18">
        <f t="shared" si="226"/>
        <v>637920.93999999994</v>
      </c>
      <c r="I799" s="19">
        <f t="shared" si="227"/>
        <v>97.002245087813975</v>
      </c>
      <c r="J799" s="19">
        <f t="shared" si="228"/>
        <v>16.860300174119757</v>
      </c>
      <c r="K799" s="19">
        <f t="shared" si="229"/>
        <v>7.4925727034108576</v>
      </c>
    </row>
    <row r="800" spans="1:11" x14ac:dyDescent="0.2">
      <c r="A800" s="22" t="s">
        <v>33</v>
      </c>
      <c r="B800" s="17" t="s">
        <v>34</v>
      </c>
      <c r="C800" s="18">
        <v>65667.81</v>
      </c>
      <c r="D800" s="18">
        <v>937528</v>
      </c>
      <c r="E800" s="18">
        <v>244788</v>
      </c>
      <c r="F800" s="18">
        <v>106952.73</v>
      </c>
      <c r="G800" s="18">
        <f t="shared" si="225"/>
        <v>41284.92</v>
      </c>
      <c r="H800" s="18">
        <f t="shared" si="226"/>
        <v>137835.27000000002</v>
      </c>
      <c r="I800" s="19">
        <f t="shared" si="227"/>
        <v>62.869341919579767</v>
      </c>
      <c r="J800" s="19">
        <f t="shared" si="228"/>
        <v>43.691982450120101</v>
      </c>
      <c r="K800" s="19">
        <f t="shared" si="229"/>
        <v>11.407950482545587</v>
      </c>
    </row>
    <row r="801" spans="1:11" x14ac:dyDescent="0.2">
      <c r="A801" s="23" t="s">
        <v>35</v>
      </c>
      <c r="B801" s="17" t="s">
        <v>36</v>
      </c>
      <c r="C801" s="18">
        <v>65667.81</v>
      </c>
      <c r="D801" s="18">
        <v>924524</v>
      </c>
      <c r="E801" s="18">
        <v>231784</v>
      </c>
      <c r="F801" s="18">
        <v>94456.73</v>
      </c>
      <c r="G801" s="18">
        <f t="shared" si="225"/>
        <v>28788.92</v>
      </c>
      <c r="H801" s="18">
        <f t="shared" si="226"/>
        <v>137327.27000000002</v>
      </c>
      <c r="I801" s="19">
        <f t="shared" si="227"/>
        <v>43.840231614241446</v>
      </c>
      <c r="J801" s="19">
        <f t="shared" si="228"/>
        <v>40.752049321782344</v>
      </c>
      <c r="K801" s="19">
        <f t="shared" si="229"/>
        <v>10.216795886315552</v>
      </c>
    </row>
    <row r="802" spans="1:11" x14ac:dyDescent="0.2">
      <c r="A802" s="24" t="s">
        <v>37</v>
      </c>
      <c r="B802" s="17" t="s">
        <v>38</v>
      </c>
      <c r="C802" s="18">
        <v>58003.9</v>
      </c>
      <c r="D802" s="18">
        <v>334076</v>
      </c>
      <c r="E802" s="18">
        <v>68567</v>
      </c>
      <c r="F802" s="18">
        <v>61383.01</v>
      </c>
      <c r="G802" s="18">
        <f t="shared" si="225"/>
        <v>3379.1100000000006</v>
      </c>
      <c r="H802" s="18">
        <f t="shared" si="226"/>
        <v>7183.989999999998</v>
      </c>
      <c r="I802" s="19">
        <f t="shared" si="227"/>
        <v>5.8256599987242197</v>
      </c>
      <c r="J802" s="19">
        <f t="shared" si="228"/>
        <v>89.522671255851947</v>
      </c>
      <c r="K802" s="19">
        <f t="shared" si="229"/>
        <v>18.37396580418827</v>
      </c>
    </row>
    <row r="803" spans="1:11" x14ac:dyDescent="0.2">
      <c r="A803" s="24" t="s">
        <v>39</v>
      </c>
      <c r="B803" s="17" t="s">
        <v>40</v>
      </c>
      <c r="C803" s="18">
        <v>7663.91</v>
      </c>
      <c r="D803" s="18">
        <v>590448</v>
      </c>
      <c r="E803" s="18">
        <v>163217</v>
      </c>
      <c r="F803" s="18">
        <v>33073.72</v>
      </c>
      <c r="G803" s="18">
        <f t="shared" si="225"/>
        <v>25409.81</v>
      </c>
      <c r="H803" s="18">
        <f t="shared" si="226"/>
        <v>130143.28</v>
      </c>
      <c r="I803" s="19">
        <f t="shared" si="227"/>
        <v>331.55151874173885</v>
      </c>
      <c r="J803" s="19">
        <f t="shared" si="228"/>
        <v>20.263649007149994</v>
      </c>
      <c r="K803" s="19">
        <f t="shared" si="229"/>
        <v>5.6014619407636239</v>
      </c>
    </row>
    <row r="804" spans="1:11" x14ac:dyDescent="0.2">
      <c r="A804" s="25" t="s">
        <v>41</v>
      </c>
      <c r="B804" s="17" t="s">
        <v>42</v>
      </c>
      <c r="C804" s="18">
        <v>0</v>
      </c>
      <c r="D804" s="18">
        <v>0</v>
      </c>
      <c r="E804" s="18">
        <v>0</v>
      </c>
      <c r="F804" s="18">
        <v>2970</v>
      </c>
      <c r="G804" s="18">
        <f t="shared" si="225"/>
        <v>2970</v>
      </c>
      <c r="H804" s="18">
        <f t="shared" si="226"/>
        <v>-2970</v>
      </c>
      <c r="I804" s="19">
        <f t="shared" si="227"/>
        <v>0</v>
      </c>
      <c r="J804" s="19">
        <f t="shared" si="228"/>
        <v>0</v>
      </c>
      <c r="K804" s="19">
        <f t="shared" si="229"/>
        <v>0</v>
      </c>
    </row>
    <row r="805" spans="1:11" ht="25.5" x14ac:dyDescent="0.2">
      <c r="A805" s="23" t="s">
        <v>73</v>
      </c>
      <c r="B805" s="17" t="s">
        <v>74</v>
      </c>
      <c r="C805" s="18">
        <v>0</v>
      </c>
      <c r="D805" s="18">
        <v>13004</v>
      </c>
      <c r="E805" s="18">
        <v>13004</v>
      </c>
      <c r="F805" s="18">
        <v>12496</v>
      </c>
      <c r="G805" s="18">
        <f t="shared" si="225"/>
        <v>12496</v>
      </c>
      <c r="H805" s="18">
        <f t="shared" si="226"/>
        <v>508</v>
      </c>
      <c r="I805" s="19">
        <f t="shared" si="227"/>
        <v>0</v>
      </c>
      <c r="J805" s="19">
        <f t="shared" si="228"/>
        <v>96.093509689326368</v>
      </c>
      <c r="K805" s="19">
        <f t="shared" si="229"/>
        <v>96.093509689326368</v>
      </c>
    </row>
    <row r="806" spans="1:11" x14ac:dyDescent="0.2">
      <c r="A806" s="24" t="s">
        <v>75</v>
      </c>
      <c r="B806" s="17" t="s">
        <v>76</v>
      </c>
      <c r="C806" s="18">
        <v>0</v>
      </c>
      <c r="D806" s="18">
        <v>13004</v>
      </c>
      <c r="E806" s="18">
        <v>13004</v>
      </c>
      <c r="F806" s="18">
        <v>12496</v>
      </c>
      <c r="G806" s="18">
        <f t="shared" si="225"/>
        <v>12496</v>
      </c>
      <c r="H806" s="18">
        <f t="shared" si="226"/>
        <v>508</v>
      </c>
      <c r="I806" s="19">
        <f t="shared" si="227"/>
        <v>0</v>
      </c>
      <c r="J806" s="19">
        <f t="shared" si="228"/>
        <v>96.093509689326368</v>
      </c>
      <c r="K806" s="19">
        <f t="shared" si="229"/>
        <v>96.093509689326368</v>
      </c>
    </row>
    <row r="807" spans="1:11" x14ac:dyDescent="0.2">
      <c r="A807" s="22" t="s">
        <v>57</v>
      </c>
      <c r="B807" s="17" t="s">
        <v>58</v>
      </c>
      <c r="C807" s="18">
        <v>0</v>
      </c>
      <c r="D807" s="18">
        <v>789076</v>
      </c>
      <c r="E807" s="18">
        <v>522500</v>
      </c>
      <c r="F807" s="18">
        <v>22414.33</v>
      </c>
      <c r="G807" s="18">
        <f t="shared" si="225"/>
        <v>22414.33</v>
      </c>
      <c r="H807" s="18">
        <f t="shared" si="226"/>
        <v>500085.67</v>
      </c>
      <c r="I807" s="19">
        <f t="shared" si="227"/>
        <v>0</v>
      </c>
      <c r="J807" s="19">
        <f t="shared" si="228"/>
        <v>4.2898239234449766</v>
      </c>
      <c r="K807" s="19">
        <f t="shared" si="229"/>
        <v>2.8405793611768706</v>
      </c>
    </row>
    <row r="808" spans="1:11" x14ac:dyDescent="0.2">
      <c r="A808" s="23" t="s">
        <v>59</v>
      </c>
      <c r="B808" s="17" t="s">
        <v>60</v>
      </c>
      <c r="C808" s="18">
        <v>0</v>
      </c>
      <c r="D808" s="18">
        <v>789076</v>
      </c>
      <c r="E808" s="18">
        <v>522500</v>
      </c>
      <c r="F808" s="18">
        <v>22414.33</v>
      </c>
      <c r="G808" s="18">
        <f t="shared" si="225"/>
        <v>22414.33</v>
      </c>
      <c r="H808" s="18">
        <f t="shared" si="226"/>
        <v>500085.67</v>
      </c>
      <c r="I808" s="19">
        <f t="shared" si="227"/>
        <v>0</v>
      </c>
      <c r="J808" s="19">
        <f t="shared" si="228"/>
        <v>4.2898239234449766</v>
      </c>
      <c r="K808" s="19">
        <f t="shared" si="229"/>
        <v>2.8405793611768706</v>
      </c>
    </row>
    <row r="809" spans="1:11" x14ac:dyDescent="0.2">
      <c r="A809" s="16"/>
      <c r="B809" s="17" t="s">
        <v>61</v>
      </c>
      <c r="C809" s="18">
        <v>6289176.1900000004</v>
      </c>
      <c r="D809" s="18">
        <v>0</v>
      </c>
      <c r="E809" s="18">
        <v>0</v>
      </c>
      <c r="F809" s="18">
        <v>1597249.62</v>
      </c>
      <c r="G809" s="18">
        <f t="shared" si="225"/>
        <v>-4691926.57</v>
      </c>
      <c r="H809" s="18">
        <f t="shared" si="226"/>
        <v>-1597249.62</v>
      </c>
      <c r="I809" s="19">
        <f t="shared" si="227"/>
        <v>-74.603198070048023</v>
      </c>
      <c r="J809" s="19">
        <f t="shared" si="228"/>
        <v>0</v>
      </c>
      <c r="K809" s="19">
        <f t="shared" si="229"/>
        <v>0</v>
      </c>
    </row>
    <row r="810" spans="1:11" x14ac:dyDescent="0.2">
      <c r="A810" s="16" t="s">
        <v>62</v>
      </c>
      <c r="B810" s="17" t="s">
        <v>63</v>
      </c>
      <c r="C810" s="18">
        <v>-6289176.1900000004</v>
      </c>
      <c r="D810" s="18">
        <v>0</v>
      </c>
      <c r="E810" s="18">
        <v>0</v>
      </c>
      <c r="F810" s="18">
        <v>-1597249.62</v>
      </c>
      <c r="G810" s="18">
        <f t="shared" si="225"/>
        <v>4691926.57</v>
      </c>
      <c r="H810" s="18">
        <f t="shared" si="226"/>
        <v>1597249.62</v>
      </c>
      <c r="I810" s="19">
        <f t="shared" si="227"/>
        <v>-74.603198070048023</v>
      </c>
      <c r="J810" s="19">
        <f t="shared" si="228"/>
        <v>0</v>
      </c>
      <c r="K810" s="19">
        <f t="shared" si="229"/>
        <v>0</v>
      </c>
    </row>
    <row r="811" spans="1:11" x14ac:dyDescent="0.2">
      <c r="A811" s="22" t="s">
        <v>64</v>
      </c>
      <c r="B811" s="17" t="s">
        <v>65</v>
      </c>
      <c r="C811" s="18">
        <v>-6289176.1900000004</v>
      </c>
      <c r="D811" s="18">
        <v>0</v>
      </c>
      <c r="E811" s="18">
        <v>0</v>
      </c>
      <c r="F811" s="18">
        <v>-1597249.62</v>
      </c>
      <c r="G811" s="18">
        <f t="shared" si="225"/>
        <v>4691926.57</v>
      </c>
      <c r="H811" s="18">
        <f t="shared" si="226"/>
        <v>1597249.62</v>
      </c>
      <c r="I811" s="19">
        <f t="shared" si="227"/>
        <v>-74.603198070048023</v>
      </c>
      <c r="J811" s="19">
        <f t="shared" si="228"/>
        <v>0</v>
      </c>
      <c r="K811" s="19">
        <f t="shared" si="229"/>
        <v>0</v>
      </c>
    </row>
    <row r="812" spans="1:11" ht="25.5" x14ac:dyDescent="0.2">
      <c r="A812" s="39" t="s">
        <v>127</v>
      </c>
      <c r="B812" s="28" t="s">
        <v>128</v>
      </c>
      <c r="C812" s="29"/>
      <c r="D812" s="29"/>
      <c r="E812" s="29"/>
      <c r="F812" s="29"/>
      <c r="G812" s="29"/>
      <c r="H812" s="29"/>
      <c r="I812" s="30"/>
      <c r="J812" s="30"/>
      <c r="K812" s="30"/>
    </row>
    <row r="813" spans="1:11" x14ac:dyDescent="0.2">
      <c r="A813" s="16" t="s">
        <v>25</v>
      </c>
      <c r="B813" s="17" t="s">
        <v>26</v>
      </c>
      <c r="C813" s="18">
        <v>6354844</v>
      </c>
      <c r="D813" s="18">
        <v>1726604</v>
      </c>
      <c r="E813" s="18">
        <v>767288</v>
      </c>
      <c r="F813" s="18">
        <v>1726616.68</v>
      </c>
      <c r="G813" s="18">
        <f t="shared" ref="G813:G829" si="230">F813-C813</f>
        <v>-4628227.32</v>
      </c>
      <c r="H813" s="18">
        <f t="shared" ref="H813:H829" si="231">E813-F813</f>
        <v>-959328.67999999993</v>
      </c>
      <c r="I813" s="19">
        <f t="shared" ref="I813:I829" si="232">IF(ISERROR(F813/C813),0,F813/C813*100-100)</f>
        <v>-72.829912425859703</v>
      </c>
      <c r="J813" s="19">
        <f t="shared" ref="J813:J829" si="233">IF(ISERROR(F813/E813),0,F813/E813*100)</f>
        <v>225.02850038056113</v>
      </c>
      <c r="K813" s="19">
        <f t="shared" ref="K813:K829" si="234">IF(ISERROR(F813/D813),0,F813/D813*100)</f>
        <v>100.00073438958788</v>
      </c>
    </row>
    <row r="814" spans="1:11" ht="25.5" x14ac:dyDescent="0.2">
      <c r="A814" s="22" t="s">
        <v>71</v>
      </c>
      <c r="B814" s="17" t="s">
        <v>72</v>
      </c>
      <c r="C814" s="18">
        <v>0</v>
      </c>
      <c r="D814" s="18">
        <v>0</v>
      </c>
      <c r="E814" s="18">
        <v>0</v>
      </c>
      <c r="F814" s="18">
        <v>12.68</v>
      </c>
      <c r="G814" s="18">
        <f t="shared" si="230"/>
        <v>12.68</v>
      </c>
      <c r="H814" s="18">
        <f t="shared" si="231"/>
        <v>-12.68</v>
      </c>
      <c r="I814" s="19">
        <f t="shared" si="232"/>
        <v>0</v>
      </c>
      <c r="J814" s="19">
        <f t="shared" si="233"/>
        <v>0</v>
      </c>
      <c r="K814" s="19">
        <f t="shared" si="234"/>
        <v>0</v>
      </c>
    </row>
    <row r="815" spans="1:11" x14ac:dyDescent="0.2">
      <c r="A815" s="22" t="s">
        <v>27</v>
      </c>
      <c r="B815" s="17" t="s">
        <v>28</v>
      </c>
      <c r="C815" s="18">
        <v>6354844</v>
      </c>
      <c r="D815" s="18">
        <v>1726604</v>
      </c>
      <c r="E815" s="18">
        <v>767288</v>
      </c>
      <c r="F815" s="18">
        <v>1726604</v>
      </c>
      <c r="G815" s="18">
        <f t="shared" si="230"/>
        <v>-4628240</v>
      </c>
      <c r="H815" s="18">
        <f t="shared" si="231"/>
        <v>-959316</v>
      </c>
      <c r="I815" s="19">
        <f t="shared" si="232"/>
        <v>-72.830111958688519</v>
      </c>
      <c r="J815" s="19">
        <f t="shared" si="233"/>
        <v>225.02684780682091</v>
      </c>
      <c r="K815" s="19">
        <f t="shared" si="234"/>
        <v>100</v>
      </c>
    </row>
    <row r="816" spans="1:11" x14ac:dyDescent="0.2">
      <c r="A816" s="23" t="s">
        <v>29</v>
      </c>
      <c r="B816" s="17" t="s">
        <v>30</v>
      </c>
      <c r="C816" s="18">
        <v>6354844</v>
      </c>
      <c r="D816" s="18">
        <v>1726604</v>
      </c>
      <c r="E816" s="18">
        <v>767288</v>
      </c>
      <c r="F816" s="18">
        <v>1726604</v>
      </c>
      <c r="G816" s="18">
        <f t="shared" si="230"/>
        <v>-4628240</v>
      </c>
      <c r="H816" s="18">
        <f t="shared" si="231"/>
        <v>-959316</v>
      </c>
      <c r="I816" s="19">
        <f t="shared" si="232"/>
        <v>-72.830111958688519</v>
      </c>
      <c r="J816" s="19">
        <f t="shared" si="233"/>
        <v>225.02684780682091</v>
      </c>
      <c r="K816" s="19">
        <f t="shared" si="234"/>
        <v>100</v>
      </c>
    </row>
    <row r="817" spans="1:11" x14ac:dyDescent="0.2">
      <c r="A817" s="16" t="s">
        <v>31</v>
      </c>
      <c r="B817" s="17" t="s">
        <v>32</v>
      </c>
      <c r="C817" s="18">
        <v>65667.81</v>
      </c>
      <c r="D817" s="18">
        <v>1726604</v>
      </c>
      <c r="E817" s="18">
        <v>767288</v>
      </c>
      <c r="F817" s="18">
        <v>129367.06</v>
      </c>
      <c r="G817" s="18">
        <f t="shared" si="230"/>
        <v>63699.25</v>
      </c>
      <c r="H817" s="18">
        <f t="shared" si="231"/>
        <v>637920.93999999994</v>
      </c>
      <c r="I817" s="19">
        <f t="shared" si="232"/>
        <v>97.002245087813975</v>
      </c>
      <c r="J817" s="19">
        <f t="shared" si="233"/>
        <v>16.860300174119757</v>
      </c>
      <c r="K817" s="19">
        <f t="shared" si="234"/>
        <v>7.4925727034108576</v>
      </c>
    </row>
    <row r="818" spans="1:11" x14ac:dyDescent="0.2">
      <c r="A818" s="22" t="s">
        <v>33</v>
      </c>
      <c r="B818" s="17" t="s">
        <v>34</v>
      </c>
      <c r="C818" s="18">
        <v>65667.81</v>
      </c>
      <c r="D818" s="18">
        <v>937528</v>
      </c>
      <c r="E818" s="18">
        <v>244788</v>
      </c>
      <c r="F818" s="18">
        <v>106952.73</v>
      </c>
      <c r="G818" s="18">
        <f t="shared" si="230"/>
        <v>41284.92</v>
      </c>
      <c r="H818" s="18">
        <f t="shared" si="231"/>
        <v>137835.27000000002</v>
      </c>
      <c r="I818" s="19">
        <f t="shared" si="232"/>
        <v>62.869341919579767</v>
      </c>
      <c r="J818" s="19">
        <f t="shared" si="233"/>
        <v>43.691982450120101</v>
      </c>
      <c r="K818" s="19">
        <f t="shared" si="234"/>
        <v>11.407950482545587</v>
      </c>
    </row>
    <row r="819" spans="1:11" x14ac:dyDescent="0.2">
      <c r="A819" s="23" t="s">
        <v>35</v>
      </c>
      <c r="B819" s="17" t="s">
        <v>36</v>
      </c>
      <c r="C819" s="18">
        <v>65667.81</v>
      </c>
      <c r="D819" s="18">
        <v>924524</v>
      </c>
      <c r="E819" s="18">
        <v>231784</v>
      </c>
      <c r="F819" s="18">
        <v>94456.73</v>
      </c>
      <c r="G819" s="18">
        <f t="shared" si="230"/>
        <v>28788.92</v>
      </c>
      <c r="H819" s="18">
        <f t="shared" si="231"/>
        <v>137327.27000000002</v>
      </c>
      <c r="I819" s="19">
        <f t="shared" si="232"/>
        <v>43.840231614241446</v>
      </c>
      <c r="J819" s="19">
        <f t="shared" si="233"/>
        <v>40.752049321782344</v>
      </c>
      <c r="K819" s="19">
        <f t="shared" si="234"/>
        <v>10.216795886315552</v>
      </c>
    </row>
    <row r="820" spans="1:11" x14ac:dyDescent="0.2">
      <c r="A820" s="24" t="s">
        <v>37</v>
      </c>
      <c r="B820" s="17" t="s">
        <v>38</v>
      </c>
      <c r="C820" s="18">
        <v>58003.9</v>
      </c>
      <c r="D820" s="18">
        <v>334076</v>
      </c>
      <c r="E820" s="18">
        <v>68567</v>
      </c>
      <c r="F820" s="18">
        <v>61383.01</v>
      </c>
      <c r="G820" s="18">
        <f t="shared" si="230"/>
        <v>3379.1100000000006</v>
      </c>
      <c r="H820" s="18">
        <f t="shared" si="231"/>
        <v>7183.989999999998</v>
      </c>
      <c r="I820" s="19">
        <f t="shared" si="232"/>
        <v>5.8256599987242197</v>
      </c>
      <c r="J820" s="19">
        <f t="shared" si="233"/>
        <v>89.522671255851947</v>
      </c>
      <c r="K820" s="19">
        <f t="shared" si="234"/>
        <v>18.37396580418827</v>
      </c>
    </row>
    <row r="821" spans="1:11" x14ac:dyDescent="0.2">
      <c r="A821" s="24" t="s">
        <v>39</v>
      </c>
      <c r="B821" s="17" t="s">
        <v>40</v>
      </c>
      <c r="C821" s="18">
        <v>7663.91</v>
      </c>
      <c r="D821" s="18">
        <v>590448</v>
      </c>
      <c r="E821" s="18">
        <v>163217</v>
      </c>
      <c r="F821" s="18">
        <v>33073.72</v>
      </c>
      <c r="G821" s="18">
        <f t="shared" si="230"/>
        <v>25409.81</v>
      </c>
      <c r="H821" s="18">
        <f t="shared" si="231"/>
        <v>130143.28</v>
      </c>
      <c r="I821" s="19">
        <f t="shared" si="232"/>
        <v>331.55151874173885</v>
      </c>
      <c r="J821" s="19">
        <f t="shared" si="233"/>
        <v>20.263649007149994</v>
      </c>
      <c r="K821" s="19">
        <f t="shared" si="234"/>
        <v>5.6014619407636239</v>
      </c>
    </row>
    <row r="822" spans="1:11" x14ac:dyDescent="0.2">
      <c r="A822" s="25" t="s">
        <v>41</v>
      </c>
      <c r="B822" s="17" t="s">
        <v>42</v>
      </c>
      <c r="C822" s="18">
        <v>0</v>
      </c>
      <c r="D822" s="18">
        <v>0</v>
      </c>
      <c r="E822" s="18">
        <v>0</v>
      </c>
      <c r="F822" s="18">
        <v>2970</v>
      </c>
      <c r="G822" s="18">
        <f t="shared" si="230"/>
        <v>2970</v>
      </c>
      <c r="H822" s="18">
        <f t="shared" si="231"/>
        <v>-2970</v>
      </c>
      <c r="I822" s="19">
        <f t="shared" si="232"/>
        <v>0</v>
      </c>
      <c r="J822" s="19">
        <f t="shared" si="233"/>
        <v>0</v>
      </c>
      <c r="K822" s="19">
        <f t="shared" si="234"/>
        <v>0</v>
      </c>
    </row>
    <row r="823" spans="1:11" ht="25.5" x14ac:dyDescent="0.2">
      <c r="A823" s="23" t="s">
        <v>73</v>
      </c>
      <c r="B823" s="17" t="s">
        <v>74</v>
      </c>
      <c r="C823" s="18">
        <v>0</v>
      </c>
      <c r="D823" s="18">
        <v>13004</v>
      </c>
      <c r="E823" s="18">
        <v>13004</v>
      </c>
      <c r="F823" s="18">
        <v>12496</v>
      </c>
      <c r="G823" s="18">
        <f t="shared" si="230"/>
        <v>12496</v>
      </c>
      <c r="H823" s="18">
        <f t="shared" si="231"/>
        <v>508</v>
      </c>
      <c r="I823" s="19">
        <f t="shared" si="232"/>
        <v>0</v>
      </c>
      <c r="J823" s="19">
        <f t="shared" si="233"/>
        <v>96.093509689326368</v>
      </c>
      <c r="K823" s="19">
        <f t="shared" si="234"/>
        <v>96.093509689326368</v>
      </c>
    </row>
    <row r="824" spans="1:11" x14ac:dyDescent="0.2">
      <c r="A824" s="24" t="s">
        <v>75</v>
      </c>
      <c r="B824" s="17" t="s">
        <v>76</v>
      </c>
      <c r="C824" s="18">
        <v>0</v>
      </c>
      <c r="D824" s="18">
        <v>13004</v>
      </c>
      <c r="E824" s="18">
        <v>13004</v>
      </c>
      <c r="F824" s="18">
        <v>12496</v>
      </c>
      <c r="G824" s="18">
        <f t="shared" si="230"/>
        <v>12496</v>
      </c>
      <c r="H824" s="18">
        <f t="shared" si="231"/>
        <v>508</v>
      </c>
      <c r="I824" s="19">
        <f t="shared" si="232"/>
        <v>0</v>
      </c>
      <c r="J824" s="19">
        <f t="shared" si="233"/>
        <v>96.093509689326368</v>
      </c>
      <c r="K824" s="19">
        <f t="shared" si="234"/>
        <v>96.093509689326368</v>
      </c>
    </row>
    <row r="825" spans="1:11" x14ac:dyDescent="0.2">
      <c r="A825" s="22" t="s">
        <v>57</v>
      </c>
      <c r="B825" s="17" t="s">
        <v>58</v>
      </c>
      <c r="C825" s="18">
        <v>0</v>
      </c>
      <c r="D825" s="18">
        <v>789076</v>
      </c>
      <c r="E825" s="18">
        <v>522500</v>
      </c>
      <c r="F825" s="18">
        <v>22414.33</v>
      </c>
      <c r="G825" s="18">
        <f t="shared" si="230"/>
        <v>22414.33</v>
      </c>
      <c r="H825" s="18">
        <f t="shared" si="231"/>
        <v>500085.67</v>
      </c>
      <c r="I825" s="19">
        <f t="shared" si="232"/>
        <v>0</v>
      </c>
      <c r="J825" s="19">
        <f t="shared" si="233"/>
        <v>4.2898239234449766</v>
      </c>
      <c r="K825" s="19">
        <f t="shared" si="234"/>
        <v>2.8405793611768706</v>
      </c>
    </row>
    <row r="826" spans="1:11" x14ac:dyDescent="0.2">
      <c r="A826" s="23" t="s">
        <v>59</v>
      </c>
      <c r="B826" s="17" t="s">
        <v>60</v>
      </c>
      <c r="C826" s="18">
        <v>0</v>
      </c>
      <c r="D826" s="18">
        <v>789076</v>
      </c>
      <c r="E826" s="18">
        <v>522500</v>
      </c>
      <c r="F826" s="18">
        <v>22414.33</v>
      </c>
      <c r="G826" s="18">
        <f t="shared" si="230"/>
        <v>22414.33</v>
      </c>
      <c r="H826" s="18">
        <f t="shared" si="231"/>
        <v>500085.67</v>
      </c>
      <c r="I826" s="19">
        <f t="shared" si="232"/>
        <v>0</v>
      </c>
      <c r="J826" s="19">
        <f t="shared" si="233"/>
        <v>4.2898239234449766</v>
      </c>
      <c r="K826" s="19">
        <f t="shared" si="234"/>
        <v>2.8405793611768706</v>
      </c>
    </row>
    <row r="827" spans="1:11" x14ac:dyDescent="0.2">
      <c r="A827" s="16"/>
      <c r="B827" s="17" t="s">
        <v>61</v>
      </c>
      <c r="C827" s="18">
        <v>6289176.1900000004</v>
      </c>
      <c r="D827" s="18">
        <v>0</v>
      </c>
      <c r="E827" s="18">
        <v>0</v>
      </c>
      <c r="F827" s="18">
        <v>1597249.62</v>
      </c>
      <c r="G827" s="18">
        <f t="shared" si="230"/>
        <v>-4691926.57</v>
      </c>
      <c r="H827" s="18">
        <f t="shared" si="231"/>
        <v>-1597249.62</v>
      </c>
      <c r="I827" s="19">
        <f t="shared" si="232"/>
        <v>-74.603198070048023</v>
      </c>
      <c r="J827" s="19">
        <f t="shared" si="233"/>
        <v>0</v>
      </c>
      <c r="K827" s="19">
        <f t="shared" si="234"/>
        <v>0</v>
      </c>
    </row>
    <row r="828" spans="1:11" x14ac:dyDescent="0.2">
      <c r="A828" s="16" t="s">
        <v>62</v>
      </c>
      <c r="B828" s="17" t="s">
        <v>63</v>
      </c>
      <c r="C828" s="18">
        <v>-6289176.1900000004</v>
      </c>
      <c r="D828" s="18">
        <v>0</v>
      </c>
      <c r="E828" s="18">
        <v>0</v>
      </c>
      <c r="F828" s="18">
        <v>-1597249.62</v>
      </c>
      <c r="G828" s="18">
        <f t="shared" si="230"/>
        <v>4691926.57</v>
      </c>
      <c r="H828" s="18">
        <f t="shared" si="231"/>
        <v>1597249.62</v>
      </c>
      <c r="I828" s="19">
        <f t="shared" si="232"/>
        <v>-74.603198070048023</v>
      </c>
      <c r="J828" s="19">
        <f t="shared" si="233"/>
        <v>0</v>
      </c>
      <c r="K828" s="19">
        <f t="shared" si="234"/>
        <v>0</v>
      </c>
    </row>
    <row r="829" spans="1:11" x14ac:dyDescent="0.2">
      <c r="A829" s="22" t="s">
        <v>64</v>
      </c>
      <c r="B829" s="17" t="s">
        <v>65</v>
      </c>
      <c r="C829" s="18">
        <v>-6289176.1900000004</v>
      </c>
      <c r="D829" s="18">
        <v>0</v>
      </c>
      <c r="E829" s="18">
        <v>0</v>
      </c>
      <c r="F829" s="18">
        <v>-1597249.62</v>
      </c>
      <c r="G829" s="18">
        <f t="shared" si="230"/>
        <v>4691926.57</v>
      </c>
      <c r="H829" s="18">
        <f t="shared" si="231"/>
        <v>1597249.62</v>
      </c>
      <c r="I829" s="19">
        <f t="shared" si="232"/>
        <v>-74.603198070048023</v>
      </c>
      <c r="J829" s="19">
        <f t="shared" si="233"/>
        <v>0</v>
      </c>
      <c r="K829" s="19">
        <f t="shared" si="234"/>
        <v>0</v>
      </c>
    </row>
    <row r="830" spans="1:11" ht="25.5" x14ac:dyDescent="0.2">
      <c r="A830" s="27" t="s">
        <v>133</v>
      </c>
      <c r="B830" s="28" t="s">
        <v>134</v>
      </c>
      <c r="C830" s="29"/>
      <c r="D830" s="29"/>
      <c r="E830" s="29"/>
      <c r="F830" s="29"/>
      <c r="G830" s="29"/>
      <c r="H830" s="29"/>
      <c r="I830" s="30"/>
      <c r="J830" s="30"/>
      <c r="K830" s="30"/>
    </row>
    <row r="831" spans="1:11" x14ac:dyDescent="0.2">
      <c r="A831" s="16" t="s">
        <v>25</v>
      </c>
      <c r="B831" s="17" t="s">
        <v>26</v>
      </c>
      <c r="C831" s="18">
        <v>103627</v>
      </c>
      <c r="D831" s="18">
        <v>2715368</v>
      </c>
      <c r="E831" s="18">
        <v>13087</v>
      </c>
      <c r="F831" s="18">
        <v>2715368</v>
      </c>
      <c r="G831" s="18">
        <f t="shared" ref="G831:G843" si="235">F831-C831</f>
        <v>2611741</v>
      </c>
      <c r="H831" s="18">
        <f t="shared" ref="H831:H843" si="236">E831-F831</f>
        <v>-2702281</v>
      </c>
      <c r="I831" s="19">
        <f t="shared" ref="I831:I843" si="237">IF(ISERROR(F831/C831),0,F831/C831*100-100)</f>
        <v>2520.3286788192268</v>
      </c>
      <c r="J831" s="19">
        <f t="shared" ref="J831:J843" si="238">IF(ISERROR(F831/E831),0,F831/E831*100)</f>
        <v>20748.590204019256</v>
      </c>
      <c r="K831" s="19">
        <f t="shared" ref="K831:K843" si="239">IF(ISERROR(F831/D831),0,F831/D831*100)</f>
        <v>100</v>
      </c>
    </row>
    <row r="832" spans="1:11" x14ac:dyDescent="0.2">
      <c r="A832" s="22" t="s">
        <v>27</v>
      </c>
      <c r="B832" s="17" t="s">
        <v>28</v>
      </c>
      <c r="C832" s="18">
        <v>103627</v>
      </c>
      <c r="D832" s="18">
        <v>2715368</v>
      </c>
      <c r="E832" s="18">
        <v>13087</v>
      </c>
      <c r="F832" s="18">
        <v>2715368</v>
      </c>
      <c r="G832" s="18">
        <f t="shared" si="235"/>
        <v>2611741</v>
      </c>
      <c r="H832" s="18">
        <f t="shared" si="236"/>
        <v>-2702281</v>
      </c>
      <c r="I832" s="19">
        <f t="shared" si="237"/>
        <v>2520.3286788192268</v>
      </c>
      <c r="J832" s="19">
        <f t="shared" si="238"/>
        <v>20748.590204019256</v>
      </c>
      <c r="K832" s="19">
        <f t="shared" si="239"/>
        <v>100</v>
      </c>
    </row>
    <row r="833" spans="1:11" x14ac:dyDescent="0.2">
      <c r="A833" s="23" t="s">
        <v>29</v>
      </c>
      <c r="B833" s="17" t="s">
        <v>30</v>
      </c>
      <c r="C833" s="18">
        <v>103627</v>
      </c>
      <c r="D833" s="18">
        <v>2715368</v>
      </c>
      <c r="E833" s="18">
        <v>13087</v>
      </c>
      <c r="F833" s="18">
        <v>2715368</v>
      </c>
      <c r="G833" s="18">
        <f t="shared" si="235"/>
        <v>2611741</v>
      </c>
      <c r="H833" s="18">
        <f t="shared" si="236"/>
        <v>-2702281</v>
      </c>
      <c r="I833" s="19">
        <f t="shared" si="237"/>
        <v>2520.3286788192268</v>
      </c>
      <c r="J833" s="19">
        <f t="shared" si="238"/>
        <v>20748.590204019256</v>
      </c>
      <c r="K833" s="19">
        <f t="shared" si="239"/>
        <v>100</v>
      </c>
    </row>
    <row r="834" spans="1:11" x14ac:dyDescent="0.2">
      <c r="A834" s="16" t="s">
        <v>31</v>
      </c>
      <c r="B834" s="17" t="s">
        <v>32</v>
      </c>
      <c r="C834" s="18">
        <v>15292.36</v>
      </c>
      <c r="D834" s="18">
        <v>2715368</v>
      </c>
      <c r="E834" s="18">
        <v>13087</v>
      </c>
      <c r="F834" s="18">
        <v>73731.38</v>
      </c>
      <c r="G834" s="18">
        <f t="shared" si="235"/>
        <v>58439.020000000004</v>
      </c>
      <c r="H834" s="18">
        <f t="shared" si="236"/>
        <v>-60644.380000000005</v>
      </c>
      <c r="I834" s="19">
        <f t="shared" si="237"/>
        <v>382.14520191782037</v>
      </c>
      <c r="J834" s="19">
        <f t="shared" si="238"/>
        <v>563.39405516925206</v>
      </c>
      <c r="K834" s="19">
        <f t="shared" si="239"/>
        <v>2.7153365584333322</v>
      </c>
    </row>
    <row r="835" spans="1:11" x14ac:dyDescent="0.2">
      <c r="A835" s="22" t="s">
        <v>33</v>
      </c>
      <c r="B835" s="17" t="s">
        <v>34</v>
      </c>
      <c r="C835" s="18">
        <v>15292.36</v>
      </c>
      <c r="D835" s="18">
        <v>1482947</v>
      </c>
      <c r="E835" s="18">
        <v>13087</v>
      </c>
      <c r="F835" s="18">
        <v>62131.55</v>
      </c>
      <c r="G835" s="18">
        <f t="shared" si="235"/>
        <v>46839.19</v>
      </c>
      <c r="H835" s="18">
        <f t="shared" si="236"/>
        <v>-49044.55</v>
      </c>
      <c r="I835" s="19">
        <f t="shared" si="237"/>
        <v>306.29144226267232</v>
      </c>
      <c r="J835" s="19">
        <f t="shared" si="238"/>
        <v>474.7577748911134</v>
      </c>
      <c r="K835" s="19">
        <f t="shared" si="239"/>
        <v>4.1897350343606341</v>
      </c>
    </row>
    <row r="836" spans="1:11" x14ac:dyDescent="0.2">
      <c r="A836" s="23" t="s">
        <v>35</v>
      </c>
      <c r="B836" s="17" t="s">
        <v>36</v>
      </c>
      <c r="C836" s="18">
        <v>15292.36</v>
      </c>
      <c r="D836" s="18">
        <v>1482947</v>
      </c>
      <c r="E836" s="18">
        <v>13087</v>
      </c>
      <c r="F836" s="18">
        <v>62131.55</v>
      </c>
      <c r="G836" s="18">
        <f t="shared" si="235"/>
        <v>46839.19</v>
      </c>
      <c r="H836" s="18">
        <f t="shared" si="236"/>
        <v>-49044.55</v>
      </c>
      <c r="I836" s="19">
        <f t="shared" si="237"/>
        <v>306.29144226267232</v>
      </c>
      <c r="J836" s="19">
        <f t="shared" si="238"/>
        <v>474.7577748911134</v>
      </c>
      <c r="K836" s="19">
        <f t="shared" si="239"/>
        <v>4.1897350343606341</v>
      </c>
    </row>
    <row r="837" spans="1:11" x14ac:dyDescent="0.2">
      <c r="A837" s="24" t="s">
        <v>37</v>
      </c>
      <c r="B837" s="17" t="s">
        <v>38</v>
      </c>
      <c r="C837" s="18">
        <v>11437.2</v>
      </c>
      <c r="D837" s="18">
        <v>549386</v>
      </c>
      <c r="E837" s="18">
        <v>13087</v>
      </c>
      <c r="F837" s="18">
        <v>58340.34</v>
      </c>
      <c r="G837" s="18">
        <f t="shared" si="235"/>
        <v>46903.14</v>
      </c>
      <c r="H837" s="18">
        <f t="shared" si="236"/>
        <v>-45253.34</v>
      </c>
      <c r="I837" s="19">
        <f t="shared" si="237"/>
        <v>410.09285489455453</v>
      </c>
      <c r="J837" s="19">
        <f t="shared" si="238"/>
        <v>445.78849239703516</v>
      </c>
      <c r="K837" s="19">
        <f t="shared" si="239"/>
        <v>10.61918942237334</v>
      </c>
    </row>
    <row r="838" spans="1:11" x14ac:dyDescent="0.2">
      <c r="A838" s="24" t="s">
        <v>39</v>
      </c>
      <c r="B838" s="17" t="s">
        <v>40</v>
      </c>
      <c r="C838" s="18">
        <v>3855.16</v>
      </c>
      <c r="D838" s="18">
        <v>933561</v>
      </c>
      <c r="E838" s="18">
        <v>0</v>
      </c>
      <c r="F838" s="18">
        <v>3791.21</v>
      </c>
      <c r="G838" s="18">
        <f t="shared" si="235"/>
        <v>-63.949999999999818</v>
      </c>
      <c r="H838" s="18">
        <f t="shared" si="236"/>
        <v>-3791.21</v>
      </c>
      <c r="I838" s="19">
        <f t="shared" si="237"/>
        <v>-1.658815717116795</v>
      </c>
      <c r="J838" s="19">
        <f t="shared" si="238"/>
        <v>0</v>
      </c>
      <c r="K838" s="19">
        <f t="shared" si="239"/>
        <v>0.406102011545041</v>
      </c>
    </row>
    <row r="839" spans="1:11" x14ac:dyDescent="0.2">
      <c r="A839" s="22" t="s">
        <v>57</v>
      </c>
      <c r="B839" s="17" t="s">
        <v>58</v>
      </c>
      <c r="C839" s="18">
        <v>0</v>
      </c>
      <c r="D839" s="18">
        <v>1232421</v>
      </c>
      <c r="E839" s="18">
        <v>0</v>
      </c>
      <c r="F839" s="18">
        <v>11599.83</v>
      </c>
      <c r="G839" s="18">
        <f t="shared" si="235"/>
        <v>11599.83</v>
      </c>
      <c r="H839" s="18">
        <f t="shared" si="236"/>
        <v>-11599.83</v>
      </c>
      <c r="I839" s="19">
        <f t="shared" si="237"/>
        <v>0</v>
      </c>
      <c r="J839" s="19">
        <f t="shared" si="238"/>
        <v>0</v>
      </c>
      <c r="K839" s="19">
        <f t="shared" si="239"/>
        <v>0.94122300739763443</v>
      </c>
    </row>
    <row r="840" spans="1:11" x14ac:dyDescent="0.2">
      <c r="A840" s="23" t="s">
        <v>59</v>
      </c>
      <c r="B840" s="17" t="s">
        <v>60</v>
      </c>
      <c r="C840" s="18">
        <v>0</v>
      </c>
      <c r="D840" s="18">
        <v>1232421</v>
      </c>
      <c r="E840" s="18">
        <v>0</v>
      </c>
      <c r="F840" s="18">
        <v>11599.83</v>
      </c>
      <c r="G840" s="18">
        <f t="shared" si="235"/>
        <v>11599.83</v>
      </c>
      <c r="H840" s="18">
        <f t="shared" si="236"/>
        <v>-11599.83</v>
      </c>
      <c r="I840" s="19">
        <f t="shared" si="237"/>
        <v>0</v>
      </c>
      <c r="J840" s="19">
        <f t="shared" si="238"/>
        <v>0</v>
      </c>
      <c r="K840" s="19">
        <f t="shared" si="239"/>
        <v>0.94122300739763443</v>
      </c>
    </row>
    <row r="841" spans="1:11" x14ac:dyDescent="0.2">
      <c r="A841" s="16"/>
      <c r="B841" s="17" t="s">
        <v>61</v>
      </c>
      <c r="C841" s="18">
        <v>88334.64</v>
      </c>
      <c r="D841" s="18">
        <v>0</v>
      </c>
      <c r="E841" s="18">
        <v>0</v>
      </c>
      <c r="F841" s="18">
        <v>2641636.62</v>
      </c>
      <c r="G841" s="18">
        <f t="shared" si="235"/>
        <v>2553301.98</v>
      </c>
      <c r="H841" s="18">
        <f t="shared" si="236"/>
        <v>-2641636.62</v>
      </c>
      <c r="I841" s="19">
        <f t="shared" si="237"/>
        <v>2890.4877859919961</v>
      </c>
      <c r="J841" s="19">
        <f t="shared" si="238"/>
        <v>0</v>
      </c>
      <c r="K841" s="19">
        <f t="shared" si="239"/>
        <v>0</v>
      </c>
    </row>
    <row r="842" spans="1:11" x14ac:dyDescent="0.2">
      <c r="A842" s="16" t="s">
        <v>62</v>
      </c>
      <c r="B842" s="17" t="s">
        <v>63</v>
      </c>
      <c r="C842" s="18">
        <v>-88334.64</v>
      </c>
      <c r="D842" s="18">
        <v>0</v>
      </c>
      <c r="E842" s="18">
        <v>0</v>
      </c>
      <c r="F842" s="18">
        <v>-2641636.62</v>
      </c>
      <c r="G842" s="18">
        <f t="shared" si="235"/>
        <v>-2553301.98</v>
      </c>
      <c r="H842" s="18">
        <f t="shared" si="236"/>
        <v>2641636.62</v>
      </c>
      <c r="I842" s="19">
        <f t="shared" si="237"/>
        <v>2890.4877859919961</v>
      </c>
      <c r="J842" s="19">
        <f t="shared" si="238"/>
        <v>0</v>
      </c>
      <c r="K842" s="19">
        <f t="shared" si="239"/>
        <v>0</v>
      </c>
    </row>
    <row r="843" spans="1:11" x14ac:dyDescent="0.2">
      <c r="A843" s="22" t="s">
        <v>64</v>
      </c>
      <c r="B843" s="17" t="s">
        <v>65</v>
      </c>
      <c r="C843" s="18">
        <v>-88334.64</v>
      </c>
      <c r="D843" s="18">
        <v>0</v>
      </c>
      <c r="E843" s="18">
        <v>0</v>
      </c>
      <c r="F843" s="18">
        <v>-2641636.62</v>
      </c>
      <c r="G843" s="18">
        <f t="shared" si="235"/>
        <v>-2553301.98</v>
      </c>
      <c r="H843" s="18">
        <f t="shared" si="236"/>
        <v>2641636.62</v>
      </c>
      <c r="I843" s="19">
        <f t="shared" si="237"/>
        <v>2890.4877859919961</v>
      </c>
      <c r="J843" s="19">
        <f t="shared" si="238"/>
        <v>0</v>
      </c>
      <c r="K843" s="19">
        <f t="shared" si="239"/>
        <v>0</v>
      </c>
    </row>
    <row r="844" spans="1:11" ht="25.5" x14ac:dyDescent="0.2">
      <c r="A844" s="39" t="s">
        <v>135</v>
      </c>
      <c r="B844" s="28" t="s">
        <v>136</v>
      </c>
      <c r="C844" s="29"/>
      <c r="D844" s="29"/>
      <c r="E844" s="29"/>
      <c r="F844" s="29"/>
      <c r="G844" s="29"/>
      <c r="H844" s="29"/>
      <c r="I844" s="30"/>
      <c r="J844" s="30"/>
      <c r="K844" s="30"/>
    </row>
    <row r="845" spans="1:11" x14ac:dyDescent="0.2">
      <c r="A845" s="16" t="s">
        <v>25</v>
      </c>
      <c r="B845" s="17" t="s">
        <v>26</v>
      </c>
      <c r="C845" s="18">
        <v>0</v>
      </c>
      <c r="D845" s="18">
        <v>2608058</v>
      </c>
      <c r="E845" s="18">
        <v>0</v>
      </c>
      <c r="F845" s="18">
        <v>2608058</v>
      </c>
      <c r="G845" s="18">
        <f t="shared" ref="G845:G857" si="240">F845-C845</f>
        <v>2608058</v>
      </c>
      <c r="H845" s="18">
        <f t="shared" ref="H845:H857" si="241">E845-F845</f>
        <v>-2608058</v>
      </c>
      <c r="I845" s="19">
        <f t="shared" ref="I845:I857" si="242">IF(ISERROR(F845/C845),0,F845/C845*100-100)</f>
        <v>0</v>
      </c>
      <c r="J845" s="19">
        <f t="shared" ref="J845:J857" si="243">IF(ISERROR(F845/E845),0,F845/E845*100)</f>
        <v>0</v>
      </c>
      <c r="K845" s="19">
        <f t="shared" ref="K845:K857" si="244">IF(ISERROR(F845/D845),0,F845/D845*100)</f>
        <v>100</v>
      </c>
    </row>
    <row r="846" spans="1:11" x14ac:dyDescent="0.2">
      <c r="A846" s="22" t="s">
        <v>27</v>
      </c>
      <c r="B846" s="17" t="s">
        <v>28</v>
      </c>
      <c r="C846" s="18">
        <v>0</v>
      </c>
      <c r="D846" s="18">
        <v>2608058</v>
      </c>
      <c r="E846" s="18">
        <v>0</v>
      </c>
      <c r="F846" s="18">
        <v>2608058</v>
      </c>
      <c r="G846" s="18">
        <f t="shared" si="240"/>
        <v>2608058</v>
      </c>
      <c r="H846" s="18">
        <f t="shared" si="241"/>
        <v>-2608058</v>
      </c>
      <c r="I846" s="19">
        <f t="shared" si="242"/>
        <v>0</v>
      </c>
      <c r="J846" s="19">
        <f t="shared" si="243"/>
        <v>0</v>
      </c>
      <c r="K846" s="19">
        <f t="shared" si="244"/>
        <v>100</v>
      </c>
    </row>
    <row r="847" spans="1:11" x14ac:dyDescent="0.2">
      <c r="A847" s="23" t="s">
        <v>29</v>
      </c>
      <c r="B847" s="17" t="s">
        <v>30</v>
      </c>
      <c r="C847" s="18">
        <v>0</v>
      </c>
      <c r="D847" s="18">
        <v>2608058</v>
      </c>
      <c r="E847" s="18">
        <v>0</v>
      </c>
      <c r="F847" s="18">
        <v>2608058</v>
      </c>
      <c r="G847" s="18">
        <f t="shared" si="240"/>
        <v>2608058</v>
      </c>
      <c r="H847" s="18">
        <f t="shared" si="241"/>
        <v>-2608058</v>
      </c>
      <c r="I847" s="19">
        <f t="shared" si="242"/>
        <v>0</v>
      </c>
      <c r="J847" s="19">
        <f t="shared" si="243"/>
        <v>0</v>
      </c>
      <c r="K847" s="19">
        <f t="shared" si="244"/>
        <v>100</v>
      </c>
    </row>
    <row r="848" spans="1:11" x14ac:dyDescent="0.2">
      <c r="A848" s="16" t="s">
        <v>31</v>
      </c>
      <c r="B848" s="17" t="s">
        <v>32</v>
      </c>
      <c r="C848" s="18">
        <v>0</v>
      </c>
      <c r="D848" s="18">
        <v>2608058</v>
      </c>
      <c r="E848" s="18">
        <v>0</v>
      </c>
      <c r="F848" s="18">
        <v>61530.46</v>
      </c>
      <c r="G848" s="18">
        <f t="shared" si="240"/>
        <v>61530.46</v>
      </c>
      <c r="H848" s="18">
        <f t="shared" si="241"/>
        <v>-61530.46</v>
      </c>
      <c r="I848" s="19">
        <f t="shared" si="242"/>
        <v>0</v>
      </c>
      <c r="J848" s="19">
        <f t="shared" si="243"/>
        <v>0</v>
      </c>
      <c r="K848" s="19">
        <f t="shared" si="244"/>
        <v>2.3592443112844883</v>
      </c>
    </row>
    <row r="849" spans="1:11" x14ac:dyDescent="0.2">
      <c r="A849" s="22" t="s">
        <v>33</v>
      </c>
      <c r="B849" s="17" t="s">
        <v>34</v>
      </c>
      <c r="C849" s="18">
        <v>0</v>
      </c>
      <c r="D849" s="18">
        <v>1375637</v>
      </c>
      <c r="E849" s="18">
        <v>0</v>
      </c>
      <c r="F849" s="18">
        <v>49930.63</v>
      </c>
      <c r="G849" s="18">
        <f t="shared" si="240"/>
        <v>49930.63</v>
      </c>
      <c r="H849" s="18">
        <f t="shared" si="241"/>
        <v>-49930.63</v>
      </c>
      <c r="I849" s="19">
        <f t="shared" si="242"/>
        <v>0</v>
      </c>
      <c r="J849" s="19">
        <f t="shared" si="243"/>
        <v>0</v>
      </c>
      <c r="K849" s="19">
        <f t="shared" si="244"/>
        <v>3.6296370336069765</v>
      </c>
    </row>
    <row r="850" spans="1:11" x14ac:dyDescent="0.2">
      <c r="A850" s="23" t="s">
        <v>35</v>
      </c>
      <c r="B850" s="17" t="s">
        <v>36</v>
      </c>
      <c r="C850" s="18">
        <v>0</v>
      </c>
      <c r="D850" s="18">
        <v>1375637</v>
      </c>
      <c r="E850" s="18">
        <v>0</v>
      </c>
      <c r="F850" s="18">
        <v>49930.63</v>
      </c>
      <c r="G850" s="18">
        <f t="shared" si="240"/>
        <v>49930.63</v>
      </c>
      <c r="H850" s="18">
        <f t="shared" si="241"/>
        <v>-49930.63</v>
      </c>
      <c r="I850" s="19">
        <f t="shared" si="242"/>
        <v>0</v>
      </c>
      <c r="J850" s="19">
        <f t="shared" si="243"/>
        <v>0</v>
      </c>
      <c r="K850" s="19">
        <f t="shared" si="244"/>
        <v>3.6296370336069765</v>
      </c>
    </row>
    <row r="851" spans="1:11" x14ac:dyDescent="0.2">
      <c r="A851" s="24" t="s">
        <v>37</v>
      </c>
      <c r="B851" s="17" t="s">
        <v>38</v>
      </c>
      <c r="C851" s="18">
        <v>0</v>
      </c>
      <c r="D851" s="18">
        <v>457703</v>
      </c>
      <c r="E851" s="18">
        <v>0</v>
      </c>
      <c r="F851" s="18">
        <v>46139.42</v>
      </c>
      <c r="G851" s="18">
        <f t="shared" si="240"/>
        <v>46139.42</v>
      </c>
      <c r="H851" s="18">
        <f t="shared" si="241"/>
        <v>-46139.42</v>
      </c>
      <c r="I851" s="19">
        <f t="shared" si="242"/>
        <v>0</v>
      </c>
      <c r="J851" s="19">
        <f t="shared" si="243"/>
        <v>0</v>
      </c>
      <c r="K851" s="19">
        <f t="shared" si="244"/>
        <v>10.080646183223617</v>
      </c>
    </row>
    <row r="852" spans="1:11" x14ac:dyDescent="0.2">
      <c r="A852" s="24" t="s">
        <v>39</v>
      </c>
      <c r="B852" s="17" t="s">
        <v>40</v>
      </c>
      <c r="C852" s="18">
        <v>0</v>
      </c>
      <c r="D852" s="18">
        <v>917934</v>
      </c>
      <c r="E852" s="18">
        <v>0</v>
      </c>
      <c r="F852" s="18">
        <v>3791.21</v>
      </c>
      <c r="G852" s="18">
        <f t="shared" si="240"/>
        <v>3791.21</v>
      </c>
      <c r="H852" s="18">
        <f t="shared" si="241"/>
        <v>-3791.21</v>
      </c>
      <c r="I852" s="19">
        <f t="shared" si="242"/>
        <v>0</v>
      </c>
      <c r="J852" s="19">
        <f t="shared" si="243"/>
        <v>0</v>
      </c>
      <c r="K852" s="19">
        <f t="shared" si="244"/>
        <v>0.41301553270714453</v>
      </c>
    </row>
    <row r="853" spans="1:11" x14ac:dyDescent="0.2">
      <c r="A853" s="22" t="s">
        <v>57</v>
      </c>
      <c r="B853" s="17" t="s">
        <v>58</v>
      </c>
      <c r="C853" s="18">
        <v>0</v>
      </c>
      <c r="D853" s="18">
        <v>1232421</v>
      </c>
      <c r="E853" s="18">
        <v>0</v>
      </c>
      <c r="F853" s="18">
        <v>11599.83</v>
      </c>
      <c r="G853" s="18">
        <f t="shared" si="240"/>
        <v>11599.83</v>
      </c>
      <c r="H853" s="18">
        <f t="shared" si="241"/>
        <v>-11599.83</v>
      </c>
      <c r="I853" s="19">
        <f t="shared" si="242"/>
        <v>0</v>
      </c>
      <c r="J853" s="19">
        <f t="shared" si="243"/>
        <v>0</v>
      </c>
      <c r="K853" s="19">
        <f t="shared" si="244"/>
        <v>0.94122300739763443</v>
      </c>
    </row>
    <row r="854" spans="1:11" x14ac:dyDescent="0.2">
      <c r="A854" s="23" t="s">
        <v>59</v>
      </c>
      <c r="B854" s="17" t="s">
        <v>60</v>
      </c>
      <c r="C854" s="18">
        <v>0</v>
      </c>
      <c r="D854" s="18">
        <v>1232421</v>
      </c>
      <c r="E854" s="18">
        <v>0</v>
      </c>
      <c r="F854" s="18">
        <v>11599.83</v>
      </c>
      <c r="G854" s="18">
        <f t="shared" si="240"/>
        <v>11599.83</v>
      </c>
      <c r="H854" s="18">
        <f t="shared" si="241"/>
        <v>-11599.83</v>
      </c>
      <c r="I854" s="19">
        <f t="shared" si="242"/>
        <v>0</v>
      </c>
      <c r="J854" s="19">
        <f t="shared" si="243"/>
        <v>0</v>
      </c>
      <c r="K854" s="19">
        <f t="shared" si="244"/>
        <v>0.94122300739763443</v>
      </c>
    </row>
    <row r="855" spans="1:11" x14ac:dyDescent="0.2">
      <c r="A855" s="16"/>
      <c r="B855" s="17" t="s">
        <v>61</v>
      </c>
      <c r="C855" s="18">
        <v>0</v>
      </c>
      <c r="D855" s="18">
        <v>0</v>
      </c>
      <c r="E855" s="18">
        <v>0</v>
      </c>
      <c r="F855" s="18">
        <v>2546527.54</v>
      </c>
      <c r="G855" s="18">
        <f t="shared" si="240"/>
        <v>2546527.54</v>
      </c>
      <c r="H855" s="18">
        <f t="shared" si="241"/>
        <v>-2546527.54</v>
      </c>
      <c r="I855" s="19">
        <f t="shared" si="242"/>
        <v>0</v>
      </c>
      <c r="J855" s="19">
        <f t="shared" si="243"/>
        <v>0</v>
      </c>
      <c r="K855" s="19">
        <f t="shared" si="244"/>
        <v>0</v>
      </c>
    </row>
    <row r="856" spans="1:11" x14ac:dyDescent="0.2">
      <c r="A856" s="16" t="s">
        <v>62</v>
      </c>
      <c r="B856" s="17" t="s">
        <v>63</v>
      </c>
      <c r="C856" s="18">
        <v>0</v>
      </c>
      <c r="D856" s="18">
        <v>0</v>
      </c>
      <c r="E856" s="18">
        <v>0</v>
      </c>
      <c r="F856" s="18">
        <v>-2546527.54</v>
      </c>
      <c r="G856" s="18">
        <f t="shared" si="240"/>
        <v>-2546527.54</v>
      </c>
      <c r="H856" s="18">
        <f t="shared" si="241"/>
        <v>2546527.54</v>
      </c>
      <c r="I856" s="19">
        <f t="shared" si="242"/>
        <v>0</v>
      </c>
      <c r="J856" s="19">
        <f t="shared" si="243"/>
        <v>0</v>
      </c>
      <c r="K856" s="19">
        <f t="shared" si="244"/>
        <v>0</v>
      </c>
    </row>
    <row r="857" spans="1:11" x14ac:dyDescent="0.2">
      <c r="A857" s="22" t="s">
        <v>64</v>
      </c>
      <c r="B857" s="17" t="s">
        <v>65</v>
      </c>
      <c r="C857" s="18">
        <v>0</v>
      </c>
      <c r="D857" s="18">
        <v>0</v>
      </c>
      <c r="E857" s="18">
        <v>0</v>
      </c>
      <c r="F857" s="18">
        <v>-2546527.54</v>
      </c>
      <c r="G857" s="18">
        <f t="shared" si="240"/>
        <v>-2546527.54</v>
      </c>
      <c r="H857" s="18">
        <f t="shared" si="241"/>
        <v>2546527.54</v>
      </c>
      <c r="I857" s="19">
        <f t="shared" si="242"/>
        <v>0</v>
      </c>
      <c r="J857" s="19">
        <f t="shared" si="243"/>
        <v>0</v>
      </c>
      <c r="K857" s="19">
        <f t="shared" si="244"/>
        <v>0</v>
      </c>
    </row>
    <row r="858" spans="1:11" ht="25.5" x14ac:dyDescent="0.2">
      <c r="A858" s="39" t="s">
        <v>137</v>
      </c>
      <c r="B858" s="28" t="s">
        <v>138</v>
      </c>
      <c r="C858" s="29"/>
      <c r="D858" s="29"/>
      <c r="E858" s="29"/>
      <c r="F858" s="29"/>
      <c r="G858" s="29"/>
      <c r="H858" s="29"/>
      <c r="I858" s="30"/>
      <c r="J858" s="30"/>
      <c r="K858" s="30"/>
    </row>
    <row r="859" spans="1:11" x14ac:dyDescent="0.2">
      <c r="A859" s="16" t="s">
        <v>25</v>
      </c>
      <c r="B859" s="17" t="s">
        <v>26</v>
      </c>
      <c r="C859" s="18">
        <v>103627</v>
      </c>
      <c r="D859" s="18">
        <v>107310</v>
      </c>
      <c r="E859" s="18">
        <v>13087</v>
      </c>
      <c r="F859" s="18">
        <v>107310</v>
      </c>
      <c r="G859" s="18">
        <f t="shared" ref="G859:G869" si="245">F859-C859</f>
        <v>3683</v>
      </c>
      <c r="H859" s="18">
        <f t="shared" ref="H859:H869" si="246">E859-F859</f>
        <v>-94223</v>
      </c>
      <c r="I859" s="19">
        <f t="shared" ref="I859:I869" si="247">IF(ISERROR(F859/C859),0,F859/C859*100-100)</f>
        <v>3.554093045248834</v>
      </c>
      <c r="J859" s="19">
        <f t="shared" ref="J859:J869" si="248">IF(ISERROR(F859/E859),0,F859/E859*100)</f>
        <v>819.974020019867</v>
      </c>
      <c r="K859" s="19">
        <f t="shared" ref="K859:K869" si="249">IF(ISERROR(F859/D859),0,F859/D859*100)</f>
        <v>100</v>
      </c>
    </row>
    <row r="860" spans="1:11" x14ac:dyDescent="0.2">
      <c r="A860" s="22" t="s">
        <v>27</v>
      </c>
      <c r="B860" s="17" t="s">
        <v>28</v>
      </c>
      <c r="C860" s="18">
        <v>103627</v>
      </c>
      <c r="D860" s="18">
        <v>107310</v>
      </c>
      <c r="E860" s="18">
        <v>13087</v>
      </c>
      <c r="F860" s="18">
        <v>107310</v>
      </c>
      <c r="G860" s="18">
        <f t="shared" si="245"/>
        <v>3683</v>
      </c>
      <c r="H860" s="18">
        <f t="shared" si="246"/>
        <v>-94223</v>
      </c>
      <c r="I860" s="19">
        <f t="shared" si="247"/>
        <v>3.554093045248834</v>
      </c>
      <c r="J860" s="19">
        <f t="shared" si="248"/>
        <v>819.974020019867</v>
      </c>
      <c r="K860" s="19">
        <f t="shared" si="249"/>
        <v>100</v>
      </c>
    </row>
    <row r="861" spans="1:11" x14ac:dyDescent="0.2">
      <c r="A861" s="23" t="s">
        <v>29</v>
      </c>
      <c r="B861" s="17" t="s">
        <v>30</v>
      </c>
      <c r="C861" s="18">
        <v>103627</v>
      </c>
      <c r="D861" s="18">
        <v>107310</v>
      </c>
      <c r="E861" s="18">
        <v>13087</v>
      </c>
      <c r="F861" s="18">
        <v>107310</v>
      </c>
      <c r="G861" s="18">
        <f t="shared" si="245"/>
        <v>3683</v>
      </c>
      <c r="H861" s="18">
        <f t="shared" si="246"/>
        <v>-94223</v>
      </c>
      <c r="I861" s="19">
        <f t="shared" si="247"/>
        <v>3.554093045248834</v>
      </c>
      <c r="J861" s="19">
        <f t="shared" si="248"/>
        <v>819.974020019867</v>
      </c>
      <c r="K861" s="19">
        <f t="shared" si="249"/>
        <v>100</v>
      </c>
    </row>
    <row r="862" spans="1:11" x14ac:dyDescent="0.2">
      <c r="A862" s="16" t="s">
        <v>31</v>
      </c>
      <c r="B862" s="17" t="s">
        <v>32</v>
      </c>
      <c r="C862" s="18">
        <v>15292.36</v>
      </c>
      <c r="D862" s="18">
        <v>107310</v>
      </c>
      <c r="E862" s="18">
        <v>13087</v>
      </c>
      <c r="F862" s="18">
        <v>12200.92</v>
      </c>
      <c r="G862" s="18">
        <f t="shared" si="245"/>
        <v>-3091.4400000000005</v>
      </c>
      <c r="H862" s="18">
        <f t="shared" si="246"/>
        <v>886.07999999999993</v>
      </c>
      <c r="I862" s="19">
        <f t="shared" si="247"/>
        <v>-20.215584775665761</v>
      </c>
      <c r="J862" s="19">
        <f t="shared" si="248"/>
        <v>93.229311530526488</v>
      </c>
      <c r="K862" s="19">
        <f t="shared" si="249"/>
        <v>11.369788463330538</v>
      </c>
    </row>
    <row r="863" spans="1:11" x14ac:dyDescent="0.2">
      <c r="A863" s="22" t="s">
        <v>33</v>
      </c>
      <c r="B863" s="17" t="s">
        <v>34</v>
      </c>
      <c r="C863" s="18">
        <v>15292.36</v>
      </c>
      <c r="D863" s="18">
        <v>107310</v>
      </c>
      <c r="E863" s="18">
        <v>13087</v>
      </c>
      <c r="F863" s="18">
        <v>12200.92</v>
      </c>
      <c r="G863" s="18">
        <f t="shared" si="245"/>
        <v>-3091.4400000000005</v>
      </c>
      <c r="H863" s="18">
        <f t="shared" si="246"/>
        <v>886.07999999999993</v>
      </c>
      <c r="I863" s="19">
        <f t="shared" si="247"/>
        <v>-20.215584775665761</v>
      </c>
      <c r="J863" s="19">
        <f t="shared" si="248"/>
        <v>93.229311530526488</v>
      </c>
      <c r="K863" s="19">
        <f t="shared" si="249"/>
        <v>11.369788463330538</v>
      </c>
    </row>
    <row r="864" spans="1:11" x14ac:dyDescent="0.2">
      <c r="A864" s="23" t="s">
        <v>35</v>
      </c>
      <c r="B864" s="17" t="s">
        <v>36</v>
      </c>
      <c r="C864" s="18">
        <v>15292.36</v>
      </c>
      <c r="D864" s="18">
        <v>107310</v>
      </c>
      <c r="E864" s="18">
        <v>13087</v>
      </c>
      <c r="F864" s="18">
        <v>12200.92</v>
      </c>
      <c r="G864" s="18">
        <f t="shared" si="245"/>
        <v>-3091.4400000000005</v>
      </c>
      <c r="H864" s="18">
        <f t="shared" si="246"/>
        <v>886.07999999999993</v>
      </c>
      <c r="I864" s="19">
        <f t="shared" si="247"/>
        <v>-20.215584775665761</v>
      </c>
      <c r="J864" s="19">
        <f t="shared" si="248"/>
        <v>93.229311530526488</v>
      </c>
      <c r="K864" s="19">
        <f t="shared" si="249"/>
        <v>11.369788463330538</v>
      </c>
    </row>
    <row r="865" spans="1:11" x14ac:dyDescent="0.2">
      <c r="A865" s="24" t="s">
        <v>37</v>
      </c>
      <c r="B865" s="17" t="s">
        <v>38</v>
      </c>
      <c r="C865" s="18">
        <v>11437.2</v>
      </c>
      <c r="D865" s="18">
        <v>91683</v>
      </c>
      <c r="E865" s="18">
        <v>13087</v>
      </c>
      <c r="F865" s="18">
        <v>12200.92</v>
      </c>
      <c r="G865" s="18">
        <f t="shared" si="245"/>
        <v>763.71999999999935</v>
      </c>
      <c r="H865" s="18">
        <f t="shared" si="246"/>
        <v>886.07999999999993</v>
      </c>
      <c r="I865" s="19">
        <f t="shared" si="247"/>
        <v>6.6775084810967655</v>
      </c>
      <c r="J865" s="19">
        <f t="shared" si="248"/>
        <v>93.229311530526488</v>
      </c>
      <c r="K865" s="19">
        <f t="shared" si="249"/>
        <v>13.307723351111983</v>
      </c>
    </row>
    <row r="866" spans="1:11" x14ac:dyDescent="0.2">
      <c r="A866" s="24" t="s">
        <v>39</v>
      </c>
      <c r="B866" s="17" t="s">
        <v>40</v>
      </c>
      <c r="C866" s="18">
        <v>3855.16</v>
      </c>
      <c r="D866" s="18">
        <v>15627</v>
      </c>
      <c r="E866" s="18">
        <v>0</v>
      </c>
      <c r="F866" s="18">
        <v>0</v>
      </c>
      <c r="G866" s="18">
        <f t="shared" si="245"/>
        <v>-3855.16</v>
      </c>
      <c r="H866" s="18">
        <f t="shared" si="246"/>
        <v>0</v>
      </c>
      <c r="I866" s="19">
        <f t="shared" si="247"/>
        <v>-100</v>
      </c>
      <c r="J866" s="19">
        <f t="shared" si="248"/>
        <v>0</v>
      </c>
      <c r="K866" s="19">
        <f t="shared" si="249"/>
        <v>0</v>
      </c>
    </row>
    <row r="867" spans="1:11" x14ac:dyDescent="0.2">
      <c r="A867" s="16"/>
      <c r="B867" s="17" t="s">
        <v>61</v>
      </c>
      <c r="C867" s="18">
        <v>88334.64</v>
      </c>
      <c r="D867" s="18">
        <v>0</v>
      </c>
      <c r="E867" s="18">
        <v>0</v>
      </c>
      <c r="F867" s="18">
        <v>95109.08</v>
      </c>
      <c r="G867" s="18">
        <f t="shared" si="245"/>
        <v>6774.4400000000023</v>
      </c>
      <c r="H867" s="18">
        <f t="shared" si="246"/>
        <v>-95109.08</v>
      </c>
      <c r="I867" s="19">
        <f t="shared" si="247"/>
        <v>7.6690639142243668</v>
      </c>
      <c r="J867" s="19">
        <f t="shared" si="248"/>
        <v>0</v>
      </c>
      <c r="K867" s="19">
        <f t="shared" si="249"/>
        <v>0</v>
      </c>
    </row>
    <row r="868" spans="1:11" x14ac:dyDescent="0.2">
      <c r="A868" s="16" t="s">
        <v>62</v>
      </c>
      <c r="B868" s="17" t="s">
        <v>63</v>
      </c>
      <c r="C868" s="18">
        <v>-88334.64</v>
      </c>
      <c r="D868" s="18">
        <v>0</v>
      </c>
      <c r="E868" s="18">
        <v>0</v>
      </c>
      <c r="F868" s="18">
        <v>-95109.08</v>
      </c>
      <c r="G868" s="18">
        <f t="shared" si="245"/>
        <v>-6774.4400000000023</v>
      </c>
      <c r="H868" s="18">
        <f t="shared" si="246"/>
        <v>95109.08</v>
      </c>
      <c r="I868" s="19">
        <f t="shared" si="247"/>
        <v>7.6690639142243668</v>
      </c>
      <c r="J868" s="19">
        <f t="shared" si="248"/>
        <v>0</v>
      </c>
      <c r="K868" s="19">
        <f t="shared" si="249"/>
        <v>0</v>
      </c>
    </row>
    <row r="869" spans="1:11" x14ac:dyDescent="0.2">
      <c r="A869" s="22" t="s">
        <v>64</v>
      </c>
      <c r="B869" s="17" t="s">
        <v>65</v>
      </c>
      <c r="C869" s="18">
        <v>-88334.64</v>
      </c>
      <c r="D869" s="18">
        <v>0</v>
      </c>
      <c r="E869" s="18">
        <v>0</v>
      </c>
      <c r="F869" s="18">
        <v>-95109.08</v>
      </c>
      <c r="G869" s="18">
        <f t="shared" si="245"/>
        <v>-6774.4400000000023</v>
      </c>
      <c r="H869" s="18">
        <f t="shared" si="246"/>
        <v>95109.08</v>
      </c>
      <c r="I869" s="19">
        <f t="shared" si="247"/>
        <v>7.6690639142243668</v>
      </c>
      <c r="J869" s="19">
        <f t="shared" si="248"/>
        <v>0</v>
      </c>
      <c r="K869" s="19">
        <f t="shared" si="249"/>
        <v>0</v>
      </c>
    </row>
    <row r="874" spans="1:11" ht="15.75" x14ac:dyDescent="0.2">
      <c r="A874" s="32"/>
      <c r="E874" s="35"/>
      <c r="K874" s="37"/>
    </row>
    <row r="876" spans="1:11" ht="15.75" x14ac:dyDescent="0.2">
      <c r="A876"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8"/>
  <sheetViews>
    <sheetView topLeftCell="A208" zoomScaleNormal="100" workbookViewId="0">
      <selection activeCell="A242" sqref="A242:K242"/>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781</v>
      </c>
      <c r="B13" s="21" t="s">
        <v>782</v>
      </c>
      <c r="C13" s="18"/>
      <c r="D13" s="18"/>
      <c r="E13" s="18"/>
      <c r="F13" s="18"/>
      <c r="G13" s="18"/>
      <c r="H13" s="18"/>
      <c r="I13" s="19"/>
      <c r="J13" s="19"/>
      <c r="K13" s="19"/>
    </row>
    <row r="14" spans="1:11" x14ac:dyDescent="0.2">
      <c r="A14" s="16" t="s">
        <v>25</v>
      </c>
      <c r="B14" s="17" t="s">
        <v>26</v>
      </c>
      <c r="C14" s="18">
        <v>0</v>
      </c>
      <c r="D14" s="18">
        <v>18311996</v>
      </c>
      <c r="E14" s="18">
        <v>0</v>
      </c>
      <c r="F14" s="18">
        <v>0</v>
      </c>
      <c r="G14" s="18">
        <f t="shared" ref="G14:G40" si="0">F14-C14</f>
        <v>0</v>
      </c>
      <c r="H14" s="18">
        <f t="shared" ref="H14:H40" si="1">E14-F14</f>
        <v>0</v>
      </c>
      <c r="I14" s="19">
        <f t="shared" ref="I14:I40" si="2">IF(ISERROR(F14/C14),0,F14/C14*100-100)</f>
        <v>0</v>
      </c>
      <c r="J14" s="19">
        <f t="shared" ref="J14:J40" si="3">IF(ISERROR(F14/E14),0,F14/E14*100)</f>
        <v>0</v>
      </c>
      <c r="K14" s="19">
        <f t="shared" ref="K14:K40" si="4">IF(ISERROR(F14/D14),0,F14/D14*100)</f>
        <v>0</v>
      </c>
    </row>
    <row r="15" spans="1:11" x14ac:dyDescent="0.2">
      <c r="A15" s="22" t="s">
        <v>85</v>
      </c>
      <c r="B15" s="17" t="s">
        <v>86</v>
      </c>
      <c r="C15" s="18">
        <v>0</v>
      </c>
      <c r="D15" s="18">
        <v>24000</v>
      </c>
      <c r="E15" s="18">
        <v>0</v>
      </c>
      <c r="F15" s="18">
        <v>0</v>
      </c>
      <c r="G15" s="18">
        <f t="shared" si="0"/>
        <v>0</v>
      </c>
      <c r="H15" s="18">
        <f t="shared" si="1"/>
        <v>0</v>
      </c>
      <c r="I15" s="19">
        <f t="shared" si="2"/>
        <v>0</v>
      </c>
      <c r="J15" s="19">
        <f t="shared" si="3"/>
        <v>0</v>
      </c>
      <c r="K15" s="19">
        <f t="shared" si="4"/>
        <v>0</v>
      </c>
    </row>
    <row r="16" spans="1:11" x14ac:dyDescent="0.2">
      <c r="A16" s="23" t="s">
        <v>87</v>
      </c>
      <c r="B16" s="17" t="s">
        <v>88</v>
      </c>
      <c r="C16" s="18">
        <v>0</v>
      </c>
      <c r="D16" s="18">
        <v>24000</v>
      </c>
      <c r="E16" s="18">
        <v>0</v>
      </c>
      <c r="F16" s="18">
        <v>0</v>
      </c>
      <c r="G16" s="18">
        <f t="shared" si="0"/>
        <v>0</v>
      </c>
      <c r="H16" s="18">
        <f t="shared" si="1"/>
        <v>0</v>
      </c>
      <c r="I16" s="19">
        <f t="shared" si="2"/>
        <v>0</v>
      </c>
      <c r="J16" s="19">
        <f t="shared" si="3"/>
        <v>0</v>
      </c>
      <c r="K16" s="19">
        <f t="shared" si="4"/>
        <v>0</v>
      </c>
    </row>
    <row r="17" spans="1:11" x14ac:dyDescent="0.2">
      <c r="A17" s="24" t="s">
        <v>89</v>
      </c>
      <c r="B17" s="17" t="s">
        <v>90</v>
      </c>
      <c r="C17" s="18">
        <v>0</v>
      </c>
      <c r="D17" s="18">
        <v>24000</v>
      </c>
      <c r="E17" s="18">
        <v>0</v>
      </c>
      <c r="F17" s="18">
        <v>0</v>
      </c>
      <c r="G17" s="18">
        <f t="shared" si="0"/>
        <v>0</v>
      </c>
      <c r="H17" s="18">
        <f t="shared" si="1"/>
        <v>0</v>
      </c>
      <c r="I17" s="19">
        <f t="shared" si="2"/>
        <v>0</v>
      </c>
      <c r="J17" s="19">
        <f t="shared" si="3"/>
        <v>0</v>
      </c>
      <c r="K17" s="19">
        <f t="shared" si="4"/>
        <v>0</v>
      </c>
    </row>
    <row r="18" spans="1:11" ht="25.5" x14ac:dyDescent="0.2">
      <c r="A18" s="25" t="s">
        <v>91</v>
      </c>
      <c r="B18" s="17" t="s">
        <v>92</v>
      </c>
      <c r="C18" s="18">
        <v>0</v>
      </c>
      <c r="D18" s="18">
        <v>24000</v>
      </c>
      <c r="E18" s="18">
        <v>0</v>
      </c>
      <c r="F18" s="18">
        <v>0</v>
      </c>
      <c r="G18" s="18">
        <f t="shared" si="0"/>
        <v>0</v>
      </c>
      <c r="H18" s="18">
        <f t="shared" si="1"/>
        <v>0</v>
      </c>
      <c r="I18" s="19">
        <f t="shared" si="2"/>
        <v>0</v>
      </c>
      <c r="J18" s="19">
        <f t="shared" si="3"/>
        <v>0</v>
      </c>
      <c r="K18" s="19">
        <f t="shared" si="4"/>
        <v>0</v>
      </c>
    </row>
    <row r="19" spans="1:11" ht="25.5" x14ac:dyDescent="0.2">
      <c r="A19" s="26" t="s">
        <v>95</v>
      </c>
      <c r="B19" s="17" t="s">
        <v>96</v>
      </c>
      <c r="C19" s="18">
        <v>0</v>
      </c>
      <c r="D19" s="18">
        <v>24000</v>
      </c>
      <c r="E19" s="18">
        <v>0</v>
      </c>
      <c r="F19" s="18">
        <v>0</v>
      </c>
      <c r="G19" s="18">
        <f t="shared" si="0"/>
        <v>0</v>
      </c>
      <c r="H19" s="18">
        <f t="shared" si="1"/>
        <v>0</v>
      </c>
      <c r="I19" s="19">
        <f t="shared" si="2"/>
        <v>0</v>
      </c>
      <c r="J19" s="19">
        <f t="shared" si="3"/>
        <v>0</v>
      </c>
      <c r="K19" s="19">
        <f t="shared" si="4"/>
        <v>0</v>
      </c>
    </row>
    <row r="20" spans="1:11" x14ac:dyDescent="0.2">
      <c r="A20" s="22" t="s">
        <v>27</v>
      </c>
      <c r="B20" s="17" t="s">
        <v>28</v>
      </c>
      <c r="C20" s="18">
        <v>0</v>
      </c>
      <c r="D20" s="18">
        <v>18287996</v>
      </c>
      <c r="E20" s="18">
        <v>0</v>
      </c>
      <c r="F20" s="18">
        <v>0</v>
      </c>
      <c r="G20" s="18">
        <f t="shared" si="0"/>
        <v>0</v>
      </c>
      <c r="H20" s="18">
        <f t="shared" si="1"/>
        <v>0</v>
      </c>
      <c r="I20" s="19">
        <f t="shared" si="2"/>
        <v>0</v>
      </c>
      <c r="J20" s="19">
        <f t="shared" si="3"/>
        <v>0</v>
      </c>
      <c r="K20" s="19">
        <f t="shared" si="4"/>
        <v>0</v>
      </c>
    </row>
    <row r="21" spans="1:11" x14ac:dyDescent="0.2">
      <c r="A21" s="23" t="s">
        <v>29</v>
      </c>
      <c r="B21" s="17" t="s">
        <v>30</v>
      </c>
      <c r="C21" s="18">
        <v>0</v>
      </c>
      <c r="D21" s="18">
        <v>18287996</v>
      </c>
      <c r="E21" s="18">
        <v>0</v>
      </c>
      <c r="F21" s="18">
        <v>0</v>
      </c>
      <c r="G21" s="18">
        <f t="shared" si="0"/>
        <v>0</v>
      </c>
      <c r="H21" s="18">
        <f t="shared" si="1"/>
        <v>0</v>
      </c>
      <c r="I21" s="19">
        <f t="shared" si="2"/>
        <v>0</v>
      </c>
      <c r="J21" s="19">
        <f t="shared" si="3"/>
        <v>0</v>
      </c>
      <c r="K21" s="19">
        <f t="shared" si="4"/>
        <v>0</v>
      </c>
    </row>
    <row r="22" spans="1:11" x14ac:dyDescent="0.2">
      <c r="A22" s="16" t="s">
        <v>31</v>
      </c>
      <c r="B22" s="17" t="s">
        <v>32</v>
      </c>
      <c r="C22" s="18">
        <v>0</v>
      </c>
      <c r="D22" s="18">
        <v>18311996</v>
      </c>
      <c r="E22" s="18">
        <v>0</v>
      </c>
      <c r="F22" s="18">
        <v>0</v>
      </c>
      <c r="G22" s="18">
        <f t="shared" si="0"/>
        <v>0</v>
      </c>
      <c r="H22" s="18">
        <f t="shared" si="1"/>
        <v>0</v>
      </c>
      <c r="I22" s="19">
        <f t="shared" si="2"/>
        <v>0</v>
      </c>
      <c r="J22" s="19">
        <f t="shared" si="3"/>
        <v>0</v>
      </c>
      <c r="K22" s="19">
        <f t="shared" si="4"/>
        <v>0</v>
      </c>
    </row>
    <row r="23" spans="1:11" x14ac:dyDescent="0.2">
      <c r="A23" s="22" t="s">
        <v>33</v>
      </c>
      <c r="B23" s="17" t="s">
        <v>34</v>
      </c>
      <c r="C23" s="18">
        <v>0</v>
      </c>
      <c r="D23" s="18">
        <v>18172830</v>
      </c>
      <c r="E23" s="18">
        <v>0</v>
      </c>
      <c r="F23" s="18">
        <v>0</v>
      </c>
      <c r="G23" s="18">
        <f t="shared" si="0"/>
        <v>0</v>
      </c>
      <c r="H23" s="18">
        <f t="shared" si="1"/>
        <v>0</v>
      </c>
      <c r="I23" s="19">
        <f t="shared" si="2"/>
        <v>0</v>
      </c>
      <c r="J23" s="19">
        <f t="shared" si="3"/>
        <v>0</v>
      </c>
      <c r="K23" s="19">
        <f t="shared" si="4"/>
        <v>0</v>
      </c>
    </row>
    <row r="24" spans="1:11" x14ac:dyDescent="0.2">
      <c r="A24" s="23" t="s">
        <v>35</v>
      </c>
      <c r="B24" s="17" t="s">
        <v>36</v>
      </c>
      <c r="C24" s="18">
        <v>0</v>
      </c>
      <c r="D24" s="18">
        <v>8638211</v>
      </c>
      <c r="E24" s="18">
        <v>0</v>
      </c>
      <c r="F24" s="18">
        <v>0</v>
      </c>
      <c r="G24" s="18">
        <f t="shared" si="0"/>
        <v>0</v>
      </c>
      <c r="H24" s="18">
        <f t="shared" si="1"/>
        <v>0</v>
      </c>
      <c r="I24" s="19">
        <f t="shared" si="2"/>
        <v>0</v>
      </c>
      <c r="J24" s="19">
        <f t="shared" si="3"/>
        <v>0</v>
      </c>
      <c r="K24" s="19">
        <f t="shared" si="4"/>
        <v>0</v>
      </c>
    </row>
    <row r="25" spans="1:11" x14ac:dyDescent="0.2">
      <c r="A25" s="24" t="s">
        <v>37</v>
      </c>
      <c r="B25" s="17" t="s">
        <v>38</v>
      </c>
      <c r="C25" s="18">
        <v>0</v>
      </c>
      <c r="D25" s="18">
        <v>3000459</v>
      </c>
      <c r="E25" s="18">
        <v>0</v>
      </c>
      <c r="F25" s="18">
        <v>0</v>
      </c>
      <c r="G25" s="18">
        <f t="shared" si="0"/>
        <v>0</v>
      </c>
      <c r="H25" s="18">
        <f t="shared" si="1"/>
        <v>0</v>
      </c>
      <c r="I25" s="19">
        <f t="shared" si="2"/>
        <v>0</v>
      </c>
      <c r="J25" s="19">
        <f t="shared" si="3"/>
        <v>0</v>
      </c>
      <c r="K25" s="19">
        <f t="shared" si="4"/>
        <v>0</v>
      </c>
    </row>
    <row r="26" spans="1:11" x14ac:dyDescent="0.2">
      <c r="A26" s="24" t="s">
        <v>39</v>
      </c>
      <c r="B26" s="17" t="s">
        <v>40</v>
      </c>
      <c r="C26" s="18">
        <v>0</v>
      </c>
      <c r="D26" s="18">
        <v>5637752</v>
      </c>
      <c r="E26" s="18">
        <v>0</v>
      </c>
      <c r="F26" s="18">
        <v>0</v>
      </c>
      <c r="G26" s="18">
        <f t="shared" si="0"/>
        <v>0</v>
      </c>
      <c r="H26" s="18">
        <f t="shared" si="1"/>
        <v>0</v>
      </c>
      <c r="I26" s="19">
        <f t="shared" si="2"/>
        <v>0</v>
      </c>
      <c r="J26" s="19">
        <f t="shared" si="3"/>
        <v>0</v>
      </c>
      <c r="K26" s="19">
        <f t="shared" si="4"/>
        <v>0</v>
      </c>
    </row>
    <row r="27" spans="1:11" x14ac:dyDescent="0.2">
      <c r="A27" s="23" t="s">
        <v>43</v>
      </c>
      <c r="B27" s="17" t="s">
        <v>44</v>
      </c>
      <c r="C27" s="18">
        <v>0</v>
      </c>
      <c r="D27" s="18">
        <v>8159220</v>
      </c>
      <c r="E27" s="18">
        <v>0</v>
      </c>
      <c r="F27" s="18">
        <v>0</v>
      </c>
      <c r="G27" s="18">
        <f t="shared" si="0"/>
        <v>0</v>
      </c>
      <c r="H27" s="18">
        <f t="shared" si="1"/>
        <v>0</v>
      </c>
      <c r="I27" s="19">
        <f t="shared" si="2"/>
        <v>0</v>
      </c>
      <c r="J27" s="19">
        <f t="shared" si="3"/>
        <v>0</v>
      </c>
      <c r="K27" s="19">
        <f t="shared" si="4"/>
        <v>0</v>
      </c>
    </row>
    <row r="28" spans="1:11" x14ac:dyDescent="0.2">
      <c r="A28" s="24" t="s">
        <v>45</v>
      </c>
      <c r="B28" s="17" t="s">
        <v>46</v>
      </c>
      <c r="C28" s="18">
        <v>0</v>
      </c>
      <c r="D28" s="18">
        <v>8159220</v>
      </c>
      <c r="E28" s="18">
        <v>0</v>
      </c>
      <c r="F28" s="18">
        <v>0</v>
      </c>
      <c r="G28" s="18">
        <f t="shared" si="0"/>
        <v>0</v>
      </c>
      <c r="H28" s="18">
        <f t="shared" si="1"/>
        <v>0</v>
      </c>
      <c r="I28" s="19">
        <f t="shared" si="2"/>
        <v>0</v>
      </c>
      <c r="J28" s="19">
        <f t="shared" si="3"/>
        <v>0</v>
      </c>
      <c r="K28" s="19">
        <f t="shared" si="4"/>
        <v>0</v>
      </c>
    </row>
    <row r="29" spans="1:11" ht="25.5" x14ac:dyDescent="0.2">
      <c r="A29" s="23" t="s">
        <v>73</v>
      </c>
      <c r="B29" s="17" t="s">
        <v>74</v>
      </c>
      <c r="C29" s="18">
        <v>0</v>
      </c>
      <c r="D29" s="18">
        <v>675429</v>
      </c>
      <c r="E29" s="18">
        <v>0</v>
      </c>
      <c r="F29" s="18">
        <v>0</v>
      </c>
      <c r="G29" s="18">
        <f t="shared" si="0"/>
        <v>0</v>
      </c>
      <c r="H29" s="18">
        <f t="shared" si="1"/>
        <v>0</v>
      </c>
      <c r="I29" s="19">
        <f t="shared" si="2"/>
        <v>0</v>
      </c>
      <c r="J29" s="19">
        <f t="shared" si="3"/>
        <v>0</v>
      </c>
      <c r="K29" s="19">
        <f t="shared" si="4"/>
        <v>0</v>
      </c>
    </row>
    <row r="30" spans="1:11" x14ac:dyDescent="0.2">
      <c r="A30" s="24" t="s">
        <v>75</v>
      </c>
      <c r="B30" s="17" t="s">
        <v>76</v>
      </c>
      <c r="C30" s="18">
        <v>0</v>
      </c>
      <c r="D30" s="18">
        <v>675429</v>
      </c>
      <c r="E30" s="18">
        <v>0</v>
      </c>
      <c r="F30" s="18">
        <v>0</v>
      </c>
      <c r="G30" s="18">
        <f t="shared" si="0"/>
        <v>0</v>
      </c>
      <c r="H30" s="18">
        <f t="shared" si="1"/>
        <v>0</v>
      </c>
      <c r="I30" s="19">
        <f t="shared" si="2"/>
        <v>0</v>
      </c>
      <c r="J30" s="19">
        <f t="shared" si="3"/>
        <v>0</v>
      </c>
      <c r="K30" s="19">
        <f t="shared" si="4"/>
        <v>0</v>
      </c>
    </row>
    <row r="31" spans="1:11" ht="25.5" x14ac:dyDescent="0.2">
      <c r="A31" s="23" t="s">
        <v>49</v>
      </c>
      <c r="B31" s="17" t="s">
        <v>50</v>
      </c>
      <c r="C31" s="18">
        <v>0</v>
      </c>
      <c r="D31" s="18">
        <v>699970</v>
      </c>
      <c r="E31" s="18">
        <v>0</v>
      </c>
      <c r="F31" s="18">
        <v>0</v>
      </c>
      <c r="G31" s="18">
        <f t="shared" si="0"/>
        <v>0</v>
      </c>
      <c r="H31" s="18">
        <f t="shared" si="1"/>
        <v>0</v>
      </c>
      <c r="I31" s="19">
        <f t="shared" si="2"/>
        <v>0</v>
      </c>
      <c r="J31" s="19">
        <f t="shared" si="3"/>
        <v>0</v>
      </c>
      <c r="K31" s="19">
        <f t="shared" si="4"/>
        <v>0</v>
      </c>
    </row>
    <row r="32" spans="1:11" x14ac:dyDescent="0.2">
      <c r="A32" s="24" t="s">
        <v>51</v>
      </c>
      <c r="B32" s="17" t="s">
        <v>52</v>
      </c>
      <c r="C32" s="18">
        <v>0</v>
      </c>
      <c r="D32" s="18">
        <v>435131</v>
      </c>
      <c r="E32" s="18">
        <v>0</v>
      </c>
      <c r="F32" s="18">
        <v>0</v>
      </c>
      <c r="G32" s="18">
        <f t="shared" si="0"/>
        <v>0</v>
      </c>
      <c r="H32" s="18">
        <f t="shared" si="1"/>
        <v>0</v>
      </c>
      <c r="I32" s="19">
        <f t="shared" si="2"/>
        <v>0</v>
      </c>
      <c r="J32" s="19">
        <f t="shared" si="3"/>
        <v>0</v>
      </c>
      <c r="K32" s="19">
        <f t="shared" si="4"/>
        <v>0</v>
      </c>
    </row>
    <row r="33" spans="1:11" ht="25.5" x14ac:dyDescent="0.2">
      <c r="A33" s="25" t="s">
        <v>53</v>
      </c>
      <c r="B33" s="17" t="s">
        <v>54</v>
      </c>
      <c r="C33" s="18">
        <v>0</v>
      </c>
      <c r="D33" s="18">
        <v>435131</v>
      </c>
      <c r="E33" s="18">
        <v>0</v>
      </c>
      <c r="F33" s="18">
        <v>0</v>
      </c>
      <c r="G33" s="18">
        <f t="shared" si="0"/>
        <v>0</v>
      </c>
      <c r="H33" s="18">
        <f t="shared" si="1"/>
        <v>0</v>
      </c>
      <c r="I33" s="19">
        <f t="shared" si="2"/>
        <v>0</v>
      </c>
      <c r="J33" s="19">
        <f t="shared" si="3"/>
        <v>0</v>
      </c>
      <c r="K33" s="19">
        <f t="shared" si="4"/>
        <v>0</v>
      </c>
    </row>
    <row r="34" spans="1:11" ht="25.5" x14ac:dyDescent="0.2">
      <c r="A34" s="26" t="s">
        <v>55</v>
      </c>
      <c r="B34" s="17" t="s">
        <v>56</v>
      </c>
      <c r="C34" s="18">
        <v>0</v>
      </c>
      <c r="D34" s="18">
        <v>435131</v>
      </c>
      <c r="E34" s="18">
        <v>0</v>
      </c>
      <c r="F34" s="18">
        <v>0</v>
      </c>
      <c r="G34" s="18">
        <f t="shared" si="0"/>
        <v>0</v>
      </c>
      <c r="H34" s="18">
        <f t="shared" si="1"/>
        <v>0</v>
      </c>
      <c r="I34" s="19">
        <f t="shared" si="2"/>
        <v>0</v>
      </c>
      <c r="J34" s="19">
        <f t="shared" si="3"/>
        <v>0</v>
      </c>
      <c r="K34" s="19">
        <f t="shared" si="4"/>
        <v>0</v>
      </c>
    </row>
    <row r="35" spans="1:11" ht="51" x14ac:dyDescent="0.2">
      <c r="A35" s="24" t="s">
        <v>145</v>
      </c>
      <c r="B35" s="17" t="s">
        <v>146</v>
      </c>
      <c r="C35" s="18">
        <v>0</v>
      </c>
      <c r="D35" s="18">
        <v>5662</v>
      </c>
      <c r="E35" s="18">
        <v>0</v>
      </c>
      <c r="F35" s="18">
        <v>0</v>
      </c>
      <c r="G35" s="18">
        <f t="shared" si="0"/>
        <v>0</v>
      </c>
      <c r="H35" s="18">
        <f t="shared" si="1"/>
        <v>0</v>
      </c>
      <c r="I35" s="19">
        <f t="shared" si="2"/>
        <v>0</v>
      </c>
      <c r="J35" s="19">
        <f t="shared" si="3"/>
        <v>0</v>
      </c>
      <c r="K35" s="19">
        <f t="shared" si="4"/>
        <v>0</v>
      </c>
    </row>
    <row r="36" spans="1:11" ht="63.75" x14ac:dyDescent="0.2">
      <c r="A36" s="25" t="s">
        <v>245</v>
      </c>
      <c r="B36" s="17" t="s">
        <v>246</v>
      </c>
      <c r="C36" s="18">
        <v>0</v>
      </c>
      <c r="D36" s="18">
        <v>5662</v>
      </c>
      <c r="E36" s="18">
        <v>0</v>
      </c>
      <c r="F36" s="18">
        <v>0</v>
      </c>
      <c r="G36" s="18">
        <f t="shared" si="0"/>
        <v>0</v>
      </c>
      <c r="H36" s="18">
        <f t="shared" si="1"/>
        <v>0</v>
      </c>
      <c r="I36" s="19">
        <f t="shared" si="2"/>
        <v>0</v>
      </c>
      <c r="J36" s="19">
        <f t="shared" si="3"/>
        <v>0</v>
      </c>
      <c r="K36" s="19">
        <f t="shared" si="4"/>
        <v>0</v>
      </c>
    </row>
    <row r="37" spans="1:11" ht="25.5" x14ac:dyDescent="0.2">
      <c r="A37" s="24" t="s">
        <v>149</v>
      </c>
      <c r="B37" s="17" t="s">
        <v>150</v>
      </c>
      <c r="C37" s="18">
        <v>0</v>
      </c>
      <c r="D37" s="18">
        <v>259177</v>
      </c>
      <c r="E37" s="18">
        <v>0</v>
      </c>
      <c r="F37" s="18">
        <v>0</v>
      </c>
      <c r="G37" s="18">
        <f t="shared" si="0"/>
        <v>0</v>
      </c>
      <c r="H37" s="18">
        <f t="shared" si="1"/>
        <v>0</v>
      </c>
      <c r="I37" s="19">
        <f t="shared" si="2"/>
        <v>0</v>
      </c>
      <c r="J37" s="19">
        <f t="shared" si="3"/>
        <v>0</v>
      </c>
      <c r="K37" s="19">
        <f t="shared" si="4"/>
        <v>0</v>
      </c>
    </row>
    <row r="38" spans="1:11" ht="38.25" x14ac:dyDescent="0.2">
      <c r="A38" s="25" t="s">
        <v>178</v>
      </c>
      <c r="B38" s="17" t="s">
        <v>179</v>
      </c>
      <c r="C38" s="18">
        <v>0</v>
      </c>
      <c r="D38" s="18">
        <v>259177</v>
      </c>
      <c r="E38" s="18">
        <v>0</v>
      </c>
      <c r="F38" s="18">
        <v>0</v>
      </c>
      <c r="G38" s="18">
        <f t="shared" si="0"/>
        <v>0</v>
      </c>
      <c r="H38" s="18">
        <f t="shared" si="1"/>
        <v>0</v>
      </c>
      <c r="I38" s="19">
        <f t="shared" si="2"/>
        <v>0</v>
      </c>
      <c r="J38" s="19">
        <f t="shared" si="3"/>
        <v>0</v>
      </c>
      <c r="K38" s="19">
        <f t="shared" si="4"/>
        <v>0</v>
      </c>
    </row>
    <row r="39" spans="1:11" x14ac:dyDescent="0.2">
      <c r="A39" s="22" t="s">
        <v>57</v>
      </c>
      <c r="B39" s="17" t="s">
        <v>58</v>
      </c>
      <c r="C39" s="18">
        <v>0</v>
      </c>
      <c r="D39" s="18">
        <v>139166</v>
      </c>
      <c r="E39" s="18">
        <v>0</v>
      </c>
      <c r="F39" s="18">
        <v>0</v>
      </c>
      <c r="G39" s="18">
        <f t="shared" si="0"/>
        <v>0</v>
      </c>
      <c r="H39" s="18">
        <f t="shared" si="1"/>
        <v>0</v>
      </c>
      <c r="I39" s="19">
        <f t="shared" si="2"/>
        <v>0</v>
      </c>
      <c r="J39" s="19">
        <f t="shared" si="3"/>
        <v>0</v>
      </c>
      <c r="K39" s="19">
        <f t="shared" si="4"/>
        <v>0</v>
      </c>
    </row>
    <row r="40" spans="1:11" x14ac:dyDescent="0.2">
      <c r="A40" s="23" t="s">
        <v>59</v>
      </c>
      <c r="B40" s="17" t="s">
        <v>60</v>
      </c>
      <c r="C40" s="18">
        <v>0</v>
      </c>
      <c r="D40" s="18">
        <v>139166</v>
      </c>
      <c r="E40" s="18">
        <v>0</v>
      </c>
      <c r="F40" s="18">
        <v>0</v>
      </c>
      <c r="G40" s="18">
        <f t="shared" si="0"/>
        <v>0</v>
      </c>
      <c r="H40" s="18">
        <f t="shared" si="1"/>
        <v>0</v>
      </c>
      <c r="I40" s="19">
        <f t="shared" si="2"/>
        <v>0</v>
      </c>
      <c r="J40" s="19">
        <f t="shared" si="3"/>
        <v>0</v>
      </c>
      <c r="K40" s="19">
        <f t="shared" si="4"/>
        <v>0</v>
      </c>
    </row>
    <row r="41" spans="1:11" x14ac:dyDescent="0.2">
      <c r="A41" s="16"/>
      <c r="B41" s="17"/>
      <c r="C41" s="18"/>
      <c r="D41" s="18"/>
      <c r="E41" s="18"/>
      <c r="F41" s="18"/>
      <c r="G41" s="18"/>
      <c r="H41" s="18"/>
      <c r="I41" s="19"/>
      <c r="J41" s="19"/>
      <c r="K41" s="19"/>
    </row>
    <row r="42" spans="1:11" x14ac:dyDescent="0.2">
      <c r="A42" s="27"/>
      <c r="B42" s="28" t="s">
        <v>66</v>
      </c>
      <c r="C42" s="29"/>
      <c r="D42" s="29"/>
      <c r="E42" s="29"/>
      <c r="F42" s="29"/>
      <c r="G42" s="29"/>
      <c r="H42" s="29"/>
      <c r="I42" s="30"/>
      <c r="J42" s="30"/>
      <c r="K42" s="30"/>
    </row>
    <row r="43" spans="1:11" x14ac:dyDescent="0.2">
      <c r="A43" s="16" t="s">
        <v>25</v>
      </c>
      <c r="B43" s="17" t="s">
        <v>26</v>
      </c>
      <c r="C43" s="18">
        <v>0</v>
      </c>
      <c r="D43" s="18">
        <v>17361395</v>
      </c>
      <c r="E43" s="18">
        <v>0</v>
      </c>
      <c r="F43" s="18">
        <v>0</v>
      </c>
      <c r="G43" s="18">
        <f t="shared" ref="G43:G62" si="5">F43-C43</f>
        <v>0</v>
      </c>
      <c r="H43" s="18">
        <f t="shared" ref="H43:H62" si="6">E43-F43</f>
        <v>0</v>
      </c>
      <c r="I43" s="19">
        <f t="shared" ref="I43:I62" si="7">IF(ISERROR(F43/C43),0,F43/C43*100-100)</f>
        <v>0</v>
      </c>
      <c r="J43" s="19">
        <f t="shared" ref="J43:J62" si="8">IF(ISERROR(F43/E43),0,F43/E43*100)</f>
        <v>0</v>
      </c>
      <c r="K43" s="19">
        <f t="shared" ref="K43:K62" si="9">IF(ISERROR(F43/D43),0,F43/D43*100)</f>
        <v>0</v>
      </c>
    </row>
    <row r="44" spans="1:11" x14ac:dyDescent="0.2">
      <c r="A44" s="22" t="s">
        <v>27</v>
      </c>
      <c r="B44" s="17" t="s">
        <v>28</v>
      </c>
      <c r="C44" s="18">
        <v>0</v>
      </c>
      <c r="D44" s="18">
        <v>17361395</v>
      </c>
      <c r="E44" s="18">
        <v>0</v>
      </c>
      <c r="F44" s="18">
        <v>0</v>
      </c>
      <c r="G44" s="18">
        <f t="shared" si="5"/>
        <v>0</v>
      </c>
      <c r="H44" s="18">
        <f t="shared" si="6"/>
        <v>0</v>
      </c>
      <c r="I44" s="19">
        <f t="shared" si="7"/>
        <v>0</v>
      </c>
      <c r="J44" s="19">
        <f t="shared" si="8"/>
        <v>0</v>
      </c>
      <c r="K44" s="19">
        <f t="shared" si="9"/>
        <v>0</v>
      </c>
    </row>
    <row r="45" spans="1:11" x14ac:dyDescent="0.2">
      <c r="A45" s="23" t="s">
        <v>29</v>
      </c>
      <c r="B45" s="17" t="s">
        <v>30</v>
      </c>
      <c r="C45" s="18">
        <v>0</v>
      </c>
      <c r="D45" s="18">
        <v>17361395</v>
      </c>
      <c r="E45" s="18">
        <v>0</v>
      </c>
      <c r="F45" s="18">
        <v>0</v>
      </c>
      <c r="G45" s="18">
        <f t="shared" si="5"/>
        <v>0</v>
      </c>
      <c r="H45" s="18">
        <f t="shared" si="6"/>
        <v>0</v>
      </c>
      <c r="I45" s="19">
        <f t="shared" si="7"/>
        <v>0</v>
      </c>
      <c r="J45" s="19">
        <f t="shared" si="8"/>
        <v>0</v>
      </c>
      <c r="K45" s="19">
        <f t="shared" si="9"/>
        <v>0</v>
      </c>
    </row>
    <row r="46" spans="1:11" x14ac:dyDescent="0.2">
      <c r="A46" s="16" t="s">
        <v>31</v>
      </c>
      <c r="B46" s="17" t="s">
        <v>32</v>
      </c>
      <c r="C46" s="18">
        <v>0</v>
      </c>
      <c r="D46" s="18">
        <v>17361395</v>
      </c>
      <c r="E46" s="18">
        <v>0</v>
      </c>
      <c r="F46" s="18">
        <v>0</v>
      </c>
      <c r="G46" s="18">
        <f t="shared" si="5"/>
        <v>0</v>
      </c>
      <c r="H46" s="18">
        <f t="shared" si="6"/>
        <v>0</v>
      </c>
      <c r="I46" s="19">
        <f t="shared" si="7"/>
        <v>0</v>
      </c>
      <c r="J46" s="19">
        <f t="shared" si="8"/>
        <v>0</v>
      </c>
      <c r="K46" s="19">
        <f t="shared" si="9"/>
        <v>0</v>
      </c>
    </row>
    <row r="47" spans="1:11" x14ac:dyDescent="0.2">
      <c r="A47" s="22" t="s">
        <v>33</v>
      </c>
      <c r="B47" s="17" t="s">
        <v>34</v>
      </c>
      <c r="C47" s="18">
        <v>0</v>
      </c>
      <c r="D47" s="18">
        <v>17222229</v>
      </c>
      <c r="E47" s="18">
        <v>0</v>
      </c>
      <c r="F47" s="18">
        <v>0</v>
      </c>
      <c r="G47" s="18">
        <f t="shared" si="5"/>
        <v>0</v>
      </c>
      <c r="H47" s="18">
        <f t="shared" si="6"/>
        <v>0</v>
      </c>
      <c r="I47" s="19">
        <f t="shared" si="7"/>
        <v>0</v>
      </c>
      <c r="J47" s="19">
        <f t="shared" si="8"/>
        <v>0</v>
      </c>
      <c r="K47" s="19">
        <f t="shared" si="9"/>
        <v>0</v>
      </c>
    </row>
    <row r="48" spans="1:11" x14ac:dyDescent="0.2">
      <c r="A48" s="23" t="s">
        <v>35</v>
      </c>
      <c r="B48" s="17" t="s">
        <v>36</v>
      </c>
      <c r="C48" s="18">
        <v>0</v>
      </c>
      <c r="D48" s="18">
        <v>7981237</v>
      </c>
      <c r="E48" s="18">
        <v>0</v>
      </c>
      <c r="F48" s="18">
        <v>0</v>
      </c>
      <c r="G48" s="18">
        <f t="shared" si="5"/>
        <v>0</v>
      </c>
      <c r="H48" s="18">
        <f t="shared" si="6"/>
        <v>0</v>
      </c>
      <c r="I48" s="19">
        <f t="shared" si="7"/>
        <v>0</v>
      </c>
      <c r="J48" s="19">
        <f t="shared" si="8"/>
        <v>0</v>
      </c>
      <c r="K48" s="19">
        <f t="shared" si="9"/>
        <v>0</v>
      </c>
    </row>
    <row r="49" spans="1:11" x14ac:dyDescent="0.2">
      <c r="A49" s="24" t="s">
        <v>37</v>
      </c>
      <c r="B49" s="17" t="s">
        <v>38</v>
      </c>
      <c r="C49" s="18">
        <v>0</v>
      </c>
      <c r="D49" s="18">
        <v>2854494</v>
      </c>
      <c r="E49" s="18">
        <v>0</v>
      </c>
      <c r="F49" s="18">
        <v>0</v>
      </c>
      <c r="G49" s="18">
        <f t="shared" si="5"/>
        <v>0</v>
      </c>
      <c r="H49" s="18">
        <f t="shared" si="6"/>
        <v>0</v>
      </c>
      <c r="I49" s="19">
        <f t="shared" si="7"/>
        <v>0</v>
      </c>
      <c r="J49" s="19">
        <f t="shared" si="8"/>
        <v>0</v>
      </c>
      <c r="K49" s="19">
        <f t="shared" si="9"/>
        <v>0</v>
      </c>
    </row>
    <row r="50" spans="1:11" x14ac:dyDescent="0.2">
      <c r="A50" s="24" t="s">
        <v>39</v>
      </c>
      <c r="B50" s="17" t="s">
        <v>40</v>
      </c>
      <c r="C50" s="18">
        <v>0</v>
      </c>
      <c r="D50" s="18">
        <v>5126743</v>
      </c>
      <c r="E50" s="18">
        <v>0</v>
      </c>
      <c r="F50" s="18">
        <v>0</v>
      </c>
      <c r="G50" s="18">
        <f t="shared" si="5"/>
        <v>0</v>
      </c>
      <c r="H50" s="18">
        <f t="shared" si="6"/>
        <v>0</v>
      </c>
      <c r="I50" s="19">
        <f t="shared" si="7"/>
        <v>0</v>
      </c>
      <c r="J50" s="19">
        <f t="shared" si="8"/>
        <v>0</v>
      </c>
      <c r="K50" s="19">
        <f t="shared" si="9"/>
        <v>0</v>
      </c>
    </row>
    <row r="51" spans="1:11" x14ac:dyDescent="0.2">
      <c r="A51" s="23" t="s">
        <v>43</v>
      </c>
      <c r="B51" s="17" t="s">
        <v>44</v>
      </c>
      <c r="C51" s="18">
        <v>0</v>
      </c>
      <c r="D51" s="18">
        <v>8038744</v>
      </c>
      <c r="E51" s="18">
        <v>0</v>
      </c>
      <c r="F51" s="18">
        <v>0</v>
      </c>
      <c r="G51" s="18">
        <f t="shared" si="5"/>
        <v>0</v>
      </c>
      <c r="H51" s="18">
        <f t="shared" si="6"/>
        <v>0</v>
      </c>
      <c r="I51" s="19">
        <f t="shared" si="7"/>
        <v>0</v>
      </c>
      <c r="J51" s="19">
        <f t="shared" si="8"/>
        <v>0</v>
      </c>
      <c r="K51" s="19">
        <f t="shared" si="9"/>
        <v>0</v>
      </c>
    </row>
    <row r="52" spans="1:11" x14ac:dyDescent="0.2">
      <c r="A52" s="24" t="s">
        <v>45</v>
      </c>
      <c r="B52" s="17" t="s">
        <v>46</v>
      </c>
      <c r="C52" s="18">
        <v>0</v>
      </c>
      <c r="D52" s="18">
        <v>8038744</v>
      </c>
      <c r="E52" s="18">
        <v>0</v>
      </c>
      <c r="F52" s="18">
        <v>0</v>
      </c>
      <c r="G52" s="18">
        <f t="shared" si="5"/>
        <v>0</v>
      </c>
      <c r="H52" s="18">
        <f t="shared" si="6"/>
        <v>0</v>
      </c>
      <c r="I52" s="19">
        <f t="shared" si="7"/>
        <v>0</v>
      </c>
      <c r="J52" s="19">
        <f t="shared" si="8"/>
        <v>0</v>
      </c>
      <c r="K52" s="19">
        <f t="shared" si="9"/>
        <v>0</v>
      </c>
    </row>
    <row r="53" spans="1:11" ht="25.5" x14ac:dyDescent="0.2">
      <c r="A53" s="23" t="s">
        <v>73</v>
      </c>
      <c r="B53" s="17" t="s">
        <v>74</v>
      </c>
      <c r="C53" s="18">
        <v>0</v>
      </c>
      <c r="D53" s="18">
        <v>544606</v>
      </c>
      <c r="E53" s="18">
        <v>0</v>
      </c>
      <c r="F53" s="18">
        <v>0</v>
      </c>
      <c r="G53" s="18">
        <f t="shared" si="5"/>
        <v>0</v>
      </c>
      <c r="H53" s="18">
        <f t="shared" si="6"/>
        <v>0</v>
      </c>
      <c r="I53" s="19">
        <f t="shared" si="7"/>
        <v>0</v>
      </c>
      <c r="J53" s="19">
        <f t="shared" si="8"/>
        <v>0</v>
      </c>
      <c r="K53" s="19">
        <f t="shared" si="9"/>
        <v>0</v>
      </c>
    </row>
    <row r="54" spans="1:11" x14ac:dyDescent="0.2">
      <c r="A54" s="24" t="s">
        <v>75</v>
      </c>
      <c r="B54" s="17" t="s">
        <v>76</v>
      </c>
      <c r="C54" s="18">
        <v>0</v>
      </c>
      <c r="D54" s="18">
        <v>544606</v>
      </c>
      <c r="E54" s="18">
        <v>0</v>
      </c>
      <c r="F54" s="18">
        <v>0</v>
      </c>
      <c r="G54" s="18">
        <f t="shared" si="5"/>
        <v>0</v>
      </c>
      <c r="H54" s="18">
        <f t="shared" si="6"/>
        <v>0</v>
      </c>
      <c r="I54" s="19">
        <f t="shared" si="7"/>
        <v>0</v>
      </c>
      <c r="J54" s="19">
        <f t="shared" si="8"/>
        <v>0</v>
      </c>
      <c r="K54" s="19">
        <f t="shared" si="9"/>
        <v>0</v>
      </c>
    </row>
    <row r="55" spans="1:11" ht="25.5" x14ac:dyDescent="0.2">
      <c r="A55" s="23" t="s">
        <v>49</v>
      </c>
      <c r="B55" s="17" t="s">
        <v>50</v>
      </c>
      <c r="C55" s="18">
        <v>0</v>
      </c>
      <c r="D55" s="18">
        <v>657642</v>
      </c>
      <c r="E55" s="18">
        <v>0</v>
      </c>
      <c r="F55" s="18">
        <v>0</v>
      </c>
      <c r="G55" s="18">
        <f t="shared" si="5"/>
        <v>0</v>
      </c>
      <c r="H55" s="18">
        <f t="shared" si="6"/>
        <v>0</v>
      </c>
      <c r="I55" s="19">
        <f t="shared" si="7"/>
        <v>0</v>
      </c>
      <c r="J55" s="19">
        <f t="shared" si="8"/>
        <v>0</v>
      </c>
      <c r="K55" s="19">
        <f t="shared" si="9"/>
        <v>0</v>
      </c>
    </row>
    <row r="56" spans="1:11" x14ac:dyDescent="0.2">
      <c r="A56" s="24" t="s">
        <v>51</v>
      </c>
      <c r="B56" s="17" t="s">
        <v>52</v>
      </c>
      <c r="C56" s="18">
        <v>0</v>
      </c>
      <c r="D56" s="18">
        <v>398465</v>
      </c>
      <c r="E56" s="18">
        <v>0</v>
      </c>
      <c r="F56" s="18">
        <v>0</v>
      </c>
      <c r="G56" s="18">
        <f t="shared" si="5"/>
        <v>0</v>
      </c>
      <c r="H56" s="18">
        <f t="shared" si="6"/>
        <v>0</v>
      </c>
      <c r="I56" s="19">
        <f t="shared" si="7"/>
        <v>0</v>
      </c>
      <c r="J56" s="19">
        <f t="shared" si="8"/>
        <v>0</v>
      </c>
      <c r="K56" s="19">
        <f t="shared" si="9"/>
        <v>0</v>
      </c>
    </row>
    <row r="57" spans="1:11" ht="25.5" x14ac:dyDescent="0.2">
      <c r="A57" s="25" t="s">
        <v>53</v>
      </c>
      <c r="B57" s="17" t="s">
        <v>54</v>
      </c>
      <c r="C57" s="18">
        <v>0</v>
      </c>
      <c r="D57" s="18">
        <v>398465</v>
      </c>
      <c r="E57" s="18">
        <v>0</v>
      </c>
      <c r="F57" s="18">
        <v>0</v>
      </c>
      <c r="G57" s="18">
        <f t="shared" si="5"/>
        <v>0</v>
      </c>
      <c r="H57" s="18">
        <f t="shared" si="6"/>
        <v>0</v>
      </c>
      <c r="I57" s="19">
        <f t="shared" si="7"/>
        <v>0</v>
      </c>
      <c r="J57" s="19">
        <f t="shared" si="8"/>
        <v>0</v>
      </c>
      <c r="K57" s="19">
        <f t="shared" si="9"/>
        <v>0</v>
      </c>
    </row>
    <row r="58" spans="1:11" ht="25.5" x14ac:dyDescent="0.2">
      <c r="A58" s="26" t="s">
        <v>55</v>
      </c>
      <c r="B58" s="17" t="s">
        <v>56</v>
      </c>
      <c r="C58" s="18">
        <v>0</v>
      </c>
      <c r="D58" s="18">
        <v>398465</v>
      </c>
      <c r="E58" s="18">
        <v>0</v>
      </c>
      <c r="F58" s="18">
        <v>0</v>
      </c>
      <c r="G58" s="18">
        <f t="shared" si="5"/>
        <v>0</v>
      </c>
      <c r="H58" s="18">
        <f t="shared" si="6"/>
        <v>0</v>
      </c>
      <c r="I58" s="19">
        <f t="shared" si="7"/>
        <v>0</v>
      </c>
      <c r="J58" s="19">
        <f t="shared" si="8"/>
        <v>0</v>
      </c>
      <c r="K58" s="19">
        <f t="shared" si="9"/>
        <v>0</v>
      </c>
    </row>
    <row r="59" spans="1:11" ht="25.5" x14ac:dyDescent="0.2">
      <c r="A59" s="24" t="s">
        <v>149</v>
      </c>
      <c r="B59" s="17" t="s">
        <v>150</v>
      </c>
      <c r="C59" s="18">
        <v>0</v>
      </c>
      <c r="D59" s="18">
        <v>259177</v>
      </c>
      <c r="E59" s="18">
        <v>0</v>
      </c>
      <c r="F59" s="18">
        <v>0</v>
      </c>
      <c r="G59" s="18">
        <f t="shared" si="5"/>
        <v>0</v>
      </c>
      <c r="H59" s="18">
        <f t="shared" si="6"/>
        <v>0</v>
      </c>
      <c r="I59" s="19">
        <f t="shared" si="7"/>
        <v>0</v>
      </c>
      <c r="J59" s="19">
        <f t="shared" si="8"/>
        <v>0</v>
      </c>
      <c r="K59" s="19">
        <f t="shared" si="9"/>
        <v>0</v>
      </c>
    </row>
    <row r="60" spans="1:11" ht="38.25" x14ac:dyDescent="0.2">
      <c r="A60" s="25" t="s">
        <v>178</v>
      </c>
      <c r="B60" s="17" t="s">
        <v>179</v>
      </c>
      <c r="C60" s="18">
        <v>0</v>
      </c>
      <c r="D60" s="18">
        <v>259177</v>
      </c>
      <c r="E60" s="18">
        <v>0</v>
      </c>
      <c r="F60" s="18">
        <v>0</v>
      </c>
      <c r="G60" s="18">
        <f t="shared" si="5"/>
        <v>0</v>
      </c>
      <c r="H60" s="18">
        <f t="shared" si="6"/>
        <v>0</v>
      </c>
      <c r="I60" s="19">
        <f t="shared" si="7"/>
        <v>0</v>
      </c>
      <c r="J60" s="19">
        <f t="shared" si="8"/>
        <v>0</v>
      </c>
      <c r="K60" s="19">
        <f t="shared" si="9"/>
        <v>0</v>
      </c>
    </row>
    <row r="61" spans="1:11" x14ac:dyDescent="0.2">
      <c r="A61" s="22" t="s">
        <v>57</v>
      </c>
      <c r="B61" s="17" t="s">
        <v>58</v>
      </c>
      <c r="C61" s="18">
        <v>0</v>
      </c>
      <c r="D61" s="18">
        <v>139166</v>
      </c>
      <c r="E61" s="18">
        <v>0</v>
      </c>
      <c r="F61" s="18">
        <v>0</v>
      </c>
      <c r="G61" s="18">
        <f t="shared" si="5"/>
        <v>0</v>
      </c>
      <c r="H61" s="18">
        <f t="shared" si="6"/>
        <v>0</v>
      </c>
      <c r="I61" s="19">
        <f t="shared" si="7"/>
        <v>0</v>
      </c>
      <c r="J61" s="19">
        <f t="shared" si="8"/>
        <v>0</v>
      </c>
      <c r="K61" s="19">
        <f t="shared" si="9"/>
        <v>0</v>
      </c>
    </row>
    <row r="62" spans="1:11" x14ac:dyDescent="0.2">
      <c r="A62" s="23" t="s">
        <v>59</v>
      </c>
      <c r="B62" s="17" t="s">
        <v>60</v>
      </c>
      <c r="C62" s="18">
        <v>0</v>
      </c>
      <c r="D62" s="18">
        <v>139166</v>
      </c>
      <c r="E62" s="18">
        <v>0</v>
      </c>
      <c r="F62" s="18">
        <v>0</v>
      </c>
      <c r="G62" s="18">
        <f t="shared" si="5"/>
        <v>0</v>
      </c>
      <c r="H62" s="18">
        <f t="shared" si="6"/>
        <v>0</v>
      </c>
      <c r="I62" s="19">
        <f t="shared" si="7"/>
        <v>0</v>
      </c>
      <c r="J62" s="19">
        <f t="shared" si="8"/>
        <v>0</v>
      </c>
      <c r="K62" s="19">
        <f t="shared" si="9"/>
        <v>0</v>
      </c>
    </row>
    <row r="63" spans="1:11" x14ac:dyDescent="0.2">
      <c r="A63" s="27" t="s">
        <v>79</v>
      </c>
      <c r="B63" s="28" t="s">
        <v>783</v>
      </c>
      <c r="C63" s="29"/>
      <c r="D63" s="29"/>
      <c r="E63" s="29"/>
      <c r="F63" s="29"/>
      <c r="G63" s="29"/>
      <c r="H63" s="29"/>
      <c r="I63" s="30"/>
      <c r="J63" s="30"/>
      <c r="K63" s="30"/>
    </row>
    <row r="64" spans="1:11" x14ac:dyDescent="0.2">
      <c r="A64" s="16" t="s">
        <v>25</v>
      </c>
      <c r="B64" s="17" t="s">
        <v>26</v>
      </c>
      <c r="C64" s="18">
        <v>0</v>
      </c>
      <c r="D64" s="18">
        <v>1000000</v>
      </c>
      <c r="E64" s="18">
        <v>0</v>
      </c>
      <c r="F64" s="18">
        <v>0</v>
      </c>
      <c r="G64" s="18">
        <f t="shared" ref="G64:G70" si="10">F64-C64</f>
        <v>0</v>
      </c>
      <c r="H64" s="18">
        <f t="shared" ref="H64:H70" si="11">E64-F64</f>
        <v>0</v>
      </c>
      <c r="I64" s="19">
        <f t="shared" ref="I64:I70" si="12">IF(ISERROR(F64/C64),0,F64/C64*100-100)</f>
        <v>0</v>
      </c>
      <c r="J64" s="19">
        <f t="shared" ref="J64:J70" si="13">IF(ISERROR(F64/E64),0,F64/E64*100)</f>
        <v>0</v>
      </c>
      <c r="K64" s="19">
        <f t="shared" ref="K64:K70" si="14">IF(ISERROR(F64/D64),0,F64/D64*100)</f>
        <v>0</v>
      </c>
    </row>
    <row r="65" spans="1:11" x14ac:dyDescent="0.2">
      <c r="A65" s="22" t="s">
        <v>27</v>
      </c>
      <c r="B65" s="17" t="s">
        <v>28</v>
      </c>
      <c r="C65" s="18">
        <v>0</v>
      </c>
      <c r="D65" s="18">
        <v>1000000</v>
      </c>
      <c r="E65" s="18">
        <v>0</v>
      </c>
      <c r="F65" s="18">
        <v>0</v>
      </c>
      <c r="G65" s="18">
        <f t="shared" si="10"/>
        <v>0</v>
      </c>
      <c r="H65" s="18">
        <f t="shared" si="11"/>
        <v>0</v>
      </c>
      <c r="I65" s="19">
        <f t="shared" si="12"/>
        <v>0</v>
      </c>
      <c r="J65" s="19">
        <f t="shared" si="13"/>
        <v>0</v>
      </c>
      <c r="K65" s="19">
        <f t="shared" si="14"/>
        <v>0</v>
      </c>
    </row>
    <row r="66" spans="1:11" x14ac:dyDescent="0.2">
      <c r="A66" s="23" t="s">
        <v>29</v>
      </c>
      <c r="B66" s="17" t="s">
        <v>30</v>
      </c>
      <c r="C66" s="18">
        <v>0</v>
      </c>
      <c r="D66" s="18">
        <v>1000000</v>
      </c>
      <c r="E66" s="18">
        <v>0</v>
      </c>
      <c r="F66" s="18">
        <v>0</v>
      </c>
      <c r="G66" s="18">
        <f t="shared" si="10"/>
        <v>0</v>
      </c>
      <c r="H66" s="18">
        <f t="shared" si="11"/>
        <v>0</v>
      </c>
      <c r="I66" s="19">
        <f t="shared" si="12"/>
        <v>0</v>
      </c>
      <c r="J66" s="19">
        <f t="shared" si="13"/>
        <v>0</v>
      </c>
      <c r="K66" s="19">
        <f t="shared" si="14"/>
        <v>0</v>
      </c>
    </row>
    <row r="67" spans="1:11" x14ac:dyDescent="0.2">
      <c r="A67" s="16" t="s">
        <v>31</v>
      </c>
      <c r="B67" s="17" t="s">
        <v>32</v>
      </c>
      <c r="C67" s="18">
        <v>0</v>
      </c>
      <c r="D67" s="18">
        <v>1000000</v>
      </c>
      <c r="E67" s="18">
        <v>0</v>
      </c>
      <c r="F67" s="18">
        <v>0</v>
      </c>
      <c r="G67" s="18">
        <f t="shared" si="10"/>
        <v>0</v>
      </c>
      <c r="H67" s="18">
        <f t="shared" si="11"/>
        <v>0</v>
      </c>
      <c r="I67" s="19">
        <f t="shared" si="12"/>
        <v>0</v>
      </c>
      <c r="J67" s="19">
        <f t="shared" si="13"/>
        <v>0</v>
      </c>
      <c r="K67" s="19">
        <f t="shared" si="14"/>
        <v>0</v>
      </c>
    </row>
    <row r="68" spans="1:11" x14ac:dyDescent="0.2">
      <c r="A68" s="22" t="s">
        <v>33</v>
      </c>
      <c r="B68" s="17" t="s">
        <v>34</v>
      </c>
      <c r="C68" s="18">
        <v>0</v>
      </c>
      <c r="D68" s="18">
        <v>1000000</v>
      </c>
      <c r="E68" s="18">
        <v>0</v>
      </c>
      <c r="F68" s="18">
        <v>0</v>
      </c>
      <c r="G68" s="18">
        <f t="shared" si="10"/>
        <v>0</v>
      </c>
      <c r="H68" s="18">
        <f t="shared" si="11"/>
        <v>0</v>
      </c>
      <c r="I68" s="19">
        <f t="shared" si="12"/>
        <v>0</v>
      </c>
      <c r="J68" s="19">
        <f t="shared" si="13"/>
        <v>0</v>
      </c>
      <c r="K68" s="19">
        <f t="shared" si="14"/>
        <v>0</v>
      </c>
    </row>
    <row r="69" spans="1:11" x14ac:dyDescent="0.2">
      <c r="A69" s="23" t="s">
        <v>35</v>
      </c>
      <c r="B69" s="17" t="s">
        <v>36</v>
      </c>
      <c r="C69" s="18">
        <v>0</v>
      </c>
      <c r="D69" s="18">
        <v>1000000</v>
      </c>
      <c r="E69" s="18">
        <v>0</v>
      </c>
      <c r="F69" s="18">
        <v>0</v>
      </c>
      <c r="G69" s="18">
        <f t="shared" si="10"/>
        <v>0</v>
      </c>
      <c r="H69" s="18">
        <f t="shared" si="11"/>
        <v>0</v>
      </c>
      <c r="I69" s="19">
        <f t="shared" si="12"/>
        <v>0</v>
      </c>
      <c r="J69" s="19">
        <f t="shared" si="13"/>
        <v>0</v>
      </c>
      <c r="K69" s="19">
        <f t="shared" si="14"/>
        <v>0</v>
      </c>
    </row>
    <row r="70" spans="1:11" x14ac:dyDescent="0.2">
      <c r="A70" s="24" t="s">
        <v>39</v>
      </c>
      <c r="B70" s="17" t="s">
        <v>40</v>
      </c>
      <c r="C70" s="18">
        <v>0</v>
      </c>
      <c r="D70" s="18">
        <v>1000000</v>
      </c>
      <c r="E70" s="18">
        <v>0</v>
      </c>
      <c r="F70" s="18">
        <v>0</v>
      </c>
      <c r="G70" s="18">
        <f t="shared" si="10"/>
        <v>0</v>
      </c>
      <c r="H70" s="18">
        <f t="shared" si="11"/>
        <v>0</v>
      </c>
      <c r="I70" s="19">
        <f t="shared" si="12"/>
        <v>0</v>
      </c>
      <c r="J70" s="19">
        <f t="shared" si="13"/>
        <v>0</v>
      </c>
      <c r="K70" s="19">
        <f t="shared" si="14"/>
        <v>0</v>
      </c>
    </row>
    <row r="71" spans="1:11" x14ac:dyDescent="0.2">
      <c r="A71" s="27" t="s">
        <v>81</v>
      </c>
      <c r="B71" s="28" t="s">
        <v>82</v>
      </c>
      <c r="C71" s="29"/>
      <c r="D71" s="29"/>
      <c r="E71" s="29"/>
      <c r="F71" s="29"/>
      <c r="G71" s="29"/>
      <c r="H71" s="29"/>
      <c r="I71" s="30"/>
      <c r="J71" s="30"/>
      <c r="K71" s="30"/>
    </row>
    <row r="72" spans="1:11" x14ac:dyDescent="0.2">
      <c r="A72" s="16" t="s">
        <v>25</v>
      </c>
      <c r="B72" s="17" t="s">
        <v>26</v>
      </c>
      <c r="C72" s="18">
        <v>0</v>
      </c>
      <c r="D72" s="18">
        <v>44606</v>
      </c>
      <c r="E72" s="18">
        <v>0</v>
      </c>
      <c r="F72" s="18">
        <v>0</v>
      </c>
      <c r="G72" s="18">
        <f t="shared" ref="G72:G78" si="15">F72-C72</f>
        <v>0</v>
      </c>
      <c r="H72" s="18">
        <f t="shared" ref="H72:H78" si="16">E72-F72</f>
        <v>0</v>
      </c>
      <c r="I72" s="19">
        <f t="shared" ref="I72:I78" si="17">IF(ISERROR(F72/C72),0,F72/C72*100-100)</f>
        <v>0</v>
      </c>
      <c r="J72" s="19">
        <f t="shared" ref="J72:J78" si="18">IF(ISERROR(F72/E72),0,F72/E72*100)</f>
        <v>0</v>
      </c>
      <c r="K72" s="19">
        <f t="shared" ref="K72:K78" si="19">IF(ISERROR(F72/D72),0,F72/D72*100)</f>
        <v>0</v>
      </c>
    </row>
    <row r="73" spans="1:11" x14ac:dyDescent="0.2">
      <c r="A73" s="22" t="s">
        <v>27</v>
      </c>
      <c r="B73" s="17" t="s">
        <v>28</v>
      </c>
      <c r="C73" s="18">
        <v>0</v>
      </c>
      <c r="D73" s="18">
        <v>44606</v>
      </c>
      <c r="E73" s="18">
        <v>0</v>
      </c>
      <c r="F73" s="18">
        <v>0</v>
      </c>
      <c r="G73" s="18">
        <f t="shared" si="15"/>
        <v>0</v>
      </c>
      <c r="H73" s="18">
        <f t="shared" si="16"/>
        <v>0</v>
      </c>
      <c r="I73" s="19">
        <f t="shared" si="17"/>
        <v>0</v>
      </c>
      <c r="J73" s="19">
        <f t="shared" si="18"/>
        <v>0</v>
      </c>
      <c r="K73" s="19">
        <f t="shared" si="19"/>
        <v>0</v>
      </c>
    </row>
    <row r="74" spans="1:11" x14ac:dyDescent="0.2">
      <c r="A74" s="23" t="s">
        <v>29</v>
      </c>
      <c r="B74" s="17" t="s">
        <v>30</v>
      </c>
      <c r="C74" s="18">
        <v>0</v>
      </c>
      <c r="D74" s="18">
        <v>44606</v>
      </c>
      <c r="E74" s="18">
        <v>0</v>
      </c>
      <c r="F74" s="18">
        <v>0</v>
      </c>
      <c r="G74" s="18">
        <f t="shared" si="15"/>
        <v>0</v>
      </c>
      <c r="H74" s="18">
        <f t="shared" si="16"/>
        <v>0</v>
      </c>
      <c r="I74" s="19">
        <f t="shared" si="17"/>
        <v>0</v>
      </c>
      <c r="J74" s="19">
        <f t="shared" si="18"/>
        <v>0</v>
      </c>
      <c r="K74" s="19">
        <f t="shared" si="19"/>
        <v>0</v>
      </c>
    </row>
    <row r="75" spans="1:11" x14ac:dyDescent="0.2">
      <c r="A75" s="16" t="s">
        <v>31</v>
      </c>
      <c r="B75" s="17" t="s">
        <v>32</v>
      </c>
      <c r="C75" s="18">
        <v>0</v>
      </c>
      <c r="D75" s="18">
        <v>44606</v>
      </c>
      <c r="E75" s="18">
        <v>0</v>
      </c>
      <c r="F75" s="18">
        <v>0</v>
      </c>
      <c r="G75" s="18">
        <f t="shared" si="15"/>
        <v>0</v>
      </c>
      <c r="H75" s="18">
        <f t="shared" si="16"/>
        <v>0</v>
      </c>
      <c r="I75" s="19">
        <f t="shared" si="17"/>
        <v>0</v>
      </c>
      <c r="J75" s="19">
        <f t="shared" si="18"/>
        <v>0</v>
      </c>
      <c r="K75" s="19">
        <f t="shared" si="19"/>
        <v>0</v>
      </c>
    </row>
    <row r="76" spans="1:11" x14ac:dyDescent="0.2">
      <c r="A76" s="22" t="s">
        <v>33</v>
      </c>
      <c r="B76" s="17" t="s">
        <v>34</v>
      </c>
      <c r="C76" s="18">
        <v>0</v>
      </c>
      <c r="D76" s="18">
        <v>44606</v>
      </c>
      <c r="E76" s="18">
        <v>0</v>
      </c>
      <c r="F76" s="18">
        <v>0</v>
      </c>
      <c r="G76" s="18">
        <f t="shared" si="15"/>
        <v>0</v>
      </c>
      <c r="H76" s="18">
        <f t="shared" si="16"/>
        <v>0</v>
      </c>
      <c r="I76" s="19">
        <f t="shared" si="17"/>
        <v>0</v>
      </c>
      <c r="J76" s="19">
        <f t="shared" si="18"/>
        <v>0</v>
      </c>
      <c r="K76" s="19">
        <f t="shared" si="19"/>
        <v>0</v>
      </c>
    </row>
    <row r="77" spans="1:11" ht="25.5" x14ac:dyDescent="0.2">
      <c r="A77" s="23" t="s">
        <v>73</v>
      </c>
      <c r="B77" s="17" t="s">
        <v>74</v>
      </c>
      <c r="C77" s="18">
        <v>0</v>
      </c>
      <c r="D77" s="18">
        <v>44606</v>
      </c>
      <c r="E77" s="18">
        <v>0</v>
      </c>
      <c r="F77" s="18">
        <v>0</v>
      </c>
      <c r="G77" s="18">
        <f t="shared" si="15"/>
        <v>0</v>
      </c>
      <c r="H77" s="18">
        <f t="shared" si="16"/>
        <v>0</v>
      </c>
      <c r="I77" s="19">
        <f t="shared" si="17"/>
        <v>0</v>
      </c>
      <c r="J77" s="19">
        <f t="shared" si="18"/>
        <v>0</v>
      </c>
      <c r="K77" s="19">
        <f t="shared" si="19"/>
        <v>0</v>
      </c>
    </row>
    <row r="78" spans="1:11" x14ac:dyDescent="0.2">
      <c r="A78" s="24" t="s">
        <v>75</v>
      </c>
      <c r="B78" s="17" t="s">
        <v>76</v>
      </c>
      <c r="C78" s="18">
        <v>0</v>
      </c>
      <c r="D78" s="18">
        <v>44606</v>
      </c>
      <c r="E78" s="18">
        <v>0</v>
      </c>
      <c r="F78" s="18">
        <v>0</v>
      </c>
      <c r="G78" s="18">
        <f t="shared" si="15"/>
        <v>0</v>
      </c>
      <c r="H78" s="18">
        <f t="shared" si="16"/>
        <v>0</v>
      </c>
      <c r="I78" s="19">
        <f t="shared" si="17"/>
        <v>0</v>
      </c>
      <c r="J78" s="19">
        <f t="shared" si="18"/>
        <v>0</v>
      </c>
      <c r="K78" s="19">
        <f t="shared" si="19"/>
        <v>0</v>
      </c>
    </row>
    <row r="79" spans="1:11" x14ac:dyDescent="0.2">
      <c r="A79" s="27" t="s">
        <v>204</v>
      </c>
      <c r="B79" s="28" t="s">
        <v>784</v>
      </c>
      <c r="C79" s="29"/>
      <c r="D79" s="29"/>
      <c r="E79" s="29"/>
      <c r="F79" s="29"/>
      <c r="G79" s="29"/>
      <c r="H79" s="29"/>
      <c r="I79" s="30"/>
      <c r="J79" s="30"/>
      <c r="K79" s="30"/>
    </row>
    <row r="80" spans="1:11" x14ac:dyDescent="0.2">
      <c r="A80" s="16" t="s">
        <v>25</v>
      </c>
      <c r="B80" s="17" t="s">
        <v>26</v>
      </c>
      <c r="C80" s="18">
        <v>0</v>
      </c>
      <c r="D80" s="18">
        <v>11142805</v>
      </c>
      <c r="E80" s="18">
        <v>0</v>
      </c>
      <c r="F80" s="18">
        <v>0</v>
      </c>
      <c r="G80" s="18">
        <f t="shared" ref="G80:G97" si="20">F80-C80</f>
        <v>0</v>
      </c>
      <c r="H80" s="18">
        <f t="shared" ref="H80:H97" si="21">E80-F80</f>
        <v>0</v>
      </c>
      <c r="I80" s="19">
        <f t="shared" ref="I80:I97" si="22">IF(ISERROR(F80/C80),0,F80/C80*100-100)</f>
        <v>0</v>
      </c>
      <c r="J80" s="19">
        <f t="shared" ref="J80:J97" si="23">IF(ISERROR(F80/E80),0,F80/E80*100)</f>
        <v>0</v>
      </c>
      <c r="K80" s="19">
        <f t="shared" ref="K80:K97" si="24">IF(ISERROR(F80/D80),0,F80/D80*100)</f>
        <v>0</v>
      </c>
    </row>
    <row r="81" spans="1:11" x14ac:dyDescent="0.2">
      <c r="A81" s="22" t="s">
        <v>27</v>
      </c>
      <c r="B81" s="17" t="s">
        <v>28</v>
      </c>
      <c r="C81" s="18">
        <v>0</v>
      </c>
      <c r="D81" s="18">
        <v>11142805</v>
      </c>
      <c r="E81" s="18">
        <v>0</v>
      </c>
      <c r="F81" s="18">
        <v>0</v>
      </c>
      <c r="G81" s="18">
        <f t="shared" si="20"/>
        <v>0</v>
      </c>
      <c r="H81" s="18">
        <f t="shared" si="21"/>
        <v>0</v>
      </c>
      <c r="I81" s="19">
        <f t="shared" si="22"/>
        <v>0</v>
      </c>
      <c r="J81" s="19">
        <f t="shared" si="23"/>
        <v>0</v>
      </c>
      <c r="K81" s="19">
        <f t="shared" si="24"/>
        <v>0</v>
      </c>
    </row>
    <row r="82" spans="1:11" x14ac:dyDescent="0.2">
      <c r="A82" s="23" t="s">
        <v>29</v>
      </c>
      <c r="B82" s="17" t="s">
        <v>30</v>
      </c>
      <c r="C82" s="18">
        <v>0</v>
      </c>
      <c r="D82" s="18">
        <v>11142805</v>
      </c>
      <c r="E82" s="18">
        <v>0</v>
      </c>
      <c r="F82" s="18">
        <v>0</v>
      </c>
      <c r="G82" s="18">
        <f t="shared" si="20"/>
        <v>0</v>
      </c>
      <c r="H82" s="18">
        <f t="shared" si="21"/>
        <v>0</v>
      </c>
      <c r="I82" s="19">
        <f t="shared" si="22"/>
        <v>0</v>
      </c>
      <c r="J82" s="19">
        <f t="shared" si="23"/>
        <v>0</v>
      </c>
      <c r="K82" s="19">
        <f t="shared" si="24"/>
        <v>0</v>
      </c>
    </row>
    <row r="83" spans="1:11" x14ac:dyDescent="0.2">
      <c r="A83" s="16" t="s">
        <v>31</v>
      </c>
      <c r="B83" s="17" t="s">
        <v>32</v>
      </c>
      <c r="C83" s="18">
        <v>0</v>
      </c>
      <c r="D83" s="18">
        <v>11142805</v>
      </c>
      <c r="E83" s="18">
        <v>0</v>
      </c>
      <c r="F83" s="18">
        <v>0</v>
      </c>
      <c r="G83" s="18">
        <f t="shared" si="20"/>
        <v>0</v>
      </c>
      <c r="H83" s="18">
        <f t="shared" si="21"/>
        <v>0</v>
      </c>
      <c r="I83" s="19">
        <f t="shared" si="22"/>
        <v>0</v>
      </c>
      <c r="J83" s="19">
        <f t="shared" si="23"/>
        <v>0</v>
      </c>
      <c r="K83" s="19">
        <f t="shared" si="24"/>
        <v>0</v>
      </c>
    </row>
    <row r="84" spans="1:11" x14ac:dyDescent="0.2">
      <c r="A84" s="22" t="s">
        <v>33</v>
      </c>
      <c r="B84" s="17" t="s">
        <v>34</v>
      </c>
      <c r="C84" s="18">
        <v>0</v>
      </c>
      <c r="D84" s="18">
        <v>11003639</v>
      </c>
      <c r="E84" s="18">
        <v>0</v>
      </c>
      <c r="F84" s="18">
        <v>0</v>
      </c>
      <c r="G84" s="18">
        <f t="shared" si="20"/>
        <v>0</v>
      </c>
      <c r="H84" s="18">
        <f t="shared" si="21"/>
        <v>0</v>
      </c>
      <c r="I84" s="19">
        <f t="shared" si="22"/>
        <v>0</v>
      </c>
      <c r="J84" s="19">
        <f t="shared" si="23"/>
        <v>0</v>
      </c>
      <c r="K84" s="19">
        <f t="shared" si="24"/>
        <v>0</v>
      </c>
    </row>
    <row r="85" spans="1:11" x14ac:dyDescent="0.2">
      <c r="A85" s="23" t="s">
        <v>35</v>
      </c>
      <c r="B85" s="17" t="s">
        <v>36</v>
      </c>
      <c r="C85" s="18">
        <v>0</v>
      </c>
      <c r="D85" s="18">
        <v>2463430</v>
      </c>
      <c r="E85" s="18">
        <v>0</v>
      </c>
      <c r="F85" s="18">
        <v>0</v>
      </c>
      <c r="G85" s="18">
        <f t="shared" si="20"/>
        <v>0</v>
      </c>
      <c r="H85" s="18">
        <f t="shared" si="21"/>
        <v>0</v>
      </c>
      <c r="I85" s="19">
        <f t="shared" si="22"/>
        <v>0</v>
      </c>
      <c r="J85" s="19">
        <f t="shared" si="23"/>
        <v>0</v>
      </c>
      <c r="K85" s="19">
        <f t="shared" si="24"/>
        <v>0</v>
      </c>
    </row>
    <row r="86" spans="1:11" x14ac:dyDescent="0.2">
      <c r="A86" s="24" t="s">
        <v>37</v>
      </c>
      <c r="B86" s="17" t="s">
        <v>38</v>
      </c>
      <c r="C86" s="18">
        <v>0</v>
      </c>
      <c r="D86" s="18">
        <v>1650493</v>
      </c>
      <c r="E86" s="18">
        <v>0</v>
      </c>
      <c r="F86" s="18">
        <v>0</v>
      </c>
      <c r="G86" s="18">
        <f t="shared" si="20"/>
        <v>0</v>
      </c>
      <c r="H86" s="18">
        <f t="shared" si="21"/>
        <v>0</v>
      </c>
      <c r="I86" s="19">
        <f t="shared" si="22"/>
        <v>0</v>
      </c>
      <c r="J86" s="19">
        <f t="shared" si="23"/>
        <v>0</v>
      </c>
      <c r="K86" s="19">
        <f t="shared" si="24"/>
        <v>0</v>
      </c>
    </row>
    <row r="87" spans="1:11" x14ac:dyDescent="0.2">
      <c r="A87" s="24" t="s">
        <v>39</v>
      </c>
      <c r="B87" s="17" t="s">
        <v>40</v>
      </c>
      <c r="C87" s="18">
        <v>0</v>
      </c>
      <c r="D87" s="18">
        <v>812937</v>
      </c>
      <c r="E87" s="18">
        <v>0</v>
      </c>
      <c r="F87" s="18">
        <v>0</v>
      </c>
      <c r="G87" s="18">
        <f t="shared" si="20"/>
        <v>0</v>
      </c>
      <c r="H87" s="18">
        <f t="shared" si="21"/>
        <v>0</v>
      </c>
      <c r="I87" s="19">
        <f t="shared" si="22"/>
        <v>0</v>
      </c>
      <c r="J87" s="19">
        <f t="shared" si="23"/>
        <v>0</v>
      </c>
      <c r="K87" s="19">
        <f t="shared" si="24"/>
        <v>0</v>
      </c>
    </row>
    <row r="88" spans="1:11" x14ac:dyDescent="0.2">
      <c r="A88" s="23" t="s">
        <v>43</v>
      </c>
      <c r="B88" s="17" t="s">
        <v>44</v>
      </c>
      <c r="C88" s="18">
        <v>0</v>
      </c>
      <c r="D88" s="18">
        <v>8038744</v>
      </c>
      <c r="E88" s="18">
        <v>0</v>
      </c>
      <c r="F88" s="18">
        <v>0</v>
      </c>
      <c r="G88" s="18">
        <f t="shared" si="20"/>
        <v>0</v>
      </c>
      <c r="H88" s="18">
        <f t="shared" si="21"/>
        <v>0</v>
      </c>
      <c r="I88" s="19">
        <f t="shared" si="22"/>
        <v>0</v>
      </c>
      <c r="J88" s="19">
        <f t="shared" si="23"/>
        <v>0</v>
      </c>
      <c r="K88" s="19">
        <f t="shared" si="24"/>
        <v>0</v>
      </c>
    </row>
    <row r="89" spans="1:11" x14ac:dyDescent="0.2">
      <c r="A89" s="24" t="s">
        <v>45</v>
      </c>
      <c r="B89" s="17" t="s">
        <v>46</v>
      </c>
      <c r="C89" s="18">
        <v>0</v>
      </c>
      <c r="D89" s="18">
        <v>8038744</v>
      </c>
      <c r="E89" s="18">
        <v>0</v>
      </c>
      <c r="F89" s="18">
        <v>0</v>
      </c>
      <c r="G89" s="18">
        <f t="shared" si="20"/>
        <v>0</v>
      </c>
      <c r="H89" s="18">
        <f t="shared" si="21"/>
        <v>0</v>
      </c>
      <c r="I89" s="19">
        <f t="shared" si="22"/>
        <v>0</v>
      </c>
      <c r="J89" s="19">
        <f t="shared" si="23"/>
        <v>0</v>
      </c>
      <c r="K89" s="19">
        <f t="shared" si="24"/>
        <v>0</v>
      </c>
    </row>
    <row r="90" spans="1:11" ht="25.5" x14ac:dyDescent="0.2">
      <c r="A90" s="23" t="s">
        <v>49</v>
      </c>
      <c r="B90" s="17" t="s">
        <v>50</v>
      </c>
      <c r="C90" s="18">
        <v>0</v>
      </c>
      <c r="D90" s="18">
        <v>501465</v>
      </c>
      <c r="E90" s="18">
        <v>0</v>
      </c>
      <c r="F90" s="18">
        <v>0</v>
      </c>
      <c r="G90" s="18">
        <f t="shared" si="20"/>
        <v>0</v>
      </c>
      <c r="H90" s="18">
        <f t="shared" si="21"/>
        <v>0</v>
      </c>
      <c r="I90" s="19">
        <f t="shared" si="22"/>
        <v>0</v>
      </c>
      <c r="J90" s="19">
        <f t="shared" si="23"/>
        <v>0</v>
      </c>
      <c r="K90" s="19">
        <f t="shared" si="24"/>
        <v>0</v>
      </c>
    </row>
    <row r="91" spans="1:11" x14ac:dyDescent="0.2">
      <c r="A91" s="24" t="s">
        <v>51</v>
      </c>
      <c r="B91" s="17" t="s">
        <v>52</v>
      </c>
      <c r="C91" s="18">
        <v>0</v>
      </c>
      <c r="D91" s="18">
        <v>398465</v>
      </c>
      <c r="E91" s="18">
        <v>0</v>
      </c>
      <c r="F91" s="18">
        <v>0</v>
      </c>
      <c r="G91" s="18">
        <f t="shared" si="20"/>
        <v>0</v>
      </c>
      <c r="H91" s="18">
        <f t="shared" si="21"/>
        <v>0</v>
      </c>
      <c r="I91" s="19">
        <f t="shared" si="22"/>
        <v>0</v>
      </c>
      <c r="J91" s="19">
        <f t="shared" si="23"/>
        <v>0</v>
      </c>
      <c r="K91" s="19">
        <f t="shared" si="24"/>
        <v>0</v>
      </c>
    </row>
    <row r="92" spans="1:11" ht="25.5" x14ac:dyDescent="0.2">
      <c r="A92" s="25" t="s">
        <v>53</v>
      </c>
      <c r="B92" s="17" t="s">
        <v>54</v>
      </c>
      <c r="C92" s="18">
        <v>0</v>
      </c>
      <c r="D92" s="18">
        <v>398465</v>
      </c>
      <c r="E92" s="18">
        <v>0</v>
      </c>
      <c r="F92" s="18">
        <v>0</v>
      </c>
      <c r="G92" s="18">
        <f t="shared" si="20"/>
        <v>0</v>
      </c>
      <c r="H92" s="18">
        <f t="shared" si="21"/>
        <v>0</v>
      </c>
      <c r="I92" s="19">
        <f t="shared" si="22"/>
        <v>0</v>
      </c>
      <c r="J92" s="19">
        <f t="shared" si="23"/>
        <v>0</v>
      </c>
      <c r="K92" s="19">
        <f t="shared" si="24"/>
        <v>0</v>
      </c>
    </row>
    <row r="93" spans="1:11" ht="25.5" x14ac:dyDescent="0.2">
      <c r="A93" s="26" t="s">
        <v>55</v>
      </c>
      <c r="B93" s="17" t="s">
        <v>56</v>
      </c>
      <c r="C93" s="18">
        <v>0</v>
      </c>
      <c r="D93" s="18">
        <v>398465</v>
      </c>
      <c r="E93" s="18">
        <v>0</v>
      </c>
      <c r="F93" s="18">
        <v>0</v>
      </c>
      <c r="G93" s="18">
        <f t="shared" si="20"/>
        <v>0</v>
      </c>
      <c r="H93" s="18">
        <f t="shared" si="21"/>
        <v>0</v>
      </c>
      <c r="I93" s="19">
        <f t="shared" si="22"/>
        <v>0</v>
      </c>
      <c r="J93" s="19">
        <f t="shared" si="23"/>
        <v>0</v>
      </c>
      <c r="K93" s="19">
        <f t="shared" si="24"/>
        <v>0</v>
      </c>
    </row>
    <row r="94" spans="1:11" ht="25.5" x14ac:dyDescent="0.2">
      <c r="A94" s="24" t="s">
        <v>149</v>
      </c>
      <c r="B94" s="17" t="s">
        <v>150</v>
      </c>
      <c r="C94" s="18">
        <v>0</v>
      </c>
      <c r="D94" s="18">
        <v>103000</v>
      </c>
      <c r="E94" s="18">
        <v>0</v>
      </c>
      <c r="F94" s="18">
        <v>0</v>
      </c>
      <c r="G94" s="18">
        <f t="shared" si="20"/>
        <v>0</v>
      </c>
      <c r="H94" s="18">
        <f t="shared" si="21"/>
        <v>0</v>
      </c>
      <c r="I94" s="19">
        <f t="shared" si="22"/>
        <v>0</v>
      </c>
      <c r="J94" s="19">
        <f t="shared" si="23"/>
        <v>0</v>
      </c>
      <c r="K94" s="19">
        <f t="shared" si="24"/>
        <v>0</v>
      </c>
    </row>
    <row r="95" spans="1:11" ht="38.25" x14ac:dyDescent="0.2">
      <c r="A95" s="25" t="s">
        <v>178</v>
      </c>
      <c r="B95" s="17" t="s">
        <v>179</v>
      </c>
      <c r="C95" s="18">
        <v>0</v>
      </c>
      <c r="D95" s="18">
        <v>103000</v>
      </c>
      <c r="E95" s="18">
        <v>0</v>
      </c>
      <c r="F95" s="18">
        <v>0</v>
      </c>
      <c r="G95" s="18">
        <f t="shared" si="20"/>
        <v>0</v>
      </c>
      <c r="H95" s="18">
        <f t="shared" si="21"/>
        <v>0</v>
      </c>
      <c r="I95" s="19">
        <f t="shared" si="22"/>
        <v>0</v>
      </c>
      <c r="J95" s="19">
        <f t="shared" si="23"/>
        <v>0</v>
      </c>
      <c r="K95" s="19">
        <f t="shared" si="24"/>
        <v>0</v>
      </c>
    </row>
    <row r="96" spans="1:11" x14ac:dyDescent="0.2">
      <c r="A96" s="22" t="s">
        <v>57</v>
      </c>
      <c r="B96" s="17" t="s">
        <v>58</v>
      </c>
      <c r="C96" s="18">
        <v>0</v>
      </c>
      <c r="D96" s="18">
        <v>139166</v>
      </c>
      <c r="E96" s="18">
        <v>0</v>
      </c>
      <c r="F96" s="18">
        <v>0</v>
      </c>
      <c r="G96" s="18">
        <f t="shared" si="20"/>
        <v>0</v>
      </c>
      <c r="H96" s="18">
        <f t="shared" si="21"/>
        <v>0</v>
      </c>
      <c r="I96" s="19">
        <f t="shared" si="22"/>
        <v>0</v>
      </c>
      <c r="J96" s="19">
        <f t="shared" si="23"/>
        <v>0</v>
      </c>
      <c r="K96" s="19">
        <f t="shared" si="24"/>
        <v>0</v>
      </c>
    </row>
    <row r="97" spans="1:11" x14ac:dyDescent="0.2">
      <c r="A97" s="23" t="s">
        <v>59</v>
      </c>
      <c r="B97" s="17" t="s">
        <v>60</v>
      </c>
      <c r="C97" s="18">
        <v>0</v>
      </c>
      <c r="D97" s="18">
        <v>139166</v>
      </c>
      <c r="E97" s="18">
        <v>0</v>
      </c>
      <c r="F97" s="18">
        <v>0</v>
      </c>
      <c r="G97" s="18">
        <f t="shared" si="20"/>
        <v>0</v>
      </c>
      <c r="H97" s="18">
        <f t="shared" si="21"/>
        <v>0</v>
      </c>
      <c r="I97" s="19">
        <f t="shared" si="22"/>
        <v>0</v>
      </c>
      <c r="J97" s="19">
        <f t="shared" si="23"/>
        <v>0</v>
      </c>
      <c r="K97" s="19">
        <f t="shared" si="24"/>
        <v>0</v>
      </c>
    </row>
    <row r="98" spans="1:11" x14ac:dyDescent="0.2">
      <c r="A98" s="39" t="s">
        <v>785</v>
      </c>
      <c r="B98" s="28" t="s">
        <v>786</v>
      </c>
      <c r="C98" s="29"/>
      <c r="D98" s="29"/>
      <c r="E98" s="29"/>
      <c r="F98" s="29"/>
      <c r="G98" s="29"/>
      <c r="H98" s="29"/>
      <c r="I98" s="30"/>
      <c r="J98" s="30"/>
      <c r="K98" s="30"/>
    </row>
    <row r="99" spans="1:11" x14ac:dyDescent="0.2">
      <c r="A99" s="16" t="s">
        <v>25</v>
      </c>
      <c r="B99" s="17" t="s">
        <v>26</v>
      </c>
      <c r="C99" s="18">
        <v>0</v>
      </c>
      <c r="D99" s="18">
        <v>3992748</v>
      </c>
      <c r="E99" s="18">
        <v>0</v>
      </c>
      <c r="F99" s="18">
        <v>0</v>
      </c>
      <c r="G99" s="18">
        <f t="shared" ref="G99:G116" si="25">F99-C99</f>
        <v>0</v>
      </c>
      <c r="H99" s="18">
        <f t="shared" ref="H99:H116" si="26">E99-F99</f>
        <v>0</v>
      </c>
      <c r="I99" s="19">
        <f t="shared" ref="I99:I116" si="27">IF(ISERROR(F99/C99),0,F99/C99*100-100)</f>
        <v>0</v>
      </c>
      <c r="J99" s="19">
        <f t="shared" ref="J99:J116" si="28">IF(ISERROR(F99/E99),0,F99/E99*100)</f>
        <v>0</v>
      </c>
      <c r="K99" s="19">
        <f t="shared" ref="K99:K116" si="29">IF(ISERROR(F99/D99),0,F99/D99*100)</f>
        <v>0</v>
      </c>
    </row>
    <row r="100" spans="1:11" x14ac:dyDescent="0.2">
      <c r="A100" s="22" t="s">
        <v>27</v>
      </c>
      <c r="B100" s="17" t="s">
        <v>28</v>
      </c>
      <c r="C100" s="18">
        <v>0</v>
      </c>
      <c r="D100" s="18">
        <v>3992748</v>
      </c>
      <c r="E100" s="18">
        <v>0</v>
      </c>
      <c r="F100" s="18">
        <v>0</v>
      </c>
      <c r="G100" s="18">
        <f t="shared" si="25"/>
        <v>0</v>
      </c>
      <c r="H100" s="18">
        <f t="shared" si="26"/>
        <v>0</v>
      </c>
      <c r="I100" s="19">
        <f t="shared" si="27"/>
        <v>0</v>
      </c>
      <c r="J100" s="19">
        <f t="shared" si="28"/>
        <v>0</v>
      </c>
      <c r="K100" s="19">
        <f t="shared" si="29"/>
        <v>0</v>
      </c>
    </row>
    <row r="101" spans="1:11" x14ac:dyDescent="0.2">
      <c r="A101" s="23" t="s">
        <v>29</v>
      </c>
      <c r="B101" s="17" t="s">
        <v>30</v>
      </c>
      <c r="C101" s="18">
        <v>0</v>
      </c>
      <c r="D101" s="18">
        <v>3992748</v>
      </c>
      <c r="E101" s="18">
        <v>0</v>
      </c>
      <c r="F101" s="18">
        <v>0</v>
      </c>
      <c r="G101" s="18">
        <f t="shared" si="25"/>
        <v>0</v>
      </c>
      <c r="H101" s="18">
        <f t="shared" si="26"/>
        <v>0</v>
      </c>
      <c r="I101" s="19">
        <f t="shared" si="27"/>
        <v>0</v>
      </c>
      <c r="J101" s="19">
        <f t="shared" si="28"/>
        <v>0</v>
      </c>
      <c r="K101" s="19">
        <f t="shared" si="29"/>
        <v>0</v>
      </c>
    </row>
    <row r="102" spans="1:11" x14ac:dyDescent="0.2">
      <c r="A102" s="16" t="s">
        <v>31</v>
      </c>
      <c r="B102" s="17" t="s">
        <v>32</v>
      </c>
      <c r="C102" s="18">
        <v>0</v>
      </c>
      <c r="D102" s="18">
        <v>3992748</v>
      </c>
      <c r="E102" s="18">
        <v>0</v>
      </c>
      <c r="F102" s="18">
        <v>0</v>
      </c>
      <c r="G102" s="18">
        <f t="shared" si="25"/>
        <v>0</v>
      </c>
      <c r="H102" s="18">
        <f t="shared" si="26"/>
        <v>0</v>
      </c>
      <c r="I102" s="19">
        <f t="shared" si="27"/>
        <v>0</v>
      </c>
      <c r="J102" s="19">
        <f t="shared" si="28"/>
        <v>0</v>
      </c>
      <c r="K102" s="19">
        <f t="shared" si="29"/>
        <v>0</v>
      </c>
    </row>
    <row r="103" spans="1:11" x14ac:dyDescent="0.2">
      <c r="A103" s="22" t="s">
        <v>33</v>
      </c>
      <c r="B103" s="17" t="s">
        <v>34</v>
      </c>
      <c r="C103" s="18">
        <v>0</v>
      </c>
      <c r="D103" s="18">
        <v>3853582</v>
      </c>
      <c r="E103" s="18">
        <v>0</v>
      </c>
      <c r="F103" s="18">
        <v>0</v>
      </c>
      <c r="G103" s="18">
        <f t="shared" si="25"/>
        <v>0</v>
      </c>
      <c r="H103" s="18">
        <f t="shared" si="26"/>
        <v>0</v>
      </c>
      <c r="I103" s="19">
        <f t="shared" si="27"/>
        <v>0</v>
      </c>
      <c r="J103" s="19">
        <f t="shared" si="28"/>
        <v>0</v>
      </c>
      <c r="K103" s="19">
        <f t="shared" si="29"/>
        <v>0</v>
      </c>
    </row>
    <row r="104" spans="1:11" x14ac:dyDescent="0.2">
      <c r="A104" s="23" t="s">
        <v>35</v>
      </c>
      <c r="B104" s="17" t="s">
        <v>36</v>
      </c>
      <c r="C104" s="18">
        <v>0</v>
      </c>
      <c r="D104" s="18">
        <v>2463430</v>
      </c>
      <c r="E104" s="18">
        <v>0</v>
      </c>
      <c r="F104" s="18">
        <v>0</v>
      </c>
      <c r="G104" s="18">
        <f t="shared" si="25"/>
        <v>0</v>
      </c>
      <c r="H104" s="18">
        <f t="shared" si="26"/>
        <v>0</v>
      </c>
      <c r="I104" s="19">
        <f t="shared" si="27"/>
        <v>0</v>
      </c>
      <c r="J104" s="19">
        <f t="shared" si="28"/>
        <v>0</v>
      </c>
      <c r="K104" s="19">
        <f t="shared" si="29"/>
        <v>0</v>
      </c>
    </row>
    <row r="105" spans="1:11" x14ac:dyDescent="0.2">
      <c r="A105" s="24" t="s">
        <v>37</v>
      </c>
      <c r="B105" s="17" t="s">
        <v>38</v>
      </c>
      <c r="C105" s="18">
        <v>0</v>
      </c>
      <c r="D105" s="18">
        <v>1650493</v>
      </c>
      <c r="E105" s="18">
        <v>0</v>
      </c>
      <c r="F105" s="18">
        <v>0</v>
      </c>
      <c r="G105" s="18">
        <f t="shared" si="25"/>
        <v>0</v>
      </c>
      <c r="H105" s="18">
        <f t="shared" si="26"/>
        <v>0</v>
      </c>
      <c r="I105" s="19">
        <f t="shared" si="27"/>
        <v>0</v>
      </c>
      <c r="J105" s="19">
        <f t="shared" si="28"/>
        <v>0</v>
      </c>
      <c r="K105" s="19">
        <f t="shared" si="29"/>
        <v>0</v>
      </c>
    </row>
    <row r="106" spans="1:11" x14ac:dyDescent="0.2">
      <c r="A106" s="24" t="s">
        <v>39</v>
      </c>
      <c r="B106" s="17" t="s">
        <v>40</v>
      </c>
      <c r="C106" s="18">
        <v>0</v>
      </c>
      <c r="D106" s="18">
        <v>812937</v>
      </c>
      <c r="E106" s="18">
        <v>0</v>
      </c>
      <c r="F106" s="18">
        <v>0</v>
      </c>
      <c r="G106" s="18">
        <f t="shared" si="25"/>
        <v>0</v>
      </c>
      <c r="H106" s="18">
        <f t="shared" si="26"/>
        <v>0</v>
      </c>
      <c r="I106" s="19">
        <f t="shared" si="27"/>
        <v>0</v>
      </c>
      <c r="J106" s="19">
        <f t="shared" si="28"/>
        <v>0</v>
      </c>
      <c r="K106" s="19">
        <f t="shared" si="29"/>
        <v>0</v>
      </c>
    </row>
    <row r="107" spans="1:11" x14ac:dyDescent="0.2">
      <c r="A107" s="23" t="s">
        <v>43</v>
      </c>
      <c r="B107" s="17" t="s">
        <v>44</v>
      </c>
      <c r="C107" s="18">
        <v>0</v>
      </c>
      <c r="D107" s="18">
        <v>888687</v>
      </c>
      <c r="E107" s="18">
        <v>0</v>
      </c>
      <c r="F107" s="18">
        <v>0</v>
      </c>
      <c r="G107" s="18">
        <f t="shared" si="25"/>
        <v>0</v>
      </c>
      <c r="H107" s="18">
        <f t="shared" si="26"/>
        <v>0</v>
      </c>
      <c r="I107" s="19">
        <f t="shared" si="27"/>
        <v>0</v>
      </c>
      <c r="J107" s="19">
        <f t="shared" si="28"/>
        <v>0</v>
      </c>
      <c r="K107" s="19">
        <f t="shared" si="29"/>
        <v>0</v>
      </c>
    </row>
    <row r="108" spans="1:11" x14ac:dyDescent="0.2">
      <c r="A108" s="24" t="s">
        <v>45</v>
      </c>
      <c r="B108" s="17" t="s">
        <v>46</v>
      </c>
      <c r="C108" s="18">
        <v>0</v>
      </c>
      <c r="D108" s="18">
        <v>888687</v>
      </c>
      <c r="E108" s="18">
        <v>0</v>
      </c>
      <c r="F108" s="18">
        <v>0</v>
      </c>
      <c r="G108" s="18">
        <f t="shared" si="25"/>
        <v>0</v>
      </c>
      <c r="H108" s="18">
        <f t="shared" si="26"/>
        <v>0</v>
      </c>
      <c r="I108" s="19">
        <f t="shared" si="27"/>
        <v>0</v>
      </c>
      <c r="J108" s="19">
        <f t="shared" si="28"/>
        <v>0</v>
      </c>
      <c r="K108" s="19">
        <f t="shared" si="29"/>
        <v>0</v>
      </c>
    </row>
    <row r="109" spans="1:11" ht="25.5" x14ac:dyDescent="0.2">
      <c r="A109" s="23" t="s">
        <v>49</v>
      </c>
      <c r="B109" s="17" t="s">
        <v>50</v>
      </c>
      <c r="C109" s="18">
        <v>0</v>
      </c>
      <c r="D109" s="18">
        <v>501465</v>
      </c>
      <c r="E109" s="18">
        <v>0</v>
      </c>
      <c r="F109" s="18">
        <v>0</v>
      </c>
      <c r="G109" s="18">
        <f t="shared" si="25"/>
        <v>0</v>
      </c>
      <c r="H109" s="18">
        <f t="shared" si="26"/>
        <v>0</v>
      </c>
      <c r="I109" s="19">
        <f t="shared" si="27"/>
        <v>0</v>
      </c>
      <c r="J109" s="19">
        <f t="shared" si="28"/>
        <v>0</v>
      </c>
      <c r="K109" s="19">
        <f t="shared" si="29"/>
        <v>0</v>
      </c>
    </row>
    <row r="110" spans="1:11" x14ac:dyDescent="0.2">
      <c r="A110" s="24" t="s">
        <v>51</v>
      </c>
      <c r="B110" s="17" t="s">
        <v>52</v>
      </c>
      <c r="C110" s="18">
        <v>0</v>
      </c>
      <c r="D110" s="18">
        <v>398465</v>
      </c>
      <c r="E110" s="18">
        <v>0</v>
      </c>
      <c r="F110" s="18">
        <v>0</v>
      </c>
      <c r="G110" s="18">
        <f t="shared" si="25"/>
        <v>0</v>
      </c>
      <c r="H110" s="18">
        <f t="shared" si="26"/>
        <v>0</v>
      </c>
      <c r="I110" s="19">
        <f t="shared" si="27"/>
        <v>0</v>
      </c>
      <c r="J110" s="19">
        <f t="shared" si="28"/>
        <v>0</v>
      </c>
      <c r="K110" s="19">
        <f t="shared" si="29"/>
        <v>0</v>
      </c>
    </row>
    <row r="111" spans="1:11" ht="25.5" x14ac:dyDescent="0.2">
      <c r="A111" s="25" t="s">
        <v>53</v>
      </c>
      <c r="B111" s="17" t="s">
        <v>54</v>
      </c>
      <c r="C111" s="18">
        <v>0</v>
      </c>
      <c r="D111" s="18">
        <v>398465</v>
      </c>
      <c r="E111" s="18">
        <v>0</v>
      </c>
      <c r="F111" s="18">
        <v>0</v>
      </c>
      <c r="G111" s="18">
        <f t="shared" si="25"/>
        <v>0</v>
      </c>
      <c r="H111" s="18">
        <f t="shared" si="26"/>
        <v>0</v>
      </c>
      <c r="I111" s="19">
        <f t="shared" si="27"/>
        <v>0</v>
      </c>
      <c r="J111" s="19">
        <f t="shared" si="28"/>
        <v>0</v>
      </c>
      <c r="K111" s="19">
        <f t="shared" si="29"/>
        <v>0</v>
      </c>
    </row>
    <row r="112" spans="1:11" ht="25.5" x14ac:dyDescent="0.2">
      <c r="A112" s="26" t="s">
        <v>55</v>
      </c>
      <c r="B112" s="17" t="s">
        <v>56</v>
      </c>
      <c r="C112" s="18">
        <v>0</v>
      </c>
      <c r="D112" s="18">
        <v>398465</v>
      </c>
      <c r="E112" s="18">
        <v>0</v>
      </c>
      <c r="F112" s="18">
        <v>0</v>
      </c>
      <c r="G112" s="18">
        <f t="shared" si="25"/>
        <v>0</v>
      </c>
      <c r="H112" s="18">
        <f t="shared" si="26"/>
        <v>0</v>
      </c>
      <c r="I112" s="19">
        <f t="shared" si="27"/>
        <v>0</v>
      </c>
      <c r="J112" s="19">
        <f t="shared" si="28"/>
        <v>0</v>
      </c>
      <c r="K112" s="19">
        <f t="shared" si="29"/>
        <v>0</v>
      </c>
    </row>
    <row r="113" spans="1:11" ht="25.5" x14ac:dyDescent="0.2">
      <c r="A113" s="24" t="s">
        <v>149</v>
      </c>
      <c r="B113" s="17" t="s">
        <v>150</v>
      </c>
      <c r="C113" s="18">
        <v>0</v>
      </c>
      <c r="D113" s="18">
        <v>103000</v>
      </c>
      <c r="E113" s="18">
        <v>0</v>
      </c>
      <c r="F113" s="18">
        <v>0</v>
      </c>
      <c r="G113" s="18">
        <f t="shared" si="25"/>
        <v>0</v>
      </c>
      <c r="H113" s="18">
        <f t="shared" si="26"/>
        <v>0</v>
      </c>
      <c r="I113" s="19">
        <f t="shared" si="27"/>
        <v>0</v>
      </c>
      <c r="J113" s="19">
        <f t="shared" si="28"/>
        <v>0</v>
      </c>
      <c r="K113" s="19">
        <f t="shared" si="29"/>
        <v>0</v>
      </c>
    </row>
    <row r="114" spans="1:11" ht="38.25" x14ac:dyDescent="0.2">
      <c r="A114" s="25" t="s">
        <v>178</v>
      </c>
      <c r="B114" s="17" t="s">
        <v>179</v>
      </c>
      <c r="C114" s="18">
        <v>0</v>
      </c>
      <c r="D114" s="18">
        <v>103000</v>
      </c>
      <c r="E114" s="18">
        <v>0</v>
      </c>
      <c r="F114" s="18">
        <v>0</v>
      </c>
      <c r="G114" s="18">
        <f t="shared" si="25"/>
        <v>0</v>
      </c>
      <c r="H114" s="18">
        <f t="shared" si="26"/>
        <v>0</v>
      </c>
      <c r="I114" s="19">
        <f t="shared" si="27"/>
        <v>0</v>
      </c>
      <c r="J114" s="19">
        <f t="shared" si="28"/>
        <v>0</v>
      </c>
      <c r="K114" s="19">
        <f t="shared" si="29"/>
        <v>0</v>
      </c>
    </row>
    <row r="115" spans="1:11" x14ac:dyDescent="0.2">
      <c r="A115" s="22" t="s">
        <v>57</v>
      </c>
      <c r="B115" s="17" t="s">
        <v>58</v>
      </c>
      <c r="C115" s="18">
        <v>0</v>
      </c>
      <c r="D115" s="18">
        <v>139166</v>
      </c>
      <c r="E115" s="18">
        <v>0</v>
      </c>
      <c r="F115" s="18">
        <v>0</v>
      </c>
      <c r="G115" s="18">
        <f t="shared" si="25"/>
        <v>0</v>
      </c>
      <c r="H115" s="18">
        <f t="shared" si="26"/>
        <v>0</v>
      </c>
      <c r="I115" s="19">
        <f t="shared" si="27"/>
        <v>0</v>
      </c>
      <c r="J115" s="19">
        <f t="shared" si="28"/>
        <v>0</v>
      </c>
      <c r="K115" s="19">
        <f t="shared" si="29"/>
        <v>0</v>
      </c>
    </row>
    <row r="116" spans="1:11" x14ac:dyDescent="0.2">
      <c r="A116" s="23" t="s">
        <v>59</v>
      </c>
      <c r="B116" s="17" t="s">
        <v>60</v>
      </c>
      <c r="C116" s="18">
        <v>0</v>
      </c>
      <c r="D116" s="18">
        <v>139166</v>
      </c>
      <c r="E116" s="18">
        <v>0</v>
      </c>
      <c r="F116" s="18">
        <v>0</v>
      </c>
      <c r="G116" s="18">
        <f t="shared" si="25"/>
        <v>0</v>
      </c>
      <c r="H116" s="18">
        <f t="shared" si="26"/>
        <v>0</v>
      </c>
      <c r="I116" s="19">
        <f t="shared" si="27"/>
        <v>0</v>
      </c>
      <c r="J116" s="19">
        <f t="shared" si="28"/>
        <v>0</v>
      </c>
      <c r="K116" s="19">
        <f t="shared" si="29"/>
        <v>0</v>
      </c>
    </row>
    <row r="117" spans="1:11" x14ac:dyDescent="0.2">
      <c r="A117" s="39" t="s">
        <v>787</v>
      </c>
      <c r="B117" s="28" t="s">
        <v>788</v>
      </c>
      <c r="C117" s="29"/>
      <c r="D117" s="29"/>
      <c r="E117" s="29"/>
      <c r="F117" s="29"/>
      <c r="G117" s="29"/>
      <c r="H117" s="29"/>
      <c r="I117" s="30"/>
      <c r="J117" s="30"/>
      <c r="K117" s="30"/>
    </row>
    <row r="118" spans="1:11" x14ac:dyDescent="0.2">
      <c r="A118" s="16" t="s">
        <v>25</v>
      </c>
      <c r="B118" s="17" t="s">
        <v>26</v>
      </c>
      <c r="C118" s="18">
        <v>0</v>
      </c>
      <c r="D118" s="18">
        <v>7150057</v>
      </c>
      <c r="E118" s="18">
        <v>0</v>
      </c>
      <c r="F118" s="18">
        <v>0</v>
      </c>
      <c r="G118" s="18">
        <f t="shared" ref="G118:G124" si="30">F118-C118</f>
        <v>0</v>
      </c>
      <c r="H118" s="18">
        <f t="shared" ref="H118:H124" si="31">E118-F118</f>
        <v>0</v>
      </c>
      <c r="I118" s="19">
        <f t="shared" ref="I118:I124" si="32">IF(ISERROR(F118/C118),0,F118/C118*100-100)</f>
        <v>0</v>
      </c>
      <c r="J118" s="19">
        <f t="shared" ref="J118:J124" si="33">IF(ISERROR(F118/E118),0,F118/E118*100)</f>
        <v>0</v>
      </c>
      <c r="K118" s="19">
        <f t="shared" ref="K118:K124" si="34">IF(ISERROR(F118/D118),0,F118/D118*100)</f>
        <v>0</v>
      </c>
    </row>
    <row r="119" spans="1:11" x14ac:dyDescent="0.2">
      <c r="A119" s="22" t="s">
        <v>27</v>
      </c>
      <c r="B119" s="17" t="s">
        <v>28</v>
      </c>
      <c r="C119" s="18">
        <v>0</v>
      </c>
      <c r="D119" s="18">
        <v>7150057</v>
      </c>
      <c r="E119" s="18">
        <v>0</v>
      </c>
      <c r="F119" s="18">
        <v>0</v>
      </c>
      <c r="G119" s="18">
        <f t="shared" si="30"/>
        <v>0</v>
      </c>
      <c r="H119" s="18">
        <f t="shared" si="31"/>
        <v>0</v>
      </c>
      <c r="I119" s="19">
        <f t="shared" si="32"/>
        <v>0</v>
      </c>
      <c r="J119" s="19">
        <f t="shared" si="33"/>
        <v>0</v>
      </c>
      <c r="K119" s="19">
        <f t="shared" si="34"/>
        <v>0</v>
      </c>
    </row>
    <row r="120" spans="1:11" x14ac:dyDescent="0.2">
      <c r="A120" s="23" t="s">
        <v>29</v>
      </c>
      <c r="B120" s="17" t="s">
        <v>30</v>
      </c>
      <c r="C120" s="18">
        <v>0</v>
      </c>
      <c r="D120" s="18">
        <v>7150057</v>
      </c>
      <c r="E120" s="18">
        <v>0</v>
      </c>
      <c r="F120" s="18">
        <v>0</v>
      </c>
      <c r="G120" s="18">
        <f t="shared" si="30"/>
        <v>0</v>
      </c>
      <c r="H120" s="18">
        <f t="shared" si="31"/>
        <v>0</v>
      </c>
      <c r="I120" s="19">
        <f t="shared" si="32"/>
        <v>0</v>
      </c>
      <c r="J120" s="19">
        <f t="shared" si="33"/>
        <v>0</v>
      </c>
      <c r="K120" s="19">
        <f t="shared" si="34"/>
        <v>0</v>
      </c>
    </row>
    <row r="121" spans="1:11" x14ac:dyDescent="0.2">
      <c r="A121" s="16" t="s">
        <v>31</v>
      </c>
      <c r="B121" s="17" t="s">
        <v>32</v>
      </c>
      <c r="C121" s="18">
        <v>0</v>
      </c>
      <c r="D121" s="18">
        <v>7150057</v>
      </c>
      <c r="E121" s="18">
        <v>0</v>
      </c>
      <c r="F121" s="18">
        <v>0</v>
      </c>
      <c r="G121" s="18">
        <f t="shared" si="30"/>
        <v>0</v>
      </c>
      <c r="H121" s="18">
        <f t="shared" si="31"/>
        <v>0</v>
      </c>
      <c r="I121" s="19">
        <f t="shared" si="32"/>
        <v>0</v>
      </c>
      <c r="J121" s="19">
        <f t="shared" si="33"/>
        <v>0</v>
      </c>
      <c r="K121" s="19">
        <f t="shared" si="34"/>
        <v>0</v>
      </c>
    </row>
    <row r="122" spans="1:11" x14ac:dyDescent="0.2">
      <c r="A122" s="22" t="s">
        <v>33</v>
      </c>
      <c r="B122" s="17" t="s">
        <v>34</v>
      </c>
      <c r="C122" s="18">
        <v>0</v>
      </c>
      <c r="D122" s="18">
        <v>7150057</v>
      </c>
      <c r="E122" s="18">
        <v>0</v>
      </c>
      <c r="F122" s="18">
        <v>0</v>
      </c>
      <c r="G122" s="18">
        <f t="shared" si="30"/>
        <v>0</v>
      </c>
      <c r="H122" s="18">
        <f t="shared" si="31"/>
        <v>0</v>
      </c>
      <c r="I122" s="19">
        <f t="shared" si="32"/>
        <v>0</v>
      </c>
      <c r="J122" s="19">
        <f t="shared" si="33"/>
        <v>0</v>
      </c>
      <c r="K122" s="19">
        <f t="shared" si="34"/>
        <v>0</v>
      </c>
    </row>
    <row r="123" spans="1:11" x14ac:dyDescent="0.2">
      <c r="A123" s="23" t="s">
        <v>43</v>
      </c>
      <c r="B123" s="17" t="s">
        <v>44</v>
      </c>
      <c r="C123" s="18">
        <v>0</v>
      </c>
      <c r="D123" s="18">
        <v>7150057</v>
      </c>
      <c r="E123" s="18">
        <v>0</v>
      </c>
      <c r="F123" s="18">
        <v>0</v>
      </c>
      <c r="G123" s="18">
        <f t="shared" si="30"/>
        <v>0</v>
      </c>
      <c r="H123" s="18">
        <f t="shared" si="31"/>
        <v>0</v>
      </c>
      <c r="I123" s="19">
        <f t="shared" si="32"/>
        <v>0</v>
      </c>
      <c r="J123" s="19">
        <f t="shared" si="33"/>
        <v>0</v>
      </c>
      <c r="K123" s="19">
        <f t="shared" si="34"/>
        <v>0</v>
      </c>
    </row>
    <row r="124" spans="1:11" x14ac:dyDescent="0.2">
      <c r="A124" s="24" t="s">
        <v>45</v>
      </c>
      <c r="B124" s="17" t="s">
        <v>46</v>
      </c>
      <c r="C124" s="18">
        <v>0</v>
      </c>
      <c r="D124" s="18">
        <v>7150057</v>
      </c>
      <c r="E124" s="18">
        <v>0</v>
      </c>
      <c r="F124" s="18">
        <v>0</v>
      </c>
      <c r="G124" s="18">
        <f t="shared" si="30"/>
        <v>0</v>
      </c>
      <c r="H124" s="18">
        <f t="shared" si="31"/>
        <v>0</v>
      </c>
      <c r="I124" s="19">
        <f t="shared" si="32"/>
        <v>0</v>
      </c>
      <c r="J124" s="19">
        <f t="shared" si="33"/>
        <v>0</v>
      </c>
      <c r="K124" s="19">
        <f t="shared" si="34"/>
        <v>0</v>
      </c>
    </row>
    <row r="125" spans="1:11" x14ac:dyDescent="0.2">
      <c r="A125" s="27" t="s">
        <v>208</v>
      </c>
      <c r="B125" s="28" t="s">
        <v>209</v>
      </c>
      <c r="C125" s="29"/>
      <c r="D125" s="29"/>
      <c r="E125" s="29"/>
      <c r="F125" s="29"/>
      <c r="G125" s="29"/>
      <c r="H125" s="29"/>
      <c r="I125" s="30"/>
      <c r="J125" s="30"/>
      <c r="K125" s="30"/>
    </row>
    <row r="126" spans="1:11" x14ac:dyDescent="0.2">
      <c r="A126" s="16" t="s">
        <v>25</v>
      </c>
      <c r="B126" s="17" t="s">
        <v>26</v>
      </c>
      <c r="C126" s="18">
        <v>0</v>
      </c>
      <c r="D126" s="18">
        <v>5173984</v>
      </c>
      <c r="E126" s="18">
        <v>0</v>
      </c>
      <c r="F126" s="18">
        <v>0</v>
      </c>
      <c r="G126" s="18">
        <f t="shared" ref="G126:G138" si="35">F126-C126</f>
        <v>0</v>
      </c>
      <c r="H126" s="18">
        <f t="shared" ref="H126:H138" si="36">E126-F126</f>
        <v>0</v>
      </c>
      <c r="I126" s="19">
        <f t="shared" ref="I126:I138" si="37">IF(ISERROR(F126/C126),0,F126/C126*100-100)</f>
        <v>0</v>
      </c>
      <c r="J126" s="19">
        <f t="shared" ref="J126:J138" si="38">IF(ISERROR(F126/E126),0,F126/E126*100)</f>
        <v>0</v>
      </c>
      <c r="K126" s="19">
        <f t="shared" ref="K126:K138" si="39">IF(ISERROR(F126/D126),0,F126/D126*100)</f>
        <v>0</v>
      </c>
    </row>
    <row r="127" spans="1:11" x14ac:dyDescent="0.2">
      <c r="A127" s="22" t="s">
        <v>27</v>
      </c>
      <c r="B127" s="17" t="s">
        <v>28</v>
      </c>
      <c r="C127" s="18">
        <v>0</v>
      </c>
      <c r="D127" s="18">
        <v>5173984</v>
      </c>
      <c r="E127" s="18">
        <v>0</v>
      </c>
      <c r="F127" s="18">
        <v>0</v>
      </c>
      <c r="G127" s="18">
        <f t="shared" si="35"/>
        <v>0</v>
      </c>
      <c r="H127" s="18">
        <f t="shared" si="36"/>
        <v>0</v>
      </c>
      <c r="I127" s="19">
        <f t="shared" si="37"/>
        <v>0</v>
      </c>
      <c r="J127" s="19">
        <f t="shared" si="38"/>
        <v>0</v>
      </c>
      <c r="K127" s="19">
        <f t="shared" si="39"/>
        <v>0</v>
      </c>
    </row>
    <row r="128" spans="1:11" x14ac:dyDescent="0.2">
      <c r="A128" s="23" t="s">
        <v>29</v>
      </c>
      <c r="B128" s="17" t="s">
        <v>30</v>
      </c>
      <c r="C128" s="18">
        <v>0</v>
      </c>
      <c r="D128" s="18">
        <v>5173984</v>
      </c>
      <c r="E128" s="18">
        <v>0</v>
      </c>
      <c r="F128" s="18">
        <v>0</v>
      </c>
      <c r="G128" s="18">
        <f t="shared" si="35"/>
        <v>0</v>
      </c>
      <c r="H128" s="18">
        <f t="shared" si="36"/>
        <v>0</v>
      </c>
      <c r="I128" s="19">
        <f t="shared" si="37"/>
        <v>0</v>
      </c>
      <c r="J128" s="19">
        <f t="shared" si="38"/>
        <v>0</v>
      </c>
      <c r="K128" s="19">
        <f t="shared" si="39"/>
        <v>0</v>
      </c>
    </row>
    <row r="129" spans="1:11" x14ac:dyDescent="0.2">
      <c r="A129" s="16" t="s">
        <v>31</v>
      </c>
      <c r="B129" s="17" t="s">
        <v>32</v>
      </c>
      <c r="C129" s="18">
        <v>0</v>
      </c>
      <c r="D129" s="18">
        <v>5173984</v>
      </c>
      <c r="E129" s="18">
        <v>0</v>
      </c>
      <c r="F129" s="18">
        <v>0</v>
      </c>
      <c r="G129" s="18">
        <f t="shared" si="35"/>
        <v>0</v>
      </c>
      <c r="H129" s="18">
        <f t="shared" si="36"/>
        <v>0</v>
      </c>
      <c r="I129" s="19">
        <f t="shared" si="37"/>
        <v>0</v>
      </c>
      <c r="J129" s="19">
        <f t="shared" si="38"/>
        <v>0</v>
      </c>
      <c r="K129" s="19">
        <f t="shared" si="39"/>
        <v>0</v>
      </c>
    </row>
    <row r="130" spans="1:11" x14ac:dyDescent="0.2">
      <c r="A130" s="22" t="s">
        <v>33</v>
      </c>
      <c r="B130" s="17" t="s">
        <v>34</v>
      </c>
      <c r="C130" s="18">
        <v>0</v>
      </c>
      <c r="D130" s="18">
        <v>5173984</v>
      </c>
      <c r="E130" s="18">
        <v>0</v>
      </c>
      <c r="F130" s="18">
        <v>0</v>
      </c>
      <c r="G130" s="18">
        <f t="shared" si="35"/>
        <v>0</v>
      </c>
      <c r="H130" s="18">
        <f t="shared" si="36"/>
        <v>0</v>
      </c>
      <c r="I130" s="19">
        <f t="shared" si="37"/>
        <v>0</v>
      </c>
      <c r="J130" s="19">
        <f t="shared" si="38"/>
        <v>0</v>
      </c>
      <c r="K130" s="19">
        <f t="shared" si="39"/>
        <v>0</v>
      </c>
    </row>
    <row r="131" spans="1:11" x14ac:dyDescent="0.2">
      <c r="A131" s="23" t="s">
        <v>35</v>
      </c>
      <c r="B131" s="17" t="s">
        <v>36</v>
      </c>
      <c r="C131" s="18">
        <v>0</v>
      </c>
      <c r="D131" s="18">
        <v>4517807</v>
      </c>
      <c r="E131" s="18">
        <v>0</v>
      </c>
      <c r="F131" s="18">
        <v>0</v>
      </c>
      <c r="G131" s="18">
        <f t="shared" si="35"/>
        <v>0</v>
      </c>
      <c r="H131" s="18">
        <f t="shared" si="36"/>
        <v>0</v>
      </c>
      <c r="I131" s="19">
        <f t="shared" si="37"/>
        <v>0</v>
      </c>
      <c r="J131" s="19">
        <f t="shared" si="38"/>
        <v>0</v>
      </c>
      <c r="K131" s="19">
        <f t="shared" si="39"/>
        <v>0</v>
      </c>
    </row>
    <row r="132" spans="1:11" x14ac:dyDescent="0.2">
      <c r="A132" s="24" t="s">
        <v>37</v>
      </c>
      <c r="B132" s="17" t="s">
        <v>38</v>
      </c>
      <c r="C132" s="18">
        <v>0</v>
      </c>
      <c r="D132" s="18">
        <v>1204001</v>
      </c>
      <c r="E132" s="18">
        <v>0</v>
      </c>
      <c r="F132" s="18">
        <v>0</v>
      </c>
      <c r="G132" s="18">
        <f t="shared" si="35"/>
        <v>0</v>
      </c>
      <c r="H132" s="18">
        <f t="shared" si="36"/>
        <v>0</v>
      </c>
      <c r="I132" s="19">
        <f t="shared" si="37"/>
        <v>0</v>
      </c>
      <c r="J132" s="19">
        <f t="shared" si="38"/>
        <v>0</v>
      </c>
      <c r="K132" s="19">
        <f t="shared" si="39"/>
        <v>0</v>
      </c>
    </row>
    <row r="133" spans="1:11" x14ac:dyDescent="0.2">
      <c r="A133" s="24" t="s">
        <v>39</v>
      </c>
      <c r="B133" s="17" t="s">
        <v>40</v>
      </c>
      <c r="C133" s="18">
        <v>0</v>
      </c>
      <c r="D133" s="18">
        <v>3313806</v>
      </c>
      <c r="E133" s="18">
        <v>0</v>
      </c>
      <c r="F133" s="18">
        <v>0</v>
      </c>
      <c r="G133" s="18">
        <f t="shared" si="35"/>
        <v>0</v>
      </c>
      <c r="H133" s="18">
        <f t="shared" si="36"/>
        <v>0</v>
      </c>
      <c r="I133" s="19">
        <f t="shared" si="37"/>
        <v>0</v>
      </c>
      <c r="J133" s="19">
        <f t="shared" si="38"/>
        <v>0</v>
      </c>
      <c r="K133" s="19">
        <f t="shared" si="39"/>
        <v>0</v>
      </c>
    </row>
    <row r="134" spans="1:11" ht="25.5" x14ac:dyDescent="0.2">
      <c r="A134" s="23" t="s">
        <v>73</v>
      </c>
      <c r="B134" s="17" t="s">
        <v>74</v>
      </c>
      <c r="C134" s="18">
        <v>0</v>
      </c>
      <c r="D134" s="18">
        <v>500000</v>
      </c>
      <c r="E134" s="18">
        <v>0</v>
      </c>
      <c r="F134" s="18">
        <v>0</v>
      </c>
      <c r="G134" s="18">
        <f t="shared" si="35"/>
        <v>0</v>
      </c>
      <c r="H134" s="18">
        <f t="shared" si="36"/>
        <v>0</v>
      </c>
      <c r="I134" s="19">
        <f t="shared" si="37"/>
        <v>0</v>
      </c>
      <c r="J134" s="19">
        <f t="shared" si="38"/>
        <v>0</v>
      </c>
      <c r="K134" s="19">
        <f t="shared" si="39"/>
        <v>0</v>
      </c>
    </row>
    <row r="135" spans="1:11" x14ac:dyDescent="0.2">
      <c r="A135" s="24" t="s">
        <v>75</v>
      </c>
      <c r="B135" s="17" t="s">
        <v>76</v>
      </c>
      <c r="C135" s="18">
        <v>0</v>
      </c>
      <c r="D135" s="18">
        <v>500000</v>
      </c>
      <c r="E135" s="18">
        <v>0</v>
      </c>
      <c r="F135" s="18">
        <v>0</v>
      </c>
      <c r="G135" s="18">
        <f t="shared" si="35"/>
        <v>0</v>
      </c>
      <c r="H135" s="18">
        <f t="shared" si="36"/>
        <v>0</v>
      </c>
      <c r="I135" s="19">
        <f t="shared" si="37"/>
        <v>0</v>
      </c>
      <c r="J135" s="19">
        <f t="shared" si="38"/>
        <v>0</v>
      </c>
      <c r="K135" s="19">
        <f t="shared" si="39"/>
        <v>0</v>
      </c>
    </row>
    <row r="136" spans="1:11" ht="25.5" x14ac:dyDescent="0.2">
      <c r="A136" s="23" t="s">
        <v>49</v>
      </c>
      <c r="B136" s="17" t="s">
        <v>50</v>
      </c>
      <c r="C136" s="18">
        <v>0</v>
      </c>
      <c r="D136" s="18">
        <v>156177</v>
      </c>
      <c r="E136" s="18">
        <v>0</v>
      </c>
      <c r="F136" s="18">
        <v>0</v>
      </c>
      <c r="G136" s="18">
        <f t="shared" si="35"/>
        <v>0</v>
      </c>
      <c r="H136" s="18">
        <f t="shared" si="36"/>
        <v>0</v>
      </c>
      <c r="I136" s="19">
        <f t="shared" si="37"/>
        <v>0</v>
      </c>
      <c r="J136" s="19">
        <f t="shared" si="38"/>
        <v>0</v>
      </c>
      <c r="K136" s="19">
        <f t="shared" si="39"/>
        <v>0</v>
      </c>
    </row>
    <row r="137" spans="1:11" ht="25.5" x14ac:dyDescent="0.2">
      <c r="A137" s="24" t="s">
        <v>149</v>
      </c>
      <c r="B137" s="17" t="s">
        <v>150</v>
      </c>
      <c r="C137" s="18">
        <v>0</v>
      </c>
      <c r="D137" s="18">
        <v>156177</v>
      </c>
      <c r="E137" s="18">
        <v>0</v>
      </c>
      <c r="F137" s="18">
        <v>0</v>
      </c>
      <c r="G137" s="18">
        <f t="shared" si="35"/>
        <v>0</v>
      </c>
      <c r="H137" s="18">
        <f t="shared" si="36"/>
        <v>0</v>
      </c>
      <c r="I137" s="19">
        <f t="shared" si="37"/>
        <v>0</v>
      </c>
      <c r="J137" s="19">
        <f t="shared" si="38"/>
        <v>0</v>
      </c>
      <c r="K137" s="19">
        <f t="shared" si="39"/>
        <v>0</v>
      </c>
    </row>
    <row r="138" spans="1:11" ht="38.25" x14ac:dyDescent="0.2">
      <c r="A138" s="25" t="s">
        <v>178</v>
      </c>
      <c r="B138" s="17" t="s">
        <v>179</v>
      </c>
      <c r="C138" s="18">
        <v>0</v>
      </c>
      <c r="D138" s="18">
        <v>156177</v>
      </c>
      <c r="E138" s="18">
        <v>0</v>
      </c>
      <c r="F138" s="18">
        <v>0</v>
      </c>
      <c r="G138" s="18">
        <f t="shared" si="35"/>
        <v>0</v>
      </c>
      <c r="H138" s="18">
        <f t="shared" si="36"/>
        <v>0</v>
      </c>
      <c r="I138" s="19">
        <f t="shared" si="37"/>
        <v>0</v>
      </c>
      <c r="J138" s="19">
        <f t="shared" si="38"/>
        <v>0</v>
      </c>
      <c r="K138" s="19">
        <f t="shared" si="39"/>
        <v>0</v>
      </c>
    </row>
    <row r="139" spans="1:11" x14ac:dyDescent="0.2">
      <c r="A139" s="16"/>
      <c r="B139" s="17"/>
      <c r="C139" s="18"/>
      <c r="D139" s="18"/>
      <c r="E139" s="18"/>
      <c r="F139" s="18"/>
      <c r="G139" s="18"/>
      <c r="H139" s="18"/>
      <c r="I139" s="19"/>
      <c r="J139" s="19"/>
      <c r="K139" s="19"/>
    </row>
    <row r="140" spans="1:11" ht="38.25" x14ac:dyDescent="0.2">
      <c r="A140" s="27"/>
      <c r="B140" s="28" t="s">
        <v>104</v>
      </c>
      <c r="C140" s="29"/>
      <c r="D140" s="29"/>
      <c r="E140" s="29"/>
      <c r="F140" s="29"/>
      <c r="G140" s="29"/>
      <c r="H140" s="29"/>
      <c r="I140" s="30"/>
      <c r="J140" s="30"/>
      <c r="K140" s="30"/>
    </row>
    <row r="141" spans="1:11" x14ac:dyDescent="0.2">
      <c r="A141" s="16" t="s">
        <v>25</v>
      </c>
      <c r="B141" s="17" t="s">
        <v>26</v>
      </c>
      <c r="C141" s="18">
        <v>0</v>
      </c>
      <c r="D141" s="18">
        <v>950601</v>
      </c>
      <c r="E141" s="18">
        <v>0</v>
      </c>
      <c r="F141" s="18">
        <v>0</v>
      </c>
      <c r="G141" s="18">
        <f t="shared" ref="G141:G163" si="40">F141-C141</f>
        <v>0</v>
      </c>
      <c r="H141" s="18">
        <f t="shared" ref="H141:H163" si="41">E141-F141</f>
        <v>0</v>
      </c>
      <c r="I141" s="19">
        <f t="shared" ref="I141:I163" si="42">IF(ISERROR(F141/C141),0,F141/C141*100-100)</f>
        <v>0</v>
      </c>
      <c r="J141" s="19">
        <f t="shared" ref="J141:J163" si="43">IF(ISERROR(F141/E141),0,F141/E141*100)</f>
        <v>0</v>
      </c>
      <c r="K141" s="19">
        <f t="shared" ref="K141:K163" si="44">IF(ISERROR(F141/D141),0,F141/D141*100)</f>
        <v>0</v>
      </c>
    </row>
    <row r="142" spans="1:11" x14ac:dyDescent="0.2">
      <c r="A142" s="22" t="s">
        <v>85</v>
      </c>
      <c r="B142" s="17" t="s">
        <v>86</v>
      </c>
      <c r="C142" s="18">
        <v>0</v>
      </c>
      <c r="D142" s="18">
        <v>24000</v>
      </c>
      <c r="E142" s="18">
        <v>0</v>
      </c>
      <c r="F142" s="18">
        <v>0</v>
      </c>
      <c r="G142" s="18">
        <f t="shared" si="40"/>
        <v>0</v>
      </c>
      <c r="H142" s="18">
        <f t="shared" si="41"/>
        <v>0</v>
      </c>
      <c r="I142" s="19">
        <f t="shared" si="42"/>
        <v>0</v>
      </c>
      <c r="J142" s="19">
        <f t="shared" si="43"/>
        <v>0</v>
      </c>
      <c r="K142" s="19">
        <f t="shared" si="44"/>
        <v>0</v>
      </c>
    </row>
    <row r="143" spans="1:11" x14ac:dyDescent="0.2">
      <c r="A143" s="23" t="s">
        <v>87</v>
      </c>
      <c r="B143" s="17" t="s">
        <v>88</v>
      </c>
      <c r="C143" s="18">
        <v>0</v>
      </c>
      <c r="D143" s="18">
        <v>24000</v>
      </c>
      <c r="E143" s="18">
        <v>0</v>
      </c>
      <c r="F143" s="18">
        <v>0</v>
      </c>
      <c r="G143" s="18">
        <f t="shared" si="40"/>
        <v>0</v>
      </c>
      <c r="H143" s="18">
        <f t="shared" si="41"/>
        <v>0</v>
      </c>
      <c r="I143" s="19">
        <f t="shared" si="42"/>
        <v>0</v>
      </c>
      <c r="J143" s="19">
        <f t="shared" si="43"/>
        <v>0</v>
      </c>
      <c r="K143" s="19">
        <f t="shared" si="44"/>
        <v>0</v>
      </c>
    </row>
    <row r="144" spans="1:11" x14ac:dyDescent="0.2">
      <c r="A144" s="24" t="s">
        <v>89</v>
      </c>
      <c r="B144" s="17" t="s">
        <v>90</v>
      </c>
      <c r="C144" s="18">
        <v>0</v>
      </c>
      <c r="D144" s="18">
        <v>24000</v>
      </c>
      <c r="E144" s="18">
        <v>0</v>
      </c>
      <c r="F144" s="18">
        <v>0</v>
      </c>
      <c r="G144" s="18">
        <f t="shared" si="40"/>
        <v>0</v>
      </c>
      <c r="H144" s="18">
        <f t="shared" si="41"/>
        <v>0</v>
      </c>
      <c r="I144" s="19">
        <f t="shared" si="42"/>
        <v>0</v>
      </c>
      <c r="J144" s="19">
        <f t="shared" si="43"/>
        <v>0</v>
      </c>
      <c r="K144" s="19">
        <f t="shared" si="44"/>
        <v>0</v>
      </c>
    </row>
    <row r="145" spans="1:11" ht="25.5" x14ac:dyDescent="0.2">
      <c r="A145" s="25" t="s">
        <v>91</v>
      </c>
      <c r="B145" s="17" t="s">
        <v>92</v>
      </c>
      <c r="C145" s="18">
        <v>0</v>
      </c>
      <c r="D145" s="18">
        <v>24000</v>
      </c>
      <c r="E145" s="18">
        <v>0</v>
      </c>
      <c r="F145" s="18">
        <v>0</v>
      </c>
      <c r="G145" s="18">
        <f t="shared" si="40"/>
        <v>0</v>
      </c>
      <c r="H145" s="18">
        <f t="shared" si="41"/>
        <v>0</v>
      </c>
      <c r="I145" s="19">
        <f t="shared" si="42"/>
        <v>0</v>
      </c>
      <c r="J145" s="19">
        <f t="shared" si="43"/>
        <v>0</v>
      </c>
      <c r="K145" s="19">
        <f t="shared" si="44"/>
        <v>0</v>
      </c>
    </row>
    <row r="146" spans="1:11" ht="25.5" x14ac:dyDescent="0.2">
      <c r="A146" s="26" t="s">
        <v>95</v>
      </c>
      <c r="B146" s="17" t="s">
        <v>96</v>
      </c>
      <c r="C146" s="18">
        <v>0</v>
      </c>
      <c r="D146" s="18">
        <v>24000</v>
      </c>
      <c r="E146" s="18">
        <v>0</v>
      </c>
      <c r="F146" s="18">
        <v>0</v>
      </c>
      <c r="G146" s="18">
        <f t="shared" si="40"/>
        <v>0</v>
      </c>
      <c r="H146" s="18">
        <f t="shared" si="41"/>
        <v>0</v>
      </c>
      <c r="I146" s="19">
        <f t="shared" si="42"/>
        <v>0</v>
      </c>
      <c r="J146" s="19">
        <f t="shared" si="43"/>
        <v>0</v>
      </c>
      <c r="K146" s="19">
        <f t="shared" si="44"/>
        <v>0</v>
      </c>
    </row>
    <row r="147" spans="1:11" x14ac:dyDescent="0.2">
      <c r="A147" s="22" t="s">
        <v>27</v>
      </c>
      <c r="B147" s="17" t="s">
        <v>28</v>
      </c>
      <c r="C147" s="18">
        <v>0</v>
      </c>
      <c r="D147" s="18">
        <v>926601</v>
      </c>
      <c r="E147" s="18">
        <v>0</v>
      </c>
      <c r="F147" s="18">
        <v>0</v>
      </c>
      <c r="G147" s="18">
        <f t="shared" si="40"/>
        <v>0</v>
      </c>
      <c r="H147" s="18">
        <f t="shared" si="41"/>
        <v>0</v>
      </c>
      <c r="I147" s="19">
        <f t="shared" si="42"/>
        <v>0</v>
      </c>
      <c r="J147" s="19">
        <f t="shared" si="43"/>
        <v>0</v>
      </c>
      <c r="K147" s="19">
        <f t="shared" si="44"/>
        <v>0</v>
      </c>
    </row>
    <row r="148" spans="1:11" x14ac:dyDescent="0.2">
      <c r="A148" s="23" t="s">
        <v>29</v>
      </c>
      <c r="B148" s="17" t="s">
        <v>30</v>
      </c>
      <c r="C148" s="18">
        <v>0</v>
      </c>
      <c r="D148" s="18">
        <v>926601</v>
      </c>
      <c r="E148" s="18">
        <v>0</v>
      </c>
      <c r="F148" s="18">
        <v>0</v>
      </c>
      <c r="G148" s="18">
        <f t="shared" si="40"/>
        <v>0</v>
      </c>
      <c r="H148" s="18">
        <f t="shared" si="41"/>
        <v>0</v>
      </c>
      <c r="I148" s="19">
        <f t="shared" si="42"/>
        <v>0</v>
      </c>
      <c r="J148" s="19">
        <f t="shared" si="43"/>
        <v>0</v>
      </c>
      <c r="K148" s="19">
        <f t="shared" si="44"/>
        <v>0</v>
      </c>
    </row>
    <row r="149" spans="1:11" x14ac:dyDescent="0.2">
      <c r="A149" s="16" t="s">
        <v>31</v>
      </c>
      <c r="B149" s="17" t="s">
        <v>32</v>
      </c>
      <c r="C149" s="18">
        <v>0</v>
      </c>
      <c r="D149" s="18">
        <v>950601</v>
      </c>
      <c r="E149" s="18">
        <v>0</v>
      </c>
      <c r="F149" s="18">
        <v>0</v>
      </c>
      <c r="G149" s="18">
        <f t="shared" si="40"/>
        <v>0</v>
      </c>
      <c r="H149" s="18">
        <f t="shared" si="41"/>
        <v>0</v>
      </c>
      <c r="I149" s="19">
        <f t="shared" si="42"/>
        <v>0</v>
      </c>
      <c r="J149" s="19">
        <f t="shared" si="43"/>
        <v>0</v>
      </c>
      <c r="K149" s="19">
        <f t="shared" si="44"/>
        <v>0</v>
      </c>
    </row>
    <row r="150" spans="1:11" x14ac:dyDescent="0.2">
      <c r="A150" s="22" t="s">
        <v>33</v>
      </c>
      <c r="B150" s="17" t="s">
        <v>34</v>
      </c>
      <c r="C150" s="18">
        <v>0</v>
      </c>
      <c r="D150" s="18">
        <v>950601</v>
      </c>
      <c r="E150" s="18">
        <v>0</v>
      </c>
      <c r="F150" s="18">
        <v>0</v>
      </c>
      <c r="G150" s="18">
        <f t="shared" si="40"/>
        <v>0</v>
      </c>
      <c r="H150" s="18">
        <f t="shared" si="41"/>
        <v>0</v>
      </c>
      <c r="I150" s="19">
        <f t="shared" si="42"/>
        <v>0</v>
      </c>
      <c r="J150" s="19">
        <f t="shared" si="43"/>
        <v>0</v>
      </c>
      <c r="K150" s="19">
        <f t="shared" si="44"/>
        <v>0</v>
      </c>
    </row>
    <row r="151" spans="1:11" x14ac:dyDescent="0.2">
      <c r="A151" s="23" t="s">
        <v>35</v>
      </c>
      <c r="B151" s="17" t="s">
        <v>36</v>
      </c>
      <c r="C151" s="18">
        <v>0</v>
      </c>
      <c r="D151" s="18">
        <v>656974</v>
      </c>
      <c r="E151" s="18">
        <v>0</v>
      </c>
      <c r="F151" s="18">
        <v>0</v>
      </c>
      <c r="G151" s="18">
        <f t="shared" si="40"/>
        <v>0</v>
      </c>
      <c r="H151" s="18">
        <f t="shared" si="41"/>
        <v>0</v>
      </c>
      <c r="I151" s="19">
        <f t="shared" si="42"/>
        <v>0</v>
      </c>
      <c r="J151" s="19">
        <f t="shared" si="43"/>
        <v>0</v>
      </c>
      <c r="K151" s="19">
        <f t="shared" si="44"/>
        <v>0</v>
      </c>
    </row>
    <row r="152" spans="1:11" x14ac:dyDescent="0.2">
      <c r="A152" s="24" t="s">
        <v>37</v>
      </c>
      <c r="B152" s="17" t="s">
        <v>38</v>
      </c>
      <c r="C152" s="18">
        <v>0</v>
      </c>
      <c r="D152" s="18">
        <v>145965</v>
      </c>
      <c r="E152" s="18">
        <v>0</v>
      </c>
      <c r="F152" s="18">
        <v>0</v>
      </c>
      <c r="G152" s="18">
        <f t="shared" si="40"/>
        <v>0</v>
      </c>
      <c r="H152" s="18">
        <f t="shared" si="41"/>
        <v>0</v>
      </c>
      <c r="I152" s="19">
        <f t="shared" si="42"/>
        <v>0</v>
      </c>
      <c r="J152" s="19">
        <f t="shared" si="43"/>
        <v>0</v>
      </c>
      <c r="K152" s="19">
        <f t="shared" si="44"/>
        <v>0</v>
      </c>
    </row>
    <row r="153" spans="1:11" x14ac:dyDescent="0.2">
      <c r="A153" s="24" t="s">
        <v>39</v>
      </c>
      <c r="B153" s="17" t="s">
        <v>40</v>
      </c>
      <c r="C153" s="18">
        <v>0</v>
      </c>
      <c r="D153" s="18">
        <v>511009</v>
      </c>
      <c r="E153" s="18">
        <v>0</v>
      </c>
      <c r="F153" s="18">
        <v>0</v>
      </c>
      <c r="G153" s="18">
        <f t="shared" si="40"/>
        <v>0</v>
      </c>
      <c r="H153" s="18">
        <f t="shared" si="41"/>
        <v>0</v>
      </c>
      <c r="I153" s="19">
        <f t="shared" si="42"/>
        <v>0</v>
      </c>
      <c r="J153" s="19">
        <f t="shared" si="43"/>
        <v>0</v>
      </c>
      <c r="K153" s="19">
        <f t="shared" si="44"/>
        <v>0</v>
      </c>
    </row>
    <row r="154" spans="1:11" x14ac:dyDescent="0.2">
      <c r="A154" s="23" t="s">
        <v>43</v>
      </c>
      <c r="B154" s="17" t="s">
        <v>44</v>
      </c>
      <c r="C154" s="18">
        <v>0</v>
      </c>
      <c r="D154" s="18">
        <v>120476</v>
      </c>
      <c r="E154" s="18">
        <v>0</v>
      </c>
      <c r="F154" s="18">
        <v>0</v>
      </c>
      <c r="G154" s="18">
        <f t="shared" si="40"/>
        <v>0</v>
      </c>
      <c r="H154" s="18">
        <f t="shared" si="41"/>
        <v>0</v>
      </c>
      <c r="I154" s="19">
        <f t="shared" si="42"/>
        <v>0</v>
      </c>
      <c r="J154" s="19">
        <f t="shared" si="43"/>
        <v>0</v>
      </c>
      <c r="K154" s="19">
        <f t="shared" si="44"/>
        <v>0</v>
      </c>
    </row>
    <row r="155" spans="1:11" x14ac:dyDescent="0.2">
      <c r="A155" s="24" t="s">
        <v>45</v>
      </c>
      <c r="B155" s="17" t="s">
        <v>46</v>
      </c>
      <c r="C155" s="18">
        <v>0</v>
      </c>
      <c r="D155" s="18">
        <v>120476</v>
      </c>
      <c r="E155" s="18">
        <v>0</v>
      </c>
      <c r="F155" s="18">
        <v>0</v>
      </c>
      <c r="G155" s="18">
        <f t="shared" si="40"/>
        <v>0</v>
      </c>
      <c r="H155" s="18">
        <f t="shared" si="41"/>
        <v>0</v>
      </c>
      <c r="I155" s="19">
        <f t="shared" si="42"/>
        <v>0</v>
      </c>
      <c r="J155" s="19">
        <f t="shared" si="43"/>
        <v>0</v>
      </c>
      <c r="K155" s="19">
        <f t="shared" si="44"/>
        <v>0</v>
      </c>
    </row>
    <row r="156" spans="1:11" ht="25.5" x14ac:dyDescent="0.2">
      <c r="A156" s="23" t="s">
        <v>73</v>
      </c>
      <c r="B156" s="17" t="s">
        <v>74</v>
      </c>
      <c r="C156" s="18">
        <v>0</v>
      </c>
      <c r="D156" s="18">
        <v>130823</v>
      </c>
      <c r="E156" s="18">
        <v>0</v>
      </c>
      <c r="F156" s="18">
        <v>0</v>
      </c>
      <c r="G156" s="18">
        <f t="shared" si="40"/>
        <v>0</v>
      </c>
      <c r="H156" s="18">
        <f t="shared" si="41"/>
        <v>0</v>
      </c>
      <c r="I156" s="19">
        <f t="shared" si="42"/>
        <v>0</v>
      </c>
      <c r="J156" s="19">
        <f t="shared" si="43"/>
        <v>0</v>
      </c>
      <c r="K156" s="19">
        <f t="shared" si="44"/>
        <v>0</v>
      </c>
    </row>
    <row r="157" spans="1:11" x14ac:dyDescent="0.2">
      <c r="A157" s="24" t="s">
        <v>75</v>
      </c>
      <c r="B157" s="17" t="s">
        <v>76</v>
      </c>
      <c r="C157" s="18">
        <v>0</v>
      </c>
      <c r="D157" s="18">
        <v>130823</v>
      </c>
      <c r="E157" s="18">
        <v>0</v>
      </c>
      <c r="F157" s="18">
        <v>0</v>
      </c>
      <c r="G157" s="18">
        <f t="shared" si="40"/>
        <v>0</v>
      </c>
      <c r="H157" s="18">
        <f t="shared" si="41"/>
        <v>0</v>
      </c>
      <c r="I157" s="19">
        <f t="shared" si="42"/>
        <v>0</v>
      </c>
      <c r="J157" s="19">
        <f t="shared" si="43"/>
        <v>0</v>
      </c>
      <c r="K157" s="19">
        <f t="shared" si="44"/>
        <v>0</v>
      </c>
    </row>
    <row r="158" spans="1:11" ht="25.5" x14ac:dyDescent="0.2">
      <c r="A158" s="23" t="s">
        <v>49</v>
      </c>
      <c r="B158" s="17" t="s">
        <v>50</v>
      </c>
      <c r="C158" s="18">
        <v>0</v>
      </c>
      <c r="D158" s="18">
        <v>42328</v>
      </c>
      <c r="E158" s="18">
        <v>0</v>
      </c>
      <c r="F158" s="18">
        <v>0</v>
      </c>
      <c r="G158" s="18">
        <f t="shared" si="40"/>
        <v>0</v>
      </c>
      <c r="H158" s="18">
        <f t="shared" si="41"/>
        <v>0</v>
      </c>
      <c r="I158" s="19">
        <f t="shared" si="42"/>
        <v>0</v>
      </c>
      <c r="J158" s="19">
        <f t="shared" si="43"/>
        <v>0</v>
      </c>
      <c r="K158" s="19">
        <f t="shared" si="44"/>
        <v>0</v>
      </c>
    </row>
    <row r="159" spans="1:11" x14ac:dyDescent="0.2">
      <c r="A159" s="24" t="s">
        <v>51</v>
      </c>
      <c r="B159" s="17" t="s">
        <v>52</v>
      </c>
      <c r="C159" s="18">
        <v>0</v>
      </c>
      <c r="D159" s="18">
        <v>36666</v>
      </c>
      <c r="E159" s="18">
        <v>0</v>
      </c>
      <c r="F159" s="18">
        <v>0</v>
      </c>
      <c r="G159" s="18">
        <f t="shared" si="40"/>
        <v>0</v>
      </c>
      <c r="H159" s="18">
        <f t="shared" si="41"/>
        <v>0</v>
      </c>
      <c r="I159" s="19">
        <f t="shared" si="42"/>
        <v>0</v>
      </c>
      <c r="J159" s="19">
        <f t="shared" si="43"/>
        <v>0</v>
      </c>
      <c r="K159" s="19">
        <f t="shared" si="44"/>
        <v>0</v>
      </c>
    </row>
    <row r="160" spans="1:11" ht="25.5" x14ac:dyDescent="0.2">
      <c r="A160" s="25" t="s">
        <v>53</v>
      </c>
      <c r="B160" s="17" t="s">
        <v>54</v>
      </c>
      <c r="C160" s="18">
        <v>0</v>
      </c>
      <c r="D160" s="18">
        <v>36666</v>
      </c>
      <c r="E160" s="18">
        <v>0</v>
      </c>
      <c r="F160" s="18">
        <v>0</v>
      </c>
      <c r="G160" s="18">
        <f t="shared" si="40"/>
        <v>0</v>
      </c>
      <c r="H160" s="18">
        <f t="shared" si="41"/>
        <v>0</v>
      </c>
      <c r="I160" s="19">
        <f t="shared" si="42"/>
        <v>0</v>
      </c>
      <c r="J160" s="19">
        <f t="shared" si="43"/>
        <v>0</v>
      </c>
      <c r="K160" s="19">
        <f t="shared" si="44"/>
        <v>0</v>
      </c>
    </row>
    <row r="161" spans="1:11" ht="25.5" x14ac:dyDescent="0.2">
      <c r="A161" s="26" t="s">
        <v>55</v>
      </c>
      <c r="B161" s="17" t="s">
        <v>56</v>
      </c>
      <c r="C161" s="18">
        <v>0</v>
      </c>
      <c r="D161" s="18">
        <v>36666</v>
      </c>
      <c r="E161" s="18">
        <v>0</v>
      </c>
      <c r="F161" s="18">
        <v>0</v>
      </c>
      <c r="G161" s="18">
        <f t="shared" si="40"/>
        <v>0</v>
      </c>
      <c r="H161" s="18">
        <f t="shared" si="41"/>
        <v>0</v>
      </c>
      <c r="I161" s="19">
        <f t="shared" si="42"/>
        <v>0</v>
      </c>
      <c r="J161" s="19">
        <f t="shared" si="43"/>
        <v>0</v>
      </c>
      <c r="K161" s="19">
        <f t="shared" si="44"/>
        <v>0</v>
      </c>
    </row>
    <row r="162" spans="1:11" ht="51" x14ac:dyDescent="0.2">
      <c r="A162" s="24" t="s">
        <v>145</v>
      </c>
      <c r="B162" s="17" t="s">
        <v>146</v>
      </c>
      <c r="C162" s="18">
        <v>0</v>
      </c>
      <c r="D162" s="18">
        <v>5662</v>
      </c>
      <c r="E162" s="18">
        <v>0</v>
      </c>
      <c r="F162" s="18">
        <v>0</v>
      </c>
      <c r="G162" s="18">
        <f t="shared" si="40"/>
        <v>0</v>
      </c>
      <c r="H162" s="18">
        <f t="shared" si="41"/>
        <v>0</v>
      </c>
      <c r="I162" s="19">
        <f t="shared" si="42"/>
        <v>0</v>
      </c>
      <c r="J162" s="19">
        <f t="shared" si="43"/>
        <v>0</v>
      </c>
      <c r="K162" s="19">
        <f t="shared" si="44"/>
        <v>0</v>
      </c>
    </row>
    <row r="163" spans="1:11" ht="63.75" x14ac:dyDescent="0.2">
      <c r="A163" s="25" t="s">
        <v>245</v>
      </c>
      <c r="B163" s="17" t="s">
        <v>246</v>
      </c>
      <c r="C163" s="18">
        <v>0</v>
      </c>
      <c r="D163" s="18">
        <v>5662</v>
      </c>
      <c r="E163" s="18">
        <v>0</v>
      </c>
      <c r="F163" s="18">
        <v>0</v>
      </c>
      <c r="G163" s="18">
        <f t="shared" si="40"/>
        <v>0</v>
      </c>
      <c r="H163" s="18">
        <f t="shared" si="41"/>
        <v>0</v>
      </c>
      <c r="I163" s="19">
        <f t="shared" si="42"/>
        <v>0</v>
      </c>
      <c r="J163" s="19">
        <f t="shared" si="43"/>
        <v>0</v>
      </c>
      <c r="K163" s="19">
        <f t="shared" si="44"/>
        <v>0</v>
      </c>
    </row>
    <row r="164" spans="1:11" ht="25.5" x14ac:dyDescent="0.2">
      <c r="A164" s="27" t="s">
        <v>210</v>
      </c>
      <c r="B164" s="28" t="s">
        <v>211</v>
      </c>
      <c r="C164" s="29"/>
      <c r="D164" s="29"/>
      <c r="E164" s="29"/>
      <c r="F164" s="29"/>
      <c r="G164" s="29"/>
      <c r="H164" s="29"/>
      <c r="I164" s="30"/>
      <c r="J164" s="30"/>
      <c r="K164" s="30"/>
    </row>
    <row r="165" spans="1:11" x14ac:dyDescent="0.2">
      <c r="A165" s="16" t="s">
        <v>25</v>
      </c>
      <c r="B165" s="17" t="s">
        <v>26</v>
      </c>
      <c r="C165" s="18">
        <v>0</v>
      </c>
      <c r="D165" s="18">
        <v>70000</v>
      </c>
      <c r="E165" s="18">
        <v>0</v>
      </c>
      <c r="F165" s="18">
        <v>0</v>
      </c>
      <c r="G165" s="18">
        <f t="shared" ref="G165:G172" si="45">F165-C165</f>
        <v>0</v>
      </c>
      <c r="H165" s="18">
        <f t="shared" ref="H165:H172" si="46">E165-F165</f>
        <v>0</v>
      </c>
      <c r="I165" s="19">
        <f t="shared" ref="I165:I172" si="47">IF(ISERROR(F165/C165),0,F165/C165*100-100)</f>
        <v>0</v>
      </c>
      <c r="J165" s="19">
        <f t="shared" ref="J165:J172" si="48">IF(ISERROR(F165/E165),0,F165/E165*100)</f>
        <v>0</v>
      </c>
      <c r="K165" s="19">
        <f t="shared" ref="K165:K172" si="49">IF(ISERROR(F165/D165),0,F165/D165*100)</f>
        <v>0</v>
      </c>
    </row>
    <row r="166" spans="1:11" x14ac:dyDescent="0.2">
      <c r="A166" s="22" t="s">
        <v>27</v>
      </c>
      <c r="B166" s="17" t="s">
        <v>28</v>
      </c>
      <c r="C166" s="18">
        <v>0</v>
      </c>
      <c r="D166" s="18">
        <v>70000</v>
      </c>
      <c r="E166" s="18">
        <v>0</v>
      </c>
      <c r="F166" s="18">
        <v>0</v>
      </c>
      <c r="G166" s="18">
        <f t="shared" si="45"/>
        <v>0</v>
      </c>
      <c r="H166" s="18">
        <f t="shared" si="46"/>
        <v>0</v>
      </c>
      <c r="I166" s="19">
        <f t="shared" si="47"/>
        <v>0</v>
      </c>
      <c r="J166" s="19">
        <f t="shared" si="48"/>
        <v>0</v>
      </c>
      <c r="K166" s="19">
        <f t="shared" si="49"/>
        <v>0</v>
      </c>
    </row>
    <row r="167" spans="1:11" x14ac:dyDescent="0.2">
      <c r="A167" s="23" t="s">
        <v>29</v>
      </c>
      <c r="B167" s="17" t="s">
        <v>30</v>
      </c>
      <c r="C167" s="18">
        <v>0</v>
      </c>
      <c r="D167" s="18">
        <v>70000</v>
      </c>
      <c r="E167" s="18">
        <v>0</v>
      </c>
      <c r="F167" s="18">
        <v>0</v>
      </c>
      <c r="G167" s="18">
        <f t="shared" si="45"/>
        <v>0</v>
      </c>
      <c r="H167" s="18">
        <f t="shared" si="46"/>
        <v>0</v>
      </c>
      <c r="I167" s="19">
        <f t="shared" si="47"/>
        <v>0</v>
      </c>
      <c r="J167" s="19">
        <f t="shared" si="48"/>
        <v>0</v>
      </c>
      <c r="K167" s="19">
        <f t="shared" si="49"/>
        <v>0</v>
      </c>
    </row>
    <row r="168" spans="1:11" x14ac:dyDescent="0.2">
      <c r="A168" s="16" t="s">
        <v>31</v>
      </c>
      <c r="B168" s="17" t="s">
        <v>32</v>
      </c>
      <c r="C168" s="18">
        <v>0</v>
      </c>
      <c r="D168" s="18">
        <v>70000</v>
      </c>
      <c r="E168" s="18">
        <v>0</v>
      </c>
      <c r="F168" s="18">
        <v>0</v>
      </c>
      <c r="G168" s="18">
        <f t="shared" si="45"/>
        <v>0</v>
      </c>
      <c r="H168" s="18">
        <f t="shared" si="46"/>
        <v>0</v>
      </c>
      <c r="I168" s="19">
        <f t="shared" si="47"/>
        <v>0</v>
      </c>
      <c r="J168" s="19">
        <f t="shared" si="48"/>
        <v>0</v>
      </c>
      <c r="K168" s="19">
        <f t="shared" si="49"/>
        <v>0</v>
      </c>
    </row>
    <row r="169" spans="1:11" x14ac:dyDescent="0.2">
      <c r="A169" s="22" t="s">
        <v>33</v>
      </c>
      <c r="B169" s="17" t="s">
        <v>34</v>
      </c>
      <c r="C169" s="18">
        <v>0</v>
      </c>
      <c r="D169" s="18">
        <v>70000</v>
      </c>
      <c r="E169" s="18">
        <v>0</v>
      </c>
      <c r="F169" s="18">
        <v>0</v>
      </c>
      <c r="G169" s="18">
        <f t="shared" si="45"/>
        <v>0</v>
      </c>
      <c r="H169" s="18">
        <f t="shared" si="46"/>
        <v>0</v>
      </c>
      <c r="I169" s="19">
        <f t="shared" si="47"/>
        <v>0</v>
      </c>
      <c r="J169" s="19">
        <f t="shared" si="48"/>
        <v>0</v>
      </c>
      <c r="K169" s="19">
        <f t="shared" si="49"/>
        <v>0</v>
      </c>
    </row>
    <row r="170" spans="1:11" x14ac:dyDescent="0.2">
      <c r="A170" s="23" t="s">
        <v>35</v>
      </c>
      <c r="B170" s="17" t="s">
        <v>36</v>
      </c>
      <c r="C170" s="18">
        <v>0</v>
      </c>
      <c r="D170" s="18">
        <v>70000</v>
      </c>
      <c r="E170" s="18">
        <v>0</v>
      </c>
      <c r="F170" s="18">
        <v>0</v>
      </c>
      <c r="G170" s="18">
        <f t="shared" si="45"/>
        <v>0</v>
      </c>
      <c r="H170" s="18">
        <f t="shared" si="46"/>
        <v>0</v>
      </c>
      <c r="I170" s="19">
        <f t="shared" si="47"/>
        <v>0</v>
      </c>
      <c r="J170" s="19">
        <f t="shared" si="48"/>
        <v>0</v>
      </c>
      <c r="K170" s="19">
        <f t="shared" si="49"/>
        <v>0</v>
      </c>
    </row>
    <row r="171" spans="1:11" x14ac:dyDescent="0.2">
      <c r="A171" s="24" t="s">
        <v>37</v>
      </c>
      <c r="B171" s="17" t="s">
        <v>38</v>
      </c>
      <c r="C171" s="18">
        <v>0</v>
      </c>
      <c r="D171" s="18">
        <v>50000</v>
      </c>
      <c r="E171" s="18">
        <v>0</v>
      </c>
      <c r="F171" s="18">
        <v>0</v>
      </c>
      <c r="G171" s="18">
        <f t="shared" si="45"/>
        <v>0</v>
      </c>
      <c r="H171" s="18">
        <f t="shared" si="46"/>
        <v>0</v>
      </c>
      <c r="I171" s="19">
        <f t="shared" si="47"/>
        <v>0</v>
      </c>
      <c r="J171" s="19">
        <f t="shared" si="48"/>
        <v>0</v>
      </c>
      <c r="K171" s="19">
        <f t="shared" si="49"/>
        <v>0</v>
      </c>
    </row>
    <row r="172" spans="1:11" x14ac:dyDescent="0.2">
      <c r="A172" s="24" t="s">
        <v>39</v>
      </c>
      <c r="B172" s="17" t="s">
        <v>40</v>
      </c>
      <c r="C172" s="18">
        <v>0</v>
      </c>
      <c r="D172" s="18">
        <v>20000</v>
      </c>
      <c r="E172" s="18">
        <v>0</v>
      </c>
      <c r="F172" s="18">
        <v>0</v>
      </c>
      <c r="G172" s="18">
        <f t="shared" si="45"/>
        <v>0</v>
      </c>
      <c r="H172" s="18">
        <f t="shared" si="46"/>
        <v>0</v>
      </c>
      <c r="I172" s="19">
        <f t="shared" si="47"/>
        <v>0</v>
      </c>
      <c r="J172" s="19">
        <f t="shared" si="48"/>
        <v>0</v>
      </c>
      <c r="K172" s="19">
        <f t="shared" si="49"/>
        <v>0</v>
      </c>
    </row>
    <row r="173" spans="1:11" ht="25.5" x14ac:dyDescent="0.2">
      <c r="A173" s="39" t="s">
        <v>214</v>
      </c>
      <c r="B173" s="28" t="s">
        <v>215</v>
      </c>
      <c r="C173" s="29"/>
      <c r="D173" s="29"/>
      <c r="E173" s="29"/>
      <c r="F173" s="29"/>
      <c r="G173" s="29"/>
      <c r="H173" s="29"/>
      <c r="I173" s="30"/>
      <c r="J173" s="30"/>
      <c r="K173" s="30"/>
    </row>
    <row r="174" spans="1:11" x14ac:dyDescent="0.2">
      <c r="A174" s="16" t="s">
        <v>25</v>
      </c>
      <c r="B174" s="17" t="s">
        <v>26</v>
      </c>
      <c r="C174" s="18">
        <v>0</v>
      </c>
      <c r="D174" s="18">
        <v>70000</v>
      </c>
      <c r="E174" s="18">
        <v>0</v>
      </c>
      <c r="F174" s="18">
        <v>0</v>
      </c>
      <c r="G174" s="18">
        <f t="shared" ref="G174:G181" si="50">F174-C174</f>
        <v>0</v>
      </c>
      <c r="H174" s="18">
        <f t="shared" ref="H174:H181" si="51">E174-F174</f>
        <v>0</v>
      </c>
      <c r="I174" s="19">
        <f t="shared" ref="I174:I181" si="52">IF(ISERROR(F174/C174),0,F174/C174*100-100)</f>
        <v>0</v>
      </c>
      <c r="J174" s="19">
        <f t="shared" ref="J174:J181" si="53">IF(ISERROR(F174/E174),0,F174/E174*100)</f>
        <v>0</v>
      </c>
      <c r="K174" s="19">
        <f t="shared" ref="K174:K181" si="54">IF(ISERROR(F174/D174),0,F174/D174*100)</f>
        <v>0</v>
      </c>
    </row>
    <row r="175" spans="1:11" x14ac:dyDescent="0.2">
      <c r="A175" s="22" t="s">
        <v>27</v>
      </c>
      <c r="B175" s="17" t="s">
        <v>28</v>
      </c>
      <c r="C175" s="18">
        <v>0</v>
      </c>
      <c r="D175" s="18">
        <v>70000</v>
      </c>
      <c r="E175" s="18">
        <v>0</v>
      </c>
      <c r="F175" s="18">
        <v>0</v>
      </c>
      <c r="G175" s="18">
        <f t="shared" si="50"/>
        <v>0</v>
      </c>
      <c r="H175" s="18">
        <f t="shared" si="51"/>
        <v>0</v>
      </c>
      <c r="I175" s="19">
        <f t="shared" si="52"/>
        <v>0</v>
      </c>
      <c r="J175" s="19">
        <f t="shared" si="53"/>
        <v>0</v>
      </c>
      <c r="K175" s="19">
        <f t="shared" si="54"/>
        <v>0</v>
      </c>
    </row>
    <row r="176" spans="1:11" x14ac:dyDescent="0.2">
      <c r="A176" s="23" t="s">
        <v>29</v>
      </c>
      <c r="B176" s="17" t="s">
        <v>30</v>
      </c>
      <c r="C176" s="18">
        <v>0</v>
      </c>
      <c r="D176" s="18">
        <v>70000</v>
      </c>
      <c r="E176" s="18">
        <v>0</v>
      </c>
      <c r="F176" s="18">
        <v>0</v>
      </c>
      <c r="G176" s="18">
        <f t="shared" si="50"/>
        <v>0</v>
      </c>
      <c r="H176" s="18">
        <f t="shared" si="51"/>
        <v>0</v>
      </c>
      <c r="I176" s="19">
        <f t="shared" si="52"/>
        <v>0</v>
      </c>
      <c r="J176" s="19">
        <f t="shared" si="53"/>
        <v>0</v>
      </c>
      <c r="K176" s="19">
        <f t="shared" si="54"/>
        <v>0</v>
      </c>
    </row>
    <row r="177" spans="1:11" x14ac:dyDescent="0.2">
      <c r="A177" s="16" t="s">
        <v>31</v>
      </c>
      <c r="B177" s="17" t="s">
        <v>32</v>
      </c>
      <c r="C177" s="18">
        <v>0</v>
      </c>
      <c r="D177" s="18">
        <v>70000</v>
      </c>
      <c r="E177" s="18">
        <v>0</v>
      </c>
      <c r="F177" s="18">
        <v>0</v>
      </c>
      <c r="G177" s="18">
        <f t="shared" si="50"/>
        <v>0</v>
      </c>
      <c r="H177" s="18">
        <f t="shared" si="51"/>
        <v>0</v>
      </c>
      <c r="I177" s="19">
        <f t="shared" si="52"/>
        <v>0</v>
      </c>
      <c r="J177" s="19">
        <f t="shared" si="53"/>
        <v>0</v>
      </c>
      <c r="K177" s="19">
        <f t="shared" si="54"/>
        <v>0</v>
      </c>
    </row>
    <row r="178" spans="1:11" x14ac:dyDescent="0.2">
      <c r="A178" s="22" t="s">
        <v>33</v>
      </c>
      <c r="B178" s="17" t="s">
        <v>34</v>
      </c>
      <c r="C178" s="18">
        <v>0</v>
      </c>
      <c r="D178" s="18">
        <v>70000</v>
      </c>
      <c r="E178" s="18">
        <v>0</v>
      </c>
      <c r="F178" s="18">
        <v>0</v>
      </c>
      <c r="G178" s="18">
        <f t="shared" si="50"/>
        <v>0</v>
      </c>
      <c r="H178" s="18">
        <f t="shared" si="51"/>
        <v>0</v>
      </c>
      <c r="I178" s="19">
        <f t="shared" si="52"/>
        <v>0</v>
      </c>
      <c r="J178" s="19">
        <f t="shared" si="53"/>
        <v>0</v>
      </c>
      <c r="K178" s="19">
        <f t="shared" si="54"/>
        <v>0</v>
      </c>
    </row>
    <row r="179" spans="1:11" x14ac:dyDescent="0.2">
      <c r="A179" s="23" t="s">
        <v>35</v>
      </c>
      <c r="B179" s="17" t="s">
        <v>36</v>
      </c>
      <c r="C179" s="18">
        <v>0</v>
      </c>
      <c r="D179" s="18">
        <v>70000</v>
      </c>
      <c r="E179" s="18">
        <v>0</v>
      </c>
      <c r="F179" s="18">
        <v>0</v>
      </c>
      <c r="G179" s="18">
        <f t="shared" si="50"/>
        <v>0</v>
      </c>
      <c r="H179" s="18">
        <f t="shared" si="51"/>
        <v>0</v>
      </c>
      <c r="I179" s="19">
        <f t="shared" si="52"/>
        <v>0</v>
      </c>
      <c r="J179" s="19">
        <f t="shared" si="53"/>
        <v>0</v>
      </c>
      <c r="K179" s="19">
        <f t="shared" si="54"/>
        <v>0</v>
      </c>
    </row>
    <row r="180" spans="1:11" x14ac:dyDescent="0.2">
      <c r="A180" s="24" t="s">
        <v>37</v>
      </c>
      <c r="B180" s="17" t="s">
        <v>38</v>
      </c>
      <c r="C180" s="18">
        <v>0</v>
      </c>
      <c r="D180" s="18">
        <v>50000</v>
      </c>
      <c r="E180" s="18">
        <v>0</v>
      </c>
      <c r="F180" s="18">
        <v>0</v>
      </c>
      <c r="G180" s="18">
        <f t="shared" si="50"/>
        <v>0</v>
      </c>
      <c r="H180" s="18">
        <f t="shared" si="51"/>
        <v>0</v>
      </c>
      <c r="I180" s="19">
        <f t="shared" si="52"/>
        <v>0</v>
      </c>
      <c r="J180" s="19">
        <f t="shared" si="53"/>
        <v>0</v>
      </c>
      <c r="K180" s="19">
        <f t="shared" si="54"/>
        <v>0</v>
      </c>
    </row>
    <row r="181" spans="1:11" x14ac:dyDescent="0.2">
      <c r="A181" s="24" t="s">
        <v>39</v>
      </c>
      <c r="B181" s="17" t="s">
        <v>40</v>
      </c>
      <c r="C181" s="18">
        <v>0</v>
      </c>
      <c r="D181" s="18">
        <v>20000</v>
      </c>
      <c r="E181" s="18">
        <v>0</v>
      </c>
      <c r="F181" s="18">
        <v>0</v>
      </c>
      <c r="G181" s="18">
        <f t="shared" si="50"/>
        <v>0</v>
      </c>
      <c r="H181" s="18">
        <f t="shared" si="51"/>
        <v>0</v>
      </c>
      <c r="I181" s="19">
        <f t="shared" si="52"/>
        <v>0</v>
      </c>
      <c r="J181" s="19">
        <f t="shared" si="53"/>
        <v>0</v>
      </c>
      <c r="K181" s="19">
        <f t="shared" si="54"/>
        <v>0</v>
      </c>
    </row>
    <row r="182" spans="1:11" ht="25.5" x14ac:dyDescent="0.2">
      <c r="A182" s="27" t="s">
        <v>117</v>
      </c>
      <c r="B182" s="28" t="s">
        <v>118</v>
      </c>
      <c r="C182" s="29"/>
      <c r="D182" s="29"/>
      <c r="E182" s="29"/>
      <c r="F182" s="29"/>
      <c r="G182" s="29"/>
      <c r="H182" s="29"/>
      <c r="I182" s="30"/>
      <c r="J182" s="30"/>
      <c r="K182" s="30"/>
    </row>
    <row r="183" spans="1:11" x14ac:dyDescent="0.2">
      <c r="A183" s="16" t="s">
        <v>25</v>
      </c>
      <c r="B183" s="17" t="s">
        <v>26</v>
      </c>
      <c r="C183" s="18">
        <v>0</v>
      </c>
      <c r="D183" s="18">
        <v>24000</v>
      </c>
      <c r="E183" s="18">
        <v>0</v>
      </c>
      <c r="F183" s="18">
        <v>0</v>
      </c>
      <c r="G183" s="18">
        <f t="shared" ref="G183:G192" si="55">F183-C183</f>
        <v>0</v>
      </c>
      <c r="H183" s="18">
        <f t="shared" ref="H183:H192" si="56">E183-F183</f>
        <v>0</v>
      </c>
      <c r="I183" s="19">
        <f t="shared" ref="I183:I192" si="57">IF(ISERROR(F183/C183),0,F183/C183*100-100)</f>
        <v>0</v>
      </c>
      <c r="J183" s="19">
        <f t="shared" ref="J183:J192" si="58">IF(ISERROR(F183/E183),0,F183/E183*100)</f>
        <v>0</v>
      </c>
      <c r="K183" s="19">
        <f t="shared" ref="K183:K192" si="59">IF(ISERROR(F183/D183),0,F183/D183*100)</f>
        <v>0</v>
      </c>
    </row>
    <row r="184" spans="1:11" x14ac:dyDescent="0.2">
      <c r="A184" s="22" t="s">
        <v>85</v>
      </c>
      <c r="B184" s="17" t="s">
        <v>86</v>
      </c>
      <c r="C184" s="18">
        <v>0</v>
      </c>
      <c r="D184" s="18">
        <v>24000</v>
      </c>
      <c r="E184" s="18">
        <v>0</v>
      </c>
      <c r="F184" s="18">
        <v>0</v>
      </c>
      <c r="G184" s="18">
        <f t="shared" si="55"/>
        <v>0</v>
      </c>
      <c r="H184" s="18">
        <f t="shared" si="56"/>
        <v>0</v>
      </c>
      <c r="I184" s="19">
        <f t="shared" si="57"/>
        <v>0</v>
      </c>
      <c r="J184" s="19">
        <f t="shared" si="58"/>
        <v>0</v>
      </c>
      <c r="K184" s="19">
        <f t="shared" si="59"/>
        <v>0</v>
      </c>
    </row>
    <row r="185" spans="1:11" x14ac:dyDescent="0.2">
      <c r="A185" s="23" t="s">
        <v>87</v>
      </c>
      <c r="B185" s="17" t="s">
        <v>88</v>
      </c>
      <c r="C185" s="18">
        <v>0</v>
      </c>
      <c r="D185" s="18">
        <v>24000</v>
      </c>
      <c r="E185" s="18">
        <v>0</v>
      </c>
      <c r="F185" s="18">
        <v>0</v>
      </c>
      <c r="G185" s="18">
        <f t="shared" si="55"/>
        <v>0</v>
      </c>
      <c r="H185" s="18">
        <f t="shared" si="56"/>
        <v>0</v>
      </c>
      <c r="I185" s="19">
        <f t="shared" si="57"/>
        <v>0</v>
      </c>
      <c r="J185" s="19">
        <f t="shared" si="58"/>
        <v>0</v>
      </c>
      <c r="K185" s="19">
        <f t="shared" si="59"/>
        <v>0</v>
      </c>
    </row>
    <row r="186" spans="1:11" x14ac:dyDescent="0.2">
      <c r="A186" s="24" t="s">
        <v>89</v>
      </c>
      <c r="B186" s="17" t="s">
        <v>90</v>
      </c>
      <c r="C186" s="18">
        <v>0</v>
      </c>
      <c r="D186" s="18">
        <v>24000</v>
      </c>
      <c r="E186" s="18">
        <v>0</v>
      </c>
      <c r="F186" s="18">
        <v>0</v>
      </c>
      <c r="G186" s="18">
        <f t="shared" si="55"/>
        <v>0</v>
      </c>
      <c r="H186" s="18">
        <f t="shared" si="56"/>
        <v>0</v>
      </c>
      <c r="I186" s="19">
        <f t="shared" si="57"/>
        <v>0</v>
      </c>
      <c r="J186" s="19">
        <f t="shared" si="58"/>
        <v>0</v>
      </c>
      <c r="K186" s="19">
        <f t="shared" si="59"/>
        <v>0</v>
      </c>
    </row>
    <row r="187" spans="1:11" ht="25.5" x14ac:dyDescent="0.2">
      <c r="A187" s="25" t="s">
        <v>91</v>
      </c>
      <c r="B187" s="17" t="s">
        <v>92</v>
      </c>
      <c r="C187" s="18">
        <v>0</v>
      </c>
      <c r="D187" s="18">
        <v>24000</v>
      </c>
      <c r="E187" s="18">
        <v>0</v>
      </c>
      <c r="F187" s="18">
        <v>0</v>
      </c>
      <c r="G187" s="18">
        <f t="shared" si="55"/>
        <v>0</v>
      </c>
      <c r="H187" s="18">
        <f t="shared" si="56"/>
        <v>0</v>
      </c>
      <c r="I187" s="19">
        <f t="shared" si="57"/>
        <v>0</v>
      </c>
      <c r="J187" s="19">
        <f t="shared" si="58"/>
        <v>0</v>
      </c>
      <c r="K187" s="19">
        <f t="shared" si="59"/>
        <v>0</v>
      </c>
    </row>
    <row r="188" spans="1:11" ht="25.5" x14ac:dyDescent="0.2">
      <c r="A188" s="26" t="s">
        <v>95</v>
      </c>
      <c r="B188" s="17" t="s">
        <v>96</v>
      </c>
      <c r="C188" s="18">
        <v>0</v>
      </c>
      <c r="D188" s="18">
        <v>24000</v>
      </c>
      <c r="E188" s="18">
        <v>0</v>
      </c>
      <c r="F188" s="18">
        <v>0</v>
      </c>
      <c r="G188" s="18">
        <f t="shared" si="55"/>
        <v>0</v>
      </c>
      <c r="H188" s="18">
        <f t="shared" si="56"/>
        <v>0</v>
      </c>
      <c r="I188" s="19">
        <f t="shared" si="57"/>
        <v>0</v>
      </c>
      <c r="J188" s="19">
        <f t="shared" si="58"/>
        <v>0</v>
      </c>
      <c r="K188" s="19">
        <f t="shared" si="59"/>
        <v>0</v>
      </c>
    </row>
    <row r="189" spans="1:11" x14ac:dyDescent="0.2">
      <c r="A189" s="16" t="s">
        <v>31</v>
      </c>
      <c r="B189" s="17" t="s">
        <v>32</v>
      </c>
      <c r="C189" s="18">
        <v>0</v>
      </c>
      <c r="D189" s="18">
        <v>24000</v>
      </c>
      <c r="E189" s="18">
        <v>0</v>
      </c>
      <c r="F189" s="18">
        <v>0</v>
      </c>
      <c r="G189" s="18">
        <f t="shared" si="55"/>
        <v>0</v>
      </c>
      <c r="H189" s="18">
        <f t="shared" si="56"/>
        <v>0</v>
      </c>
      <c r="I189" s="19">
        <f t="shared" si="57"/>
        <v>0</v>
      </c>
      <c r="J189" s="19">
        <f t="shared" si="58"/>
        <v>0</v>
      </c>
      <c r="K189" s="19">
        <f t="shared" si="59"/>
        <v>0</v>
      </c>
    </row>
    <row r="190" spans="1:11" x14ac:dyDescent="0.2">
      <c r="A190" s="22" t="s">
        <v>33</v>
      </c>
      <c r="B190" s="17" t="s">
        <v>34</v>
      </c>
      <c r="C190" s="18">
        <v>0</v>
      </c>
      <c r="D190" s="18">
        <v>24000</v>
      </c>
      <c r="E190" s="18">
        <v>0</v>
      </c>
      <c r="F190" s="18">
        <v>0</v>
      </c>
      <c r="G190" s="18">
        <f t="shared" si="55"/>
        <v>0</v>
      </c>
      <c r="H190" s="18">
        <f t="shared" si="56"/>
        <v>0</v>
      </c>
      <c r="I190" s="19">
        <f t="shared" si="57"/>
        <v>0</v>
      </c>
      <c r="J190" s="19">
        <f t="shared" si="58"/>
        <v>0</v>
      </c>
      <c r="K190" s="19">
        <f t="shared" si="59"/>
        <v>0</v>
      </c>
    </row>
    <row r="191" spans="1:11" x14ac:dyDescent="0.2">
      <c r="A191" s="23" t="s">
        <v>35</v>
      </c>
      <c r="B191" s="17" t="s">
        <v>36</v>
      </c>
      <c r="C191" s="18">
        <v>0</v>
      </c>
      <c r="D191" s="18">
        <v>24000</v>
      </c>
      <c r="E191" s="18">
        <v>0</v>
      </c>
      <c r="F191" s="18">
        <v>0</v>
      </c>
      <c r="G191" s="18">
        <f t="shared" si="55"/>
        <v>0</v>
      </c>
      <c r="H191" s="18">
        <f t="shared" si="56"/>
        <v>0</v>
      </c>
      <c r="I191" s="19">
        <f t="shared" si="57"/>
        <v>0</v>
      </c>
      <c r="J191" s="19">
        <f t="shared" si="58"/>
        <v>0</v>
      </c>
      <c r="K191" s="19">
        <f t="shared" si="59"/>
        <v>0</v>
      </c>
    </row>
    <row r="192" spans="1:11" x14ac:dyDescent="0.2">
      <c r="A192" s="24" t="s">
        <v>39</v>
      </c>
      <c r="B192" s="17" t="s">
        <v>40</v>
      </c>
      <c r="C192" s="18">
        <v>0</v>
      </c>
      <c r="D192" s="18">
        <v>24000</v>
      </c>
      <c r="E192" s="18">
        <v>0</v>
      </c>
      <c r="F192" s="18">
        <v>0</v>
      </c>
      <c r="G192" s="18">
        <f t="shared" si="55"/>
        <v>0</v>
      </c>
      <c r="H192" s="18">
        <f t="shared" si="56"/>
        <v>0</v>
      </c>
      <c r="I192" s="19">
        <f t="shared" si="57"/>
        <v>0</v>
      </c>
      <c r="J192" s="19">
        <f t="shared" si="58"/>
        <v>0</v>
      </c>
      <c r="K192" s="19">
        <f t="shared" si="59"/>
        <v>0</v>
      </c>
    </row>
    <row r="193" spans="1:11" ht="38.25" x14ac:dyDescent="0.2">
      <c r="A193" s="39" t="s">
        <v>234</v>
      </c>
      <c r="B193" s="28" t="s">
        <v>120</v>
      </c>
      <c r="C193" s="29"/>
      <c r="D193" s="29"/>
      <c r="E193" s="29"/>
      <c r="F193" s="29"/>
      <c r="G193" s="29"/>
      <c r="H193" s="29"/>
      <c r="I193" s="30"/>
      <c r="J193" s="30"/>
      <c r="K193" s="30"/>
    </row>
    <row r="194" spans="1:11" x14ac:dyDescent="0.2">
      <c r="A194" s="16" t="s">
        <v>25</v>
      </c>
      <c r="B194" s="17" t="s">
        <v>26</v>
      </c>
      <c r="C194" s="18">
        <v>0</v>
      </c>
      <c r="D194" s="18">
        <v>24000</v>
      </c>
      <c r="E194" s="18">
        <v>0</v>
      </c>
      <c r="F194" s="18">
        <v>0</v>
      </c>
      <c r="G194" s="18">
        <f t="shared" ref="G194:G203" si="60">F194-C194</f>
        <v>0</v>
      </c>
      <c r="H194" s="18">
        <f t="shared" ref="H194:H203" si="61">E194-F194</f>
        <v>0</v>
      </c>
      <c r="I194" s="19">
        <f t="shared" ref="I194:I203" si="62">IF(ISERROR(F194/C194),0,F194/C194*100-100)</f>
        <v>0</v>
      </c>
      <c r="J194" s="19">
        <f t="shared" ref="J194:J203" si="63">IF(ISERROR(F194/E194),0,F194/E194*100)</f>
        <v>0</v>
      </c>
      <c r="K194" s="19">
        <f t="shared" ref="K194:K203" si="64">IF(ISERROR(F194/D194),0,F194/D194*100)</f>
        <v>0</v>
      </c>
    </row>
    <row r="195" spans="1:11" x14ac:dyDescent="0.2">
      <c r="A195" s="22" t="s">
        <v>85</v>
      </c>
      <c r="B195" s="17" t="s">
        <v>86</v>
      </c>
      <c r="C195" s="18">
        <v>0</v>
      </c>
      <c r="D195" s="18">
        <v>24000</v>
      </c>
      <c r="E195" s="18">
        <v>0</v>
      </c>
      <c r="F195" s="18">
        <v>0</v>
      </c>
      <c r="G195" s="18">
        <f t="shared" si="60"/>
        <v>0</v>
      </c>
      <c r="H195" s="18">
        <f t="shared" si="61"/>
        <v>0</v>
      </c>
      <c r="I195" s="19">
        <f t="shared" si="62"/>
        <v>0</v>
      </c>
      <c r="J195" s="19">
        <f t="shared" si="63"/>
        <v>0</v>
      </c>
      <c r="K195" s="19">
        <f t="shared" si="64"/>
        <v>0</v>
      </c>
    </row>
    <row r="196" spans="1:11" x14ac:dyDescent="0.2">
      <c r="A196" s="23" t="s">
        <v>87</v>
      </c>
      <c r="B196" s="17" t="s">
        <v>88</v>
      </c>
      <c r="C196" s="18">
        <v>0</v>
      </c>
      <c r="D196" s="18">
        <v>24000</v>
      </c>
      <c r="E196" s="18">
        <v>0</v>
      </c>
      <c r="F196" s="18">
        <v>0</v>
      </c>
      <c r="G196" s="18">
        <f t="shared" si="60"/>
        <v>0</v>
      </c>
      <c r="H196" s="18">
        <f t="shared" si="61"/>
        <v>0</v>
      </c>
      <c r="I196" s="19">
        <f t="shared" si="62"/>
        <v>0</v>
      </c>
      <c r="J196" s="19">
        <f t="shared" si="63"/>
        <v>0</v>
      </c>
      <c r="K196" s="19">
        <f t="shared" si="64"/>
        <v>0</v>
      </c>
    </row>
    <row r="197" spans="1:11" x14ac:dyDescent="0.2">
      <c r="A197" s="24" t="s">
        <v>89</v>
      </c>
      <c r="B197" s="17" t="s">
        <v>90</v>
      </c>
      <c r="C197" s="18">
        <v>0</v>
      </c>
      <c r="D197" s="18">
        <v>24000</v>
      </c>
      <c r="E197" s="18">
        <v>0</v>
      </c>
      <c r="F197" s="18">
        <v>0</v>
      </c>
      <c r="G197" s="18">
        <f t="shared" si="60"/>
        <v>0</v>
      </c>
      <c r="H197" s="18">
        <f t="shared" si="61"/>
        <v>0</v>
      </c>
      <c r="I197" s="19">
        <f t="shared" si="62"/>
        <v>0</v>
      </c>
      <c r="J197" s="19">
        <f t="shared" si="63"/>
        <v>0</v>
      </c>
      <c r="K197" s="19">
        <f t="shared" si="64"/>
        <v>0</v>
      </c>
    </row>
    <row r="198" spans="1:11" ht="25.5" x14ac:dyDescent="0.2">
      <c r="A198" s="25" t="s">
        <v>91</v>
      </c>
      <c r="B198" s="17" t="s">
        <v>92</v>
      </c>
      <c r="C198" s="18">
        <v>0</v>
      </c>
      <c r="D198" s="18">
        <v>24000</v>
      </c>
      <c r="E198" s="18">
        <v>0</v>
      </c>
      <c r="F198" s="18">
        <v>0</v>
      </c>
      <c r="G198" s="18">
        <f t="shared" si="60"/>
        <v>0</v>
      </c>
      <c r="H198" s="18">
        <f t="shared" si="61"/>
        <v>0</v>
      </c>
      <c r="I198" s="19">
        <f t="shared" si="62"/>
        <v>0</v>
      </c>
      <c r="J198" s="19">
        <f t="shared" si="63"/>
        <v>0</v>
      </c>
      <c r="K198" s="19">
        <f t="shared" si="64"/>
        <v>0</v>
      </c>
    </row>
    <row r="199" spans="1:11" ht="25.5" x14ac:dyDescent="0.2">
      <c r="A199" s="26" t="s">
        <v>95</v>
      </c>
      <c r="B199" s="17" t="s">
        <v>96</v>
      </c>
      <c r="C199" s="18">
        <v>0</v>
      </c>
      <c r="D199" s="18">
        <v>24000</v>
      </c>
      <c r="E199" s="18">
        <v>0</v>
      </c>
      <c r="F199" s="18">
        <v>0</v>
      </c>
      <c r="G199" s="18">
        <f t="shared" si="60"/>
        <v>0</v>
      </c>
      <c r="H199" s="18">
        <f t="shared" si="61"/>
        <v>0</v>
      </c>
      <c r="I199" s="19">
        <f t="shared" si="62"/>
        <v>0</v>
      </c>
      <c r="J199" s="19">
        <f t="shared" si="63"/>
        <v>0</v>
      </c>
      <c r="K199" s="19">
        <f t="shared" si="64"/>
        <v>0</v>
      </c>
    </row>
    <row r="200" spans="1:11" x14ac:dyDescent="0.2">
      <c r="A200" s="16" t="s">
        <v>31</v>
      </c>
      <c r="B200" s="17" t="s">
        <v>32</v>
      </c>
      <c r="C200" s="18">
        <v>0</v>
      </c>
      <c r="D200" s="18">
        <v>24000</v>
      </c>
      <c r="E200" s="18">
        <v>0</v>
      </c>
      <c r="F200" s="18">
        <v>0</v>
      </c>
      <c r="G200" s="18">
        <f t="shared" si="60"/>
        <v>0</v>
      </c>
      <c r="H200" s="18">
        <f t="shared" si="61"/>
        <v>0</v>
      </c>
      <c r="I200" s="19">
        <f t="shared" si="62"/>
        <v>0</v>
      </c>
      <c r="J200" s="19">
        <f t="shared" si="63"/>
        <v>0</v>
      </c>
      <c r="K200" s="19">
        <f t="shared" si="64"/>
        <v>0</v>
      </c>
    </row>
    <row r="201" spans="1:11" x14ac:dyDescent="0.2">
      <c r="A201" s="22" t="s">
        <v>33</v>
      </c>
      <c r="B201" s="17" t="s">
        <v>34</v>
      </c>
      <c r="C201" s="18">
        <v>0</v>
      </c>
      <c r="D201" s="18">
        <v>24000</v>
      </c>
      <c r="E201" s="18">
        <v>0</v>
      </c>
      <c r="F201" s="18">
        <v>0</v>
      </c>
      <c r="G201" s="18">
        <f t="shared" si="60"/>
        <v>0</v>
      </c>
      <c r="H201" s="18">
        <f t="shared" si="61"/>
        <v>0</v>
      </c>
      <c r="I201" s="19">
        <f t="shared" si="62"/>
        <v>0</v>
      </c>
      <c r="J201" s="19">
        <f t="shared" si="63"/>
        <v>0</v>
      </c>
      <c r="K201" s="19">
        <f t="shared" si="64"/>
        <v>0</v>
      </c>
    </row>
    <row r="202" spans="1:11" x14ac:dyDescent="0.2">
      <c r="A202" s="23" t="s">
        <v>35</v>
      </c>
      <c r="B202" s="17" t="s">
        <v>36</v>
      </c>
      <c r="C202" s="18">
        <v>0</v>
      </c>
      <c r="D202" s="18">
        <v>24000</v>
      </c>
      <c r="E202" s="18">
        <v>0</v>
      </c>
      <c r="F202" s="18">
        <v>0</v>
      </c>
      <c r="G202" s="18">
        <f t="shared" si="60"/>
        <v>0</v>
      </c>
      <c r="H202" s="18">
        <f t="shared" si="61"/>
        <v>0</v>
      </c>
      <c r="I202" s="19">
        <f t="shared" si="62"/>
        <v>0</v>
      </c>
      <c r="J202" s="19">
        <f t="shared" si="63"/>
        <v>0</v>
      </c>
      <c r="K202" s="19">
        <f t="shared" si="64"/>
        <v>0</v>
      </c>
    </row>
    <row r="203" spans="1:11" x14ac:dyDescent="0.2">
      <c r="A203" s="24" t="s">
        <v>39</v>
      </c>
      <c r="B203" s="17" t="s">
        <v>40</v>
      </c>
      <c r="C203" s="18">
        <v>0</v>
      </c>
      <c r="D203" s="18">
        <v>24000</v>
      </c>
      <c r="E203" s="18">
        <v>0</v>
      </c>
      <c r="F203" s="18">
        <v>0</v>
      </c>
      <c r="G203" s="18">
        <f t="shared" si="60"/>
        <v>0</v>
      </c>
      <c r="H203" s="18">
        <f t="shared" si="61"/>
        <v>0</v>
      </c>
      <c r="I203" s="19">
        <f t="shared" si="62"/>
        <v>0</v>
      </c>
      <c r="J203" s="19">
        <f t="shared" si="63"/>
        <v>0</v>
      </c>
      <c r="K203" s="19">
        <f t="shared" si="64"/>
        <v>0</v>
      </c>
    </row>
    <row r="204" spans="1:11" ht="38.25" x14ac:dyDescent="0.2">
      <c r="A204" s="27" t="s">
        <v>125</v>
      </c>
      <c r="B204" s="28" t="s">
        <v>126</v>
      </c>
      <c r="C204" s="29"/>
      <c r="D204" s="29"/>
      <c r="E204" s="29"/>
      <c r="F204" s="29"/>
      <c r="G204" s="29"/>
      <c r="H204" s="29"/>
      <c r="I204" s="30"/>
      <c r="J204" s="30"/>
      <c r="K204" s="30"/>
    </row>
    <row r="205" spans="1:11" x14ac:dyDescent="0.2">
      <c r="A205" s="16" t="s">
        <v>25</v>
      </c>
      <c r="B205" s="17" t="s">
        <v>26</v>
      </c>
      <c r="C205" s="18">
        <v>0</v>
      </c>
      <c r="D205" s="18">
        <v>856601</v>
      </c>
      <c r="E205" s="18">
        <v>0</v>
      </c>
      <c r="F205" s="18">
        <v>0</v>
      </c>
      <c r="G205" s="18">
        <f t="shared" ref="G205:G222" si="65">F205-C205</f>
        <v>0</v>
      </c>
      <c r="H205" s="18">
        <f t="shared" ref="H205:H222" si="66">E205-F205</f>
        <v>0</v>
      </c>
      <c r="I205" s="19">
        <f t="shared" ref="I205:I222" si="67">IF(ISERROR(F205/C205),0,F205/C205*100-100)</f>
        <v>0</v>
      </c>
      <c r="J205" s="19">
        <f t="shared" ref="J205:J222" si="68">IF(ISERROR(F205/E205),0,F205/E205*100)</f>
        <v>0</v>
      </c>
      <c r="K205" s="19">
        <f t="shared" ref="K205:K222" si="69">IF(ISERROR(F205/D205),0,F205/D205*100)</f>
        <v>0</v>
      </c>
    </row>
    <row r="206" spans="1:11" x14ac:dyDescent="0.2">
      <c r="A206" s="22" t="s">
        <v>27</v>
      </c>
      <c r="B206" s="17" t="s">
        <v>28</v>
      </c>
      <c r="C206" s="18">
        <v>0</v>
      </c>
      <c r="D206" s="18">
        <v>856601</v>
      </c>
      <c r="E206" s="18">
        <v>0</v>
      </c>
      <c r="F206" s="18">
        <v>0</v>
      </c>
      <c r="G206" s="18">
        <f t="shared" si="65"/>
        <v>0</v>
      </c>
      <c r="H206" s="18">
        <f t="shared" si="66"/>
        <v>0</v>
      </c>
      <c r="I206" s="19">
        <f t="shared" si="67"/>
        <v>0</v>
      </c>
      <c r="J206" s="19">
        <f t="shared" si="68"/>
        <v>0</v>
      </c>
      <c r="K206" s="19">
        <f t="shared" si="69"/>
        <v>0</v>
      </c>
    </row>
    <row r="207" spans="1:11" x14ac:dyDescent="0.2">
      <c r="A207" s="23" t="s">
        <v>29</v>
      </c>
      <c r="B207" s="17" t="s">
        <v>30</v>
      </c>
      <c r="C207" s="18">
        <v>0</v>
      </c>
      <c r="D207" s="18">
        <v>856601</v>
      </c>
      <c r="E207" s="18">
        <v>0</v>
      </c>
      <c r="F207" s="18">
        <v>0</v>
      </c>
      <c r="G207" s="18">
        <f t="shared" si="65"/>
        <v>0</v>
      </c>
      <c r="H207" s="18">
        <f t="shared" si="66"/>
        <v>0</v>
      </c>
      <c r="I207" s="19">
        <f t="shared" si="67"/>
        <v>0</v>
      </c>
      <c r="J207" s="19">
        <f t="shared" si="68"/>
        <v>0</v>
      </c>
      <c r="K207" s="19">
        <f t="shared" si="69"/>
        <v>0</v>
      </c>
    </row>
    <row r="208" spans="1:11" x14ac:dyDescent="0.2">
      <c r="A208" s="16" t="s">
        <v>31</v>
      </c>
      <c r="B208" s="17" t="s">
        <v>32</v>
      </c>
      <c r="C208" s="18">
        <v>0</v>
      </c>
      <c r="D208" s="18">
        <v>856601</v>
      </c>
      <c r="E208" s="18">
        <v>0</v>
      </c>
      <c r="F208" s="18">
        <v>0</v>
      </c>
      <c r="G208" s="18">
        <f t="shared" si="65"/>
        <v>0</v>
      </c>
      <c r="H208" s="18">
        <f t="shared" si="66"/>
        <v>0</v>
      </c>
      <c r="I208" s="19">
        <f t="shared" si="67"/>
        <v>0</v>
      </c>
      <c r="J208" s="19">
        <f t="shared" si="68"/>
        <v>0</v>
      </c>
      <c r="K208" s="19">
        <f t="shared" si="69"/>
        <v>0</v>
      </c>
    </row>
    <row r="209" spans="1:11" x14ac:dyDescent="0.2">
      <c r="A209" s="22" t="s">
        <v>33</v>
      </c>
      <c r="B209" s="17" t="s">
        <v>34</v>
      </c>
      <c r="C209" s="18">
        <v>0</v>
      </c>
      <c r="D209" s="18">
        <v>856601</v>
      </c>
      <c r="E209" s="18">
        <v>0</v>
      </c>
      <c r="F209" s="18">
        <v>0</v>
      </c>
      <c r="G209" s="18">
        <f t="shared" si="65"/>
        <v>0</v>
      </c>
      <c r="H209" s="18">
        <f t="shared" si="66"/>
        <v>0</v>
      </c>
      <c r="I209" s="19">
        <f t="shared" si="67"/>
        <v>0</v>
      </c>
      <c r="J209" s="19">
        <f t="shared" si="68"/>
        <v>0</v>
      </c>
      <c r="K209" s="19">
        <f t="shared" si="69"/>
        <v>0</v>
      </c>
    </row>
    <row r="210" spans="1:11" x14ac:dyDescent="0.2">
      <c r="A210" s="23" t="s">
        <v>35</v>
      </c>
      <c r="B210" s="17" t="s">
        <v>36</v>
      </c>
      <c r="C210" s="18">
        <v>0</v>
      </c>
      <c r="D210" s="18">
        <v>562974</v>
      </c>
      <c r="E210" s="18">
        <v>0</v>
      </c>
      <c r="F210" s="18">
        <v>0</v>
      </c>
      <c r="G210" s="18">
        <f t="shared" si="65"/>
        <v>0</v>
      </c>
      <c r="H210" s="18">
        <f t="shared" si="66"/>
        <v>0</v>
      </c>
      <c r="I210" s="19">
        <f t="shared" si="67"/>
        <v>0</v>
      </c>
      <c r="J210" s="19">
        <f t="shared" si="68"/>
        <v>0</v>
      </c>
      <c r="K210" s="19">
        <f t="shared" si="69"/>
        <v>0</v>
      </c>
    </row>
    <row r="211" spans="1:11" x14ac:dyDescent="0.2">
      <c r="A211" s="24" t="s">
        <v>37</v>
      </c>
      <c r="B211" s="17" t="s">
        <v>38</v>
      </c>
      <c r="C211" s="18">
        <v>0</v>
      </c>
      <c r="D211" s="18">
        <v>95965</v>
      </c>
      <c r="E211" s="18">
        <v>0</v>
      </c>
      <c r="F211" s="18">
        <v>0</v>
      </c>
      <c r="G211" s="18">
        <f t="shared" si="65"/>
        <v>0</v>
      </c>
      <c r="H211" s="18">
        <f t="shared" si="66"/>
        <v>0</v>
      </c>
      <c r="I211" s="19">
        <f t="shared" si="67"/>
        <v>0</v>
      </c>
      <c r="J211" s="19">
        <f t="shared" si="68"/>
        <v>0</v>
      </c>
      <c r="K211" s="19">
        <f t="shared" si="69"/>
        <v>0</v>
      </c>
    </row>
    <row r="212" spans="1:11" x14ac:dyDescent="0.2">
      <c r="A212" s="24" t="s">
        <v>39</v>
      </c>
      <c r="B212" s="17" t="s">
        <v>40</v>
      </c>
      <c r="C212" s="18">
        <v>0</v>
      </c>
      <c r="D212" s="18">
        <v>467009</v>
      </c>
      <c r="E212" s="18">
        <v>0</v>
      </c>
      <c r="F212" s="18">
        <v>0</v>
      </c>
      <c r="G212" s="18">
        <f t="shared" si="65"/>
        <v>0</v>
      </c>
      <c r="H212" s="18">
        <f t="shared" si="66"/>
        <v>0</v>
      </c>
      <c r="I212" s="19">
        <f t="shared" si="67"/>
        <v>0</v>
      </c>
      <c r="J212" s="19">
        <f t="shared" si="68"/>
        <v>0</v>
      </c>
      <c r="K212" s="19">
        <f t="shared" si="69"/>
        <v>0</v>
      </c>
    </row>
    <row r="213" spans="1:11" x14ac:dyDescent="0.2">
      <c r="A213" s="23" t="s">
        <v>43</v>
      </c>
      <c r="B213" s="17" t="s">
        <v>44</v>
      </c>
      <c r="C213" s="18">
        <v>0</v>
      </c>
      <c r="D213" s="18">
        <v>120476</v>
      </c>
      <c r="E213" s="18">
        <v>0</v>
      </c>
      <c r="F213" s="18">
        <v>0</v>
      </c>
      <c r="G213" s="18">
        <f t="shared" si="65"/>
        <v>0</v>
      </c>
      <c r="H213" s="18">
        <f t="shared" si="66"/>
        <v>0</v>
      </c>
      <c r="I213" s="19">
        <f t="shared" si="67"/>
        <v>0</v>
      </c>
      <c r="J213" s="19">
        <f t="shared" si="68"/>
        <v>0</v>
      </c>
      <c r="K213" s="19">
        <f t="shared" si="69"/>
        <v>0</v>
      </c>
    </row>
    <row r="214" spans="1:11" x14ac:dyDescent="0.2">
      <c r="A214" s="24" t="s">
        <v>45</v>
      </c>
      <c r="B214" s="17" t="s">
        <v>46</v>
      </c>
      <c r="C214" s="18">
        <v>0</v>
      </c>
      <c r="D214" s="18">
        <v>120476</v>
      </c>
      <c r="E214" s="18">
        <v>0</v>
      </c>
      <c r="F214" s="18">
        <v>0</v>
      </c>
      <c r="G214" s="18">
        <f t="shared" si="65"/>
        <v>0</v>
      </c>
      <c r="H214" s="18">
        <f t="shared" si="66"/>
        <v>0</v>
      </c>
      <c r="I214" s="19">
        <f t="shared" si="67"/>
        <v>0</v>
      </c>
      <c r="J214" s="19">
        <f t="shared" si="68"/>
        <v>0</v>
      </c>
      <c r="K214" s="19">
        <f t="shared" si="69"/>
        <v>0</v>
      </c>
    </row>
    <row r="215" spans="1:11" ht="25.5" x14ac:dyDescent="0.2">
      <c r="A215" s="23" t="s">
        <v>73</v>
      </c>
      <c r="B215" s="17" t="s">
        <v>74</v>
      </c>
      <c r="C215" s="18">
        <v>0</v>
      </c>
      <c r="D215" s="18">
        <v>130823</v>
      </c>
      <c r="E215" s="18">
        <v>0</v>
      </c>
      <c r="F215" s="18">
        <v>0</v>
      </c>
      <c r="G215" s="18">
        <f t="shared" si="65"/>
        <v>0</v>
      </c>
      <c r="H215" s="18">
        <f t="shared" si="66"/>
        <v>0</v>
      </c>
      <c r="I215" s="19">
        <f t="shared" si="67"/>
        <v>0</v>
      </c>
      <c r="J215" s="19">
        <f t="shared" si="68"/>
        <v>0</v>
      </c>
      <c r="K215" s="19">
        <f t="shared" si="69"/>
        <v>0</v>
      </c>
    </row>
    <row r="216" spans="1:11" x14ac:dyDescent="0.2">
      <c r="A216" s="24" t="s">
        <v>75</v>
      </c>
      <c r="B216" s="17" t="s">
        <v>76</v>
      </c>
      <c r="C216" s="18">
        <v>0</v>
      </c>
      <c r="D216" s="18">
        <v>130823</v>
      </c>
      <c r="E216" s="18">
        <v>0</v>
      </c>
      <c r="F216" s="18">
        <v>0</v>
      </c>
      <c r="G216" s="18">
        <f t="shared" si="65"/>
        <v>0</v>
      </c>
      <c r="H216" s="18">
        <f t="shared" si="66"/>
        <v>0</v>
      </c>
      <c r="I216" s="19">
        <f t="shared" si="67"/>
        <v>0</v>
      </c>
      <c r="J216" s="19">
        <f t="shared" si="68"/>
        <v>0</v>
      </c>
      <c r="K216" s="19">
        <f t="shared" si="69"/>
        <v>0</v>
      </c>
    </row>
    <row r="217" spans="1:11" ht="25.5" x14ac:dyDescent="0.2">
      <c r="A217" s="23" t="s">
        <v>49</v>
      </c>
      <c r="B217" s="17" t="s">
        <v>50</v>
      </c>
      <c r="C217" s="18">
        <v>0</v>
      </c>
      <c r="D217" s="18">
        <v>42328</v>
      </c>
      <c r="E217" s="18">
        <v>0</v>
      </c>
      <c r="F217" s="18">
        <v>0</v>
      </c>
      <c r="G217" s="18">
        <f t="shared" si="65"/>
        <v>0</v>
      </c>
      <c r="H217" s="18">
        <f t="shared" si="66"/>
        <v>0</v>
      </c>
      <c r="I217" s="19">
        <f t="shared" si="67"/>
        <v>0</v>
      </c>
      <c r="J217" s="19">
        <f t="shared" si="68"/>
        <v>0</v>
      </c>
      <c r="K217" s="19">
        <f t="shared" si="69"/>
        <v>0</v>
      </c>
    </row>
    <row r="218" spans="1:11" x14ac:dyDescent="0.2">
      <c r="A218" s="24" t="s">
        <v>51</v>
      </c>
      <c r="B218" s="17" t="s">
        <v>52</v>
      </c>
      <c r="C218" s="18">
        <v>0</v>
      </c>
      <c r="D218" s="18">
        <v>36666</v>
      </c>
      <c r="E218" s="18">
        <v>0</v>
      </c>
      <c r="F218" s="18">
        <v>0</v>
      </c>
      <c r="G218" s="18">
        <f t="shared" si="65"/>
        <v>0</v>
      </c>
      <c r="H218" s="18">
        <f t="shared" si="66"/>
        <v>0</v>
      </c>
      <c r="I218" s="19">
        <f t="shared" si="67"/>
        <v>0</v>
      </c>
      <c r="J218" s="19">
        <f t="shared" si="68"/>
        <v>0</v>
      </c>
      <c r="K218" s="19">
        <f t="shared" si="69"/>
        <v>0</v>
      </c>
    </row>
    <row r="219" spans="1:11" ht="25.5" x14ac:dyDescent="0.2">
      <c r="A219" s="25" t="s">
        <v>53</v>
      </c>
      <c r="B219" s="17" t="s">
        <v>54</v>
      </c>
      <c r="C219" s="18">
        <v>0</v>
      </c>
      <c r="D219" s="18">
        <v>36666</v>
      </c>
      <c r="E219" s="18">
        <v>0</v>
      </c>
      <c r="F219" s="18">
        <v>0</v>
      </c>
      <c r="G219" s="18">
        <f t="shared" si="65"/>
        <v>0</v>
      </c>
      <c r="H219" s="18">
        <f t="shared" si="66"/>
        <v>0</v>
      </c>
      <c r="I219" s="19">
        <f t="shared" si="67"/>
        <v>0</v>
      </c>
      <c r="J219" s="19">
        <f t="shared" si="68"/>
        <v>0</v>
      </c>
      <c r="K219" s="19">
        <f t="shared" si="69"/>
        <v>0</v>
      </c>
    </row>
    <row r="220" spans="1:11" ht="25.5" x14ac:dyDescent="0.2">
      <c r="A220" s="26" t="s">
        <v>55</v>
      </c>
      <c r="B220" s="17" t="s">
        <v>56</v>
      </c>
      <c r="C220" s="18">
        <v>0</v>
      </c>
      <c r="D220" s="18">
        <v>36666</v>
      </c>
      <c r="E220" s="18">
        <v>0</v>
      </c>
      <c r="F220" s="18">
        <v>0</v>
      </c>
      <c r="G220" s="18">
        <f t="shared" si="65"/>
        <v>0</v>
      </c>
      <c r="H220" s="18">
        <f t="shared" si="66"/>
        <v>0</v>
      </c>
      <c r="I220" s="19">
        <f t="shared" si="67"/>
        <v>0</v>
      </c>
      <c r="J220" s="19">
        <f t="shared" si="68"/>
        <v>0</v>
      </c>
      <c r="K220" s="19">
        <f t="shared" si="69"/>
        <v>0</v>
      </c>
    </row>
    <row r="221" spans="1:11" ht="51" x14ac:dyDescent="0.2">
      <c r="A221" s="24" t="s">
        <v>145</v>
      </c>
      <c r="B221" s="17" t="s">
        <v>146</v>
      </c>
      <c r="C221" s="18">
        <v>0</v>
      </c>
      <c r="D221" s="18">
        <v>5662</v>
      </c>
      <c r="E221" s="18">
        <v>0</v>
      </c>
      <c r="F221" s="18">
        <v>0</v>
      </c>
      <c r="G221" s="18">
        <f t="shared" si="65"/>
        <v>0</v>
      </c>
      <c r="H221" s="18">
        <f t="shared" si="66"/>
        <v>0</v>
      </c>
      <c r="I221" s="19">
        <f t="shared" si="67"/>
        <v>0</v>
      </c>
      <c r="J221" s="19">
        <f t="shared" si="68"/>
        <v>0</v>
      </c>
      <c r="K221" s="19">
        <f t="shared" si="69"/>
        <v>0</v>
      </c>
    </row>
    <row r="222" spans="1:11" ht="63.75" x14ac:dyDescent="0.2">
      <c r="A222" s="25" t="s">
        <v>245</v>
      </c>
      <c r="B222" s="17" t="s">
        <v>246</v>
      </c>
      <c r="C222" s="18">
        <v>0</v>
      </c>
      <c r="D222" s="18">
        <v>5662</v>
      </c>
      <c r="E222" s="18">
        <v>0</v>
      </c>
      <c r="F222" s="18">
        <v>0</v>
      </c>
      <c r="G222" s="18">
        <f t="shared" si="65"/>
        <v>0</v>
      </c>
      <c r="H222" s="18">
        <f t="shared" si="66"/>
        <v>0</v>
      </c>
      <c r="I222" s="19">
        <f t="shared" si="67"/>
        <v>0</v>
      </c>
      <c r="J222" s="19">
        <f t="shared" si="68"/>
        <v>0</v>
      </c>
      <c r="K222" s="19">
        <f t="shared" si="69"/>
        <v>0</v>
      </c>
    </row>
    <row r="223" spans="1:11" ht="25.5" x14ac:dyDescent="0.2">
      <c r="A223" s="39" t="s">
        <v>127</v>
      </c>
      <c r="B223" s="28" t="s">
        <v>128</v>
      </c>
      <c r="C223" s="29"/>
      <c r="D223" s="29"/>
      <c r="E223" s="29"/>
      <c r="F223" s="29"/>
      <c r="G223" s="29"/>
      <c r="H223" s="29"/>
      <c r="I223" s="30"/>
      <c r="J223" s="30"/>
      <c r="K223" s="30"/>
    </row>
    <row r="224" spans="1:11" x14ac:dyDescent="0.2">
      <c r="A224" s="16" t="s">
        <v>25</v>
      </c>
      <c r="B224" s="17" t="s">
        <v>26</v>
      </c>
      <c r="C224" s="18">
        <v>0</v>
      </c>
      <c r="D224" s="18">
        <v>856601</v>
      </c>
      <c r="E224" s="18">
        <v>0</v>
      </c>
      <c r="F224" s="18">
        <v>0</v>
      </c>
      <c r="G224" s="18">
        <f t="shared" ref="G224:G241" si="70">F224-C224</f>
        <v>0</v>
      </c>
      <c r="H224" s="18">
        <f t="shared" ref="H224:H241" si="71">E224-F224</f>
        <v>0</v>
      </c>
      <c r="I224" s="19">
        <f t="shared" ref="I224:I241" si="72">IF(ISERROR(F224/C224),0,F224/C224*100-100)</f>
        <v>0</v>
      </c>
      <c r="J224" s="19">
        <f t="shared" ref="J224:J241" si="73">IF(ISERROR(F224/E224),0,F224/E224*100)</f>
        <v>0</v>
      </c>
      <c r="K224" s="19">
        <f t="shared" ref="K224:K241" si="74">IF(ISERROR(F224/D224),0,F224/D224*100)</f>
        <v>0</v>
      </c>
    </row>
    <row r="225" spans="1:11" x14ac:dyDescent="0.2">
      <c r="A225" s="22" t="s">
        <v>27</v>
      </c>
      <c r="B225" s="17" t="s">
        <v>28</v>
      </c>
      <c r="C225" s="18">
        <v>0</v>
      </c>
      <c r="D225" s="18">
        <v>856601</v>
      </c>
      <c r="E225" s="18">
        <v>0</v>
      </c>
      <c r="F225" s="18">
        <v>0</v>
      </c>
      <c r="G225" s="18">
        <f t="shared" si="70"/>
        <v>0</v>
      </c>
      <c r="H225" s="18">
        <f t="shared" si="71"/>
        <v>0</v>
      </c>
      <c r="I225" s="19">
        <f t="shared" si="72"/>
        <v>0</v>
      </c>
      <c r="J225" s="19">
        <f t="shared" si="73"/>
        <v>0</v>
      </c>
      <c r="K225" s="19">
        <f t="shared" si="74"/>
        <v>0</v>
      </c>
    </row>
    <row r="226" spans="1:11" x14ac:dyDescent="0.2">
      <c r="A226" s="23" t="s">
        <v>29</v>
      </c>
      <c r="B226" s="17" t="s">
        <v>30</v>
      </c>
      <c r="C226" s="18">
        <v>0</v>
      </c>
      <c r="D226" s="18">
        <v>856601</v>
      </c>
      <c r="E226" s="18">
        <v>0</v>
      </c>
      <c r="F226" s="18">
        <v>0</v>
      </c>
      <c r="G226" s="18">
        <f t="shared" si="70"/>
        <v>0</v>
      </c>
      <c r="H226" s="18">
        <f t="shared" si="71"/>
        <v>0</v>
      </c>
      <c r="I226" s="19">
        <f t="shared" si="72"/>
        <v>0</v>
      </c>
      <c r="J226" s="19">
        <f t="shared" si="73"/>
        <v>0</v>
      </c>
      <c r="K226" s="19">
        <f t="shared" si="74"/>
        <v>0</v>
      </c>
    </row>
    <row r="227" spans="1:11" x14ac:dyDescent="0.2">
      <c r="A227" s="16" t="s">
        <v>31</v>
      </c>
      <c r="B227" s="17" t="s">
        <v>32</v>
      </c>
      <c r="C227" s="18">
        <v>0</v>
      </c>
      <c r="D227" s="18">
        <v>856601</v>
      </c>
      <c r="E227" s="18">
        <v>0</v>
      </c>
      <c r="F227" s="18">
        <v>0</v>
      </c>
      <c r="G227" s="18">
        <f t="shared" si="70"/>
        <v>0</v>
      </c>
      <c r="H227" s="18">
        <f t="shared" si="71"/>
        <v>0</v>
      </c>
      <c r="I227" s="19">
        <f t="shared" si="72"/>
        <v>0</v>
      </c>
      <c r="J227" s="19">
        <f t="shared" si="73"/>
        <v>0</v>
      </c>
      <c r="K227" s="19">
        <f t="shared" si="74"/>
        <v>0</v>
      </c>
    </row>
    <row r="228" spans="1:11" x14ac:dyDescent="0.2">
      <c r="A228" s="22" t="s">
        <v>33</v>
      </c>
      <c r="B228" s="17" t="s">
        <v>34</v>
      </c>
      <c r="C228" s="18">
        <v>0</v>
      </c>
      <c r="D228" s="18">
        <v>856601</v>
      </c>
      <c r="E228" s="18">
        <v>0</v>
      </c>
      <c r="F228" s="18">
        <v>0</v>
      </c>
      <c r="G228" s="18">
        <f t="shared" si="70"/>
        <v>0</v>
      </c>
      <c r="H228" s="18">
        <f t="shared" si="71"/>
        <v>0</v>
      </c>
      <c r="I228" s="19">
        <f t="shared" si="72"/>
        <v>0</v>
      </c>
      <c r="J228" s="19">
        <f t="shared" si="73"/>
        <v>0</v>
      </c>
      <c r="K228" s="19">
        <f t="shared" si="74"/>
        <v>0</v>
      </c>
    </row>
    <row r="229" spans="1:11" x14ac:dyDescent="0.2">
      <c r="A229" s="23" t="s">
        <v>35</v>
      </c>
      <c r="B229" s="17" t="s">
        <v>36</v>
      </c>
      <c r="C229" s="18">
        <v>0</v>
      </c>
      <c r="D229" s="18">
        <v>562974</v>
      </c>
      <c r="E229" s="18">
        <v>0</v>
      </c>
      <c r="F229" s="18">
        <v>0</v>
      </c>
      <c r="G229" s="18">
        <f t="shared" si="70"/>
        <v>0</v>
      </c>
      <c r="H229" s="18">
        <f t="shared" si="71"/>
        <v>0</v>
      </c>
      <c r="I229" s="19">
        <f t="shared" si="72"/>
        <v>0</v>
      </c>
      <c r="J229" s="19">
        <f t="shared" si="73"/>
        <v>0</v>
      </c>
      <c r="K229" s="19">
        <f t="shared" si="74"/>
        <v>0</v>
      </c>
    </row>
    <row r="230" spans="1:11" x14ac:dyDescent="0.2">
      <c r="A230" s="24" t="s">
        <v>37</v>
      </c>
      <c r="B230" s="17" t="s">
        <v>38</v>
      </c>
      <c r="C230" s="18">
        <v>0</v>
      </c>
      <c r="D230" s="18">
        <v>95965</v>
      </c>
      <c r="E230" s="18">
        <v>0</v>
      </c>
      <c r="F230" s="18">
        <v>0</v>
      </c>
      <c r="G230" s="18">
        <f t="shared" si="70"/>
        <v>0</v>
      </c>
      <c r="H230" s="18">
        <f t="shared" si="71"/>
        <v>0</v>
      </c>
      <c r="I230" s="19">
        <f t="shared" si="72"/>
        <v>0</v>
      </c>
      <c r="J230" s="19">
        <f t="shared" si="73"/>
        <v>0</v>
      </c>
      <c r="K230" s="19">
        <f t="shared" si="74"/>
        <v>0</v>
      </c>
    </row>
    <row r="231" spans="1:11" x14ac:dyDescent="0.2">
      <c r="A231" s="24" t="s">
        <v>39</v>
      </c>
      <c r="B231" s="17" t="s">
        <v>40</v>
      </c>
      <c r="C231" s="18">
        <v>0</v>
      </c>
      <c r="D231" s="18">
        <v>467009</v>
      </c>
      <c r="E231" s="18">
        <v>0</v>
      </c>
      <c r="F231" s="18">
        <v>0</v>
      </c>
      <c r="G231" s="18">
        <f t="shared" si="70"/>
        <v>0</v>
      </c>
      <c r="H231" s="18">
        <f t="shared" si="71"/>
        <v>0</v>
      </c>
      <c r="I231" s="19">
        <f t="shared" si="72"/>
        <v>0</v>
      </c>
      <c r="J231" s="19">
        <f t="shared" si="73"/>
        <v>0</v>
      </c>
      <c r="K231" s="19">
        <f t="shared" si="74"/>
        <v>0</v>
      </c>
    </row>
    <row r="232" spans="1:11" x14ac:dyDescent="0.2">
      <c r="A232" s="23" t="s">
        <v>43</v>
      </c>
      <c r="B232" s="17" t="s">
        <v>44</v>
      </c>
      <c r="C232" s="18">
        <v>0</v>
      </c>
      <c r="D232" s="18">
        <v>120476</v>
      </c>
      <c r="E232" s="18">
        <v>0</v>
      </c>
      <c r="F232" s="18">
        <v>0</v>
      </c>
      <c r="G232" s="18">
        <f t="shared" si="70"/>
        <v>0</v>
      </c>
      <c r="H232" s="18">
        <f t="shared" si="71"/>
        <v>0</v>
      </c>
      <c r="I232" s="19">
        <f t="shared" si="72"/>
        <v>0</v>
      </c>
      <c r="J232" s="19">
        <f t="shared" si="73"/>
        <v>0</v>
      </c>
      <c r="K232" s="19">
        <f t="shared" si="74"/>
        <v>0</v>
      </c>
    </row>
    <row r="233" spans="1:11" x14ac:dyDescent="0.2">
      <c r="A233" s="24" t="s">
        <v>45</v>
      </c>
      <c r="B233" s="17" t="s">
        <v>46</v>
      </c>
      <c r="C233" s="18">
        <v>0</v>
      </c>
      <c r="D233" s="18">
        <v>120476</v>
      </c>
      <c r="E233" s="18">
        <v>0</v>
      </c>
      <c r="F233" s="18">
        <v>0</v>
      </c>
      <c r="G233" s="18">
        <f t="shared" si="70"/>
        <v>0</v>
      </c>
      <c r="H233" s="18">
        <f t="shared" si="71"/>
        <v>0</v>
      </c>
      <c r="I233" s="19">
        <f t="shared" si="72"/>
        <v>0</v>
      </c>
      <c r="J233" s="19">
        <f t="shared" si="73"/>
        <v>0</v>
      </c>
      <c r="K233" s="19">
        <f t="shared" si="74"/>
        <v>0</v>
      </c>
    </row>
    <row r="234" spans="1:11" ht="25.5" x14ac:dyDescent="0.2">
      <c r="A234" s="23" t="s">
        <v>73</v>
      </c>
      <c r="B234" s="17" t="s">
        <v>74</v>
      </c>
      <c r="C234" s="18">
        <v>0</v>
      </c>
      <c r="D234" s="18">
        <v>130823</v>
      </c>
      <c r="E234" s="18">
        <v>0</v>
      </c>
      <c r="F234" s="18">
        <v>0</v>
      </c>
      <c r="G234" s="18">
        <f t="shared" si="70"/>
        <v>0</v>
      </c>
      <c r="H234" s="18">
        <f t="shared" si="71"/>
        <v>0</v>
      </c>
      <c r="I234" s="19">
        <f t="shared" si="72"/>
        <v>0</v>
      </c>
      <c r="J234" s="19">
        <f t="shared" si="73"/>
        <v>0</v>
      </c>
      <c r="K234" s="19">
        <f t="shared" si="74"/>
        <v>0</v>
      </c>
    </row>
    <row r="235" spans="1:11" x14ac:dyDescent="0.2">
      <c r="A235" s="24" t="s">
        <v>75</v>
      </c>
      <c r="B235" s="17" t="s">
        <v>76</v>
      </c>
      <c r="C235" s="18">
        <v>0</v>
      </c>
      <c r="D235" s="18">
        <v>130823</v>
      </c>
      <c r="E235" s="18">
        <v>0</v>
      </c>
      <c r="F235" s="18">
        <v>0</v>
      </c>
      <c r="G235" s="18">
        <f t="shared" si="70"/>
        <v>0</v>
      </c>
      <c r="H235" s="18">
        <f t="shared" si="71"/>
        <v>0</v>
      </c>
      <c r="I235" s="19">
        <f t="shared" si="72"/>
        <v>0</v>
      </c>
      <c r="J235" s="19">
        <f t="shared" si="73"/>
        <v>0</v>
      </c>
      <c r="K235" s="19">
        <f t="shared" si="74"/>
        <v>0</v>
      </c>
    </row>
    <row r="236" spans="1:11" ht="25.5" x14ac:dyDescent="0.2">
      <c r="A236" s="23" t="s">
        <v>49</v>
      </c>
      <c r="B236" s="17" t="s">
        <v>50</v>
      </c>
      <c r="C236" s="18">
        <v>0</v>
      </c>
      <c r="D236" s="18">
        <v>42328</v>
      </c>
      <c r="E236" s="18">
        <v>0</v>
      </c>
      <c r="F236" s="18">
        <v>0</v>
      </c>
      <c r="G236" s="18">
        <f t="shared" si="70"/>
        <v>0</v>
      </c>
      <c r="H236" s="18">
        <f t="shared" si="71"/>
        <v>0</v>
      </c>
      <c r="I236" s="19">
        <f t="shared" si="72"/>
        <v>0</v>
      </c>
      <c r="J236" s="19">
        <f t="shared" si="73"/>
        <v>0</v>
      </c>
      <c r="K236" s="19">
        <f t="shared" si="74"/>
        <v>0</v>
      </c>
    </row>
    <row r="237" spans="1:11" x14ac:dyDescent="0.2">
      <c r="A237" s="24" t="s">
        <v>51</v>
      </c>
      <c r="B237" s="17" t="s">
        <v>52</v>
      </c>
      <c r="C237" s="18">
        <v>0</v>
      </c>
      <c r="D237" s="18">
        <v>36666</v>
      </c>
      <c r="E237" s="18">
        <v>0</v>
      </c>
      <c r="F237" s="18">
        <v>0</v>
      </c>
      <c r="G237" s="18">
        <f t="shared" si="70"/>
        <v>0</v>
      </c>
      <c r="H237" s="18">
        <f t="shared" si="71"/>
        <v>0</v>
      </c>
      <c r="I237" s="19">
        <f t="shared" si="72"/>
        <v>0</v>
      </c>
      <c r="J237" s="19">
        <f t="shared" si="73"/>
        <v>0</v>
      </c>
      <c r="K237" s="19">
        <f t="shared" si="74"/>
        <v>0</v>
      </c>
    </row>
    <row r="238" spans="1:11" ht="25.5" x14ac:dyDescent="0.2">
      <c r="A238" s="25" t="s">
        <v>53</v>
      </c>
      <c r="B238" s="17" t="s">
        <v>54</v>
      </c>
      <c r="C238" s="18">
        <v>0</v>
      </c>
      <c r="D238" s="18">
        <v>36666</v>
      </c>
      <c r="E238" s="18">
        <v>0</v>
      </c>
      <c r="F238" s="18">
        <v>0</v>
      </c>
      <c r="G238" s="18">
        <f t="shared" si="70"/>
        <v>0</v>
      </c>
      <c r="H238" s="18">
        <f t="shared" si="71"/>
        <v>0</v>
      </c>
      <c r="I238" s="19">
        <f t="shared" si="72"/>
        <v>0</v>
      </c>
      <c r="J238" s="19">
        <f t="shared" si="73"/>
        <v>0</v>
      </c>
      <c r="K238" s="19">
        <f t="shared" si="74"/>
        <v>0</v>
      </c>
    </row>
    <row r="239" spans="1:11" ht="25.5" x14ac:dyDescent="0.2">
      <c r="A239" s="26" t="s">
        <v>55</v>
      </c>
      <c r="B239" s="17" t="s">
        <v>56</v>
      </c>
      <c r="C239" s="18">
        <v>0</v>
      </c>
      <c r="D239" s="18">
        <v>36666</v>
      </c>
      <c r="E239" s="18">
        <v>0</v>
      </c>
      <c r="F239" s="18">
        <v>0</v>
      </c>
      <c r="G239" s="18">
        <f t="shared" si="70"/>
        <v>0</v>
      </c>
      <c r="H239" s="18">
        <f t="shared" si="71"/>
        <v>0</v>
      </c>
      <c r="I239" s="19">
        <f t="shared" si="72"/>
        <v>0</v>
      </c>
      <c r="J239" s="19">
        <f t="shared" si="73"/>
        <v>0</v>
      </c>
      <c r="K239" s="19">
        <f t="shared" si="74"/>
        <v>0</v>
      </c>
    </row>
    <row r="240" spans="1:11" ht="51" x14ac:dyDescent="0.2">
      <c r="A240" s="24" t="s">
        <v>145</v>
      </c>
      <c r="B240" s="17" t="s">
        <v>146</v>
      </c>
      <c r="C240" s="18">
        <v>0</v>
      </c>
      <c r="D240" s="18">
        <v>5662</v>
      </c>
      <c r="E240" s="18">
        <v>0</v>
      </c>
      <c r="F240" s="18">
        <v>0</v>
      </c>
      <c r="G240" s="18">
        <f t="shared" si="70"/>
        <v>0</v>
      </c>
      <c r="H240" s="18">
        <f t="shared" si="71"/>
        <v>0</v>
      </c>
      <c r="I240" s="19">
        <f t="shared" si="72"/>
        <v>0</v>
      </c>
      <c r="J240" s="19">
        <f t="shared" si="73"/>
        <v>0</v>
      </c>
      <c r="K240" s="19">
        <f t="shared" si="74"/>
        <v>0</v>
      </c>
    </row>
    <row r="241" spans="1:11" ht="63.75" x14ac:dyDescent="0.2">
      <c r="A241" s="25" t="s">
        <v>245</v>
      </c>
      <c r="B241" s="17" t="s">
        <v>246</v>
      </c>
      <c r="C241" s="18">
        <v>0</v>
      </c>
      <c r="D241" s="18">
        <v>5662</v>
      </c>
      <c r="E241" s="18">
        <v>0</v>
      </c>
      <c r="F241" s="18">
        <v>0</v>
      </c>
      <c r="G241" s="18">
        <f t="shared" si="70"/>
        <v>0</v>
      </c>
      <c r="H241" s="18">
        <f t="shared" si="71"/>
        <v>0</v>
      </c>
      <c r="I241" s="19">
        <f t="shared" si="72"/>
        <v>0</v>
      </c>
      <c r="J241" s="19">
        <f t="shared" si="73"/>
        <v>0</v>
      </c>
      <c r="K241" s="19">
        <f t="shared" si="74"/>
        <v>0</v>
      </c>
    </row>
    <row r="242" spans="1:11" ht="12.75" customHeight="1" x14ac:dyDescent="0.2">
      <c r="A242" s="46" t="s">
        <v>972</v>
      </c>
      <c r="B242" s="46"/>
      <c r="C242" s="46"/>
      <c r="D242" s="46"/>
      <c r="E242" s="46"/>
      <c r="F242" s="46"/>
      <c r="G242" s="46"/>
      <c r="H242" s="46"/>
      <c r="I242" s="46"/>
      <c r="J242" s="46"/>
      <c r="K242" s="46"/>
    </row>
    <row r="246" spans="1:11" ht="15.75" x14ac:dyDescent="0.2">
      <c r="A246" s="32"/>
      <c r="E246" s="35"/>
      <c r="K246" s="37"/>
    </row>
    <row r="248" spans="1:11" ht="15.75" x14ac:dyDescent="0.2">
      <c r="A248" s="32"/>
    </row>
  </sheetData>
  <mergeCells count="8">
    <mergeCell ref="A242:K242"/>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65"/>
  <sheetViews>
    <sheetView zoomScaleNormal="100" workbookViewId="0">
      <selection activeCell="A1159" sqref="A1159:K1159"/>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7"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789</v>
      </c>
      <c r="B13" s="21" t="s">
        <v>790</v>
      </c>
      <c r="C13" s="18"/>
      <c r="D13" s="18"/>
      <c r="E13" s="18"/>
      <c r="F13" s="18"/>
      <c r="G13" s="18"/>
      <c r="H13" s="18"/>
      <c r="I13" s="19"/>
      <c r="J13" s="19"/>
      <c r="K13" s="19"/>
    </row>
    <row r="14" spans="1:11" x14ac:dyDescent="0.2">
      <c r="A14" s="16" t="s">
        <v>25</v>
      </c>
      <c r="B14" s="17" t="s">
        <v>26</v>
      </c>
      <c r="C14" s="18">
        <v>156712970.31</v>
      </c>
      <c r="D14" s="18">
        <v>110789054</v>
      </c>
      <c r="E14" s="18">
        <v>28613422</v>
      </c>
      <c r="F14" s="18">
        <v>109156832.45</v>
      </c>
      <c r="G14" s="18">
        <f t="shared" ref="G14:G45" si="0">F14-C14</f>
        <v>-47556137.859999999</v>
      </c>
      <c r="H14" s="18">
        <f t="shared" ref="H14:H45" si="1">E14-F14</f>
        <v>-80543410.450000003</v>
      </c>
      <c r="I14" s="19">
        <f t="shared" ref="I14:I45" si="2">IF(ISERROR(F14/C14),0,F14/C14*100-100)</f>
        <v>-30.346012691819553</v>
      </c>
      <c r="J14" s="19">
        <f t="shared" ref="J14:J45" si="3">IF(ISERROR(F14/E14),0,F14/E14*100)</f>
        <v>381.48821364323362</v>
      </c>
      <c r="K14" s="19">
        <f t="shared" ref="K14:K45" si="4">IF(ISERROR(F14/D14),0,F14/D14*100)</f>
        <v>98.5267303121841</v>
      </c>
    </row>
    <row r="15" spans="1:11" ht="25.5" x14ac:dyDescent="0.2">
      <c r="A15" s="22" t="s">
        <v>71</v>
      </c>
      <c r="B15" s="17" t="s">
        <v>72</v>
      </c>
      <c r="C15" s="18">
        <v>169010.1</v>
      </c>
      <c r="D15" s="18">
        <v>622928</v>
      </c>
      <c r="E15" s="18">
        <v>139017</v>
      </c>
      <c r="F15" s="18">
        <v>245138.28</v>
      </c>
      <c r="G15" s="18">
        <f t="shared" si="0"/>
        <v>76128.179999999993</v>
      </c>
      <c r="H15" s="18">
        <f t="shared" si="1"/>
        <v>-106121.28</v>
      </c>
      <c r="I15" s="19">
        <f t="shared" si="2"/>
        <v>45.043568402125061</v>
      </c>
      <c r="J15" s="19">
        <f t="shared" si="3"/>
        <v>176.33690843565896</v>
      </c>
      <c r="K15" s="19">
        <f t="shared" si="4"/>
        <v>39.352586494747385</v>
      </c>
    </row>
    <row r="16" spans="1:11" x14ac:dyDescent="0.2">
      <c r="A16" s="22" t="s">
        <v>176</v>
      </c>
      <c r="B16" s="17" t="s">
        <v>177</v>
      </c>
      <c r="C16" s="18">
        <v>3847175.13</v>
      </c>
      <c r="D16" s="18">
        <v>9045403</v>
      </c>
      <c r="E16" s="18">
        <v>1362882</v>
      </c>
      <c r="F16" s="18">
        <v>2652608.87</v>
      </c>
      <c r="G16" s="18">
        <f t="shared" si="0"/>
        <v>-1194566.2599999998</v>
      </c>
      <c r="H16" s="18">
        <f t="shared" si="1"/>
        <v>-1289726.8700000001</v>
      </c>
      <c r="I16" s="19">
        <f t="shared" si="2"/>
        <v>-31.050477808635662</v>
      </c>
      <c r="J16" s="19">
        <f t="shared" si="3"/>
        <v>194.63232106668076</v>
      </c>
      <c r="K16" s="19">
        <f t="shared" si="4"/>
        <v>29.325491302045915</v>
      </c>
    </row>
    <row r="17" spans="1:11" x14ac:dyDescent="0.2">
      <c r="A17" s="22" t="s">
        <v>85</v>
      </c>
      <c r="B17" s="17" t="s">
        <v>86</v>
      </c>
      <c r="C17" s="18">
        <v>625664.07999999996</v>
      </c>
      <c r="D17" s="18">
        <v>960514</v>
      </c>
      <c r="E17" s="18">
        <v>244298</v>
      </c>
      <c r="F17" s="18">
        <v>344113.3</v>
      </c>
      <c r="G17" s="18">
        <f t="shared" si="0"/>
        <v>-281550.77999999997</v>
      </c>
      <c r="H17" s="18">
        <f t="shared" si="1"/>
        <v>-99815.299999999988</v>
      </c>
      <c r="I17" s="19">
        <f t="shared" si="2"/>
        <v>-45.00031070986207</v>
      </c>
      <c r="J17" s="19">
        <f t="shared" si="3"/>
        <v>140.85800948022498</v>
      </c>
      <c r="K17" s="19">
        <f t="shared" si="4"/>
        <v>35.825953604007857</v>
      </c>
    </row>
    <row r="18" spans="1:11" x14ac:dyDescent="0.2">
      <c r="A18" s="23" t="s">
        <v>87</v>
      </c>
      <c r="B18" s="17" t="s">
        <v>88</v>
      </c>
      <c r="C18" s="18">
        <v>196079.32</v>
      </c>
      <c r="D18" s="18">
        <v>533335</v>
      </c>
      <c r="E18" s="18">
        <v>107640</v>
      </c>
      <c r="F18" s="18">
        <v>68135</v>
      </c>
      <c r="G18" s="18">
        <f t="shared" si="0"/>
        <v>-127944.32000000001</v>
      </c>
      <c r="H18" s="18">
        <f t="shared" si="1"/>
        <v>39505</v>
      </c>
      <c r="I18" s="19">
        <f t="shared" si="2"/>
        <v>-65.251307481074491</v>
      </c>
      <c r="J18" s="19">
        <f t="shared" si="3"/>
        <v>63.298959494611672</v>
      </c>
      <c r="K18" s="19">
        <f t="shared" si="4"/>
        <v>12.775272577273197</v>
      </c>
    </row>
    <row r="19" spans="1:11" x14ac:dyDescent="0.2">
      <c r="A19" s="24" t="s">
        <v>89</v>
      </c>
      <c r="B19" s="17" t="s">
        <v>90</v>
      </c>
      <c r="C19" s="18">
        <v>196079.32</v>
      </c>
      <c r="D19" s="18">
        <v>533335</v>
      </c>
      <c r="E19" s="18">
        <v>107640</v>
      </c>
      <c r="F19" s="18">
        <v>68135</v>
      </c>
      <c r="G19" s="18">
        <f t="shared" si="0"/>
        <v>-127944.32000000001</v>
      </c>
      <c r="H19" s="18">
        <f t="shared" si="1"/>
        <v>39505</v>
      </c>
      <c r="I19" s="19">
        <f t="shared" si="2"/>
        <v>-65.251307481074491</v>
      </c>
      <c r="J19" s="19">
        <f t="shared" si="3"/>
        <v>63.298959494611672</v>
      </c>
      <c r="K19" s="19">
        <f t="shared" si="4"/>
        <v>12.775272577273197</v>
      </c>
    </row>
    <row r="20" spans="1:11" ht="25.5" x14ac:dyDescent="0.2">
      <c r="A20" s="25" t="s">
        <v>91</v>
      </c>
      <c r="B20" s="17" t="s">
        <v>92</v>
      </c>
      <c r="C20" s="18">
        <v>196079.32</v>
      </c>
      <c r="D20" s="18">
        <v>533335</v>
      </c>
      <c r="E20" s="18">
        <v>107640</v>
      </c>
      <c r="F20" s="18">
        <v>68135</v>
      </c>
      <c r="G20" s="18">
        <f t="shared" si="0"/>
        <v>-127944.32000000001</v>
      </c>
      <c r="H20" s="18">
        <f t="shared" si="1"/>
        <v>39505</v>
      </c>
      <c r="I20" s="19">
        <f t="shared" si="2"/>
        <v>-65.251307481074491</v>
      </c>
      <c r="J20" s="19">
        <f t="shared" si="3"/>
        <v>63.298959494611672</v>
      </c>
      <c r="K20" s="19">
        <f t="shared" si="4"/>
        <v>12.775272577273197</v>
      </c>
    </row>
    <row r="21" spans="1:11" ht="25.5" x14ac:dyDescent="0.2">
      <c r="A21" s="26" t="s">
        <v>93</v>
      </c>
      <c r="B21" s="17" t="s">
        <v>94</v>
      </c>
      <c r="C21" s="18">
        <v>107354.36</v>
      </c>
      <c r="D21" s="18">
        <v>449795</v>
      </c>
      <c r="E21" s="18">
        <v>20100</v>
      </c>
      <c r="F21" s="18">
        <v>38135</v>
      </c>
      <c r="G21" s="18">
        <f t="shared" si="0"/>
        <v>-69219.360000000001</v>
      </c>
      <c r="H21" s="18">
        <f t="shared" si="1"/>
        <v>-18035</v>
      </c>
      <c r="I21" s="19">
        <f t="shared" si="2"/>
        <v>-64.477455782885755</v>
      </c>
      <c r="J21" s="19">
        <f t="shared" si="3"/>
        <v>189.72636815920399</v>
      </c>
      <c r="K21" s="19">
        <f t="shared" si="4"/>
        <v>8.4783067842016919</v>
      </c>
    </row>
    <row r="22" spans="1:11" ht="25.5" x14ac:dyDescent="0.2">
      <c r="A22" s="26" t="s">
        <v>95</v>
      </c>
      <c r="B22" s="17" t="s">
        <v>96</v>
      </c>
      <c r="C22" s="18">
        <v>88724.96</v>
      </c>
      <c r="D22" s="18">
        <v>83540</v>
      </c>
      <c r="E22" s="18">
        <v>87540</v>
      </c>
      <c r="F22" s="18">
        <v>30000</v>
      </c>
      <c r="G22" s="18">
        <f t="shared" si="0"/>
        <v>-58724.960000000006</v>
      </c>
      <c r="H22" s="18">
        <f t="shared" si="1"/>
        <v>57540</v>
      </c>
      <c r="I22" s="19">
        <f t="shared" si="2"/>
        <v>-66.187643251684761</v>
      </c>
      <c r="J22" s="19">
        <f t="shared" si="3"/>
        <v>34.270047978067169</v>
      </c>
      <c r="K22" s="19">
        <f t="shared" si="4"/>
        <v>35.910940866650705</v>
      </c>
    </row>
    <row r="23" spans="1:11" x14ac:dyDescent="0.2">
      <c r="A23" s="23" t="s">
        <v>291</v>
      </c>
      <c r="B23" s="17" t="s">
        <v>292</v>
      </c>
      <c r="C23" s="18">
        <v>39466.120000000003</v>
      </c>
      <c r="D23" s="18">
        <v>0</v>
      </c>
      <c r="E23" s="18">
        <v>0</v>
      </c>
      <c r="F23" s="18">
        <v>0</v>
      </c>
      <c r="G23" s="18">
        <f t="shared" si="0"/>
        <v>-39466.120000000003</v>
      </c>
      <c r="H23" s="18">
        <f t="shared" si="1"/>
        <v>0</v>
      </c>
      <c r="I23" s="19">
        <f t="shared" si="2"/>
        <v>-100</v>
      </c>
      <c r="J23" s="19">
        <f t="shared" si="3"/>
        <v>0</v>
      </c>
      <c r="K23" s="19">
        <f t="shared" si="4"/>
        <v>0</v>
      </c>
    </row>
    <row r="24" spans="1:11" x14ac:dyDescent="0.2">
      <c r="A24" s="24" t="s">
        <v>293</v>
      </c>
      <c r="B24" s="17" t="s">
        <v>294</v>
      </c>
      <c r="C24" s="18">
        <v>39466.120000000003</v>
      </c>
      <c r="D24" s="18">
        <v>0</v>
      </c>
      <c r="E24" s="18">
        <v>0</v>
      </c>
      <c r="F24" s="18">
        <v>0</v>
      </c>
      <c r="G24" s="18">
        <f t="shared" si="0"/>
        <v>-39466.120000000003</v>
      </c>
      <c r="H24" s="18">
        <f t="shared" si="1"/>
        <v>0</v>
      </c>
      <c r="I24" s="19">
        <f t="shared" si="2"/>
        <v>-100</v>
      </c>
      <c r="J24" s="19">
        <f t="shared" si="3"/>
        <v>0</v>
      </c>
      <c r="K24" s="19">
        <f t="shared" si="4"/>
        <v>0</v>
      </c>
    </row>
    <row r="25" spans="1:11" ht="25.5" x14ac:dyDescent="0.2">
      <c r="A25" s="25" t="s">
        <v>442</v>
      </c>
      <c r="B25" s="17" t="s">
        <v>443</v>
      </c>
      <c r="C25" s="18">
        <v>33641.14</v>
      </c>
      <c r="D25" s="18">
        <v>0</v>
      </c>
      <c r="E25" s="18">
        <v>0</v>
      </c>
      <c r="F25" s="18">
        <v>0</v>
      </c>
      <c r="G25" s="18">
        <f t="shared" si="0"/>
        <v>-33641.14</v>
      </c>
      <c r="H25" s="18">
        <f t="shared" si="1"/>
        <v>0</v>
      </c>
      <c r="I25" s="19">
        <f t="shared" si="2"/>
        <v>-100</v>
      </c>
      <c r="J25" s="19">
        <f t="shared" si="3"/>
        <v>0</v>
      </c>
      <c r="K25" s="19">
        <f t="shared" si="4"/>
        <v>0</v>
      </c>
    </row>
    <row r="26" spans="1:11" ht="38.25" x14ac:dyDescent="0.2">
      <c r="A26" s="25" t="s">
        <v>444</v>
      </c>
      <c r="B26" s="17" t="s">
        <v>445</v>
      </c>
      <c r="C26" s="18">
        <v>5824.98</v>
      </c>
      <c r="D26" s="18">
        <v>0</v>
      </c>
      <c r="E26" s="18">
        <v>0</v>
      </c>
      <c r="F26" s="18">
        <v>0</v>
      </c>
      <c r="G26" s="18">
        <f t="shared" si="0"/>
        <v>-5824.98</v>
      </c>
      <c r="H26" s="18">
        <f t="shared" si="1"/>
        <v>0</v>
      </c>
      <c r="I26" s="19">
        <f t="shared" si="2"/>
        <v>-100</v>
      </c>
      <c r="J26" s="19">
        <f t="shared" si="3"/>
        <v>0</v>
      </c>
      <c r="K26" s="19">
        <f t="shared" si="4"/>
        <v>0</v>
      </c>
    </row>
    <row r="27" spans="1:11" ht="25.5" x14ac:dyDescent="0.2">
      <c r="A27" s="23" t="s">
        <v>237</v>
      </c>
      <c r="B27" s="17" t="s">
        <v>238</v>
      </c>
      <c r="C27" s="18">
        <v>390118.64</v>
      </c>
      <c r="D27" s="18">
        <v>427179</v>
      </c>
      <c r="E27" s="18">
        <v>136658</v>
      </c>
      <c r="F27" s="18">
        <v>275978.3</v>
      </c>
      <c r="G27" s="18">
        <f t="shared" si="0"/>
        <v>-114140.34000000003</v>
      </c>
      <c r="H27" s="18">
        <f t="shared" si="1"/>
        <v>-139320.29999999999</v>
      </c>
      <c r="I27" s="19">
        <f t="shared" si="2"/>
        <v>-29.257853457091926</v>
      </c>
      <c r="J27" s="19">
        <f t="shared" si="3"/>
        <v>201.94814793133222</v>
      </c>
      <c r="K27" s="19">
        <f t="shared" si="4"/>
        <v>64.604837784628927</v>
      </c>
    </row>
    <row r="28" spans="1:11" ht="38.25" x14ac:dyDescent="0.2">
      <c r="A28" s="24" t="s">
        <v>239</v>
      </c>
      <c r="B28" s="17" t="s">
        <v>240</v>
      </c>
      <c r="C28" s="18">
        <v>390118.64</v>
      </c>
      <c r="D28" s="18">
        <v>427179</v>
      </c>
      <c r="E28" s="18">
        <v>136658</v>
      </c>
      <c r="F28" s="18">
        <v>275978.3</v>
      </c>
      <c r="G28" s="18">
        <f t="shared" si="0"/>
        <v>-114140.34000000003</v>
      </c>
      <c r="H28" s="18">
        <f t="shared" si="1"/>
        <v>-139320.29999999999</v>
      </c>
      <c r="I28" s="19">
        <f t="shared" si="2"/>
        <v>-29.257853457091926</v>
      </c>
      <c r="J28" s="19">
        <f t="shared" si="3"/>
        <v>201.94814793133222</v>
      </c>
      <c r="K28" s="19">
        <f t="shared" si="4"/>
        <v>64.604837784628927</v>
      </c>
    </row>
    <row r="29" spans="1:11" ht="51" x14ac:dyDescent="0.2">
      <c r="A29" s="25" t="s">
        <v>376</v>
      </c>
      <c r="B29" s="17" t="s">
        <v>377</v>
      </c>
      <c r="C29" s="18">
        <v>62914</v>
      </c>
      <c r="D29" s="18">
        <v>48200</v>
      </c>
      <c r="E29" s="18">
        <v>10250</v>
      </c>
      <c r="F29" s="18">
        <v>48200</v>
      </c>
      <c r="G29" s="18">
        <f t="shared" si="0"/>
        <v>-14714</v>
      </c>
      <c r="H29" s="18">
        <f t="shared" si="1"/>
        <v>-37950</v>
      </c>
      <c r="I29" s="19">
        <f t="shared" si="2"/>
        <v>-23.387481323711739</v>
      </c>
      <c r="J29" s="19">
        <f t="shared" si="3"/>
        <v>470.24390243902434</v>
      </c>
      <c r="K29" s="19">
        <f t="shared" si="4"/>
        <v>100</v>
      </c>
    </row>
    <row r="30" spans="1:11" ht="89.25" x14ac:dyDescent="0.2">
      <c r="A30" s="25" t="s">
        <v>448</v>
      </c>
      <c r="B30" s="17" t="s">
        <v>449</v>
      </c>
      <c r="C30" s="18">
        <v>327204.64</v>
      </c>
      <c r="D30" s="18">
        <v>378979</v>
      </c>
      <c r="E30" s="18">
        <v>126408</v>
      </c>
      <c r="F30" s="18">
        <v>227778.3</v>
      </c>
      <c r="G30" s="18">
        <f t="shared" si="0"/>
        <v>-99426.340000000026</v>
      </c>
      <c r="H30" s="18">
        <f t="shared" si="1"/>
        <v>-101370.29999999999</v>
      </c>
      <c r="I30" s="19">
        <f t="shared" si="2"/>
        <v>-30.386592317272772</v>
      </c>
      <c r="J30" s="19">
        <f t="shared" si="3"/>
        <v>180.19294664894625</v>
      </c>
      <c r="K30" s="19">
        <f t="shared" si="4"/>
        <v>60.103145556877827</v>
      </c>
    </row>
    <row r="31" spans="1:11" x14ac:dyDescent="0.2">
      <c r="A31" s="22" t="s">
        <v>27</v>
      </c>
      <c r="B31" s="17" t="s">
        <v>28</v>
      </c>
      <c r="C31" s="18">
        <v>152071121</v>
      </c>
      <c r="D31" s="18">
        <v>100160209</v>
      </c>
      <c r="E31" s="18">
        <v>26867225</v>
      </c>
      <c r="F31" s="18">
        <v>105914972</v>
      </c>
      <c r="G31" s="18">
        <f t="shared" si="0"/>
        <v>-46156149</v>
      </c>
      <c r="H31" s="18">
        <f t="shared" si="1"/>
        <v>-79047747</v>
      </c>
      <c r="I31" s="19">
        <f t="shared" si="2"/>
        <v>-30.351685906228042</v>
      </c>
      <c r="J31" s="19">
        <f t="shared" si="3"/>
        <v>394.21626907877533</v>
      </c>
      <c r="K31" s="19">
        <f t="shared" si="4"/>
        <v>105.74555809882544</v>
      </c>
    </row>
    <row r="32" spans="1:11" x14ac:dyDescent="0.2">
      <c r="A32" s="23" t="s">
        <v>29</v>
      </c>
      <c r="B32" s="17" t="s">
        <v>30</v>
      </c>
      <c r="C32" s="18">
        <v>152071121</v>
      </c>
      <c r="D32" s="18">
        <v>100160209</v>
      </c>
      <c r="E32" s="18">
        <v>26867225</v>
      </c>
      <c r="F32" s="18">
        <v>105914972</v>
      </c>
      <c r="G32" s="18">
        <f t="shared" si="0"/>
        <v>-46156149</v>
      </c>
      <c r="H32" s="18">
        <f t="shared" si="1"/>
        <v>-79047747</v>
      </c>
      <c r="I32" s="19">
        <f t="shared" si="2"/>
        <v>-30.351685906228042</v>
      </c>
      <c r="J32" s="19">
        <f t="shared" si="3"/>
        <v>394.21626907877533</v>
      </c>
      <c r="K32" s="19">
        <f t="shared" si="4"/>
        <v>105.74555809882544</v>
      </c>
    </row>
    <row r="33" spans="1:11" x14ac:dyDescent="0.2">
      <c r="A33" s="16" t="s">
        <v>31</v>
      </c>
      <c r="B33" s="17" t="s">
        <v>32</v>
      </c>
      <c r="C33" s="18">
        <v>24076695.469999999</v>
      </c>
      <c r="D33" s="18">
        <v>123506160</v>
      </c>
      <c r="E33" s="18">
        <v>29219871</v>
      </c>
      <c r="F33" s="18">
        <v>32179359.399999999</v>
      </c>
      <c r="G33" s="18">
        <f t="shared" si="0"/>
        <v>8102663.9299999997</v>
      </c>
      <c r="H33" s="18">
        <f t="shared" si="1"/>
        <v>-2959488.3999999985</v>
      </c>
      <c r="I33" s="19">
        <f t="shared" si="2"/>
        <v>33.65355490788204</v>
      </c>
      <c r="J33" s="19">
        <f t="shared" si="3"/>
        <v>110.12834177125559</v>
      </c>
      <c r="K33" s="19">
        <f t="shared" si="4"/>
        <v>26.05486187895405</v>
      </c>
    </row>
    <row r="34" spans="1:11" x14ac:dyDescent="0.2">
      <c r="A34" s="22" t="s">
        <v>33</v>
      </c>
      <c r="B34" s="17" t="s">
        <v>34</v>
      </c>
      <c r="C34" s="18">
        <v>18223723.91</v>
      </c>
      <c r="D34" s="18">
        <v>114712811</v>
      </c>
      <c r="E34" s="18">
        <v>26906561</v>
      </c>
      <c r="F34" s="18">
        <v>30679930.5</v>
      </c>
      <c r="G34" s="18">
        <f t="shared" si="0"/>
        <v>12456206.59</v>
      </c>
      <c r="H34" s="18">
        <f t="shared" si="1"/>
        <v>-3773369.5</v>
      </c>
      <c r="I34" s="19">
        <f t="shared" si="2"/>
        <v>68.351598452195816</v>
      </c>
      <c r="J34" s="19">
        <f t="shared" si="3"/>
        <v>114.02397541625629</v>
      </c>
      <c r="K34" s="19">
        <f t="shared" si="4"/>
        <v>26.744990583484174</v>
      </c>
    </row>
    <row r="35" spans="1:11" x14ac:dyDescent="0.2">
      <c r="A35" s="23" t="s">
        <v>35</v>
      </c>
      <c r="B35" s="17" t="s">
        <v>36</v>
      </c>
      <c r="C35" s="18">
        <v>7790988.21</v>
      </c>
      <c r="D35" s="18">
        <v>48754494</v>
      </c>
      <c r="E35" s="18">
        <v>10526122</v>
      </c>
      <c r="F35" s="18">
        <v>9182729.9499999993</v>
      </c>
      <c r="G35" s="18">
        <f t="shared" si="0"/>
        <v>1391741.7399999993</v>
      </c>
      <c r="H35" s="18">
        <f t="shared" si="1"/>
        <v>1343392.0500000007</v>
      </c>
      <c r="I35" s="19">
        <f t="shared" si="2"/>
        <v>17.863481531311407</v>
      </c>
      <c r="J35" s="19">
        <f t="shared" si="3"/>
        <v>87.237540568121858</v>
      </c>
      <c r="K35" s="19">
        <f t="shared" si="4"/>
        <v>18.834632864818573</v>
      </c>
    </row>
    <row r="36" spans="1:11" x14ac:dyDescent="0.2">
      <c r="A36" s="24" t="s">
        <v>37</v>
      </c>
      <c r="B36" s="17" t="s">
        <v>38</v>
      </c>
      <c r="C36" s="18">
        <v>5468170.71</v>
      </c>
      <c r="D36" s="18">
        <v>31205448</v>
      </c>
      <c r="E36" s="18">
        <v>6503087</v>
      </c>
      <c r="F36" s="18">
        <v>6105061.2000000002</v>
      </c>
      <c r="G36" s="18">
        <f t="shared" si="0"/>
        <v>636890.49000000022</v>
      </c>
      <c r="H36" s="18">
        <f t="shared" si="1"/>
        <v>398025.79999999981</v>
      </c>
      <c r="I36" s="19">
        <f t="shared" si="2"/>
        <v>11.647231291358139</v>
      </c>
      <c r="J36" s="19">
        <f t="shared" si="3"/>
        <v>93.879432952380924</v>
      </c>
      <c r="K36" s="19">
        <f t="shared" si="4"/>
        <v>19.56408765546324</v>
      </c>
    </row>
    <row r="37" spans="1:11" x14ac:dyDescent="0.2">
      <c r="A37" s="24" t="s">
        <v>39</v>
      </c>
      <c r="B37" s="17" t="s">
        <v>40</v>
      </c>
      <c r="C37" s="18">
        <v>2322817.5</v>
      </c>
      <c r="D37" s="18">
        <v>17549046</v>
      </c>
      <c r="E37" s="18">
        <v>4023035</v>
      </c>
      <c r="F37" s="18">
        <v>3077668.75</v>
      </c>
      <c r="G37" s="18">
        <f t="shared" si="0"/>
        <v>754851.25</v>
      </c>
      <c r="H37" s="18">
        <f t="shared" si="1"/>
        <v>945366.25</v>
      </c>
      <c r="I37" s="19">
        <f t="shared" si="2"/>
        <v>32.49722589054025</v>
      </c>
      <c r="J37" s="19">
        <f t="shared" si="3"/>
        <v>76.501167650791004</v>
      </c>
      <c r="K37" s="19">
        <f t="shared" si="4"/>
        <v>17.537527396076115</v>
      </c>
    </row>
    <row r="38" spans="1:11" x14ac:dyDescent="0.2">
      <c r="A38" s="25" t="s">
        <v>41</v>
      </c>
      <c r="B38" s="17" t="s">
        <v>42</v>
      </c>
      <c r="C38" s="18">
        <v>17096.310000000001</v>
      </c>
      <c r="D38" s="18">
        <v>0</v>
      </c>
      <c r="E38" s="18">
        <v>0</v>
      </c>
      <c r="F38" s="18">
        <v>9510.31</v>
      </c>
      <c r="G38" s="18">
        <f t="shared" si="0"/>
        <v>-7586.0000000000018</v>
      </c>
      <c r="H38" s="18">
        <f t="shared" si="1"/>
        <v>-9510.31</v>
      </c>
      <c r="I38" s="19">
        <f t="shared" si="2"/>
        <v>-44.372148141908994</v>
      </c>
      <c r="J38" s="19">
        <f t="shared" si="3"/>
        <v>0</v>
      </c>
      <c r="K38" s="19">
        <f t="shared" si="4"/>
        <v>0</v>
      </c>
    </row>
    <row r="39" spans="1:11" x14ac:dyDescent="0.2">
      <c r="A39" s="23" t="s">
        <v>43</v>
      </c>
      <c r="B39" s="17" t="s">
        <v>44</v>
      </c>
      <c r="C39" s="18">
        <v>1250603.8</v>
      </c>
      <c r="D39" s="18">
        <v>17855558</v>
      </c>
      <c r="E39" s="18">
        <v>8717342</v>
      </c>
      <c r="F39" s="18">
        <v>8750857.2400000002</v>
      </c>
      <c r="G39" s="18">
        <f t="shared" si="0"/>
        <v>7500253.4400000004</v>
      </c>
      <c r="H39" s="18">
        <f t="shared" si="1"/>
        <v>-33515.240000000224</v>
      </c>
      <c r="I39" s="19">
        <f t="shared" si="2"/>
        <v>599.7305813399895</v>
      </c>
      <c r="J39" s="19">
        <f t="shared" si="3"/>
        <v>100.38446627423818</v>
      </c>
      <c r="K39" s="19">
        <f t="shared" si="4"/>
        <v>49.009150204098916</v>
      </c>
    </row>
    <row r="40" spans="1:11" x14ac:dyDescent="0.2">
      <c r="A40" s="24" t="s">
        <v>45</v>
      </c>
      <c r="B40" s="17" t="s">
        <v>46</v>
      </c>
      <c r="C40" s="18">
        <v>1232305.4099999999</v>
      </c>
      <c r="D40" s="18">
        <v>16958094</v>
      </c>
      <c r="E40" s="18">
        <v>8453342</v>
      </c>
      <c r="F40" s="18">
        <v>8500011.9800000004</v>
      </c>
      <c r="G40" s="18">
        <f t="shared" si="0"/>
        <v>7267706.5700000003</v>
      </c>
      <c r="H40" s="18">
        <f t="shared" si="1"/>
        <v>-46669.980000000447</v>
      </c>
      <c r="I40" s="19">
        <f t="shared" si="2"/>
        <v>589.76504615036959</v>
      </c>
      <c r="J40" s="19">
        <f t="shared" si="3"/>
        <v>100.55208910274777</v>
      </c>
      <c r="K40" s="19">
        <f t="shared" si="4"/>
        <v>50.123628162457415</v>
      </c>
    </row>
    <row r="41" spans="1:11" x14ac:dyDescent="0.2">
      <c r="A41" s="24" t="s">
        <v>47</v>
      </c>
      <c r="B41" s="17" t="s">
        <v>48</v>
      </c>
      <c r="C41" s="18">
        <v>18298.39</v>
      </c>
      <c r="D41" s="18">
        <v>897464</v>
      </c>
      <c r="E41" s="18">
        <v>264000</v>
      </c>
      <c r="F41" s="18">
        <v>250845.26</v>
      </c>
      <c r="G41" s="18">
        <f t="shared" si="0"/>
        <v>232546.87</v>
      </c>
      <c r="H41" s="18">
        <f t="shared" si="1"/>
        <v>13154.739999999991</v>
      </c>
      <c r="I41" s="19">
        <f t="shared" si="2"/>
        <v>1270.8597313752741</v>
      </c>
      <c r="J41" s="19">
        <f t="shared" si="3"/>
        <v>95.017143939393947</v>
      </c>
      <c r="K41" s="19">
        <f t="shared" si="4"/>
        <v>27.950453722934849</v>
      </c>
    </row>
    <row r="42" spans="1:11" ht="25.5" x14ac:dyDescent="0.2">
      <c r="A42" s="23" t="s">
        <v>73</v>
      </c>
      <c r="B42" s="17" t="s">
        <v>74</v>
      </c>
      <c r="C42" s="18">
        <v>2002644.91</v>
      </c>
      <c r="D42" s="18">
        <v>5619785</v>
      </c>
      <c r="E42" s="18">
        <v>1170407</v>
      </c>
      <c r="F42" s="18">
        <v>1646738.44</v>
      </c>
      <c r="G42" s="18">
        <f t="shared" si="0"/>
        <v>-355906.47</v>
      </c>
      <c r="H42" s="18">
        <f t="shared" si="1"/>
        <v>-476331.43999999994</v>
      </c>
      <c r="I42" s="19">
        <f t="shared" si="2"/>
        <v>-17.771821066371672</v>
      </c>
      <c r="J42" s="19">
        <f t="shared" si="3"/>
        <v>140.69793157423015</v>
      </c>
      <c r="K42" s="19">
        <f t="shared" si="4"/>
        <v>29.302516733291395</v>
      </c>
    </row>
    <row r="43" spans="1:11" x14ac:dyDescent="0.2">
      <c r="A43" s="24" t="s">
        <v>75</v>
      </c>
      <c r="B43" s="17" t="s">
        <v>76</v>
      </c>
      <c r="C43" s="18">
        <v>2002644.91</v>
      </c>
      <c r="D43" s="18">
        <v>5619785</v>
      </c>
      <c r="E43" s="18">
        <v>1170407</v>
      </c>
      <c r="F43" s="18">
        <v>1646738.44</v>
      </c>
      <c r="G43" s="18">
        <f t="shared" si="0"/>
        <v>-355906.47</v>
      </c>
      <c r="H43" s="18">
        <f t="shared" si="1"/>
        <v>-476331.43999999994</v>
      </c>
      <c r="I43" s="19">
        <f t="shared" si="2"/>
        <v>-17.771821066371672</v>
      </c>
      <c r="J43" s="19">
        <f t="shared" si="3"/>
        <v>140.69793157423015</v>
      </c>
      <c r="K43" s="19">
        <f t="shared" si="4"/>
        <v>29.302516733291395</v>
      </c>
    </row>
    <row r="44" spans="1:11" ht="25.5" x14ac:dyDescent="0.2">
      <c r="A44" s="23" t="s">
        <v>49</v>
      </c>
      <c r="B44" s="17" t="s">
        <v>50</v>
      </c>
      <c r="C44" s="18">
        <v>7179486.9900000002</v>
      </c>
      <c r="D44" s="18">
        <v>42482974</v>
      </c>
      <c r="E44" s="18">
        <v>6492690</v>
      </c>
      <c r="F44" s="18">
        <v>11099604.869999999</v>
      </c>
      <c r="G44" s="18">
        <f t="shared" si="0"/>
        <v>3920117.879999999</v>
      </c>
      <c r="H44" s="18">
        <f t="shared" si="1"/>
        <v>-4606914.8699999992</v>
      </c>
      <c r="I44" s="19">
        <f t="shared" si="2"/>
        <v>54.601643341093364</v>
      </c>
      <c r="J44" s="19">
        <f t="shared" si="3"/>
        <v>170.95541093137049</v>
      </c>
      <c r="K44" s="19">
        <f t="shared" si="4"/>
        <v>26.127184198545045</v>
      </c>
    </row>
    <row r="45" spans="1:11" x14ac:dyDescent="0.2">
      <c r="A45" s="24" t="s">
        <v>51</v>
      </c>
      <c r="B45" s="17" t="s">
        <v>52</v>
      </c>
      <c r="C45" s="18">
        <v>577385.18999999994</v>
      </c>
      <c r="D45" s="18">
        <v>61382</v>
      </c>
      <c r="E45" s="18">
        <v>34193</v>
      </c>
      <c r="F45" s="18">
        <v>13012.62</v>
      </c>
      <c r="G45" s="18">
        <f t="shared" si="0"/>
        <v>-564372.56999999995</v>
      </c>
      <c r="H45" s="18">
        <f t="shared" si="1"/>
        <v>21180.379999999997</v>
      </c>
      <c r="I45" s="19">
        <f t="shared" si="2"/>
        <v>-97.74628441716699</v>
      </c>
      <c r="J45" s="19">
        <f t="shared" si="3"/>
        <v>38.056385809961107</v>
      </c>
      <c r="K45" s="19">
        <f t="shared" si="4"/>
        <v>21.199406992277865</v>
      </c>
    </row>
    <row r="46" spans="1:11" ht="25.5" x14ac:dyDescent="0.2">
      <c r="A46" s="25" t="s">
        <v>77</v>
      </c>
      <c r="B46" s="17" t="s">
        <v>78</v>
      </c>
      <c r="C46" s="18">
        <v>2273.21</v>
      </c>
      <c r="D46" s="18">
        <v>5213</v>
      </c>
      <c r="E46" s="18">
        <v>2250</v>
      </c>
      <c r="F46" s="18">
        <v>2250</v>
      </c>
      <c r="G46" s="18">
        <f t="shared" ref="G46:G69" si="5">F46-C46</f>
        <v>-23.210000000000036</v>
      </c>
      <c r="H46" s="18">
        <f t="shared" ref="H46:H69" si="6">E46-F46</f>
        <v>0</v>
      </c>
      <c r="I46" s="19">
        <f t="shared" ref="I46:I69" si="7">IF(ISERROR(F46/C46),0,F46/C46*100-100)</f>
        <v>-1.0210231346861889</v>
      </c>
      <c r="J46" s="19">
        <f t="shared" ref="J46:J69" si="8">IF(ISERROR(F46/E46),0,F46/E46*100)</f>
        <v>100</v>
      </c>
      <c r="K46" s="19">
        <f t="shared" ref="K46:K69" si="9">IF(ISERROR(F46/D46),0,F46/D46*100)</f>
        <v>43.161327450604261</v>
      </c>
    </row>
    <row r="47" spans="1:11" ht="25.5" x14ac:dyDescent="0.2">
      <c r="A47" s="25" t="s">
        <v>53</v>
      </c>
      <c r="B47" s="17" t="s">
        <v>54</v>
      </c>
      <c r="C47" s="18">
        <v>575111.98</v>
      </c>
      <c r="D47" s="18">
        <v>56169</v>
      </c>
      <c r="E47" s="18">
        <v>31943</v>
      </c>
      <c r="F47" s="18">
        <v>10762.62</v>
      </c>
      <c r="G47" s="18">
        <f t="shared" si="5"/>
        <v>-564349.36</v>
      </c>
      <c r="H47" s="18">
        <f t="shared" si="6"/>
        <v>21180.379999999997</v>
      </c>
      <c r="I47" s="19">
        <f t="shared" si="7"/>
        <v>-98.128604450215065</v>
      </c>
      <c r="J47" s="19">
        <f t="shared" si="8"/>
        <v>33.693203518767803</v>
      </c>
      <c r="K47" s="19">
        <f t="shared" si="9"/>
        <v>19.161138706403889</v>
      </c>
    </row>
    <row r="48" spans="1:11" ht="25.5" x14ac:dyDescent="0.2">
      <c r="A48" s="26" t="s">
        <v>55</v>
      </c>
      <c r="B48" s="17" t="s">
        <v>56</v>
      </c>
      <c r="C48" s="18">
        <v>141392</v>
      </c>
      <c r="D48" s="18">
        <v>56169</v>
      </c>
      <c r="E48" s="18">
        <v>31943</v>
      </c>
      <c r="F48" s="18">
        <v>10762.62</v>
      </c>
      <c r="G48" s="18">
        <f t="shared" si="5"/>
        <v>-130629.38</v>
      </c>
      <c r="H48" s="18">
        <f t="shared" si="6"/>
        <v>21180.379999999997</v>
      </c>
      <c r="I48" s="19">
        <f t="shared" si="7"/>
        <v>-92.388098336539542</v>
      </c>
      <c r="J48" s="19">
        <f t="shared" si="8"/>
        <v>33.693203518767803</v>
      </c>
      <c r="K48" s="19">
        <f t="shared" si="9"/>
        <v>19.161138706403889</v>
      </c>
    </row>
    <row r="49" spans="1:11" ht="25.5" x14ac:dyDescent="0.2">
      <c r="A49" s="26" t="s">
        <v>223</v>
      </c>
      <c r="B49" s="17" t="s">
        <v>224</v>
      </c>
      <c r="C49" s="18">
        <v>433719.98</v>
      </c>
      <c r="D49" s="18">
        <v>0</v>
      </c>
      <c r="E49" s="18">
        <v>0</v>
      </c>
      <c r="F49" s="18">
        <v>0</v>
      </c>
      <c r="G49" s="18">
        <f t="shared" si="5"/>
        <v>-433719.98</v>
      </c>
      <c r="H49" s="18">
        <f t="shared" si="6"/>
        <v>0</v>
      </c>
      <c r="I49" s="19">
        <f t="shared" si="7"/>
        <v>-100</v>
      </c>
      <c r="J49" s="19">
        <f t="shared" si="8"/>
        <v>0</v>
      </c>
      <c r="K49" s="19">
        <f t="shared" si="9"/>
        <v>0</v>
      </c>
    </row>
    <row r="50" spans="1:11" ht="51" x14ac:dyDescent="0.2">
      <c r="A50" s="24" t="s">
        <v>145</v>
      </c>
      <c r="B50" s="17" t="s">
        <v>146</v>
      </c>
      <c r="C50" s="18">
        <v>4925632.95</v>
      </c>
      <c r="D50" s="18">
        <v>27718603</v>
      </c>
      <c r="E50" s="18">
        <v>3928421</v>
      </c>
      <c r="F50" s="18">
        <v>4538136.16</v>
      </c>
      <c r="G50" s="18">
        <f t="shared" si="5"/>
        <v>-387496.79000000004</v>
      </c>
      <c r="H50" s="18">
        <f t="shared" si="6"/>
        <v>-609715.16000000015</v>
      </c>
      <c r="I50" s="19">
        <f t="shared" si="7"/>
        <v>-7.8669440848206165</v>
      </c>
      <c r="J50" s="19">
        <f t="shared" si="8"/>
        <v>115.52061655306292</v>
      </c>
      <c r="K50" s="19">
        <f t="shared" si="9"/>
        <v>16.372167673818193</v>
      </c>
    </row>
    <row r="51" spans="1:11" ht="38.25" x14ac:dyDescent="0.2">
      <c r="A51" s="25" t="s">
        <v>147</v>
      </c>
      <c r="B51" s="17" t="s">
        <v>148</v>
      </c>
      <c r="C51" s="18">
        <v>463160.23</v>
      </c>
      <c r="D51" s="18">
        <v>6868047</v>
      </c>
      <c r="E51" s="18">
        <v>111730</v>
      </c>
      <c r="F51" s="18">
        <v>139192.85999999999</v>
      </c>
      <c r="G51" s="18">
        <f t="shared" si="5"/>
        <v>-323967.37</v>
      </c>
      <c r="H51" s="18">
        <f t="shared" si="6"/>
        <v>-27462.859999999986</v>
      </c>
      <c r="I51" s="19">
        <f t="shared" si="7"/>
        <v>-69.947147664211158</v>
      </c>
      <c r="J51" s="19">
        <f t="shared" si="8"/>
        <v>124.57966526447686</v>
      </c>
      <c r="K51" s="19">
        <f t="shared" si="9"/>
        <v>2.0266730847939738</v>
      </c>
    </row>
    <row r="52" spans="1:11" ht="63.75" x14ac:dyDescent="0.2">
      <c r="A52" s="25" t="s">
        <v>245</v>
      </c>
      <c r="B52" s="17" t="s">
        <v>246</v>
      </c>
      <c r="C52" s="18">
        <v>4462472.72</v>
      </c>
      <c r="D52" s="18">
        <v>20850556</v>
      </c>
      <c r="E52" s="18">
        <v>3816691</v>
      </c>
      <c r="F52" s="18">
        <v>4398943.3</v>
      </c>
      <c r="G52" s="18">
        <f t="shared" si="5"/>
        <v>-63529.419999999925</v>
      </c>
      <c r="H52" s="18">
        <f t="shared" si="6"/>
        <v>-582252.29999999981</v>
      </c>
      <c r="I52" s="19">
        <f t="shared" si="7"/>
        <v>-1.423637162313014</v>
      </c>
      <c r="J52" s="19">
        <f t="shared" si="8"/>
        <v>115.25542151565323</v>
      </c>
      <c r="K52" s="19">
        <f t="shared" si="9"/>
        <v>21.097486800831593</v>
      </c>
    </row>
    <row r="53" spans="1:11" ht="25.5" x14ac:dyDescent="0.2">
      <c r="A53" s="24" t="s">
        <v>149</v>
      </c>
      <c r="B53" s="17" t="s">
        <v>150</v>
      </c>
      <c r="C53" s="18">
        <v>1548565.44</v>
      </c>
      <c r="D53" s="18">
        <v>12475045</v>
      </c>
      <c r="E53" s="18">
        <v>2480573</v>
      </c>
      <c r="F53" s="18">
        <v>6498890.4100000001</v>
      </c>
      <c r="G53" s="18">
        <f t="shared" si="5"/>
        <v>4950324.9700000007</v>
      </c>
      <c r="H53" s="18">
        <f t="shared" si="6"/>
        <v>-4018317.41</v>
      </c>
      <c r="I53" s="19">
        <f t="shared" si="7"/>
        <v>319.67166786312885</v>
      </c>
      <c r="J53" s="19">
        <f t="shared" si="8"/>
        <v>261.9914999477943</v>
      </c>
      <c r="K53" s="19">
        <f t="shared" si="9"/>
        <v>52.095125989525492</v>
      </c>
    </row>
    <row r="54" spans="1:11" ht="25.5" x14ac:dyDescent="0.2">
      <c r="A54" s="25" t="s">
        <v>151</v>
      </c>
      <c r="B54" s="17" t="s">
        <v>152</v>
      </c>
      <c r="C54" s="18">
        <v>69466.83</v>
      </c>
      <c r="D54" s="18">
        <v>7792542</v>
      </c>
      <c r="E54" s="18">
        <v>980340</v>
      </c>
      <c r="F54" s="18">
        <v>5189534.25</v>
      </c>
      <c r="G54" s="18">
        <f t="shared" si="5"/>
        <v>5120067.42</v>
      </c>
      <c r="H54" s="18">
        <f t="shared" si="6"/>
        <v>-4209194.25</v>
      </c>
      <c r="I54" s="19">
        <f t="shared" si="7"/>
        <v>7370.5211825557608</v>
      </c>
      <c r="J54" s="19">
        <f t="shared" si="8"/>
        <v>529.36065548687191</v>
      </c>
      <c r="K54" s="19">
        <f t="shared" si="9"/>
        <v>66.596166565415999</v>
      </c>
    </row>
    <row r="55" spans="1:11" ht="38.25" x14ac:dyDescent="0.2">
      <c r="A55" s="25" t="s">
        <v>178</v>
      </c>
      <c r="B55" s="17" t="s">
        <v>179</v>
      </c>
      <c r="C55" s="18">
        <v>1479098.61</v>
      </c>
      <c r="D55" s="18">
        <v>4682503</v>
      </c>
      <c r="E55" s="18">
        <v>1500233</v>
      </c>
      <c r="F55" s="18">
        <v>1309356.1599999999</v>
      </c>
      <c r="G55" s="18">
        <f t="shared" si="5"/>
        <v>-169742.45000000019</v>
      </c>
      <c r="H55" s="18">
        <f t="shared" si="6"/>
        <v>190876.84000000008</v>
      </c>
      <c r="I55" s="19">
        <f t="shared" si="7"/>
        <v>-11.476073931270889</v>
      </c>
      <c r="J55" s="19">
        <f t="shared" si="8"/>
        <v>87.276853662064497</v>
      </c>
      <c r="K55" s="19">
        <f t="shared" si="9"/>
        <v>27.962740440315788</v>
      </c>
    </row>
    <row r="56" spans="1:11" x14ac:dyDescent="0.2">
      <c r="A56" s="24" t="s">
        <v>180</v>
      </c>
      <c r="B56" s="17" t="s">
        <v>181</v>
      </c>
      <c r="C56" s="18">
        <v>127903.41</v>
      </c>
      <c r="D56" s="18">
        <v>2227944</v>
      </c>
      <c r="E56" s="18">
        <v>49503</v>
      </c>
      <c r="F56" s="18">
        <v>49565.68</v>
      </c>
      <c r="G56" s="18">
        <f t="shared" si="5"/>
        <v>-78337.73000000001</v>
      </c>
      <c r="H56" s="18">
        <f t="shared" si="6"/>
        <v>-62.680000000000291</v>
      </c>
      <c r="I56" s="19">
        <f t="shared" si="7"/>
        <v>-61.247569552680417</v>
      </c>
      <c r="J56" s="19">
        <f t="shared" si="8"/>
        <v>100.1266185887724</v>
      </c>
      <c r="K56" s="19">
        <f t="shared" si="9"/>
        <v>2.2247273719626706</v>
      </c>
    </row>
    <row r="57" spans="1:11" x14ac:dyDescent="0.2">
      <c r="A57" s="22" t="s">
        <v>57</v>
      </c>
      <c r="B57" s="17" t="s">
        <v>58</v>
      </c>
      <c r="C57" s="18">
        <v>5852971.5599999996</v>
      </c>
      <c r="D57" s="18">
        <v>8793349</v>
      </c>
      <c r="E57" s="18">
        <v>2313310</v>
      </c>
      <c r="F57" s="18">
        <v>1499428.9</v>
      </c>
      <c r="G57" s="18">
        <f t="shared" si="5"/>
        <v>-4353542.66</v>
      </c>
      <c r="H57" s="18">
        <f t="shared" si="6"/>
        <v>813881.10000000009</v>
      </c>
      <c r="I57" s="19">
        <f t="shared" si="7"/>
        <v>-74.381749772247318</v>
      </c>
      <c r="J57" s="19">
        <f t="shared" si="8"/>
        <v>64.817465017658677</v>
      </c>
      <c r="K57" s="19">
        <f t="shared" si="9"/>
        <v>17.051852485327263</v>
      </c>
    </row>
    <row r="58" spans="1:11" x14ac:dyDescent="0.2">
      <c r="A58" s="23" t="s">
        <v>59</v>
      </c>
      <c r="B58" s="17" t="s">
        <v>60</v>
      </c>
      <c r="C58" s="18">
        <v>1447848.03</v>
      </c>
      <c r="D58" s="18">
        <v>7013528</v>
      </c>
      <c r="E58" s="18">
        <v>2080267</v>
      </c>
      <c r="F58" s="18">
        <v>1274292.72</v>
      </c>
      <c r="G58" s="18">
        <f t="shared" si="5"/>
        <v>-173555.31000000006</v>
      </c>
      <c r="H58" s="18">
        <f t="shared" si="6"/>
        <v>805974.28</v>
      </c>
      <c r="I58" s="19">
        <f t="shared" si="7"/>
        <v>-11.98712201860026</v>
      </c>
      <c r="J58" s="19">
        <f t="shared" si="8"/>
        <v>61.256209899979183</v>
      </c>
      <c r="K58" s="19">
        <f t="shared" si="9"/>
        <v>18.169068691249254</v>
      </c>
    </row>
    <row r="59" spans="1:11" x14ac:dyDescent="0.2">
      <c r="A59" s="23" t="s">
        <v>182</v>
      </c>
      <c r="B59" s="17" t="s">
        <v>183</v>
      </c>
      <c r="C59" s="18">
        <v>4405123.53</v>
      </c>
      <c r="D59" s="18">
        <v>1779821</v>
      </c>
      <c r="E59" s="18">
        <v>233043</v>
      </c>
      <c r="F59" s="18">
        <v>225136.18</v>
      </c>
      <c r="G59" s="18">
        <f t="shared" si="5"/>
        <v>-4179987.35</v>
      </c>
      <c r="H59" s="18">
        <f t="shared" si="6"/>
        <v>7906.820000000007</v>
      </c>
      <c r="I59" s="19">
        <f t="shared" si="7"/>
        <v>-94.889219826259904</v>
      </c>
      <c r="J59" s="19">
        <f t="shared" si="8"/>
        <v>96.607141171371808</v>
      </c>
      <c r="K59" s="19">
        <f t="shared" si="9"/>
        <v>12.649372043593146</v>
      </c>
    </row>
    <row r="60" spans="1:11" ht="51" x14ac:dyDescent="0.2">
      <c r="A60" s="24" t="s">
        <v>299</v>
      </c>
      <c r="B60" s="17" t="s">
        <v>300</v>
      </c>
      <c r="C60" s="18">
        <v>102604</v>
      </c>
      <c r="D60" s="18">
        <v>931138</v>
      </c>
      <c r="E60" s="18">
        <v>185197</v>
      </c>
      <c r="F60" s="18">
        <v>174790.18</v>
      </c>
      <c r="G60" s="18">
        <f t="shared" si="5"/>
        <v>72186.179999999993</v>
      </c>
      <c r="H60" s="18">
        <f t="shared" si="6"/>
        <v>10406.820000000007</v>
      </c>
      <c r="I60" s="19">
        <f t="shared" si="7"/>
        <v>70.354157732641994</v>
      </c>
      <c r="J60" s="19">
        <f t="shared" si="8"/>
        <v>94.380675712889513</v>
      </c>
      <c r="K60" s="19">
        <f t="shared" si="9"/>
        <v>18.771672942141766</v>
      </c>
    </row>
    <row r="61" spans="1:11" ht="38.25" x14ac:dyDescent="0.2">
      <c r="A61" s="25" t="s">
        <v>301</v>
      </c>
      <c r="B61" s="17" t="s">
        <v>302</v>
      </c>
      <c r="C61" s="18">
        <v>0</v>
      </c>
      <c r="D61" s="18">
        <v>72000</v>
      </c>
      <c r="E61" s="18">
        <v>0</v>
      </c>
      <c r="F61" s="18">
        <v>0</v>
      </c>
      <c r="G61" s="18">
        <f t="shared" si="5"/>
        <v>0</v>
      </c>
      <c r="H61" s="18">
        <f t="shared" si="6"/>
        <v>0</v>
      </c>
      <c r="I61" s="19">
        <f t="shared" si="7"/>
        <v>0</v>
      </c>
      <c r="J61" s="19">
        <f t="shared" si="8"/>
        <v>0</v>
      </c>
      <c r="K61" s="19">
        <f t="shared" si="9"/>
        <v>0</v>
      </c>
    </row>
    <row r="62" spans="1:11" ht="63.75" x14ac:dyDescent="0.2">
      <c r="A62" s="25" t="s">
        <v>303</v>
      </c>
      <c r="B62" s="17" t="s">
        <v>304</v>
      </c>
      <c r="C62" s="18">
        <v>102604</v>
      </c>
      <c r="D62" s="18">
        <v>859138</v>
      </c>
      <c r="E62" s="18">
        <v>185197</v>
      </c>
      <c r="F62" s="18">
        <v>174790.18</v>
      </c>
      <c r="G62" s="18">
        <f t="shared" si="5"/>
        <v>72186.179999999993</v>
      </c>
      <c r="H62" s="18">
        <f t="shared" si="6"/>
        <v>10406.820000000007</v>
      </c>
      <c r="I62" s="19">
        <f t="shared" si="7"/>
        <v>70.354157732641994</v>
      </c>
      <c r="J62" s="19">
        <f t="shared" si="8"/>
        <v>94.380675712889513</v>
      </c>
      <c r="K62" s="19">
        <f t="shared" si="9"/>
        <v>20.344831680125893</v>
      </c>
    </row>
    <row r="63" spans="1:11" ht="25.5" x14ac:dyDescent="0.2">
      <c r="A63" s="24" t="s">
        <v>184</v>
      </c>
      <c r="B63" s="17" t="s">
        <v>185</v>
      </c>
      <c r="C63" s="18">
        <v>4302519.53</v>
      </c>
      <c r="D63" s="18">
        <v>848683</v>
      </c>
      <c r="E63" s="18">
        <v>47846</v>
      </c>
      <c r="F63" s="18">
        <v>50346</v>
      </c>
      <c r="G63" s="18">
        <f t="shared" si="5"/>
        <v>-4252173.53</v>
      </c>
      <c r="H63" s="18">
        <f t="shared" si="6"/>
        <v>-2500</v>
      </c>
      <c r="I63" s="19">
        <f t="shared" si="7"/>
        <v>-98.829848426045373</v>
      </c>
      <c r="J63" s="19">
        <f t="shared" si="8"/>
        <v>105.22509718680769</v>
      </c>
      <c r="K63" s="19">
        <f t="shared" si="9"/>
        <v>5.9322503219694518</v>
      </c>
    </row>
    <row r="64" spans="1:11" ht="25.5" x14ac:dyDescent="0.2">
      <c r="A64" s="25" t="s">
        <v>450</v>
      </c>
      <c r="B64" s="17" t="s">
        <v>451</v>
      </c>
      <c r="C64" s="18">
        <v>4216373.53</v>
      </c>
      <c r="D64" s="18">
        <v>639083</v>
      </c>
      <c r="E64" s="18">
        <v>0</v>
      </c>
      <c r="F64" s="18">
        <v>0</v>
      </c>
      <c r="G64" s="18">
        <f t="shared" si="5"/>
        <v>-4216373.53</v>
      </c>
      <c r="H64" s="18">
        <f t="shared" si="6"/>
        <v>0</v>
      </c>
      <c r="I64" s="19">
        <f t="shared" si="7"/>
        <v>-100</v>
      </c>
      <c r="J64" s="19">
        <f t="shared" si="8"/>
        <v>0</v>
      </c>
      <c r="K64" s="19">
        <f t="shared" si="9"/>
        <v>0</v>
      </c>
    </row>
    <row r="65" spans="1:11" ht="38.25" x14ac:dyDescent="0.2">
      <c r="A65" s="25" t="s">
        <v>186</v>
      </c>
      <c r="B65" s="17" t="s">
        <v>187</v>
      </c>
      <c r="C65" s="18">
        <v>86146</v>
      </c>
      <c r="D65" s="18">
        <v>209600</v>
      </c>
      <c r="E65" s="18">
        <v>47846</v>
      </c>
      <c r="F65" s="18">
        <v>50346</v>
      </c>
      <c r="G65" s="18">
        <f t="shared" si="5"/>
        <v>-35800</v>
      </c>
      <c r="H65" s="18">
        <f t="shared" si="6"/>
        <v>-2500</v>
      </c>
      <c r="I65" s="19">
        <f t="shared" si="7"/>
        <v>-41.557356116360602</v>
      </c>
      <c r="J65" s="19">
        <f t="shared" si="8"/>
        <v>105.22509718680769</v>
      </c>
      <c r="K65" s="19">
        <f t="shared" si="9"/>
        <v>24.020038167938932</v>
      </c>
    </row>
    <row r="66" spans="1:11" x14ac:dyDescent="0.2">
      <c r="A66" s="16"/>
      <c r="B66" s="17" t="s">
        <v>61</v>
      </c>
      <c r="C66" s="18">
        <v>132636274.84</v>
      </c>
      <c r="D66" s="18">
        <v>-12717106</v>
      </c>
      <c r="E66" s="18">
        <v>-606449</v>
      </c>
      <c r="F66" s="18">
        <v>76977473.049999997</v>
      </c>
      <c r="G66" s="18">
        <f t="shared" si="5"/>
        <v>-55658801.790000007</v>
      </c>
      <c r="H66" s="18">
        <f t="shared" si="6"/>
        <v>-77583922.049999997</v>
      </c>
      <c r="I66" s="19">
        <f t="shared" si="7"/>
        <v>-41.963483863778272</v>
      </c>
      <c r="J66" s="19">
        <f t="shared" si="8"/>
        <v>-12693.148648938328</v>
      </c>
      <c r="K66" s="19">
        <f t="shared" si="9"/>
        <v>-605.30653003914563</v>
      </c>
    </row>
    <row r="67" spans="1:11" x14ac:dyDescent="0.2">
      <c r="A67" s="16" t="s">
        <v>62</v>
      </c>
      <c r="B67" s="17" t="s">
        <v>63</v>
      </c>
      <c r="C67" s="18">
        <v>-132636274.84</v>
      </c>
      <c r="D67" s="18">
        <v>12717106</v>
      </c>
      <c r="E67" s="18">
        <v>606449</v>
      </c>
      <c r="F67" s="18">
        <v>-76977473.049999997</v>
      </c>
      <c r="G67" s="18">
        <f t="shared" si="5"/>
        <v>55658801.790000007</v>
      </c>
      <c r="H67" s="18">
        <f t="shared" si="6"/>
        <v>77583922.049999997</v>
      </c>
      <c r="I67" s="19">
        <f t="shared" si="7"/>
        <v>-41.963483863778272</v>
      </c>
      <c r="J67" s="19">
        <f t="shared" si="8"/>
        <v>-12693.148648938328</v>
      </c>
      <c r="K67" s="19">
        <f t="shared" si="9"/>
        <v>-605.30653003914563</v>
      </c>
    </row>
    <row r="68" spans="1:11" x14ac:dyDescent="0.2">
      <c r="A68" s="22" t="s">
        <v>64</v>
      </c>
      <c r="B68" s="17" t="s">
        <v>65</v>
      </c>
      <c r="C68" s="18">
        <v>-132636274.84</v>
      </c>
      <c r="D68" s="18">
        <v>12717106</v>
      </c>
      <c r="E68" s="18">
        <v>606449</v>
      </c>
      <c r="F68" s="18">
        <v>-76977473.049999997</v>
      </c>
      <c r="G68" s="18">
        <f t="shared" si="5"/>
        <v>55658801.790000007</v>
      </c>
      <c r="H68" s="18">
        <f t="shared" si="6"/>
        <v>77583922.049999997</v>
      </c>
      <c r="I68" s="19">
        <f t="shared" si="7"/>
        <v>-41.963483863778272</v>
      </c>
      <c r="J68" s="19">
        <f t="shared" si="8"/>
        <v>-12693.148648938328</v>
      </c>
      <c r="K68" s="19">
        <f t="shared" si="9"/>
        <v>-605.30653003914563</v>
      </c>
    </row>
    <row r="69" spans="1:11" ht="25.5" x14ac:dyDescent="0.2">
      <c r="A69" s="23" t="s">
        <v>97</v>
      </c>
      <c r="B69" s="17" t="s">
        <v>98</v>
      </c>
      <c r="C69" s="18">
        <v>-11200045.060000001</v>
      </c>
      <c r="D69" s="18">
        <v>12717106</v>
      </c>
      <c r="E69" s="18">
        <v>606449</v>
      </c>
      <c r="F69" s="18">
        <v>-12682281.449999999</v>
      </c>
      <c r="G69" s="18">
        <f t="shared" si="5"/>
        <v>-1482236.3899999987</v>
      </c>
      <c r="H69" s="18">
        <f t="shared" si="6"/>
        <v>13288730.449999999</v>
      </c>
      <c r="I69" s="19">
        <f t="shared" si="7"/>
        <v>13.234200238119385</v>
      </c>
      <c r="J69" s="19">
        <f t="shared" si="8"/>
        <v>-2091.2362704860589</v>
      </c>
      <c r="K69" s="19">
        <f t="shared" si="9"/>
        <v>-99.726159788241119</v>
      </c>
    </row>
    <row r="70" spans="1:11" x14ac:dyDescent="0.2">
      <c r="A70" s="16"/>
      <c r="B70" s="17"/>
      <c r="C70" s="18"/>
      <c r="D70" s="18"/>
      <c r="E70" s="18"/>
      <c r="F70" s="18"/>
      <c r="G70" s="18"/>
      <c r="H70" s="18"/>
      <c r="I70" s="19"/>
      <c r="J70" s="19"/>
      <c r="K70" s="19"/>
    </row>
    <row r="71" spans="1:11" x14ac:dyDescent="0.2">
      <c r="A71" s="27"/>
      <c r="B71" s="28" t="s">
        <v>66</v>
      </c>
      <c r="C71" s="29"/>
      <c r="D71" s="29"/>
      <c r="E71" s="29"/>
      <c r="F71" s="29"/>
      <c r="G71" s="29"/>
      <c r="H71" s="29"/>
      <c r="I71" s="30"/>
      <c r="J71" s="30"/>
      <c r="K71" s="30"/>
    </row>
    <row r="72" spans="1:11" x14ac:dyDescent="0.2">
      <c r="A72" s="16" t="s">
        <v>25</v>
      </c>
      <c r="B72" s="17" t="s">
        <v>26</v>
      </c>
      <c r="C72" s="18">
        <v>117059511.20999999</v>
      </c>
      <c r="D72" s="18">
        <v>63493645</v>
      </c>
      <c r="E72" s="18">
        <v>18135802</v>
      </c>
      <c r="F72" s="18">
        <v>69529783.280000001</v>
      </c>
      <c r="G72" s="18">
        <f t="shared" ref="G72:G111" si="10">F72-C72</f>
        <v>-47529727.929999992</v>
      </c>
      <c r="H72" s="18">
        <f t="shared" ref="H72:H111" si="11">E72-F72</f>
        <v>-51393981.280000001</v>
      </c>
      <c r="I72" s="19">
        <f t="shared" ref="I72:I111" si="12">IF(ISERROR(F72/C72),0,F72/C72*100-100)</f>
        <v>-40.603046637307074</v>
      </c>
      <c r="J72" s="19">
        <f t="shared" ref="J72:J111" si="13">IF(ISERROR(F72/E72),0,F72/E72*100)</f>
        <v>383.3841110528225</v>
      </c>
      <c r="K72" s="19">
        <f t="shared" ref="K72:K111" si="14">IF(ISERROR(F72/D72),0,F72/D72*100)</f>
        <v>109.50668099145986</v>
      </c>
    </row>
    <row r="73" spans="1:11" ht="25.5" x14ac:dyDescent="0.2">
      <c r="A73" s="22" t="s">
        <v>71</v>
      </c>
      <c r="B73" s="17" t="s">
        <v>72</v>
      </c>
      <c r="C73" s="18">
        <v>169010.1</v>
      </c>
      <c r="D73" s="18">
        <v>622928</v>
      </c>
      <c r="E73" s="18">
        <v>139017</v>
      </c>
      <c r="F73" s="18">
        <v>245138.28</v>
      </c>
      <c r="G73" s="18">
        <f t="shared" si="10"/>
        <v>76128.179999999993</v>
      </c>
      <c r="H73" s="18">
        <f t="shared" si="11"/>
        <v>-106121.28</v>
      </c>
      <c r="I73" s="19">
        <f t="shared" si="12"/>
        <v>45.043568402125061</v>
      </c>
      <c r="J73" s="19">
        <f t="shared" si="13"/>
        <v>176.33690843565896</v>
      </c>
      <c r="K73" s="19">
        <f t="shared" si="14"/>
        <v>39.352586494747385</v>
      </c>
    </row>
    <row r="74" spans="1:11" x14ac:dyDescent="0.2">
      <c r="A74" s="22" t="s">
        <v>85</v>
      </c>
      <c r="B74" s="17" t="s">
        <v>86</v>
      </c>
      <c r="C74" s="18">
        <v>91366.11</v>
      </c>
      <c r="D74" s="18">
        <v>431760</v>
      </c>
      <c r="E74" s="18">
        <v>20100</v>
      </c>
      <c r="F74" s="18">
        <v>20100</v>
      </c>
      <c r="G74" s="18">
        <f t="shared" si="10"/>
        <v>-71266.11</v>
      </c>
      <c r="H74" s="18">
        <f t="shared" si="11"/>
        <v>0</v>
      </c>
      <c r="I74" s="19">
        <f t="shared" si="12"/>
        <v>-78.000595625664701</v>
      </c>
      <c r="J74" s="19">
        <f t="shared" si="13"/>
        <v>100</v>
      </c>
      <c r="K74" s="19">
        <f t="shared" si="14"/>
        <v>4.6553640911617569</v>
      </c>
    </row>
    <row r="75" spans="1:11" x14ac:dyDescent="0.2">
      <c r="A75" s="23" t="s">
        <v>87</v>
      </c>
      <c r="B75" s="17" t="s">
        <v>88</v>
      </c>
      <c r="C75" s="18">
        <v>85541.13</v>
      </c>
      <c r="D75" s="18">
        <v>431760</v>
      </c>
      <c r="E75" s="18">
        <v>20100</v>
      </c>
      <c r="F75" s="18">
        <v>20100</v>
      </c>
      <c r="G75" s="18">
        <f t="shared" si="10"/>
        <v>-65441.130000000005</v>
      </c>
      <c r="H75" s="18">
        <f t="shared" si="11"/>
        <v>0</v>
      </c>
      <c r="I75" s="19">
        <f t="shared" si="12"/>
        <v>-76.5025315891899</v>
      </c>
      <c r="J75" s="19">
        <f t="shared" si="13"/>
        <v>100</v>
      </c>
      <c r="K75" s="19">
        <f t="shared" si="14"/>
        <v>4.6553640911617569</v>
      </c>
    </row>
    <row r="76" spans="1:11" x14ac:dyDescent="0.2">
      <c r="A76" s="24" t="s">
        <v>89</v>
      </c>
      <c r="B76" s="17" t="s">
        <v>90</v>
      </c>
      <c r="C76" s="18">
        <v>85541.13</v>
      </c>
      <c r="D76" s="18">
        <v>431760</v>
      </c>
      <c r="E76" s="18">
        <v>20100</v>
      </c>
      <c r="F76" s="18">
        <v>20100</v>
      </c>
      <c r="G76" s="18">
        <f t="shared" si="10"/>
        <v>-65441.130000000005</v>
      </c>
      <c r="H76" s="18">
        <f t="shared" si="11"/>
        <v>0</v>
      </c>
      <c r="I76" s="19">
        <f t="shared" si="12"/>
        <v>-76.5025315891899</v>
      </c>
      <c r="J76" s="19">
        <f t="shared" si="13"/>
        <v>100</v>
      </c>
      <c r="K76" s="19">
        <f t="shared" si="14"/>
        <v>4.6553640911617569</v>
      </c>
    </row>
    <row r="77" spans="1:11" ht="25.5" x14ac:dyDescent="0.2">
      <c r="A77" s="25" t="s">
        <v>91</v>
      </c>
      <c r="B77" s="17" t="s">
        <v>92</v>
      </c>
      <c r="C77" s="18">
        <v>85541.13</v>
      </c>
      <c r="D77" s="18">
        <v>431760</v>
      </c>
      <c r="E77" s="18">
        <v>20100</v>
      </c>
      <c r="F77" s="18">
        <v>20100</v>
      </c>
      <c r="G77" s="18">
        <f t="shared" si="10"/>
        <v>-65441.130000000005</v>
      </c>
      <c r="H77" s="18">
        <f t="shared" si="11"/>
        <v>0</v>
      </c>
      <c r="I77" s="19">
        <f t="shared" si="12"/>
        <v>-76.5025315891899</v>
      </c>
      <c r="J77" s="19">
        <f t="shared" si="13"/>
        <v>100</v>
      </c>
      <c r="K77" s="19">
        <f t="shared" si="14"/>
        <v>4.6553640911617569</v>
      </c>
    </row>
    <row r="78" spans="1:11" ht="25.5" x14ac:dyDescent="0.2">
      <c r="A78" s="26" t="s">
        <v>93</v>
      </c>
      <c r="B78" s="17" t="s">
        <v>94</v>
      </c>
      <c r="C78" s="18">
        <v>85541.13</v>
      </c>
      <c r="D78" s="18">
        <v>431760</v>
      </c>
      <c r="E78" s="18">
        <v>20100</v>
      </c>
      <c r="F78" s="18">
        <v>20100</v>
      </c>
      <c r="G78" s="18">
        <f t="shared" si="10"/>
        <v>-65441.130000000005</v>
      </c>
      <c r="H78" s="18">
        <f t="shared" si="11"/>
        <v>0</v>
      </c>
      <c r="I78" s="19">
        <f t="shared" si="12"/>
        <v>-76.5025315891899</v>
      </c>
      <c r="J78" s="19">
        <f t="shared" si="13"/>
        <v>100</v>
      </c>
      <c r="K78" s="19">
        <f t="shared" si="14"/>
        <v>4.6553640911617569</v>
      </c>
    </row>
    <row r="79" spans="1:11" x14ac:dyDescent="0.2">
      <c r="A79" s="23" t="s">
        <v>291</v>
      </c>
      <c r="B79" s="17" t="s">
        <v>292</v>
      </c>
      <c r="C79" s="18">
        <v>5824.98</v>
      </c>
      <c r="D79" s="18">
        <v>0</v>
      </c>
      <c r="E79" s="18">
        <v>0</v>
      </c>
      <c r="F79" s="18">
        <v>0</v>
      </c>
      <c r="G79" s="18">
        <f t="shared" si="10"/>
        <v>-5824.98</v>
      </c>
      <c r="H79" s="18">
        <f t="shared" si="11"/>
        <v>0</v>
      </c>
      <c r="I79" s="19">
        <f t="shared" si="12"/>
        <v>-100</v>
      </c>
      <c r="J79" s="19">
        <f t="shared" si="13"/>
        <v>0</v>
      </c>
      <c r="K79" s="19">
        <f t="shared" si="14"/>
        <v>0</v>
      </c>
    </row>
    <row r="80" spans="1:11" x14ac:dyDescent="0.2">
      <c r="A80" s="24" t="s">
        <v>293</v>
      </c>
      <c r="B80" s="17" t="s">
        <v>294</v>
      </c>
      <c r="C80" s="18">
        <v>5824.98</v>
      </c>
      <c r="D80" s="18">
        <v>0</v>
      </c>
      <c r="E80" s="18">
        <v>0</v>
      </c>
      <c r="F80" s="18">
        <v>0</v>
      </c>
      <c r="G80" s="18">
        <f t="shared" si="10"/>
        <v>-5824.98</v>
      </c>
      <c r="H80" s="18">
        <f t="shared" si="11"/>
        <v>0</v>
      </c>
      <c r="I80" s="19">
        <f t="shared" si="12"/>
        <v>-100</v>
      </c>
      <c r="J80" s="19">
        <f t="shared" si="13"/>
        <v>0</v>
      </c>
      <c r="K80" s="19">
        <f t="shared" si="14"/>
        <v>0</v>
      </c>
    </row>
    <row r="81" spans="1:11" ht="38.25" x14ac:dyDescent="0.2">
      <c r="A81" s="25" t="s">
        <v>444</v>
      </c>
      <c r="B81" s="17" t="s">
        <v>445</v>
      </c>
      <c r="C81" s="18">
        <v>5824.98</v>
      </c>
      <c r="D81" s="18">
        <v>0</v>
      </c>
      <c r="E81" s="18">
        <v>0</v>
      </c>
      <c r="F81" s="18">
        <v>0</v>
      </c>
      <c r="G81" s="18">
        <f t="shared" si="10"/>
        <v>-5824.98</v>
      </c>
      <c r="H81" s="18">
        <f t="shared" si="11"/>
        <v>0</v>
      </c>
      <c r="I81" s="19">
        <f t="shared" si="12"/>
        <v>-100</v>
      </c>
      <c r="J81" s="19">
        <f t="shared" si="13"/>
        <v>0</v>
      </c>
      <c r="K81" s="19">
        <f t="shared" si="14"/>
        <v>0</v>
      </c>
    </row>
    <row r="82" spans="1:11" x14ac:dyDescent="0.2">
      <c r="A82" s="22" t="s">
        <v>27</v>
      </c>
      <c r="B82" s="17" t="s">
        <v>28</v>
      </c>
      <c r="C82" s="18">
        <v>116799135</v>
      </c>
      <c r="D82" s="18">
        <v>62438957</v>
      </c>
      <c r="E82" s="18">
        <v>17976685</v>
      </c>
      <c r="F82" s="18">
        <v>69264545</v>
      </c>
      <c r="G82" s="18">
        <f t="shared" si="10"/>
        <v>-47534590</v>
      </c>
      <c r="H82" s="18">
        <f t="shared" si="11"/>
        <v>-51287860</v>
      </c>
      <c r="I82" s="19">
        <f t="shared" si="12"/>
        <v>-40.697724345304444</v>
      </c>
      <c r="J82" s="19">
        <f t="shared" si="13"/>
        <v>385.30210102696907</v>
      </c>
      <c r="K82" s="19">
        <f t="shared" si="14"/>
        <v>110.93161757971069</v>
      </c>
    </row>
    <row r="83" spans="1:11" x14ac:dyDescent="0.2">
      <c r="A83" s="23" t="s">
        <v>29</v>
      </c>
      <c r="B83" s="17" t="s">
        <v>30</v>
      </c>
      <c r="C83" s="18">
        <v>116799135</v>
      </c>
      <c r="D83" s="18">
        <v>62438957</v>
      </c>
      <c r="E83" s="18">
        <v>17976685</v>
      </c>
      <c r="F83" s="18">
        <v>69264545</v>
      </c>
      <c r="G83" s="18">
        <f t="shared" si="10"/>
        <v>-47534590</v>
      </c>
      <c r="H83" s="18">
        <f t="shared" si="11"/>
        <v>-51287860</v>
      </c>
      <c r="I83" s="19">
        <f t="shared" si="12"/>
        <v>-40.697724345304444</v>
      </c>
      <c r="J83" s="19">
        <f t="shared" si="13"/>
        <v>385.30210102696907</v>
      </c>
      <c r="K83" s="19">
        <f t="shared" si="14"/>
        <v>110.93161757971069</v>
      </c>
    </row>
    <row r="84" spans="1:11" x14ac:dyDescent="0.2">
      <c r="A84" s="16" t="s">
        <v>31</v>
      </c>
      <c r="B84" s="17" t="s">
        <v>32</v>
      </c>
      <c r="C84" s="18">
        <v>14696451.75</v>
      </c>
      <c r="D84" s="18">
        <v>63493645</v>
      </c>
      <c r="E84" s="18">
        <v>18135802</v>
      </c>
      <c r="F84" s="18">
        <v>22271841.190000001</v>
      </c>
      <c r="G84" s="18">
        <f t="shared" si="10"/>
        <v>7575389.4400000013</v>
      </c>
      <c r="H84" s="18">
        <f t="shared" si="11"/>
        <v>-4136039.1900000013</v>
      </c>
      <c r="I84" s="19">
        <f t="shared" si="12"/>
        <v>51.5457034722684</v>
      </c>
      <c r="J84" s="19">
        <f t="shared" si="13"/>
        <v>122.80593485747144</v>
      </c>
      <c r="K84" s="19">
        <f t="shared" si="14"/>
        <v>35.07727614314787</v>
      </c>
    </row>
    <row r="85" spans="1:11" x14ac:dyDescent="0.2">
      <c r="A85" s="22" t="s">
        <v>33</v>
      </c>
      <c r="B85" s="17" t="s">
        <v>34</v>
      </c>
      <c r="C85" s="18">
        <v>9132680.4299999997</v>
      </c>
      <c r="D85" s="18">
        <v>58622890</v>
      </c>
      <c r="E85" s="18">
        <v>17068646</v>
      </c>
      <c r="F85" s="18">
        <v>21452008.109999999</v>
      </c>
      <c r="G85" s="18">
        <f t="shared" si="10"/>
        <v>12319327.68</v>
      </c>
      <c r="H85" s="18">
        <f t="shared" si="11"/>
        <v>-4383362.1099999994</v>
      </c>
      <c r="I85" s="19">
        <f t="shared" si="12"/>
        <v>134.89279269569275</v>
      </c>
      <c r="J85" s="19">
        <f t="shared" si="13"/>
        <v>125.68078399423128</v>
      </c>
      <c r="K85" s="19">
        <f t="shared" si="14"/>
        <v>36.593228532404318</v>
      </c>
    </row>
    <row r="86" spans="1:11" x14ac:dyDescent="0.2">
      <c r="A86" s="23" t="s">
        <v>35</v>
      </c>
      <c r="B86" s="17" t="s">
        <v>36</v>
      </c>
      <c r="C86" s="18">
        <v>5951339.3200000003</v>
      </c>
      <c r="D86" s="18">
        <v>35213928</v>
      </c>
      <c r="E86" s="18">
        <v>7057890</v>
      </c>
      <c r="F86" s="18">
        <v>6550910.3499999996</v>
      </c>
      <c r="G86" s="18">
        <f t="shared" si="10"/>
        <v>599571.02999999933</v>
      </c>
      <c r="H86" s="18">
        <f t="shared" si="11"/>
        <v>506979.65000000037</v>
      </c>
      <c r="I86" s="19">
        <f t="shared" si="12"/>
        <v>10.074556293321876</v>
      </c>
      <c r="J86" s="19">
        <f t="shared" si="13"/>
        <v>92.816838318534295</v>
      </c>
      <c r="K86" s="19">
        <f t="shared" si="14"/>
        <v>18.603179827027532</v>
      </c>
    </row>
    <row r="87" spans="1:11" x14ac:dyDescent="0.2">
      <c r="A87" s="24" t="s">
        <v>37</v>
      </c>
      <c r="B87" s="17" t="s">
        <v>38</v>
      </c>
      <c r="C87" s="18">
        <v>4198065.03</v>
      </c>
      <c r="D87" s="18">
        <v>24039060</v>
      </c>
      <c r="E87" s="18">
        <v>4797788</v>
      </c>
      <c r="F87" s="18">
        <v>4659572.47</v>
      </c>
      <c r="G87" s="18">
        <f t="shared" si="10"/>
        <v>461507.43999999948</v>
      </c>
      <c r="H87" s="18">
        <f t="shared" si="11"/>
        <v>138215.53000000026</v>
      </c>
      <c r="I87" s="19">
        <f t="shared" si="12"/>
        <v>10.993337089873506</v>
      </c>
      <c r="J87" s="19">
        <f t="shared" si="13"/>
        <v>97.119182214803985</v>
      </c>
      <c r="K87" s="19">
        <f t="shared" si="14"/>
        <v>19.383338907594556</v>
      </c>
    </row>
    <row r="88" spans="1:11" x14ac:dyDescent="0.2">
      <c r="A88" s="24" t="s">
        <v>39</v>
      </c>
      <c r="B88" s="17" t="s">
        <v>40</v>
      </c>
      <c r="C88" s="18">
        <v>1753274.29</v>
      </c>
      <c r="D88" s="18">
        <v>11174868</v>
      </c>
      <c r="E88" s="18">
        <v>2260102</v>
      </c>
      <c r="F88" s="18">
        <v>1891337.88</v>
      </c>
      <c r="G88" s="18">
        <f t="shared" si="10"/>
        <v>138063.58999999985</v>
      </c>
      <c r="H88" s="18">
        <f t="shared" si="11"/>
        <v>368764.12000000011</v>
      </c>
      <c r="I88" s="19">
        <f t="shared" si="12"/>
        <v>7.874614416435648</v>
      </c>
      <c r="J88" s="19">
        <f t="shared" si="13"/>
        <v>83.683739937401043</v>
      </c>
      <c r="K88" s="19">
        <f t="shared" si="14"/>
        <v>16.924923676950815</v>
      </c>
    </row>
    <row r="89" spans="1:11" x14ac:dyDescent="0.2">
      <c r="A89" s="25" t="s">
        <v>41</v>
      </c>
      <c r="B89" s="17" t="s">
        <v>42</v>
      </c>
      <c r="C89" s="18">
        <v>10681.42</v>
      </c>
      <c r="D89" s="18">
        <v>0</v>
      </c>
      <c r="E89" s="18">
        <v>0</v>
      </c>
      <c r="F89" s="18">
        <v>7856.64</v>
      </c>
      <c r="G89" s="18">
        <f t="shared" si="10"/>
        <v>-2824.7799999999997</v>
      </c>
      <c r="H89" s="18">
        <f t="shared" si="11"/>
        <v>-7856.64</v>
      </c>
      <c r="I89" s="19">
        <f t="shared" si="12"/>
        <v>-26.4457347431334</v>
      </c>
      <c r="J89" s="19">
        <f t="shared" si="13"/>
        <v>0</v>
      </c>
      <c r="K89" s="19">
        <f t="shared" si="14"/>
        <v>0</v>
      </c>
    </row>
    <row r="90" spans="1:11" x14ac:dyDescent="0.2">
      <c r="A90" s="23" t="s">
        <v>43</v>
      </c>
      <c r="B90" s="17" t="s">
        <v>44</v>
      </c>
      <c r="C90" s="18">
        <v>606811.81999999995</v>
      </c>
      <c r="D90" s="18">
        <v>9296892</v>
      </c>
      <c r="E90" s="18">
        <v>6929154</v>
      </c>
      <c r="F90" s="18">
        <v>7777119.4299999997</v>
      </c>
      <c r="G90" s="18">
        <f t="shared" si="10"/>
        <v>7170307.6099999994</v>
      </c>
      <c r="H90" s="18">
        <f t="shared" si="11"/>
        <v>-847965.4299999997</v>
      </c>
      <c r="I90" s="19">
        <f t="shared" si="12"/>
        <v>1181.6361141416132</v>
      </c>
      <c r="J90" s="19">
        <f t="shared" si="13"/>
        <v>112.23764733761148</v>
      </c>
      <c r="K90" s="19">
        <f t="shared" si="14"/>
        <v>83.652896365796224</v>
      </c>
    </row>
    <row r="91" spans="1:11" x14ac:dyDescent="0.2">
      <c r="A91" s="24" t="s">
        <v>45</v>
      </c>
      <c r="B91" s="17" t="s">
        <v>46</v>
      </c>
      <c r="C91" s="18">
        <v>588513.43000000005</v>
      </c>
      <c r="D91" s="18">
        <v>8399428</v>
      </c>
      <c r="E91" s="18">
        <v>6665154</v>
      </c>
      <c r="F91" s="18">
        <v>7526274.1699999999</v>
      </c>
      <c r="G91" s="18">
        <f t="shared" si="10"/>
        <v>6937760.7400000002</v>
      </c>
      <c r="H91" s="18">
        <f t="shared" si="11"/>
        <v>-861120.16999999993</v>
      </c>
      <c r="I91" s="19">
        <f t="shared" si="12"/>
        <v>1178.8619233379261</v>
      </c>
      <c r="J91" s="19">
        <f t="shared" si="13"/>
        <v>112.91973403765314</v>
      </c>
      <c r="K91" s="19">
        <f t="shared" si="14"/>
        <v>89.604603670630894</v>
      </c>
    </row>
    <row r="92" spans="1:11" x14ac:dyDescent="0.2">
      <c r="A92" s="24" t="s">
        <v>47</v>
      </c>
      <c r="B92" s="17" t="s">
        <v>48</v>
      </c>
      <c r="C92" s="18">
        <v>18298.39</v>
      </c>
      <c r="D92" s="18">
        <v>897464</v>
      </c>
      <c r="E92" s="18">
        <v>264000</v>
      </c>
      <c r="F92" s="18">
        <v>250845.26</v>
      </c>
      <c r="G92" s="18">
        <f t="shared" si="10"/>
        <v>232546.87</v>
      </c>
      <c r="H92" s="18">
        <f t="shared" si="11"/>
        <v>13154.739999999991</v>
      </c>
      <c r="I92" s="19">
        <f t="shared" si="12"/>
        <v>1270.8597313752741</v>
      </c>
      <c r="J92" s="19">
        <f t="shared" si="13"/>
        <v>95.017143939393947</v>
      </c>
      <c r="K92" s="19">
        <f t="shared" si="14"/>
        <v>27.950453722934849</v>
      </c>
    </row>
    <row r="93" spans="1:11" ht="25.5" x14ac:dyDescent="0.2">
      <c r="A93" s="23" t="s">
        <v>73</v>
      </c>
      <c r="B93" s="17" t="s">
        <v>74</v>
      </c>
      <c r="C93" s="18">
        <v>888690.64</v>
      </c>
      <c r="D93" s="18">
        <v>1628855</v>
      </c>
      <c r="E93" s="18">
        <v>598779</v>
      </c>
      <c r="F93" s="18">
        <v>622837.92000000004</v>
      </c>
      <c r="G93" s="18">
        <f t="shared" si="10"/>
        <v>-265852.71999999997</v>
      </c>
      <c r="H93" s="18">
        <f t="shared" si="11"/>
        <v>-24058.920000000042</v>
      </c>
      <c r="I93" s="19">
        <f t="shared" si="12"/>
        <v>-29.915102965414377</v>
      </c>
      <c r="J93" s="19">
        <f t="shared" si="13"/>
        <v>104.01799662312807</v>
      </c>
      <c r="K93" s="19">
        <f t="shared" si="14"/>
        <v>38.237775615386269</v>
      </c>
    </row>
    <row r="94" spans="1:11" x14ac:dyDescent="0.2">
      <c r="A94" s="24" t="s">
        <v>75</v>
      </c>
      <c r="B94" s="17" t="s">
        <v>76</v>
      </c>
      <c r="C94" s="18">
        <v>888690.64</v>
      </c>
      <c r="D94" s="18">
        <v>1628855</v>
      </c>
      <c r="E94" s="18">
        <v>598779</v>
      </c>
      <c r="F94" s="18">
        <v>622837.92000000004</v>
      </c>
      <c r="G94" s="18">
        <f t="shared" si="10"/>
        <v>-265852.71999999997</v>
      </c>
      <c r="H94" s="18">
        <f t="shared" si="11"/>
        <v>-24058.920000000042</v>
      </c>
      <c r="I94" s="19">
        <f t="shared" si="12"/>
        <v>-29.915102965414377</v>
      </c>
      <c r="J94" s="19">
        <f t="shared" si="13"/>
        <v>104.01799662312807</v>
      </c>
      <c r="K94" s="19">
        <f t="shared" si="14"/>
        <v>38.237775615386269</v>
      </c>
    </row>
    <row r="95" spans="1:11" ht="25.5" x14ac:dyDescent="0.2">
      <c r="A95" s="23" t="s">
        <v>49</v>
      </c>
      <c r="B95" s="17" t="s">
        <v>50</v>
      </c>
      <c r="C95" s="18">
        <v>1685838.65</v>
      </c>
      <c r="D95" s="18">
        <v>12483215</v>
      </c>
      <c r="E95" s="18">
        <v>2482823</v>
      </c>
      <c r="F95" s="18">
        <v>6501140.4100000001</v>
      </c>
      <c r="G95" s="18">
        <f t="shared" si="10"/>
        <v>4815301.76</v>
      </c>
      <c r="H95" s="18">
        <f t="shared" si="11"/>
        <v>-4018317.41</v>
      </c>
      <c r="I95" s="19">
        <f t="shared" si="12"/>
        <v>285.63242158435509</v>
      </c>
      <c r="J95" s="19">
        <f t="shared" si="13"/>
        <v>261.84469895759787</v>
      </c>
      <c r="K95" s="19">
        <f t="shared" si="14"/>
        <v>52.079055035101142</v>
      </c>
    </row>
    <row r="96" spans="1:11" x14ac:dyDescent="0.2">
      <c r="A96" s="24" t="s">
        <v>51</v>
      </c>
      <c r="B96" s="17" t="s">
        <v>52</v>
      </c>
      <c r="C96" s="18">
        <v>137273.21</v>
      </c>
      <c r="D96" s="18">
        <v>8170</v>
      </c>
      <c r="E96" s="18">
        <v>2250</v>
      </c>
      <c r="F96" s="18">
        <v>2250</v>
      </c>
      <c r="G96" s="18">
        <f t="shared" si="10"/>
        <v>-135023.21</v>
      </c>
      <c r="H96" s="18">
        <f t="shared" si="11"/>
        <v>0</v>
      </c>
      <c r="I96" s="19">
        <f t="shared" si="12"/>
        <v>-98.36093291618954</v>
      </c>
      <c r="J96" s="19">
        <f t="shared" si="13"/>
        <v>100</v>
      </c>
      <c r="K96" s="19">
        <f t="shared" si="14"/>
        <v>27.539779681762543</v>
      </c>
    </row>
    <row r="97" spans="1:11" ht="25.5" x14ac:dyDescent="0.2">
      <c r="A97" s="25" t="s">
        <v>77</v>
      </c>
      <c r="B97" s="17" t="s">
        <v>78</v>
      </c>
      <c r="C97" s="18">
        <v>2273.21</v>
      </c>
      <c r="D97" s="18">
        <v>5213</v>
      </c>
      <c r="E97" s="18">
        <v>2250</v>
      </c>
      <c r="F97" s="18">
        <v>2250</v>
      </c>
      <c r="G97" s="18">
        <f t="shared" si="10"/>
        <v>-23.210000000000036</v>
      </c>
      <c r="H97" s="18">
        <f t="shared" si="11"/>
        <v>0</v>
      </c>
      <c r="I97" s="19">
        <f t="shared" si="12"/>
        <v>-1.0210231346861889</v>
      </c>
      <c r="J97" s="19">
        <f t="shared" si="13"/>
        <v>100</v>
      </c>
      <c r="K97" s="19">
        <f t="shared" si="14"/>
        <v>43.161327450604261</v>
      </c>
    </row>
    <row r="98" spans="1:11" ht="25.5" x14ac:dyDescent="0.2">
      <c r="A98" s="25" t="s">
        <v>53</v>
      </c>
      <c r="B98" s="17" t="s">
        <v>54</v>
      </c>
      <c r="C98" s="18">
        <v>135000</v>
      </c>
      <c r="D98" s="18">
        <v>2957</v>
      </c>
      <c r="E98" s="18">
        <v>0</v>
      </c>
      <c r="F98" s="18">
        <v>0</v>
      </c>
      <c r="G98" s="18">
        <f t="shared" si="10"/>
        <v>-135000</v>
      </c>
      <c r="H98" s="18">
        <f t="shared" si="11"/>
        <v>0</v>
      </c>
      <c r="I98" s="19">
        <f t="shared" si="12"/>
        <v>-100</v>
      </c>
      <c r="J98" s="19">
        <f t="shared" si="13"/>
        <v>0</v>
      </c>
      <c r="K98" s="19">
        <f t="shared" si="14"/>
        <v>0</v>
      </c>
    </row>
    <row r="99" spans="1:11" ht="25.5" x14ac:dyDescent="0.2">
      <c r="A99" s="26" t="s">
        <v>55</v>
      </c>
      <c r="B99" s="17" t="s">
        <v>56</v>
      </c>
      <c r="C99" s="18">
        <v>135000</v>
      </c>
      <c r="D99" s="18">
        <v>2957</v>
      </c>
      <c r="E99" s="18">
        <v>0</v>
      </c>
      <c r="F99" s="18">
        <v>0</v>
      </c>
      <c r="G99" s="18">
        <f t="shared" si="10"/>
        <v>-135000</v>
      </c>
      <c r="H99" s="18">
        <f t="shared" si="11"/>
        <v>0</v>
      </c>
      <c r="I99" s="19">
        <f t="shared" si="12"/>
        <v>-100</v>
      </c>
      <c r="J99" s="19">
        <f t="shared" si="13"/>
        <v>0</v>
      </c>
      <c r="K99" s="19">
        <f t="shared" si="14"/>
        <v>0</v>
      </c>
    </row>
    <row r="100" spans="1:11" ht="25.5" x14ac:dyDescent="0.2">
      <c r="A100" s="24" t="s">
        <v>149</v>
      </c>
      <c r="B100" s="17" t="s">
        <v>150</v>
      </c>
      <c r="C100" s="18">
        <v>1548565.44</v>
      </c>
      <c r="D100" s="18">
        <v>12475045</v>
      </c>
      <c r="E100" s="18">
        <v>2480573</v>
      </c>
      <c r="F100" s="18">
        <v>6498890.4100000001</v>
      </c>
      <c r="G100" s="18">
        <f t="shared" si="10"/>
        <v>4950324.9700000007</v>
      </c>
      <c r="H100" s="18">
        <f t="shared" si="11"/>
        <v>-4018317.41</v>
      </c>
      <c r="I100" s="19">
        <f t="shared" si="12"/>
        <v>319.67166786312885</v>
      </c>
      <c r="J100" s="19">
        <f t="shared" si="13"/>
        <v>261.9914999477943</v>
      </c>
      <c r="K100" s="19">
        <f t="shared" si="14"/>
        <v>52.095125989525492</v>
      </c>
    </row>
    <row r="101" spans="1:11" ht="25.5" x14ac:dyDescent="0.2">
      <c r="A101" s="25" t="s">
        <v>151</v>
      </c>
      <c r="B101" s="17" t="s">
        <v>152</v>
      </c>
      <c r="C101" s="18">
        <v>69466.83</v>
      </c>
      <c r="D101" s="18">
        <v>7792542</v>
      </c>
      <c r="E101" s="18">
        <v>980340</v>
      </c>
      <c r="F101" s="18">
        <v>5189534.25</v>
      </c>
      <c r="G101" s="18">
        <f t="shared" si="10"/>
        <v>5120067.42</v>
      </c>
      <c r="H101" s="18">
        <f t="shared" si="11"/>
        <v>-4209194.25</v>
      </c>
      <c r="I101" s="19">
        <f t="shared" si="12"/>
        <v>7370.5211825557608</v>
      </c>
      <c r="J101" s="19">
        <f t="shared" si="13"/>
        <v>529.36065548687191</v>
      </c>
      <c r="K101" s="19">
        <f t="shared" si="14"/>
        <v>66.596166565415999</v>
      </c>
    </row>
    <row r="102" spans="1:11" ht="38.25" x14ac:dyDescent="0.2">
      <c r="A102" s="25" t="s">
        <v>178</v>
      </c>
      <c r="B102" s="17" t="s">
        <v>179</v>
      </c>
      <c r="C102" s="18">
        <v>1479098.61</v>
      </c>
      <c r="D102" s="18">
        <v>4682503</v>
      </c>
      <c r="E102" s="18">
        <v>1500233</v>
      </c>
      <c r="F102" s="18">
        <v>1309356.1599999999</v>
      </c>
      <c r="G102" s="18">
        <f t="shared" si="10"/>
        <v>-169742.45000000019</v>
      </c>
      <c r="H102" s="18">
        <f t="shared" si="11"/>
        <v>190876.84000000008</v>
      </c>
      <c r="I102" s="19">
        <f t="shared" si="12"/>
        <v>-11.476073931270889</v>
      </c>
      <c r="J102" s="19">
        <f t="shared" si="13"/>
        <v>87.276853662064497</v>
      </c>
      <c r="K102" s="19">
        <f t="shared" si="14"/>
        <v>27.962740440315788</v>
      </c>
    </row>
    <row r="103" spans="1:11" x14ac:dyDescent="0.2">
      <c r="A103" s="22" t="s">
        <v>57</v>
      </c>
      <c r="B103" s="17" t="s">
        <v>58</v>
      </c>
      <c r="C103" s="18">
        <v>5563771.3200000003</v>
      </c>
      <c r="D103" s="18">
        <v>4870755</v>
      </c>
      <c r="E103" s="18">
        <v>1067156</v>
      </c>
      <c r="F103" s="18">
        <v>819833.08</v>
      </c>
      <c r="G103" s="18">
        <f t="shared" si="10"/>
        <v>-4743938.24</v>
      </c>
      <c r="H103" s="18">
        <f t="shared" si="11"/>
        <v>247322.92000000004</v>
      </c>
      <c r="I103" s="19">
        <f t="shared" si="12"/>
        <v>-85.264795534407412</v>
      </c>
      <c r="J103" s="19">
        <f t="shared" si="13"/>
        <v>76.824108190367667</v>
      </c>
      <c r="K103" s="19">
        <f t="shared" si="14"/>
        <v>16.831745386495523</v>
      </c>
    </row>
    <row r="104" spans="1:11" x14ac:dyDescent="0.2">
      <c r="A104" s="23" t="s">
        <v>59</v>
      </c>
      <c r="B104" s="17" t="s">
        <v>60</v>
      </c>
      <c r="C104" s="18">
        <v>1261251.79</v>
      </c>
      <c r="D104" s="18">
        <v>4022072</v>
      </c>
      <c r="E104" s="18">
        <v>1019310</v>
      </c>
      <c r="F104" s="18">
        <v>769487.08</v>
      </c>
      <c r="G104" s="18">
        <f t="shared" si="10"/>
        <v>-491764.71000000008</v>
      </c>
      <c r="H104" s="18">
        <f t="shared" si="11"/>
        <v>249822.92000000004</v>
      </c>
      <c r="I104" s="19">
        <f t="shared" si="12"/>
        <v>-38.99020908426224</v>
      </c>
      <c r="J104" s="19">
        <f t="shared" si="13"/>
        <v>75.490977229694593</v>
      </c>
      <c r="K104" s="19">
        <f t="shared" si="14"/>
        <v>19.131608782736855</v>
      </c>
    </row>
    <row r="105" spans="1:11" x14ac:dyDescent="0.2">
      <c r="A105" s="23" t="s">
        <v>182</v>
      </c>
      <c r="B105" s="17" t="s">
        <v>183</v>
      </c>
      <c r="C105" s="18">
        <v>4302519.53</v>
      </c>
      <c r="D105" s="18">
        <v>848683</v>
      </c>
      <c r="E105" s="18">
        <v>47846</v>
      </c>
      <c r="F105" s="18">
        <v>50346</v>
      </c>
      <c r="G105" s="18">
        <f t="shared" si="10"/>
        <v>-4252173.53</v>
      </c>
      <c r="H105" s="18">
        <f t="shared" si="11"/>
        <v>-2500</v>
      </c>
      <c r="I105" s="19">
        <f t="shared" si="12"/>
        <v>-98.829848426045373</v>
      </c>
      <c r="J105" s="19">
        <f t="shared" si="13"/>
        <v>105.22509718680769</v>
      </c>
      <c r="K105" s="19">
        <f t="shared" si="14"/>
        <v>5.9322503219694518</v>
      </c>
    </row>
    <row r="106" spans="1:11" ht="25.5" x14ac:dyDescent="0.2">
      <c r="A106" s="24" t="s">
        <v>184</v>
      </c>
      <c r="B106" s="17" t="s">
        <v>185</v>
      </c>
      <c r="C106" s="18">
        <v>4302519.53</v>
      </c>
      <c r="D106" s="18">
        <v>848683</v>
      </c>
      <c r="E106" s="18">
        <v>47846</v>
      </c>
      <c r="F106" s="18">
        <v>50346</v>
      </c>
      <c r="G106" s="18">
        <f t="shared" si="10"/>
        <v>-4252173.53</v>
      </c>
      <c r="H106" s="18">
        <f t="shared" si="11"/>
        <v>-2500</v>
      </c>
      <c r="I106" s="19">
        <f t="shared" si="12"/>
        <v>-98.829848426045373</v>
      </c>
      <c r="J106" s="19">
        <f t="shared" si="13"/>
        <v>105.22509718680769</v>
      </c>
      <c r="K106" s="19">
        <f t="shared" si="14"/>
        <v>5.9322503219694518</v>
      </c>
    </row>
    <row r="107" spans="1:11" ht="25.5" x14ac:dyDescent="0.2">
      <c r="A107" s="25" t="s">
        <v>450</v>
      </c>
      <c r="B107" s="17" t="s">
        <v>451</v>
      </c>
      <c r="C107" s="18">
        <v>4216373.53</v>
      </c>
      <c r="D107" s="18">
        <v>639083</v>
      </c>
      <c r="E107" s="18">
        <v>0</v>
      </c>
      <c r="F107" s="18">
        <v>0</v>
      </c>
      <c r="G107" s="18">
        <f t="shared" si="10"/>
        <v>-4216373.53</v>
      </c>
      <c r="H107" s="18">
        <f t="shared" si="11"/>
        <v>0</v>
      </c>
      <c r="I107" s="19">
        <f t="shared" si="12"/>
        <v>-100</v>
      </c>
      <c r="J107" s="19">
        <f t="shared" si="13"/>
        <v>0</v>
      </c>
      <c r="K107" s="19">
        <f t="shared" si="14"/>
        <v>0</v>
      </c>
    </row>
    <row r="108" spans="1:11" ht="38.25" x14ac:dyDescent="0.2">
      <c r="A108" s="25" t="s">
        <v>186</v>
      </c>
      <c r="B108" s="17" t="s">
        <v>187</v>
      </c>
      <c r="C108" s="18">
        <v>86146</v>
      </c>
      <c r="D108" s="18">
        <v>209600</v>
      </c>
      <c r="E108" s="18">
        <v>47846</v>
      </c>
      <c r="F108" s="18">
        <v>50346</v>
      </c>
      <c r="G108" s="18">
        <f t="shared" si="10"/>
        <v>-35800</v>
      </c>
      <c r="H108" s="18">
        <f t="shared" si="11"/>
        <v>-2500</v>
      </c>
      <c r="I108" s="19">
        <f t="shared" si="12"/>
        <v>-41.557356116360602</v>
      </c>
      <c r="J108" s="19">
        <f t="shared" si="13"/>
        <v>105.22509718680769</v>
      </c>
      <c r="K108" s="19">
        <f t="shared" si="14"/>
        <v>24.020038167938932</v>
      </c>
    </row>
    <row r="109" spans="1:11" x14ac:dyDescent="0.2">
      <c r="A109" s="16"/>
      <c r="B109" s="17" t="s">
        <v>61</v>
      </c>
      <c r="C109" s="18">
        <v>102363059.45999999</v>
      </c>
      <c r="D109" s="18">
        <v>0</v>
      </c>
      <c r="E109" s="18">
        <v>0</v>
      </c>
      <c r="F109" s="18">
        <v>47257942.090000004</v>
      </c>
      <c r="G109" s="18">
        <f t="shared" si="10"/>
        <v>-55105117.36999999</v>
      </c>
      <c r="H109" s="18">
        <f t="shared" si="11"/>
        <v>-47257942.090000004</v>
      </c>
      <c r="I109" s="19">
        <f t="shared" si="12"/>
        <v>-53.833011303783081</v>
      </c>
      <c r="J109" s="19">
        <f t="shared" si="13"/>
        <v>0</v>
      </c>
      <c r="K109" s="19">
        <f t="shared" si="14"/>
        <v>0</v>
      </c>
    </row>
    <row r="110" spans="1:11" x14ac:dyDescent="0.2">
      <c r="A110" s="16" t="s">
        <v>62</v>
      </c>
      <c r="B110" s="17" t="s">
        <v>63</v>
      </c>
      <c r="C110" s="18">
        <v>-102363059.45999999</v>
      </c>
      <c r="D110" s="18">
        <v>0</v>
      </c>
      <c r="E110" s="18">
        <v>0</v>
      </c>
      <c r="F110" s="18">
        <v>-47257942.090000004</v>
      </c>
      <c r="G110" s="18">
        <f t="shared" si="10"/>
        <v>55105117.36999999</v>
      </c>
      <c r="H110" s="18">
        <f t="shared" si="11"/>
        <v>47257942.090000004</v>
      </c>
      <c r="I110" s="19">
        <f t="shared" si="12"/>
        <v>-53.833011303783081</v>
      </c>
      <c r="J110" s="19">
        <f t="shared" si="13"/>
        <v>0</v>
      </c>
      <c r="K110" s="19">
        <f t="shared" si="14"/>
        <v>0</v>
      </c>
    </row>
    <row r="111" spans="1:11" x14ac:dyDescent="0.2">
      <c r="A111" s="22" t="s">
        <v>64</v>
      </c>
      <c r="B111" s="17" t="s">
        <v>65</v>
      </c>
      <c r="C111" s="18">
        <v>-102363059.45999999</v>
      </c>
      <c r="D111" s="18">
        <v>0</v>
      </c>
      <c r="E111" s="18">
        <v>0</v>
      </c>
      <c r="F111" s="18">
        <v>-47257942.090000004</v>
      </c>
      <c r="G111" s="18">
        <f t="shared" si="10"/>
        <v>55105117.36999999</v>
      </c>
      <c r="H111" s="18">
        <f t="shared" si="11"/>
        <v>47257942.090000004</v>
      </c>
      <c r="I111" s="19">
        <f t="shared" si="12"/>
        <v>-53.833011303783081</v>
      </c>
      <c r="J111" s="19">
        <f t="shared" si="13"/>
        <v>0</v>
      </c>
      <c r="K111" s="19">
        <f t="shared" si="14"/>
        <v>0</v>
      </c>
    </row>
    <row r="112" spans="1:11" ht="25.5" x14ac:dyDescent="0.2">
      <c r="A112" s="27" t="s">
        <v>525</v>
      </c>
      <c r="B112" s="28" t="s">
        <v>791</v>
      </c>
      <c r="C112" s="29"/>
      <c r="D112" s="29"/>
      <c r="E112" s="29"/>
      <c r="F112" s="29"/>
      <c r="G112" s="29"/>
      <c r="H112" s="29"/>
      <c r="I112" s="30"/>
      <c r="J112" s="30"/>
      <c r="K112" s="30"/>
    </row>
    <row r="113" spans="1:11" x14ac:dyDescent="0.2">
      <c r="A113" s="16" t="s">
        <v>25</v>
      </c>
      <c r="B113" s="17" t="s">
        <v>26</v>
      </c>
      <c r="C113" s="18">
        <v>6971615</v>
      </c>
      <c r="D113" s="18">
        <v>7121259</v>
      </c>
      <c r="E113" s="18">
        <v>1175183</v>
      </c>
      <c r="F113" s="18">
        <v>7233889</v>
      </c>
      <c r="G113" s="18">
        <f t="shared" ref="G113:G134" si="15">F113-C113</f>
        <v>262274</v>
      </c>
      <c r="H113" s="18">
        <f t="shared" ref="H113:H134" si="16">E113-F113</f>
        <v>-6058706</v>
      </c>
      <c r="I113" s="19">
        <f t="shared" ref="I113:I134" si="17">IF(ISERROR(F113/C113),0,F113/C113*100-100)</f>
        <v>3.7620264458091839</v>
      </c>
      <c r="J113" s="19">
        <f t="shared" ref="J113:J134" si="18">IF(ISERROR(F113/E113),0,F113/E113*100)</f>
        <v>615.55425835806</v>
      </c>
      <c r="K113" s="19">
        <f t="shared" ref="K113:K134" si="19">IF(ISERROR(F113/D113),0,F113/D113*100)</f>
        <v>101.5816023543028</v>
      </c>
    </row>
    <row r="114" spans="1:11" ht="25.5" x14ac:dyDescent="0.2">
      <c r="A114" s="22" t="s">
        <v>71</v>
      </c>
      <c r="B114" s="17" t="s">
        <v>72</v>
      </c>
      <c r="C114" s="18">
        <v>0</v>
      </c>
      <c r="D114" s="18">
        <v>0</v>
      </c>
      <c r="E114" s="18">
        <v>0</v>
      </c>
      <c r="F114" s="18">
        <v>97024</v>
      </c>
      <c r="G114" s="18">
        <f t="shared" si="15"/>
        <v>97024</v>
      </c>
      <c r="H114" s="18">
        <f t="shared" si="16"/>
        <v>-97024</v>
      </c>
      <c r="I114" s="19">
        <f t="shared" si="17"/>
        <v>0</v>
      </c>
      <c r="J114" s="19">
        <f t="shared" si="18"/>
        <v>0</v>
      </c>
      <c r="K114" s="19">
        <f t="shared" si="19"/>
        <v>0</v>
      </c>
    </row>
    <row r="115" spans="1:11" x14ac:dyDescent="0.2">
      <c r="A115" s="22" t="s">
        <v>27</v>
      </c>
      <c r="B115" s="17" t="s">
        <v>28</v>
      </c>
      <c r="C115" s="18">
        <v>6971615</v>
      </c>
      <c r="D115" s="18">
        <v>7121259</v>
      </c>
      <c r="E115" s="18">
        <v>1175183</v>
      </c>
      <c r="F115" s="18">
        <v>7136865</v>
      </c>
      <c r="G115" s="18">
        <f t="shared" si="15"/>
        <v>165250</v>
      </c>
      <c r="H115" s="18">
        <f t="shared" si="16"/>
        <v>-5961682</v>
      </c>
      <c r="I115" s="19">
        <f t="shared" si="17"/>
        <v>2.3703259574718345</v>
      </c>
      <c r="J115" s="19">
        <f t="shared" si="18"/>
        <v>607.29818249583263</v>
      </c>
      <c r="K115" s="19">
        <f t="shared" si="19"/>
        <v>100.21914664246869</v>
      </c>
    </row>
    <row r="116" spans="1:11" x14ac:dyDescent="0.2">
      <c r="A116" s="23" t="s">
        <v>29</v>
      </c>
      <c r="B116" s="17" t="s">
        <v>30</v>
      </c>
      <c r="C116" s="18">
        <v>6971615</v>
      </c>
      <c r="D116" s="18">
        <v>7121259</v>
      </c>
      <c r="E116" s="18">
        <v>1175183</v>
      </c>
      <c r="F116" s="18">
        <v>7136865</v>
      </c>
      <c r="G116" s="18">
        <f t="shared" si="15"/>
        <v>165250</v>
      </c>
      <c r="H116" s="18">
        <f t="shared" si="16"/>
        <v>-5961682</v>
      </c>
      <c r="I116" s="19">
        <f t="shared" si="17"/>
        <v>2.3703259574718345</v>
      </c>
      <c r="J116" s="19">
        <f t="shared" si="18"/>
        <v>607.29818249583263</v>
      </c>
      <c r="K116" s="19">
        <f t="shared" si="19"/>
        <v>100.21914664246869</v>
      </c>
    </row>
    <row r="117" spans="1:11" x14ac:dyDescent="0.2">
      <c r="A117" s="16" t="s">
        <v>31</v>
      </c>
      <c r="B117" s="17" t="s">
        <v>32</v>
      </c>
      <c r="C117" s="18">
        <v>1541283.8</v>
      </c>
      <c r="D117" s="18">
        <v>7121259</v>
      </c>
      <c r="E117" s="18">
        <v>1175183</v>
      </c>
      <c r="F117" s="18">
        <v>813881.48</v>
      </c>
      <c r="G117" s="18">
        <f t="shared" si="15"/>
        <v>-727402.32000000007</v>
      </c>
      <c r="H117" s="18">
        <f t="shared" si="16"/>
        <v>361301.52</v>
      </c>
      <c r="I117" s="19">
        <f t="shared" si="17"/>
        <v>-47.19457377025568</v>
      </c>
      <c r="J117" s="19">
        <f t="shared" si="18"/>
        <v>69.255722725737172</v>
      </c>
      <c r="K117" s="19">
        <f t="shared" si="19"/>
        <v>11.42889873827086</v>
      </c>
    </row>
    <row r="118" spans="1:11" x14ac:dyDescent="0.2">
      <c r="A118" s="22" t="s">
        <v>33</v>
      </c>
      <c r="B118" s="17" t="s">
        <v>34</v>
      </c>
      <c r="C118" s="18">
        <v>1541283.8</v>
      </c>
      <c r="D118" s="18">
        <v>7076259</v>
      </c>
      <c r="E118" s="18">
        <v>1175183</v>
      </c>
      <c r="F118" s="18">
        <v>813881.48</v>
      </c>
      <c r="G118" s="18">
        <f t="shared" si="15"/>
        <v>-727402.32000000007</v>
      </c>
      <c r="H118" s="18">
        <f t="shared" si="16"/>
        <v>361301.52</v>
      </c>
      <c r="I118" s="19">
        <f t="shared" si="17"/>
        <v>-47.19457377025568</v>
      </c>
      <c r="J118" s="19">
        <f t="shared" si="18"/>
        <v>69.255722725737172</v>
      </c>
      <c r="K118" s="19">
        <f t="shared" si="19"/>
        <v>11.50157844702971</v>
      </c>
    </row>
    <row r="119" spans="1:11" x14ac:dyDescent="0.2">
      <c r="A119" s="23" t="s">
        <v>35</v>
      </c>
      <c r="B119" s="17" t="s">
        <v>36</v>
      </c>
      <c r="C119" s="18">
        <v>11539.29</v>
      </c>
      <c r="D119" s="18">
        <v>1216759</v>
      </c>
      <c r="E119" s="18">
        <v>85759</v>
      </c>
      <c r="F119" s="18">
        <v>14019.99</v>
      </c>
      <c r="G119" s="18">
        <f t="shared" si="15"/>
        <v>2480.6999999999989</v>
      </c>
      <c r="H119" s="18">
        <f t="shared" si="16"/>
        <v>71739.009999999995</v>
      </c>
      <c r="I119" s="19">
        <f t="shared" si="17"/>
        <v>21.497856453906607</v>
      </c>
      <c r="J119" s="19">
        <f t="shared" si="18"/>
        <v>16.348126727223963</v>
      </c>
      <c r="K119" s="19">
        <f t="shared" si="19"/>
        <v>1.1522405012003198</v>
      </c>
    </row>
    <row r="120" spans="1:11" x14ac:dyDescent="0.2">
      <c r="A120" s="24" t="s">
        <v>37</v>
      </c>
      <c r="B120" s="17" t="s">
        <v>38</v>
      </c>
      <c r="C120" s="18">
        <v>11539.29</v>
      </c>
      <c r="D120" s="18">
        <v>154810</v>
      </c>
      <c r="E120" s="18">
        <v>13810</v>
      </c>
      <c r="F120" s="18">
        <v>8981.81</v>
      </c>
      <c r="G120" s="18">
        <f t="shared" si="15"/>
        <v>-2557.4800000000014</v>
      </c>
      <c r="H120" s="18">
        <f t="shared" si="16"/>
        <v>4828.1900000000005</v>
      </c>
      <c r="I120" s="19">
        <f t="shared" si="17"/>
        <v>-22.163235346368808</v>
      </c>
      <c r="J120" s="19">
        <f t="shared" si="18"/>
        <v>65.038450398262128</v>
      </c>
      <c r="K120" s="19">
        <f t="shared" si="19"/>
        <v>5.8018280472837667</v>
      </c>
    </row>
    <row r="121" spans="1:11" x14ac:dyDescent="0.2">
      <c r="A121" s="24" t="s">
        <v>39</v>
      </c>
      <c r="B121" s="17" t="s">
        <v>40</v>
      </c>
      <c r="C121" s="18">
        <v>0</v>
      </c>
      <c r="D121" s="18">
        <v>1061949</v>
      </c>
      <c r="E121" s="18">
        <v>71949</v>
      </c>
      <c r="F121" s="18">
        <v>5038.18</v>
      </c>
      <c r="G121" s="18">
        <f t="shared" si="15"/>
        <v>5038.18</v>
      </c>
      <c r="H121" s="18">
        <f t="shared" si="16"/>
        <v>66910.820000000007</v>
      </c>
      <c r="I121" s="19">
        <f t="shared" si="17"/>
        <v>0</v>
      </c>
      <c r="J121" s="19">
        <f t="shared" si="18"/>
        <v>7.0024322784194366</v>
      </c>
      <c r="K121" s="19">
        <f t="shared" si="19"/>
        <v>0.47442767967199934</v>
      </c>
    </row>
    <row r="122" spans="1:11" x14ac:dyDescent="0.2">
      <c r="A122" s="23" t="s">
        <v>43</v>
      </c>
      <c r="B122" s="17" t="s">
        <v>44</v>
      </c>
      <c r="C122" s="18">
        <v>443004.43</v>
      </c>
      <c r="D122" s="18">
        <v>3400645</v>
      </c>
      <c r="E122" s="18">
        <v>400645</v>
      </c>
      <c r="F122" s="18">
        <v>129019.41</v>
      </c>
      <c r="G122" s="18">
        <f t="shared" si="15"/>
        <v>-313985.02</v>
      </c>
      <c r="H122" s="18">
        <f t="shared" si="16"/>
        <v>271625.58999999997</v>
      </c>
      <c r="I122" s="19">
        <f t="shared" si="17"/>
        <v>-70.876270921263696</v>
      </c>
      <c r="J122" s="19">
        <f t="shared" si="18"/>
        <v>32.202925282981191</v>
      </c>
      <c r="K122" s="19">
        <f t="shared" si="19"/>
        <v>3.7939687912146081</v>
      </c>
    </row>
    <row r="123" spans="1:11" x14ac:dyDescent="0.2">
      <c r="A123" s="24" t="s">
        <v>45</v>
      </c>
      <c r="B123" s="17" t="s">
        <v>46</v>
      </c>
      <c r="C123" s="18">
        <v>443004.43</v>
      </c>
      <c r="D123" s="18">
        <v>3400645</v>
      </c>
      <c r="E123" s="18">
        <v>400645</v>
      </c>
      <c r="F123" s="18">
        <v>129019.41</v>
      </c>
      <c r="G123" s="18">
        <f t="shared" si="15"/>
        <v>-313985.02</v>
      </c>
      <c r="H123" s="18">
        <f t="shared" si="16"/>
        <v>271625.58999999997</v>
      </c>
      <c r="I123" s="19">
        <f t="shared" si="17"/>
        <v>-70.876270921263696</v>
      </c>
      <c r="J123" s="19">
        <f t="shared" si="18"/>
        <v>32.202925282981191</v>
      </c>
      <c r="K123" s="19">
        <f t="shared" si="19"/>
        <v>3.7939687912146081</v>
      </c>
    </row>
    <row r="124" spans="1:11" ht="25.5" x14ac:dyDescent="0.2">
      <c r="A124" s="23" t="s">
        <v>73</v>
      </c>
      <c r="B124" s="17" t="s">
        <v>74</v>
      </c>
      <c r="C124" s="18">
        <v>888690.64</v>
      </c>
      <c r="D124" s="18">
        <v>1628855</v>
      </c>
      <c r="E124" s="18">
        <v>598779</v>
      </c>
      <c r="F124" s="18">
        <v>622837.92000000004</v>
      </c>
      <c r="G124" s="18">
        <f t="shared" si="15"/>
        <v>-265852.71999999997</v>
      </c>
      <c r="H124" s="18">
        <f t="shared" si="16"/>
        <v>-24058.920000000042</v>
      </c>
      <c r="I124" s="19">
        <f t="shared" si="17"/>
        <v>-29.915102965414377</v>
      </c>
      <c r="J124" s="19">
        <f t="shared" si="18"/>
        <v>104.01799662312807</v>
      </c>
      <c r="K124" s="19">
        <f t="shared" si="19"/>
        <v>38.237775615386269</v>
      </c>
    </row>
    <row r="125" spans="1:11" x14ac:dyDescent="0.2">
      <c r="A125" s="24" t="s">
        <v>75</v>
      </c>
      <c r="B125" s="17" t="s">
        <v>76</v>
      </c>
      <c r="C125" s="18">
        <v>888690.64</v>
      </c>
      <c r="D125" s="18">
        <v>1628855</v>
      </c>
      <c r="E125" s="18">
        <v>598779</v>
      </c>
      <c r="F125" s="18">
        <v>622837.92000000004</v>
      </c>
      <c r="G125" s="18">
        <f t="shared" si="15"/>
        <v>-265852.71999999997</v>
      </c>
      <c r="H125" s="18">
        <f t="shared" si="16"/>
        <v>-24058.920000000042</v>
      </c>
      <c r="I125" s="19">
        <f t="shared" si="17"/>
        <v>-29.915102965414377</v>
      </c>
      <c r="J125" s="19">
        <f t="shared" si="18"/>
        <v>104.01799662312807</v>
      </c>
      <c r="K125" s="19">
        <f t="shared" si="19"/>
        <v>38.237775615386269</v>
      </c>
    </row>
    <row r="126" spans="1:11" ht="25.5" x14ac:dyDescent="0.2">
      <c r="A126" s="23" t="s">
        <v>49</v>
      </c>
      <c r="B126" s="17" t="s">
        <v>50</v>
      </c>
      <c r="C126" s="18">
        <v>198049.44</v>
      </c>
      <c r="D126" s="18">
        <v>830000</v>
      </c>
      <c r="E126" s="18">
        <v>90000</v>
      </c>
      <c r="F126" s="18">
        <v>48004.160000000003</v>
      </c>
      <c r="G126" s="18">
        <f t="shared" si="15"/>
        <v>-150045.28</v>
      </c>
      <c r="H126" s="18">
        <f t="shared" si="16"/>
        <v>41995.839999999997</v>
      </c>
      <c r="I126" s="19">
        <f t="shared" si="17"/>
        <v>-75.761527020727755</v>
      </c>
      <c r="J126" s="19">
        <f t="shared" si="18"/>
        <v>53.33795555555556</v>
      </c>
      <c r="K126" s="19">
        <f t="shared" si="19"/>
        <v>5.7836337349397597</v>
      </c>
    </row>
    <row r="127" spans="1:11" ht="25.5" x14ac:dyDescent="0.2">
      <c r="A127" s="24" t="s">
        <v>149</v>
      </c>
      <c r="B127" s="17" t="s">
        <v>150</v>
      </c>
      <c r="C127" s="18">
        <v>198049.44</v>
      </c>
      <c r="D127" s="18">
        <v>830000</v>
      </c>
      <c r="E127" s="18">
        <v>90000</v>
      </c>
      <c r="F127" s="18">
        <v>48004.160000000003</v>
      </c>
      <c r="G127" s="18">
        <f t="shared" si="15"/>
        <v>-150045.28</v>
      </c>
      <c r="H127" s="18">
        <f t="shared" si="16"/>
        <v>41995.839999999997</v>
      </c>
      <c r="I127" s="19">
        <f t="shared" si="17"/>
        <v>-75.761527020727755</v>
      </c>
      <c r="J127" s="19">
        <f t="shared" si="18"/>
        <v>53.33795555555556</v>
      </c>
      <c r="K127" s="19">
        <f t="shared" si="19"/>
        <v>5.7836337349397597</v>
      </c>
    </row>
    <row r="128" spans="1:11" ht="25.5" x14ac:dyDescent="0.2">
      <c r="A128" s="25" t="s">
        <v>151</v>
      </c>
      <c r="B128" s="17" t="s">
        <v>152</v>
      </c>
      <c r="C128" s="18">
        <v>43624.83</v>
      </c>
      <c r="D128" s="18">
        <v>480000</v>
      </c>
      <c r="E128" s="18">
        <v>40000</v>
      </c>
      <c r="F128" s="18">
        <v>2192</v>
      </c>
      <c r="G128" s="18">
        <f t="shared" si="15"/>
        <v>-41432.83</v>
      </c>
      <c r="H128" s="18">
        <f t="shared" si="16"/>
        <v>37808</v>
      </c>
      <c r="I128" s="19">
        <f t="shared" si="17"/>
        <v>-94.975338585846643</v>
      </c>
      <c r="J128" s="19">
        <f t="shared" si="18"/>
        <v>5.48</v>
      </c>
      <c r="K128" s="19">
        <f t="shared" si="19"/>
        <v>0.45666666666666667</v>
      </c>
    </row>
    <row r="129" spans="1:11" ht="38.25" x14ac:dyDescent="0.2">
      <c r="A129" s="25" t="s">
        <v>178</v>
      </c>
      <c r="B129" s="17" t="s">
        <v>179</v>
      </c>
      <c r="C129" s="18">
        <v>154424.60999999999</v>
      </c>
      <c r="D129" s="18">
        <v>350000</v>
      </c>
      <c r="E129" s="18">
        <v>50000</v>
      </c>
      <c r="F129" s="18">
        <v>45812.160000000003</v>
      </c>
      <c r="G129" s="18">
        <f t="shared" si="15"/>
        <v>-108612.44999999998</v>
      </c>
      <c r="H129" s="18">
        <f t="shared" si="16"/>
        <v>4187.8399999999965</v>
      </c>
      <c r="I129" s="19">
        <f t="shared" si="17"/>
        <v>-70.33364047349707</v>
      </c>
      <c r="J129" s="19">
        <f t="shared" si="18"/>
        <v>91.624319999999997</v>
      </c>
      <c r="K129" s="19">
        <f t="shared" si="19"/>
        <v>13.089188571428572</v>
      </c>
    </row>
    <row r="130" spans="1:11" x14ac:dyDescent="0.2">
      <c r="A130" s="22" t="s">
        <v>57</v>
      </c>
      <c r="B130" s="17" t="s">
        <v>58</v>
      </c>
      <c r="C130" s="18">
        <v>0</v>
      </c>
      <c r="D130" s="18">
        <v>45000</v>
      </c>
      <c r="E130" s="18">
        <v>0</v>
      </c>
      <c r="F130" s="18">
        <v>0</v>
      </c>
      <c r="G130" s="18">
        <f t="shared" si="15"/>
        <v>0</v>
      </c>
      <c r="H130" s="18">
        <f t="shared" si="16"/>
        <v>0</v>
      </c>
      <c r="I130" s="19">
        <f t="shared" si="17"/>
        <v>0</v>
      </c>
      <c r="J130" s="19">
        <f t="shared" si="18"/>
        <v>0</v>
      </c>
      <c r="K130" s="19">
        <f t="shared" si="19"/>
        <v>0</v>
      </c>
    </row>
    <row r="131" spans="1:11" x14ac:dyDescent="0.2">
      <c r="A131" s="23" t="s">
        <v>59</v>
      </c>
      <c r="B131" s="17" t="s">
        <v>60</v>
      </c>
      <c r="C131" s="18">
        <v>0</v>
      </c>
      <c r="D131" s="18">
        <v>45000</v>
      </c>
      <c r="E131" s="18">
        <v>0</v>
      </c>
      <c r="F131" s="18">
        <v>0</v>
      </c>
      <c r="G131" s="18">
        <f t="shared" si="15"/>
        <v>0</v>
      </c>
      <c r="H131" s="18">
        <f t="shared" si="16"/>
        <v>0</v>
      </c>
      <c r="I131" s="19">
        <f t="shared" si="17"/>
        <v>0</v>
      </c>
      <c r="J131" s="19">
        <f t="shared" si="18"/>
        <v>0</v>
      </c>
      <c r="K131" s="19">
        <f t="shared" si="19"/>
        <v>0</v>
      </c>
    </row>
    <row r="132" spans="1:11" x14ac:dyDescent="0.2">
      <c r="A132" s="16"/>
      <c r="B132" s="17" t="s">
        <v>61</v>
      </c>
      <c r="C132" s="18">
        <v>5430331.2000000002</v>
      </c>
      <c r="D132" s="18">
        <v>0</v>
      </c>
      <c r="E132" s="18">
        <v>0</v>
      </c>
      <c r="F132" s="18">
        <v>6420007.5199999996</v>
      </c>
      <c r="G132" s="18">
        <f t="shared" si="15"/>
        <v>989676.31999999937</v>
      </c>
      <c r="H132" s="18">
        <f t="shared" si="16"/>
        <v>-6420007.5199999996</v>
      </c>
      <c r="I132" s="19">
        <f t="shared" si="17"/>
        <v>18.224971618674005</v>
      </c>
      <c r="J132" s="19">
        <f t="shared" si="18"/>
        <v>0</v>
      </c>
      <c r="K132" s="19">
        <f t="shared" si="19"/>
        <v>0</v>
      </c>
    </row>
    <row r="133" spans="1:11" x14ac:dyDescent="0.2">
      <c r="A133" s="16" t="s">
        <v>62</v>
      </c>
      <c r="B133" s="17" t="s">
        <v>63</v>
      </c>
      <c r="C133" s="18">
        <v>-5430331.2000000002</v>
      </c>
      <c r="D133" s="18">
        <v>0</v>
      </c>
      <c r="E133" s="18">
        <v>0</v>
      </c>
      <c r="F133" s="18">
        <v>-6420007.5199999996</v>
      </c>
      <c r="G133" s="18">
        <f t="shared" si="15"/>
        <v>-989676.31999999937</v>
      </c>
      <c r="H133" s="18">
        <f t="shared" si="16"/>
        <v>6420007.5199999996</v>
      </c>
      <c r="I133" s="19">
        <f t="shared" si="17"/>
        <v>18.224971618674005</v>
      </c>
      <c r="J133" s="19">
        <f t="shared" si="18"/>
        <v>0</v>
      </c>
      <c r="K133" s="19">
        <f t="shared" si="19"/>
        <v>0</v>
      </c>
    </row>
    <row r="134" spans="1:11" x14ac:dyDescent="0.2">
      <c r="A134" s="22" t="s">
        <v>64</v>
      </c>
      <c r="B134" s="17" t="s">
        <v>65</v>
      </c>
      <c r="C134" s="18">
        <v>-5430331.2000000002</v>
      </c>
      <c r="D134" s="18">
        <v>0</v>
      </c>
      <c r="E134" s="18">
        <v>0</v>
      </c>
      <c r="F134" s="18">
        <v>-6420007.5199999996</v>
      </c>
      <c r="G134" s="18">
        <f t="shared" si="15"/>
        <v>-989676.31999999937</v>
      </c>
      <c r="H134" s="18">
        <f t="shared" si="16"/>
        <v>6420007.5199999996</v>
      </c>
      <c r="I134" s="19">
        <f t="shared" si="17"/>
        <v>18.224971618674005</v>
      </c>
      <c r="J134" s="19">
        <f t="shared" si="18"/>
        <v>0</v>
      </c>
      <c r="K134" s="19">
        <f t="shared" si="19"/>
        <v>0</v>
      </c>
    </row>
    <row r="135" spans="1:11" x14ac:dyDescent="0.2">
      <c r="A135" s="39" t="s">
        <v>577</v>
      </c>
      <c r="B135" s="28" t="s">
        <v>792</v>
      </c>
      <c r="C135" s="29"/>
      <c r="D135" s="29"/>
      <c r="E135" s="29"/>
      <c r="F135" s="29"/>
      <c r="G135" s="29"/>
      <c r="H135" s="29"/>
      <c r="I135" s="30"/>
      <c r="J135" s="30"/>
      <c r="K135" s="30"/>
    </row>
    <row r="136" spans="1:11" x14ac:dyDescent="0.2">
      <c r="A136" s="16" t="s">
        <v>25</v>
      </c>
      <c r="B136" s="17" t="s">
        <v>26</v>
      </c>
      <c r="C136" s="18">
        <v>4090645</v>
      </c>
      <c r="D136" s="18">
        <v>4230645</v>
      </c>
      <c r="E136" s="18">
        <v>490645</v>
      </c>
      <c r="F136" s="18">
        <v>4230645</v>
      </c>
      <c r="G136" s="18">
        <f t="shared" ref="G136:G149" si="20">F136-C136</f>
        <v>140000</v>
      </c>
      <c r="H136" s="18">
        <f t="shared" ref="H136:H149" si="21">E136-F136</f>
        <v>-3740000</v>
      </c>
      <c r="I136" s="19">
        <f t="shared" ref="I136:I149" si="22">IF(ISERROR(F136/C136),0,F136/C136*100-100)</f>
        <v>3.4224431599417784</v>
      </c>
      <c r="J136" s="19">
        <f t="shared" ref="J136:J149" si="23">IF(ISERROR(F136/E136),0,F136/E136*100)</f>
        <v>862.26192053317573</v>
      </c>
      <c r="K136" s="19">
        <f t="shared" ref="K136:K149" si="24">IF(ISERROR(F136/D136),0,F136/D136*100)</f>
        <v>100</v>
      </c>
    </row>
    <row r="137" spans="1:11" x14ac:dyDescent="0.2">
      <c r="A137" s="22" t="s">
        <v>27</v>
      </c>
      <c r="B137" s="17" t="s">
        <v>28</v>
      </c>
      <c r="C137" s="18">
        <v>4090645</v>
      </c>
      <c r="D137" s="18">
        <v>4230645</v>
      </c>
      <c r="E137" s="18">
        <v>490645</v>
      </c>
      <c r="F137" s="18">
        <v>4230645</v>
      </c>
      <c r="G137" s="18">
        <f t="shared" si="20"/>
        <v>140000</v>
      </c>
      <c r="H137" s="18">
        <f t="shared" si="21"/>
        <v>-3740000</v>
      </c>
      <c r="I137" s="19">
        <f t="shared" si="22"/>
        <v>3.4224431599417784</v>
      </c>
      <c r="J137" s="19">
        <f t="shared" si="23"/>
        <v>862.26192053317573</v>
      </c>
      <c r="K137" s="19">
        <f t="shared" si="24"/>
        <v>100</v>
      </c>
    </row>
    <row r="138" spans="1:11" x14ac:dyDescent="0.2">
      <c r="A138" s="23" t="s">
        <v>29</v>
      </c>
      <c r="B138" s="17" t="s">
        <v>30</v>
      </c>
      <c r="C138" s="18">
        <v>4090645</v>
      </c>
      <c r="D138" s="18">
        <v>4230645</v>
      </c>
      <c r="E138" s="18">
        <v>490645</v>
      </c>
      <c r="F138" s="18">
        <v>4230645</v>
      </c>
      <c r="G138" s="18">
        <f t="shared" si="20"/>
        <v>140000</v>
      </c>
      <c r="H138" s="18">
        <f t="shared" si="21"/>
        <v>-3740000</v>
      </c>
      <c r="I138" s="19">
        <f t="shared" si="22"/>
        <v>3.4224431599417784</v>
      </c>
      <c r="J138" s="19">
        <f t="shared" si="23"/>
        <v>862.26192053317573</v>
      </c>
      <c r="K138" s="19">
        <f t="shared" si="24"/>
        <v>100</v>
      </c>
    </row>
    <row r="139" spans="1:11" x14ac:dyDescent="0.2">
      <c r="A139" s="16" t="s">
        <v>31</v>
      </c>
      <c r="B139" s="17" t="s">
        <v>32</v>
      </c>
      <c r="C139" s="18">
        <v>641053.87</v>
      </c>
      <c r="D139" s="18">
        <v>4230645</v>
      </c>
      <c r="E139" s="18">
        <v>490645</v>
      </c>
      <c r="F139" s="18">
        <v>177023.57</v>
      </c>
      <c r="G139" s="18">
        <f t="shared" si="20"/>
        <v>-464030.3</v>
      </c>
      <c r="H139" s="18">
        <f t="shared" si="21"/>
        <v>313621.43</v>
      </c>
      <c r="I139" s="19">
        <f t="shared" si="22"/>
        <v>-72.385539143535624</v>
      </c>
      <c r="J139" s="19">
        <f t="shared" si="23"/>
        <v>36.079766429903501</v>
      </c>
      <c r="K139" s="19">
        <f t="shared" si="24"/>
        <v>4.1843163394706959</v>
      </c>
    </row>
    <row r="140" spans="1:11" x14ac:dyDescent="0.2">
      <c r="A140" s="22" t="s">
        <v>33</v>
      </c>
      <c r="B140" s="17" t="s">
        <v>34</v>
      </c>
      <c r="C140" s="18">
        <v>641053.87</v>
      </c>
      <c r="D140" s="18">
        <v>4230645</v>
      </c>
      <c r="E140" s="18">
        <v>490645</v>
      </c>
      <c r="F140" s="18">
        <v>177023.57</v>
      </c>
      <c r="G140" s="18">
        <f t="shared" si="20"/>
        <v>-464030.3</v>
      </c>
      <c r="H140" s="18">
        <f t="shared" si="21"/>
        <v>313621.43</v>
      </c>
      <c r="I140" s="19">
        <f t="shared" si="22"/>
        <v>-72.385539143535624</v>
      </c>
      <c r="J140" s="19">
        <f t="shared" si="23"/>
        <v>36.079766429903501</v>
      </c>
      <c r="K140" s="19">
        <f t="shared" si="24"/>
        <v>4.1843163394706959</v>
      </c>
    </row>
    <row r="141" spans="1:11" x14ac:dyDescent="0.2">
      <c r="A141" s="23" t="s">
        <v>43</v>
      </c>
      <c r="B141" s="17" t="s">
        <v>44</v>
      </c>
      <c r="C141" s="18">
        <v>443004.43</v>
      </c>
      <c r="D141" s="18">
        <v>3400645</v>
      </c>
      <c r="E141" s="18">
        <v>400645</v>
      </c>
      <c r="F141" s="18">
        <v>129019.41</v>
      </c>
      <c r="G141" s="18">
        <f t="shared" si="20"/>
        <v>-313985.02</v>
      </c>
      <c r="H141" s="18">
        <f t="shared" si="21"/>
        <v>271625.58999999997</v>
      </c>
      <c r="I141" s="19">
        <f t="shared" si="22"/>
        <v>-70.876270921263696</v>
      </c>
      <c r="J141" s="19">
        <f t="shared" si="23"/>
        <v>32.202925282981191</v>
      </c>
      <c r="K141" s="19">
        <f t="shared" si="24"/>
        <v>3.7939687912146081</v>
      </c>
    </row>
    <row r="142" spans="1:11" x14ac:dyDescent="0.2">
      <c r="A142" s="24" t="s">
        <v>45</v>
      </c>
      <c r="B142" s="17" t="s">
        <v>46</v>
      </c>
      <c r="C142" s="18">
        <v>443004.43</v>
      </c>
      <c r="D142" s="18">
        <v>3400645</v>
      </c>
      <c r="E142" s="18">
        <v>400645</v>
      </c>
      <c r="F142" s="18">
        <v>129019.41</v>
      </c>
      <c r="G142" s="18">
        <f t="shared" si="20"/>
        <v>-313985.02</v>
      </c>
      <c r="H142" s="18">
        <f t="shared" si="21"/>
        <v>271625.58999999997</v>
      </c>
      <c r="I142" s="19">
        <f t="shared" si="22"/>
        <v>-70.876270921263696</v>
      </c>
      <c r="J142" s="19">
        <f t="shared" si="23"/>
        <v>32.202925282981191</v>
      </c>
      <c r="K142" s="19">
        <f t="shared" si="24"/>
        <v>3.7939687912146081</v>
      </c>
    </row>
    <row r="143" spans="1:11" ht="25.5" x14ac:dyDescent="0.2">
      <c r="A143" s="23" t="s">
        <v>49</v>
      </c>
      <c r="B143" s="17" t="s">
        <v>50</v>
      </c>
      <c r="C143" s="18">
        <v>198049.44</v>
      </c>
      <c r="D143" s="18">
        <v>830000</v>
      </c>
      <c r="E143" s="18">
        <v>90000</v>
      </c>
      <c r="F143" s="18">
        <v>48004.160000000003</v>
      </c>
      <c r="G143" s="18">
        <f t="shared" si="20"/>
        <v>-150045.28</v>
      </c>
      <c r="H143" s="18">
        <f t="shared" si="21"/>
        <v>41995.839999999997</v>
      </c>
      <c r="I143" s="19">
        <f t="shared" si="22"/>
        <v>-75.761527020727755</v>
      </c>
      <c r="J143" s="19">
        <f t="shared" si="23"/>
        <v>53.33795555555556</v>
      </c>
      <c r="K143" s="19">
        <f t="shared" si="24"/>
        <v>5.7836337349397597</v>
      </c>
    </row>
    <row r="144" spans="1:11" ht="25.5" x14ac:dyDescent="0.2">
      <c r="A144" s="24" t="s">
        <v>149</v>
      </c>
      <c r="B144" s="17" t="s">
        <v>150</v>
      </c>
      <c r="C144" s="18">
        <v>198049.44</v>
      </c>
      <c r="D144" s="18">
        <v>830000</v>
      </c>
      <c r="E144" s="18">
        <v>90000</v>
      </c>
      <c r="F144" s="18">
        <v>48004.160000000003</v>
      </c>
      <c r="G144" s="18">
        <f t="shared" si="20"/>
        <v>-150045.28</v>
      </c>
      <c r="H144" s="18">
        <f t="shared" si="21"/>
        <v>41995.839999999997</v>
      </c>
      <c r="I144" s="19">
        <f t="shared" si="22"/>
        <v>-75.761527020727755</v>
      </c>
      <c r="J144" s="19">
        <f t="shared" si="23"/>
        <v>53.33795555555556</v>
      </c>
      <c r="K144" s="19">
        <f t="shared" si="24"/>
        <v>5.7836337349397597</v>
      </c>
    </row>
    <row r="145" spans="1:11" ht="25.5" x14ac:dyDescent="0.2">
      <c r="A145" s="25" t="s">
        <v>151</v>
      </c>
      <c r="B145" s="17" t="s">
        <v>152</v>
      </c>
      <c r="C145" s="18">
        <v>43624.83</v>
      </c>
      <c r="D145" s="18">
        <v>480000</v>
      </c>
      <c r="E145" s="18">
        <v>40000</v>
      </c>
      <c r="F145" s="18">
        <v>2192</v>
      </c>
      <c r="G145" s="18">
        <f t="shared" si="20"/>
        <v>-41432.83</v>
      </c>
      <c r="H145" s="18">
        <f t="shared" si="21"/>
        <v>37808</v>
      </c>
      <c r="I145" s="19">
        <f t="shared" si="22"/>
        <v>-94.975338585846643</v>
      </c>
      <c r="J145" s="19">
        <f t="shared" si="23"/>
        <v>5.48</v>
      </c>
      <c r="K145" s="19">
        <f t="shared" si="24"/>
        <v>0.45666666666666667</v>
      </c>
    </row>
    <row r="146" spans="1:11" ht="38.25" x14ac:dyDescent="0.2">
      <c r="A146" s="25" t="s">
        <v>178</v>
      </c>
      <c r="B146" s="17" t="s">
        <v>179</v>
      </c>
      <c r="C146" s="18">
        <v>154424.60999999999</v>
      </c>
      <c r="D146" s="18">
        <v>350000</v>
      </c>
      <c r="E146" s="18">
        <v>50000</v>
      </c>
      <c r="F146" s="18">
        <v>45812.160000000003</v>
      </c>
      <c r="G146" s="18">
        <f t="shared" si="20"/>
        <v>-108612.44999999998</v>
      </c>
      <c r="H146" s="18">
        <f t="shared" si="21"/>
        <v>4187.8399999999965</v>
      </c>
      <c r="I146" s="19">
        <f t="shared" si="22"/>
        <v>-70.33364047349707</v>
      </c>
      <c r="J146" s="19">
        <f t="shared" si="23"/>
        <v>91.624319999999997</v>
      </c>
      <c r="K146" s="19">
        <f t="shared" si="24"/>
        <v>13.089188571428572</v>
      </c>
    </row>
    <row r="147" spans="1:11" x14ac:dyDescent="0.2">
      <c r="A147" s="16"/>
      <c r="B147" s="17" t="s">
        <v>61</v>
      </c>
      <c r="C147" s="18">
        <v>3449591.13</v>
      </c>
      <c r="D147" s="18">
        <v>0</v>
      </c>
      <c r="E147" s="18">
        <v>0</v>
      </c>
      <c r="F147" s="18">
        <v>4053621.43</v>
      </c>
      <c r="G147" s="18">
        <f t="shared" si="20"/>
        <v>604030.30000000028</v>
      </c>
      <c r="H147" s="18">
        <f t="shared" si="21"/>
        <v>-4053621.43</v>
      </c>
      <c r="I147" s="19">
        <f t="shared" si="22"/>
        <v>17.510199824754295</v>
      </c>
      <c r="J147" s="19">
        <f t="shared" si="23"/>
        <v>0</v>
      </c>
      <c r="K147" s="19">
        <f t="shared" si="24"/>
        <v>0</v>
      </c>
    </row>
    <row r="148" spans="1:11" x14ac:dyDescent="0.2">
      <c r="A148" s="16" t="s">
        <v>62</v>
      </c>
      <c r="B148" s="17" t="s">
        <v>63</v>
      </c>
      <c r="C148" s="18">
        <v>-3449591.13</v>
      </c>
      <c r="D148" s="18">
        <v>0</v>
      </c>
      <c r="E148" s="18">
        <v>0</v>
      </c>
      <c r="F148" s="18">
        <v>-4053621.43</v>
      </c>
      <c r="G148" s="18">
        <f t="shared" si="20"/>
        <v>-604030.30000000028</v>
      </c>
      <c r="H148" s="18">
        <f t="shared" si="21"/>
        <v>4053621.43</v>
      </c>
      <c r="I148" s="19">
        <f t="shared" si="22"/>
        <v>17.510199824754295</v>
      </c>
      <c r="J148" s="19">
        <f t="shared" si="23"/>
        <v>0</v>
      </c>
      <c r="K148" s="19">
        <f t="shared" si="24"/>
        <v>0</v>
      </c>
    </row>
    <row r="149" spans="1:11" x14ac:dyDescent="0.2">
      <c r="A149" s="22" t="s">
        <v>64</v>
      </c>
      <c r="B149" s="17" t="s">
        <v>65</v>
      </c>
      <c r="C149" s="18">
        <v>-3449591.13</v>
      </c>
      <c r="D149" s="18">
        <v>0</v>
      </c>
      <c r="E149" s="18">
        <v>0</v>
      </c>
      <c r="F149" s="18">
        <v>-4053621.43</v>
      </c>
      <c r="G149" s="18">
        <f t="shared" si="20"/>
        <v>-604030.30000000028</v>
      </c>
      <c r="H149" s="18">
        <f t="shared" si="21"/>
        <v>4053621.43</v>
      </c>
      <c r="I149" s="19">
        <f t="shared" si="22"/>
        <v>17.510199824754295</v>
      </c>
      <c r="J149" s="19">
        <f t="shared" si="23"/>
        <v>0</v>
      </c>
      <c r="K149" s="19">
        <f t="shared" si="24"/>
        <v>0</v>
      </c>
    </row>
    <row r="150" spans="1:11" x14ac:dyDescent="0.2">
      <c r="A150" s="39" t="s">
        <v>793</v>
      </c>
      <c r="B150" s="28" t="s">
        <v>794</v>
      </c>
      <c r="C150" s="29"/>
      <c r="D150" s="29"/>
      <c r="E150" s="29"/>
      <c r="F150" s="29"/>
      <c r="G150" s="29"/>
      <c r="H150" s="29"/>
      <c r="I150" s="30"/>
      <c r="J150" s="30"/>
      <c r="K150" s="30"/>
    </row>
    <row r="151" spans="1:11" x14ac:dyDescent="0.2">
      <c r="A151" s="16" t="s">
        <v>25</v>
      </c>
      <c r="B151" s="17" t="s">
        <v>26</v>
      </c>
      <c r="C151" s="18">
        <v>1311759</v>
      </c>
      <c r="D151" s="18">
        <v>1261759</v>
      </c>
      <c r="E151" s="18">
        <v>85759</v>
      </c>
      <c r="F151" s="18">
        <v>1261759</v>
      </c>
      <c r="G151" s="18">
        <f t="shared" ref="G151:G163" si="25">F151-C151</f>
        <v>-50000</v>
      </c>
      <c r="H151" s="18">
        <f t="shared" ref="H151:H163" si="26">E151-F151</f>
        <v>-1176000</v>
      </c>
      <c r="I151" s="19">
        <f t="shared" ref="I151:I163" si="27">IF(ISERROR(F151/C151),0,F151/C151*100-100)</f>
        <v>-3.8116757727600969</v>
      </c>
      <c r="J151" s="19">
        <f t="shared" ref="J151:J163" si="28">IF(ISERROR(F151/E151),0,F151/E151*100)</f>
        <v>1471.2846465094042</v>
      </c>
      <c r="K151" s="19">
        <f t="shared" ref="K151:K163" si="29">IF(ISERROR(F151/D151),0,F151/D151*100)</f>
        <v>100</v>
      </c>
    </row>
    <row r="152" spans="1:11" x14ac:dyDescent="0.2">
      <c r="A152" s="22" t="s">
        <v>27</v>
      </c>
      <c r="B152" s="17" t="s">
        <v>28</v>
      </c>
      <c r="C152" s="18">
        <v>1311759</v>
      </c>
      <c r="D152" s="18">
        <v>1261759</v>
      </c>
      <c r="E152" s="18">
        <v>85759</v>
      </c>
      <c r="F152" s="18">
        <v>1261759</v>
      </c>
      <c r="G152" s="18">
        <f t="shared" si="25"/>
        <v>-50000</v>
      </c>
      <c r="H152" s="18">
        <f t="shared" si="26"/>
        <v>-1176000</v>
      </c>
      <c r="I152" s="19">
        <f t="shared" si="27"/>
        <v>-3.8116757727600969</v>
      </c>
      <c r="J152" s="19">
        <f t="shared" si="28"/>
        <v>1471.2846465094042</v>
      </c>
      <c r="K152" s="19">
        <f t="shared" si="29"/>
        <v>100</v>
      </c>
    </row>
    <row r="153" spans="1:11" x14ac:dyDescent="0.2">
      <c r="A153" s="23" t="s">
        <v>29</v>
      </c>
      <c r="B153" s="17" t="s">
        <v>30</v>
      </c>
      <c r="C153" s="18">
        <v>1311759</v>
      </c>
      <c r="D153" s="18">
        <v>1261759</v>
      </c>
      <c r="E153" s="18">
        <v>85759</v>
      </c>
      <c r="F153" s="18">
        <v>1261759</v>
      </c>
      <c r="G153" s="18">
        <f t="shared" si="25"/>
        <v>-50000</v>
      </c>
      <c r="H153" s="18">
        <f t="shared" si="26"/>
        <v>-1176000</v>
      </c>
      <c r="I153" s="19">
        <f t="shared" si="27"/>
        <v>-3.8116757727600969</v>
      </c>
      <c r="J153" s="19">
        <f t="shared" si="28"/>
        <v>1471.2846465094042</v>
      </c>
      <c r="K153" s="19">
        <f t="shared" si="29"/>
        <v>100</v>
      </c>
    </row>
    <row r="154" spans="1:11" x14ac:dyDescent="0.2">
      <c r="A154" s="16" t="s">
        <v>31</v>
      </c>
      <c r="B154" s="17" t="s">
        <v>32</v>
      </c>
      <c r="C154" s="18">
        <v>11539.29</v>
      </c>
      <c r="D154" s="18">
        <v>1261759</v>
      </c>
      <c r="E154" s="18">
        <v>85759</v>
      </c>
      <c r="F154" s="18">
        <v>14019.99</v>
      </c>
      <c r="G154" s="18">
        <f t="shared" si="25"/>
        <v>2480.6999999999989</v>
      </c>
      <c r="H154" s="18">
        <f t="shared" si="26"/>
        <v>71739.009999999995</v>
      </c>
      <c r="I154" s="19">
        <f t="shared" si="27"/>
        <v>21.497856453906607</v>
      </c>
      <c r="J154" s="19">
        <f t="shared" si="28"/>
        <v>16.348126727223963</v>
      </c>
      <c r="K154" s="19">
        <f t="shared" si="29"/>
        <v>1.1111464233661101</v>
      </c>
    </row>
    <row r="155" spans="1:11" x14ac:dyDescent="0.2">
      <c r="A155" s="22" t="s">
        <v>33</v>
      </c>
      <c r="B155" s="17" t="s">
        <v>34</v>
      </c>
      <c r="C155" s="18">
        <v>11539.29</v>
      </c>
      <c r="D155" s="18">
        <v>1216759</v>
      </c>
      <c r="E155" s="18">
        <v>85759</v>
      </c>
      <c r="F155" s="18">
        <v>14019.99</v>
      </c>
      <c r="G155" s="18">
        <f t="shared" si="25"/>
        <v>2480.6999999999989</v>
      </c>
      <c r="H155" s="18">
        <f t="shared" si="26"/>
        <v>71739.009999999995</v>
      </c>
      <c r="I155" s="19">
        <f t="shared" si="27"/>
        <v>21.497856453906607</v>
      </c>
      <c r="J155" s="19">
        <f t="shared" si="28"/>
        <v>16.348126727223963</v>
      </c>
      <c r="K155" s="19">
        <f t="shared" si="29"/>
        <v>1.1522405012003198</v>
      </c>
    </row>
    <row r="156" spans="1:11" x14ac:dyDescent="0.2">
      <c r="A156" s="23" t="s">
        <v>35</v>
      </c>
      <c r="B156" s="17" t="s">
        <v>36</v>
      </c>
      <c r="C156" s="18">
        <v>11539.29</v>
      </c>
      <c r="D156" s="18">
        <v>1216759</v>
      </c>
      <c r="E156" s="18">
        <v>85759</v>
      </c>
      <c r="F156" s="18">
        <v>14019.99</v>
      </c>
      <c r="G156" s="18">
        <f t="shared" si="25"/>
        <v>2480.6999999999989</v>
      </c>
      <c r="H156" s="18">
        <f t="shared" si="26"/>
        <v>71739.009999999995</v>
      </c>
      <c r="I156" s="19">
        <f t="shared" si="27"/>
        <v>21.497856453906607</v>
      </c>
      <c r="J156" s="19">
        <f t="shared" si="28"/>
        <v>16.348126727223963</v>
      </c>
      <c r="K156" s="19">
        <f t="shared" si="29"/>
        <v>1.1522405012003198</v>
      </c>
    </row>
    <row r="157" spans="1:11" x14ac:dyDescent="0.2">
      <c r="A157" s="24" t="s">
        <v>37</v>
      </c>
      <c r="B157" s="17" t="s">
        <v>38</v>
      </c>
      <c r="C157" s="18">
        <v>11539.29</v>
      </c>
      <c r="D157" s="18">
        <v>154810</v>
      </c>
      <c r="E157" s="18">
        <v>13810</v>
      </c>
      <c r="F157" s="18">
        <v>8981.81</v>
      </c>
      <c r="G157" s="18">
        <f t="shared" si="25"/>
        <v>-2557.4800000000014</v>
      </c>
      <c r="H157" s="18">
        <f t="shared" si="26"/>
        <v>4828.1900000000005</v>
      </c>
      <c r="I157" s="19">
        <f t="shared" si="27"/>
        <v>-22.163235346368808</v>
      </c>
      <c r="J157" s="19">
        <f t="shared" si="28"/>
        <v>65.038450398262128</v>
      </c>
      <c r="K157" s="19">
        <f t="shared" si="29"/>
        <v>5.8018280472837667</v>
      </c>
    </row>
    <row r="158" spans="1:11" x14ac:dyDescent="0.2">
      <c r="A158" s="24" t="s">
        <v>39</v>
      </c>
      <c r="B158" s="17" t="s">
        <v>40</v>
      </c>
      <c r="C158" s="18">
        <v>0</v>
      </c>
      <c r="D158" s="18">
        <v>1061949</v>
      </c>
      <c r="E158" s="18">
        <v>71949</v>
      </c>
      <c r="F158" s="18">
        <v>5038.18</v>
      </c>
      <c r="G158" s="18">
        <f t="shared" si="25"/>
        <v>5038.18</v>
      </c>
      <c r="H158" s="18">
        <f t="shared" si="26"/>
        <v>66910.820000000007</v>
      </c>
      <c r="I158" s="19">
        <f t="shared" si="27"/>
        <v>0</v>
      </c>
      <c r="J158" s="19">
        <f t="shared" si="28"/>
        <v>7.0024322784194366</v>
      </c>
      <c r="K158" s="19">
        <f t="shared" si="29"/>
        <v>0.47442767967199934</v>
      </c>
    </row>
    <row r="159" spans="1:11" x14ac:dyDescent="0.2">
      <c r="A159" s="22" t="s">
        <v>57</v>
      </c>
      <c r="B159" s="17" t="s">
        <v>58</v>
      </c>
      <c r="C159" s="18">
        <v>0</v>
      </c>
      <c r="D159" s="18">
        <v>45000</v>
      </c>
      <c r="E159" s="18">
        <v>0</v>
      </c>
      <c r="F159" s="18">
        <v>0</v>
      </c>
      <c r="G159" s="18">
        <f t="shared" si="25"/>
        <v>0</v>
      </c>
      <c r="H159" s="18">
        <f t="shared" si="26"/>
        <v>0</v>
      </c>
      <c r="I159" s="19">
        <f t="shared" si="27"/>
        <v>0</v>
      </c>
      <c r="J159" s="19">
        <f t="shared" si="28"/>
        <v>0</v>
      </c>
      <c r="K159" s="19">
        <f t="shared" si="29"/>
        <v>0</v>
      </c>
    </row>
    <row r="160" spans="1:11" x14ac:dyDescent="0.2">
      <c r="A160" s="23" t="s">
        <v>59</v>
      </c>
      <c r="B160" s="17" t="s">
        <v>60</v>
      </c>
      <c r="C160" s="18">
        <v>0</v>
      </c>
      <c r="D160" s="18">
        <v>45000</v>
      </c>
      <c r="E160" s="18">
        <v>0</v>
      </c>
      <c r="F160" s="18">
        <v>0</v>
      </c>
      <c r="G160" s="18">
        <f t="shared" si="25"/>
        <v>0</v>
      </c>
      <c r="H160" s="18">
        <f t="shared" si="26"/>
        <v>0</v>
      </c>
      <c r="I160" s="19">
        <f t="shared" si="27"/>
        <v>0</v>
      </c>
      <c r="J160" s="19">
        <f t="shared" si="28"/>
        <v>0</v>
      </c>
      <c r="K160" s="19">
        <f t="shared" si="29"/>
        <v>0</v>
      </c>
    </row>
    <row r="161" spans="1:11" x14ac:dyDescent="0.2">
      <c r="A161" s="16"/>
      <c r="B161" s="17" t="s">
        <v>61</v>
      </c>
      <c r="C161" s="18">
        <v>1300219.71</v>
      </c>
      <c r="D161" s="18">
        <v>0</v>
      </c>
      <c r="E161" s="18">
        <v>0</v>
      </c>
      <c r="F161" s="18">
        <v>1247739.01</v>
      </c>
      <c r="G161" s="18">
        <f t="shared" si="25"/>
        <v>-52480.699999999953</v>
      </c>
      <c r="H161" s="18">
        <f t="shared" si="26"/>
        <v>-1247739.01</v>
      </c>
      <c r="I161" s="19">
        <f t="shared" si="27"/>
        <v>-4.0362947582143676</v>
      </c>
      <c r="J161" s="19">
        <f t="shared" si="28"/>
        <v>0</v>
      </c>
      <c r="K161" s="19">
        <f t="shared" si="29"/>
        <v>0</v>
      </c>
    </row>
    <row r="162" spans="1:11" x14ac:dyDescent="0.2">
      <c r="A162" s="16" t="s">
        <v>62</v>
      </c>
      <c r="B162" s="17" t="s">
        <v>63</v>
      </c>
      <c r="C162" s="18">
        <v>-1300219.71</v>
      </c>
      <c r="D162" s="18">
        <v>0</v>
      </c>
      <c r="E162" s="18">
        <v>0</v>
      </c>
      <c r="F162" s="18">
        <v>-1247739.01</v>
      </c>
      <c r="G162" s="18">
        <f t="shared" si="25"/>
        <v>52480.699999999953</v>
      </c>
      <c r="H162" s="18">
        <f t="shared" si="26"/>
        <v>1247739.01</v>
      </c>
      <c r="I162" s="19">
        <f t="shared" si="27"/>
        <v>-4.0362947582143676</v>
      </c>
      <c r="J162" s="19">
        <f t="shared" si="28"/>
        <v>0</v>
      </c>
      <c r="K162" s="19">
        <f t="shared" si="29"/>
        <v>0</v>
      </c>
    </row>
    <row r="163" spans="1:11" x14ac:dyDescent="0.2">
      <c r="A163" s="22" t="s">
        <v>64</v>
      </c>
      <c r="B163" s="17" t="s">
        <v>65</v>
      </c>
      <c r="C163" s="18">
        <v>-1300219.71</v>
      </c>
      <c r="D163" s="18">
        <v>0</v>
      </c>
      <c r="E163" s="18">
        <v>0</v>
      </c>
      <c r="F163" s="18">
        <v>-1247739.01</v>
      </c>
      <c r="G163" s="18">
        <f t="shared" si="25"/>
        <v>52480.699999999953</v>
      </c>
      <c r="H163" s="18">
        <f t="shared" si="26"/>
        <v>1247739.01</v>
      </c>
      <c r="I163" s="19">
        <f t="shared" si="27"/>
        <v>-4.0362947582143676</v>
      </c>
      <c r="J163" s="19">
        <f t="shared" si="28"/>
        <v>0</v>
      </c>
      <c r="K163" s="19">
        <f t="shared" si="29"/>
        <v>0</v>
      </c>
    </row>
    <row r="164" spans="1:11" x14ac:dyDescent="0.2">
      <c r="A164" s="39" t="s">
        <v>795</v>
      </c>
      <c r="B164" s="28" t="s">
        <v>82</v>
      </c>
      <c r="C164" s="29"/>
      <c r="D164" s="29"/>
      <c r="E164" s="29"/>
      <c r="F164" s="29"/>
      <c r="G164" s="29"/>
      <c r="H164" s="29"/>
      <c r="I164" s="30"/>
      <c r="J164" s="30"/>
      <c r="K164" s="30"/>
    </row>
    <row r="165" spans="1:11" x14ac:dyDescent="0.2">
      <c r="A165" s="16" t="s">
        <v>25</v>
      </c>
      <c r="B165" s="17" t="s">
        <v>26</v>
      </c>
      <c r="C165" s="18">
        <v>1569211</v>
      </c>
      <c r="D165" s="18">
        <v>1628855</v>
      </c>
      <c r="E165" s="18">
        <v>598779</v>
      </c>
      <c r="F165" s="18">
        <v>1741485</v>
      </c>
      <c r="G165" s="18">
        <f t="shared" ref="G165:G175" si="30">F165-C165</f>
        <v>172274</v>
      </c>
      <c r="H165" s="18">
        <f t="shared" ref="H165:H175" si="31">E165-F165</f>
        <v>-1142706</v>
      </c>
      <c r="I165" s="19">
        <f t="shared" ref="I165:I175" si="32">IF(ISERROR(F165/C165),0,F165/C165*100-100)</f>
        <v>10.978383404143869</v>
      </c>
      <c r="J165" s="19">
        <f t="shared" ref="J165:J175" si="33">IF(ISERROR(F165/E165),0,F165/E165*100)</f>
        <v>290.8393580937207</v>
      </c>
      <c r="K165" s="19">
        <f t="shared" ref="K165:K175" si="34">IF(ISERROR(F165/D165),0,F165/D165*100)</f>
        <v>106.91467319067689</v>
      </c>
    </row>
    <row r="166" spans="1:11" ht="25.5" x14ac:dyDescent="0.2">
      <c r="A166" s="22" t="s">
        <v>71</v>
      </c>
      <c r="B166" s="17" t="s">
        <v>72</v>
      </c>
      <c r="C166" s="18">
        <v>0</v>
      </c>
      <c r="D166" s="18">
        <v>0</v>
      </c>
      <c r="E166" s="18">
        <v>0</v>
      </c>
      <c r="F166" s="18">
        <v>97024</v>
      </c>
      <c r="G166" s="18">
        <f t="shared" si="30"/>
        <v>97024</v>
      </c>
      <c r="H166" s="18">
        <f t="shared" si="31"/>
        <v>-97024</v>
      </c>
      <c r="I166" s="19">
        <f t="shared" si="32"/>
        <v>0</v>
      </c>
      <c r="J166" s="19">
        <f t="shared" si="33"/>
        <v>0</v>
      </c>
      <c r="K166" s="19">
        <f t="shared" si="34"/>
        <v>0</v>
      </c>
    </row>
    <row r="167" spans="1:11" x14ac:dyDescent="0.2">
      <c r="A167" s="22" t="s">
        <v>27</v>
      </c>
      <c r="B167" s="17" t="s">
        <v>28</v>
      </c>
      <c r="C167" s="18">
        <v>1569211</v>
      </c>
      <c r="D167" s="18">
        <v>1628855</v>
      </c>
      <c r="E167" s="18">
        <v>598779</v>
      </c>
      <c r="F167" s="18">
        <v>1644461</v>
      </c>
      <c r="G167" s="18">
        <f t="shared" si="30"/>
        <v>75250</v>
      </c>
      <c r="H167" s="18">
        <f t="shared" si="31"/>
        <v>-1045682</v>
      </c>
      <c r="I167" s="19">
        <f t="shared" si="32"/>
        <v>4.7954035499368786</v>
      </c>
      <c r="J167" s="19">
        <f t="shared" si="33"/>
        <v>274.63571701746383</v>
      </c>
      <c r="K167" s="19">
        <f t="shared" si="34"/>
        <v>100.95809633147211</v>
      </c>
    </row>
    <row r="168" spans="1:11" x14ac:dyDescent="0.2">
      <c r="A168" s="23" t="s">
        <v>29</v>
      </c>
      <c r="B168" s="17" t="s">
        <v>30</v>
      </c>
      <c r="C168" s="18">
        <v>1569211</v>
      </c>
      <c r="D168" s="18">
        <v>1628855</v>
      </c>
      <c r="E168" s="18">
        <v>598779</v>
      </c>
      <c r="F168" s="18">
        <v>1644461</v>
      </c>
      <c r="G168" s="18">
        <f t="shared" si="30"/>
        <v>75250</v>
      </c>
      <c r="H168" s="18">
        <f t="shared" si="31"/>
        <v>-1045682</v>
      </c>
      <c r="I168" s="19">
        <f t="shared" si="32"/>
        <v>4.7954035499368786</v>
      </c>
      <c r="J168" s="19">
        <f t="shared" si="33"/>
        <v>274.63571701746383</v>
      </c>
      <c r="K168" s="19">
        <f t="shared" si="34"/>
        <v>100.95809633147211</v>
      </c>
    </row>
    <row r="169" spans="1:11" x14ac:dyDescent="0.2">
      <c r="A169" s="16" t="s">
        <v>31</v>
      </c>
      <c r="B169" s="17" t="s">
        <v>32</v>
      </c>
      <c r="C169" s="18">
        <v>888690.64</v>
      </c>
      <c r="D169" s="18">
        <v>1628855</v>
      </c>
      <c r="E169" s="18">
        <v>598779</v>
      </c>
      <c r="F169" s="18">
        <v>622837.92000000004</v>
      </c>
      <c r="G169" s="18">
        <f t="shared" si="30"/>
        <v>-265852.71999999997</v>
      </c>
      <c r="H169" s="18">
        <f t="shared" si="31"/>
        <v>-24058.920000000042</v>
      </c>
      <c r="I169" s="19">
        <f t="shared" si="32"/>
        <v>-29.915102965414377</v>
      </c>
      <c r="J169" s="19">
        <f t="shared" si="33"/>
        <v>104.01799662312807</v>
      </c>
      <c r="K169" s="19">
        <f t="shared" si="34"/>
        <v>38.237775615386269</v>
      </c>
    </row>
    <row r="170" spans="1:11" x14ac:dyDescent="0.2">
      <c r="A170" s="22" t="s">
        <v>33</v>
      </c>
      <c r="B170" s="17" t="s">
        <v>34</v>
      </c>
      <c r="C170" s="18">
        <v>888690.64</v>
      </c>
      <c r="D170" s="18">
        <v>1628855</v>
      </c>
      <c r="E170" s="18">
        <v>598779</v>
      </c>
      <c r="F170" s="18">
        <v>622837.92000000004</v>
      </c>
      <c r="G170" s="18">
        <f t="shared" si="30"/>
        <v>-265852.71999999997</v>
      </c>
      <c r="H170" s="18">
        <f t="shared" si="31"/>
        <v>-24058.920000000042</v>
      </c>
      <c r="I170" s="19">
        <f t="shared" si="32"/>
        <v>-29.915102965414377</v>
      </c>
      <c r="J170" s="19">
        <f t="shared" si="33"/>
        <v>104.01799662312807</v>
      </c>
      <c r="K170" s="19">
        <f t="shared" si="34"/>
        <v>38.237775615386269</v>
      </c>
    </row>
    <row r="171" spans="1:11" ht="25.5" x14ac:dyDescent="0.2">
      <c r="A171" s="23" t="s">
        <v>73</v>
      </c>
      <c r="B171" s="17" t="s">
        <v>74</v>
      </c>
      <c r="C171" s="18">
        <v>888690.64</v>
      </c>
      <c r="D171" s="18">
        <v>1628855</v>
      </c>
      <c r="E171" s="18">
        <v>598779</v>
      </c>
      <c r="F171" s="18">
        <v>622837.92000000004</v>
      </c>
      <c r="G171" s="18">
        <f t="shared" si="30"/>
        <v>-265852.71999999997</v>
      </c>
      <c r="H171" s="18">
        <f t="shared" si="31"/>
        <v>-24058.920000000042</v>
      </c>
      <c r="I171" s="19">
        <f t="shared" si="32"/>
        <v>-29.915102965414377</v>
      </c>
      <c r="J171" s="19">
        <f t="shared" si="33"/>
        <v>104.01799662312807</v>
      </c>
      <c r="K171" s="19">
        <f t="shared" si="34"/>
        <v>38.237775615386269</v>
      </c>
    </row>
    <row r="172" spans="1:11" x14ac:dyDescent="0.2">
      <c r="A172" s="24" t="s">
        <v>75</v>
      </c>
      <c r="B172" s="17" t="s">
        <v>76</v>
      </c>
      <c r="C172" s="18">
        <v>888690.64</v>
      </c>
      <c r="D172" s="18">
        <v>1628855</v>
      </c>
      <c r="E172" s="18">
        <v>598779</v>
      </c>
      <c r="F172" s="18">
        <v>622837.92000000004</v>
      </c>
      <c r="G172" s="18">
        <f t="shared" si="30"/>
        <v>-265852.71999999997</v>
      </c>
      <c r="H172" s="18">
        <f t="shared" si="31"/>
        <v>-24058.920000000042</v>
      </c>
      <c r="I172" s="19">
        <f t="shared" si="32"/>
        <v>-29.915102965414377</v>
      </c>
      <c r="J172" s="19">
        <f t="shared" si="33"/>
        <v>104.01799662312807</v>
      </c>
      <c r="K172" s="19">
        <f t="shared" si="34"/>
        <v>38.237775615386269</v>
      </c>
    </row>
    <row r="173" spans="1:11" x14ac:dyDescent="0.2">
      <c r="A173" s="16"/>
      <c r="B173" s="17" t="s">
        <v>61</v>
      </c>
      <c r="C173" s="18">
        <v>680520.36</v>
      </c>
      <c r="D173" s="18">
        <v>0</v>
      </c>
      <c r="E173" s="18">
        <v>0</v>
      </c>
      <c r="F173" s="18">
        <v>1118647.08</v>
      </c>
      <c r="G173" s="18">
        <f t="shared" si="30"/>
        <v>438126.72000000009</v>
      </c>
      <c r="H173" s="18">
        <f t="shared" si="31"/>
        <v>-1118647.08</v>
      </c>
      <c r="I173" s="19">
        <f t="shared" si="32"/>
        <v>64.381133284535395</v>
      </c>
      <c r="J173" s="19">
        <f t="shared" si="33"/>
        <v>0</v>
      </c>
      <c r="K173" s="19">
        <f t="shared" si="34"/>
        <v>0</v>
      </c>
    </row>
    <row r="174" spans="1:11" x14ac:dyDescent="0.2">
      <c r="A174" s="16" t="s">
        <v>62</v>
      </c>
      <c r="B174" s="17" t="s">
        <v>63</v>
      </c>
      <c r="C174" s="18">
        <v>-680520.36</v>
      </c>
      <c r="D174" s="18">
        <v>0</v>
      </c>
      <c r="E174" s="18">
        <v>0</v>
      </c>
      <c r="F174" s="18">
        <v>-1118647.08</v>
      </c>
      <c r="G174" s="18">
        <f t="shared" si="30"/>
        <v>-438126.72000000009</v>
      </c>
      <c r="H174" s="18">
        <f t="shared" si="31"/>
        <v>1118647.08</v>
      </c>
      <c r="I174" s="19">
        <f t="shared" si="32"/>
        <v>64.381133284535395</v>
      </c>
      <c r="J174" s="19">
        <f t="shared" si="33"/>
        <v>0</v>
      </c>
      <c r="K174" s="19">
        <f t="shared" si="34"/>
        <v>0</v>
      </c>
    </row>
    <row r="175" spans="1:11" x14ac:dyDescent="0.2">
      <c r="A175" s="22" t="s">
        <v>64</v>
      </c>
      <c r="B175" s="17" t="s">
        <v>65</v>
      </c>
      <c r="C175" s="18">
        <v>-680520.36</v>
      </c>
      <c r="D175" s="18">
        <v>0</v>
      </c>
      <c r="E175" s="18">
        <v>0</v>
      </c>
      <c r="F175" s="18">
        <v>-1118647.08</v>
      </c>
      <c r="G175" s="18">
        <f t="shared" si="30"/>
        <v>-438126.72000000009</v>
      </c>
      <c r="H175" s="18">
        <f t="shared" si="31"/>
        <v>1118647.08</v>
      </c>
      <c r="I175" s="19">
        <f t="shared" si="32"/>
        <v>64.381133284535395</v>
      </c>
      <c r="J175" s="19">
        <f t="shared" si="33"/>
        <v>0</v>
      </c>
      <c r="K175" s="19">
        <f t="shared" si="34"/>
        <v>0</v>
      </c>
    </row>
    <row r="176" spans="1:11" x14ac:dyDescent="0.2">
      <c r="A176" s="27" t="s">
        <v>646</v>
      </c>
      <c r="B176" s="28" t="s">
        <v>796</v>
      </c>
      <c r="C176" s="29"/>
      <c r="D176" s="29"/>
      <c r="E176" s="29"/>
      <c r="F176" s="29"/>
      <c r="G176" s="29"/>
      <c r="H176" s="29"/>
      <c r="I176" s="30"/>
      <c r="J176" s="30"/>
      <c r="K176" s="30"/>
    </row>
    <row r="177" spans="1:11" x14ac:dyDescent="0.2">
      <c r="A177" s="16" t="s">
        <v>25</v>
      </c>
      <c r="B177" s="17" t="s">
        <v>26</v>
      </c>
      <c r="C177" s="18">
        <v>9641788.6699999999</v>
      </c>
      <c r="D177" s="18">
        <v>10090256</v>
      </c>
      <c r="E177" s="18">
        <v>1605241</v>
      </c>
      <c r="F177" s="18">
        <v>9645051.5399999991</v>
      </c>
      <c r="G177" s="18">
        <f t="shared" ref="G177:G191" si="35">F177-C177</f>
        <v>3262.8699999991804</v>
      </c>
      <c r="H177" s="18">
        <f t="shared" ref="H177:H191" si="36">E177-F177</f>
        <v>-8039810.5399999991</v>
      </c>
      <c r="I177" s="19">
        <f t="shared" ref="I177:I191" si="37">IF(ISERROR(F177/C177),0,F177/C177*100-100)</f>
        <v>3.3840920099720506E-2</v>
      </c>
      <c r="J177" s="19">
        <f t="shared" ref="J177:J191" si="38">IF(ISERROR(F177/E177),0,F177/E177*100)</f>
        <v>600.84756992875214</v>
      </c>
      <c r="K177" s="19">
        <f t="shared" ref="K177:K191" si="39">IF(ISERROR(F177/D177),0,F177/D177*100)</f>
        <v>95.587778347744589</v>
      </c>
    </row>
    <row r="178" spans="1:11" ht="25.5" x14ac:dyDescent="0.2">
      <c r="A178" s="22" t="s">
        <v>71</v>
      </c>
      <c r="B178" s="17" t="s">
        <v>72</v>
      </c>
      <c r="C178" s="18">
        <v>11224.67</v>
      </c>
      <c r="D178" s="18">
        <v>69717</v>
      </c>
      <c r="E178" s="18">
        <v>16517</v>
      </c>
      <c r="F178" s="18">
        <v>14487.54</v>
      </c>
      <c r="G178" s="18">
        <f t="shared" si="35"/>
        <v>3262.8700000000008</v>
      </c>
      <c r="H178" s="18">
        <f t="shared" si="36"/>
        <v>2029.4599999999991</v>
      </c>
      <c r="I178" s="19">
        <f t="shared" si="37"/>
        <v>29.068738769157591</v>
      </c>
      <c r="J178" s="19">
        <f t="shared" si="38"/>
        <v>87.712901858691055</v>
      </c>
      <c r="K178" s="19">
        <f t="shared" si="39"/>
        <v>20.780498300271098</v>
      </c>
    </row>
    <row r="179" spans="1:11" x14ac:dyDescent="0.2">
      <c r="A179" s="22" t="s">
        <v>27</v>
      </c>
      <c r="B179" s="17" t="s">
        <v>28</v>
      </c>
      <c r="C179" s="18">
        <v>9630564</v>
      </c>
      <c r="D179" s="18">
        <v>10020539</v>
      </c>
      <c r="E179" s="18">
        <v>1588724</v>
      </c>
      <c r="F179" s="18">
        <v>9630564</v>
      </c>
      <c r="G179" s="18">
        <f t="shared" si="35"/>
        <v>0</v>
      </c>
      <c r="H179" s="18">
        <f t="shared" si="36"/>
        <v>-8041840</v>
      </c>
      <c r="I179" s="19">
        <f t="shared" si="37"/>
        <v>0</v>
      </c>
      <c r="J179" s="19">
        <f t="shared" si="38"/>
        <v>606.18231989949174</v>
      </c>
      <c r="K179" s="19">
        <f t="shared" si="39"/>
        <v>96.108243279128999</v>
      </c>
    </row>
    <row r="180" spans="1:11" x14ac:dyDescent="0.2">
      <c r="A180" s="23" t="s">
        <v>29</v>
      </c>
      <c r="B180" s="17" t="s">
        <v>30</v>
      </c>
      <c r="C180" s="18">
        <v>9630564</v>
      </c>
      <c r="D180" s="18">
        <v>10020539</v>
      </c>
      <c r="E180" s="18">
        <v>1588724</v>
      </c>
      <c r="F180" s="18">
        <v>9630564</v>
      </c>
      <c r="G180" s="18">
        <f t="shared" si="35"/>
        <v>0</v>
      </c>
      <c r="H180" s="18">
        <f t="shared" si="36"/>
        <v>-8041840</v>
      </c>
      <c r="I180" s="19">
        <f t="shared" si="37"/>
        <v>0</v>
      </c>
      <c r="J180" s="19">
        <f t="shared" si="38"/>
        <v>606.18231989949174</v>
      </c>
      <c r="K180" s="19">
        <f t="shared" si="39"/>
        <v>96.108243279128999</v>
      </c>
    </row>
    <row r="181" spans="1:11" x14ac:dyDescent="0.2">
      <c r="A181" s="16" t="s">
        <v>31</v>
      </c>
      <c r="B181" s="17" t="s">
        <v>32</v>
      </c>
      <c r="C181" s="18">
        <v>1305729.47</v>
      </c>
      <c r="D181" s="18">
        <v>10090256</v>
      </c>
      <c r="E181" s="18">
        <v>1605241</v>
      </c>
      <c r="F181" s="18">
        <v>1558507.38</v>
      </c>
      <c r="G181" s="18">
        <f t="shared" si="35"/>
        <v>252777.90999999992</v>
      </c>
      <c r="H181" s="18">
        <f t="shared" si="36"/>
        <v>46733.620000000112</v>
      </c>
      <c r="I181" s="19">
        <f t="shared" si="37"/>
        <v>19.359133404563494</v>
      </c>
      <c r="J181" s="19">
        <f t="shared" si="38"/>
        <v>97.088685125784849</v>
      </c>
      <c r="K181" s="19">
        <f t="shared" si="39"/>
        <v>15.445667384454865</v>
      </c>
    </row>
    <row r="182" spans="1:11" x14ac:dyDescent="0.2">
      <c r="A182" s="22" t="s">
        <v>33</v>
      </c>
      <c r="B182" s="17" t="s">
        <v>34</v>
      </c>
      <c r="C182" s="18">
        <v>1303288.29</v>
      </c>
      <c r="D182" s="18">
        <v>9132918</v>
      </c>
      <c r="E182" s="18">
        <v>1453731</v>
      </c>
      <c r="F182" s="18">
        <v>1513713.88</v>
      </c>
      <c r="G182" s="18">
        <f t="shared" si="35"/>
        <v>210425.58999999985</v>
      </c>
      <c r="H182" s="18">
        <f t="shared" si="36"/>
        <v>-59982.879999999888</v>
      </c>
      <c r="I182" s="19">
        <f t="shared" si="37"/>
        <v>16.145743932065841</v>
      </c>
      <c r="J182" s="19">
        <f t="shared" si="38"/>
        <v>104.12613337680767</v>
      </c>
      <c r="K182" s="19">
        <f t="shared" si="39"/>
        <v>16.574263340588409</v>
      </c>
    </row>
    <row r="183" spans="1:11" x14ac:dyDescent="0.2">
      <c r="A183" s="23" t="s">
        <v>35</v>
      </c>
      <c r="B183" s="17" t="s">
        <v>36</v>
      </c>
      <c r="C183" s="18">
        <v>1303288.29</v>
      </c>
      <c r="D183" s="18">
        <v>9132918</v>
      </c>
      <c r="E183" s="18">
        <v>1453731</v>
      </c>
      <c r="F183" s="18">
        <v>1513713.88</v>
      </c>
      <c r="G183" s="18">
        <f t="shared" si="35"/>
        <v>210425.58999999985</v>
      </c>
      <c r="H183" s="18">
        <f t="shared" si="36"/>
        <v>-59982.879999999888</v>
      </c>
      <c r="I183" s="19">
        <f t="shared" si="37"/>
        <v>16.145743932065841</v>
      </c>
      <c r="J183" s="19">
        <f t="shared" si="38"/>
        <v>104.12613337680767</v>
      </c>
      <c r="K183" s="19">
        <f t="shared" si="39"/>
        <v>16.574263340588409</v>
      </c>
    </row>
    <row r="184" spans="1:11" x14ac:dyDescent="0.2">
      <c r="A184" s="24" t="s">
        <v>37</v>
      </c>
      <c r="B184" s="17" t="s">
        <v>38</v>
      </c>
      <c r="C184" s="18">
        <v>1093144.3799999999</v>
      </c>
      <c r="D184" s="18">
        <v>7475302</v>
      </c>
      <c r="E184" s="18">
        <v>1197927</v>
      </c>
      <c r="F184" s="18">
        <v>1229461.8</v>
      </c>
      <c r="G184" s="18">
        <f t="shared" si="35"/>
        <v>136317.42000000016</v>
      </c>
      <c r="H184" s="18">
        <f t="shared" si="36"/>
        <v>-31534.800000000047</v>
      </c>
      <c r="I184" s="19">
        <f t="shared" si="37"/>
        <v>12.470211848868502</v>
      </c>
      <c r="J184" s="19">
        <f t="shared" si="38"/>
        <v>102.63244755314807</v>
      </c>
      <c r="K184" s="19">
        <f t="shared" si="39"/>
        <v>16.446985018130373</v>
      </c>
    </row>
    <row r="185" spans="1:11" x14ac:dyDescent="0.2">
      <c r="A185" s="24" t="s">
        <v>39</v>
      </c>
      <c r="B185" s="17" t="s">
        <v>40</v>
      </c>
      <c r="C185" s="18">
        <v>210143.91</v>
      </c>
      <c r="D185" s="18">
        <v>1657616</v>
      </c>
      <c r="E185" s="18">
        <v>255804</v>
      </c>
      <c r="F185" s="18">
        <v>284252.08</v>
      </c>
      <c r="G185" s="18">
        <f t="shared" si="35"/>
        <v>74108.170000000013</v>
      </c>
      <c r="H185" s="18">
        <f t="shared" si="36"/>
        <v>-28448.080000000016</v>
      </c>
      <c r="I185" s="19">
        <f t="shared" si="37"/>
        <v>35.265437861130494</v>
      </c>
      <c r="J185" s="19">
        <f t="shared" si="38"/>
        <v>111.12104580069115</v>
      </c>
      <c r="K185" s="19">
        <f t="shared" si="39"/>
        <v>17.14824663854596</v>
      </c>
    </row>
    <row r="186" spans="1:11" x14ac:dyDescent="0.2">
      <c r="A186" s="25" t="s">
        <v>41</v>
      </c>
      <c r="B186" s="17" t="s">
        <v>42</v>
      </c>
      <c r="C186" s="18">
        <v>4102.04</v>
      </c>
      <c r="D186" s="18">
        <v>0</v>
      </c>
      <c r="E186" s="18">
        <v>0</v>
      </c>
      <c r="F186" s="18">
        <v>1463.84</v>
      </c>
      <c r="G186" s="18">
        <f t="shared" si="35"/>
        <v>-2638.2</v>
      </c>
      <c r="H186" s="18">
        <f t="shared" si="36"/>
        <v>-1463.84</v>
      </c>
      <c r="I186" s="19">
        <f t="shared" si="37"/>
        <v>-64.314341157082822</v>
      </c>
      <c r="J186" s="19">
        <f t="shared" si="38"/>
        <v>0</v>
      </c>
      <c r="K186" s="19">
        <f t="shared" si="39"/>
        <v>0</v>
      </c>
    </row>
    <row r="187" spans="1:11" x14ac:dyDescent="0.2">
      <c r="A187" s="22" t="s">
        <v>57</v>
      </c>
      <c r="B187" s="17" t="s">
        <v>58</v>
      </c>
      <c r="C187" s="18">
        <v>2441.1799999999998</v>
      </c>
      <c r="D187" s="18">
        <v>957338</v>
      </c>
      <c r="E187" s="18">
        <v>151510</v>
      </c>
      <c r="F187" s="18">
        <v>44793.5</v>
      </c>
      <c r="G187" s="18">
        <f t="shared" si="35"/>
        <v>42352.32</v>
      </c>
      <c r="H187" s="18">
        <f t="shared" si="36"/>
        <v>106716.5</v>
      </c>
      <c r="I187" s="19">
        <f t="shared" si="37"/>
        <v>1734.9118049467884</v>
      </c>
      <c r="J187" s="19">
        <f t="shared" si="38"/>
        <v>29.564715200316812</v>
      </c>
      <c r="K187" s="19">
        <f t="shared" si="39"/>
        <v>4.6789639604820872</v>
      </c>
    </row>
    <row r="188" spans="1:11" x14ac:dyDescent="0.2">
      <c r="A188" s="23" t="s">
        <v>59</v>
      </c>
      <c r="B188" s="17" t="s">
        <v>60</v>
      </c>
      <c r="C188" s="18">
        <v>2441.1799999999998</v>
      </c>
      <c r="D188" s="18">
        <v>957338</v>
      </c>
      <c r="E188" s="18">
        <v>151510</v>
      </c>
      <c r="F188" s="18">
        <v>44793.5</v>
      </c>
      <c r="G188" s="18">
        <f t="shared" si="35"/>
        <v>42352.32</v>
      </c>
      <c r="H188" s="18">
        <f t="shared" si="36"/>
        <v>106716.5</v>
      </c>
      <c r="I188" s="19">
        <f t="shared" si="37"/>
        <v>1734.9118049467884</v>
      </c>
      <c r="J188" s="19">
        <f t="shared" si="38"/>
        <v>29.564715200316812</v>
      </c>
      <c r="K188" s="19">
        <f t="shared" si="39"/>
        <v>4.6789639604820872</v>
      </c>
    </row>
    <row r="189" spans="1:11" x14ac:dyDescent="0.2">
      <c r="A189" s="16"/>
      <c r="B189" s="17" t="s">
        <v>61</v>
      </c>
      <c r="C189" s="18">
        <v>8336059.2000000002</v>
      </c>
      <c r="D189" s="18">
        <v>0</v>
      </c>
      <c r="E189" s="18">
        <v>0</v>
      </c>
      <c r="F189" s="18">
        <v>8086544.1600000001</v>
      </c>
      <c r="G189" s="18">
        <f t="shared" si="35"/>
        <v>-249515.04000000004</v>
      </c>
      <c r="H189" s="18">
        <f t="shared" si="36"/>
        <v>-8086544.1600000001</v>
      </c>
      <c r="I189" s="19">
        <f t="shared" si="37"/>
        <v>-2.9932013918519118</v>
      </c>
      <c r="J189" s="19">
        <f t="shared" si="38"/>
        <v>0</v>
      </c>
      <c r="K189" s="19">
        <f t="shared" si="39"/>
        <v>0</v>
      </c>
    </row>
    <row r="190" spans="1:11" x14ac:dyDescent="0.2">
      <c r="A190" s="16" t="s">
        <v>62</v>
      </c>
      <c r="B190" s="17" t="s">
        <v>63</v>
      </c>
      <c r="C190" s="18">
        <v>-8336059.2000000002</v>
      </c>
      <c r="D190" s="18">
        <v>0</v>
      </c>
      <c r="E190" s="18">
        <v>0</v>
      </c>
      <c r="F190" s="18">
        <v>-8086544.1600000001</v>
      </c>
      <c r="G190" s="18">
        <f t="shared" si="35"/>
        <v>249515.04000000004</v>
      </c>
      <c r="H190" s="18">
        <f t="shared" si="36"/>
        <v>8086544.1600000001</v>
      </c>
      <c r="I190" s="19">
        <f t="shared" si="37"/>
        <v>-2.9932013918519118</v>
      </c>
      <c r="J190" s="19">
        <f t="shared" si="38"/>
        <v>0</v>
      </c>
      <c r="K190" s="19">
        <f t="shared" si="39"/>
        <v>0</v>
      </c>
    </row>
    <row r="191" spans="1:11" x14ac:dyDescent="0.2">
      <c r="A191" s="22" t="s">
        <v>64</v>
      </c>
      <c r="B191" s="17" t="s">
        <v>65</v>
      </c>
      <c r="C191" s="18">
        <v>-8336059.2000000002</v>
      </c>
      <c r="D191" s="18">
        <v>0</v>
      </c>
      <c r="E191" s="18">
        <v>0</v>
      </c>
      <c r="F191" s="18">
        <v>-8086544.1600000001</v>
      </c>
      <c r="G191" s="18">
        <f t="shared" si="35"/>
        <v>249515.04000000004</v>
      </c>
      <c r="H191" s="18">
        <f t="shared" si="36"/>
        <v>8086544.1600000001</v>
      </c>
      <c r="I191" s="19">
        <f t="shared" si="37"/>
        <v>-2.9932013918519118</v>
      </c>
      <c r="J191" s="19">
        <f t="shared" si="38"/>
        <v>0</v>
      </c>
      <c r="K191" s="19">
        <f t="shared" si="39"/>
        <v>0</v>
      </c>
    </row>
    <row r="192" spans="1:11" x14ac:dyDescent="0.2">
      <c r="A192" s="39" t="s">
        <v>797</v>
      </c>
      <c r="B192" s="28" t="s">
        <v>798</v>
      </c>
      <c r="C192" s="29"/>
      <c r="D192" s="29"/>
      <c r="E192" s="29"/>
      <c r="F192" s="29"/>
      <c r="G192" s="29"/>
      <c r="H192" s="29"/>
      <c r="I192" s="30"/>
      <c r="J192" s="30"/>
      <c r="K192" s="30"/>
    </row>
    <row r="193" spans="1:11" x14ac:dyDescent="0.2">
      <c r="A193" s="16" t="s">
        <v>25</v>
      </c>
      <c r="B193" s="17" t="s">
        <v>26</v>
      </c>
      <c r="C193" s="18">
        <v>9122651.1899999995</v>
      </c>
      <c r="D193" s="18">
        <v>9516501</v>
      </c>
      <c r="E193" s="18">
        <v>1487731</v>
      </c>
      <c r="F193" s="18">
        <v>9125289.1400000006</v>
      </c>
      <c r="G193" s="18">
        <f t="shared" ref="G193:G207" si="40">F193-C193</f>
        <v>2637.9500000011176</v>
      </c>
      <c r="H193" s="18">
        <f t="shared" ref="H193:H207" si="41">E193-F193</f>
        <v>-7637558.1400000006</v>
      </c>
      <c r="I193" s="19">
        <f t="shared" ref="I193:I207" si="42">IF(ISERROR(F193/C193),0,F193/C193*100-100)</f>
        <v>2.8916484309874591E-2</v>
      </c>
      <c r="J193" s="19">
        <f t="shared" ref="J193:J207" si="43">IF(ISERROR(F193/E193),0,F193/E193*100)</f>
        <v>613.36956344930638</v>
      </c>
      <c r="K193" s="19">
        <f t="shared" ref="K193:K207" si="44">IF(ISERROR(F193/D193),0,F193/D193*100)</f>
        <v>95.889120801857757</v>
      </c>
    </row>
    <row r="194" spans="1:11" ht="25.5" x14ac:dyDescent="0.2">
      <c r="A194" s="22" t="s">
        <v>71</v>
      </c>
      <c r="B194" s="17" t="s">
        <v>72</v>
      </c>
      <c r="C194" s="18">
        <v>10274.19</v>
      </c>
      <c r="D194" s="18">
        <v>45670</v>
      </c>
      <c r="E194" s="18">
        <v>11417</v>
      </c>
      <c r="F194" s="18">
        <v>12912.14</v>
      </c>
      <c r="G194" s="18">
        <f t="shared" si="40"/>
        <v>2637.9499999999989</v>
      </c>
      <c r="H194" s="18">
        <f t="shared" si="41"/>
        <v>-1495.1399999999994</v>
      </c>
      <c r="I194" s="19">
        <f t="shared" si="42"/>
        <v>25.675503373015275</v>
      </c>
      <c r="J194" s="19">
        <f t="shared" si="43"/>
        <v>113.0957344311115</v>
      </c>
      <c r="K194" s="19">
        <f t="shared" si="44"/>
        <v>28.272695423691701</v>
      </c>
    </row>
    <row r="195" spans="1:11" x14ac:dyDescent="0.2">
      <c r="A195" s="22" t="s">
        <v>27</v>
      </c>
      <c r="B195" s="17" t="s">
        <v>28</v>
      </c>
      <c r="C195" s="18">
        <v>9112377</v>
      </c>
      <c r="D195" s="18">
        <v>9470831</v>
      </c>
      <c r="E195" s="18">
        <v>1476314</v>
      </c>
      <c r="F195" s="18">
        <v>9112377</v>
      </c>
      <c r="G195" s="18">
        <f t="shared" si="40"/>
        <v>0</v>
      </c>
      <c r="H195" s="18">
        <f t="shared" si="41"/>
        <v>-7636063</v>
      </c>
      <c r="I195" s="19">
        <f t="shared" si="42"/>
        <v>0</v>
      </c>
      <c r="J195" s="19">
        <f t="shared" si="43"/>
        <v>617.23840592177544</v>
      </c>
      <c r="K195" s="19">
        <f t="shared" si="44"/>
        <v>96.215179005939405</v>
      </c>
    </row>
    <row r="196" spans="1:11" x14ac:dyDescent="0.2">
      <c r="A196" s="23" t="s">
        <v>29</v>
      </c>
      <c r="B196" s="17" t="s">
        <v>30</v>
      </c>
      <c r="C196" s="18">
        <v>9112377</v>
      </c>
      <c r="D196" s="18">
        <v>9470831</v>
      </c>
      <c r="E196" s="18">
        <v>1476314</v>
      </c>
      <c r="F196" s="18">
        <v>9112377</v>
      </c>
      <c r="G196" s="18">
        <f t="shared" si="40"/>
        <v>0</v>
      </c>
      <c r="H196" s="18">
        <f t="shared" si="41"/>
        <v>-7636063</v>
      </c>
      <c r="I196" s="19">
        <f t="shared" si="42"/>
        <v>0</v>
      </c>
      <c r="J196" s="19">
        <f t="shared" si="43"/>
        <v>617.23840592177544</v>
      </c>
      <c r="K196" s="19">
        <f t="shared" si="44"/>
        <v>96.215179005939405</v>
      </c>
    </row>
    <row r="197" spans="1:11" x14ac:dyDescent="0.2">
      <c r="A197" s="16" t="s">
        <v>31</v>
      </c>
      <c r="B197" s="17" t="s">
        <v>32</v>
      </c>
      <c r="C197" s="18">
        <v>1200393.95</v>
      </c>
      <c r="D197" s="18">
        <v>9516501</v>
      </c>
      <c r="E197" s="18">
        <v>1487731</v>
      </c>
      <c r="F197" s="18">
        <v>1450000</v>
      </c>
      <c r="G197" s="18">
        <f t="shared" si="40"/>
        <v>249606.05000000005</v>
      </c>
      <c r="H197" s="18">
        <f t="shared" si="41"/>
        <v>37731</v>
      </c>
      <c r="I197" s="19">
        <f t="shared" si="42"/>
        <v>20.79367777553361</v>
      </c>
      <c r="J197" s="19">
        <f t="shared" si="43"/>
        <v>97.463856033113515</v>
      </c>
      <c r="K197" s="19">
        <f t="shared" si="44"/>
        <v>15.236692561688377</v>
      </c>
    </row>
    <row r="198" spans="1:11" x14ac:dyDescent="0.2">
      <c r="A198" s="22" t="s">
        <v>33</v>
      </c>
      <c r="B198" s="17" t="s">
        <v>34</v>
      </c>
      <c r="C198" s="18">
        <v>1197952.77</v>
      </c>
      <c r="D198" s="18">
        <v>8560673</v>
      </c>
      <c r="E198" s="18">
        <v>1337731</v>
      </c>
      <c r="F198" s="18">
        <v>1405206.5</v>
      </c>
      <c r="G198" s="18">
        <f t="shared" si="40"/>
        <v>207253.72999999998</v>
      </c>
      <c r="H198" s="18">
        <f t="shared" si="41"/>
        <v>-67475.5</v>
      </c>
      <c r="I198" s="19">
        <f t="shared" si="42"/>
        <v>17.300659524331664</v>
      </c>
      <c r="J198" s="19">
        <f t="shared" si="43"/>
        <v>105.04402604110992</v>
      </c>
      <c r="K198" s="19">
        <f t="shared" si="44"/>
        <v>16.414673238891382</v>
      </c>
    </row>
    <row r="199" spans="1:11" x14ac:dyDescent="0.2">
      <c r="A199" s="23" t="s">
        <v>35</v>
      </c>
      <c r="B199" s="17" t="s">
        <v>36</v>
      </c>
      <c r="C199" s="18">
        <v>1197952.77</v>
      </c>
      <c r="D199" s="18">
        <v>8560673</v>
      </c>
      <c r="E199" s="18">
        <v>1337731</v>
      </c>
      <c r="F199" s="18">
        <v>1405206.5</v>
      </c>
      <c r="G199" s="18">
        <f t="shared" si="40"/>
        <v>207253.72999999998</v>
      </c>
      <c r="H199" s="18">
        <f t="shared" si="41"/>
        <v>-67475.5</v>
      </c>
      <c r="I199" s="19">
        <f t="shared" si="42"/>
        <v>17.300659524331664</v>
      </c>
      <c r="J199" s="19">
        <f t="shared" si="43"/>
        <v>105.04402604110992</v>
      </c>
      <c r="K199" s="19">
        <f t="shared" si="44"/>
        <v>16.414673238891382</v>
      </c>
    </row>
    <row r="200" spans="1:11" x14ac:dyDescent="0.2">
      <c r="A200" s="24" t="s">
        <v>37</v>
      </c>
      <c r="B200" s="17" t="s">
        <v>38</v>
      </c>
      <c r="C200" s="18">
        <v>998115.93</v>
      </c>
      <c r="D200" s="18">
        <v>6976834</v>
      </c>
      <c r="E200" s="18">
        <v>1097927</v>
      </c>
      <c r="F200" s="18">
        <v>1131434.06</v>
      </c>
      <c r="G200" s="18">
        <f t="shared" si="40"/>
        <v>133318.13</v>
      </c>
      <c r="H200" s="18">
        <f t="shared" si="41"/>
        <v>-33507.060000000056</v>
      </c>
      <c r="I200" s="19">
        <f t="shared" si="42"/>
        <v>13.356978482449435</v>
      </c>
      <c r="J200" s="19">
        <f t="shared" si="43"/>
        <v>103.05184770936502</v>
      </c>
      <c r="K200" s="19">
        <f t="shared" si="44"/>
        <v>16.217012759655741</v>
      </c>
    </row>
    <row r="201" spans="1:11" x14ac:dyDescent="0.2">
      <c r="A201" s="24" t="s">
        <v>39</v>
      </c>
      <c r="B201" s="17" t="s">
        <v>40</v>
      </c>
      <c r="C201" s="18">
        <v>199836.84</v>
      </c>
      <c r="D201" s="18">
        <v>1583839</v>
      </c>
      <c r="E201" s="18">
        <v>239804</v>
      </c>
      <c r="F201" s="18">
        <v>273772.44</v>
      </c>
      <c r="G201" s="18">
        <f t="shared" si="40"/>
        <v>73935.600000000006</v>
      </c>
      <c r="H201" s="18">
        <f t="shared" si="41"/>
        <v>-33968.44</v>
      </c>
      <c r="I201" s="19">
        <f t="shared" si="42"/>
        <v>36.99798295449429</v>
      </c>
      <c r="J201" s="19">
        <f t="shared" si="43"/>
        <v>114.16508481926908</v>
      </c>
      <c r="K201" s="19">
        <f t="shared" si="44"/>
        <v>17.285370545869878</v>
      </c>
    </row>
    <row r="202" spans="1:11" x14ac:dyDescent="0.2">
      <c r="A202" s="25" t="s">
        <v>41</v>
      </c>
      <c r="B202" s="17" t="s">
        <v>42</v>
      </c>
      <c r="C202" s="18">
        <v>3966.04</v>
      </c>
      <c r="D202" s="18">
        <v>0</v>
      </c>
      <c r="E202" s="18">
        <v>0</v>
      </c>
      <c r="F202" s="18">
        <v>1069.42</v>
      </c>
      <c r="G202" s="18">
        <f t="shared" si="40"/>
        <v>-2896.62</v>
      </c>
      <c r="H202" s="18">
        <f t="shared" si="41"/>
        <v>-1069.42</v>
      </c>
      <c r="I202" s="19">
        <f t="shared" si="42"/>
        <v>-73.03557200633378</v>
      </c>
      <c r="J202" s="19">
        <f t="shared" si="43"/>
        <v>0</v>
      </c>
      <c r="K202" s="19">
        <f t="shared" si="44"/>
        <v>0</v>
      </c>
    </row>
    <row r="203" spans="1:11" x14ac:dyDescent="0.2">
      <c r="A203" s="22" t="s">
        <v>57</v>
      </c>
      <c r="B203" s="17" t="s">
        <v>58</v>
      </c>
      <c r="C203" s="18">
        <v>2441.1799999999998</v>
      </c>
      <c r="D203" s="18">
        <v>955828</v>
      </c>
      <c r="E203" s="18">
        <v>150000</v>
      </c>
      <c r="F203" s="18">
        <v>44793.5</v>
      </c>
      <c r="G203" s="18">
        <f t="shared" si="40"/>
        <v>42352.32</v>
      </c>
      <c r="H203" s="18">
        <f t="shared" si="41"/>
        <v>105206.5</v>
      </c>
      <c r="I203" s="19">
        <f t="shared" si="42"/>
        <v>1734.9118049467884</v>
      </c>
      <c r="J203" s="19">
        <f t="shared" si="43"/>
        <v>29.862333333333336</v>
      </c>
      <c r="K203" s="19">
        <f t="shared" si="44"/>
        <v>4.6863557041643471</v>
      </c>
    </row>
    <row r="204" spans="1:11" x14ac:dyDescent="0.2">
      <c r="A204" s="23" t="s">
        <v>59</v>
      </c>
      <c r="B204" s="17" t="s">
        <v>60</v>
      </c>
      <c r="C204" s="18">
        <v>2441.1799999999998</v>
      </c>
      <c r="D204" s="18">
        <v>955828</v>
      </c>
      <c r="E204" s="18">
        <v>150000</v>
      </c>
      <c r="F204" s="18">
        <v>44793.5</v>
      </c>
      <c r="G204" s="18">
        <f t="shared" si="40"/>
        <v>42352.32</v>
      </c>
      <c r="H204" s="18">
        <f t="shared" si="41"/>
        <v>105206.5</v>
      </c>
      <c r="I204" s="19">
        <f t="shared" si="42"/>
        <v>1734.9118049467884</v>
      </c>
      <c r="J204" s="19">
        <f t="shared" si="43"/>
        <v>29.862333333333336</v>
      </c>
      <c r="K204" s="19">
        <f t="shared" si="44"/>
        <v>4.6863557041643471</v>
      </c>
    </row>
    <row r="205" spans="1:11" x14ac:dyDescent="0.2">
      <c r="A205" s="16"/>
      <c r="B205" s="17" t="s">
        <v>61</v>
      </c>
      <c r="C205" s="18">
        <v>7922257.2400000002</v>
      </c>
      <c r="D205" s="18">
        <v>0</v>
      </c>
      <c r="E205" s="18">
        <v>0</v>
      </c>
      <c r="F205" s="18">
        <v>7675289.1399999997</v>
      </c>
      <c r="G205" s="18">
        <f t="shared" si="40"/>
        <v>-246968.10000000056</v>
      </c>
      <c r="H205" s="18">
        <f t="shared" si="41"/>
        <v>-7675289.1399999997</v>
      </c>
      <c r="I205" s="19">
        <f t="shared" si="42"/>
        <v>-3.1173956174137061</v>
      </c>
      <c r="J205" s="19">
        <f t="shared" si="43"/>
        <v>0</v>
      </c>
      <c r="K205" s="19">
        <f t="shared" si="44"/>
        <v>0</v>
      </c>
    </row>
    <row r="206" spans="1:11" x14ac:dyDescent="0.2">
      <c r="A206" s="16" t="s">
        <v>62</v>
      </c>
      <c r="B206" s="17" t="s">
        <v>63</v>
      </c>
      <c r="C206" s="18">
        <v>-7922257.2400000002</v>
      </c>
      <c r="D206" s="18">
        <v>0</v>
      </c>
      <c r="E206" s="18">
        <v>0</v>
      </c>
      <c r="F206" s="18">
        <v>-7675289.1399999997</v>
      </c>
      <c r="G206" s="18">
        <f t="shared" si="40"/>
        <v>246968.10000000056</v>
      </c>
      <c r="H206" s="18">
        <f t="shared" si="41"/>
        <v>7675289.1399999997</v>
      </c>
      <c r="I206" s="19">
        <f t="shared" si="42"/>
        <v>-3.1173956174137061</v>
      </c>
      <c r="J206" s="19">
        <f t="shared" si="43"/>
        <v>0</v>
      </c>
      <c r="K206" s="19">
        <f t="shared" si="44"/>
        <v>0</v>
      </c>
    </row>
    <row r="207" spans="1:11" x14ac:dyDescent="0.2">
      <c r="A207" s="22" t="s">
        <v>64</v>
      </c>
      <c r="B207" s="17" t="s">
        <v>65</v>
      </c>
      <c r="C207" s="18">
        <v>-7922257.2400000002</v>
      </c>
      <c r="D207" s="18">
        <v>0</v>
      </c>
      <c r="E207" s="18">
        <v>0</v>
      </c>
      <c r="F207" s="18">
        <v>-7675289.1399999997</v>
      </c>
      <c r="G207" s="18">
        <f t="shared" si="40"/>
        <v>246968.10000000056</v>
      </c>
      <c r="H207" s="18">
        <f t="shared" si="41"/>
        <v>7675289.1399999997</v>
      </c>
      <c r="I207" s="19">
        <f t="shared" si="42"/>
        <v>-3.1173956174137061</v>
      </c>
      <c r="J207" s="19">
        <f t="shared" si="43"/>
        <v>0</v>
      </c>
      <c r="K207" s="19">
        <f t="shared" si="44"/>
        <v>0</v>
      </c>
    </row>
    <row r="208" spans="1:11" x14ac:dyDescent="0.2">
      <c r="A208" s="39" t="s">
        <v>799</v>
      </c>
      <c r="B208" s="28" t="s">
        <v>800</v>
      </c>
      <c r="C208" s="29"/>
      <c r="D208" s="29"/>
      <c r="E208" s="29"/>
      <c r="F208" s="29"/>
      <c r="G208" s="29"/>
      <c r="H208" s="29"/>
      <c r="I208" s="30"/>
      <c r="J208" s="30"/>
      <c r="K208" s="30"/>
    </row>
    <row r="209" spans="1:11" x14ac:dyDescent="0.2">
      <c r="A209" s="16" t="s">
        <v>25</v>
      </c>
      <c r="B209" s="17" t="s">
        <v>26</v>
      </c>
      <c r="C209" s="18">
        <v>519137.48</v>
      </c>
      <c r="D209" s="18">
        <v>573755</v>
      </c>
      <c r="E209" s="18">
        <v>117510</v>
      </c>
      <c r="F209" s="18">
        <v>519762.4</v>
      </c>
      <c r="G209" s="18">
        <f t="shared" ref="G209:G223" si="45">F209-C209</f>
        <v>624.92000000004191</v>
      </c>
      <c r="H209" s="18">
        <f t="shared" ref="H209:H223" si="46">E209-F209</f>
        <v>-402252.4</v>
      </c>
      <c r="I209" s="19">
        <f t="shared" ref="I209:I223" si="47">IF(ISERROR(F209/C209),0,F209/C209*100-100)</f>
        <v>0.12037659080212393</v>
      </c>
      <c r="J209" s="19">
        <f t="shared" ref="J209:J223" si="48">IF(ISERROR(F209/E209),0,F209/E209*100)</f>
        <v>442.31333503531619</v>
      </c>
      <c r="K209" s="19">
        <f t="shared" ref="K209:K223" si="49">IF(ISERROR(F209/D209),0,F209/D209*100)</f>
        <v>90.589607062247822</v>
      </c>
    </row>
    <row r="210" spans="1:11" ht="25.5" x14ac:dyDescent="0.2">
      <c r="A210" s="22" t="s">
        <v>71</v>
      </c>
      <c r="B210" s="17" t="s">
        <v>72</v>
      </c>
      <c r="C210" s="18">
        <v>950.48</v>
      </c>
      <c r="D210" s="18">
        <v>24047</v>
      </c>
      <c r="E210" s="18">
        <v>5100</v>
      </c>
      <c r="F210" s="18">
        <v>1575.4</v>
      </c>
      <c r="G210" s="18">
        <f t="shared" si="45"/>
        <v>624.92000000000007</v>
      </c>
      <c r="H210" s="18">
        <f t="shared" si="46"/>
        <v>3524.6</v>
      </c>
      <c r="I210" s="19">
        <f t="shared" si="47"/>
        <v>65.747832674017332</v>
      </c>
      <c r="J210" s="19">
        <f t="shared" si="48"/>
        <v>30.890196078431376</v>
      </c>
      <c r="K210" s="19">
        <f t="shared" si="49"/>
        <v>6.5513369651099937</v>
      </c>
    </row>
    <row r="211" spans="1:11" x14ac:dyDescent="0.2">
      <c r="A211" s="22" t="s">
        <v>27</v>
      </c>
      <c r="B211" s="17" t="s">
        <v>28</v>
      </c>
      <c r="C211" s="18">
        <v>518187</v>
      </c>
      <c r="D211" s="18">
        <v>549708</v>
      </c>
      <c r="E211" s="18">
        <v>112410</v>
      </c>
      <c r="F211" s="18">
        <v>518187</v>
      </c>
      <c r="G211" s="18">
        <f t="shared" si="45"/>
        <v>0</v>
      </c>
      <c r="H211" s="18">
        <f t="shared" si="46"/>
        <v>-405777</v>
      </c>
      <c r="I211" s="19">
        <f t="shared" si="47"/>
        <v>0</v>
      </c>
      <c r="J211" s="19">
        <f t="shared" si="48"/>
        <v>460.9794502268482</v>
      </c>
      <c r="K211" s="19">
        <f t="shared" si="49"/>
        <v>94.265864786395682</v>
      </c>
    </row>
    <row r="212" spans="1:11" x14ac:dyDescent="0.2">
      <c r="A212" s="23" t="s">
        <v>29</v>
      </c>
      <c r="B212" s="17" t="s">
        <v>30</v>
      </c>
      <c r="C212" s="18">
        <v>518187</v>
      </c>
      <c r="D212" s="18">
        <v>549708</v>
      </c>
      <c r="E212" s="18">
        <v>112410</v>
      </c>
      <c r="F212" s="18">
        <v>518187</v>
      </c>
      <c r="G212" s="18">
        <f t="shared" si="45"/>
        <v>0</v>
      </c>
      <c r="H212" s="18">
        <f t="shared" si="46"/>
        <v>-405777</v>
      </c>
      <c r="I212" s="19">
        <f t="shared" si="47"/>
        <v>0</v>
      </c>
      <c r="J212" s="19">
        <f t="shared" si="48"/>
        <v>460.9794502268482</v>
      </c>
      <c r="K212" s="19">
        <f t="shared" si="49"/>
        <v>94.265864786395682</v>
      </c>
    </row>
    <row r="213" spans="1:11" x14ac:dyDescent="0.2">
      <c r="A213" s="16" t="s">
        <v>31</v>
      </c>
      <c r="B213" s="17" t="s">
        <v>32</v>
      </c>
      <c r="C213" s="18">
        <v>105335.52</v>
      </c>
      <c r="D213" s="18">
        <v>573755</v>
      </c>
      <c r="E213" s="18">
        <v>117510</v>
      </c>
      <c r="F213" s="18">
        <v>108507.38</v>
      </c>
      <c r="G213" s="18">
        <f t="shared" si="45"/>
        <v>3171.8600000000006</v>
      </c>
      <c r="H213" s="18">
        <f t="shared" si="46"/>
        <v>9002.6199999999953</v>
      </c>
      <c r="I213" s="19">
        <f t="shared" si="47"/>
        <v>3.0111969827461849</v>
      </c>
      <c r="J213" s="19">
        <f t="shared" si="48"/>
        <v>92.338847757637652</v>
      </c>
      <c r="K213" s="19">
        <f t="shared" si="49"/>
        <v>18.9117968470863</v>
      </c>
    </row>
    <row r="214" spans="1:11" x14ac:dyDescent="0.2">
      <c r="A214" s="22" t="s">
        <v>33</v>
      </c>
      <c r="B214" s="17" t="s">
        <v>34</v>
      </c>
      <c r="C214" s="18">
        <v>105335.52</v>
      </c>
      <c r="D214" s="18">
        <v>572245</v>
      </c>
      <c r="E214" s="18">
        <v>116000</v>
      </c>
      <c r="F214" s="18">
        <v>108507.38</v>
      </c>
      <c r="G214" s="18">
        <f t="shared" si="45"/>
        <v>3171.8600000000006</v>
      </c>
      <c r="H214" s="18">
        <f t="shared" si="46"/>
        <v>7492.6199999999953</v>
      </c>
      <c r="I214" s="19">
        <f t="shared" si="47"/>
        <v>3.0111969827461849</v>
      </c>
      <c r="J214" s="19">
        <f t="shared" si="48"/>
        <v>93.540844827586213</v>
      </c>
      <c r="K214" s="19">
        <f t="shared" si="49"/>
        <v>18.961699971166198</v>
      </c>
    </row>
    <row r="215" spans="1:11" x14ac:dyDescent="0.2">
      <c r="A215" s="23" t="s">
        <v>35</v>
      </c>
      <c r="B215" s="17" t="s">
        <v>36</v>
      </c>
      <c r="C215" s="18">
        <v>105335.52</v>
      </c>
      <c r="D215" s="18">
        <v>572245</v>
      </c>
      <c r="E215" s="18">
        <v>116000</v>
      </c>
      <c r="F215" s="18">
        <v>108507.38</v>
      </c>
      <c r="G215" s="18">
        <f t="shared" si="45"/>
        <v>3171.8600000000006</v>
      </c>
      <c r="H215" s="18">
        <f t="shared" si="46"/>
        <v>7492.6199999999953</v>
      </c>
      <c r="I215" s="19">
        <f t="shared" si="47"/>
        <v>3.0111969827461849</v>
      </c>
      <c r="J215" s="19">
        <f t="shared" si="48"/>
        <v>93.540844827586213</v>
      </c>
      <c r="K215" s="19">
        <f t="shared" si="49"/>
        <v>18.961699971166198</v>
      </c>
    </row>
    <row r="216" spans="1:11" x14ac:dyDescent="0.2">
      <c r="A216" s="24" t="s">
        <v>37</v>
      </c>
      <c r="B216" s="17" t="s">
        <v>38</v>
      </c>
      <c r="C216" s="18">
        <v>95028.45</v>
      </c>
      <c r="D216" s="18">
        <v>498468</v>
      </c>
      <c r="E216" s="18">
        <v>100000</v>
      </c>
      <c r="F216" s="18">
        <v>98027.74</v>
      </c>
      <c r="G216" s="18">
        <f t="shared" si="45"/>
        <v>2999.2900000000081</v>
      </c>
      <c r="H216" s="18">
        <f t="shared" si="46"/>
        <v>1972.2599999999948</v>
      </c>
      <c r="I216" s="19">
        <f t="shared" si="47"/>
        <v>3.1562021689294255</v>
      </c>
      <c r="J216" s="19">
        <f t="shared" si="48"/>
        <v>98.027740000000009</v>
      </c>
      <c r="K216" s="19">
        <f t="shared" si="49"/>
        <v>19.665804023528093</v>
      </c>
    </row>
    <row r="217" spans="1:11" x14ac:dyDescent="0.2">
      <c r="A217" s="24" t="s">
        <v>39</v>
      </c>
      <c r="B217" s="17" t="s">
        <v>40</v>
      </c>
      <c r="C217" s="18">
        <v>10307.07</v>
      </c>
      <c r="D217" s="18">
        <v>73777</v>
      </c>
      <c r="E217" s="18">
        <v>16000</v>
      </c>
      <c r="F217" s="18">
        <v>10479.64</v>
      </c>
      <c r="G217" s="18">
        <f t="shared" si="45"/>
        <v>172.56999999999971</v>
      </c>
      <c r="H217" s="18">
        <f t="shared" si="46"/>
        <v>5520.3600000000006</v>
      </c>
      <c r="I217" s="19">
        <f t="shared" si="47"/>
        <v>1.6742876491573071</v>
      </c>
      <c r="J217" s="19">
        <f t="shared" si="48"/>
        <v>65.497749999999996</v>
      </c>
      <c r="K217" s="19">
        <f t="shared" si="49"/>
        <v>14.204481071336595</v>
      </c>
    </row>
    <row r="218" spans="1:11" x14ac:dyDescent="0.2">
      <c r="A218" s="25" t="s">
        <v>41</v>
      </c>
      <c r="B218" s="17" t="s">
        <v>42</v>
      </c>
      <c r="C218" s="18">
        <v>136</v>
      </c>
      <c r="D218" s="18">
        <v>0</v>
      </c>
      <c r="E218" s="18">
        <v>0</v>
      </c>
      <c r="F218" s="18">
        <v>394.42</v>
      </c>
      <c r="G218" s="18">
        <f t="shared" si="45"/>
        <v>258.42</v>
      </c>
      <c r="H218" s="18">
        <f t="shared" si="46"/>
        <v>-394.42</v>
      </c>
      <c r="I218" s="19">
        <f t="shared" si="47"/>
        <v>190.01470588235298</v>
      </c>
      <c r="J218" s="19">
        <f t="shared" si="48"/>
        <v>0</v>
      </c>
      <c r="K218" s="19">
        <f t="shared" si="49"/>
        <v>0</v>
      </c>
    </row>
    <row r="219" spans="1:11" x14ac:dyDescent="0.2">
      <c r="A219" s="22" t="s">
        <v>57</v>
      </c>
      <c r="B219" s="17" t="s">
        <v>58</v>
      </c>
      <c r="C219" s="18">
        <v>0</v>
      </c>
      <c r="D219" s="18">
        <v>1510</v>
      </c>
      <c r="E219" s="18">
        <v>1510</v>
      </c>
      <c r="F219" s="18">
        <v>0</v>
      </c>
      <c r="G219" s="18">
        <f t="shared" si="45"/>
        <v>0</v>
      </c>
      <c r="H219" s="18">
        <f t="shared" si="46"/>
        <v>1510</v>
      </c>
      <c r="I219" s="19">
        <f t="shared" si="47"/>
        <v>0</v>
      </c>
      <c r="J219" s="19">
        <f t="shared" si="48"/>
        <v>0</v>
      </c>
      <c r="K219" s="19">
        <f t="shared" si="49"/>
        <v>0</v>
      </c>
    </row>
    <row r="220" spans="1:11" x14ac:dyDescent="0.2">
      <c r="A220" s="23" t="s">
        <v>59</v>
      </c>
      <c r="B220" s="17" t="s">
        <v>60</v>
      </c>
      <c r="C220" s="18">
        <v>0</v>
      </c>
      <c r="D220" s="18">
        <v>1510</v>
      </c>
      <c r="E220" s="18">
        <v>1510</v>
      </c>
      <c r="F220" s="18">
        <v>0</v>
      </c>
      <c r="G220" s="18">
        <f t="shared" si="45"/>
        <v>0</v>
      </c>
      <c r="H220" s="18">
        <f t="shared" si="46"/>
        <v>1510</v>
      </c>
      <c r="I220" s="19">
        <f t="shared" si="47"/>
        <v>0</v>
      </c>
      <c r="J220" s="19">
        <f t="shared" si="48"/>
        <v>0</v>
      </c>
      <c r="K220" s="19">
        <f t="shared" si="49"/>
        <v>0</v>
      </c>
    </row>
    <row r="221" spans="1:11" x14ac:dyDescent="0.2">
      <c r="A221" s="16"/>
      <c r="B221" s="17" t="s">
        <v>61</v>
      </c>
      <c r="C221" s="18">
        <v>413801.96</v>
      </c>
      <c r="D221" s="18">
        <v>0</v>
      </c>
      <c r="E221" s="18">
        <v>0</v>
      </c>
      <c r="F221" s="18">
        <v>411255.02</v>
      </c>
      <c r="G221" s="18">
        <f t="shared" si="45"/>
        <v>-2546.9400000000023</v>
      </c>
      <c r="H221" s="18">
        <f t="shared" si="46"/>
        <v>-411255.02</v>
      </c>
      <c r="I221" s="19">
        <f t="shared" si="47"/>
        <v>-0.61549732630555809</v>
      </c>
      <c r="J221" s="19">
        <f t="shared" si="48"/>
        <v>0</v>
      </c>
      <c r="K221" s="19">
        <f t="shared" si="49"/>
        <v>0</v>
      </c>
    </row>
    <row r="222" spans="1:11" x14ac:dyDescent="0.2">
      <c r="A222" s="16" t="s">
        <v>62</v>
      </c>
      <c r="B222" s="17" t="s">
        <v>63</v>
      </c>
      <c r="C222" s="18">
        <v>-413801.96</v>
      </c>
      <c r="D222" s="18">
        <v>0</v>
      </c>
      <c r="E222" s="18">
        <v>0</v>
      </c>
      <c r="F222" s="18">
        <v>-411255.02</v>
      </c>
      <c r="G222" s="18">
        <f t="shared" si="45"/>
        <v>2546.9400000000023</v>
      </c>
      <c r="H222" s="18">
        <f t="shared" si="46"/>
        <v>411255.02</v>
      </c>
      <c r="I222" s="19">
        <f t="shared" si="47"/>
        <v>-0.61549732630555809</v>
      </c>
      <c r="J222" s="19">
        <f t="shared" si="48"/>
        <v>0</v>
      </c>
      <c r="K222" s="19">
        <f t="shared" si="49"/>
        <v>0</v>
      </c>
    </row>
    <row r="223" spans="1:11" x14ac:dyDescent="0.2">
      <c r="A223" s="22" t="s">
        <v>64</v>
      </c>
      <c r="B223" s="17" t="s">
        <v>65</v>
      </c>
      <c r="C223" s="18">
        <v>-413801.96</v>
      </c>
      <c r="D223" s="18">
        <v>0</v>
      </c>
      <c r="E223" s="18">
        <v>0</v>
      </c>
      <c r="F223" s="18">
        <v>-411255.02</v>
      </c>
      <c r="G223" s="18">
        <f t="shared" si="45"/>
        <v>2546.9400000000023</v>
      </c>
      <c r="H223" s="18">
        <f t="shared" si="46"/>
        <v>411255.02</v>
      </c>
      <c r="I223" s="19">
        <f t="shared" si="47"/>
        <v>-0.61549732630555809</v>
      </c>
      <c r="J223" s="19">
        <f t="shared" si="48"/>
        <v>0</v>
      </c>
      <c r="K223" s="19">
        <f t="shared" si="49"/>
        <v>0</v>
      </c>
    </row>
    <row r="224" spans="1:11" x14ac:dyDescent="0.2">
      <c r="A224" s="27" t="s">
        <v>249</v>
      </c>
      <c r="B224" s="28" t="s">
        <v>801</v>
      </c>
      <c r="C224" s="29"/>
      <c r="D224" s="29"/>
      <c r="E224" s="29"/>
      <c r="F224" s="29"/>
      <c r="G224" s="29"/>
      <c r="H224" s="29"/>
      <c r="I224" s="30"/>
      <c r="J224" s="30"/>
      <c r="K224" s="30"/>
    </row>
    <row r="225" spans="1:11" x14ac:dyDescent="0.2">
      <c r="A225" s="16" t="s">
        <v>25</v>
      </c>
      <c r="B225" s="17" t="s">
        <v>26</v>
      </c>
      <c r="C225" s="18">
        <v>9366343.5600000005</v>
      </c>
      <c r="D225" s="18">
        <v>10125546</v>
      </c>
      <c r="E225" s="18">
        <v>2196405</v>
      </c>
      <c r="F225" s="18">
        <v>9330776.5700000003</v>
      </c>
      <c r="G225" s="18">
        <f t="shared" ref="G225:G253" si="50">F225-C225</f>
        <v>-35566.990000000224</v>
      </c>
      <c r="H225" s="18">
        <f t="shared" ref="H225:H253" si="51">E225-F225</f>
        <v>-7134371.5700000003</v>
      </c>
      <c r="I225" s="19">
        <f t="shared" ref="I225:I253" si="52">IF(ISERROR(F225/C225),0,F225/C225*100-100)</f>
        <v>-0.3797318534405747</v>
      </c>
      <c r="J225" s="19">
        <f t="shared" ref="J225:J253" si="53">IF(ISERROR(F225/E225),0,F225/E225*100)</f>
        <v>424.8204028856245</v>
      </c>
      <c r="K225" s="19">
        <f t="shared" ref="K225:K253" si="54">IF(ISERROR(F225/D225),0,F225/D225*100)</f>
        <v>92.150848655470043</v>
      </c>
    </row>
    <row r="226" spans="1:11" ht="25.5" x14ac:dyDescent="0.2">
      <c r="A226" s="22" t="s">
        <v>71</v>
      </c>
      <c r="B226" s="17" t="s">
        <v>72</v>
      </c>
      <c r="C226" s="18">
        <v>157785.43</v>
      </c>
      <c r="D226" s="18">
        <v>553211</v>
      </c>
      <c r="E226" s="18">
        <v>122500</v>
      </c>
      <c r="F226" s="18">
        <v>132950.57</v>
      </c>
      <c r="G226" s="18">
        <f t="shared" si="50"/>
        <v>-24834.859999999986</v>
      </c>
      <c r="H226" s="18">
        <f t="shared" si="51"/>
        <v>-10450.570000000007</v>
      </c>
      <c r="I226" s="19">
        <f t="shared" si="52"/>
        <v>-15.739640852770748</v>
      </c>
      <c r="J226" s="19">
        <f t="shared" si="53"/>
        <v>108.5310775510204</v>
      </c>
      <c r="K226" s="19">
        <f t="shared" si="54"/>
        <v>24.032524660572548</v>
      </c>
    </row>
    <row r="227" spans="1:11" x14ac:dyDescent="0.2">
      <c r="A227" s="22" t="s">
        <v>85</v>
      </c>
      <c r="B227" s="17" t="s">
        <v>86</v>
      </c>
      <c r="C227" s="18">
        <v>65441.13</v>
      </c>
      <c r="D227" s="18">
        <v>0</v>
      </c>
      <c r="E227" s="18">
        <v>0</v>
      </c>
      <c r="F227" s="18">
        <v>0</v>
      </c>
      <c r="G227" s="18">
        <f t="shared" si="50"/>
        <v>-65441.13</v>
      </c>
      <c r="H227" s="18">
        <f t="shared" si="51"/>
        <v>0</v>
      </c>
      <c r="I227" s="19">
        <f t="shared" si="52"/>
        <v>-100</v>
      </c>
      <c r="J227" s="19">
        <f t="shared" si="53"/>
        <v>0</v>
      </c>
      <c r="K227" s="19">
        <f t="shared" si="54"/>
        <v>0</v>
      </c>
    </row>
    <row r="228" spans="1:11" x14ac:dyDescent="0.2">
      <c r="A228" s="23" t="s">
        <v>87</v>
      </c>
      <c r="B228" s="17" t="s">
        <v>88</v>
      </c>
      <c r="C228" s="18">
        <v>65441.13</v>
      </c>
      <c r="D228" s="18">
        <v>0</v>
      </c>
      <c r="E228" s="18">
        <v>0</v>
      </c>
      <c r="F228" s="18">
        <v>0</v>
      </c>
      <c r="G228" s="18">
        <f t="shared" si="50"/>
        <v>-65441.13</v>
      </c>
      <c r="H228" s="18">
        <f t="shared" si="51"/>
        <v>0</v>
      </c>
      <c r="I228" s="19">
        <f t="shared" si="52"/>
        <v>-100</v>
      </c>
      <c r="J228" s="19">
        <f t="shared" si="53"/>
        <v>0</v>
      </c>
      <c r="K228" s="19">
        <f t="shared" si="54"/>
        <v>0</v>
      </c>
    </row>
    <row r="229" spans="1:11" x14ac:dyDescent="0.2">
      <c r="A229" s="24" t="s">
        <v>89</v>
      </c>
      <c r="B229" s="17" t="s">
        <v>90</v>
      </c>
      <c r="C229" s="18">
        <v>65441.13</v>
      </c>
      <c r="D229" s="18">
        <v>0</v>
      </c>
      <c r="E229" s="18">
        <v>0</v>
      </c>
      <c r="F229" s="18">
        <v>0</v>
      </c>
      <c r="G229" s="18">
        <f t="shared" si="50"/>
        <v>-65441.13</v>
      </c>
      <c r="H229" s="18">
        <f t="shared" si="51"/>
        <v>0</v>
      </c>
      <c r="I229" s="19">
        <f t="shared" si="52"/>
        <v>-100</v>
      </c>
      <c r="J229" s="19">
        <f t="shared" si="53"/>
        <v>0</v>
      </c>
      <c r="K229" s="19">
        <f t="shared" si="54"/>
        <v>0</v>
      </c>
    </row>
    <row r="230" spans="1:11" ht="25.5" x14ac:dyDescent="0.2">
      <c r="A230" s="25" t="s">
        <v>91</v>
      </c>
      <c r="B230" s="17" t="s">
        <v>92</v>
      </c>
      <c r="C230" s="18">
        <v>65441.13</v>
      </c>
      <c r="D230" s="18">
        <v>0</v>
      </c>
      <c r="E230" s="18">
        <v>0</v>
      </c>
      <c r="F230" s="18">
        <v>0</v>
      </c>
      <c r="G230" s="18">
        <f t="shared" si="50"/>
        <v>-65441.13</v>
      </c>
      <c r="H230" s="18">
        <f t="shared" si="51"/>
        <v>0</v>
      </c>
      <c r="I230" s="19">
        <f t="shared" si="52"/>
        <v>-100</v>
      </c>
      <c r="J230" s="19">
        <f t="shared" si="53"/>
        <v>0</v>
      </c>
      <c r="K230" s="19">
        <f t="shared" si="54"/>
        <v>0</v>
      </c>
    </row>
    <row r="231" spans="1:11" ht="25.5" x14ac:dyDescent="0.2">
      <c r="A231" s="26" t="s">
        <v>93</v>
      </c>
      <c r="B231" s="17" t="s">
        <v>94</v>
      </c>
      <c r="C231" s="18">
        <v>65441.13</v>
      </c>
      <c r="D231" s="18">
        <v>0</v>
      </c>
      <c r="E231" s="18">
        <v>0</v>
      </c>
      <c r="F231" s="18">
        <v>0</v>
      </c>
      <c r="G231" s="18">
        <f t="shared" si="50"/>
        <v>-65441.13</v>
      </c>
      <c r="H231" s="18">
        <f t="shared" si="51"/>
        <v>0</v>
      </c>
      <c r="I231" s="19">
        <f t="shared" si="52"/>
        <v>-100</v>
      </c>
      <c r="J231" s="19">
        <f t="shared" si="53"/>
        <v>0</v>
      </c>
      <c r="K231" s="19">
        <f t="shared" si="54"/>
        <v>0</v>
      </c>
    </row>
    <row r="232" spans="1:11" x14ac:dyDescent="0.2">
      <c r="A232" s="22" t="s">
        <v>27</v>
      </c>
      <c r="B232" s="17" t="s">
        <v>28</v>
      </c>
      <c r="C232" s="18">
        <v>9143117</v>
      </c>
      <c r="D232" s="18">
        <v>9572335</v>
      </c>
      <c r="E232" s="18">
        <v>2073905</v>
      </c>
      <c r="F232" s="18">
        <v>9197826</v>
      </c>
      <c r="G232" s="18">
        <f t="shared" si="50"/>
        <v>54709</v>
      </c>
      <c r="H232" s="18">
        <f t="shared" si="51"/>
        <v>-7123921</v>
      </c>
      <c r="I232" s="19">
        <f t="shared" si="52"/>
        <v>0.59836268091066813</v>
      </c>
      <c r="J232" s="19">
        <f t="shared" si="53"/>
        <v>443.50276410925284</v>
      </c>
      <c r="K232" s="19">
        <f t="shared" si="54"/>
        <v>96.087589914059635</v>
      </c>
    </row>
    <row r="233" spans="1:11" x14ac:dyDescent="0.2">
      <c r="A233" s="23" t="s">
        <v>29</v>
      </c>
      <c r="B233" s="17" t="s">
        <v>30</v>
      </c>
      <c r="C233" s="18">
        <v>9143117</v>
      </c>
      <c r="D233" s="18">
        <v>9572335</v>
      </c>
      <c r="E233" s="18">
        <v>2073905</v>
      </c>
      <c r="F233" s="18">
        <v>9197826</v>
      </c>
      <c r="G233" s="18">
        <f t="shared" si="50"/>
        <v>54709</v>
      </c>
      <c r="H233" s="18">
        <f t="shared" si="51"/>
        <v>-7123921</v>
      </c>
      <c r="I233" s="19">
        <f t="shared" si="52"/>
        <v>0.59836268091066813</v>
      </c>
      <c r="J233" s="19">
        <f t="shared" si="53"/>
        <v>443.50276410925284</v>
      </c>
      <c r="K233" s="19">
        <f t="shared" si="54"/>
        <v>96.087589914059635</v>
      </c>
    </row>
    <row r="234" spans="1:11" x14ac:dyDescent="0.2">
      <c r="A234" s="16" t="s">
        <v>31</v>
      </c>
      <c r="B234" s="17" t="s">
        <v>32</v>
      </c>
      <c r="C234" s="18">
        <v>1958342.91</v>
      </c>
      <c r="D234" s="18">
        <v>10125546</v>
      </c>
      <c r="E234" s="18">
        <v>2196405</v>
      </c>
      <c r="F234" s="18">
        <v>2235328.36</v>
      </c>
      <c r="G234" s="18">
        <f t="shared" si="50"/>
        <v>276985.44999999995</v>
      </c>
      <c r="H234" s="18">
        <f t="shared" si="51"/>
        <v>-38923.35999999987</v>
      </c>
      <c r="I234" s="19">
        <f t="shared" si="52"/>
        <v>14.143868705813119</v>
      </c>
      <c r="J234" s="19">
        <f t="shared" si="53"/>
        <v>101.77213947336669</v>
      </c>
      <c r="K234" s="19">
        <f t="shared" si="54"/>
        <v>22.076126660231456</v>
      </c>
    </row>
    <row r="235" spans="1:11" x14ac:dyDescent="0.2">
      <c r="A235" s="22" t="s">
        <v>33</v>
      </c>
      <c r="B235" s="17" t="s">
        <v>34</v>
      </c>
      <c r="C235" s="18">
        <v>1935498.75</v>
      </c>
      <c r="D235" s="18">
        <v>9597193</v>
      </c>
      <c r="E235" s="18">
        <v>2180905</v>
      </c>
      <c r="F235" s="18">
        <v>2177111.86</v>
      </c>
      <c r="G235" s="18">
        <f t="shared" si="50"/>
        <v>241613.10999999987</v>
      </c>
      <c r="H235" s="18">
        <f t="shared" si="51"/>
        <v>3793.1400000001304</v>
      </c>
      <c r="I235" s="19">
        <f t="shared" si="52"/>
        <v>12.483248051697274</v>
      </c>
      <c r="J235" s="19">
        <f t="shared" si="53"/>
        <v>99.82607495512184</v>
      </c>
      <c r="K235" s="19">
        <f t="shared" si="54"/>
        <v>22.684881506498826</v>
      </c>
    </row>
    <row r="236" spans="1:11" x14ac:dyDescent="0.2">
      <c r="A236" s="23" t="s">
        <v>35</v>
      </c>
      <c r="B236" s="17" t="s">
        <v>36</v>
      </c>
      <c r="C236" s="18">
        <v>1609280.36</v>
      </c>
      <c r="D236" s="18">
        <v>7312285</v>
      </c>
      <c r="E236" s="18">
        <v>1592146</v>
      </c>
      <c r="F236" s="18">
        <v>1601507.6</v>
      </c>
      <c r="G236" s="18">
        <f t="shared" si="50"/>
        <v>-7772.7600000000093</v>
      </c>
      <c r="H236" s="18">
        <f t="shared" si="51"/>
        <v>-9361.6000000000931</v>
      </c>
      <c r="I236" s="19">
        <f t="shared" si="52"/>
        <v>-0.48299601444212215</v>
      </c>
      <c r="J236" s="19">
        <f t="shared" si="53"/>
        <v>100.58798627764037</v>
      </c>
      <c r="K236" s="19">
        <f t="shared" si="54"/>
        <v>21.901602577033035</v>
      </c>
    </row>
    <row r="237" spans="1:11" x14ac:dyDescent="0.2">
      <c r="A237" s="24" t="s">
        <v>37</v>
      </c>
      <c r="B237" s="17" t="s">
        <v>38</v>
      </c>
      <c r="C237" s="18">
        <v>819357.08</v>
      </c>
      <c r="D237" s="18">
        <v>4244090</v>
      </c>
      <c r="E237" s="18">
        <v>843514</v>
      </c>
      <c r="F237" s="18">
        <v>899056.48</v>
      </c>
      <c r="G237" s="18">
        <f t="shared" si="50"/>
        <v>79699.400000000023</v>
      </c>
      <c r="H237" s="18">
        <f t="shared" si="51"/>
        <v>-55542.479999999981</v>
      </c>
      <c r="I237" s="19">
        <f t="shared" si="52"/>
        <v>9.7270655182475565</v>
      </c>
      <c r="J237" s="19">
        <f t="shared" si="53"/>
        <v>106.58465419661086</v>
      </c>
      <c r="K237" s="19">
        <f t="shared" si="54"/>
        <v>21.183727960528639</v>
      </c>
    </row>
    <row r="238" spans="1:11" x14ac:dyDescent="0.2">
      <c r="A238" s="24" t="s">
        <v>39</v>
      </c>
      <c r="B238" s="17" t="s">
        <v>40</v>
      </c>
      <c r="C238" s="18">
        <v>789923.28</v>
      </c>
      <c r="D238" s="18">
        <v>3068195</v>
      </c>
      <c r="E238" s="18">
        <v>748632</v>
      </c>
      <c r="F238" s="18">
        <v>702451.12</v>
      </c>
      <c r="G238" s="18">
        <f t="shared" si="50"/>
        <v>-87472.160000000033</v>
      </c>
      <c r="H238" s="18">
        <f t="shared" si="51"/>
        <v>46180.880000000005</v>
      </c>
      <c r="I238" s="19">
        <f t="shared" si="52"/>
        <v>-11.073500707562388</v>
      </c>
      <c r="J238" s="19">
        <f t="shared" si="53"/>
        <v>93.831297620192572</v>
      </c>
      <c r="K238" s="19">
        <f t="shared" si="54"/>
        <v>22.894604808364527</v>
      </c>
    </row>
    <row r="239" spans="1:11" x14ac:dyDescent="0.2">
      <c r="A239" s="25" t="s">
        <v>41</v>
      </c>
      <c r="B239" s="17" t="s">
        <v>42</v>
      </c>
      <c r="C239" s="18">
        <v>274.60000000000002</v>
      </c>
      <c r="D239" s="18">
        <v>0</v>
      </c>
      <c r="E239" s="18">
        <v>0</v>
      </c>
      <c r="F239" s="18">
        <v>1055.3499999999999</v>
      </c>
      <c r="G239" s="18">
        <f t="shared" si="50"/>
        <v>780.74999999999989</v>
      </c>
      <c r="H239" s="18">
        <f t="shared" si="51"/>
        <v>-1055.3499999999999</v>
      </c>
      <c r="I239" s="19">
        <f t="shared" si="52"/>
        <v>284.32265112891469</v>
      </c>
      <c r="J239" s="19">
        <f t="shared" si="53"/>
        <v>0</v>
      </c>
      <c r="K239" s="19">
        <f t="shared" si="54"/>
        <v>0</v>
      </c>
    </row>
    <row r="240" spans="1:11" x14ac:dyDescent="0.2">
      <c r="A240" s="23" t="s">
        <v>43</v>
      </c>
      <c r="B240" s="17" t="s">
        <v>44</v>
      </c>
      <c r="C240" s="18">
        <v>64498.39</v>
      </c>
      <c r="D240" s="18">
        <v>1018647</v>
      </c>
      <c r="E240" s="18">
        <v>310200</v>
      </c>
      <c r="F240" s="18">
        <v>297045.26</v>
      </c>
      <c r="G240" s="18">
        <f t="shared" si="50"/>
        <v>232546.87</v>
      </c>
      <c r="H240" s="18">
        <f t="shared" si="51"/>
        <v>13154.739999999991</v>
      </c>
      <c r="I240" s="19">
        <f t="shared" si="52"/>
        <v>360.54678264062102</v>
      </c>
      <c r="J240" s="19">
        <f t="shared" si="53"/>
        <v>95.759271437782076</v>
      </c>
      <c r="K240" s="19">
        <f t="shared" si="54"/>
        <v>29.160765211108462</v>
      </c>
    </row>
    <row r="241" spans="1:11" x14ac:dyDescent="0.2">
      <c r="A241" s="24" t="s">
        <v>45</v>
      </c>
      <c r="B241" s="17" t="s">
        <v>46</v>
      </c>
      <c r="C241" s="18">
        <v>46200</v>
      </c>
      <c r="D241" s="18">
        <v>121183</v>
      </c>
      <c r="E241" s="18">
        <v>46200</v>
      </c>
      <c r="F241" s="18">
        <v>46200</v>
      </c>
      <c r="G241" s="18">
        <f t="shared" si="50"/>
        <v>0</v>
      </c>
      <c r="H241" s="18">
        <f t="shared" si="51"/>
        <v>0</v>
      </c>
      <c r="I241" s="19">
        <f t="shared" si="52"/>
        <v>0</v>
      </c>
      <c r="J241" s="19">
        <f t="shared" si="53"/>
        <v>100</v>
      </c>
      <c r="K241" s="19">
        <f t="shared" si="54"/>
        <v>38.124159329278861</v>
      </c>
    </row>
    <row r="242" spans="1:11" x14ac:dyDescent="0.2">
      <c r="A242" s="24" t="s">
        <v>47</v>
      </c>
      <c r="B242" s="17" t="s">
        <v>48</v>
      </c>
      <c r="C242" s="18">
        <v>18298.39</v>
      </c>
      <c r="D242" s="18">
        <v>897464</v>
      </c>
      <c r="E242" s="18">
        <v>264000</v>
      </c>
      <c r="F242" s="18">
        <v>250845.26</v>
      </c>
      <c r="G242" s="18">
        <f t="shared" si="50"/>
        <v>232546.87</v>
      </c>
      <c r="H242" s="18">
        <f t="shared" si="51"/>
        <v>13154.739999999991</v>
      </c>
      <c r="I242" s="19">
        <f t="shared" si="52"/>
        <v>1270.8597313752741</v>
      </c>
      <c r="J242" s="19">
        <f t="shared" si="53"/>
        <v>95.017143939393947</v>
      </c>
      <c r="K242" s="19">
        <f t="shared" si="54"/>
        <v>27.950453722934849</v>
      </c>
    </row>
    <row r="243" spans="1:11" ht="25.5" x14ac:dyDescent="0.2">
      <c r="A243" s="23" t="s">
        <v>49</v>
      </c>
      <c r="B243" s="17" t="s">
        <v>50</v>
      </c>
      <c r="C243" s="18">
        <v>261720</v>
      </c>
      <c r="D243" s="18">
        <v>1266261</v>
      </c>
      <c r="E243" s="18">
        <v>278559</v>
      </c>
      <c r="F243" s="18">
        <v>278559</v>
      </c>
      <c r="G243" s="18">
        <f t="shared" si="50"/>
        <v>16839</v>
      </c>
      <c r="H243" s="18">
        <f t="shared" si="51"/>
        <v>0</v>
      </c>
      <c r="I243" s="19">
        <f t="shared" si="52"/>
        <v>6.4339752407152702</v>
      </c>
      <c r="J243" s="19">
        <f t="shared" si="53"/>
        <v>100</v>
      </c>
      <c r="K243" s="19">
        <f t="shared" si="54"/>
        <v>21.998545323594428</v>
      </c>
    </row>
    <row r="244" spans="1:11" ht="25.5" x14ac:dyDescent="0.2">
      <c r="A244" s="24" t="s">
        <v>149</v>
      </c>
      <c r="B244" s="17" t="s">
        <v>150</v>
      </c>
      <c r="C244" s="18">
        <v>261720</v>
      </c>
      <c r="D244" s="18">
        <v>1266261</v>
      </c>
      <c r="E244" s="18">
        <v>278559</v>
      </c>
      <c r="F244" s="18">
        <v>278559</v>
      </c>
      <c r="G244" s="18">
        <f t="shared" si="50"/>
        <v>16839</v>
      </c>
      <c r="H244" s="18">
        <f t="shared" si="51"/>
        <v>0</v>
      </c>
      <c r="I244" s="19">
        <f t="shared" si="52"/>
        <v>6.4339752407152702</v>
      </c>
      <c r="J244" s="19">
        <f t="shared" si="53"/>
        <v>100</v>
      </c>
      <c r="K244" s="19">
        <f t="shared" si="54"/>
        <v>21.998545323594428</v>
      </c>
    </row>
    <row r="245" spans="1:11" ht="38.25" x14ac:dyDescent="0.2">
      <c r="A245" s="25" t="s">
        <v>178</v>
      </c>
      <c r="B245" s="17" t="s">
        <v>179</v>
      </c>
      <c r="C245" s="18">
        <v>261720</v>
      </c>
      <c r="D245" s="18">
        <v>1266261</v>
      </c>
      <c r="E245" s="18">
        <v>278559</v>
      </c>
      <c r="F245" s="18">
        <v>278559</v>
      </c>
      <c r="G245" s="18">
        <f t="shared" si="50"/>
        <v>16839</v>
      </c>
      <c r="H245" s="18">
        <f t="shared" si="51"/>
        <v>0</v>
      </c>
      <c r="I245" s="19">
        <f t="shared" si="52"/>
        <v>6.4339752407152702</v>
      </c>
      <c r="J245" s="19">
        <f t="shared" si="53"/>
        <v>100</v>
      </c>
      <c r="K245" s="19">
        <f t="shared" si="54"/>
        <v>21.998545323594428</v>
      </c>
    </row>
    <row r="246" spans="1:11" x14ac:dyDescent="0.2">
      <c r="A246" s="22" t="s">
        <v>57</v>
      </c>
      <c r="B246" s="17" t="s">
        <v>58</v>
      </c>
      <c r="C246" s="18">
        <v>22844.16</v>
      </c>
      <c r="D246" s="18">
        <v>528353</v>
      </c>
      <c r="E246" s="18">
        <v>15500</v>
      </c>
      <c r="F246" s="18">
        <v>58216.5</v>
      </c>
      <c r="G246" s="18">
        <f t="shared" si="50"/>
        <v>35372.339999999997</v>
      </c>
      <c r="H246" s="18">
        <f t="shared" si="51"/>
        <v>-42716.5</v>
      </c>
      <c r="I246" s="19">
        <f t="shared" si="52"/>
        <v>154.84193772062534</v>
      </c>
      <c r="J246" s="19">
        <f t="shared" si="53"/>
        <v>375.59032258064519</v>
      </c>
      <c r="K246" s="19">
        <f t="shared" si="54"/>
        <v>11.018485747218243</v>
      </c>
    </row>
    <row r="247" spans="1:11" x14ac:dyDescent="0.2">
      <c r="A247" s="23" t="s">
        <v>59</v>
      </c>
      <c r="B247" s="17" t="s">
        <v>60</v>
      </c>
      <c r="C247" s="18">
        <v>22844.16</v>
      </c>
      <c r="D247" s="18">
        <v>375714</v>
      </c>
      <c r="E247" s="18">
        <v>15500</v>
      </c>
      <c r="F247" s="18">
        <v>58216.5</v>
      </c>
      <c r="G247" s="18">
        <f t="shared" si="50"/>
        <v>35372.339999999997</v>
      </c>
      <c r="H247" s="18">
        <f t="shared" si="51"/>
        <v>-42716.5</v>
      </c>
      <c r="I247" s="19">
        <f t="shared" si="52"/>
        <v>154.84193772062534</v>
      </c>
      <c r="J247" s="19">
        <f t="shared" si="53"/>
        <v>375.59032258064519</v>
      </c>
      <c r="K247" s="19">
        <f t="shared" si="54"/>
        <v>15.494897714751113</v>
      </c>
    </row>
    <row r="248" spans="1:11" x14ac:dyDescent="0.2">
      <c r="A248" s="23" t="s">
        <v>182</v>
      </c>
      <c r="B248" s="17" t="s">
        <v>183</v>
      </c>
      <c r="C248" s="18">
        <v>0</v>
      </c>
      <c r="D248" s="18">
        <v>152639</v>
      </c>
      <c r="E248" s="18">
        <v>0</v>
      </c>
      <c r="F248" s="18">
        <v>0</v>
      </c>
      <c r="G248" s="18">
        <f t="shared" si="50"/>
        <v>0</v>
      </c>
      <c r="H248" s="18">
        <f t="shared" si="51"/>
        <v>0</v>
      </c>
      <c r="I248" s="19">
        <f t="shared" si="52"/>
        <v>0</v>
      </c>
      <c r="J248" s="19">
        <f t="shared" si="53"/>
        <v>0</v>
      </c>
      <c r="K248" s="19">
        <f t="shared" si="54"/>
        <v>0</v>
      </c>
    </row>
    <row r="249" spans="1:11" ht="25.5" x14ac:dyDescent="0.2">
      <c r="A249" s="24" t="s">
        <v>184</v>
      </c>
      <c r="B249" s="17" t="s">
        <v>185</v>
      </c>
      <c r="C249" s="18">
        <v>0</v>
      </c>
      <c r="D249" s="18">
        <v>152639</v>
      </c>
      <c r="E249" s="18">
        <v>0</v>
      </c>
      <c r="F249" s="18">
        <v>0</v>
      </c>
      <c r="G249" s="18">
        <f t="shared" si="50"/>
        <v>0</v>
      </c>
      <c r="H249" s="18">
        <f t="shared" si="51"/>
        <v>0</v>
      </c>
      <c r="I249" s="19">
        <f t="shared" si="52"/>
        <v>0</v>
      </c>
      <c r="J249" s="19">
        <f t="shared" si="53"/>
        <v>0</v>
      </c>
      <c r="K249" s="19">
        <f t="shared" si="54"/>
        <v>0</v>
      </c>
    </row>
    <row r="250" spans="1:11" ht="38.25" x14ac:dyDescent="0.2">
      <c r="A250" s="25" t="s">
        <v>186</v>
      </c>
      <c r="B250" s="17" t="s">
        <v>187</v>
      </c>
      <c r="C250" s="18">
        <v>0</v>
      </c>
      <c r="D250" s="18">
        <v>152639</v>
      </c>
      <c r="E250" s="18">
        <v>0</v>
      </c>
      <c r="F250" s="18">
        <v>0</v>
      </c>
      <c r="G250" s="18">
        <f t="shared" si="50"/>
        <v>0</v>
      </c>
      <c r="H250" s="18">
        <f t="shared" si="51"/>
        <v>0</v>
      </c>
      <c r="I250" s="19">
        <f t="shared" si="52"/>
        <v>0</v>
      </c>
      <c r="J250" s="19">
        <f t="shared" si="53"/>
        <v>0</v>
      </c>
      <c r="K250" s="19">
        <f t="shared" si="54"/>
        <v>0</v>
      </c>
    </row>
    <row r="251" spans="1:11" x14ac:dyDescent="0.2">
      <c r="A251" s="16"/>
      <c r="B251" s="17" t="s">
        <v>61</v>
      </c>
      <c r="C251" s="18">
        <v>7408000.6500000004</v>
      </c>
      <c r="D251" s="18">
        <v>0</v>
      </c>
      <c r="E251" s="18">
        <v>0</v>
      </c>
      <c r="F251" s="18">
        <v>7095448.21</v>
      </c>
      <c r="G251" s="18">
        <f t="shared" si="50"/>
        <v>-312552.44000000041</v>
      </c>
      <c r="H251" s="18">
        <f t="shared" si="51"/>
        <v>-7095448.21</v>
      </c>
      <c r="I251" s="19">
        <f t="shared" si="52"/>
        <v>-4.2191200401690168</v>
      </c>
      <c r="J251" s="19">
        <f t="shared" si="53"/>
        <v>0</v>
      </c>
      <c r="K251" s="19">
        <f t="shared" si="54"/>
        <v>0</v>
      </c>
    </row>
    <row r="252" spans="1:11" x14ac:dyDescent="0.2">
      <c r="A252" s="16" t="s">
        <v>62</v>
      </c>
      <c r="B252" s="17" t="s">
        <v>63</v>
      </c>
      <c r="C252" s="18">
        <v>-7408000.6500000004</v>
      </c>
      <c r="D252" s="18">
        <v>0</v>
      </c>
      <c r="E252" s="18">
        <v>0</v>
      </c>
      <c r="F252" s="18">
        <v>-7095448.21</v>
      </c>
      <c r="G252" s="18">
        <f t="shared" si="50"/>
        <v>312552.44000000041</v>
      </c>
      <c r="H252" s="18">
        <f t="shared" si="51"/>
        <v>7095448.21</v>
      </c>
      <c r="I252" s="19">
        <f t="shared" si="52"/>
        <v>-4.2191200401690168</v>
      </c>
      <c r="J252" s="19">
        <f t="shared" si="53"/>
        <v>0</v>
      </c>
      <c r="K252" s="19">
        <f t="shared" si="54"/>
        <v>0</v>
      </c>
    </row>
    <row r="253" spans="1:11" x14ac:dyDescent="0.2">
      <c r="A253" s="22" t="s">
        <v>64</v>
      </c>
      <c r="B253" s="17" t="s">
        <v>65</v>
      </c>
      <c r="C253" s="18">
        <v>-7408000.6500000004</v>
      </c>
      <c r="D253" s="18">
        <v>0</v>
      </c>
      <c r="E253" s="18">
        <v>0</v>
      </c>
      <c r="F253" s="18">
        <v>-7095448.21</v>
      </c>
      <c r="G253" s="18">
        <f t="shared" si="50"/>
        <v>312552.44000000041</v>
      </c>
      <c r="H253" s="18">
        <f t="shared" si="51"/>
        <v>7095448.21</v>
      </c>
      <c r="I253" s="19">
        <f t="shared" si="52"/>
        <v>-4.2191200401690168</v>
      </c>
      <c r="J253" s="19">
        <f t="shared" si="53"/>
        <v>0</v>
      </c>
      <c r="K253" s="19">
        <f t="shared" si="54"/>
        <v>0</v>
      </c>
    </row>
    <row r="254" spans="1:11" ht="25.5" x14ac:dyDescent="0.2">
      <c r="A254" s="39" t="s">
        <v>802</v>
      </c>
      <c r="B254" s="28" t="s">
        <v>803</v>
      </c>
      <c r="C254" s="29"/>
      <c r="D254" s="29"/>
      <c r="E254" s="29"/>
      <c r="F254" s="29"/>
      <c r="G254" s="29"/>
      <c r="H254" s="29"/>
      <c r="I254" s="30"/>
      <c r="J254" s="30"/>
      <c r="K254" s="30"/>
    </row>
    <row r="255" spans="1:11" x14ac:dyDescent="0.2">
      <c r="A255" s="16" t="s">
        <v>25</v>
      </c>
      <c r="B255" s="17" t="s">
        <v>26</v>
      </c>
      <c r="C255" s="18">
        <v>1418900</v>
      </c>
      <c r="D255" s="18">
        <v>1418900</v>
      </c>
      <c r="E255" s="18">
        <v>278559</v>
      </c>
      <c r="F255" s="18">
        <v>1418900</v>
      </c>
      <c r="G255" s="18">
        <f t="shared" ref="G255:G269" si="55">F255-C255</f>
        <v>0</v>
      </c>
      <c r="H255" s="18">
        <f t="shared" ref="H255:H269" si="56">E255-F255</f>
        <v>-1140341</v>
      </c>
      <c r="I255" s="19">
        <f t="shared" ref="I255:I269" si="57">IF(ISERROR(F255/C255),0,F255/C255*100-100)</f>
        <v>0</v>
      </c>
      <c r="J255" s="19">
        <f t="shared" ref="J255:J269" si="58">IF(ISERROR(F255/E255),0,F255/E255*100)</f>
        <v>509.37144375159306</v>
      </c>
      <c r="K255" s="19">
        <f t="shared" ref="K255:K269" si="59">IF(ISERROR(F255/D255),0,F255/D255*100)</f>
        <v>100</v>
      </c>
    </row>
    <row r="256" spans="1:11" x14ac:dyDescent="0.2">
      <c r="A256" s="22" t="s">
        <v>27</v>
      </c>
      <c r="B256" s="17" t="s">
        <v>28</v>
      </c>
      <c r="C256" s="18">
        <v>1418900</v>
      </c>
      <c r="D256" s="18">
        <v>1418900</v>
      </c>
      <c r="E256" s="18">
        <v>278559</v>
      </c>
      <c r="F256" s="18">
        <v>1418900</v>
      </c>
      <c r="G256" s="18">
        <f t="shared" si="55"/>
        <v>0</v>
      </c>
      <c r="H256" s="18">
        <f t="shared" si="56"/>
        <v>-1140341</v>
      </c>
      <c r="I256" s="19">
        <f t="shared" si="57"/>
        <v>0</v>
      </c>
      <c r="J256" s="19">
        <f t="shared" si="58"/>
        <v>509.37144375159306</v>
      </c>
      <c r="K256" s="19">
        <f t="shared" si="59"/>
        <v>100</v>
      </c>
    </row>
    <row r="257" spans="1:11" x14ac:dyDescent="0.2">
      <c r="A257" s="23" t="s">
        <v>29</v>
      </c>
      <c r="B257" s="17" t="s">
        <v>30</v>
      </c>
      <c r="C257" s="18">
        <v>1418900</v>
      </c>
      <c r="D257" s="18">
        <v>1418900</v>
      </c>
      <c r="E257" s="18">
        <v>278559</v>
      </c>
      <c r="F257" s="18">
        <v>1418900</v>
      </c>
      <c r="G257" s="18">
        <f t="shared" si="55"/>
        <v>0</v>
      </c>
      <c r="H257" s="18">
        <f t="shared" si="56"/>
        <v>-1140341</v>
      </c>
      <c r="I257" s="19">
        <f t="shared" si="57"/>
        <v>0</v>
      </c>
      <c r="J257" s="19">
        <f t="shared" si="58"/>
        <v>509.37144375159306</v>
      </c>
      <c r="K257" s="19">
        <f t="shared" si="59"/>
        <v>100</v>
      </c>
    </row>
    <row r="258" spans="1:11" x14ac:dyDescent="0.2">
      <c r="A258" s="16" t="s">
        <v>31</v>
      </c>
      <c r="B258" s="17" t="s">
        <v>32</v>
      </c>
      <c r="C258" s="18">
        <v>261720</v>
      </c>
      <c r="D258" s="18">
        <v>1418900</v>
      </c>
      <c r="E258" s="18">
        <v>278559</v>
      </c>
      <c r="F258" s="18">
        <v>278559</v>
      </c>
      <c r="G258" s="18">
        <f t="shared" si="55"/>
        <v>16839</v>
      </c>
      <c r="H258" s="18">
        <f t="shared" si="56"/>
        <v>0</v>
      </c>
      <c r="I258" s="19">
        <f t="shared" si="57"/>
        <v>6.4339752407152702</v>
      </c>
      <c r="J258" s="19">
        <f t="shared" si="58"/>
        <v>100</v>
      </c>
      <c r="K258" s="19">
        <f t="shared" si="59"/>
        <v>19.632038903375854</v>
      </c>
    </row>
    <row r="259" spans="1:11" x14ac:dyDescent="0.2">
      <c r="A259" s="22" t="s">
        <v>33</v>
      </c>
      <c r="B259" s="17" t="s">
        <v>34</v>
      </c>
      <c r="C259" s="18">
        <v>261720</v>
      </c>
      <c r="D259" s="18">
        <v>1266261</v>
      </c>
      <c r="E259" s="18">
        <v>278559</v>
      </c>
      <c r="F259" s="18">
        <v>278559</v>
      </c>
      <c r="G259" s="18">
        <f t="shared" si="55"/>
        <v>16839</v>
      </c>
      <c r="H259" s="18">
        <f t="shared" si="56"/>
        <v>0</v>
      </c>
      <c r="I259" s="19">
        <f t="shared" si="57"/>
        <v>6.4339752407152702</v>
      </c>
      <c r="J259" s="19">
        <f t="shared" si="58"/>
        <v>100</v>
      </c>
      <c r="K259" s="19">
        <f t="shared" si="59"/>
        <v>21.998545323594428</v>
      </c>
    </row>
    <row r="260" spans="1:11" ht="25.5" x14ac:dyDescent="0.2">
      <c r="A260" s="23" t="s">
        <v>49</v>
      </c>
      <c r="B260" s="17" t="s">
        <v>50</v>
      </c>
      <c r="C260" s="18">
        <v>261720</v>
      </c>
      <c r="D260" s="18">
        <v>1266261</v>
      </c>
      <c r="E260" s="18">
        <v>278559</v>
      </c>
      <c r="F260" s="18">
        <v>278559</v>
      </c>
      <c r="G260" s="18">
        <f t="shared" si="55"/>
        <v>16839</v>
      </c>
      <c r="H260" s="18">
        <f t="shared" si="56"/>
        <v>0</v>
      </c>
      <c r="I260" s="19">
        <f t="shared" si="57"/>
        <v>6.4339752407152702</v>
      </c>
      <c r="J260" s="19">
        <f t="shared" si="58"/>
        <v>100</v>
      </c>
      <c r="K260" s="19">
        <f t="shared" si="59"/>
        <v>21.998545323594428</v>
      </c>
    </row>
    <row r="261" spans="1:11" ht="25.5" x14ac:dyDescent="0.2">
      <c r="A261" s="24" t="s">
        <v>149</v>
      </c>
      <c r="B261" s="17" t="s">
        <v>150</v>
      </c>
      <c r="C261" s="18">
        <v>261720</v>
      </c>
      <c r="D261" s="18">
        <v>1266261</v>
      </c>
      <c r="E261" s="18">
        <v>278559</v>
      </c>
      <c r="F261" s="18">
        <v>278559</v>
      </c>
      <c r="G261" s="18">
        <f t="shared" si="55"/>
        <v>16839</v>
      </c>
      <c r="H261" s="18">
        <f t="shared" si="56"/>
        <v>0</v>
      </c>
      <c r="I261" s="19">
        <f t="shared" si="57"/>
        <v>6.4339752407152702</v>
      </c>
      <c r="J261" s="19">
        <f t="shared" si="58"/>
        <v>100</v>
      </c>
      <c r="K261" s="19">
        <f t="shared" si="59"/>
        <v>21.998545323594428</v>
      </c>
    </row>
    <row r="262" spans="1:11" ht="38.25" x14ac:dyDescent="0.2">
      <c r="A262" s="25" t="s">
        <v>178</v>
      </c>
      <c r="B262" s="17" t="s">
        <v>179</v>
      </c>
      <c r="C262" s="18">
        <v>261720</v>
      </c>
      <c r="D262" s="18">
        <v>1266261</v>
      </c>
      <c r="E262" s="18">
        <v>278559</v>
      </c>
      <c r="F262" s="18">
        <v>278559</v>
      </c>
      <c r="G262" s="18">
        <f t="shared" si="55"/>
        <v>16839</v>
      </c>
      <c r="H262" s="18">
        <f t="shared" si="56"/>
        <v>0</v>
      </c>
      <c r="I262" s="19">
        <f t="shared" si="57"/>
        <v>6.4339752407152702</v>
      </c>
      <c r="J262" s="19">
        <f t="shared" si="58"/>
        <v>100</v>
      </c>
      <c r="K262" s="19">
        <f t="shared" si="59"/>
        <v>21.998545323594428</v>
      </c>
    </row>
    <row r="263" spans="1:11" x14ac:dyDescent="0.2">
      <c r="A263" s="22" t="s">
        <v>57</v>
      </c>
      <c r="B263" s="17" t="s">
        <v>58</v>
      </c>
      <c r="C263" s="18">
        <v>0</v>
      </c>
      <c r="D263" s="18">
        <v>152639</v>
      </c>
      <c r="E263" s="18">
        <v>0</v>
      </c>
      <c r="F263" s="18">
        <v>0</v>
      </c>
      <c r="G263" s="18">
        <f t="shared" si="55"/>
        <v>0</v>
      </c>
      <c r="H263" s="18">
        <f t="shared" si="56"/>
        <v>0</v>
      </c>
      <c r="I263" s="19">
        <f t="shared" si="57"/>
        <v>0</v>
      </c>
      <c r="J263" s="19">
        <f t="shared" si="58"/>
        <v>0</v>
      </c>
      <c r="K263" s="19">
        <f t="shared" si="59"/>
        <v>0</v>
      </c>
    </row>
    <row r="264" spans="1:11" x14ac:dyDescent="0.2">
      <c r="A264" s="23" t="s">
        <v>182</v>
      </c>
      <c r="B264" s="17" t="s">
        <v>183</v>
      </c>
      <c r="C264" s="18">
        <v>0</v>
      </c>
      <c r="D264" s="18">
        <v>152639</v>
      </c>
      <c r="E264" s="18">
        <v>0</v>
      </c>
      <c r="F264" s="18">
        <v>0</v>
      </c>
      <c r="G264" s="18">
        <f t="shared" si="55"/>
        <v>0</v>
      </c>
      <c r="H264" s="18">
        <f t="shared" si="56"/>
        <v>0</v>
      </c>
      <c r="I264" s="19">
        <f t="shared" si="57"/>
        <v>0</v>
      </c>
      <c r="J264" s="19">
        <f t="shared" si="58"/>
        <v>0</v>
      </c>
      <c r="K264" s="19">
        <f t="shared" si="59"/>
        <v>0</v>
      </c>
    </row>
    <row r="265" spans="1:11" ht="25.5" x14ac:dyDescent="0.2">
      <c r="A265" s="24" t="s">
        <v>184</v>
      </c>
      <c r="B265" s="17" t="s">
        <v>185</v>
      </c>
      <c r="C265" s="18">
        <v>0</v>
      </c>
      <c r="D265" s="18">
        <v>152639</v>
      </c>
      <c r="E265" s="18">
        <v>0</v>
      </c>
      <c r="F265" s="18">
        <v>0</v>
      </c>
      <c r="G265" s="18">
        <f t="shared" si="55"/>
        <v>0</v>
      </c>
      <c r="H265" s="18">
        <f t="shared" si="56"/>
        <v>0</v>
      </c>
      <c r="I265" s="19">
        <f t="shared" si="57"/>
        <v>0</v>
      </c>
      <c r="J265" s="19">
        <f t="shared" si="58"/>
        <v>0</v>
      </c>
      <c r="K265" s="19">
        <f t="shared" si="59"/>
        <v>0</v>
      </c>
    </row>
    <row r="266" spans="1:11" ht="38.25" x14ac:dyDescent="0.2">
      <c r="A266" s="25" t="s">
        <v>186</v>
      </c>
      <c r="B266" s="17" t="s">
        <v>187</v>
      </c>
      <c r="C266" s="18">
        <v>0</v>
      </c>
      <c r="D266" s="18">
        <v>152639</v>
      </c>
      <c r="E266" s="18">
        <v>0</v>
      </c>
      <c r="F266" s="18">
        <v>0</v>
      </c>
      <c r="G266" s="18">
        <f t="shared" si="55"/>
        <v>0</v>
      </c>
      <c r="H266" s="18">
        <f t="shared" si="56"/>
        <v>0</v>
      </c>
      <c r="I266" s="19">
        <f t="shared" si="57"/>
        <v>0</v>
      </c>
      <c r="J266" s="19">
        <f t="shared" si="58"/>
        <v>0</v>
      </c>
      <c r="K266" s="19">
        <f t="shared" si="59"/>
        <v>0</v>
      </c>
    </row>
    <row r="267" spans="1:11" x14ac:dyDescent="0.2">
      <c r="A267" s="16"/>
      <c r="B267" s="17" t="s">
        <v>61</v>
      </c>
      <c r="C267" s="18">
        <v>1157180</v>
      </c>
      <c r="D267" s="18">
        <v>0</v>
      </c>
      <c r="E267" s="18">
        <v>0</v>
      </c>
      <c r="F267" s="18">
        <v>1140341</v>
      </c>
      <c r="G267" s="18">
        <f t="shared" si="55"/>
        <v>-16839</v>
      </c>
      <c r="H267" s="18">
        <f t="shared" si="56"/>
        <v>-1140341</v>
      </c>
      <c r="I267" s="19">
        <f t="shared" si="57"/>
        <v>-1.4551755128847788</v>
      </c>
      <c r="J267" s="19">
        <f t="shared" si="58"/>
        <v>0</v>
      </c>
      <c r="K267" s="19">
        <f t="shared" si="59"/>
        <v>0</v>
      </c>
    </row>
    <row r="268" spans="1:11" x14ac:dyDescent="0.2">
      <c r="A268" s="16" t="s">
        <v>62</v>
      </c>
      <c r="B268" s="17" t="s">
        <v>63</v>
      </c>
      <c r="C268" s="18">
        <v>-1157180</v>
      </c>
      <c r="D268" s="18">
        <v>0</v>
      </c>
      <c r="E268" s="18">
        <v>0</v>
      </c>
      <c r="F268" s="18">
        <v>-1140341</v>
      </c>
      <c r="G268" s="18">
        <f t="shared" si="55"/>
        <v>16839</v>
      </c>
      <c r="H268" s="18">
        <f t="shared" si="56"/>
        <v>1140341</v>
      </c>
      <c r="I268" s="19">
        <f t="shared" si="57"/>
        <v>-1.4551755128847788</v>
      </c>
      <c r="J268" s="19">
        <f t="shared" si="58"/>
        <v>0</v>
      </c>
      <c r="K268" s="19">
        <f t="shared" si="59"/>
        <v>0</v>
      </c>
    </row>
    <row r="269" spans="1:11" x14ac:dyDescent="0.2">
      <c r="A269" s="22" t="s">
        <v>64</v>
      </c>
      <c r="B269" s="17" t="s">
        <v>65</v>
      </c>
      <c r="C269" s="18">
        <v>-1157180</v>
      </c>
      <c r="D269" s="18">
        <v>0</v>
      </c>
      <c r="E269" s="18">
        <v>0</v>
      </c>
      <c r="F269" s="18">
        <v>-1140341</v>
      </c>
      <c r="G269" s="18">
        <f t="shared" si="55"/>
        <v>16839</v>
      </c>
      <c r="H269" s="18">
        <f t="shared" si="56"/>
        <v>1140341</v>
      </c>
      <c r="I269" s="19">
        <f t="shared" si="57"/>
        <v>-1.4551755128847788</v>
      </c>
      <c r="J269" s="19">
        <f t="shared" si="58"/>
        <v>0</v>
      </c>
      <c r="K269" s="19">
        <f t="shared" si="59"/>
        <v>0</v>
      </c>
    </row>
    <row r="270" spans="1:11" x14ac:dyDescent="0.2">
      <c r="A270" s="39" t="s">
        <v>804</v>
      </c>
      <c r="B270" s="28" t="s">
        <v>805</v>
      </c>
      <c r="C270" s="29"/>
      <c r="D270" s="29"/>
      <c r="E270" s="29"/>
      <c r="F270" s="29"/>
      <c r="G270" s="29"/>
      <c r="H270" s="29"/>
      <c r="I270" s="30"/>
      <c r="J270" s="30"/>
      <c r="K270" s="30"/>
    </row>
    <row r="271" spans="1:11" x14ac:dyDescent="0.2">
      <c r="A271" s="16" t="s">
        <v>25</v>
      </c>
      <c r="B271" s="17" t="s">
        <v>26</v>
      </c>
      <c r="C271" s="18">
        <v>1126409.03</v>
      </c>
      <c r="D271" s="18">
        <v>1348617</v>
      </c>
      <c r="E271" s="18">
        <v>271987</v>
      </c>
      <c r="F271" s="18">
        <v>1166956.3</v>
      </c>
      <c r="G271" s="18">
        <f t="shared" ref="G271:G285" si="60">F271-C271</f>
        <v>40547.270000000019</v>
      </c>
      <c r="H271" s="18">
        <f t="shared" ref="H271:H285" si="61">E271-F271</f>
        <v>-894969.3</v>
      </c>
      <c r="I271" s="19">
        <f t="shared" ref="I271:I285" si="62">IF(ISERROR(F271/C271),0,F271/C271*100-100)</f>
        <v>3.5996932659533059</v>
      </c>
      <c r="J271" s="19">
        <f t="shared" ref="J271:J285" si="63">IF(ISERROR(F271/E271),0,F271/E271*100)</f>
        <v>429.04855746782016</v>
      </c>
      <c r="K271" s="19">
        <f t="shared" ref="K271:K285" si="64">IF(ISERROR(F271/D271),0,F271/D271*100)</f>
        <v>86.529852434012028</v>
      </c>
    </row>
    <row r="272" spans="1:11" ht="25.5" x14ac:dyDescent="0.2">
      <c r="A272" s="22" t="s">
        <v>71</v>
      </c>
      <c r="B272" s="17" t="s">
        <v>72</v>
      </c>
      <c r="C272" s="18">
        <v>37169.03</v>
      </c>
      <c r="D272" s="18">
        <v>187735</v>
      </c>
      <c r="E272" s="18">
        <v>55000</v>
      </c>
      <c r="F272" s="18">
        <v>71567.3</v>
      </c>
      <c r="G272" s="18">
        <f t="shared" si="60"/>
        <v>34398.270000000004</v>
      </c>
      <c r="H272" s="18">
        <f t="shared" si="61"/>
        <v>-16567.300000000003</v>
      </c>
      <c r="I272" s="19">
        <f t="shared" si="62"/>
        <v>92.545514370431533</v>
      </c>
      <c r="J272" s="19">
        <f t="shared" si="63"/>
        <v>130.12236363636364</v>
      </c>
      <c r="K272" s="19">
        <f t="shared" si="64"/>
        <v>38.12144778544225</v>
      </c>
    </row>
    <row r="273" spans="1:11" x14ac:dyDescent="0.2">
      <c r="A273" s="22" t="s">
        <v>27</v>
      </c>
      <c r="B273" s="17" t="s">
        <v>28</v>
      </c>
      <c r="C273" s="18">
        <v>1089240</v>
      </c>
      <c r="D273" s="18">
        <v>1160882</v>
      </c>
      <c r="E273" s="18">
        <v>216987</v>
      </c>
      <c r="F273" s="18">
        <v>1095389</v>
      </c>
      <c r="G273" s="18">
        <f t="shared" si="60"/>
        <v>6149</v>
      </c>
      <c r="H273" s="18">
        <f t="shared" si="61"/>
        <v>-878402</v>
      </c>
      <c r="I273" s="19">
        <f t="shared" si="62"/>
        <v>0.5645220520730021</v>
      </c>
      <c r="J273" s="19">
        <f t="shared" si="63"/>
        <v>504.81780014470917</v>
      </c>
      <c r="K273" s="19">
        <f t="shared" si="64"/>
        <v>94.358341330126578</v>
      </c>
    </row>
    <row r="274" spans="1:11" x14ac:dyDescent="0.2">
      <c r="A274" s="23" t="s">
        <v>29</v>
      </c>
      <c r="B274" s="17" t="s">
        <v>30</v>
      </c>
      <c r="C274" s="18">
        <v>1089240</v>
      </c>
      <c r="D274" s="18">
        <v>1160882</v>
      </c>
      <c r="E274" s="18">
        <v>216987</v>
      </c>
      <c r="F274" s="18">
        <v>1095389</v>
      </c>
      <c r="G274" s="18">
        <f t="shared" si="60"/>
        <v>6149</v>
      </c>
      <c r="H274" s="18">
        <f t="shared" si="61"/>
        <v>-878402</v>
      </c>
      <c r="I274" s="19">
        <f t="shared" si="62"/>
        <v>0.5645220520730021</v>
      </c>
      <c r="J274" s="19">
        <f t="shared" si="63"/>
        <v>504.81780014470917</v>
      </c>
      <c r="K274" s="19">
        <f t="shared" si="64"/>
        <v>94.358341330126578</v>
      </c>
    </row>
    <row r="275" spans="1:11" x14ac:dyDescent="0.2">
      <c r="A275" s="16" t="s">
        <v>31</v>
      </c>
      <c r="B275" s="17" t="s">
        <v>32</v>
      </c>
      <c r="C275" s="18">
        <v>269895</v>
      </c>
      <c r="D275" s="18">
        <v>1348617</v>
      </c>
      <c r="E275" s="18">
        <v>271987</v>
      </c>
      <c r="F275" s="18">
        <v>293474.64</v>
      </c>
      <c r="G275" s="18">
        <f t="shared" si="60"/>
        <v>23579.640000000014</v>
      </c>
      <c r="H275" s="18">
        <f t="shared" si="61"/>
        <v>-21487.640000000014</v>
      </c>
      <c r="I275" s="19">
        <f t="shared" si="62"/>
        <v>8.7365975657200039</v>
      </c>
      <c r="J275" s="19">
        <f t="shared" si="63"/>
        <v>107.9002452323089</v>
      </c>
      <c r="K275" s="19">
        <f t="shared" si="64"/>
        <v>21.761155316891305</v>
      </c>
    </row>
    <row r="276" spans="1:11" x14ac:dyDescent="0.2">
      <c r="A276" s="22" t="s">
        <v>33</v>
      </c>
      <c r="B276" s="17" t="s">
        <v>34</v>
      </c>
      <c r="C276" s="18">
        <v>258604.32</v>
      </c>
      <c r="D276" s="18">
        <v>1318285</v>
      </c>
      <c r="E276" s="18">
        <v>270487</v>
      </c>
      <c r="F276" s="18">
        <v>292642.14</v>
      </c>
      <c r="G276" s="18">
        <f t="shared" si="60"/>
        <v>34037.820000000007</v>
      </c>
      <c r="H276" s="18">
        <f t="shared" si="61"/>
        <v>-22155.140000000014</v>
      </c>
      <c r="I276" s="19">
        <f t="shared" si="62"/>
        <v>13.162123509769685</v>
      </c>
      <c r="J276" s="19">
        <f t="shared" si="63"/>
        <v>108.19083357055976</v>
      </c>
      <c r="K276" s="19">
        <f t="shared" si="64"/>
        <v>22.198700584471492</v>
      </c>
    </row>
    <row r="277" spans="1:11" x14ac:dyDescent="0.2">
      <c r="A277" s="23" t="s">
        <v>35</v>
      </c>
      <c r="B277" s="17" t="s">
        <v>36</v>
      </c>
      <c r="C277" s="18">
        <v>258604.32</v>
      </c>
      <c r="D277" s="18">
        <v>1318285</v>
      </c>
      <c r="E277" s="18">
        <v>270487</v>
      </c>
      <c r="F277" s="18">
        <v>292642.14</v>
      </c>
      <c r="G277" s="18">
        <f t="shared" si="60"/>
        <v>34037.820000000007</v>
      </c>
      <c r="H277" s="18">
        <f t="shared" si="61"/>
        <v>-22155.140000000014</v>
      </c>
      <c r="I277" s="19">
        <f t="shared" si="62"/>
        <v>13.162123509769685</v>
      </c>
      <c r="J277" s="19">
        <f t="shared" si="63"/>
        <v>108.19083357055976</v>
      </c>
      <c r="K277" s="19">
        <f t="shared" si="64"/>
        <v>22.198700584471492</v>
      </c>
    </row>
    <row r="278" spans="1:11" x14ac:dyDescent="0.2">
      <c r="A278" s="24" t="s">
        <v>37</v>
      </c>
      <c r="B278" s="17" t="s">
        <v>38</v>
      </c>
      <c r="C278" s="18">
        <v>204031.82</v>
      </c>
      <c r="D278" s="18">
        <v>1102763</v>
      </c>
      <c r="E278" s="18">
        <v>213514</v>
      </c>
      <c r="F278" s="18">
        <v>228279.03</v>
      </c>
      <c r="G278" s="18">
        <f t="shared" si="60"/>
        <v>24247.209999999992</v>
      </c>
      <c r="H278" s="18">
        <f t="shared" si="61"/>
        <v>-14765.029999999999</v>
      </c>
      <c r="I278" s="19">
        <f t="shared" si="62"/>
        <v>11.884033578683955</v>
      </c>
      <c r="J278" s="19">
        <f t="shared" si="63"/>
        <v>106.91525145892074</v>
      </c>
      <c r="K278" s="19">
        <f t="shared" si="64"/>
        <v>20.700642839848634</v>
      </c>
    </row>
    <row r="279" spans="1:11" x14ac:dyDescent="0.2">
      <c r="A279" s="24" t="s">
        <v>39</v>
      </c>
      <c r="B279" s="17" t="s">
        <v>40</v>
      </c>
      <c r="C279" s="18">
        <v>54572.5</v>
      </c>
      <c r="D279" s="18">
        <v>215522</v>
      </c>
      <c r="E279" s="18">
        <v>56973</v>
      </c>
      <c r="F279" s="18">
        <v>64363.11</v>
      </c>
      <c r="G279" s="18">
        <f t="shared" si="60"/>
        <v>9790.61</v>
      </c>
      <c r="H279" s="18">
        <f t="shared" si="61"/>
        <v>-7390.1100000000006</v>
      </c>
      <c r="I279" s="19">
        <f t="shared" si="62"/>
        <v>17.940556140913458</v>
      </c>
      <c r="J279" s="19">
        <f t="shared" si="63"/>
        <v>112.97124953925544</v>
      </c>
      <c r="K279" s="19">
        <f t="shared" si="64"/>
        <v>29.863823646773881</v>
      </c>
    </row>
    <row r="280" spans="1:11" x14ac:dyDescent="0.2">
      <c r="A280" s="25" t="s">
        <v>41</v>
      </c>
      <c r="B280" s="17" t="s">
        <v>42</v>
      </c>
      <c r="C280" s="18">
        <v>128.6</v>
      </c>
      <c r="D280" s="18">
        <v>0</v>
      </c>
      <c r="E280" s="18">
        <v>0</v>
      </c>
      <c r="F280" s="18">
        <v>502.75</v>
      </c>
      <c r="G280" s="18">
        <f t="shared" si="60"/>
        <v>374.15</v>
      </c>
      <c r="H280" s="18">
        <f t="shared" si="61"/>
        <v>-502.75</v>
      </c>
      <c r="I280" s="19">
        <f t="shared" si="62"/>
        <v>290.94090202177296</v>
      </c>
      <c r="J280" s="19">
        <f t="shared" si="63"/>
        <v>0</v>
      </c>
      <c r="K280" s="19">
        <f t="shared" si="64"/>
        <v>0</v>
      </c>
    </row>
    <row r="281" spans="1:11" x14ac:dyDescent="0.2">
      <c r="A281" s="22" t="s">
        <v>57</v>
      </c>
      <c r="B281" s="17" t="s">
        <v>58</v>
      </c>
      <c r="C281" s="18">
        <v>11290.68</v>
      </c>
      <c r="D281" s="18">
        <v>30332</v>
      </c>
      <c r="E281" s="18">
        <v>1500</v>
      </c>
      <c r="F281" s="18">
        <v>832.5</v>
      </c>
      <c r="G281" s="18">
        <f t="shared" si="60"/>
        <v>-10458.18</v>
      </c>
      <c r="H281" s="18">
        <f t="shared" si="61"/>
        <v>667.5</v>
      </c>
      <c r="I281" s="19">
        <f t="shared" si="62"/>
        <v>-92.626661990243278</v>
      </c>
      <c r="J281" s="19">
        <f t="shared" si="63"/>
        <v>55.500000000000007</v>
      </c>
      <c r="K281" s="19">
        <f t="shared" si="64"/>
        <v>2.7446261374126335</v>
      </c>
    </row>
    <row r="282" spans="1:11" x14ac:dyDescent="0.2">
      <c r="A282" s="23" t="s">
        <v>59</v>
      </c>
      <c r="B282" s="17" t="s">
        <v>60</v>
      </c>
      <c r="C282" s="18">
        <v>11290.68</v>
      </c>
      <c r="D282" s="18">
        <v>30332</v>
      </c>
      <c r="E282" s="18">
        <v>1500</v>
      </c>
      <c r="F282" s="18">
        <v>832.5</v>
      </c>
      <c r="G282" s="18">
        <f t="shared" si="60"/>
        <v>-10458.18</v>
      </c>
      <c r="H282" s="18">
        <f t="shared" si="61"/>
        <v>667.5</v>
      </c>
      <c r="I282" s="19">
        <f t="shared" si="62"/>
        <v>-92.626661990243278</v>
      </c>
      <c r="J282" s="19">
        <f t="shared" si="63"/>
        <v>55.500000000000007</v>
      </c>
      <c r="K282" s="19">
        <f t="shared" si="64"/>
        <v>2.7446261374126335</v>
      </c>
    </row>
    <row r="283" spans="1:11" x14ac:dyDescent="0.2">
      <c r="A283" s="16"/>
      <c r="B283" s="17" t="s">
        <v>61</v>
      </c>
      <c r="C283" s="18">
        <v>856514.03</v>
      </c>
      <c r="D283" s="18">
        <v>0</v>
      </c>
      <c r="E283" s="18">
        <v>0</v>
      </c>
      <c r="F283" s="18">
        <v>873481.66</v>
      </c>
      <c r="G283" s="18">
        <f t="shared" si="60"/>
        <v>16967.630000000005</v>
      </c>
      <c r="H283" s="18">
        <f t="shared" si="61"/>
        <v>-873481.66</v>
      </c>
      <c r="I283" s="19">
        <f t="shared" si="62"/>
        <v>1.9810101651224699</v>
      </c>
      <c r="J283" s="19">
        <f t="shared" si="63"/>
        <v>0</v>
      </c>
      <c r="K283" s="19">
        <f t="shared" si="64"/>
        <v>0</v>
      </c>
    </row>
    <row r="284" spans="1:11" x14ac:dyDescent="0.2">
      <c r="A284" s="16" t="s">
        <v>62</v>
      </c>
      <c r="B284" s="17" t="s">
        <v>63</v>
      </c>
      <c r="C284" s="18">
        <v>-856514.03</v>
      </c>
      <c r="D284" s="18">
        <v>0</v>
      </c>
      <c r="E284" s="18">
        <v>0</v>
      </c>
      <c r="F284" s="18">
        <v>-873481.66</v>
      </c>
      <c r="G284" s="18">
        <f t="shared" si="60"/>
        <v>-16967.630000000005</v>
      </c>
      <c r="H284" s="18">
        <f t="shared" si="61"/>
        <v>873481.66</v>
      </c>
      <c r="I284" s="19">
        <f t="shared" si="62"/>
        <v>1.9810101651224699</v>
      </c>
      <c r="J284" s="19">
        <f t="shared" si="63"/>
        <v>0</v>
      </c>
      <c r="K284" s="19">
        <f t="shared" si="64"/>
        <v>0</v>
      </c>
    </row>
    <row r="285" spans="1:11" x14ac:dyDescent="0.2">
      <c r="A285" s="22" t="s">
        <v>64</v>
      </c>
      <c r="B285" s="17" t="s">
        <v>65</v>
      </c>
      <c r="C285" s="18">
        <v>-856514.03</v>
      </c>
      <c r="D285" s="18">
        <v>0</v>
      </c>
      <c r="E285" s="18">
        <v>0</v>
      </c>
      <c r="F285" s="18">
        <v>-873481.66</v>
      </c>
      <c r="G285" s="18">
        <f t="shared" si="60"/>
        <v>-16967.630000000005</v>
      </c>
      <c r="H285" s="18">
        <f t="shared" si="61"/>
        <v>873481.66</v>
      </c>
      <c r="I285" s="19">
        <f t="shared" si="62"/>
        <v>1.9810101651224699</v>
      </c>
      <c r="J285" s="19">
        <f t="shared" si="63"/>
        <v>0</v>
      </c>
      <c r="K285" s="19">
        <f t="shared" si="64"/>
        <v>0</v>
      </c>
    </row>
    <row r="286" spans="1:11" x14ac:dyDescent="0.2">
      <c r="A286" s="39" t="s">
        <v>806</v>
      </c>
      <c r="B286" s="28" t="s">
        <v>807</v>
      </c>
      <c r="C286" s="29"/>
      <c r="D286" s="29"/>
      <c r="E286" s="29"/>
      <c r="F286" s="29"/>
      <c r="G286" s="29"/>
      <c r="H286" s="29"/>
      <c r="I286" s="30"/>
      <c r="J286" s="30"/>
      <c r="K286" s="30"/>
    </row>
    <row r="287" spans="1:11" x14ac:dyDescent="0.2">
      <c r="A287" s="16" t="s">
        <v>25</v>
      </c>
      <c r="B287" s="17" t="s">
        <v>26</v>
      </c>
      <c r="C287" s="18">
        <v>6719851.5300000003</v>
      </c>
      <c r="D287" s="18">
        <v>7236846</v>
      </c>
      <c r="E287" s="18">
        <v>1599659</v>
      </c>
      <c r="F287" s="18">
        <v>6643737.2699999996</v>
      </c>
      <c r="G287" s="18">
        <f t="shared" ref="G287:G308" si="65">F287-C287</f>
        <v>-76114.260000000708</v>
      </c>
      <c r="H287" s="18">
        <f t="shared" ref="H287:H308" si="66">E287-F287</f>
        <v>-5044078.2699999996</v>
      </c>
      <c r="I287" s="19">
        <f t="shared" ref="I287:I308" si="67">IF(ISERROR(F287/C287),0,F287/C287*100-100)</f>
        <v>-1.1326777036694438</v>
      </c>
      <c r="J287" s="19">
        <f t="shared" ref="J287:J308" si="68">IF(ISERROR(F287/E287),0,F287/E287*100)</f>
        <v>415.32209489647477</v>
      </c>
      <c r="K287" s="19">
        <f t="shared" ref="K287:K308" si="69">IF(ISERROR(F287/D287),0,F287/D287*100)</f>
        <v>91.804320141674964</v>
      </c>
    </row>
    <row r="288" spans="1:11" ht="25.5" x14ac:dyDescent="0.2">
      <c r="A288" s="22" t="s">
        <v>71</v>
      </c>
      <c r="B288" s="17" t="s">
        <v>72</v>
      </c>
      <c r="C288" s="18">
        <v>120616.4</v>
      </c>
      <c r="D288" s="18">
        <v>365476</v>
      </c>
      <c r="E288" s="18">
        <v>67500</v>
      </c>
      <c r="F288" s="18">
        <v>61383.27</v>
      </c>
      <c r="G288" s="18">
        <f t="shared" si="65"/>
        <v>-59233.13</v>
      </c>
      <c r="H288" s="18">
        <f t="shared" si="66"/>
        <v>6116.7300000000032</v>
      </c>
      <c r="I288" s="19">
        <f t="shared" si="67"/>
        <v>-49.108686712586348</v>
      </c>
      <c r="J288" s="19">
        <f t="shared" si="68"/>
        <v>90.938177777777767</v>
      </c>
      <c r="K288" s="19">
        <f t="shared" si="69"/>
        <v>16.795431163742624</v>
      </c>
    </row>
    <row r="289" spans="1:11" x14ac:dyDescent="0.2">
      <c r="A289" s="22" t="s">
        <v>85</v>
      </c>
      <c r="B289" s="17" t="s">
        <v>86</v>
      </c>
      <c r="C289" s="18">
        <v>65441.13</v>
      </c>
      <c r="D289" s="18">
        <v>0</v>
      </c>
      <c r="E289" s="18">
        <v>0</v>
      </c>
      <c r="F289" s="18">
        <v>0</v>
      </c>
      <c r="G289" s="18">
        <f t="shared" si="65"/>
        <v>-65441.13</v>
      </c>
      <c r="H289" s="18">
        <f t="shared" si="66"/>
        <v>0</v>
      </c>
      <c r="I289" s="19">
        <f t="shared" si="67"/>
        <v>-100</v>
      </c>
      <c r="J289" s="19">
        <f t="shared" si="68"/>
        <v>0</v>
      </c>
      <c r="K289" s="19">
        <f t="shared" si="69"/>
        <v>0</v>
      </c>
    </row>
    <row r="290" spans="1:11" x14ac:dyDescent="0.2">
      <c r="A290" s="23" t="s">
        <v>87</v>
      </c>
      <c r="B290" s="17" t="s">
        <v>88</v>
      </c>
      <c r="C290" s="18">
        <v>65441.13</v>
      </c>
      <c r="D290" s="18">
        <v>0</v>
      </c>
      <c r="E290" s="18">
        <v>0</v>
      </c>
      <c r="F290" s="18">
        <v>0</v>
      </c>
      <c r="G290" s="18">
        <f t="shared" si="65"/>
        <v>-65441.13</v>
      </c>
      <c r="H290" s="18">
        <f t="shared" si="66"/>
        <v>0</v>
      </c>
      <c r="I290" s="19">
        <f t="shared" si="67"/>
        <v>-100</v>
      </c>
      <c r="J290" s="19">
        <f t="shared" si="68"/>
        <v>0</v>
      </c>
      <c r="K290" s="19">
        <f t="shared" si="69"/>
        <v>0</v>
      </c>
    </row>
    <row r="291" spans="1:11" x14ac:dyDescent="0.2">
      <c r="A291" s="24" t="s">
        <v>89</v>
      </c>
      <c r="B291" s="17" t="s">
        <v>90</v>
      </c>
      <c r="C291" s="18">
        <v>65441.13</v>
      </c>
      <c r="D291" s="18">
        <v>0</v>
      </c>
      <c r="E291" s="18">
        <v>0</v>
      </c>
      <c r="F291" s="18">
        <v>0</v>
      </c>
      <c r="G291" s="18">
        <f t="shared" si="65"/>
        <v>-65441.13</v>
      </c>
      <c r="H291" s="18">
        <f t="shared" si="66"/>
        <v>0</v>
      </c>
      <c r="I291" s="19">
        <f t="shared" si="67"/>
        <v>-100</v>
      </c>
      <c r="J291" s="19">
        <f t="shared" si="68"/>
        <v>0</v>
      </c>
      <c r="K291" s="19">
        <f t="shared" si="69"/>
        <v>0</v>
      </c>
    </row>
    <row r="292" spans="1:11" ht="25.5" x14ac:dyDescent="0.2">
      <c r="A292" s="25" t="s">
        <v>91</v>
      </c>
      <c r="B292" s="17" t="s">
        <v>92</v>
      </c>
      <c r="C292" s="18">
        <v>65441.13</v>
      </c>
      <c r="D292" s="18">
        <v>0</v>
      </c>
      <c r="E292" s="18">
        <v>0</v>
      </c>
      <c r="F292" s="18">
        <v>0</v>
      </c>
      <c r="G292" s="18">
        <f t="shared" si="65"/>
        <v>-65441.13</v>
      </c>
      <c r="H292" s="18">
        <f t="shared" si="66"/>
        <v>0</v>
      </c>
      <c r="I292" s="19">
        <f t="shared" si="67"/>
        <v>-100</v>
      </c>
      <c r="J292" s="19">
        <f t="shared" si="68"/>
        <v>0</v>
      </c>
      <c r="K292" s="19">
        <f t="shared" si="69"/>
        <v>0</v>
      </c>
    </row>
    <row r="293" spans="1:11" ht="25.5" x14ac:dyDescent="0.2">
      <c r="A293" s="26" t="s">
        <v>93</v>
      </c>
      <c r="B293" s="17" t="s">
        <v>94</v>
      </c>
      <c r="C293" s="18">
        <v>65441.13</v>
      </c>
      <c r="D293" s="18">
        <v>0</v>
      </c>
      <c r="E293" s="18">
        <v>0</v>
      </c>
      <c r="F293" s="18">
        <v>0</v>
      </c>
      <c r="G293" s="18">
        <f t="shared" si="65"/>
        <v>-65441.13</v>
      </c>
      <c r="H293" s="18">
        <f t="shared" si="66"/>
        <v>0</v>
      </c>
      <c r="I293" s="19">
        <f t="shared" si="67"/>
        <v>-100</v>
      </c>
      <c r="J293" s="19">
        <f t="shared" si="68"/>
        <v>0</v>
      </c>
      <c r="K293" s="19">
        <f t="shared" si="69"/>
        <v>0</v>
      </c>
    </row>
    <row r="294" spans="1:11" x14ac:dyDescent="0.2">
      <c r="A294" s="22" t="s">
        <v>27</v>
      </c>
      <c r="B294" s="17" t="s">
        <v>28</v>
      </c>
      <c r="C294" s="18">
        <v>6533794</v>
      </c>
      <c r="D294" s="18">
        <v>6871370</v>
      </c>
      <c r="E294" s="18">
        <v>1532159</v>
      </c>
      <c r="F294" s="18">
        <v>6582354</v>
      </c>
      <c r="G294" s="18">
        <f t="shared" si="65"/>
        <v>48560</v>
      </c>
      <c r="H294" s="18">
        <f t="shared" si="66"/>
        <v>-5050195</v>
      </c>
      <c r="I294" s="19">
        <f t="shared" si="67"/>
        <v>0.74321290202905743</v>
      </c>
      <c r="J294" s="19">
        <f t="shared" si="68"/>
        <v>429.61298403103069</v>
      </c>
      <c r="K294" s="19">
        <f t="shared" si="69"/>
        <v>95.79391009362034</v>
      </c>
    </row>
    <row r="295" spans="1:11" x14ac:dyDescent="0.2">
      <c r="A295" s="23" t="s">
        <v>29</v>
      </c>
      <c r="B295" s="17" t="s">
        <v>30</v>
      </c>
      <c r="C295" s="18">
        <v>6533794</v>
      </c>
      <c r="D295" s="18">
        <v>6871370</v>
      </c>
      <c r="E295" s="18">
        <v>1532159</v>
      </c>
      <c r="F295" s="18">
        <v>6582354</v>
      </c>
      <c r="G295" s="18">
        <f t="shared" si="65"/>
        <v>48560</v>
      </c>
      <c r="H295" s="18">
        <f t="shared" si="66"/>
        <v>-5050195</v>
      </c>
      <c r="I295" s="19">
        <f t="shared" si="67"/>
        <v>0.74321290202905743</v>
      </c>
      <c r="J295" s="19">
        <f t="shared" si="68"/>
        <v>429.61298403103069</v>
      </c>
      <c r="K295" s="19">
        <f t="shared" si="69"/>
        <v>95.79391009362034</v>
      </c>
    </row>
    <row r="296" spans="1:11" x14ac:dyDescent="0.2">
      <c r="A296" s="16" t="s">
        <v>31</v>
      </c>
      <c r="B296" s="17" t="s">
        <v>32</v>
      </c>
      <c r="C296" s="18">
        <v>1380527.91</v>
      </c>
      <c r="D296" s="18">
        <v>7236846</v>
      </c>
      <c r="E296" s="18">
        <v>1599659</v>
      </c>
      <c r="F296" s="18">
        <v>1617094.72</v>
      </c>
      <c r="G296" s="18">
        <f t="shared" si="65"/>
        <v>236566.81000000006</v>
      </c>
      <c r="H296" s="18">
        <f t="shared" si="66"/>
        <v>-17435.719999999972</v>
      </c>
      <c r="I296" s="19">
        <f t="shared" si="67"/>
        <v>17.135967211267754</v>
      </c>
      <c r="J296" s="19">
        <f t="shared" si="68"/>
        <v>101.08996479874773</v>
      </c>
      <c r="K296" s="19">
        <f t="shared" si="69"/>
        <v>22.345296832349341</v>
      </c>
    </row>
    <row r="297" spans="1:11" x14ac:dyDescent="0.2">
      <c r="A297" s="22" t="s">
        <v>33</v>
      </c>
      <c r="B297" s="17" t="s">
        <v>34</v>
      </c>
      <c r="C297" s="18">
        <v>1368974.43</v>
      </c>
      <c r="D297" s="18">
        <v>6891464</v>
      </c>
      <c r="E297" s="18">
        <v>1585659</v>
      </c>
      <c r="F297" s="18">
        <v>1559710.72</v>
      </c>
      <c r="G297" s="18">
        <f t="shared" si="65"/>
        <v>190736.29000000004</v>
      </c>
      <c r="H297" s="18">
        <f t="shared" si="66"/>
        <v>25948.280000000028</v>
      </c>
      <c r="I297" s="19">
        <f t="shared" si="67"/>
        <v>13.932786896538317</v>
      </c>
      <c r="J297" s="19">
        <f t="shared" si="68"/>
        <v>98.36356492789433</v>
      </c>
      <c r="K297" s="19">
        <f t="shared" si="69"/>
        <v>22.632501889293767</v>
      </c>
    </row>
    <row r="298" spans="1:11" x14ac:dyDescent="0.2">
      <c r="A298" s="23" t="s">
        <v>35</v>
      </c>
      <c r="B298" s="17" t="s">
        <v>36</v>
      </c>
      <c r="C298" s="18">
        <v>1350676.04</v>
      </c>
      <c r="D298" s="18">
        <v>5994000</v>
      </c>
      <c r="E298" s="18">
        <v>1321659</v>
      </c>
      <c r="F298" s="18">
        <v>1308865.46</v>
      </c>
      <c r="G298" s="18">
        <f t="shared" si="65"/>
        <v>-41810.580000000075</v>
      </c>
      <c r="H298" s="18">
        <f t="shared" si="66"/>
        <v>12793.540000000037</v>
      </c>
      <c r="I298" s="19">
        <f t="shared" si="67"/>
        <v>-3.0955298503703403</v>
      </c>
      <c r="J298" s="19">
        <f t="shared" si="68"/>
        <v>99.032009012914827</v>
      </c>
      <c r="K298" s="19">
        <f t="shared" si="69"/>
        <v>21.83626059392726</v>
      </c>
    </row>
    <row r="299" spans="1:11" x14ac:dyDescent="0.2">
      <c r="A299" s="24" t="s">
        <v>37</v>
      </c>
      <c r="B299" s="17" t="s">
        <v>38</v>
      </c>
      <c r="C299" s="18">
        <v>615325.26</v>
      </c>
      <c r="D299" s="18">
        <v>3141327</v>
      </c>
      <c r="E299" s="18">
        <v>630000</v>
      </c>
      <c r="F299" s="18">
        <v>670777.44999999995</v>
      </c>
      <c r="G299" s="18">
        <f t="shared" si="65"/>
        <v>55452.189999999944</v>
      </c>
      <c r="H299" s="18">
        <f t="shared" si="66"/>
        <v>-40777.449999999953</v>
      </c>
      <c r="I299" s="19">
        <f t="shared" si="67"/>
        <v>9.0118500904708583</v>
      </c>
      <c r="J299" s="19">
        <f t="shared" si="68"/>
        <v>106.47261111111111</v>
      </c>
      <c r="K299" s="19">
        <f t="shared" si="69"/>
        <v>21.353315016233584</v>
      </c>
    </row>
    <row r="300" spans="1:11" x14ac:dyDescent="0.2">
      <c r="A300" s="24" t="s">
        <v>39</v>
      </c>
      <c r="B300" s="17" t="s">
        <v>40</v>
      </c>
      <c r="C300" s="18">
        <v>735350.78</v>
      </c>
      <c r="D300" s="18">
        <v>2852673</v>
      </c>
      <c r="E300" s="18">
        <v>691659</v>
      </c>
      <c r="F300" s="18">
        <v>638088.01</v>
      </c>
      <c r="G300" s="18">
        <f t="shared" si="65"/>
        <v>-97262.770000000019</v>
      </c>
      <c r="H300" s="18">
        <f t="shared" si="66"/>
        <v>53570.989999999991</v>
      </c>
      <c r="I300" s="19">
        <f t="shared" si="67"/>
        <v>-13.226717458571272</v>
      </c>
      <c r="J300" s="19">
        <f t="shared" si="68"/>
        <v>92.254710775107384</v>
      </c>
      <c r="K300" s="19">
        <f t="shared" si="69"/>
        <v>22.368074083499931</v>
      </c>
    </row>
    <row r="301" spans="1:11" x14ac:dyDescent="0.2">
      <c r="A301" s="25" t="s">
        <v>41</v>
      </c>
      <c r="B301" s="17" t="s">
        <v>42</v>
      </c>
      <c r="C301" s="18">
        <v>146</v>
      </c>
      <c r="D301" s="18">
        <v>0</v>
      </c>
      <c r="E301" s="18">
        <v>0</v>
      </c>
      <c r="F301" s="18">
        <v>552.6</v>
      </c>
      <c r="G301" s="18">
        <f t="shared" si="65"/>
        <v>406.6</v>
      </c>
      <c r="H301" s="18">
        <f t="shared" si="66"/>
        <v>-552.6</v>
      </c>
      <c r="I301" s="19">
        <f t="shared" si="67"/>
        <v>278.49315068493155</v>
      </c>
      <c r="J301" s="19">
        <f t="shared" si="68"/>
        <v>0</v>
      </c>
      <c r="K301" s="19">
        <f t="shared" si="69"/>
        <v>0</v>
      </c>
    </row>
    <row r="302" spans="1:11" x14ac:dyDescent="0.2">
      <c r="A302" s="23" t="s">
        <v>43</v>
      </c>
      <c r="B302" s="17" t="s">
        <v>44</v>
      </c>
      <c r="C302" s="18">
        <v>18298.39</v>
      </c>
      <c r="D302" s="18">
        <v>897464</v>
      </c>
      <c r="E302" s="18">
        <v>264000</v>
      </c>
      <c r="F302" s="18">
        <v>250845.26</v>
      </c>
      <c r="G302" s="18">
        <f t="shared" si="65"/>
        <v>232546.87</v>
      </c>
      <c r="H302" s="18">
        <f t="shared" si="66"/>
        <v>13154.739999999991</v>
      </c>
      <c r="I302" s="19">
        <f t="shared" si="67"/>
        <v>1270.8597313752741</v>
      </c>
      <c r="J302" s="19">
        <f t="shared" si="68"/>
        <v>95.017143939393947</v>
      </c>
      <c r="K302" s="19">
        <f t="shared" si="69"/>
        <v>27.950453722934849</v>
      </c>
    </row>
    <row r="303" spans="1:11" x14ac:dyDescent="0.2">
      <c r="A303" s="24" t="s">
        <v>47</v>
      </c>
      <c r="B303" s="17" t="s">
        <v>48</v>
      </c>
      <c r="C303" s="18">
        <v>18298.39</v>
      </c>
      <c r="D303" s="18">
        <v>897464</v>
      </c>
      <c r="E303" s="18">
        <v>264000</v>
      </c>
      <c r="F303" s="18">
        <v>250845.26</v>
      </c>
      <c r="G303" s="18">
        <f t="shared" si="65"/>
        <v>232546.87</v>
      </c>
      <c r="H303" s="18">
        <f t="shared" si="66"/>
        <v>13154.739999999991</v>
      </c>
      <c r="I303" s="19">
        <f t="shared" si="67"/>
        <v>1270.8597313752741</v>
      </c>
      <c r="J303" s="19">
        <f t="shared" si="68"/>
        <v>95.017143939393947</v>
      </c>
      <c r="K303" s="19">
        <f t="shared" si="69"/>
        <v>27.950453722934849</v>
      </c>
    </row>
    <row r="304" spans="1:11" x14ac:dyDescent="0.2">
      <c r="A304" s="22" t="s">
        <v>57</v>
      </c>
      <c r="B304" s="17" t="s">
        <v>58</v>
      </c>
      <c r="C304" s="18">
        <v>11553.48</v>
      </c>
      <c r="D304" s="18">
        <v>345382</v>
      </c>
      <c r="E304" s="18">
        <v>14000</v>
      </c>
      <c r="F304" s="18">
        <v>57384</v>
      </c>
      <c r="G304" s="18">
        <f t="shared" si="65"/>
        <v>45830.520000000004</v>
      </c>
      <c r="H304" s="18">
        <f t="shared" si="66"/>
        <v>-43384</v>
      </c>
      <c r="I304" s="19">
        <f t="shared" si="67"/>
        <v>396.68151933443437</v>
      </c>
      <c r="J304" s="19">
        <f t="shared" si="68"/>
        <v>409.8857142857143</v>
      </c>
      <c r="K304" s="19">
        <f t="shared" si="69"/>
        <v>16.614646970600671</v>
      </c>
    </row>
    <row r="305" spans="1:11" x14ac:dyDescent="0.2">
      <c r="A305" s="23" t="s">
        <v>59</v>
      </c>
      <c r="B305" s="17" t="s">
        <v>60</v>
      </c>
      <c r="C305" s="18">
        <v>11553.48</v>
      </c>
      <c r="D305" s="18">
        <v>345382</v>
      </c>
      <c r="E305" s="18">
        <v>14000</v>
      </c>
      <c r="F305" s="18">
        <v>57384</v>
      </c>
      <c r="G305" s="18">
        <f t="shared" si="65"/>
        <v>45830.520000000004</v>
      </c>
      <c r="H305" s="18">
        <f t="shared" si="66"/>
        <v>-43384</v>
      </c>
      <c r="I305" s="19">
        <f t="shared" si="67"/>
        <v>396.68151933443437</v>
      </c>
      <c r="J305" s="19">
        <f t="shared" si="68"/>
        <v>409.8857142857143</v>
      </c>
      <c r="K305" s="19">
        <f t="shared" si="69"/>
        <v>16.614646970600671</v>
      </c>
    </row>
    <row r="306" spans="1:11" x14ac:dyDescent="0.2">
      <c r="A306" s="16"/>
      <c r="B306" s="17" t="s">
        <v>61</v>
      </c>
      <c r="C306" s="18">
        <v>5339323.62</v>
      </c>
      <c r="D306" s="18">
        <v>0</v>
      </c>
      <c r="E306" s="18">
        <v>0</v>
      </c>
      <c r="F306" s="18">
        <v>5026642.55</v>
      </c>
      <c r="G306" s="18">
        <f t="shared" si="65"/>
        <v>-312681.0700000003</v>
      </c>
      <c r="H306" s="18">
        <f t="shared" si="66"/>
        <v>-5026642.55</v>
      </c>
      <c r="I306" s="19">
        <f t="shared" si="67"/>
        <v>-5.856192511515161</v>
      </c>
      <c r="J306" s="19">
        <f t="shared" si="68"/>
        <v>0</v>
      </c>
      <c r="K306" s="19">
        <f t="shared" si="69"/>
        <v>0</v>
      </c>
    </row>
    <row r="307" spans="1:11" x14ac:dyDescent="0.2">
      <c r="A307" s="16" t="s">
        <v>62</v>
      </c>
      <c r="B307" s="17" t="s">
        <v>63</v>
      </c>
      <c r="C307" s="18">
        <v>-5339323.62</v>
      </c>
      <c r="D307" s="18">
        <v>0</v>
      </c>
      <c r="E307" s="18">
        <v>0</v>
      </c>
      <c r="F307" s="18">
        <v>-5026642.55</v>
      </c>
      <c r="G307" s="18">
        <f t="shared" si="65"/>
        <v>312681.0700000003</v>
      </c>
      <c r="H307" s="18">
        <f t="shared" si="66"/>
        <v>5026642.55</v>
      </c>
      <c r="I307" s="19">
        <f t="shared" si="67"/>
        <v>-5.856192511515161</v>
      </c>
      <c r="J307" s="19">
        <f t="shared" si="68"/>
        <v>0</v>
      </c>
      <c r="K307" s="19">
        <f t="shared" si="69"/>
        <v>0</v>
      </c>
    </row>
    <row r="308" spans="1:11" x14ac:dyDescent="0.2">
      <c r="A308" s="22" t="s">
        <v>64</v>
      </c>
      <c r="B308" s="17" t="s">
        <v>65</v>
      </c>
      <c r="C308" s="18">
        <v>-5339323.62</v>
      </c>
      <c r="D308" s="18">
        <v>0</v>
      </c>
      <c r="E308" s="18">
        <v>0</v>
      </c>
      <c r="F308" s="18">
        <v>-5026642.55</v>
      </c>
      <c r="G308" s="18">
        <f t="shared" si="65"/>
        <v>312681.0700000003</v>
      </c>
      <c r="H308" s="18">
        <f t="shared" si="66"/>
        <v>5026642.55</v>
      </c>
      <c r="I308" s="19">
        <f t="shared" si="67"/>
        <v>-5.856192511515161</v>
      </c>
      <c r="J308" s="19">
        <f t="shared" si="68"/>
        <v>0</v>
      </c>
      <c r="K308" s="19">
        <f t="shared" si="69"/>
        <v>0</v>
      </c>
    </row>
    <row r="309" spans="1:11" x14ac:dyDescent="0.2">
      <c r="A309" s="39" t="s">
        <v>808</v>
      </c>
      <c r="B309" s="28" t="s">
        <v>809</v>
      </c>
      <c r="C309" s="29"/>
      <c r="D309" s="29"/>
      <c r="E309" s="29"/>
      <c r="F309" s="29"/>
      <c r="G309" s="29"/>
      <c r="H309" s="29"/>
      <c r="I309" s="30"/>
      <c r="J309" s="30"/>
      <c r="K309" s="30"/>
    </row>
    <row r="310" spans="1:11" x14ac:dyDescent="0.2">
      <c r="A310" s="16" t="s">
        <v>25</v>
      </c>
      <c r="B310" s="17" t="s">
        <v>26</v>
      </c>
      <c r="C310" s="18">
        <v>101183</v>
      </c>
      <c r="D310" s="18">
        <v>121183</v>
      </c>
      <c r="E310" s="18">
        <v>46200</v>
      </c>
      <c r="F310" s="18">
        <v>101183</v>
      </c>
      <c r="G310" s="18">
        <f t="shared" ref="G310:G319" si="70">F310-C310</f>
        <v>0</v>
      </c>
      <c r="H310" s="18">
        <f t="shared" ref="H310:H319" si="71">E310-F310</f>
        <v>-54983</v>
      </c>
      <c r="I310" s="19">
        <f t="shared" ref="I310:I319" si="72">IF(ISERROR(F310/C310),0,F310/C310*100-100)</f>
        <v>0</v>
      </c>
      <c r="J310" s="19">
        <f t="shared" ref="J310:J319" si="73">IF(ISERROR(F310/E310),0,F310/E310*100)</f>
        <v>219.01082251082249</v>
      </c>
      <c r="K310" s="19">
        <f t="shared" ref="K310:K319" si="74">IF(ISERROR(F310/D310),0,F310/D310*100)</f>
        <v>83.496034922390109</v>
      </c>
    </row>
    <row r="311" spans="1:11" x14ac:dyDescent="0.2">
      <c r="A311" s="22" t="s">
        <v>27</v>
      </c>
      <c r="B311" s="17" t="s">
        <v>28</v>
      </c>
      <c r="C311" s="18">
        <v>101183</v>
      </c>
      <c r="D311" s="18">
        <v>121183</v>
      </c>
      <c r="E311" s="18">
        <v>46200</v>
      </c>
      <c r="F311" s="18">
        <v>101183</v>
      </c>
      <c r="G311" s="18">
        <f t="shared" si="70"/>
        <v>0</v>
      </c>
      <c r="H311" s="18">
        <f t="shared" si="71"/>
        <v>-54983</v>
      </c>
      <c r="I311" s="19">
        <f t="shared" si="72"/>
        <v>0</v>
      </c>
      <c r="J311" s="19">
        <f t="shared" si="73"/>
        <v>219.01082251082249</v>
      </c>
      <c r="K311" s="19">
        <f t="shared" si="74"/>
        <v>83.496034922390109</v>
      </c>
    </row>
    <row r="312" spans="1:11" x14ac:dyDescent="0.2">
      <c r="A312" s="23" t="s">
        <v>29</v>
      </c>
      <c r="B312" s="17" t="s">
        <v>30</v>
      </c>
      <c r="C312" s="18">
        <v>101183</v>
      </c>
      <c r="D312" s="18">
        <v>121183</v>
      </c>
      <c r="E312" s="18">
        <v>46200</v>
      </c>
      <c r="F312" s="18">
        <v>101183</v>
      </c>
      <c r="G312" s="18">
        <f t="shared" si="70"/>
        <v>0</v>
      </c>
      <c r="H312" s="18">
        <f t="shared" si="71"/>
        <v>-54983</v>
      </c>
      <c r="I312" s="19">
        <f t="shared" si="72"/>
        <v>0</v>
      </c>
      <c r="J312" s="19">
        <f t="shared" si="73"/>
        <v>219.01082251082249</v>
      </c>
      <c r="K312" s="19">
        <f t="shared" si="74"/>
        <v>83.496034922390109</v>
      </c>
    </row>
    <row r="313" spans="1:11" x14ac:dyDescent="0.2">
      <c r="A313" s="16" t="s">
        <v>31</v>
      </c>
      <c r="B313" s="17" t="s">
        <v>32</v>
      </c>
      <c r="C313" s="18">
        <v>46200</v>
      </c>
      <c r="D313" s="18">
        <v>121183</v>
      </c>
      <c r="E313" s="18">
        <v>46200</v>
      </c>
      <c r="F313" s="18">
        <v>46200</v>
      </c>
      <c r="G313" s="18">
        <f t="shared" si="70"/>
        <v>0</v>
      </c>
      <c r="H313" s="18">
        <f t="shared" si="71"/>
        <v>0</v>
      </c>
      <c r="I313" s="19">
        <f t="shared" si="72"/>
        <v>0</v>
      </c>
      <c r="J313" s="19">
        <f t="shared" si="73"/>
        <v>100</v>
      </c>
      <c r="K313" s="19">
        <f t="shared" si="74"/>
        <v>38.124159329278861</v>
      </c>
    </row>
    <row r="314" spans="1:11" x14ac:dyDescent="0.2">
      <c r="A314" s="22" t="s">
        <v>33</v>
      </c>
      <c r="B314" s="17" t="s">
        <v>34</v>
      </c>
      <c r="C314" s="18">
        <v>46200</v>
      </c>
      <c r="D314" s="18">
        <v>121183</v>
      </c>
      <c r="E314" s="18">
        <v>46200</v>
      </c>
      <c r="F314" s="18">
        <v>46200</v>
      </c>
      <c r="G314" s="18">
        <f t="shared" si="70"/>
        <v>0</v>
      </c>
      <c r="H314" s="18">
        <f t="shared" si="71"/>
        <v>0</v>
      </c>
      <c r="I314" s="19">
        <f t="shared" si="72"/>
        <v>0</v>
      </c>
      <c r="J314" s="19">
        <f t="shared" si="73"/>
        <v>100</v>
      </c>
      <c r="K314" s="19">
        <f t="shared" si="74"/>
        <v>38.124159329278861</v>
      </c>
    </row>
    <row r="315" spans="1:11" x14ac:dyDescent="0.2">
      <c r="A315" s="23" t="s">
        <v>43</v>
      </c>
      <c r="B315" s="17" t="s">
        <v>44</v>
      </c>
      <c r="C315" s="18">
        <v>46200</v>
      </c>
      <c r="D315" s="18">
        <v>121183</v>
      </c>
      <c r="E315" s="18">
        <v>46200</v>
      </c>
      <c r="F315" s="18">
        <v>46200</v>
      </c>
      <c r="G315" s="18">
        <f t="shared" si="70"/>
        <v>0</v>
      </c>
      <c r="H315" s="18">
        <f t="shared" si="71"/>
        <v>0</v>
      </c>
      <c r="I315" s="19">
        <f t="shared" si="72"/>
        <v>0</v>
      </c>
      <c r="J315" s="19">
        <f t="shared" si="73"/>
        <v>100</v>
      </c>
      <c r="K315" s="19">
        <f t="shared" si="74"/>
        <v>38.124159329278861</v>
      </c>
    </row>
    <row r="316" spans="1:11" x14ac:dyDescent="0.2">
      <c r="A316" s="24" t="s">
        <v>45</v>
      </c>
      <c r="B316" s="17" t="s">
        <v>46</v>
      </c>
      <c r="C316" s="18">
        <v>46200</v>
      </c>
      <c r="D316" s="18">
        <v>121183</v>
      </c>
      <c r="E316" s="18">
        <v>46200</v>
      </c>
      <c r="F316" s="18">
        <v>46200</v>
      </c>
      <c r="G316" s="18">
        <f t="shared" si="70"/>
        <v>0</v>
      </c>
      <c r="H316" s="18">
        <f t="shared" si="71"/>
        <v>0</v>
      </c>
      <c r="I316" s="19">
        <f t="shared" si="72"/>
        <v>0</v>
      </c>
      <c r="J316" s="19">
        <f t="shared" si="73"/>
        <v>100</v>
      </c>
      <c r="K316" s="19">
        <f t="shared" si="74"/>
        <v>38.124159329278861</v>
      </c>
    </row>
    <row r="317" spans="1:11" x14ac:dyDescent="0.2">
      <c r="A317" s="16"/>
      <c r="B317" s="17" t="s">
        <v>61</v>
      </c>
      <c r="C317" s="18">
        <v>54983</v>
      </c>
      <c r="D317" s="18">
        <v>0</v>
      </c>
      <c r="E317" s="18">
        <v>0</v>
      </c>
      <c r="F317" s="18">
        <v>54983</v>
      </c>
      <c r="G317" s="18">
        <f t="shared" si="70"/>
        <v>0</v>
      </c>
      <c r="H317" s="18">
        <f t="shared" si="71"/>
        <v>-54983</v>
      </c>
      <c r="I317" s="19">
        <f t="shared" si="72"/>
        <v>0</v>
      </c>
      <c r="J317" s="19">
        <f t="shared" si="73"/>
        <v>0</v>
      </c>
      <c r="K317" s="19">
        <f t="shared" si="74"/>
        <v>0</v>
      </c>
    </row>
    <row r="318" spans="1:11" x14ac:dyDescent="0.2">
      <c r="A318" s="16" t="s">
        <v>62</v>
      </c>
      <c r="B318" s="17" t="s">
        <v>63</v>
      </c>
      <c r="C318" s="18">
        <v>-54983</v>
      </c>
      <c r="D318" s="18">
        <v>0</v>
      </c>
      <c r="E318" s="18">
        <v>0</v>
      </c>
      <c r="F318" s="18">
        <v>-54983</v>
      </c>
      <c r="G318" s="18">
        <f t="shared" si="70"/>
        <v>0</v>
      </c>
      <c r="H318" s="18">
        <f t="shared" si="71"/>
        <v>54983</v>
      </c>
      <c r="I318" s="19">
        <f t="shared" si="72"/>
        <v>0</v>
      </c>
      <c r="J318" s="19">
        <f t="shared" si="73"/>
        <v>0</v>
      </c>
      <c r="K318" s="19">
        <f t="shared" si="74"/>
        <v>0</v>
      </c>
    </row>
    <row r="319" spans="1:11" x14ac:dyDescent="0.2">
      <c r="A319" s="22" t="s">
        <v>64</v>
      </c>
      <c r="B319" s="17" t="s">
        <v>65</v>
      </c>
      <c r="C319" s="18">
        <v>-54983</v>
      </c>
      <c r="D319" s="18">
        <v>0</v>
      </c>
      <c r="E319" s="18">
        <v>0</v>
      </c>
      <c r="F319" s="18">
        <v>-54983</v>
      </c>
      <c r="G319" s="18">
        <f t="shared" si="70"/>
        <v>0</v>
      </c>
      <c r="H319" s="18">
        <f t="shared" si="71"/>
        <v>54983</v>
      </c>
      <c r="I319" s="19">
        <f t="shared" si="72"/>
        <v>0</v>
      </c>
      <c r="J319" s="19">
        <f t="shared" si="73"/>
        <v>0</v>
      </c>
      <c r="K319" s="19">
        <f t="shared" si="74"/>
        <v>0</v>
      </c>
    </row>
    <row r="320" spans="1:11" x14ac:dyDescent="0.2">
      <c r="A320" s="27" t="s">
        <v>259</v>
      </c>
      <c r="B320" s="28" t="s">
        <v>810</v>
      </c>
      <c r="C320" s="29"/>
      <c r="D320" s="29"/>
      <c r="E320" s="29"/>
      <c r="F320" s="29"/>
      <c r="G320" s="29"/>
      <c r="H320" s="29"/>
      <c r="I320" s="30"/>
      <c r="J320" s="30"/>
      <c r="K320" s="30"/>
    </row>
    <row r="321" spans="1:11" x14ac:dyDescent="0.2">
      <c r="A321" s="16" t="s">
        <v>25</v>
      </c>
      <c r="B321" s="17" t="s">
        <v>26</v>
      </c>
      <c r="C321" s="18">
        <v>25230</v>
      </c>
      <c r="D321" s="18">
        <v>0</v>
      </c>
      <c r="E321" s="18">
        <v>0</v>
      </c>
      <c r="F321" s="18">
        <v>0</v>
      </c>
      <c r="G321" s="18">
        <f t="shared" ref="G321:G326" si="75">F321-C321</f>
        <v>-25230</v>
      </c>
      <c r="H321" s="18">
        <f t="shared" ref="H321:H326" si="76">E321-F321</f>
        <v>0</v>
      </c>
      <c r="I321" s="19">
        <f t="shared" ref="I321:I326" si="77">IF(ISERROR(F321/C321),0,F321/C321*100-100)</f>
        <v>-100</v>
      </c>
      <c r="J321" s="19">
        <f t="shared" ref="J321:J326" si="78">IF(ISERROR(F321/E321),0,F321/E321*100)</f>
        <v>0</v>
      </c>
      <c r="K321" s="19">
        <f t="shared" ref="K321:K326" si="79">IF(ISERROR(F321/D321),0,F321/D321*100)</f>
        <v>0</v>
      </c>
    </row>
    <row r="322" spans="1:11" x14ac:dyDescent="0.2">
      <c r="A322" s="22" t="s">
        <v>27</v>
      </c>
      <c r="B322" s="17" t="s">
        <v>28</v>
      </c>
      <c r="C322" s="18">
        <v>25230</v>
      </c>
      <c r="D322" s="18">
        <v>0</v>
      </c>
      <c r="E322" s="18">
        <v>0</v>
      </c>
      <c r="F322" s="18">
        <v>0</v>
      </c>
      <c r="G322" s="18">
        <f t="shared" si="75"/>
        <v>-25230</v>
      </c>
      <c r="H322" s="18">
        <f t="shared" si="76"/>
        <v>0</v>
      </c>
      <c r="I322" s="19">
        <f t="shared" si="77"/>
        <v>-100</v>
      </c>
      <c r="J322" s="19">
        <f t="shared" si="78"/>
        <v>0</v>
      </c>
      <c r="K322" s="19">
        <f t="shared" si="79"/>
        <v>0</v>
      </c>
    </row>
    <row r="323" spans="1:11" x14ac:dyDescent="0.2">
      <c r="A323" s="23" t="s">
        <v>29</v>
      </c>
      <c r="B323" s="17" t="s">
        <v>30</v>
      </c>
      <c r="C323" s="18">
        <v>25230</v>
      </c>
      <c r="D323" s="18">
        <v>0</v>
      </c>
      <c r="E323" s="18">
        <v>0</v>
      </c>
      <c r="F323" s="18">
        <v>0</v>
      </c>
      <c r="G323" s="18">
        <f t="shared" si="75"/>
        <v>-25230</v>
      </c>
      <c r="H323" s="18">
        <f t="shared" si="76"/>
        <v>0</v>
      </c>
      <c r="I323" s="19">
        <f t="shared" si="77"/>
        <v>-100</v>
      </c>
      <c r="J323" s="19">
        <f t="shared" si="78"/>
        <v>0</v>
      </c>
      <c r="K323" s="19">
        <f t="shared" si="79"/>
        <v>0</v>
      </c>
    </row>
    <row r="324" spans="1:11" x14ac:dyDescent="0.2">
      <c r="A324" s="16"/>
      <c r="B324" s="17" t="s">
        <v>61</v>
      </c>
      <c r="C324" s="18">
        <v>25230</v>
      </c>
      <c r="D324" s="18">
        <v>0</v>
      </c>
      <c r="E324" s="18">
        <v>0</v>
      </c>
      <c r="F324" s="18">
        <v>0</v>
      </c>
      <c r="G324" s="18">
        <f t="shared" si="75"/>
        <v>-25230</v>
      </c>
      <c r="H324" s="18">
        <f t="shared" si="76"/>
        <v>0</v>
      </c>
      <c r="I324" s="19">
        <f t="shared" si="77"/>
        <v>-100</v>
      </c>
      <c r="J324" s="19">
        <f t="shared" si="78"/>
        <v>0</v>
      </c>
      <c r="K324" s="19">
        <f t="shared" si="79"/>
        <v>0</v>
      </c>
    </row>
    <row r="325" spans="1:11" x14ac:dyDescent="0.2">
      <c r="A325" s="16" t="s">
        <v>62</v>
      </c>
      <c r="B325" s="17" t="s">
        <v>63</v>
      </c>
      <c r="C325" s="18">
        <v>-25230</v>
      </c>
      <c r="D325" s="18">
        <v>0</v>
      </c>
      <c r="E325" s="18">
        <v>0</v>
      </c>
      <c r="F325" s="18">
        <v>0</v>
      </c>
      <c r="G325" s="18">
        <f t="shared" si="75"/>
        <v>25230</v>
      </c>
      <c r="H325" s="18">
        <f t="shared" si="76"/>
        <v>0</v>
      </c>
      <c r="I325" s="19">
        <f t="shared" si="77"/>
        <v>-100</v>
      </c>
      <c r="J325" s="19">
        <f t="shared" si="78"/>
        <v>0</v>
      </c>
      <c r="K325" s="19">
        <f t="shared" si="79"/>
        <v>0</v>
      </c>
    </row>
    <row r="326" spans="1:11" x14ac:dyDescent="0.2">
      <c r="A326" s="22" t="s">
        <v>64</v>
      </c>
      <c r="B326" s="17" t="s">
        <v>65</v>
      </c>
      <c r="C326" s="18">
        <v>-25230</v>
      </c>
      <c r="D326" s="18">
        <v>0</v>
      </c>
      <c r="E326" s="18">
        <v>0</v>
      </c>
      <c r="F326" s="18">
        <v>0</v>
      </c>
      <c r="G326" s="18">
        <f t="shared" si="75"/>
        <v>25230</v>
      </c>
      <c r="H326" s="18">
        <f t="shared" si="76"/>
        <v>0</v>
      </c>
      <c r="I326" s="19">
        <f t="shared" si="77"/>
        <v>-100</v>
      </c>
      <c r="J326" s="19">
        <f t="shared" si="78"/>
        <v>0</v>
      </c>
      <c r="K326" s="19">
        <f t="shared" si="79"/>
        <v>0</v>
      </c>
    </row>
    <row r="327" spans="1:11" x14ac:dyDescent="0.2">
      <c r="A327" s="39" t="s">
        <v>811</v>
      </c>
      <c r="B327" s="28" t="s">
        <v>812</v>
      </c>
      <c r="C327" s="29"/>
      <c r="D327" s="29"/>
      <c r="E327" s="29"/>
      <c r="F327" s="29"/>
      <c r="G327" s="29"/>
      <c r="H327" s="29"/>
      <c r="I327" s="30"/>
      <c r="J327" s="30"/>
      <c r="K327" s="30"/>
    </row>
    <row r="328" spans="1:11" x14ac:dyDescent="0.2">
      <c r="A328" s="16" t="s">
        <v>25</v>
      </c>
      <c r="B328" s="17" t="s">
        <v>26</v>
      </c>
      <c r="C328" s="18">
        <v>25230</v>
      </c>
      <c r="D328" s="18">
        <v>0</v>
      </c>
      <c r="E328" s="18">
        <v>0</v>
      </c>
      <c r="F328" s="18">
        <v>0</v>
      </c>
      <c r="G328" s="18">
        <f t="shared" ref="G328:G333" si="80">F328-C328</f>
        <v>-25230</v>
      </c>
      <c r="H328" s="18">
        <f t="shared" ref="H328:H333" si="81">E328-F328</f>
        <v>0</v>
      </c>
      <c r="I328" s="19">
        <f t="shared" ref="I328:I333" si="82">IF(ISERROR(F328/C328),0,F328/C328*100-100)</f>
        <v>-100</v>
      </c>
      <c r="J328" s="19">
        <f t="shared" ref="J328:J333" si="83">IF(ISERROR(F328/E328),0,F328/E328*100)</f>
        <v>0</v>
      </c>
      <c r="K328" s="19">
        <f t="shared" ref="K328:K333" si="84">IF(ISERROR(F328/D328),0,F328/D328*100)</f>
        <v>0</v>
      </c>
    </row>
    <row r="329" spans="1:11" x14ac:dyDescent="0.2">
      <c r="A329" s="22" t="s">
        <v>27</v>
      </c>
      <c r="B329" s="17" t="s">
        <v>28</v>
      </c>
      <c r="C329" s="18">
        <v>25230</v>
      </c>
      <c r="D329" s="18">
        <v>0</v>
      </c>
      <c r="E329" s="18">
        <v>0</v>
      </c>
      <c r="F329" s="18">
        <v>0</v>
      </c>
      <c r="G329" s="18">
        <f t="shared" si="80"/>
        <v>-25230</v>
      </c>
      <c r="H329" s="18">
        <f t="shared" si="81"/>
        <v>0</v>
      </c>
      <c r="I329" s="19">
        <f t="shared" si="82"/>
        <v>-100</v>
      </c>
      <c r="J329" s="19">
        <f t="shared" si="83"/>
        <v>0</v>
      </c>
      <c r="K329" s="19">
        <f t="shared" si="84"/>
        <v>0</v>
      </c>
    </row>
    <row r="330" spans="1:11" x14ac:dyDescent="0.2">
      <c r="A330" s="23" t="s">
        <v>29</v>
      </c>
      <c r="B330" s="17" t="s">
        <v>30</v>
      </c>
      <c r="C330" s="18">
        <v>25230</v>
      </c>
      <c r="D330" s="18">
        <v>0</v>
      </c>
      <c r="E330" s="18">
        <v>0</v>
      </c>
      <c r="F330" s="18">
        <v>0</v>
      </c>
      <c r="G330" s="18">
        <f t="shared" si="80"/>
        <v>-25230</v>
      </c>
      <c r="H330" s="18">
        <f t="shared" si="81"/>
        <v>0</v>
      </c>
      <c r="I330" s="19">
        <f t="shared" si="82"/>
        <v>-100</v>
      </c>
      <c r="J330" s="19">
        <f t="shared" si="83"/>
        <v>0</v>
      </c>
      <c r="K330" s="19">
        <f t="shared" si="84"/>
        <v>0</v>
      </c>
    </row>
    <row r="331" spans="1:11" x14ac:dyDescent="0.2">
      <c r="A331" s="16"/>
      <c r="B331" s="17" t="s">
        <v>61</v>
      </c>
      <c r="C331" s="18">
        <v>25230</v>
      </c>
      <c r="D331" s="18">
        <v>0</v>
      </c>
      <c r="E331" s="18">
        <v>0</v>
      </c>
      <c r="F331" s="18">
        <v>0</v>
      </c>
      <c r="G331" s="18">
        <f t="shared" si="80"/>
        <v>-25230</v>
      </c>
      <c r="H331" s="18">
        <f t="shared" si="81"/>
        <v>0</v>
      </c>
      <c r="I331" s="19">
        <f t="shared" si="82"/>
        <v>-100</v>
      </c>
      <c r="J331" s="19">
        <f t="shared" si="83"/>
        <v>0</v>
      </c>
      <c r="K331" s="19">
        <f t="shared" si="84"/>
        <v>0</v>
      </c>
    </row>
    <row r="332" spans="1:11" x14ac:dyDescent="0.2">
      <c r="A332" s="16" t="s">
        <v>62</v>
      </c>
      <c r="B332" s="17" t="s">
        <v>63</v>
      </c>
      <c r="C332" s="18">
        <v>-25230</v>
      </c>
      <c r="D332" s="18">
        <v>0</v>
      </c>
      <c r="E332" s="18">
        <v>0</v>
      </c>
      <c r="F332" s="18">
        <v>0</v>
      </c>
      <c r="G332" s="18">
        <f t="shared" si="80"/>
        <v>25230</v>
      </c>
      <c r="H332" s="18">
        <f t="shared" si="81"/>
        <v>0</v>
      </c>
      <c r="I332" s="19">
        <f t="shared" si="82"/>
        <v>-100</v>
      </c>
      <c r="J332" s="19">
        <f t="shared" si="83"/>
        <v>0</v>
      </c>
      <c r="K332" s="19">
        <f t="shared" si="84"/>
        <v>0</v>
      </c>
    </row>
    <row r="333" spans="1:11" x14ac:dyDescent="0.2">
      <c r="A333" s="22" t="s">
        <v>64</v>
      </c>
      <c r="B333" s="17" t="s">
        <v>65</v>
      </c>
      <c r="C333" s="18">
        <v>-25230</v>
      </c>
      <c r="D333" s="18">
        <v>0</v>
      </c>
      <c r="E333" s="18">
        <v>0</v>
      </c>
      <c r="F333" s="18">
        <v>0</v>
      </c>
      <c r="G333" s="18">
        <f t="shared" si="80"/>
        <v>25230</v>
      </c>
      <c r="H333" s="18">
        <f t="shared" si="81"/>
        <v>0</v>
      </c>
      <c r="I333" s="19">
        <f t="shared" si="82"/>
        <v>-100</v>
      </c>
      <c r="J333" s="19">
        <f t="shared" si="83"/>
        <v>0</v>
      </c>
      <c r="K333" s="19">
        <f t="shared" si="84"/>
        <v>0</v>
      </c>
    </row>
    <row r="334" spans="1:11" x14ac:dyDescent="0.2">
      <c r="A334" s="27" t="s">
        <v>198</v>
      </c>
      <c r="B334" s="28" t="s">
        <v>813</v>
      </c>
      <c r="C334" s="29"/>
      <c r="D334" s="29"/>
      <c r="E334" s="29"/>
      <c r="F334" s="29"/>
      <c r="G334" s="29"/>
      <c r="H334" s="29"/>
      <c r="I334" s="30"/>
      <c r="J334" s="30"/>
      <c r="K334" s="30"/>
    </row>
    <row r="335" spans="1:11" x14ac:dyDescent="0.2">
      <c r="A335" s="16" t="s">
        <v>25</v>
      </c>
      <c r="B335" s="17" t="s">
        <v>26</v>
      </c>
      <c r="C335" s="18">
        <v>5247938</v>
      </c>
      <c r="D335" s="18">
        <v>5247938</v>
      </c>
      <c r="E335" s="18">
        <v>1023510</v>
      </c>
      <c r="F335" s="18">
        <v>5247938</v>
      </c>
      <c r="G335" s="18">
        <f t="shared" ref="G335:G347" si="85">F335-C335</f>
        <v>0</v>
      </c>
      <c r="H335" s="18">
        <f t="shared" ref="H335:H347" si="86">E335-F335</f>
        <v>-4224428</v>
      </c>
      <c r="I335" s="19">
        <f t="shared" ref="I335:I347" si="87">IF(ISERROR(F335/C335),0,F335/C335*100-100)</f>
        <v>0</v>
      </c>
      <c r="J335" s="19">
        <f t="shared" ref="J335:J347" si="88">IF(ISERROR(F335/E335),0,F335/E335*100)</f>
        <v>512.73929907866068</v>
      </c>
      <c r="K335" s="19">
        <f t="shared" ref="K335:K347" si="89">IF(ISERROR(F335/D335),0,F335/D335*100)</f>
        <v>100</v>
      </c>
    </row>
    <row r="336" spans="1:11" x14ac:dyDescent="0.2">
      <c r="A336" s="22" t="s">
        <v>27</v>
      </c>
      <c r="B336" s="17" t="s">
        <v>28</v>
      </c>
      <c r="C336" s="18">
        <v>5247938</v>
      </c>
      <c r="D336" s="18">
        <v>5247938</v>
      </c>
      <c r="E336" s="18">
        <v>1023510</v>
      </c>
      <c r="F336" s="18">
        <v>5247938</v>
      </c>
      <c r="G336" s="18">
        <f t="shared" si="85"/>
        <v>0</v>
      </c>
      <c r="H336" s="18">
        <f t="shared" si="86"/>
        <v>-4224428</v>
      </c>
      <c r="I336" s="19">
        <f t="shared" si="87"/>
        <v>0</v>
      </c>
      <c r="J336" s="19">
        <f t="shared" si="88"/>
        <v>512.73929907866068</v>
      </c>
      <c r="K336" s="19">
        <f t="shared" si="89"/>
        <v>100</v>
      </c>
    </row>
    <row r="337" spans="1:11" x14ac:dyDescent="0.2">
      <c r="A337" s="23" t="s">
        <v>29</v>
      </c>
      <c r="B337" s="17" t="s">
        <v>30</v>
      </c>
      <c r="C337" s="18">
        <v>5247938</v>
      </c>
      <c r="D337" s="18">
        <v>5247938</v>
      </c>
      <c r="E337" s="18">
        <v>1023510</v>
      </c>
      <c r="F337" s="18">
        <v>5247938</v>
      </c>
      <c r="G337" s="18">
        <f t="shared" si="85"/>
        <v>0</v>
      </c>
      <c r="H337" s="18">
        <f t="shared" si="86"/>
        <v>-4224428</v>
      </c>
      <c r="I337" s="19">
        <f t="shared" si="87"/>
        <v>0</v>
      </c>
      <c r="J337" s="19">
        <f t="shared" si="88"/>
        <v>512.73929907866068</v>
      </c>
      <c r="K337" s="19">
        <f t="shared" si="89"/>
        <v>100</v>
      </c>
    </row>
    <row r="338" spans="1:11" x14ac:dyDescent="0.2">
      <c r="A338" s="16" t="s">
        <v>31</v>
      </c>
      <c r="B338" s="17" t="s">
        <v>32</v>
      </c>
      <c r="C338" s="18">
        <v>110045</v>
      </c>
      <c r="D338" s="18">
        <v>5247938</v>
      </c>
      <c r="E338" s="18">
        <v>1023510</v>
      </c>
      <c r="F338" s="18">
        <v>123510</v>
      </c>
      <c r="G338" s="18">
        <f t="shared" si="85"/>
        <v>13465</v>
      </c>
      <c r="H338" s="18">
        <f t="shared" si="86"/>
        <v>900000</v>
      </c>
      <c r="I338" s="19">
        <f t="shared" si="87"/>
        <v>12.235903494025166</v>
      </c>
      <c r="J338" s="19">
        <f t="shared" si="88"/>
        <v>12.067297828062257</v>
      </c>
      <c r="K338" s="19">
        <f t="shared" si="89"/>
        <v>2.353495792061568</v>
      </c>
    </row>
    <row r="339" spans="1:11" x14ac:dyDescent="0.2">
      <c r="A339" s="22" t="s">
        <v>33</v>
      </c>
      <c r="B339" s="17" t="s">
        <v>34</v>
      </c>
      <c r="C339" s="18">
        <v>110045</v>
      </c>
      <c r="D339" s="18">
        <v>5247938</v>
      </c>
      <c r="E339" s="18">
        <v>1023510</v>
      </c>
      <c r="F339" s="18">
        <v>123510</v>
      </c>
      <c r="G339" s="18">
        <f t="shared" si="85"/>
        <v>13465</v>
      </c>
      <c r="H339" s="18">
        <f t="shared" si="86"/>
        <v>900000</v>
      </c>
      <c r="I339" s="19">
        <f t="shared" si="87"/>
        <v>12.235903494025166</v>
      </c>
      <c r="J339" s="19">
        <f t="shared" si="88"/>
        <v>12.067297828062257</v>
      </c>
      <c r="K339" s="19">
        <f t="shared" si="89"/>
        <v>2.353495792061568</v>
      </c>
    </row>
    <row r="340" spans="1:11" x14ac:dyDescent="0.2">
      <c r="A340" s="23" t="s">
        <v>43</v>
      </c>
      <c r="B340" s="17" t="s">
        <v>44</v>
      </c>
      <c r="C340" s="18">
        <v>0</v>
      </c>
      <c r="D340" s="18">
        <v>4760363</v>
      </c>
      <c r="E340" s="18">
        <v>900000</v>
      </c>
      <c r="F340" s="18">
        <v>0</v>
      </c>
      <c r="G340" s="18">
        <f t="shared" si="85"/>
        <v>0</v>
      </c>
      <c r="H340" s="18">
        <f t="shared" si="86"/>
        <v>900000</v>
      </c>
      <c r="I340" s="19">
        <f t="shared" si="87"/>
        <v>0</v>
      </c>
      <c r="J340" s="19">
        <f t="shared" si="88"/>
        <v>0</v>
      </c>
      <c r="K340" s="19">
        <f t="shared" si="89"/>
        <v>0</v>
      </c>
    </row>
    <row r="341" spans="1:11" x14ac:dyDescent="0.2">
      <c r="A341" s="24" t="s">
        <v>45</v>
      </c>
      <c r="B341" s="17" t="s">
        <v>46</v>
      </c>
      <c r="C341" s="18">
        <v>0</v>
      </c>
      <c r="D341" s="18">
        <v>4760363</v>
      </c>
      <c r="E341" s="18">
        <v>900000</v>
      </c>
      <c r="F341" s="18">
        <v>0</v>
      </c>
      <c r="G341" s="18">
        <f t="shared" si="85"/>
        <v>0</v>
      </c>
      <c r="H341" s="18">
        <f t="shared" si="86"/>
        <v>900000</v>
      </c>
      <c r="I341" s="19">
        <f t="shared" si="87"/>
        <v>0</v>
      </c>
      <c r="J341" s="19">
        <f t="shared" si="88"/>
        <v>0</v>
      </c>
      <c r="K341" s="19">
        <f t="shared" si="89"/>
        <v>0</v>
      </c>
    </row>
    <row r="342" spans="1:11" ht="25.5" x14ac:dyDescent="0.2">
      <c r="A342" s="23" t="s">
        <v>49</v>
      </c>
      <c r="B342" s="17" t="s">
        <v>50</v>
      </c>
      <c r="C342" s="18">
        <v>110045</v>
      </c>
      <c r="D342" s="18">
        <v>487575</v>
      </c>
      <c r="E342" s="18">
        <v>123510</v>
      </c>
      <c r="F342" s="18">
        <v>123510</v>
      </c>
      <c r="G342" s="18">
        <f t="shared" si="85"/>
        <v>13465</v>
      </c>
      <c r="H342" s="18">
        <f t="shared" si="86"/>
        <v>0</v>
      </c>
      <c r="I342" s="19">
        <f t="shared" si="87"/>
        <v>12.235903494025166</v>
      </c>
      <c r="J342" s="19">
        <f t="shared" si="88"/>
        <v>100</v>
      </c>
      <c r="K342" s="19">
        <f t="shared" si="89"/>
        <v>25.331487463467163</v>
      </c>
    </row>
    <row r="343" spans="1:11" ht="25.5" x14ac:dyDescent="0.2">
      <c r="A343" s="24" t="s">
        <v>149</v>
      </c>
      <c r="B343" s="17" t="s">
        <v>150</v>
      </c>
      <c r="C343" s="18">
        <v>110045</v>
      </c>
      <c r="D343" s="18">
        <v>487575</v>
      </c>
      <c r="E343" s="18">
        <v>123510</v>
      </c>
      <c r="F343" s="18">
        <v>123510</v>
      </c>
      <c r="G343" s="18">
        <f t="shared" si="85"/>
        <v>13465</v>
      </c>
      <c r="H343" s="18">
        <f t="shared" si="86"/>
        <v>0</v>
      </c>
      <c r="I343" s="19">
        <f t="shared" si="87"/>
        <v>12.235903494025166</v>
      </c>
      <c r="J343" s="19">
        <f t="shared" si="88"/>
        <v>100</v>
      </c>
      <c r="K343" s="19">
        <f t="shared" si="89"/>
        <v>25.331487463467163</v>
      </c>
    </row>
    <row r="344" spans="1:11" ht="38.25" x14ac:dyDescent="0.2">
      <c r="A344" s="25" t="s">
        <v>178</v>
      </c>
      <c r="B344" s="17" t="s">
        <v>179</v>
      </c>
      <c r="C344" s="18">
        <v>110045</v>
      </c>
      <c r="D344" s="18">
        <v>487575</v>
      </c>
      <c r="E344" s="18">
        <v>123510</v>
      </c>
      <c r="F344" s="18">
        <v>123510</v>
      </c>
      <c r="G344" s="18">
        <f t="shared" si="85"/>
        <v>13465</v>
      </c>
      <c r="H344" s="18">
        <f t="shared" si="86"/>
        <v>0</v>
      </c>
      <c r="I344" s="19">
        <f t="shared" si="87"/>
        <v>12.235903494025166</v>
      </c>
      <c r="J344" s="19">
        <f t="shared" si="88"/>
        <v>100</v>
      </c>
      <c r="K344" s="19">
        <f t="shared" si="89"/>
        <v>25.331487463467163</v>
      </c>
    </row>
    <row r="345" spans="1:11" x14ac:dyDescent="0.2">
      <c r="A345" s="16"/>
      <c r="B345" s="17" t="s">
        <v>61</v>
      </c>
      <c r="C345" s="18">
        <v>5137893</v>
      </c>
      <c r="D345" s="18">
        <v>0</v>
      </c>
      <c r="E345" s="18">
        <v>0</v>
      </c>
      <c r="F345" s="18">
        <v>5124428</v>
      </c>
      <c r="G345" s="18">
        <f t="shared" si="85"/>
        <v>-13465</v>
      </c>
      <c r="H345" s="18">
        <f t="shared" si="86"/>
        <v>-5124428</v>
      </c>
      <c r="I345" s="19">
        <f t="shared" si="87"/>
        <v>-0.2620724098380407</v>
      </c>
      <c r="J345" s="19">
        <f t="shared" si="88"/>
        <v>0</v>
      </c>
      <c r="K345" s="19">
        <f t="shared" si="89"/>
        <v>0</v>
      </c>
    </row>
    <row r="346" spans="1:11" x14ac:dyDescent="0.2">
      <c r="A346" s="16" t="s">
        <v>62</v>
      </c>
      <c r="B346" s="17" t="s">
        <v>63</v>
      </c>
      <c r="C346" s="18">
        <v>-5137893</v>
      </c>
      <c r="D346" s="18">
        <v>0</v>
      </c>
      <c r="E346" s="18">
        <v>0</v>
      </c>
      <c r="F346" s="18">
        <v>-5124428</v>
      </c>
      <c r="G346" s="18">
        <f t="shared" si="85"/>
        <v>13465</v>
      </c>
      <c r="H346" s="18">
        <f t="shared" si="86"/>
        <v>5124428</v>
      </c>
      <c r="I346" s="19">
        <f t="shared" si="87"/>
        <v>-0.2620724098380407</v>
      </c>
      <c r="J346" s="19">
        <f t="shared" si="88"/>
        <v>0</v>
      </c>
      <c r="K346" s="19">
        <f t="shared" si="89"/>
        <v>0</v>
      </c>
    </row>
    <row r="347" spans="1:11" x14ac:dyDescent="0.2">
      <c r="A347" s="22" t="s">
        <v>64</v>
      </c>
      <c r="B347" s="17" t="s">
        <v>65</v>
      </c>
      <c r="C347" s="18">
        <v>-5137893</v>
      </c>
      <c r="D347" s="18">
        <v>0</v>
      </c>
      <c r="E347" s="18">
        <v>0</v>
      </c>
      <c r="F347" s="18">
        <v>-5124428</v>
      </c>
      <c r="G347" s="18">
        <f t="shared" si="85"/>
        <v>13465</v>
      </c>
      <c r="H347" s="18">
        <f t="shared" si="86"/>
        <v>5124428</v>
      </c>
      <c r="I347" s="19">
        <f t="shared" si="87"/>
        <v>-0.2620724098380407</v>
      </c>
      <c r="J347" s="19">
        <f t="shared" si="88"/>
        <v>0</v>
      </c>
      <c r="K347" s="19">
        <f t="shared" si="89"/>
        <v>0</v>
      </c>
    </row>
    <row r="348" spans="1:11" x14ac:dyDescent="0.2">
      <c r="A348" s="27" t="s">
        <v>200</v>
      </c>
      <c r="B348" s="28" t="s">
        <v>814</v>
      </c>
      <c r="C348" s="29"/>
      <c r="D348" s="29"/>
      <c r="E348" s="29"/>
      <c r="F348" s="29"/>
      <c r="G348" s="29"/>
      <c r="H348" s="29"/>
      <c r="I348" s="30"/>
      <c r="J348" s="30"/>
      <c r="K348" s="30"/>
    </row>
    <row r="349" spans="1:11" x14ac:dyDescent="0.2">
      <c r="A349" s="16" t="s">
        <v>25</v>
      </c>
      <c r="B349" s="17" t="s">
        <v>26</v>
      </c>
      <c r="C349" s="18">
        <v>62842955.979999997</v>
      </c>
      <c r="D349" s="18">
        <v>9188049</v>
      </c>
      <c r="E349" s="18">
        <v>1086244</v>
      </c>
      <c r="F349" s="18">
        <v>9188049</v>
      </c>
      <c r="G349" s="18">
        <f t="shared" ref="G349:G378" si="90">F349-C349</f>
        <v>-53654906.979999997</v>
      </c>
      <c r="H349" s="18">
        <f t="shared" ref="H349:H378" si="91">E349-F349</f>
        <v>-8101805</v>
      </c>
      <c r="I349" s="19">
        <f t="shared" ref="I349:I378" si="92">IF(ISERROR(F349/C349),0,F349/C349*100-100)</f>
        <v>-85.379349432696756</v>
      </c>
      <c r="J349" s="19">
        <f t="shared" ref="J349:J378" si="93">IF(ISERROR(F349/E349),0,F349/E349*100)</f>
        <v>845.85498285836331</v>
      </c>
      <c r="K349" s="19">
        <f t="shared" ref="K349:K378" si="94">IF(ISERROR(F349/D349),0,F349/D349*100)</f>
        <v>100</v>
      </c>
    </row>
    <row r="350" spans="1:11" x14ac:dyDescent="0.2">
      <c r="A350" s="22" t="s">
        <v>85</v>
      </c>
      <c r="B350" s="17" t="s">
        <v>86</v>
      </c>
      <c r="C350" s="18">
        <v>5824.98</v>
      </c>
      <c r="D350" s="18">
        <v>0</v>
      </c>
      <c r="E350" s="18">
        <v>0</v>
      </c>
      <c r="F350" s="18">
        <v>0</v>
      </c>
      <c r="G350" s="18">
        <f t="shared" si="90"/>
        <v>-5824.98</v>
      </c>
      <c r="H350" s="18">
        <f t="shared" si="91"/>
        <v>0</v>
      </c>
      <c r="I350" s="19">
        <f t="shared" si="92"/>
        <v>-100</v>
      </c>
      <c r="J350" s="19">
        <f t="shared" si="93"/>
        <v>0</v>
      </c>
      <c r="K350" s="19">
        <f t="shared" si="94"/>
        <v>0</v>
      </c>
    </row>
    <row r="351" spans="1:11" x14ac:dyDescent="0.2">
      <c r="A351" s="23" t="s">
        <v>291</v>
      </c>
      <c r="B351" s="17" t="s">
        <v>292</v>
      </c>
      <c r="C351" s="18">
        <v>5824.98</v>
      </c>
      <c r="D351" s="18">
        <v>0</v>
      </c>
      <c r="E351" s="18">
        <v>0</v>
      </c>
      <c r="F351" s="18">
        <v>0</v>
      </c>
      <c r="G351" s="18">
        <f t="shared" si="90"/>
        <v>-5824.98</v>
      </c>
      <c r="H351" s="18">
        <f t="shared" si="91"/>
        <v>0</v>
      </c>
      <c r="I351" s="19">
        <f t="shared" si="92"/>
        <v>-100</v>
      </c>
      <c r="J351" s="19">
        <f t="shared" si="93"/>
        <v>0</v>
      </c>
      <c r="K351" s="19">
        <f t="shared" si="94"/>
        <v>0</v>
      </c>
    </row>
    <row r="352" spans="1:11" x14ac:dyDescent="0.2">
      <c r="A352" s="24" t="s">
        <v>293</v>
      </c>
      <c r="B352" s="17" t="s">
        <v>294</v>
      </c>
      <c r="C352" s="18">
        <v>5824.98</v>
      </c>
      <c r="D352" s="18">
        <v>0</v>
      </c>
      <c r="E352" s="18">
        <v>0</v>
      </c>
      <c r="F352" s="18">
        <v>0</v>
      </c>
      <c r="G352" s="18">
        <f t="shared" si="90"/>
        <v>-5824.98</v>
      </c>
      <c r="H352" s="18">
        <f t="shared" si="91"/>
        <v>0</v>
      </c>
      <c r="I352" s="19">
        <f t="shared" si="92"/>
        <v>-100</v>
      </c>
      <c r="J352" s="19">
        <f t="shared" si="93"/>
        <v>0</v>
      </c>
      <c r="K352" s="19">
        <f t="shared" si="94"/>
        <v>0</v>
      </c>
    </row>
    <row r="353" spans="1:11" ht="38.25" x14ac:dyDescent="0.2">
      <c r="A353" s="25" t="s">
        <v>444</v>
      </c>
      <c r="B353" s="17" t="s">
        <v>445</v>
      </c>
      <c r="C353" s="18">
        <v>5824.98</v>
      </c>
      <c r="D353" s="18">
        <v>0</v>
      </c>
      <c r="E353" s="18">
        <v>0</v>
      </c>
      <c r="F353" s="18">
        <v>0</v>
      </c>
      <c r="G353" s="18">
        <f t="shared" si="90"/>
        <v>-5824.98</v>
      </c>
      <c r="H353" s="18">
        <f t="shared" si="91"/>
        <v>0</v>
      </c>
      <c r="I353" s="19">
        <f t="shared" si="92"/>
        <v>-100</v>
      </c>
      <c r="J353" s="19">
        <f t="shared" si="93"/>
        <v>0</v>
      </c>
      <c r="K353" s="19">
        <f t="shared" si="94"/>
        <v>0</v>
      </c>
    </row>
    <row r="354" spans="1:11" x14ac:dyDescent="0.2">
      <c r="A354" s="22" t="s">
        <v>27</v>
      </c>
      <c r="B354" s="17" t="s">
        <v>28</v>
      </c>
      <c r="C354" s="18">
        <v>62837131</v>
      </c>
      <c r="D354" s="18">
        <v>9188049</v>
      </c>
      <c r="E354" s="18">
        <v>1086244</v>
      </c>
      <c r="F354" s="18">
        <v>9188049</v>
      </c>
      <c r="G354" s="18">
        <f t="shared" si="90"/>
        <v>-53649082</v>
      </c>
      <c r="H354" s="18">
        <f t="shared" si="91"/>
        <v>-8101805</v>
      </c>
      <c r="I354" s="19">
        <f t="shared" si="92"/>
        <v>-85.377994103518191</v>
      </c>
      <c r="J354" s="19">
        <f t="shared" si="93"/>
        <v>845.85498285836331</v>
      </c>
      <c r="K354" s="19">
        <f t="shared" si="94"/>
        <v>100</v>
      </c>
    </row>
    <row r="355" spans="1:11" x14ac:dyDescent="0.2">
      <c r="A355" s="23" t="s">
        <v>29</v>
      </c>
      <c r="B355" s="17" t="s">
        <v>30</v>
      </c>
      <c r="C355" s="18">
        <v>62837131</v>
      </c>
      <c r="D355" s="18">
        <v>9188049</v>
      </c>
      <c r="E355" s="18">
        <v>1086244</v>
      </c>
      <c r="F355" s="18">
        <v>9188049</v>
      </c>
      <c r="G355" s="18">
        <f t="shared" si="90"/>
        <v>-53649082</v>
      </c>
      <c r="H355" s="18">
        <f t="shared" si="91"/>
        <v>-8101805</v>
      </c>
      <c r="I355" s="19">
        <f t="shared" si="92"/>
        <v>-85.377994103518191</v>
      </c>
      <c r="J355" s="19">
        <f t="shared" si="93"/>
        <v>845.85498285836331</v>
      </c>
      <c r="K355" s="19">
        <f t="shared" si="94"/>
        <v>100</v>
      </c>
    </row>
    <row r="356" spans="1:11" x14ac:dyDescent="0.2">
      <c r="A356" s="16" t="s">
        <v>31</v>
      </c>
      <c r="B356" s="17" t="s">
        <v>32</v>
      </c>
      <c r="C356" s="18">
        <v>4464903.2699999996</v>
      </c>
      <c r="D356" s="18">
        <v>9188049</v>
      </c>
      <c r="E356" s="18">
        <v>1086244</v>
      </c>
      <c r="F356" s="18">
        <v>5268842.67</v>
      </c>
      <c r="G356" s="18">
        <f t="shared" si="90"/>
        <v>803939.40000000037</v>
      </c>
      <c r="H356" s="18">
        <f t="shared" si="91"/>
        <v>-4182598.67</v>
      </c>
      <c r="I356" s="19">
        <f t="shared" si="92"/>
        <v>18.005751779702052</v>
      </c>
      <c r="J356" s="19">
        <f t="shared" si="93"/>
        <v>485.05148659048973</v>
      </c>
      <c r="K356" s="19">
        <f t="shared" si="94"/>
        <v>57.344520800879494</v>
      </c>
    </row>
    <row r="357" spans="1:11" x14ac:dyDescent="0.2">
      <c r="A357" s="22" t="s">
        <v>33</v>
      </c>
      <c r="B357" s="17" t="s">
        <v>34</v>
      </c>
      <c r="C357" s="18">
        <v>248529.74</v>
      </c>
      <c r="D357" s="18">
        <v>8532091</v>
      </c>
      <c r="E357" s="18">
        <v>1086244</v>
      </c>
      <c r="F357" s="18">
        <v>5268842.67</v>
      </c>
      <c r="G357" s="18">
        <f t="shared" si="90"/>
        <v>5020312.93</v>
      </c>
      <c r="H357" s="18">
        <f t="shared" si="91"/>
        <v>-4182598.67</v>
      </c>
      <c r="I357" s="19">
        <f t="shared" si="92"/>
        <v>2020.0049016266626</v>
      </c>
      <c r="J357" s="19">
        <f t="shared" si="93"/>
        <v>485.05148659048973</v>
      </c>
      <c r="K357" s="19">
        <f t="shared" si="94"/>
        <v>61.753240442465973</v>
      </c>
    </row>
    <row r="358" spans="1:11" x14ac:dyDescent="0.2">
      <c r="A358" s="23" t="s">
        <v>35</v>
      </c>
      <c r="B358" s="17" t="s">
        <v>36</v>
      </c>
      <c r="C358" s="18">
        <v>42385.74</v>
      </c>
      <c r="D358" s="18">
        <v>1042461</v>
      </c>
      <c r="E358" s="18">
        <v>82603</v>
      </c>
      <c r="F358" s="18">
        <v>48672.42</v>
      </c>
      <c r="G358" s="18">
        <f t="shared" si="90"/>
        <v>6286.68</v>
      </c>
      <c r="H358" s="18">
        <f t="shared" si="91"/>
        <v>33930.58</v>
      </c>
      <c r="I358" s="19">
        <f t="shared" si="92"/>
        <v>14.832063802590213</v>
      </c>
      <c r="J358" s="19">
        <f t="shared" si="93"/>
        <v>58.923307870174199</v>
      </c>
      <c r="K358" s="19">
        <f t="shared" si="94"/>
        <v>4.6689919335111814</v>
      </c>
    </row>
    <row r="359" spans="1:11" x14ac:dyDescent="0.2">
      <c r="A359" s="24" t="s">
        <v>37</v>
      </c>
      <c r="B359" s="17" t="s">
        <v>38</v>
      </c>
      <c r="C359" s="18">
        <v>14773.54</v>
      </c>
      <c r="D359" s="18">
        <v>128923</v>
      </c>
      <c r="E359" s="18">
        <v>18023</v>
      </c>
      <c r="F359" s="18">
        <v>11679.09</v>
      </c>
      <c r="G359" s="18">
        <f t="shared" si="90"/>
        <v>-3094.4500000000007</v>
      </c>
      <c r="H359" s="18">
        <f t="shared" si="91"/>
        <v>6343.91</v>
      </c>
      <c r="I359" s="19">
        <f t="shared" si="92"/>
        <v>-20.945893807442232</v>
      </c>
      <c r="J359" s="19">
        <f t="shared" si="93"/>
        <v>64.801032014647959</v>
      </c>
      <c r="K359" s="19">
        <f t="shared" si="94"/>
        <v>9.0589654289769861</v>
      </c>
    </row>
    <row r="360" spans="1:11" x14ac:dyDescent="0.2">
      <c r="A360" s="24" t="s">
        <v>39</v>
      </c>
      <c r="B360" s="17" t="s">
        <v>40</v>
      </c>
      <c r="C360" s="18">
        <v>27612.2</v>
      </c>
      <c r="D360" s="18">
        <v>913538</v>
      </c>
      <c r="E360" s="18">
        <v>64580</v>
      </c>
      <c r="F360" s="18">
        <v>36993.33</v>
      </c>
      <c r="G360" s="18">
        <f t="shared" si="90"/>
        <v>9381.130000000001</v>
      </c>
      <c r="H360" s="18">
        <f t="shared" si="91"/>
        <v>27586.67</v>
      </c>
      <c r="I360" s="19">
        <f t="shared" si="92"/>
        <v>33.974583698510088</v>
      </c>
      <c r="J360" s="19">
        <f t="shared" si="93"/>
        <v>57.28295137813565</v>
      </c>
      <c r="K360" s="19">
        <f t="shared" si="94"/>
        <v>4.0494571654381097</v>
      </c>
    </row>
    <row r="361" spans="1:11" x14ac:dyDescent="0.2">
      <c r="A361" s="23" t="s">
        <v>43</v>
      </c>
      <c r="B361" s="17" t="s">
        <v>44</v>
      </c>
      <c r="C361" s="18">
        <v>29309</v>
      </c>
      <c r="D361" s="18">
        <v>117237</v>
      </c>
      <c r="E361" s="18">
        <v>29309</v>
      </c>
      <c r="F361" s="18">
        <v>0</v>
      </c>
      <c r="G361" s="18">
        <f t="shared" si="90"/>
        <v>-29309</v>
      </c>
      <c r="H361" s="18">
        <f t="shared" si="91"/>
        <v>29309</v>
      </c>
      <c r="I361" s="19">
        <f t="shared" si="92"/>
        <v>-100</v>
      </c>
      <c r="J361" s="19">
        <f t="shared" si="93"/>
        <v>0</v>
      </c>
      <c r="K361" s="19">
        <f t="shared" si="94"/>
        <v>0</v>
      </c>
    </row>
    <row r="362" spans="1:11" x14ac:dyDescent="0.2">
      <c r="A362" s="24" t="s">
        <v>45</v>
      </c>
      <c r="B362" s="17" t="s">
        <v>46</v>
      </c>
      <c r="C362" s="18">
        <v>29309</v>
      </c>
      <c r="D362" s="18">
        <v>117237</v>
      </c>
      <c r="E362" s="18">
        <v>29309</v>
      </c>
      <c r="F362" s="18">
        <v>0</v>
      </c>
      <c r="G362" s="18">
        <f t="shared" si="90"/>
        <v>-29309</v>
      </c>
      <c r="H362" s="18">
        <f t="shared" si="91"/>
        <v>29309</v>
      </c>
      <c r="I362" s="19">
        <f t="shared" si="92"/>
        <v>-100</v>
      </c>
      <c r="J362" s="19">
        <f t="shared" si="93"/>
        <v>0</v>
      </c>
      <c r="K362" s="19">
        <f t="shared" si="94"/>
        <v>0</v>
      </c>
    </row>
    <row r="363" spans="1:11" ht="25.5" x14ac:dyDescent="0.2">
      <c r="A363" s="23" t="s">
        <v>49</v>
      </c>
      <c r="B363" s="17" t="s">
        <v>50</v>
      </c>
      <c r="C363" s="18">
        <v>176835</v>
      </c>
      <c r="D363" s="18">
        <v>7372393</v>
      </c>
      <c r="E363" s="18">
        <v>974332</v>
      </c>
      <c r="F363" s="18">
        <v>5220170.25</v>
      </c>
      <c r="G363" s="18">
        <f t="shared" si="90"/>
        <v>5043335.25</v>
      </c>
      <c r="H363" s="18">
        <f t="shared" si="91"/>
        <v>-4245838.25</v>
      </c>
      <c r="I363" s="19">
        <f t="shared" si="92"/>
        <v>2852.000593773857</v>
      </c>
      <c r="J363" s="19">
        <f t="shared" si="93"/>
        <v>535.76914747745127</v>
      </c>
      <c r="K363" s="19">
        <f t="shared" si="94"/>
        <v>70.806999165671172</v>
      </c>
    </row>
    <row r="364" spans="1:11" x14ac:dyDescent="0.2">
      <c r="A364" s="24" t="s">
        <v>51</v>
      </c>
      <c r="B364" s="17" t="s">
        <v>52</v>
      </c>
      <c r="C364" s="18">
        <v>137250</v>
      </c>
      <c r="D364" s="18">
        <v>2250</v>
      </c>
      <c r="E364" s="18">
        <v>2250</v>
      </c>
      <c r="F364" s="18">
        <v>2250</v>
      </c>
      <c r="G364" s="18">
        <f t="shared" si="90"/>
        <v>-135000</v>
      </c>
      <c r="H364" s="18">
        <f t="shared" si="91"/>
        <v>0</v>
      </c>
      <c r="I364" s="19">
        <f t="shared" si="92"/>
        <v>-98.360655737704917</v>
      </c>
      <c r="J364" s="19">
        <f t="shared" si="93"/>
        <v>100</v>
      </c>
      <c r="K364" s="19">
        <f t="shared" si="94"/>
        <v>100</v>
      </c>
    </row>
    <row r="365" spans="1:11" ht="25.5" x14ac:dyDescent="0.2">
      <c r="A365" s="25" t="s">
        <v>77</v>
      </c>
      <c r="B365" s="17" t="s">
        <v>78</v>
      </c>
      <c r="C365" s="18">
        <v>2250</v>
      </c>
      <c r="D365" s="18">
        <v>2250</v>
      </c>
      <c r="E365" s="18">
        <v>2250</v>
      </c>
      <c r="F365" s="18">
        <v>2250</v>
      </c>
      <c r="G365" s="18">
        <f t="shared" si="90"/>
        <v>0</v>
      </c>
      <c r="H365" s="18">
        <f t="shared" si="91"/>
        <v>0</v>
      </c>
      <c r="I365" s="19">
        <f t="shared" si="92"/>
        <v>0</v>
      </c>
      <c r="J365" s="19">
        <f t="shared" si="93"/>
        <v>100</v>
      </c>
      <c r="K365" s="19">
        <f t="shared" si="94"/>
        <v>100</v>
      </c>
    </row>
    <row r="366" spans="1:11" ht="25.5" x14ac:dyDescent="0.2">
      <c r="A366" s="25" t="s">
        <v>53</v>
      </c>
      <c r="B366" s="17" t="s">
        <v>54</v>
      </c>
      <c r="C366" s="18">
        <v>135000</v>
      </c>
      <c r="D366" s="18">
        <v>0</v>
      </c>
      <c r="E366" s="18">
        <v>0</v>
      </c>
      <c r="F366" s="18">
        <v>0</v>
      </c>
      <c r="G366" s="18">
        <f t="shared" si="90"/>
        <v>-135000</v>
      </c>
      <c r="H366" s="18">
        <f t="shared" si="91"/>
        <v>0</v>
      </c>
      <c r="I366" s="19">
        <f t="shared" si="92"/>
        <v>-100</v>
      </c>
      <c r="J366" s="19">
        <f t="shared" si="93"/>
        <v>0</v>
      </c>
      <c r="K366" s="19">
        <f t="shared" si="94"/>
        <v>0</v>
      </c>
    </row>
    <row r="367" spans="1:11" ht="25.5" x14ac:dyDescent="0.2">
      <c r="A367" s="26" t="s">
        <v>55</v>
      </c>
      <c r="B367" s="17" t="s">
        <v>56</v>
      </c>
      <c r="C367" s="18">
        <v>135000</v>
      </c>
      <c r="D367" s="18">
        <v>0</v>
      </c>
      <c r="E367" s="18">
        <v>0</v>
      </c>
      <c r="F367" s="18">
        <v>0</v>
      </c>
      <c r="G367" s="18">
        <f t="shared" si="90"/>
        <v>-135000</v>
      </c>
      <c r="H367" s="18">
        <f t="shared" si="91"/>
        <v>0</v>
      </c>
      <c r="I367" s="19">
        <f t="shared" si="92"/>
        <v>-100</v>
      </c>
      <c r="J367" s="19">
        <f t="shared" si="93"/>
        <v>0</v>
      </c>
      <c r="K367" s="19">
        <f t="shared" si="94"/>
        <v>0</v>
      </c>
    </row>
    <row r="368" spans="1:11" ht="25.5" x14ac:dyDescent="0.2">
      <c r="A368" s="24" t="s">
        <v>149</v>
      </c>
      <c r="B368" s="17" t="s">
        <v>150</v>
      </c>
      <c r="C368" s="18">
        <v>39585</v>
      </c>
      <c r="D368" s="18">
        <v>7370143</v>
      </c>
      <c r="E368" s="18">
        <v>972082</v>
      </c>
      <c r="F368" s="18">
        <v>5217920.25</v>
      </c>
      <c r="G368" s="18">
        <f t="shared" si="90"/>
        <v>5178335.25</v>
      </c>
      <c r="H368" s="18">
        <f t="shared" si="91"/>
        <v>-4245838.25</v>
      </c>
      <c r="I368" s="19">
        <f t="shared" si="92"/>
        <v>13081.5593027662</v>
      </c>
      <c r="J368" s="19">
        <f t="shared" si="93"/>
        <v>536.77778726486031</v>
      </c>
      <c r="K368" s="19">
        <f t="shared" si="94"/>
        <v>70.79808695706447</v>
      </c>
    </row>
    <row r="369" spans="1:11" ht="25.5" x14ac:dyDescent="0.2">
      <c r="A369" s="25" t="s">
        <v>151</v>
      </c>
      <c r="B369" s="17" t="s">
        <v>152</v>
      </c>
      <c r="C369" s="18">
        <v>9946</v>
      </c>
      <c r="D369" s="18">
        <v>7298537</v>
      </c>
      <c r="E369" s="18">
        <v>940340</v>
      </c>
      <c r="F369" s="18">
        <v>5187342.25</v>
      </c>
      <c r="G369" s="18">
        <f t="shared" si="90"/>
        <v>5177396.25</v>
      </c>
      <c r="H369" s="18">
        <f t="shared" si="91"/>
        <v>-4247002.25</v>
      </c>
      <c r="I369" s="19">
        <f t="shared" si="92"/>
        <v>52055.059823044438</v>
      </c>
      <c r="J369" s="19">
        <f t="shared" si="93"/>
        <v>551.64538890188658</v>
      </c>
      <c r="K369" s="19">
        <f t="shared" si="94"/>
        <v>71.073726830459307</v>
      </c>
    </row>
    <row r="370" spans="1:11" ht="38.25" x14ac:dyDescent="0.2">
      <c r="A370" s="25" t="s">
        <v>178</v>
      </c>
      <c r="B370" s="17" t="s">
        <v>179</v>
      </c>
      <c r="C370" s="18">
        <v>29639</v>
      </c>
      <c r="D370" s="18">
        <v>71606</v>
      </c>
      <c r="E370" s="18">
        <v>31742</v>
      </c>
      <c r="F370" s="18">
        <v>30578</v>
      </c>
      <c r="G370" s="18">
        <f t="shared" si="90"/>
        <v>939</v>
      </c>
      <c r="H370" s="18">
        <f t="shared" si="91"/>
        <v>1164</v>
      </c>
      <c r="I370" s="19">
        <f t="shared" si="92"/>
        <v>3.1681230810756063</v>
      </c>
      <c r="J370" s="19">
        <f t="shared" si="93"/>
        <v>96.332934282653895</v>
      </c>
      <c r="K370" s="19">
        <f t="shared" si="94"/>
        <v>42.703125436415945</v>
      </c>
    </row>
    <row r="371" spans="1:11" x14ac:dyDescent="0.2">
      <c r="A371" s="22" t="s">
        <v>57</v>
      </c>
      <c r="B371" s="17" t="s">
        <v>58</v>
      </c>
      <c r="C371" s="18">
        <v>4216373.53</v>
      </c>
      <c r="D371" s="18">
        <v>655958</v>
      </c>
      <c r="E371" s="18">
        <v>0</v>
      </c>
      <c r="F371" s="18">
        <v>0</v>
      </c>
      <c r="G371" s="18">
        <f t="shared" si="90"/>
        <v>-4216373.53</v>
      </c>
      <c r="H371" s="18">
        <f t="shared" si="91"/>
        <v>0</v>
      </c>
      <c r="I371" s="19">
        <f t="shared" si="92"/>
        <v>-100</v>
      </c>
      <c r="J371" s="19">
        <f t="shared" si="93"/>
        <v>0</v>
      </c>
      <c r="K371" s="19">
        <f t="shared" si="94"/>
        <v>0</v>
      </c>
    </row>
    <row r="372" spans="1:11" x14ac:dyDescent="0.2">
      <c r="A372" s="23" t="s">
        <v>59</v>
      </c>
      <c r="B372" s="17" t="s">
        <v>60</v>
      </c>
      <c r="C372" s="18">
        <v>0</v>
      </c>
      <c r="D372" s="18">
        <v>16875</v>
      </c>
      <c r="E372" s="18">
        <v>0</v>
      </c>
      <c r="F372" s="18">
        <v>0</v>
      </c>
      <c r="G372" s="18">
        <f t="shared" si="90"/>
        <v>0</v>
      </c>
      <c r="H372" s="18">
        <f t="shared" si="91"/>
        <v>0</v>
      </c>
      <c r="I372" s="19">
        <f t="shared" si="92"/>
        <v>0</v>
      </c>
      <c r="J372" s="19">
        <f t="shared" si="93"/>
        <v>0</v>
      </c>
      <c r="K372" s="19">
        <f t="shared" si="94"/>
        <v>0</v>
      </c>
    </row>
    <row r="373" spans="1:11" x14ac:dyDescent="0.2">
      <c r="A373" s="23" t="s">
        <v>182</v>
      </c>
      <c r="B373" s="17" t="s">
        <v>183</v>
      </c>
      <c r="C373" s="18">
        <v>4216373.53</v>
      </c>
      <c r="D373" s="18">
        <v>639083</v>
      </c>
      <c r="E373" s="18">
        <v>0</v>
      </c>
      <c r="F373" s="18">
        <v>0</v>
      </c>
      <c r="G373" s="18">
        <f t="shared" si="90"/>
        <v>-4216373.53</v>
      </c>
      <c r="H373" s="18">
        <f t="shared" si="91"/>
        <v>0</v>
      </c>
      <c r="I373" s="19">
        <f t="shared" si="92"/>
        <v>-100</v>
      </c>
      <c r="J373" s="19">
        <f t="shared" si="93"/>
        <v>0</v>
      </c>
      <c r="K373" s="19">
        <f t="shared" si="94"/>
        <v>0</v>
      </c>
    </row>
    <row r="374" spans="1:11" ht="25.5" x14ac:dyDescent="0.2">
      <c r="A374" s="24" t="s">
        <v>184</v>
      </c>
      <c r="B374" s="17" t="s">
        <v>185</v>
      </c>
      <c r="C374" s="18">
        <v>4216373.53</v>
      </c>
      <c r="D374" s="18">
        <v>639083</v>
      </c>
      <c r="E374" s="18">
        <v>0</v>
      </c>
      <c r="F374" s="18">
        <v>0</v>
      </c>
      <c r="G374" s="18">
        <f t="shared" si="90"/>
        <v>-4216373.53</v>
      </c>
      <c r="H374" s="18">
        <f t="shared" si="91"/>
        <v>0</v>
      </c>
      <c r="I374" s="19">
        <f t="shared" si="92"/>
        <v>-100</v>
      </c>
      <c r="J374" s="19">
        <f t="shared" si="93"/>
        <v>0</v>
      </c>
      <c r="K374" s="19">
        <f t="shared" si="94"/>
        <v>0</v>
      </c>
    </row>
    <row r="375" spans="1:11" ht="25.5" x14ac:dyDescent="0.2">
      <c r="A375" s="25" t="s">
        <v>450</v>
      </c>
      <c r="B375" s="17" t="s">
        <v>451</v>
      </c>
      <c r="C375" s="18">
        <v>4216373.53</v>
      </c>
      <c r="D375" s="18">
        <v>639083</v>
      </c>
      <c r="E375" s="18">
        <v>0</v>
      </c>
      <c r="F375" s="18">
        <v>0</v>
      </c>
      <c r="G375" s="18">
        <f t="shared" si="90"/>
        <v>-4216373.53</v>
      </c>
      <c r="H375" s="18">
        <f t="shared" si="91"/>
        <v>0</v>
      </c>
      <c r="I375" s="19">
        <f t="shared" si="92"/>
        <v>-100</v>
      </c>
      <c r="J375" s="19">
        <f t="shared" si="93"/>
        <v>0</v>
      </c>
      <c r="K375" s="19">
        <f t="shared" si="94"/>
        <v>0</v>
      </c>
    </row>
    <row r="376" spans="1:11" x14ac:dyDescent="0.2">
      <c r="A376" s="16"/>
      <c r="B376" s="17" t="s">
        <v>61</v>
      </c>
      <c r="C376" s="18">
        <v>58378052.710000001</v>
      </c>
      <c r="D376" s="18">
        <v>0</v>
      </c>
      <c r="E376" s="18">
        <v>0</v>
      </c>
      <c r="F376" s="18">
        <v>3919206.33</v>
      </c>
      <c r="G376" s="18">
        <f t="shared" si="90"/>
        <v>-54458846.380000003</v>
      </c>
      <c r="H376" s="18">
        <f t="shared" si="91"/>
        <v>-3919206.33</v>
      </c>
      <c r="I376" s="19">
        <f t="shared" si="92"/>
        <v>-93.286507260752373</v>
      </c>
      <c r="J376" s="19">
        <f t="shared" si="93"/>
        <v>0</v>
      </c>
      <c r="K376" s="19">
        <f t="shared" si="94"/>
        <v>0</v>
      </c>
    </row>
    <row r="377" spans="1:11" x14ac:dyDescent="0.2">
      <c r="A377" s="16" t="s">
        <v>62</v>
      </c>
      <c r="B377" s="17" t="s">
        <v>63</v>
      </c>
      <c r="C377" s="18">
        <v>-58378052.710000001</v>
      </c>
      <c r="D377" s="18">
        <v>0</v>
      </c>
      <c r="E377" s="18">
        <v>0</v>
      </c>
      <c r="F377" s="18">
        <v>-3919206.33</v>
      </c>
      <c r="G377" s="18">
        <f t="shared" si="90"/>
        <v>54458846.380000003</v>
      </c>
      <c r="H377" s="18">
        <f t="shared" si="91"/>
        <v>3919206.33</v>
      </c>
      <c r="I377" s="19">
        <f t="shared" si="92"/>
        <v>-93.286507260752373</v>
      </c>
      <c r="J377" s="19">
        <f t="shared" si="93"/>
        <v>0</v>
      </c>
      <c r="K377" s="19">
        <f t="shared" si="94"/>
        <v>0</v>
      </c>
    </row>
    <row r="378" spans="1:11" x14ac:dyDescent="0.2">
      <c r="A378" s="22" t="s">
        <v>64</v>
      </c>
      <c r="B378" s="17" t="s">
        <v>65</v>
      </c>
      <c r="C378" s="18">
        <v>-58378052.710000001</v>
      </c>
      <c r="D378" s="18">
        <v>0</v>
      </c>
      <c r="E378" s="18">
        <v>0</v>
      </c>
      <c r="F378" s="18">
        <v>-3919206.33</v>
      </c>
      <c r="G378" s="18">
        <f t="shared" si="90"/>
        <v>54458846.380000003</v>
      </c>
      <c r="H378" s="18">
        <f t="shared" si="91"/>
        <v>3919206.33</v>
      </c>
      <c r="I378" s="19">
        <f t="shared" si="92"/>
        <v>-93.286507260752373</v>
      </c>
      <c r="J378" s="19">
        <f t="shared" si="93"/>
        <v>0</v>
      </c>
      <c r="K378" s="19">
        <f t="shared" si="94"/>
        <v>0</v>
      </c>
    </row>
    <row r="379" spans="1:11" x14ac:dyDescent="0.2">
      <c r="A379" s="27" t="s">
        <v>202</v>
      </c>
      <c r="B379" s="28" t="s">
        <v>815</v>
      </c>
      <c r="C379" s="29"/>
      <c r="D379" s="29"/>
      <c r="E379" s="29"/>
      <c r="F379" s="29"/>
      <c r="G379" s="29"/>
      <c r="H379" s="29"/>
      <c r="I379" s="30"/>
      <c r="J379" s="30"/>
      <c r="K379" s="30"/>
    </row>
    <row r="380" spans="1:11" x14ac:dyDescent="0.2">
      <c r="A380" s="16" t="s">
        <v>25</v>
      </c>
      <c r="B380" s="17" t="s">
        <v>26</v>
      </c>
      <c r="C380" s="18">
        <v>2561056</v>
      </c>
      <c r="D380" s="18">
        <v>2564022</v>
      </c>
      <c r="E380" s="18">
        <v>961268</v>
      </c>
      <c r="F380" s="18">
        <v>2564022</v>
      </c>
      <c r="G380" s="18">
        <f t="shared" ref="G380:G394" si="95">F380-C380</f>
        <v>2966</v>
      </c>
      <c r="H380" s="18">
        <f t="shared" ref="H380:H394" si="96">E380-F380</f>
        <v>-1602754</v>
      </c>
      <c r="I380" s="19">
        <f t="shared" ref="I380:I394" si="97">IF(ISERROR(F380/C380),0,F380/C380*100-100)</f>
        <v>0.11581160271387603</v>
      </c>
      <c r="J380" s="19">
        <f t="shared" ref="J380:J394" si="98">IF(ISERROR(F380/E380),0,F380/E380*100)</f>
        <v>266.73331474677195</v>
      </c>
      <c r="K380" s="19">
        <f t="shared" ref="K380:K394" si="99">IF(ISERROR(F380/D380),0,F380/D380*100)</f>
        <v>100</v>
      </c>
    </row>
    <row r="381" spans="1:11" x14ac:dyDescent="0.2">
      <c r="A381" s="22" t="s">
        <v>27</v>
      </c>
      <c r="B381" s="17" t="s">
        <v>28</v>
      </c>
      <c r="C381" s="18">
        <v>2561056</v>
      </c>
      <c r="D381" s="18">
        <v>2564022</v>
      </c>
      <c r="E381" s="18">
        <v>961268</v>
      </c>
      <c r="F381" s="18">
        <v>2564022</v>
      </c>
      <c r="G381" s="18">
        <f t="shared" si="95"/>
        <v>2966</v>
      </c>
      <c r="H381" s="18">
        <f t="shared" si="96"/>
        <v>-1602754</v>
      </c>
      <c r="I381" s="19">
        <f t="shared" si="97"/>
        <v>0.11581160271387603</v>
      </c>
      <c r="J381" s="19">
        <f t="shared" si="98"/>
        <v>266.73331474677195</v>
      </c>
      <c r="K381" s="19">
        <f t="shared" si="99"/>
        <v>100</v>
      </c>
    </row>
    <row r="382" spans="1:11" x14ac:dyDescent="0.2">
      <c r="A382" s="23" t="s">
        <v>29</v>
      </c>
      <c r="B382" s="17" t="s">
        <v>30</v>
      </c>
      <c r="C382" s="18">
        <v>2561056</v>
      </c>
      <c r="D382" s="18">
        <v>2564022</v>
      </c>
      <c r="E382" s="18">
        <v>961268</v>
      </c>
      <c r="F382" s="18">
        <v>2564022</v>
      </c>
      <c r="G382" s="18">
        <f t="shared" si="95"/>
        <v>2966</v>
      </c>
      <c r="H382" s="18">
        <f t="shared" si="96"/>
        <v>-1602754</v>
      </c>
      <c r="I382" s="19">
        <f t="shared" si="97"/>
        <v>0.11581160271387603</v>
      </c>
      <c r="J382" s="19">
        <f t="shared" si="98"/>
        <v>266.73331474677195</v>
      </c>
      <c r="K382" s="19">
        <f t="shared" si="99"/>
        <v>100</v>
      </c>
    </row>
    <row r="383" spans="1:11" x14ac:dyDescent="0.2">
      <c r="A383" s="16" t="s">
        <v>31</v>
      </c>
      <c r="B383" s="17" t="s">
        <v>32</v>
      </c>
      <c r="C383" s="18">
        <v>975374</v>
      </c>
      <c r="D383" s="18">
        <v>2564022</v>
      </c>
      <c r="E383" s="18">
        <v>961268</v>
      </c>
      <c r="F383" s="18">
        <v>881243</v>
      </c>
      <c r="G383" s="18">
        <f t="shared" si="95"/>
        <v>-94131</v>
      </c>
      <c r="H383" s="18">
        <f t="shared" si="96"/>
        <v>80025</v>
      </c>
      <c r="I383" s="19">
        <f t="shared" si="97"/>
        <v>-9.6507596060587986</v>
      </c>
      <c r="J383" s="19">
        <f t="shared" si="98"/>
        <v>91.675058360415619</v>
      </c>
      <c r="K383" s="19">
        <f t="shared" si="99"/>
        <v>34.369556891477529</v>
      </c>
    </row>
    <row r="384" spans="1:11" x14ac:dyDescent="0.2">
      <c r="A384" s="22" t="s">
        <v>33</v>
      </c>
      <c r="B384" s="17" t="s">
        <v>34</v>
      </c>
      <c r="C384" s="18">
        <v>889228</v>
      </c>
      <c r="D384" s="18">
        <v>2507061</v>
      </c>
      <c r="E384" s="18">
        <v>913422</v>
      </c>
      <c r="F384" s="18">
        <v>830897</v>
      </c>
      <c r="G384" s="18">
        <f t="shared" si="95"/>
        <v>-58331</v>
      </c>
      <c r="H384" s="18">
        <f t="shared" si="96"/>
        <v>82525</v>
      </c>
      <c r="I384" s="19">
        <f t="shared" si="97"/>
        <v>-6.5597349611123406</v>
      </c>
      <c r="J384" s="19">
        <f t="shared" si="98"/>
        <v>90.965293150373</v>
      </c>
      <c r="K384" s="19">
        <f t="shared" si="99"/>
        <v>33.142272964239801</v>
      </c>
    </row>
    <row r="385" spans="1:11" ht="25.5" x14ac:dyDescent="0.2">
      <c r="A385" s="23" t="s">
        <v>49</v>
      </c>
      <c r="B385" s="17" t="s">
        <v>50</v>
      </c>
      <c r="C385" s="18">
        <v>889228</v>
      </c>
      <c r="D385" s="18">
        <v>2507061</v>
      </c>
      <c r="E385" s="18">
        <v>913422</v>
      </c>
      <c r="F385" s="18">
        <v>830897</v>
      </c>
      <c r="G385" s="18">
        <f t="shared" si="95"/>
        <v>-58331</v>
      </c>
      <c r="H385" s="18">
        <f t="shared" si="96"/>
        <v>82525</v>
      </c>
      <c r="I385" s="19">
        <f t="shared" si="97"/>
        <v>-6.5597349611123406</v>
      </c>
      <c r="J385" s="19">
        <f t="shared" si="98"/>
        <v>90.965293150373</v>
      </c>
      <c r="K385" s="19">
        <f t="shared" si="99"/>
        <v>33.142272964239801</v>
      </c>
    </row>
    <row r="386" spans="1:11" ht="25.5" x14ac:dyDescent="0.2">
      <c r="A386" s="24" t="s">
        <v>149</v>
      </c>
      <c r="B386" s="17" t="s">
        <v>150</v>
      </c>
      <c r="C386" s="18">
        <v>889228</v>
      </c>
      <c r="D386" s="18">
        <v>2507061</v>
      </c>
      <c r="E386" s="18">
        <v>913422</v>
      </c>
      <c r="F386" s="18">
        <v>830897</v>
      </c>
      <c r="G386" s="18">
        <f t="shared" si="95"/>
        <v>-58331</v>
      </c>
      <c r="H386" s="18">
        <f t="shared" si="96"/>
        <v>82525</v>
      </c>
      <c r="I386" s="19">
        <f t="shared" si="97"/>
        <v>-6.5597349611123406</v>
      </c>
      <c r="J386" s="19">
        <f t="shared" si="98"/>
        <v>90.965293150373</v>
      </c>
      <c r="K386" s="19">
        <f t="shared" si="99"/>
        <v>33.142272964239801</v>
      </c>
    </row>
    <row r="387" spans="1:11" ht="38.25" x14ac:dyDescent="0.2">
      <c r="A387" s="25" t="s">
        <v>178</v>
      </c>
      <c r="B387" s="17" t="s">
        <v>179</v>
      </c>
      <c r="C387" s="18">
        <v>889228</v>
      </c>
      <c r="D387" s="18">
        <v>2507061</v>
      </c>
      <c r="E387" s="18">
        <v>913422</v>
      </c>
      <c r="F387" s="18">
        <v>830897</v>
      </c>
      <c r="G387" s="18">
        <f t="shared" si="95"/>
        <v>-58331</v>
      </c>
      <c r="H387" s="18">
        <f t="shared" si="96"/>
        <v>82525</v>
      </c>
      <c r="I387" s="19">
        <f t="shared" si="97"/>
        <v>-6.5597349611123406</v>
      </c>
      <c r="J387" s="19">
        <f t="shared" si="98"/>
        <v>90.965293150373</v>
      </c>
      <c r="K387" s="19">
        <f t="shared" si="99"/>
        <v>33.142272964239801</v>
      </c>
    </row>
    <row r="388" spans="1:11" x14ac:dyDescent="0.2">
      <c r="A388" s="22" t="s">
        <v>57</v>
      </c>
      <c r="B388" s="17" t="s">
        <v>58</v>
      </c>
      <c r="C388" s="18">
        <v>86146</v>
      </c>
      <c r="D388" s="18">
        <v>56961</v>
      </c>
      <c r="E388" s="18">
        <v>47846</v>
      </c>
      <c r="F388" s="18">
        <v>50346</v>
      </c>
      <c r="G388" s="18">
        <f t="shared" si="95"/>
        <v>-35800</v>
      </c>
      <c r="H388" s="18">
        <f t="shared" si="96"/>
        <v>-2500</v>
      </c>
      <c r="I388" s="19">
        <f t="shared" si="97"/>
        <v>-41.557356116360602</v>
      </c>
      <c r="J388" s="19">
        <f t="shared" si="98"/>
        <v>105.22509718680769</v>
      </c>
      <c r="K388" s="19">
        <f t="shared" si="99"/>
        <v>88.386790962237313</v>
      </c>
    </row>
    <row r="389" spans="1:11" x14ac:dyDescent="0.2">
      <c r="A389" s="23" t="s">
        <v>182</v>
      </c>
      <c r="B389" s="17" t="s">
        <v>183</v>
      </c>
      <c r="C389" s="18">
        <v>86146</v>
      </c>
      <c r="D389" s="18">
        <v>56961</v>
      </c>
      <c r="E389" s="18">
        <v>47846</v>
      </c>
      <c r="F389" s="18">
        <v>50346</v>
      </c>
      <c r="G389" s="18">
        <f t="shared" si="95"/>
        <v>-35800</v>
      </c>
      <c r="H389" s="18">
        <f t="shared" si="96"/>
        <v>-2500</v>
      </c>
      <c r="I389" s="19">
        <f t="shared" si="97"/>
        <v>-41.557356116360602</v>
      </c>
      <c r="J389" s="19">
        <f t="shared" si="98"/>
        <v>105.22509718680769</v>
      </c>
      <c r="K389" s="19">
        <f t="shared" si="99"/>
        <v>88.386790962237313</v>
      </c>
    </row>
    <row r="390" spans="1:11" ht="25.5" x14ac:dyDescent="0.2">
      <c r="A390" s="24" t="s">
        <v>184</v>
      </c>
      <c r="B390" s="17" t="s">
        <v>185</v>
      </c>
      <c r="C390" s="18">
        <v>86146</v>
      </c>
      <c r="D390" s="18">
        <v>56961</v>
      </c>
      <c r="E390" s="18">
        <v>47846</v>
      </c>
      <c r="F390" s="18">
        <v>50346</v>
      </c>
      <c r="G390" s="18">
        <f t="shared" si="95"/>
        <v>-35800</v>
      </c>
      <c r="H390" s="18">
        <f t="shared" si="96"/>
        <v>-2500</v>
      </c>
      <c r="I390" s="19">
        <f t="shared" si="97"/>
        <v>-41.557356116360602</v>
      </c>
      <c r="J390" s="19">
        <f t="shared" si="98"/>
        <v>105.22509718680769</v>
      </c>
      <c r="K390" s="19">
        <f t="shared" si="99"/>
        <v>88.386790962237313</v>
      </c>
    </row>
    <row r="391" spans="1:11" ht="38.25" x14ac:dyDescent="0.2">
      <c r="A391" s="25" t="s">
        <v>186</v>
      </c>
      <c r="B391" s="17" t="s">
        <v>187</v>
      </c>
      <c r="C391" s="18">
        <v>86146</v>
      </c>
      <c r="D391" s="18">
        <v>56961</v>
      </c>
      <c r="E391" s="18">
        <v>47846</v>
      </c>
      <c r="F391" s="18">
        <v>50346</v>
      </c>
      <c r="G391" s="18">
        <f t="shared" si="95"/>
        <v>-35800</v>
      </c>
      <c r="H391" s="18">
        <f t="shared" si="96"/>
        <v>-2500</v>
      </c>
      <c r="I391" s="19">
        <f t="shared" si="97"/>
        <v>-41.557356116360602</v>
      </c>
      <c r="J391" s="19">
        <f t="shared" si="98"/>
        <v>105.22509718680769</v>
      </c>
      <c r="K391" s="19">
        <f t="shared" si="99"/>
        <v>88.386790962237313</v>
      </c>
    </row>
    <row r="392" spans="1:11" x14ac:dyDescent="0.2">
      <c r="A392" s="16"/>
      <c r="B392" s="17" t="s">
        <v>61</v>
      </c>
      <c r="C392" s="18">
        <v>1585682</v>
      </c>
      <c r="D392" s="18">
        <v>0</v>
      </c>
      <c r="E392" s="18">
        <v>0</v>
      </c>
      <c r="F392" s="18">
        <v>1682779</v>
      </c>
      <c r="G392" s="18">
        <f t="shared" si="95"/>
        <v>97097</v>
      </c>
      <c r="H392" s="18">
        <f t="shared" si="96"/>
        <v>-1682779</v>
      </c>
      <c r="I392" s="19">
        <f t="shared" si="97"/>
        <v>6.1233589080282229</v>
      </c>
      <c r="J392" s="19">
        <f t="shared" si="98"/>
        <v>0</v>
      </c>
      <c r="K392" s="19">
        <f t="shared" si="99"/>
        <v>0</v>
      </c>
    </row>
    <row r="393" spans="1:11" x14ac:dyDescent="0.2">
      <c r="A393" s="16" t="s">
        <v>62</v>
      </c>
      <c r="B393" s="17" t="s">
        <v>63</v>
      </c>
      <c r="C393" s="18">
        <v>-1585682</v>
      </c>
      <c r="D393" s="18">
        <v>0</v>
      </c>
      <c r="E393" s="18">
        <v>0</v>
      </c>
      <c r="F393" s="18">
        <v>-1682779</v>
      </c>
      <c r="G393" s="18">
        <f t="shared" si="95"/>
        <v>-97097</v>
      </c>
      <c r="H393" s="18">
        <f t="shared" si="96"/>
        <v>1682779</v>
      </c>
      <c r="I393" s="19">
        <f t="shared" si="97"/>
        <v>6.1233589080282229</v>
      </c>
      <c r="J393" s="19">
        <f t="shared" si="98"/>
        <v>0</v>
      </c>
      <c r="K393" s="19">
        <f t="shared" si="99"/>
        <v>0</v>
      </c>
    </row>
    <row r="394" spans="1:11" x14ac:dyDescent="0.2">
      <c r="A394" s="22" t="s">
        <v>64</v>
      </c>
      <c r="B394" s="17" t="s">
        <v>65</v>
      </c>
      <c r="C394" s="18">
        <v>-1585682</v>
      </c>
      <c r="D394" s="18">
        <v>0</v>
      </c>
      <c r="E394" s="18">
        <v>0</v>
      </c>
      <c r="F394" s="18">
        <v>-1682779</v>
      </c>
      <c r="G394" s="18">
        <f t="shared" si="95"/>
        <v>-97097</v>
      </c>
      <c r="H394" s="18">
        <f t="shared" si="96"/>
        <v>1682779</v>
      </c>
      <c r="I394" s="19">
        <f t="shared" si="97"/>
        <v>6.1233589080282229</v>
      </c>
      <c r="J394" s="19">
        <f t="shared" si="98"/>
        <v>0</v>
      </c>
      <c r="K394" s="19">
        <f t="shared" si="99"/>
        <v>0</v>
      </c>
    </row>
    <row r="395" spans="1:11" x14ac:dyDescent="0.2">
      <c r="A395" s="27" t="s">
        <v>279</v>
      </c>
      <c r="B395" s="28" t="s">
        <v>816</v>
      </c>
      <c r="C395" s="29"/>
      <c r="D395" s="29"/>
      <c r="E395" s="29"/>
      <c r="F395" s="29"/>
      <c r="G395" s="29"/>
      <c r="H395" s="29"/>
      <c r="I395" s="30"/>
      <c r="J395" s="30"/>
      <c r="K395" s="30"/>
    </row>
    <row r="396" spans="1:11" x14ac:dyDescent="0.2">
      <c r="A396" s="16" t="s">
        <v>25</v>
      </c>
      <c r="B396" s="17" t="s">
        <v>26</v>
      </c>
      <c r="C396" s="18">
        <v>8128770</v>
      </c>
      <c r="D396" s="18">
        <v>8438689</v>
      </c>
      <c r="E396" s="18">
        <v>2119507</v>
      </c>
      <c r="F396" s="18">
        <v>8144517</v>
      </c>
      <c r="G396" s="18">
        <f t="shared" ref="G396:G418" si="100">F396-C396</f>
        <v>15747</v>
      </c>
      <c r="H396" s="18">
        <f t="shared" ref="H396:H418" si="101">E396-F396</f>
        <v>-6025010</v>
      </c>
      <c r="I396" s="19">
        <f t="shared" ref="I396:I418" si="102">IF(ISERROR(F396/C396),0,F396/C396*100-100)</f>
        <v>0.19371934499315557</v>
      </c>
      <c r="J396" s="19">
        <f t="shared" ref="J396:J418" si="103">IF(ISERROR(F396/E396),0,F396/E396*100)</f>
        <v>384.26468985476339</v>
      </c>
      <c r="K396" s="19">
        <f t="shared" ref="K396:K418" si="104">IF(ISERROR(F396/D396),0,F396/D396*100)</f>
        <v>96.514008277826093</v>
      </c>
    </row>
    <row r="397" spans="1:11" x14ac:dyDescent="0.2">
      <c r="A397" s="22" t="s">
        <v>85</v>
      </c>
      <c r="B397" s="17" t="s">
        <v>86</v>
      </c>
      <c r="C397" s="18">
        <v>20100</v>
      </c>
      <c r="D397" s="18">
        <v>33295</v>
      </c>
      <c r="E397" s="18">
        <v>20100</v>
      </c>
      <c r="F397" s="18">
        <v>20100</v>
      </c>
      <c r="G397" s="18">
        <f t="shared" si="100"/>
        <v>0</v>
      </c>
      <c r="H397" s="18">
        <f t="shared" si="101"/>
        <v>0</v>
      </c>
      <c r="I397" s="19">
        <f t="shared" si="102"/>
        <v>0</v>
      </c>
      <c r="J397" s="19">
        <f t="shared" si="103"/>
        <v>100</v>
      </c>
      <c r="K397" s="19">
        <f t="shared" si="104"/>
        <v>60.369424838564342</v>
      </c>
    </row>
    <row r="398" spans="1:11" x14ac:dyDescent="0.2">
      <c r="A398" s="23" t="s">
        <v>87</v>
      </c>
      <c r="B398" s="17" t="s">
        <v>88</v>
      </c>
      <c r="C398" s="18">
        <v>20100</v>
      </c>
      <c r="D398" s="18">
        <v>33295</v>
      </c>
      <c r="E398" s="18">
        <v>20100</v>
      </c>
      <c r="F398" s="18">
        <v>20100</v>
      </c>
      <c r="G398" s="18">
        <f t="shared" si="100"/>
        <v>0</v>
      </c>
      <c r="H398" s="18">
        <f t="shared" si="101"/>
        <v>0</v>
      </c>
      <c r="I398" s="19">
        <f t="shared" si="102"/>
        <v>0</v>
      </c>
      <c r="J398" s="19">
        <f t="shared" si="103"/>
        <v>100</v>
      </c>
      <c r="K398" s="19">
        <f t="shared" si="104"/>
        <v>60.369424838564342</v>
      </c>
    </row>
    <row r="399" spans="1:11" x14ac:dyDescent="0.2">
      <c r="A399" s="24" t="s">
        <v>89</v>
      </c>
      <c r="B399" s="17" t="s">
        <v>90</v>
      </c>
      <c r="C399" s="18">
        <v>20100</v>
      </c>
      <c r="D399" s="18">
        <v>33295</v>
      </c>
      <c r="E399" s="18">
        <v>20100</v>
      </c>
      <c r="F399" s="18">
        <v>20100</v>
      </c>
      <c r="G399" s="18">
        <f t="shared" si="100"/>
        <v>0</v>
      </c>
      <c r="H399" s="18">
        <f t="shared" si="101"/>
        <v>0</v>
      </c>
      <c r="I399" s="19">
        <f t="shared" si="102"/>
        <v>0</v>
      </c>
      <c r="J399" s="19">
        <f t="shared" si="103"/>
        <v>100</v>
      </c>
      <c r="K399" s="19">
        <f t="shared" si="104"/>
        <v>60.369424838564342</v>
      </c>
    </row>
    <row r="400" spans="1:11" ht="25.5" x14ac:dyDescent="0.2">
      <c r="A400" s="25" t="s">
        <v>91</v>
      </c>
      <c r="B400" s="17" t="s">
        <v>92</v>
      </c>
      <c r="C400" s="18">
        <v>20100</v>
      </c>
      <c r="D400" s="18">
        <v>33295</v>
      </c>
      <c r="E400" s="18">
        <v>20100</v>
      </c>
      <c r="F400" s="18">
        <v>20100</v>
      </c>
      <c r="G400" s="18">
        <f t="shared" si="100"/>
        <v>0</v>
      </c>
      <c r="H400" s="18">
        <f t="shared" si="101"/>
        <v>0</v>
      </c>
      <c r="I400" s="19">
        <f t="shared" si="102"/>
        <v>0</v>
      </c>
      <c r="J400" s="19">
        <f t="shared" si="103"/>
        <v>100</v>
      </c>
      <c r="K400" s="19">
        <f t="shared" si="104"/>
        <v>60.369424838564342</v>
      </c>
    </row>
    <row r="401" spans="1:11" ht="25.5" x14ac:dyDescent="0.2">
      <c r="A401" s="26" t="s">
        <v>93</v>
      </c>
      <c r="B401" s="17" t="s">
        <v>94</v>
      </c>
      <c r="C401" s="18">
        <v>20100</v>
      </c>
      <c r="D401" s="18">
        <v>33295</v>
      </c>
      <c r="E401" s="18">
        <v>20100</v>
      </c>
      <c r="F401" s="18">
        <v>20100</v>
      </c>
      <c r="G401" s="18">
        <f t="shared" si="100"/>
        <v>0</v>
      </c>
      <c r="H401" s="18">
        <f t="shared" si="101"/>
        <v>0</v>
      </c>
      <c r="I401" s="19">
        <f t="shared" si="102"/>
        <v>0</v>
      </c>
      <c r="J401" s="19">
        <f t="shared" si="103"/>
        <v>100</v>
      </c>
      <c r="K401" s="19">
        <f t="shared" si="104"/>
        <v>60.369424838564342</v>
      </c>
    </row>
    <row r="402" spans="1:11" x14ac:dyDescent="0.2">
      <c r="A402" s="22" t="s">
        <v>27</v>
      </c>
      <c r="B402" s="17" t="s">
        <v>28</v>
      </c>
      <c r="C402" s="18">
        <v>8108670</v>
      </c>
      <c r="D402" s="18">
        <v>8405394</v>
      </c>
      <c r="E402" s="18">
        <v>2099407</v>
      </c>
      <c r="F402" s="18">
        <v>8124417</v>
      </c>
      <c r="G402" s="18">
        <f t="shared" si="100"/>
        <v>15747</v>
      </c>
      <c r="H402" s="18">
        <f t="shared" si="101"/>
        <v>-6025010</v>
      </c>
      <c r="I402" s="19">
        <f t="shared" si="102"/>
        <v>0.19419954197175571</v>
      </c>
      <c r="J402" s="19">
        <f t="shared" si="103"/>
        <v>386.98627755361395</v>
      </c>
      <c r="K402" s="19">
        <f t="shared" si="104"/>
        <v>96.657182280806822</v>
      </c>
    </row>
    <row r="403" spans="1:11" x14ac:dyDescent="0.2">
      <c r="A403" s="23" t="s">
        <v>29</v>
      </c>
      <c r="B403" s="17" t="s">
        <v>30</v>
      </c>
      <c r="C403" s="18">
        <v>8108670</v>
      </c>
      <c r="D403" s="18">
        <v>8405394</v>
      </c>
      <c r="E403" s="18">
        <v>2099407</v>
      </c>
      <c r="F403" s="18">
        <v>8124417</v>
      </c>
      <c r="G403" s="18">
        <f t="shared" si="100"/>
        <v>15747</v>
      </c>
      <c r="H403" s="18">
        <f t="shared" si="101"/>
        <v>-6025010</v>
      </c>
      <c r="I403" s="19">
        <f t="shared" si="102"/>
        <v>0.19419954197175571</v>
      </c>
      <c r="J403" s="19">
        <f t="shared" si="103"/>
        <v>386.98627755361395</v>
      </c>
      <c r="K403" s="19">
        <f t="shared" si="104"/>
        <v>96.657182280806822</v>
      </c>
    </row>
    <row r="404" spans="1:11" x14ac:dyDescent="0.2">
      <c r="A404" s="16" t="s">
        <v>31</v>
      </c>
      <c r="B404" s="17" t="s">
        <v>32</v>
      </c>
      <c r="C404" s="18">
        <v>2217604.0699999998</v>
      </c>
      <c r="D404" s="18">
        <v>8438689</v>
      </c>
      <c r="E404" s="18">
        <v>2119507</v>
      </c>
      <c r="F404" s="18">
        <v>1713282.68</v>
      </c>
      <c r="G404" s="18">
        <f t="shared" si="100"/>
        <v>-504321.3899999999</v>
      </c>
      <c r="H404" s="18">
        <f t="shared" si="101"/>
        <v>406224.32000000007</v>
      </c>
      <c r="I404" s="19">
        <f t="shared" si="102"/>
        <v>-22.741723683795371</v>
      </c>
      <c r="J404" s="19">
        <f t="shared" si="103"/>
        <v>80.834018476938269</v>
      </c>
      <c r="K404" s="19">
        <f t="shared" si="104"/>
        <v>20.302711475680642</v>
      </c>
    </row>
    <row r="405" spans="1:11" x14ac:dyDescent="0.2">
      <c r="A405" s="22" t="s">
        <v>33</v>
      </c>
      <c r="B405" s="17" t="s">
        <v>34</v>
      </c>
      <c r="C405" s="18">
        <v>989617.57</v>
      </c>
      <c r="D405" s="18">
        <v>6032612</v>
      </c>
      <c r="E405" s="18">
        <v>1299507</v>
      </c>
      <c r="F405" s="18">
        <v>1049545.6000000001</v>
      </c>
      <c r="G405" s="18">
        <f t="shared" si="100"/>
        <v>59928.030000000144</v>
      </c>
      <c r="H405" s="18">
        <f t="shared" si="101"/>
        <v>249961.39999999991</v>
      </c>
      <c r="I405" s="19">
        <f t="shared" si="102"/>
        <v>6.0556756283136792</v>
      </c>
      <c r="J405" s="19">
        <f t="shared" si="103"/>
        <v>80.764905460301492</v>
      </c>
      <c r="K405" s="19">
        <f t="shared" si="104"/>
        <v>17.397863479368475</v>
      </c>
    </row>
    <row r="406" spans="1:11" x14ac:dyDescent="0.2">
      <c r="A406" s="23" t="s">
        <v>35</v>
      </c>
      <c r="B406" s="17" t="s">
        <v>36</v>
      </c>
      <c r="C406" s="18">
        <v>989617.57</v>
      </c>
      <c r="D406" s="18">
        <v>6029655</v>
      </c>
      <c r="E406" s="18">
        <v>1299507</v>
      </c>
      <c r="F406" s="18">
        <v>1049545.6000000001</v>
      </c>
      <c r="G406" s="18">
        <f t="shared" si="100"/>
        <v>59928.030000000144</v>
      </c>
      <c r="H406" s="18">
        <f t="shared" si="101"/>
        <v>249961.39999999991</v>
      </c>
      <c r="I406" s="19">
        <f t="shared" si="102"/>
        <v>6.0556756283136792</v>
      </c>
      <c r="J406" s="19">
        <f t="shared" si="103"/>
        <v>80.764905460301492</v>
      </c>
      <c r="K406" s="19">
        <f t="shared" si="104"/>
        <v>17.406395556628034</v>
      </c>
    </row>
    <row r="407" spans="1:11" x14ac:dyDescent="0.2">
      <c r="A407" s="24" t="s">
        <v>37</v>
      </c>
      <c r="B407" s="17" t="s">
        <v>38</v>
      </c>
      <c r="C407" s="18">
        <v>513353.15</v>
      </c>
      <c r="D407" s="18">
        <v>3273832</v>
      </c>
      <c r="E407" s="18">
        <v>657607</v>
      </c>
      <c r="F407" s="18">
        <v>514185.91</v>
      </c>
      <c r="G407" s="18">
        <f t="shared" si="100"/>
        <v>832.75999999995111</v>
      </c>
      <c r="H407" s="18">
        <f t="shared" si="101"/>
        <v>143421.09000000003</v>
      </c>
      <c r="I407" s="19">
        <f t="shared" si="102"/>
        <v>0.16221971171306393</v>
      </c>
      <c r="J407" s="19">
        <f t="shared" si="103"/>
        <v>78.190455697703939</v>
      </c>
      <c r="K407" s="19">
        <f t="shared" si="104"/>
        <v>15.705934513438685</v>
      </c>
    </row>
    <row r="408" spans="1:11" x14ac:dyDescent="0.2">
      <c r="A408" s="24" t="s">
        <v>39</v>
      </c>
      <c r="B408" s="17" t="s">
        <v>40</v>
      </c>
      <c r="C408" s="18">
        <v>476264.42</v>
      </c>
      <c r="D408" s="18">
        <v>2755823</v>
      </c>
      <c r="E408" s="18">
        <v>641900</v>
      </c>
      <c r="F408" s="18">
        <v>535359.68999999994</v>
      </c>
      <c r="G408" s="18">
        <f t="shared" si="100"/>
        <v>59095.26999999996</v>
      </c>
      <c r="H408" s="18">
        <f t="shared" si="101"/>
        <v>106540.31000000006</v>
      </c>
      <c r="I408" s="19">
        <f t="shared" si="102"/>
        <v>12.408079948529419</v>
      </c>
      <c r="J408" s="19">
        <f t="shared" si="103"/>
        <v>83.402350833463146</v>
      </c>
      <c r="K408" s="19">
        <f t="shared" si="104"/>
        <v>19.426490380550561</v>
      </c>
    </row>
    <row r="409" spans="1:11" x14ac:dyDescent="0.2">
      <c r="A409" s="25" t="s">
        <v>41</v>
      </c>
      <c r="B409" s="17" t="s">
        <v>42</v>
      </c>
      <c r="C409" s="18">
        <v>4280.68</v>
      </c>
      <c r="D409" s="18">
        <v>0</v>
      </c>
      <c r="E409" s="18">
        <v>0</v>
      </c>
      <c r="F409" s="18">
        <v>841.88</v>
      </c>
      <c r="G409" s="18">
        <f t="shared" si="100"/>
        <v>-3438.8</v>
      </c>
      <c r="H409" s="18">
        <f t="shared" si="101"/>
        <v>-841.88</v>
      </c>
      <c r="I409" s="19">
        <f t="shared" si="102"/>
        <v>-80.333031200650368</v>
      </c>
      <c r="J409" s="19">
        <f t="shared" si="103"/>
        <v>0</v>
      </c>
      <c r="K409" s="19">
        <f t="shared" si="104"/>
        <v>0</v>
      </c>
    </row>
    <row r="410" spans="1:11" ht="25.5" x14ac:dyDescent="0.2">
      <c r="A410" s="23" t="s">
        <v>49</v>
      </c>
      <c r="B410" s="17" t="s">
        <v>50</v>
      </c>
      <c r="C410" s="18">
        <v>0</v>
      </c>
      <c r="D410" s="18">
        <v>2957</v>
      </c>
      <c r="E410" s="18">
        <v>0</v>
      </c>
      <c r="F410" s="18">
        <v>0</v>
      </c>
      <c r="G410" s="18">
        <f t="shared" si="100"/>
        <v>0</v>
      </c>
      <c r="H410" s="18">
        <f t="shared" si="101"/>
        <v>0</v>
      </c>
      <c r="I410" s="19">
        <f t="shared" si="102"/>
        <v>0</v>
      </c>
      <c r="J410" s="19">
        <f t="shared" si="103"/>
        <v>0</v>
      </c>
      <c r="K410" s="19">
        <f t="shared" si="104"/>
        <v>0</v>
      </c>
    </row>
    <row r="411" spans="1:11" x14ac:dyDescent="0.2">
      <c r="A411" s="24" t="s">
        <v>51</v>
      </c>
      <c r="B411" s="17" t="s">
        <v>52</v>
      </c>
      <c r="C411" s="18">
        <v>0</v>
      </c>
      <c r="D411" s="18">
        <v>2957</v>
      </c>
      <c r="E411" s="18">
        <v>0</v>
      </c>
      <c r="F411" s="18">
        <v>0</v>
      </c>
      <c r="G411" s="18">
        <f t="shared" si="100"/>
        <v>0</v>
      </c>
      <c r="H411" s="18">
        <f t="shared" si="101"/>
        <v>0</v>
      </c>
      <c r="I411" s="19">
        <f t="shared" si="102"/>
        <v>0</v>
      </c>
      <c r="J411" s="19">
        <f t="shared" si="103"/>
        <v>0</v>
      </c>
      <c r="K411" s="19">
        <f t="shared" si="104"/>
        <v>0</v>
      </c>
    </row>
    <row r="412" spans="1:11" ht="25.5" x14ac:dyDescent="0.2">
      <c r="A412" s="25" t="s">
        <v>53</v>
      </c>
      <c r="B412" s="17" t="s">
        <v>54</v>
      </c>
      <c r="C412" s="18">
        <v>0</v>
      </c>
      <c r="D412" s="18">
        <v>2957</v>
      </c>
      <c r="E412" s="18">
        <v>0</v>
      </c>
      <c r="F412" s="18">
        <v>0</v>
      </c>
      <c r="G412" s="18">
        <f t="shared" si="100"/>
        <v>0</v>
      </c>
      <c r="H412" s="18">
        <f t="shared" si="101"/>
        <v>0</v>
      </c>
      <c r="I412" s="19">
        <f t="shared" si="102"/>
        <v>0</v>
      </c>
      <c r="J412" s="19">
        <f t="shared" si="103"/>
        <v>0</v>
      </c>
      <c r="K412" s="19">
        <f t="shared" si="104"/>
        <v>0</v>
      </c>
    </row>
    <row r="413" spans="1:11" ht="25.5" x14ac:dyDescent="0.2">
      <c r="A413" s="26" t="s">
        <v>55</v>
      </c>
      <c r="B413" s="17" t="s">
        <v>56</v>
      </c>
      <c r="C413" s="18">
        <v>0</v>
      </c>
      <c r="D413" s="18">
        <v>2957</v>
      </c>
      <c r="E413" s="18">
        <v>0</v>
      </c>
      <c r="F413" s="18">
        <v>0</v>
      </c>
      <c r="G413" s="18">
        <f t="shared" si="100"/>
        <v>0</v>
      </c>
      <c r="H413" s="18">
        <f t="shared" si="101"/>
        <v>0</v>
      </c>
      <c r="I413" s="19">
        <f t="shared" si="102"/>
        <v>0</v>
      </c>
      <c r="J413" s="19">
        <f t="shared" si="103"/>
        <v>0</v>
      </c>
      <c r="K413" s="19">
        <f t="shared" si="104"/>
        <v>0</v>
      </c>
    </row>
    <row r="414" spans="1:11" x14ac:dyDescent="0.2">
      <c r="A414" s="22" t="s">
        <v>57</v>
      </c>
      <c r="B414" s="17" t="s">
        <v>58</v>
      </c>
      <c r="C414" s="18">
        <v>1227986.5</v>
      </c>
      <c r="D414" s="18">
        <v>2406077</v>
      </c>
      <c r="E414" s="18">
        <v>820000</v>
      </c>
      <c r="F414" s="18">
        <v>663737.07999999996</v>
      </c>
      <c r="G414" s="18">
        <f t="shared" si="100"/>
        <v>-564249.42000000004</v>
      </c>
      <c r="H414" s="18">
        <f t="shared" si="101"/>
        <v>156262.92000000004</v>
      </c>
      <c r="I414" s="19">
        <f t="shared" si="102"/>
        <v>-45.949154978495287</v>
      </c>
      <c r="J414" s="19">
        <f t="shared" si="103"/>
        <v>80.943546341463417</v>
      </c>
      <c r="K414" s="19">
        <f t="shared" si="104"/>
        <v>27.585861965348574</v>
      </c>
    </row>
    <row r="415" spans="1:11" x14ac:dyDescent="0.2">
      <c r="A415" s="23" t="s">
        <v>59</v>
      </c>
      <c r="B415" s="17" t="s">
        <v>60</v>
      </c>
      <c r="C415" s="18">
        <v>1227986.5</v>
      </c>
      <c r="D415" s="18">
        <v>2406077</v>
      </c>
      <c r="E415" s="18">
        <v>820000</v>
      </c>
      <c r="F415" s="18">
        <v>663737.07999999996</v>
      </c>
      <c r="G415" s="18">
        <f t="shared" si="100"/>
        <v>-564249.42000000004</v>
      </c>
      <c r="H415" s="18">
        <f t="shared" si="101"/>
        <v>156262.92000000004</v>
      </c>
      <c r="I415" s="19">
        <f t="shared" si="102"/>
        <v>-45.949154978495287</v>
      </c>
      <c r="J415" s="19">
        <f t="shared" si="103"/>
        <v>80.943546341463417</v>
      </c>
      <c r="K415" s="19">
        <f t="shared" si="104"/>
        <v>27.585861965348574</v>
      </c>
    </row>
    <row r="416" spans="1:11" x14ac:dyDescent="0.2">
      <c r="A416" s="16"/>
      <c r="B416" s="17" t="s">
        <v>61</v>
      </c>
      <c r="C416" s="18">
        <v>5911165.9299999997</v>
      </c>
      <c r="D416" s="18">
        <v>0</v>
      </c>
      <c r="E416" s="18">
        <v>0</v>
      </c>
      <c r="F416" s="18">
        <v>6431234.3200000003</v>
      </c>
      <c r="G416" s="18">
        <f t="shared" si="100"/>
        <v>520068.3900000006</v>
      </c>
      <c r="H416" s="18">
        <f t="shared" si="101"/>
        <v>-6431234.3200000003</v>
      </c>
      <c r="I416" s="19">
        <f t="shared" si="102"/>
        <v>8.7980678627304343</v>
      </c>
      <c r="J416" s="19">
        <f t="shared" si="103"/>
        <v>0</v>
      </c>
      <c r="K416" s="19">
        <f t="shared" si="104"/>
        <v>0</v>
      </c>
    </row>
    <row r="417" spans="1:11" x14ac:dyDescent="0.2">
      <c r="A417" s="16" t="s">
        <v>62</v>
      </c>
      <c r="B417" s="17" t="s">
        <v>63</v>
      </c>
      <c r="C417" s="18">
        <v>-5911165.9299999997</v>
      </c>
      <c r="D417" s="18">
        <v>0</v>
      </c>
      <c r="E417" s="18">
        <v>0</v>
      </c>
      <c r="F417" s="18">
        <v>-6431234.3200000003</v>
      </c>
      <c r="G417" s="18">
        <f t="shared" si="100"/>
        <v>-520068.3900000006</v>
      </c>
      <c r="H417" s="18">
        <f t="shared" si="101"/>
        <v>6431234.3200000003</v>
      </c>
      <c r="I417" s="19">
        <f t="shared" si="102"/>
        <v>8.7980678627304343</v>
      </c>
      <c r="J417" s="19">
        <f t="shared" si="103"/>
        <v>0</v>
      </c>
      <c r="K417" s="19">
        <f t="shared" si="104"/>
        <v>0</v>
      </c>
    </row>
    <row r="418" spans="1:11" x14ac:dyDescent="0.2">
      <c r="A418" s="22" t="s">
        <v>64</v>
      </c>
      <c r="B418" s="17" t="s">
        <v>65</v>
      </c>
      <c r="C418" s="18">
        <v>-5911165.9299999997</v>
      </c>
      <c r="D418" s="18">
        <v>0</v>
      </c>
      <c r="E418" s="18">
        <v>0</v>
      </c>
      <c r="F418" s="18">
        <v>-6431234.3200000003</v>
      </c>
      <c r="G418" s="18">
        <f t="shared" si="100"/>
        <v>-520068.3900000006</v>
      </c>
      <c r="H418" s="18">
        <f t="shared" si="101"/>
        <v>6431234.3200000003</v>
      </c>
      <c r="I418" s="19">
        <f t="shared" si="102"/>
        <v>8.7980678627304343</v>
      </c>
      <c r="J418" s="19">
        <f t="shared" si="103"/>
        <v>0</v>
      </c>
      <c r="K418" s="19">
        <f t="shared" si="104"/>
        <v>0</v>
      </c>
    </row>
    <row r="419" spans="1:11" x14ac:dyDescent="0.2">
      <c r="A419" s="27" t="s">
        <v>204</v>
      </c>
      <c r="B419" s="28" t="s">
        <v>817</v>
      </c>
      <c r="C419" s="29"/>
      <c r="D419" s="29"/>
      <c r="E419" s="29"/>
      <c r="F419" s="29"/>
      <c r="G419" s="29"/>
      <c r="H419" s="29"/>
      <c r="I419" s="30"/>
      <c r="J419" s="30"/>
      <c r="K419" s="30"/>
    </row>
    <row r="420" spans="1:11" x14ac:dyDescent="0.2">
      <c r="A420" s="16" t="s">
        <v>25</v>
      </c>
      <c r="B420" s="17" t="s">
        <v>26</v>
      </c>
      <c r="C420" s="18">
        <v>2560676</v>
      </c>
      <c r="D420" s="18">
        <v>398465</v>
      </c>
      <c r="E420" s="18">
        <v>5899108</v>
      </c>
      <c r="F420" s="18">
        <v>8730684</v>
      </c>
      <c r="G420" s="18">
        <f t="shared" ref="G420:G442" si="105">F420-C420</f>
        <v>6170008</v>
      </c>
      <c r="H420" s="18">
        <f t="shared" ref="H420:H442" si="106">E420-F420</f>
        <v>-2831576</v>
      </c>
      <c r="I420" s="19">
        <f t="shared" ref="I420:I442" si="107">IF(ISERROR(F420/C420),0,F420/C420*100-100)</f>
        <v>240.95231103036855</v>
      </c>
      <c r="J420" s="19">
        <f t="shared" ref="J420:J442" si="108">IF(ISERROR(F420/E420),0,F420/E420*100)</f>
        <v>148.0000705191361</v>
      </c>
      <c r="K420" s="19">
        <f t="shared" ref="K420:K442" si="109">IF(ISERROR(F420/D420),0,F420/D420*100)</f>
        <v>2191.079266685907</v>
      </c>
    </row>
    <row r="421" spans="1:11" x14ac:dyDescent="0.2">
      <c r="A421" s="22" t="s">
        <v>85</v>
      </c>
      <c r="B421" s="17" t="s">
        <v>86</v>
      </c>
      <c r="C421" s="18">
        <v>0</v>
      </c>
      <c r="D421" s="18">
        <v>398465</v>
      </c>
      <c r="E421" s="18">
        <v>0</v>
      </c>
      <c r="F421" s="18">
        <v>0</v>
      </c>
      <c r="G421" s="18">
        <f t="shared" si="105"/>
        <v>0</v>
      </c>
      <c r="H421" s="18">
        <f t="shared" si="106"/>
        <v>0</v>
      </c>
      <c r="I421" s="19">
        <f t="shared" si="107"/>
        <v>0</v>
      </c>
      <c r="J421" s="19">
        <f t="shared" si="108"/>
        <v>0</v>
      </c>
      <c r="K421" s="19">
        <f t="shared" si="109"/>
        <v>0</v>
      </c>
    </row>
    <row r="422" spans="1:11" x14ac:dyDescent="0.2">
      <c r="A422" s="23" t="s">
        <v>87</v>
      </c>
      <c r="B422" s="17" t="s">
        <v>88</v>
      </c>
      <c r="C422" s="18">
        <v>0</v>
      </c>
      <c r="D422" s="18">
        <v>398465</v>
      </c>
      <c r="E422" s="18">
        <v>0</v>
      </c>
      <c r="F422" s="18">
        <v>0</v>
      </c>
      <c r="G422" s="18">
        <f t="shared" si="105"/>
        <v>0</v>
      </c>
      <c r="H422" s="18">
        <f t="shared" si="106"/>
        <v>0</v>
      </c>
      <c r="I422" s="19">
        <f t="shared" si="107"/>
        <v>0</v>
      </c>
      <c r="J422" s="19">
        <f t="shared" si="108"/>
        <v>0</v>
      </c>
      <c r="K422" s="19">
        <f t="shared" si="109"/>
        <v>0</v>
      </c>
    </row>
    <row r="423" spans="1:11" x14ac:dyDescent="0.2">
      <c r="A423" s="24" t="s">
        <v>89</v>
      </c>
      <c r="B423" s="17" t="s">
        <v>90</v>
      </c>
      <c r="C423" s="18">
        <v>0</v>
      </c>
      <c r="D423" s="18">
        <v>398465</v>
      </c>
      <c r="E423" s="18">
        <v>0</v>
      </c>
      <c r="F423" s="18">
        <v>0</v>
      </c>
      <c r="G423" s="18">
        <f t="shared" si="105"/>
        <v>0</v>
      </c>
      <c r="H423" s="18">
        <f t="shared" si="106"/>
        <v>0</v>
      </c>
      <c r="I423" s="19">
        <f t="shared" si="107"/>
        <v>0</v>
      </c>
      <c r="J423" s="19">
        <f t="shared" si="108"/>
        <v>0</v>
      </c>
      <c r="K423" s="19">
        <f t="shared" si="109"/>
        <v>0</v>
      </c>
    </row>
    <row r="424" spans="1:11" ht="25.5" x14ac:dyDescent="0.2">
      <c r="A424" s="25" t="s">
        <v>91</v>
      </c>
      <c r="B424" s="17" t="s">
        <v>92</v>
      </c>
      <c r="C424" s="18">
        <v>0</v>
      </c>
      <c r="D424" s="18">
        <v>398465</v>
      </c>
      <c r="E424" s="18">
        <v>0</v>
      </c>
      <c r="F424" s="18">
        <v>0</v>
      </c>
      <c r="G424" s="18">
        <f t="shared" si="105"/>
        <v>0</v>
      </c>
      <c r="H424" s="18">
        <f t="shared" si="106"/>
        <v>0</v>
      </c>
      <c r="I424" s="19">
        <f t="shared" si="107"/>
        <v>0</v>
      </c>
      <c r="J424" s="19">
        <f t="shared" si="108"/>
        <v>0</v>
      </c>
      <c r="K424" s="19">
        <f t="shared" si="109"/>
        <v>0</v>
      </c>
    </row>
    <row r="425" spans="1:11" ht="25.5" x14ac:dyDescent="0.2">
      <c r="A425" s="26" t="s">
        <v>93</v>
      </c>
      <c r="B425" s="17" t="s">
        <v>94</v>
      </c>
      <c r="C425" s="18">
        <v>0</v>
      </c>
      <c r="D425" s="18">
        <v>398465</v>
      </c>
      <c r="E425" s="18">
        <v>0</v>
      </c>
      <c r="F425" s="18">
        <v>0</v>
      </c>
      <c r="G425" s="18">
        <f t="shared" si="105"/>
        <v>0</v>
      </c>
      <c r="H425" s="18">
        <f t="shared" si="106"/>
        <v>0</v>
      </c>
      <c r="I425" s="19">
        <f t="shared" si="107"/>
        <v>0</v>
      </c>
      <c r="J425" s="19">
        <f t="shared" si="108"/>
        <v>0</v>
      </c>
      <c r="K425" s="19">
        <f t="shared" si="109"/>
        <v>0</v>
      </c>
    </row>
    <row r="426" spans="1:11" x14ac:dyDescent="0.2">
      <c r="A426" s="22" t="s">
        <v>27</v>
      </c>
      <c r="B426" s="17" t="s">
        <v>28</v>
      </c>
      <c r="C426" s="18">
        <v>2560676</v>
      </c>
      <c r="D426" s="18">
        <v>0</v>
      </c>
      <c r="E426" s="18">
        <v>5899108</v>
      </c>
      <c r="F426" s="18">
        <v>8730684</v>
      </c>
      <c r="G426" s="18">
        <f t="shared" si="105"/>
        <v>6170008</v>
      </c>
      <c r="H426" s="18">
        <f t="shared" si="106"/>
        <v>-2831576</v>
      </c>
      <c r="I426" s="19">
        <f t="shared" si="107"/>
        <v>240.95231103036855</v>
      </c>
      <c r="J426" s="19">
        <f t="shared" si="108"/>
        <v>148.0000705191361</v>
      </c>
      <c r="K426" s="19">
        <f t="shared" si="109"/>
        <v>0</v>
      </c>
    </row>
    <row r="427" spans="1:11" x14ac:dyDescent="0.2">
      <c r="A427" s="23" t="s">
        <v>29</v>
      </c>
      <c r="B427" s="17" t="s">
        <v>30</v>
      </c>
      <c r="C427" s="18">
        <v>2560676</v>
      </c>
      <c r="D427" s="18">
        <v>0</v>
      </c>
      <c r="E427" s="18">
        <v>5899108</v>
      </c>
      <c r="F427" s="18">
        <v>8730684</v>
      </c>
      <c r="G427" s="18">
        <f t="shared" si="105"/>
        <v>6170008</v>
      </c>
      <c r="H427" s="18">
        <f t="shared" si="106"/>
        <v>-2831576</v>
      </c>
      <c r="I427" s="19">
        <f t="shared" si="107"/>
        <v>240.95231103036855</v>
      </c>
      <c r="J427" s="19">
        <f t="shared" si="108"/>
        <v>148.0000705191361</v>
      </c>
      <c r="K427" s="19">
        <f t="shared" si="109"/>
        <v>0</v>
      </c>
    </row>
    <row r="428" spans="1:11" x14ac:dyDescent="0.2">
      <c r="A428" s="16" t="s">
        <v>31</v>
      </c>
      <c r="B428" s="17" t="s">
        <v>32</v>
      </c>
      <c r="C428" s="18">
        <v>201255.88</v>
      </c>
      <c r="D428" s="18">
        <v>398465</v>
      </c>
      <c r="E428" s="18">
        <v>5899108</v>
      </c>
      <c r="F428" s="18">
        <v>7651934.7300000004</v>
      </c>
      <c r="G428" s="18">
        <f t="shared" si="105"/>
        <v>7450678.8500000006</v>
      </c>
      <c r="H428" s="18">
        <f t="shared" si="106"/>
        <v>-1752826.7300000004</v>
      </c>
      <c r="I428" s="19">
        <f t="shared" si="107"/>
        <v>3702.0925053220808</v>
      </c>
      <c r="J428" s="19">
        <f t="shared" si="108"/>
        <v>129.71341989331268</v>
      </c>
      <c r="K428" s="19">
        <f t="shared" si="109"/>
        <v>1920.3530372805642</v>
      </c>
    </row>
    <row r="429" spans="1:11" x14ac:dyDescent="0.2">
      <c r="A429" s="22" t="s">
        <v>33</v>
      </c>
      <c r="B429" s="17" t="s">
        <v>34</v>
      </c>
      <c r="C429" s="18">
        <v>201255.88</v>
      </c>
      <c r="D429" s="18">
        <v>390600</v>
      </c>
      <c r="E429" s="18">
        <v>5899108</v>
      </c>
      <c r="F429" s="18">
        <v>7651934.7300000004</v>
      </c>
      <c r="G429" s="18">
        <f t="shared" si="105"/>
        <v>7450678.8500000006</v>
      </c>
      <c r="H429" s="18">
        <f t="shared" si="106"/>
        <v>-1752826.7300000004</v>
      </c>
      <c r="I429" s="19">
        <f t="shared" si="107"/>
        <v>3702.0925053220808</v>
      </c>
      <c r="J429" s="19">
        <f t="shared" si="108"/>
        <v>129.71341989331268</v>
      </c>
      <c r="K429" s="19">
        <f t="shared" si="109"/>
        <v>1959.0206682027651</v>
      </c>
    </row>
    <row r="430" spans="1:11" x14ac:dyDescent="0.2">
      <c r="A430" s="23" t="s">
        <v>35</v>
      </c>
      <c r="B430" s="17" t="s">
        <v>36</v>
      </c>
      <c r="C430" s="18">
        <v>97213.88</v>
      </c>
      <c r="D430" s="18">
        <v>390600</v>
      </c>
      <c r="E430" s="18">
        <v>507108</v>
      </c>
      <c r="F430" s="18">
        <v>300879.96999999997</v>
      </c>
      <c r="G430" s="18">
        <f t="shared" si="105"/>
        <v>203666.08999999997</v>
      </c>
      <c r="H430" s="18">
        <f t="shared" si="106"/>
        <v>206228.03000000003</v>
      </c>
      <c r="I430" s="19">
        <f t="shared" si="107"/>
        <v>209.50309770580083</v>
      </c>
      <c r="J430" s="19">
        <f t="shared" si="108"/>
        <v>59.332522855092009</v>
      </c>
      <c r="K430" s="19">
        <f t="shared" si="109"/>
        <v>77.030202252944179</v>
      </c>
    </row>
    <row r="431" spans="1:11" x14ac:dyDescent="0.2">
      <c r="A431" s="24" t="s">
        <v>37</v>
      </c>
      <c r="B431" s="17" t="s">
        <v>38</v>
      </c>
      <c r="C431" s="18">
        <v>77247.789999999994</v>
      </c>
      <c r="D431" s="18">
        <v>273543</v>
      </c>
      <c r="E431" s="18">
        <v>290858</v>
      </c>
      <c r="F431" s="18">
        <v>240906.64</v>
      </c>
      <c r="G431" s="18">
        <f t="shared" si="105"/>
        <v>163658.85000000003</v>
      </c>
      <c r="H431" s="18">
        <f t="shared" si="106"/>
        <v>49951.359999999986</v>
      </c>
      <c r="I431" s="19">
        <f t="shared" si="107"/>
        <v>211.86217754579133</v>
      </c>
      <c r="J431" s="19">
        <f t="shared" si="108"/>
        <v>82.82620385205152</v>
      </c>
      <c r="K431" s="19">
        <f t="shared" si="109"/>
        <v>88.069020227167215</v>
      </c>
    </row>
    <row r="432" spans="1:11" x14ac:dyDescent="0.2">
      <c r="A432" s="24" t="s">
        <v>39</v>
      </c>
      <c r="B432" s="17" t="s">
        <v>40</v>
      </c>
      <c r="C432" s="18">
        <v>19966.09</v>
      </c>
      <c r="D432" s="18">
        <v>117057</v>
      </c>
      <c r="E432" s="18">
        <v>216250</v>
      </c>
      <c r="F432" s="18">
        <v>59973.33</v>
      </c>
      <c r="G432" s="18">
        <f t="shared" si="105"/>
        <v>40007.240000000005</v>
      </c>
      <c r="H432" s="18">
        <f t="shared" si="106"/>
        <v>156276.66999999998</v>
      </c>
      <c r="I432" s="19">
        <f t="shared" si="107"/>
        <v>200.37593740186486</v>
      </c>
      <c r="J432" s="19">
        <f t="shared" si="108"/>
        <v>27.733331791907517</v>
      </c>
      <c r="K432" s="19">
        <f t="shared" si="109"/>
        <v>51.234296112150489</v>
      </c>
    </row>
    <row r="433" spans="1:11" x14ac:dyDescent="0.2">
      <c r="A433" s="23" t="s">
        <v>43</v>
      </c>
      <c r="B433" s="17" t="s">
        <v>44</v>
      </c>
      <c r="C433" s="18">
        <v>70000</v>
      </c>
      <c r="D433" s="18">
        <v>0</v>
      </c>
      <c r="E433" s="18">
        <v>5289000</v>
      </c>
      <c r="F433" s="18">
        <v>7351054.7599999998</v>
      </c>
      <c r="G433" s="18">
        <f t="shared" si="105"/>
        <v>7281054.7599999998</v>
      </c>
      <c r="H433" s="18">
        <f t="shared" si="106"/>
        <v>-2062054.7599999998</v>
      </c>
      <c r="I433" s="19">
        <f t="shared" si="107"/>
        <v>10401.506799999999</v>
      </c>
      <c r="J433" s="19">
        <f t="shared" si="108"/>
        <v>138.98761126867083</v>
      </c>
      <c r="K433" s="19">
        <f t="shared" si="109"/>
        <v>0</v>
      </c>
    </row>
    <row r="434" spans="1:11" x14ac:dyDescent="0.2">
      <c r="A434" s="24" t="s">
        <v>45</v>
      </c>
      <c r="B434" s="17" t="s">
        <v>46</v>
      </c>
      <c r="C434" s="18">
        <v>70000</v>
      </c>
      <c r="D434" s="18">
        <v>0</v>
      </c>
      <c r="E434" s="18">
        <v>5289000</v>
      </c>
      <c r="F434" s="18">
        <v>7351054.7599999998</v>
      </c>
      <c r="G434" s="18">
        <f t="shared" si="105"/>
        <v>7281054.7599999998</v>
      </c>
      <c r="H434" s="18">
        <f t="shared" si="106"/>
        <v>-2062054.7599999998</v>
      </c>
      <c r="I434" s="19">
        <f t="shared" si="107"/>
        <v>10401.506799999999</v>
      </c>
      <c r="J434" s="19">
        <f t="shared" si="108"/>
        <v>138.98761126867083</v>
      </c>
      <c r="K434" s="19">
        <f t="shared" si="109"/>
        <v>0</v>
      </c>
    </row>
    <row r="435" spans="1:11" ht="25.5" x14ac:dyDescent="0.2">
      <c r="A435" s="23" t="s">
        <v>49</v>
      </c>
      <c r="B435" s="17" t="s">
        <v>50</v>
      </c>
      <c r="C435" s="18">
        <v>34042</v>
      </c>
      <c r="D435" s="18">
        <v>0</v>
      </c>
      <c r="E435" s="18">
        <v>103000</v>
      </c>
      <c r="F435" s="18">
        <v>0</v>
      </c>
      <c r="G435" s="18">
        <f t="shared" si="105"/>
        <v>-34042</v>
      </c>
      <c r="H435" s="18">
        <f t="shared" si="106"/>
        <v>103000</v>
      </c>
      <c r="I435" s="19">
        <f t="shared" si="107"/>
        <v>-100</v>
      </c>
      <c r="J435" s="19">
        <f t="shared" si="108"/>
        <v>0</v>
      </c>
      <c r="K435" s="19">
        <f t="shared" si="109"/>
        <v>0</v>
      </c>
    </row>
    <row r="436" spans="1:11" ht="25.5" x14ac:dyDescent="0.2">
      <c r="A436" s="24" t="s">
        <v>149</v>
      </c>
      <c r="B436" s="17" t="s">
        <v>150</v>
      </c>
      <c r="C436" s="18">
        <v>34042</v>
      </c>
      <c r="D436" s="18">
        <v>0</v>
      </c>
      <c r="E436" s="18">
        <v>103000</v>
      </c>
      <c r="F436" s="18">
        <v>0</v>
      </c>
      <c r="G436" s="18">
        <f t="shared" si="105"/>
        <v>-34042</v>
      </c>
      <c r="H436" s="18">
        <f t="shared" si="106"/>
        <v>103000</v>
      </c>
      <c r="I436" s="19">
        <f t="shared" si="107"/>
        <v>-100</v>
      </c>
      <c r="J436" s="19">
        <f t="shared" si="108"/>
        <v>0</v>
      </c>
      <c r="K436" s="19">
        <f t="shared" si="109"/>
        <v>0</v>
      </c>
    </row>
    <row r="437" spans="1:11" ht="38.25" x14ac:dyDescent="0.2">
      <c r="A437" s="25" t="s">
        <v>178</v>
      </c>
      <c r="B437" s="17" t="s">
        <v>179</v>
      </c>
      <c r="C437" s="18">
        <v>34042</v>
      </c>
      <c r="D437" s="18">
        <v>0</v>
      </c>
      <c r="E437" s="18">
        <v>103000</v>
      </c>
      <c r="F437" s="18">
        <v>0</v>
      </c>
      <c r="G437" s="18">
        <f t="shared" si="105"/>
        <v>-34042</v>
      </c>
      <c r="H437" s="18">
        <f t="shared" si="106"/>
        <v>103000</v>
      </c>
      <c r="I437" s="19">
        <f t="shared" si="107"/>
        <v>-100</v>
      </c>
      <c r="J437" s="19">
        <f t="shared" si="108"/>
        <v>0</v>
      </c>
      <c r="K437" s="19">
        <f t="shared" si="109"/>
        <v>0</v>
      </c>
    </row>
    <row r="438" spans="1:11" x14ac:dyDescent="0.2">
      <c r="A438" s="22" t="s">
        <v>57</v>
      </c>
      <c r="B438" s="17" t="s">
        <v>58</v>
      </c>
      <c r="C438" s="18">
        <v>0</v>
      </c>
      <c r="D438" s="18">
        <v>7865</v>
      </c>
      <c r="E438" s="18">
        <v>0</v>
      </c>
      <c r="F438" s="18">
        <v>0</v>
      </c>
      <c r="G438" s="18">
        <f t="shared" si="105"/>
        <v>0</v>
      </c>
      <c r="H438" s="18">
        <f t="shared" si="106"/>
        <v>0</v>
      </c>
      <c r="I438" s="19">
        <f t="shared" si="107"/>
        <v>0</v>
      </c>
      <c r="J438" s="19">
        <f t="shared" si="108"/>
        <v>0</v>
      </c>
      <c r="K438" s="19">
        <f t="shared" si="109"/>
        <v>0</v>
      </c>
    </row>
    <row r="439" spans="1:11" x14ac:dyDescent="0.2">
      <c r="A439" s="23" t="s">
        <v>59</v>
      </c>
      <c r="B439" s="17" t="s">
        <v>60</v>
      </c>
      <c r="C439" s="18">
        <v>0</v>
      </c>
      <c r="D439" s="18">
        <v>7865</v>
      </c>
      <c r="E439" s="18">
        <v>0</v>
      </c>
      <c r="F439" s="18">
        <v>0</v>
      </c>
      <c r="G439" s="18">
        <f t="shared" si="105"/>
        <v>0</v>
      </c>
      <c r="H439" s="18">
        <f t="shared" si="106"/>
        <v>0</v>
      </c>
      <c r="I439" s="19">
        <f t="shared" si="107"/>
        <v>0</v>
      </c>
      <c r="J439" s="19">
        <f t="shared" si="108"/>
        <v>0</v>
      </c>
      <c r="K439" s="19">
        <f t="shared" si="109"/>
        <v>0</v>
      </c>
    </row>
    <row r="440" spans="1:11" x14ac:dyDescent="0.2">
      <c r="A440" s="16"/>
      <c r="B440" s="17" t="s">
        <v>61</v>
      </c>
      <c r="C440" s="18">
        <v>2359420.12</v>
      </c>
      <c r="D440" s="18">
        <v>0</v>
      </c>
      <c r="E440" s="18">
        <v>0</v>
      </c>
      <c r="F440" s="18">
        <v>1078749.27</v>
      </c>
      <c r="G440" s="18">
        <f t="shared" si="105"/>
        <v>-1280670.8500000001</v>
      </c>
      <c r="H440" s="18">
        <f t="shared" si="106"/>
        <v>-1078749.27</v>
      </c>
      <c r="I440" s="19">
        <f t="shared" si="107"/>
        <v>-54.279050989867798</v>
      </c>
      <c r="J440" s="19">
        <f t="shared" si="108"/>
        <v>0</v>
      </c>
      <c r="K440" s="19">
        <f t="shared" si="109"/>
        <v>0</v>
      </c>
    </row>
    <row r="441" spans="1:11" x14ac:dyDescent="0.2">
      <c r="A441" s="16" t="s">
        <v>62</v>
      </c>
      <c r="B441" s="17" t="s">
        <v>63</v>
      </c>
      <c r="C441" s="18">
        <v>-2359420.12</v>
      </c>
      <c r="D441" s="18">
        <v>0</v>
      </c>
      <c r="E441" s="18">
        <v>0</v>
      </c>
      <c r="F441" s="18">
        <v>-1078749.27</v>
      </c>
      <c r="G441" s="18">
        <f t="shared" si="105"/>
        <v>1280670.8500000001</v>
      </c>
      <c r="H441" s="18">
        <f t="shared" si="106"/>
        <v>1078749.27</v>
      </c>
      <c r="I441" s="19">
        <f t="shared" si="107"/>
        <v>-54.279050989867798</v>
      </c>
      <c r="J441" s="19">
        <f t="shared" si="108"/>
        <v>0</v>
      </c>
      <c r="K441" s="19">
        <f t="shared" si="109"/>
        <v>0</v>
      </c>
    </row>
    <row r="442" spans="1:11" x14ac:dyDescent="0.2">
      <c r="A442" s="22" t="s">
        <v>64</v>
      </c>
      <c r="B442" s="17" t="s">
        <v>65</v>
      </c>
      <c r="C442" s="18">
        <v>-2359420.12</v>
      </c>
      <c r="D442" s="18">
        <v>0</v>
      </c>
      <c r="E442" s="18">
        <v>0</v>
      </c>
      <c r="F442" s="18">
        <v>-1078749.27</v>
      </c>
      <c r="G442" s="18">
        <f t="shared" si="105"/>
        <v>1280670.8500000001</v>
      </c>
      <c r="H442" s="18">
        <f t="shared" si="106"/>
        <v>1078749.27</v>
      </c>
      <c r="I442" s="19">
        <f t="shared" si="107"/>
        <v>-54.279050989867798</v>
      </c>
      <c r="J442" s="19">
        <f t="shared" si="108"/>
        <v>0</v>
      </c>
      <c r="K442" s="19">
        <f t="shared" si="109"/>
        <v>0</v>
      </c>
    </row>
    <row r="443" spans="1:11" x14ac:dyDescent="0.2">
      <c r="A443" s="39" t="s">
        <v>785</v>
      </c>
      <c r="B443" s="28" t="s">
        <v>786</v>
      </c>
      <c r="C443" s="29"/>
      <c r="D443" s="29"/>
      <c r="E443" s="29"/>
      <c r="F443" s="29"/>
      <c r="G443" s="29"/>
      <c r="H443" s="29"/>
      <c r="I443" s="30"/>
      <c r="J443" s="30"/>
      <c r="K443" s="30"/>
    </row>
    <row r="444" spans="1:11" x14ac:dyDescent="0.2">
      <c r="A444" s="16" t="s">
        <v>25</v>
      </c>
      <c r="B444" s="17" t="s">
        <v>26</v>
      </c>
      <c r="C444" s="18">
        <v>980627</v>
      </c>
      <c r="D444" s="18">
        <v>398465</v>
      </c>
      <c r="E444" s="18">
        <v>899108</v>
      </c>
      <c r="F444" s="18">
        <v>1580627</v>
      </c>
      <c r="G444" s="18">
        <f t="shared" ref="G444:G466" si="110">F444-C444</f>
        <v>600000</v>
      </c>
      <c r="H444" s="18">
        <f t="shared" ref="H444:H466" si="111">E444-F444</f>
        <v>-681519</v>
      </c>
      <c r="I444" s="19">
        <f t="shared" ref="I444:I466" si="112">IF(ISERROR(F444/C444),0,F444/C444*100-100)</f>
        <v>61.185343662779019</v>
      </c>
      <c r="J444" s="19">
        <f t="shared" ref="J444:J466" si="113">IF(ISERROR(F444/E444),0,F444/E444*100)</f>
        <v>175.79945901938365</v>
      </c>
      <c r="K444" s="19">
        <f t="shared" ref="K444:K466" si="114">IF(ISERROR(F444/D444),0,F444/D444*100)</f>
        <v>396.67900568431355</v>
      </c>
    </row>
    <row r="445" spans="1:11" x14ac:dyDescent="0.2">
      <c r="A445" s="22" t="s">
        <v>85</v>
      </c>
      <c r="B445" s="17" t="s">
        <v>86</v>
      </c>
      <c r="C445" s="18">
        <v>0</v>
      </c>
      <c r="D445" s="18">
        <v>398465</v>
      </c>
      <c r="E445" s="18">
        <v>0</v>
      </c>
      <c r="F445" s="18">
        <v>0</v>
      </c>
      <c r="G445" s="18">
        <f t="shared" si="110"/>
        <v>0</v>
      </c>
      <c r="H445" s="18">
        <f t="shared" si="111"/>
        <v>0</v>
      </c>
      <c r="I445" s="19">
        <f t="shared" si="112"/>
        <v>0</v>
      </c>
      <c r="J445" s="19">
        <f t="shared" si="113"/>
        <v>0</v>
      </c>
      <c r="K445" s="19">
        <f t="shared" si="114"/>
        <v>0</v>
      </c>
    </row>
    <row r="446" spans="1:11" x14ac:dyDescent="0.2">
      <c r="A446" s="23" t="s">
        <v>87</v>
      </c>
      <c r="B446" s="17" t="s">
        <v>88</v>
      </c>
      <c r="C446" s="18">
        <v>0</v>
      </c>
      <c r="D446" s="18">
        <v>398465</v>
      </c>
      <c r="E446" s="18">
        <v>0</v>
      </c>
      <c r="F446" s="18">
        <v>0</v>
      </c>
      <c r="G446" s="18">
        <f t="shared" si="110"/>
        <v>0</v>
      </c>
      <c r="H446" s="18">
        <f t="shared" si="111"/>
        <v>0</v>
      </c>
      <c r="I446" s="19">
        <f t="shared" si="112"/>
        <v>0</v>
      </c>
      <c r="J446" s="19">
        <f t="shared" si="113"/>
        <v>0</v>
      </c>
      <c r="K446" s="19">
        <f t="shared" si="114"/>
        <v>0</v>
      </c>
    </row>
    <row r="447" spans="1:11" x14ac:dyDescent="0.2">
      <c r="A447" s="24" t="s">
        <v>89</v>
      </c>
      <c r="B447" s="17" t="s">
        <v>90</v>
      </c>
      <c r="C447" s="18">
        <v>0</v>
      </c>
      <c r="D447" s="18">
        <v>398465</v>
      </c>
      <c r="E447" s="18">
        <v>0</v>
      </c>
      <c r="F447" s="18">
        <v>0</v>
      </c>
      <c r="G447" s="18">
        <f t="shared" si="110"/>
        <v>0</v>
      </c>
      <c r="H447" s="18">
        <f t="shared" si="111"/>
        <v>0</v>
      </c>
      <c r="I447" s="19">
        <f t="shared" si="112"/>
        <v>0</v>
      </c>
      <c r="J447" s="19">
        <f t="shared" si="113"/>
        <v>0</v>
      </c>
      <c r="K447" s="19">
        <f t="shared" si="114"/>
        <v>0</v>
      </c>
    </row>
    <row r="448" spans="1:11" ht="25.5" x14ac:dyDescent="0.2">
      <c r="A448" s="25" t="s">
        <v>91</v>
      </c>
      <c r="B448" s="17" t="s">
        <v>92</v>
      </c>
      <c r="C448" s="18">
        <v>0</v>
      </c>
      <c r="D448" s="18">
        <v>398465</v>
      </c>
      <c r="E448" s="18">
        <v>0</v>
      </c>
      <c r="F448" s="18">
        <v>0</v>
      </c>
      <c r="G448" s="18">
        <f t="shared" si="110"/>
        <v>0</v>
      </c>
      <c r="H448" s="18">
        <f t="shared" si="111"/>
        <v>0</v>
      </c>
      <c r="I448" s="19">
        <f t="shared" si="112"/>
        <v>0</v>
      </c>
      <c r="J448" s="19">
        <f t="shared" si="113"/>
        <v>0</v>
      </c>
      <c r="K448" s="19">
        <f t="shared" si="114"/>
        <v>0</v>
      </c>
    </row>
    <row r="449" spans="1:11" ht="25.5" x14ac:dyDescent="0.2">
      <c r="A449" s="26" t="s">
        <v>93</v>
      </c>
      <c r="B449" s="17" t="s">
        <v>94</v>
      </c>
      <c r="C449" s="18">
        <v>0</v>
      </c>
      <c r="D449" s="18">
        <v>398465</v>
      </c>
      <c r="E449" s="18">
        <v>0</v>
      </c>
      <c r="F449" s="18">
        <v>0</v>
      </c>
      <c r="G449" s="18">
        <f t="shared" si="110"/>
        <v>0</v>
      </c>
      <c r="H449" s="18">
        <f t="shared" si="111"/>
        <v>0</v>
      </c>
      <c r="I449" s="19">
        <f t="shared" si="112"/>
        <v>0</v>
      </c>
      <c r="J449" s="19">
        <f t="shared" si="113"/>
        <v>0</v>
      </c>
      <c r="K449" s="19">
        <f t="shared" si="114"/>
        <v>0</v>
      </c>
    </row>
    <row r="450" spans="1:11" x14ac:dyDescent="0.2">
      <c r="A450" s="22" t="s">
        <v>27</v>
      </c>
      <c r="B450" s="17" t="s">
        <v>28</v>
      </c>
      <c r="C450" s="18">
        <v>980627</v>
      </c>
      <c r="D450" s="18">
        <v>0</v>
      </c>
      <c r="E450" s="18">
        <v>899108</v>
      </c>
      <c r="F450" s="18">
        <v>1580627</v>
      </c>
      <c r="G450" s="18">
        <f t="shared" si="110"/>
        <v>600000</v>
      </c>
      <c r="H450" s="18">
        <f t="shared" si="111"/>
        <v>-681519</v>
      </c>
      <c r="I450" s="19">
        <f t="shared" si="112"/>
        <v>61.185343662779019</v>
      </c>
      <c r="J450" s="19">
        <f t="shared" si="113"/>
        <v>175.79945901938365</v>
      </c>
      <c r="K450" s="19">
        <f t="shared" si="114"/>
        <v>0</v>
      </c>
    </row>
    <row r="451" spans="1:11" x14ac:dyDescent="0.2">
      <c r="A451" s="23" t="s">
        <v>29</v>
      </c>
      <c r="B451" s="17" t="s">
        <v>30</v>
      </c>
      <c r="C451" s="18">
        <v>980627</v>
      </c>
      <c r="D451" s="18">
        <v>0</v>
      </c>
      <c r="E451" s="18">
        <v>899108</v>
      </c>
      <c r="F451" s="18">
        <v>1580627</v>
      </c>
      <c r="G451" s="18">
        <f t="shared" si="110"/>
        <v>600000</v>
      </c>
      <c r="H451" s="18">
        <f t="shared" si="111"/>
        <v>-681519</v>
      </c>
      <c r="I451" s="19">
        <f t="shared" si="112"/>
        <v>61.185343662779019</v>
      </c>
      <c r="J451" s="19">
        <f t="shared" si="113"/>
        <v>175.79945901938365</v>
      </c>
      <c r="K451" s="19">
        <f t="shared" si="114"/>
        <v>0</v>
      </c>
    </row>
    <row r="452" spans="1:11" x14ac:dyDescent="0.2">
      <c r="A452" s="16" t="s">
        <v>31</v>
      </c>
      <c r="B452" s="17" t="s">
        <v>32</v>
      </c>
      <c r="C452" s="18">
        <v>201255.88</v>
      </c>
      <c r="D452" s="18">
        <v>398465</v>
      </c>
      <c r="E452" s="18">
        <v>899108</v>
      </c>
      <c r="F452" s="18">
        <v>502370.97</v>
      </c>
      <c r="G452" s="18">
        <f t="shared" si="110"/>
        <v>301115.08999999997</v>
      </c>
      <c r="H452" s="18">
        <f t="shared" si="111"/>
        <v>396737.03</v>
      </c>
      <c r="I452" s="19">
        <f t="shared" si="112"/>
        <v>149.61803352031251</v>
      </c>
      <c r="J452" s="19">
        <f t="shared" si="113"/>
        <v>55.874374379941003</v>
      </c>
      <c r="K452" s="19">
        <f t="shared" si="114"/>
        <v>126.07656130400412</v>
      </c>
    </row>
    <row r="453" spans="1:11" x14ac:dyDescent="0.2">
      <c r="A453" s="22" t="s">
        <v>33</v>
      </c>
      <c r="B453" s="17" t="s">
        <v>34</v>
      </c>
      <c r="C453" s="18">
        <v>201255.88</v>
      </c>
      <c r="D453" s="18">
        <v>390600</v>
      </c>
      <c r="E453" s="18">
        <v>899108</v>
      </c>
      <c r="F453" s="18">
        <v>502370.97</v>
      </c>
      <c r="G453" s="18">
        <f t="shared" si="110"/>
        <v>301115.08999999997</v>
      </c>
      <c r="H453" s="18">
        <f t="shared" si="111"/>
        <v>396737.03</v>
      </c>
      <c r="I453" s="19">
        <f t="shared" si="112"/>
        <v>149.61803352031251</v>
      </c>
      <c r="J453" s="19">
        <f t="shared" si="113"/>
        <v>55.874374379941003</v>
      </c>
      <c r="K453" s="19">
        <f t="shared" si="114"/>
        <v>128.61519969278032</v>
      </c>
    </row>
    <row r="454" spans="1:11" x14ac:dyDescent="0.2">
      <c r="A454" s="23" t="s">
        <v>35</v>
      </c>
      <c r="B454" s="17" t="s">
        <v>36</v>
      </c>
      <c r="C454" s="18">
        <v>97213.88</v>
      </c>
      <c r="D454" s="18">
        <v>390600</v>
      </c>
      <c r="E454" s="18">
        <v>507108</v>
      </c>
      <c r="F454" s="18">
        <v>300879.96999999997</v>
      </c>
      <c r="G454" s="18">
        <f t="shared" si="110"/>
        <v>203666.08999999997</v>
      </c>
      <c r="H454" s="18">
        <f t="shared" si="111"/>
        <v>206228.03000000003</v>
      </c>
      <c r="I454" s="19">
        <f t="shared" si="112"/>
        <v>209.50309770580083</v>
      </c>
      <c r="J454" s="19">
        <f t="shared" si="113"/>
        <v>59.332522855092009</v>
      </c>
      <c r="K454" s="19">
        <f t="shared" si="114"/>
        <v>77.030202252944179</v>
      </c>
    </row>
    <row r="455" spans="1:11" x14ac:dyDescent="0.2">
      <c r="A455" s="24" t="s">
        <v>37</v>
      </c>
      <c r="B455" s="17" t="s">
        <v>38</v>
      </c>
      <c r="C455" s="18">
        <v>77247.789999999994</v>
      </c>
      <c r="D455" s="18">
        <v>273543</v>
      </c>
      <c r="E455" s="18">
        <v>290858</v>
      </c>
      <c r="F455" s="18">
        <v>240906.64</v>
      </c>
      <c r="G455" s="18">
        <f t="shared" si="110"/>
        <v>163658.85000000003</v>
      </c>
      <c r="H455" s="18">
        <f t="shared" si="111"/>
        <v>49951.359999999986</v>
      </c>
      <c r="I455" s="19">
        <f t="shared" si="112"/>
        <v>211.86217754579133</v>
      </c>
      <c r="J455" s="19">
        <f t="shared" si="113"/>
        <v>82.82620385205152</v>
      </c>
      <c r="K455" s="19">
        <f t="shared" si="114"/>
        <v>88.069020227167215</v>
      </c>
    </row>
    <row r="456" spans="1:11" x14ac:dyDescent="0.2">
      <c r="A456" s="24" t="s">
        <v>39</v>
      </c>
      <c r="B456" s="17" t="s">
        <v>40</v>
      </c>
      <c r="C456" s="18">
        <v>19966.09</v>
      </c>
      <c r="D456" s="18">
        <v>117057</v>
      </c>
      <c r="E456" s="18">
        <v>216250</v>
      </c>
      <c r="F456" s="18">
        <v>59973.33</v>
      </c>
      <c r="G456" s="18">
        <f t="shared" si="110"/>
        <v>40007.240000000005</v>
      </c>
      <c r="H456" s="18">
        <f t="shared" si="111"/>
        <v>156276.66999999998</v>
      </c>
      <c r="I456" s="19">
        <f t="shared" si="112"/>
        <v>200.37593740186486</v>
      </c>
      <c r="J456" s="19">
        <f t="shared" si="113"/>
        <v>27.733331791907517</v>
      </c>
      <c r="K456" s="19">
        <f t="shared" si="114"/>
        <v>51.234296112150489</v>
      </c>
    </row>
    <row r="457" spans="1:11" x14ac:dyDescent="0.2">
      <c r="A457" s="23" t="s">
        <v>43</v>
      </c>
      <c r="B457" s="17" t="s">
        <v>44</v>
      </c>
      <c r="C457" s="18">
        <v>70000</v>
      </c>
      <c r="D457" s="18">
        <v>0</v>
      </c>
      <c r="E457" s="18">
        <v>289000</v>
      </c>
      <c r="F457" s="18">
        <v>201491</v>
      </c>
      <c r="G457" s="18">
        <f t="shared" si="110"/>
        <v>131491</v>
      </c>
      <c r="H457" s="18">
        <f t="shared" si="111"/>
        <v>87509</v>
      </c>
      <c r="I457" s="19">
        <f t="shared" si="112"/>
        <v>187.84428571428572</v>
      </c>
      <c r="J457" s="19">
        <f t="shared" si="113"/>
        <v>69.720069204152253</v>
      </c>
      <c r="K457" s="19">
        <f t="shared" si="114"/>
        <v>0</v>
      </c>
    </row>
    <row r="458" spans="1:11" x14ac:dyDescent="0.2">
      <c r="A458" s="24" t="s">
        <v>45</v>
      </c>
      <c r="B458" s="17" t="s">
        <v>46</v>
      </c>
      <c r="C458" s="18">
        <v>70000</v>
      </c>
      <c r="D458" s="18">
        <v>0</v>
      </c>
      <c r="E458" s="18">
        <v>289000</v>
      </c>
      <c r="F458" s="18">
        <v>201491</v>
      </c>
      <c r="G458" s="18">
        <f t="shared" si="110"/>
        <v>131491</v>
      </c>
      <c r="H458" s="18">
        <f t="shared" si="111"/>
        <v>87509</v>
      </c>
      <c r="I458" s="19">
        <f t="shared" si="112"/>
        <v>187.84428571428572</v>
      </c>
      <c r="J458" s="19">
        <f t="shared" si="113"/>
        <v>69.720069204152253</v>
      </c>
      <c r="K458" s="19">
        <f t="shared" si="114"/>
        <v>0</v>
      </c>
    </row>
    <row r="459" spans="1:11" ht="25.5" x14ac:dyDescent="0.2">
      <c r="A459" s="23" t="s">
        <v>49</v>
      </c>
      <c r="B459" s="17" t="s">
        <v>50</v>
      </c>
      <c r="C459" s="18">
        <v>34042</v>
      </c>
      <c r="D459" s="18">
        <v>0</v>
      </c>
      <c r="E459" s="18">
        <v>103000</v>
      </c>
      <c r="F459" s="18">
        <v>0</v>
      </c>
      <c r="G459" s="18">
        <f t="shared" si="110"/>
        <v>-34042</v>
      </c>
      <c r="H459" s="18">
        <f t="shared" si="111"/>
        <v>103000</v>
      </c>
      <c r="I459" s="19">
        <f t="shared" si="112"/>
        <v>-100</v>
      </c>
      <c r="J459" s="19">
        <f t="shared" si="113"/>
        <v>0</v>
      </c>
      <c r="K459" s="19">
        <f t="shared" si="114"/>
        <v>0</v>
      </c>
    </row>
    <row r="460" spans="1:11" ht="25.5" x14ac:dyDescent="0.2">
      <c r="A460" s="24" t="s">
        <v>149</v>
      </c>
      <c r="B460" s="17" t="s">
        <v>150</v>
      </c>
      <c r="C460" s="18">
        <v>34042</v>
      </c>
      <c r="D460" s="18">
        <v>0</v>
      </c>
      <c r="E460" s="18">
        <v>103000</v>
      </c>
      <c r="F460" s="18">
        <v>0</v>
      </c>
      <c r="G460" s="18">
        <f t="shared" si="110"/>
        <v>-34042</v>
      </c>
      <c r="H460" s="18">
        <f t="shared" si="111"/>
        <v>103000</v>
      </c>
      <c r="I460" s="19">
        <f t="shared" si="112"/>
        <v>-100</v>
      </c>
      <c r="J460" s="19">
        <f t="shared" si="113"/>
        <v>0</v>
      </c>
      <c r="K460" s="19">
        <f t="shared" si="114"/>
        <v>0</v>
      </c>
    </row>
    <row r="461" spans="1:11" ht="38.25" x14ac:dyDescent="0.2">
      <c r="A461" s="25" t="s">
        <v>178</v>
      </c>
      <c r="B461" s="17" t="s">
        <v>179</v>
      </c>
      <c r="C461" s="18">
        <v>34042</v>
      </c>
      <c r="D461" s="18">
        <v>0</v>
      </c>
      <c r="E461" s="18">
        <v>103000</v>
      </c>
      <c r="F461" s="18">
        <v>0</v>
      </c>
      <c r="G461" s="18">
        <f t="shared" si="110"/>
        <v>-34042</v>
      </c>
      <c r="H461" s="18">
        <f t="shared" si="111"/>
        <v>103000</v>
      </c>
      <c r="I461" s="19">
        <f t="shared" si="112"/>
        <v>-100</v>
      </c>
      <c r="J461" s="19">
        <f t="shared" si="113"/>
        <v>0</v>
      </c>
      <c r="K461" s="19">
        <f t="shared" si="114"/>
        <v>0</v>
      </c>
    </row>
    <row r="462" spans="1:11" x14ac:dyDescent="0.2">
      <c r="A462" s="22" t="s">
        <v>57</v>
      </c>
      <c r="B462" s="17" t="s">
        <v>58</v>
      </c>
      <c r="C462" s="18">
        <v>0</v>
      </c>
      <c r="D462" s="18">
        <v>7865</v>
      </c>
      <c r="E462" s="18">
        <v>0</v>
      </c>
      <c r="F462" s="18">
        <v>0</v>
      </c>
      <c r="G462" s="18">
        <f t="shared" si="110"/>
        <v>0</v>
      </c>
      <c r="H462" s="18">
        <f t="shared" si="111"/>
        <v>0</v>
      </c>
      <c r="I462" s="19">
        <f t="shared" si="112"/>
        <v>0</v>
      </c>
      <c r="J462" s="19">
        <f t="shared" si="113"/>
        <v>0</v>
      </c>
      <c r="K462" s="19">
        <f t="shared" si="114"/>
        <v>0</v>
      </c>
    </row>
    <row r="463" spans="1:11" x14ac:dyDescent="0.2">
      <c r="A463" s="23" t="s">
        <v>59</v>
      </c>
      <c r="B463" s="17" t="s">
        <v>60</v>
      </c>
      <c r="C463" s="18">
        <v>0</v>
      </c>
      <c r="D463" s="18">
        <v>7865</v>
      </c>
      <c r="E463" s="18">
        <v>0</v>
      </c>
      <c r="F463" s="18">
        <v>0</v>
      </c>
      <c r="G463" s="18">
        <f t="shared" si="110"/>
        <v>0</v>
      </c>
      <c r="H463" s="18">
        <f t="shared" si="111"/>
        <v>0</v>
      </c>
      <c r="I463" s="19">
        <f t="shared" si="112"/>
        <v>0</v>
      </c>
      <c r="J463" s="19">
        <f t="shared" si="113"/>
        <v>0</v>
      </c>
      <c r="K463" s="19">
        <f t="shared" si="114"/>
        <v>0</v>
      </c>
    </row>
    <row r="464" spans="1:11" x14ac:dyDescent="0.2">
      <c r="A464" s="16"/>
      <c r="B464" s="17" t="s">
        <v>61</v>
      </c>
      <c r="C464" s="18">
        <v>779371.12</v>
      </c>
      <c r="D464" s="18">
        <v>0</v>
      </c>
      <c r="E464" s="18">
        <v>0</v>
      </c>
      <c r="F464" s="18">
        <v>1078256.03</v>
      </c>
      <c r="G464" s="18">
        <f t="shared" si="110"/>
        <v>298884.91000000003</v>
      </c>
      <c r="H464" s="18">
        <f t="shared" si="111"/>
        <v>-1078256.03</v>
      </c>
      <c r="I464" s="19">
        <f t="shared" si="112"/>
        <v>38.349497733505956</v>
      </c>
      <c r="J464" s="19">
        <f t="shared" si="113"/>
        <v>0</v>
      </c>
      <c r="K464" s="19">
        <f t="shared" si="114"/>
        <v>0</v>
      </c>
    </row>
    <row r="465" spans="1:11" x14ac:dyDescent="0.2">
      <c r="A465" s="16" t="s">
        <v>62</v>
      </c>
      <c r="B465" s="17" t="s">
        <v>63</v>
      </c>
      <c r="C465" s="18">
        <v>-779371.12</v>
      </c>
      <c r="D465" s="18">
        <v>0</v>
      </c>
      <c r="E465" s="18">
        <v>0</v>
      </c>
      <c r="F465" s="18">
        <v>-1078256.03</v>
      </c>
      <c r="G465" s="18">
        <f t="shared" si="110"/>
        <v>-298884.91000000003</v>
      </c>
      <c r="H465" s="18">
        <f t="shared" si="111"/>
        <v>1078256.03</v>
      </c>
      <c r="I465" s="19">
        <f t="shared" si="112"/>
        <v>38.349497733505956</v>
      </c>
      <c r="J465" s="19">
        <f t="shared" si="113"/>
        <v>0</v>
      </c>
      <c r="K465" s="19">
        <f t="shared" si="114"/>
        <v>0</v>
      </c>
    </row>
    <row r="466" spans="1:11" x14ac:dyDescent="0.2">
      <c r="A466" s="22" t="s">
        <v>64</v>
      </c>
      <c r="B466" s="17" t="s">
        <v>65</v>
      </c>
      <c r="C466" s="18">
        <v>-779371.12</v>
      </c>
      <c r="D466" s="18">
        <v>0</v>
      </c>
      <c r="E466" s="18">
        <v>0</v>
      </c>
      <c r="F466" s="18">
        <v>-1078256.03</v>
      </c>
      <c r="G466" s="18">
        <f t="shared" si="110"/>
        <v>-298884.91000000003</v>
      </c>
      <c r="H466" s="18">
        <f t="shared" si="111"/>
        <v>1078256.03</v>
      </c>
      <c r="I466" s="19">
        <f t="shared" si="112"/>
        <v>38.349497733505956</v>
      </c>
      <c r="J466" s="19">
        <f t="shared" si="113"/>
        <v>0</v>
      </c>
      <c r="K466" s="19">
        <f t="shared" si="114"/>
        <v>0</v>
      </c>
    </row>
    <row r="467" spans="1:11" x14ac:dyDescent="0.2">
      <c r="A467" s="39" t="s">
        <v>787</v>
      </c>
      <c r="B467" s="28" t="s">
        <v>788</v>
      </c>
      <c r="C467" s="29"/>
      <c r="D467" s="29"/>
      <c r="E467" s="29"/>
      <c r="F467" s="29"/>
      <c r="G467" s="29"/>
      <c r="H467" s="29"/>
      <c r="I467" s="30"/>
      <c r="J467" s="30"/>
      <c r="K467" s="30"/>
    </row>
    <row r="468" spans="1:11" x14ac:dyDescent="0.2">
      <c r="A468" s="16" t="s">
        <v>25</v>
      </c>
      <c r="B468" s="17" t="s">
        <v>26</v>
      </c>
      <c r="C468" s="18">
        <v>1580049</v>
      </c>
      <c r="D468" s="18">
        <v>0</v>
      </c>
      <c r="E468" s="18">
        <v>5000000</v>
      </c>
      <c r="F468" s="18">
        <v>7150057</v>
      </c>
      <c r="G468" s="18">
        <f t="shared" ref="G468:G477" si="115">F468-C468</f>
        <v>5570008</v>
      </c>
      <c r="H468" s="18">
        <f t="shared" ref="H468:H477" si="116">E468-F468</f>
        <v>-2150057</v>
      </c>
      <c r="I468" s="19">
        <f t="shared" ref="I468:I477" si="117">IF(ISERROR(F468/C468),0,F468/C468*100-100)</f>
        <v>352.52121927864266</v>
      </c>
      <c r="J468" s="19">
        <f t="shared" ref="J468:J477" si="118">IF(ISERROR(F468/E468),0,F468/E468*100)</f>
        <v>143.00113999999999</v>
      </c>
      <c r="K468" s="19">
        <f t="shared" ref="K468:K477" si="119">IF(ISERROR(F468/D468),0,F468/D468*100)</f>
        <v>0</v>
      </c>
    </row>
    <row r="469" spans="1:11" x14ac:dyDescent="0.2">
      <c r="A469" s="22" t="s">
        <v>27</v>
      </c>
      <c r="B469" s="17" t="s">
        <v>28</v>
      </c>
      <c r="C469" s="18">
        <v>1580049</v>
      </c>
      <c r="D469" s="18">
        <v>0</v>
      </c>
      <c r="E469" s="18">
        <v>5000000</v>
      </c>
      <c r="F469" s="18">
        <v>7150057</v>
      </c>
      <c r="G469" s="18">
        <f t="shared" si="115"/>
        <v>5570008</v>
      </c>
      <c r="H469" s="18">
        <f t="shared" si="116"/>
        <v>-2150057</v>
      </c>
      <c r="I469" s="19">
        <f t="shared" si="117"/>
        <v>352.52121927864266</v>
      </c>
      <c r="J469" s="19">
        <f t="shared" si="118"/>
        <v>143.00113999999999</v>
      </c>
      <c r="K469" s="19">
        <f t="shared" si="119"/>
        <v>0</v>
      </c>
    </row>
    <row r="470" spans="1:11" x14ac:dyDescent="0.2">
      <c r="A470" s="23" t="s">
        <v>29</v>
      </c>
      <c r="B470" s="17" t="s">
        <v>30</v>
      </c>
      <c r="C470" s="18">
        <v>1580049</v>
      </c>
      <c r="D470" s="18">
        <v>0</v>
      </c>
      <c r="E470" s="18">
        <v>5000000</v>
      </c>
      <c r="F470" s="18">
        <v>7150057</v>
      </c>
      <c r="G470" s="18">
        <f t="shared" si="115"/>
        <v>5570008</v>
      </c>
      <c r="H470" s="18">
        <f t="shared" si="116"/>
        <v>-2150057</v>
      </c>
      <c r="I470" s="19">
        <f t="shared" si="117"/>
        <v>352.52121927864266</v>
      </c>
      <c r="J470" s="19">
        <f t="shared" si="118"/>
        <v>143.00113999999999</v>
      </c>
      <c r="K470" s="19">
        <f t="shared" si="119"/>
        <v>0</v>
      </c>
    </row>
    <row r="471" spans="1:11" x14ac:dyDescent="0.2">
      <c r="A471" s="16" t="s">
        <v>31</v>
      </c>
      <c r="B471" s="17" t="s">
        <v>32</v>
      </c>
      <c r="C471" s="18">
        <v>0</v>
      </c>
      <c r="D471" s="18">
        <v>0</v>
      </c>
      <c r="E471" s="18">
        <v>5000000</v>
      </c>
      <c r="F471" s="18">
        <v>7149563.7599999998</v>
      </c>
      <c r="G471" s="18">
        <f t="shared" si="115"/>
        <v>7149563.7599999998</v>
      </c>
      <c r="H471" s="18">
        <f t="shared" si="116"/>
        <v>-2149563.7599999998</v>
      </c>
      <c r="I471" s="19">
        <f t="shared" si="117"/>
        <v>0</v>
      </c>
      <c r="J471" s="19">
        <f t="shared" si="118"/>
        <v>142.99127519999999</v>
      </c>
      <c r="K471" s="19">
        <f t="shared" si="119"/>
        <v>0</v>
      </c>
    </row>
    <row r="472" spans="1:11" x14ac:dyDescent="0.2">
      <c r="A472" s="22" t="s">
        <v>33</v>
      </c>
      <c r="B472" s="17" t="s">
        <v>34</v>
      </c>
      <c r="C472" s="18">
        <v>0</v>
      </c>
      <c r="D472" s="18">
        <v>0</v>
      </c>
      <c r="E472" s="18">
        <v>5000000</v>
      </c>
      <c r="F472" s="18">
        <v>7149563.7599999998</v>
      </c>
      <c r="G472" s="18">
        <f t="shared" si="115"/>
        <v>7149563.7599999998</v>
      </c>
      <c r="H472" s="18">
        <f t="shared" si="116"/>
        <v>-2149563.7599999998</v>
      </c>
      <c r="I472" s="19">
        <f t="shared" si="117"/>
        <v>0</v>
      </c>
      <c r="J472" s="19">
        <f t="shared" si="118"/>
        <v>142.99127519999999</v>
      </c>
      <c r="K472" s="19">
        <f t="shared" si="119"/>
        <v>0</v>
      </c>
    </row>
    <row r="473" spans="1:11" x14ac:dyDescent="0.2">
      <c r="A473" s="23" t="s">
        <v>43</v>
      </c>
      <c r="B473" s="17" t="s">
        <v>44</v>
      </c>
      <c r="C473" s="18">
        <v>0</v>
      </c>
      <c r="D473" s="18">
        <v>0</v>
      </c>
      <c r="E473" s="18">
        <v>5000000</v>
      </c>
      <c r="F473" s="18">
        <v>7149563.7599999998</v>
      </c>
      <c r="G473" s="18">
        <f t="shared" si="115"/>
        <v>7149563.7599999998</v>
      </c>
      <c r="H473" s="18">
        <f t="shared" si="116"/>
        <v>-2149563.7599999998</v>
      </c>
      <c r="I473" s="19">
        <f t="shared" si="117"/>
        <v>0</v>
      </c>
      <c r="J473" s="19">
        <f t="shared" si="118"/>
        <v>142.99127519999999</v>
      </c>
      <c r="K473" s="19">
        <f t="shared" si="119"/>
        <v>0</v>
      </c>
    </row>
    <row r="474" spans="1:11" x14ac:dyDescent="0.2">
      <c r="A474" s="24" t="s">
        <v>45</v>
      </c>
      <c r="B474" s="17" t="s">
        <v>46</v>
      </c>
      <c r="C474" s="18">
        <v>0</v>
      </c>
      <c r="D474" s="18">
        <v>0</v>
      </c>
      <c r="E474" s="18">
        <v>5000000</v>
      </c>
      <c r="F474" s="18">
        <v>7149563.7599999998</v>
      </c>
      <c r="G474" s="18">
        <f t="shared" si="115"/>
        <v>7149563.7599999998</v>
      </c>
      <c r="H474" s="18">
        <f t="shared" si="116"/>
        <v>-2149563.7599999998</v>
      </c>
      <c r="I474" s="19">
        <f t="shared" si="117"/>
        <v>0</v>
      </c>
      <c r="J474" s="19">
        <f t="shared" si="118"/>
        <v>142.99127519999999</v>
      </c>
      <c r="K474" s="19">
        <f t="shared" si="119"/>
        <v>0</v>
      </c>
    </row>
    <row r="475" spans="1:11" x14ac:dyDescent="0.2">
      <c r="A475" s="16"/>
      <c r="B475" s="17" t="s">
        <v>61</v>
      </c>
      <c r="C475" s="18">
        <v>1580049</v>
      </c>
      <c r="D475" s="18">
        <v>0</v>
      </c>
      <c r="E475" s="18">
        <v>0</v>
      </c>
      <c r="F475" s="18">
        <v>493.24</v>
      </c>
      <c r="G475" s="18">
        <f t="shared" si="115"/>
        <v>-1579555.76</v>
      </c>
      <c r="H475" s="18">
        <f t="shared" si="116"/>
        <v>-493.24</v>
      </c>
      <c r="I475" s="19">
        <f t="shared" si="117"/>
        <v>-99.968783246595521</v>
      </c>
      <c r="J475" s="19">
        <f t="shared" si="118"/>
        <v>0</v>
      </c>
      <c r="K475" s="19">
        <f t="shared" si="119"/>
        <v>0</v>
      </c>
    </row>
    <row r="476" spans="1:11" x14ac:dyDescent="0.2">
      <c r="A476" s="16" t="s">
        <v>62</v>
      </c>
      <c r="B476" s="17" t="s">
        <v>63</v>
      </c>
      <c r="C476" s="18">
        <v>-1580049</v>
      </c>
      <c r="D476" s="18">
        <v>0</v>
      </c>
      <c r="E476" s="18">
        <v>0</v>
      </c>
      <c r="F476" s="18">
        <v>-493.24</v>
      </c>
      <c r="G476" s="18">
        <f t="shared" si="115"/>
        <v>1579555.76</v>
      </c>
      <c r="H476" s="18">
        <f t="shared" si="116"/>
        <v>493.24</v>
      </c>
      <c r="I476" s="19">
        <f t="shared" si="117"/>
        <v>-99.968783246595521</v>
      </c>
      <c r="J476" s="19">
        <f t="shared" si="118"/>
        <v>0</v>
      </c>
      <c r="K476" s="19">
        <f t="shared" si="119"/>
        <v>0</v>
      </c>
    </row>
    <row r="477" spans="1:11" x14ac:dyDescent="0.2">
      <c r="A477" s="22" t="s">
        <v>64</v>
      </c>
      <c r="B477" s="17" t="s">
        <v>65</v>
      </c>
      <c r="C477" s="18">
        <v>-1580049</v>
      </c>
      <c r="D477" s="18">
        <v>0</v>
      </c>
      <c r="E477" s="18">
        <v>0</v>
      </c>
      <c r="F477" s="18">
        <v>-493.24</v>
      </c>
      <c r="G477" s="18">
        <f t="shared" si="115"/>
        <v>1579555.76</v>
      </c>
      <c r="H477" s="18">
        <f t="shared" si="116"/>
        <v>493.24</v>
      </c>
      <c r="I477" s="19">
        <f t="shared" si="117"/>
        <v>-99.968783246595521</v>
      </c>
      <c r="J477" s="19">
        <f t="shared" si="118"/>
        <v>0</v>
      </c>
      <c r="K477" s="19">
        <f t="shared" si="119"/>
        <v>0</v>
      </c>
    </row>
    <row r="478" spans="1:11" x14ac:dyDescent="0.2">
      <c r="A478" s="27" t="s">
        <v>208</v>
      </c>
      <c r="B478" s="28" t="s">
        <v>209</v>
      </c>
      <c r="C478" s="29"/>
      <c r="D478" s="29"/>
      <c r="E478" s="29"/>
      <c r="F478" s="29"/>
      <c r="G478" s="29"/>
      <c r="H478" s="29"/>
      <c r="I478" s="30"/>
      <c r="J478" s="30"/>
      <c r="K478" s="30"/>
    </row>
    <row r="479" spans="1:11" x14ac:dyDescent="0.2">
      <c r="A479" s="16" t="s">
        <v>25</v>
      </c>
      <c r="B479" s="17" t="s">
        <v>26</v>
      </c>
      <c r="C479" s="18">
        <v>9394358</v>
      </c>
      <c r="D479" s="18">
        <v>10305416</v>
      </c>
      <c r="E479" s="18">
        <v>2069336</v>
      </c>
      <c r="F479" s="18">
        <v>9430851.1699999999</v>
      </c>
      <c r="G479" s="18">
        <f t="shared" ref="G479:G496" si="120">F479-C479</f>
        <v>36493.169999999925</v>
      </c>
      <c r="H479" s="18">
        <f t="shared" ref="H479:H496" si="121">E479-F479</f>
        <v>-7361515.1699999999</v>
      </c>
      <c r="I479" s="19">
        <f t="shared" ref="I479:I496" si="122">IF(ISERROR(F479/C479),0,F479/C479*100-100)</f>
        <v>0.38845837043892573</v>
      </c>
      <c r="J479" s="19">
        <f t="shared" ref="J479:J496" si="123">IF(ISERROR(F479/E479),0,F479/E479*100)</f>
        <v>455.74286486099885</v>
      </c>
      <c r="K479" s="19">
        <f t="shared" ref="K479:K496" si="124">IF(ISERROR(F479/D479),0,F479/D479*100)</f>
        <v>91.513541714376217</v>
      </c>
    </row>
    <row r="480" spans="1:11" ht="25.5" x14ac:dyDescent="0.2">
      <c r="A480" s="22" t="s">
        <v>71</v>
      </c>
      <c r="B480" s="17" t="s">
        <v>72</v>
      </c>
      <c r="C480" s="18">
        <v>0</v>
      </c>
      <c r="D480" s="18">
        <v>0</v>
      </c>
      <c r="E480" s="18">
        <v>0</v>
      </c>
      <c r="F480" s="18">
        <v>676.17</v>
      </c>
      <c r="G480" s="18">
        <f t="shared" si="120"/>
        <v>676.17</v>
      </c>
      <c r="H480" s="18">
        <f t="shared" si="121"/>
        <v>-676.17</v>
      </c>
      <c r="I480" s="19">
        <f t="shared" si="122"/>
        <v>0</v>
      </c>
      <c r="J480" s="19">
        <f t="shared" si="123"/>
        <v>0</v>
      </c>
      <c r="K480" s="19">
        <f t="shared" si="124"/>
        <v>0</v>
      </c>
    </row>
    <row r="481" spans="1:11" x14ac:dyDescent="0.2">
      <c r="A481" s="22" t="s">
        <v>27</v>
      </c>
      <c r="B481" s="17" t="s">
        <v>28</v>
      </c>
      <c r="C481" s="18">
        <v>9394358</v>
      </c>
      <c r="D481" s="18">
        <v>10305416</v>
      </c>
      <c r="E481" s="18">
        <v>2069336</v>
      </c>
      <c r="F481" s="18">
        <v>9430175</v>
      </c>
      <c r="G481" s="18">
        <f t="shared" si="120"/>
        <v>35817</v>
      </c>
      <c r="H481" s="18">
        <f t="shared" si="121"/>
        <v>-7360839</v>
      </c>
      <c r="I481" s="19">
        <f t="shared" si="122"/>
        <v>0.3812607524644136</v>
      </c>
      <c r="J481" s="19">
        <f t="shared" si="123"/>
        <v>455.71018916212739</v>
      </c>
      <c r="K481" s="19">
        <f t="shared" si="124"/>
        <v>91.506980407195599</v>
      </c>
    </row>
    <row r="482" spans="1:11" x14ac:dyDescent="0.2">
      <c r="A482" s="23" t="s">
        <v>29</v>
      </c>
      <c r="B482" s="17" t="s">
        <v>30</v>
      </c>
      <c r="C482" s="18">
        <v>9394358</v>
      </c>
      <c r="D482" s="18">
        <v>10305416</v>
      </c>
      <c r="E482" s="18">
        <v>2069336</v>
      </c>
      <c r="F482" s="18">
        <v>9430175</v>
      </c>
      <c r="G482" s="18">
        <f t="shared" si="120"/>
        <v>35817</v>
      </c>
      <c r="H482" s="18">
        <f t="shared" si="121"/>
        <v>-7360839</v>
      </c>
      <c r="I482" s="19">
        <f t="shared" si="122"/>
        <v>0.3812607524644136</v>
      </c>
      <c r="J482" s="19">
        <f t="shared" si="123"/>
        <v>455.71018916212739</v>
      </c>
      <c r="K482" s="19">
        <f t="shared" si="124"/>
        <v>91.506980407195599</v>
      </c>
    </row>
    <row r="483" spans="1:11" x14ac:dyDescent="0.2">
      <c r="A483" s="16" t="s">
        <v>31</v>
      </c>
      <c r="B483" s="17" t="s">
        <v>32</v>
      </c>
      <c r="C483" s="18">
        <v>1906017.35</v>
      </c>
      <c r="D483" s="18">
        <v>10305416</v>
      </c>
      <c r="E483" s="18">
        <v>2069336</v>
      </c>
      <c r="F483" s="18">
        <v>2025310.89</v>
      </c>
      <c r="G483" s="18">
        <f t="shared" si="120"/>
        <v>119293.5399999998</v>
      </c>
      <c r="H483" s="18">
        <f t="shared" si="121"/>
        <v>44025.110000000102</v>
      </c>
      <c r="I483" s="19">
        <f t="shared" si="122"/>
        <v>6.2587856296271127</v>
      </c>
      <c r="J483" s="19">
        <f t="shared" si="123"/>
        <v>97.872500647550709</v>
      </c>
      <c r="K483" s="19">
        <f t="shared" si="124"/>
        <v>19.652878544640991</v>
      </c>
    </row>
    <row r="484" spans="1:11" x14ac:dyDescent="0.2">
      <c r="A484" s="22" t="s">
        <v>33</v>
      </c>
      <c r="B484" s="17" t="s">
        <v>34</v>
      </c>
      <c r="C484" s="18">
        <v>1898037.4</v>
      </c>
      <c r="D484" s="18">
        <v>10092213</v>
      </c>
      <c r="E484" s="18">
        <v>2037036</v>
      </c>
      <c r="F484" s="18">
        <v>2022570.89</v>
      </c>
      <c r="G484" s="18">
        <f t="shared" si="120"/>
        <v>124533.48999999999</v>
      </c>
      <c r="H484" s="18">
        <f t="shared" si="121"/>
        <v>14465.110000000102</v>
      </c>
      <c r="I484" s="19">
        <f t="shared" si="122"/>
        <v>6.561171555418241</v>
      </c>
      <c r="J484" s="19">
        <f t="shared" si="123"/>
        <v>99.289894238491598</v>
      </c>
      <c r="K484" s="19">
        <f t="shared" si="124"/>
        <v>20.040905696302683</v>
      </c>
    </row>
    <row r="485" spans="1:11" x14ac:dyDescent="0.2">
      <c r="A485" s="23" t="s">
        <v>35</v>
      </c>
      <c r="B485" s="17" t="s">
        <v>36</v>
      </c>
      <c r="C485" s="18">
        <v>1898014.19</v>
      </c>
      <c r="D485" s="18">
        <v>10089250</v>
      </c>
      <c r="E485" s="18">
        <v>2037036</v>
      </c>
      <c r="F485" s="18">
        <v>2022570.89</v>
      </c>
      <c r="G485" s="18">
        <f t="shared" si="120"/>
        <v>124556.69999999995</v>
      </c>
      <c r="H485" s="18">
        <f t="shared" si="121"/>
        <v>14465.110000000102</v>
      </c>
      <c r="I485" s="19">
        <f t="shared" si="122"/>
        <v>6.5624746461984955</v>
      </c>
      <c r="J485" s="19">
        <f t="shared" si="123"/>
        <v>99.289894238491598</v>
      </c>
      <c r="K485" s="19">
        <f t="shared" si="124"/>
        <v>20.046791287756772</v>
      </c>
    </row>
    <row r="486" spans="1:11" x14ac:dyDescent="0.2">
      <c r="A486" s="24" t="s">
        <v>37</v>
      </c>
      <c r="B486" s="17" t="s">
        <v>38</v>
      </c>
      <c r="C486" s="18">
        <v>1668649.8</v>
      </c>
      <c r="D486" s="18">
        <v>8488560</v>
      </c>
      <c r="E486" s="18">
        <v>1776049</v>
      </c>
      <c r="F486" s="18">
        <v>1755300.74</v>
      </c>
      <c r="G486" s="18">
        <f t="shared" si="120"/>
        <v>86650.939999999944</v>
      </c>
      <c r="H486" s="18">
        <f t="shared" si="121"/>
        <v>20748.260000000009</v>
      </c>
      <c r="I486" s="19">
        <f t="shared" si="122"/>
        <v>5.1928774989215896</v>
      </c>
      <c r="J486" s="19">
        <f t="shared" si="123"/>
        <v>98.831774348568075</v>
      </c>
      <c r="K486" s="19">
        <f t="shared" si="124"/>
        <v>20.678427672066878</v>
      </c>
    </row>
    <row r="487" spans="1:11" x14ac:dyDescent="0.2">
      <c r="A487" s="24" t="s">
        <v>39</v>
      </c>
      <c r="B487" s="17" t="s">
        <v>40</v>
      </c>
      <c r="C487" s="18">
        <v>229364.39</v>
      </c>
      <c r="D487" s="18">
        <v>1600690</v>
      </c>
      <c r="E487" s="18">
        <v>260987</v>
      </c>
      <c r="F487" s="18">
        <v>267270.15000000002</v>
      </c>
      <c r="G487" s="18">
        <f t="shared" si="120"/>
        <v>37905.760000000009</v>
      </c>
      <c r="H487" s="18">
        <f t="shared" si="121"/>
        <v>-6283.1500000000233</v>
      </c>
      <c r="I487" s="19">
        <f t="shared" si="122"/>
        <v>16.526436383607759</v>
      </c>
      <c r="J487" s="19">
        <f t="shared" si="123"/>
        <v>102.4074570764061</v>
      </c>
      <c r="K487" s="19">
        <f t="shared" si="124"/>
        <v>16.697183714523113</v>
      </c>
    </row>
    <row r="488" spans="1:11" x14ac:dyDescent="0.2">
      <c r="A488" s="25" t="s">
        <v>41</v>
      </c>
      <c r="B488" s="17" t="s">
        <v>42</v>
      </c>
      <c r="C488" s="18">
        <v>2024.1</v>
      </c>
      <c r="D488" s="18">
        <v>0</v>
      </c>
      <c r="E488" s="18">
        <v>0</v>
      </c>
      <c r="F488" s="18">
        <v>4495.57</v>
      </c>
      <c r="G488" s="18">
        <f t="shared" si="120"/>
        <v>2471.4699999999998</v>
      </c>
      <c r="H488" s="18">
        <f t="shared" si="121"/>
        <v>-4495.57</v>
      </c>
      <c r="I488" s="19">
        <f t="shared" si="122"/>
        <v>122.10216886517463</v>
      </c>
      <c r="J488" s="19">
        <f t="shared" si="123"/>
        <v>0</v>
      </c>
      <c r="K488" s="19">
        <f t="shared" si="124"/>
        <v>0</v>
      </c>
    </row>
    <row r="489" spans="1:11" ht="25.5" x14ac:dyDescent="0.2">
      <c r="A489" s="23" t="s">
        <v>49</v>
      </c>
      <c r="B489" s="17" t="s">
        <v>50</v>
      </c>
      <c r="C489" s="18">
        <v>23.21</v>
      </c>
      <c r="D489" s="18">
        <v>2963</v>
      </c>
      <c r="E489" s="18">
        <v>0</v>
      </c>
      <c r="F489" s="18">
        <v>0</v>
      </c>
      <c r="G489" s="18">
        <f t="shared" si="120"/>
        <v>-23.21</v>
      </c>
      <c r="H489" s="18">
        <f t="shared" si="121"/>
        <v>0</v>
      </c>
      <c r="I489" s="19">
        <f t="shared" si="122"/>
        <v>-100</v>
      </c>
      <c r="J489" s="19">
        <f t="shared" si="123"/>
        <v>0</v>
      </c>
      <c r="K489" s="19">
        <f t="shared" si="124"/>
        <v>0</v>
      </c>
    </row>
    <row r="490" spans="1:11" x14ac:dyDescent="0.2">
      <c r="A490" s="24" t="s">
        <v>51</v>
      </c>
      <c r="B490" s="17" t="s">
        <v>52</v>
      </c>
      <c r="C490" s="18">
        <v>23.21</v>
      </c>
      <c r="D490" s="18">
        <v>2963</v>
      </c>
      <c r="E490" s="18">
        <v>0</v>
      </c>
      <c r="F490" s="18">
        <v>0</v>
      </c>
      <c r="G490" s="18">
        <f t="shared" si="120"/>
        <v>-23.21</v>
      </c>
      <c r="H490" s="18">
        <f t="shared" si="121"/>
        <v>0</v>
      </c>
      <c r="I490" s="19">
        <f t="shared" si="122"/>
        <v>-100</v>
      </c>
      <c r="J490" s="19">
        <f t="shared" si="123"/>
        <v>0</v>
      </c>
      <c r="K490" s="19">
        <f t="shared" si="124"/>
        <v>0</v>
      </c>
    </row>
    <row r="491" spans="1:11" ht="25.5" x14ac:dyDescent="0.2">
      <c r="A491" s="25" t="s">
        <v>77</v>
      </c>
      <c r="B491" s="17" t="s">
        <v>78</v>
      </c>
      <c r="C491" s="18">
        <v>23.21</v>
      </c>
      <c r="D491" s="18">
        <v>2963</v>
      </c>
      <c r="E491" s="18">
        <v>0</v>
      </c>
      <c r="F491" s="18">
        <v>0</v>
      </c>
      <c r="G491" s="18">
        <f t="shared" si="120"/>
        <v>-23.21</v>
      </c>
      <c r="H491" s="18">
        <f t="shared" si="121"/>
        <v>0</v>
      </c>
      <c r="I491" s="19">
        <f t="shared" si="122"/>
        <v>-100</v>
      </c>
      <c r="J491" s="19">
        <f t="shared" si="123"/>
        <v>0</v>
      </c>
      <c r="K491" s="19">
        <f t="shared" si="124"/>
        <v>0</v>
      </c>
    </row>
    <row r="492" spans="1:11" x14ac:dyDescent="0.2">
      <c r="A492" s="22" t="s">
        <v>57</v>
      </c>
      <c r="B492" s="17" t="s">
        <v>58</v>
      </c>
      <c r="C492" s="18">
        <v>7979.95</v>
      </c>
      <c r="D492" s="18">
        <v>213203</v>
      </c>
      <c r="E492" s="18">
        <v>32300</v>
      </c>
      <c r="F492" s="18">
        <v>2740</v>
      </c>
      <c r="G492" s="18">
        <f t="shared" si="120"/>
        <v>-5239.95</v>
      </c>
      <c r="H492" s="18">
        <f t="shared" si="121"/>
        <v>29560</v>
      </c>
      <c r="I492" s="19">
        <f t="shared" si="122"/>
        <v>-65.663945262814934</v>
      </c>
      <c r="J492" s="19">
        <f t="shared" si="123"/>
        <v>8.4829721362229105</v>
      </c>
      <c r="K492" s="19">
        <f t="shared" si="124"/>
        <v>1.2851601525306866</v>
      </c>
    </row>
    <row r="493" spans="1:11" x14ac:dyDescent="0.2">
      <c r="A493" s="23" t="s">
        <v>59</v>
      </c>
      <c r="B493" s="17" t="s">
        <v>60</v>
      </c>
      <c r="C493" s="18">
        <v>7979.95</v>
      </c>
      <c r="D493" s="18">
        <v>213203</v>
      </c>
      <c r="E493" s="18">
        <v>32300</v>
      </c>
      <c r="F493" s="18">
        <v>2740</v>
      </c>
      <c r="G493" s="18">
        <f t="shared" si="120"/>
        <v>-5239.95</v>
      </c>
      <c r="H493" s="18">
        <f t="shared" si="121"/>
        <v>29560</v>
      </c>
      <c r="I493" s="19">
        <f t="shared" si="122"/>
        <v>-65.663945262814934</v>
      </c>
      <c r="J493" s="19">
        <f t="shared" si="123"/>
        <v>8.4829721362229105</v>
      </c>
      <c r="K493" s="19">
        <f t="shared" si="124"/>
        <v>1.2851601525306866</v>
      </c>
    </row>
    <row r="494" spans="1:11" x14ac:dyDescent="0.2">
      <c r="A494" s="16"/>
      <c r="B494" s="17" t="s">
        <v>61</v>
      </c>
      <c r="C494" s="18">
        <v>7488340.6500000004</v>
      </c>
      <c r="D494" s="18">
        <v>0</v>
      </c>
      <c r="E494" s="18">
        <v>0</v>
      </c>
      <c r="F494" s="18">
        <v>7405540.2800000003</v>
      </c>
      <c r="G494" s="18">
        <f t="shared" si="120"/>
        <v>-82800.370000000112</v>
      </c>
      <c r="H494" s="18">
        <f t="shared" si="121"/>
        <v>-7405540.2800000003</v>
      </c>
      <c r="I494" s="19">
        <f t="shared" si="122"/>
        <v>-1.105723869546452</v>
      </c>
      <c r="J494" s="19">
        <f t="shared" si="123"/>
        <v>0</v>
      </c>
      <c r="K494" s="19">
        <f t="shared" si="124"/>
        <v>0</v>
      </c>
    </row>
    <row r="495" spans="1:11" x14ac:dyDescent="0.2">
      <c r="A495" s="16" t="s">
        <v>62</v>
      </c>
      <c r="B495" s="17" t="s">
        <v>63</v>
      </c>
      <c r="C495" s="18">
        <v>-7488340.6500000004</v>
      </c>
      <c r="D495" s="18">
        <v>0</v>
      </c>
      <c r="E495" s="18">
        <v>0</v>
      </c>
      <c r="F495" s="18">
        <v>-7405540.2800000003</v>
      </c>
      <c r="G495" s="18">
        <f t="shared" si="120"/>
        <v>82800.370000000112</v>
      </c>
      <c r="H495" s="18">
        <f t="shared" si="121"/>
        <v>7405540.2800000003</v>
      </c>
      <c r="I495" s="19">
        <f t="shared" si="122"/>
        <v>-1.105723869546452</v>
      </c>
      <c r="J495" s="19">
        <f t="shared" si="123"/>
        <v>0</v>
      </c>
      <c r="K495" s="19">
        <f t="shared" si="124"/>
        <v>0</v>
      </c>
    </row>
    <row r="496" spans="1:11" x14ac:dyDescent="0.2">
      <c r="A496" s="22" t="s">
        <v>64</v>
      </c>
      <c r="B496" s="17" t="s">
        <v>65</v>
      </c>
      <c r="C496" s="18">
        <v>-7488340.6500000004</v>
      </c>
      <c r="D496" s="18">
        <v>0</v>
      </c>
      <c r="E496" s="18">
        <v>0</v>
      </c>
      <c r="F496" s="18">
        <v>-7405540.2800000003</v>
      </c>
      <c r="G496" s="18">
        <f t="shared" si="120"/>
        <v>82800.370000000112</v>
      </c>
      <c r="H496" s="18">
        <f t="shared" si="121"/>
        <v>7405540.2800000003</v>
      </c>
      <c r="I496" s="19">
        <f t="shared" si="122"/>
        <v>-1.105723869546452</v>
      </c>
      <c r="J496" s="19">
        <f t="shared" si="123"/>
        <v>0</v>
      </c>
      <c r="K496" s="19">
        <f t="shared" si="124"/>
        <v>0</v>
      </c>
    </row>
    <row r="497" spans="1:11" x14ac:dyDescent="0.2">
      <c r="A497" s="27" t="s">
        <v>102</v>
      </c>
      <c r="B497" s="28" t="s">
        <v>103</v>
      </c>
      <c r="C497" s="29"/>
      <c r="D497" s="29"/>
      <c r="E497" s="29"/>
      <c r="F497" s="29"/>
      <c r="G497" s="29"/>
      <c r="H497" s="29"/>
      <c r="I497" s="30"/>
      <c r="J497" s="30"/>
      <c r="K497" s="30"/>
    </row>
    <row r="498" spans="1:11" x14ac:dyDescent="0.2">
      <c r="A498" s="16" t="s">
        <v>25</v>
      </c>
      <c r="B498" s="17" t="s">
        <v>26</v>
      </c>
      <c r="C498" s="18">
        <v>318780</v>
      </c>
      <c r="D498" s="18">
        <v>14005</v>
      </c>
      <c r="E498" s="18">
        <v>0</v>
      </c>
      <c r="F498" s="18">
        <v>14005</v>
      </c>
      <c r="G498" s="18">
        <f t="shared" ref="G498:G508" si="125">F498-C498</f>
        <v>-304775</v>
      </c>
      <c r="H498" s="18">
        <f t="shared" ref="H498:H508" si="126">E498-F498</f>
        <v>-14005</v>
      </c>
      <c r="I498" s="19">
        <f t="shared" ref="I498:I508" si="127">IF(ISERROR(F498/C498),0,F498/C498*100-100)</f>
        <v>-95.606687997992339</v>
      </c>
      <c r="J498" s="19">
        <f t="shared" ref="J498:J508" si="128">IF(ISERROR(F498/E498),0,F498/E498*100)</f>
        <v>0</v>
      </c>
      <c r="K498" s="19">
        <f t="shared" ref="K498:K508" si="129">IF(ISERROR(F498/D498),0,F498/D498*100)</f>
        <v>100</v>
      </c>
    </row>
    <row r="499" spans="1:11" x14ac:dyDescent="0.2">
      <c r="A499" s="22" t="s">
        <v>27</v>
      </c>
      <c r="B499" s="17" t="s">
        <v>28</v>
      </c>
      <c r="C499" s="18">
        <v>318780</v>
      </c>
      <c r="D499" s="18">
        <v>14005</v>
      </c>
      <c r="E499" s="18">
        <v>0</v>
      </c>
      <c r="F499" s="18">
        <v>14005</v>
      </c>
      <c r="G499" s="18">
        <f t="shared" si="125"/>
        <v>-304775</v>
      </c>
      <c r="H499" s="18">
        <f t="shared" si="126"/>
        <v>-14005</v>
      </c>
      <c r="I499" s="19">
        <f t="shared" si="127"/>
        <v>-95.606687997992339</v>
      </c>
      <c r="J499" s="19">
        <f t="shared" si="128"/>
        <v>0</v>
      </c>
      <c r="K499" s="19">
        <f t="shared" si="129"/>
        <v>100</v>
      </c>
    </row>
    <row r="500" spans="1:11" x14ac:dyDescent="0.2">
      <c r="A500" s="23" t="s">
        <v>29</v>
      </c>
      <c r="B500" s="17" t="s">
        <v>30</v>
      </c>
      <c r="C500" s="18">
        <v>318780</v>
      </c>
      <c r="D500" s="18">
        <v>14005</v>
      </c>
      <c r="E500" s="18">
        <v>0</v>
      </c>
      <c r="F500" s="18">
        <v>14005</v>
      </c>
      <c r="G500" s="18">
        <f t="shared" si="125"/>
        <v>-304775</v>
      </c>
      <c r="H500" s="18">
        <f t="shared" si="126"/>
        <v>-14005</v>
      </c>
      <c r="I500" s="19">
        <f t="shared" si="127"/>
        <v>-95.606687997992339</v>
      </c>
      <c r="J500" s="19">
        <f t="shared" si="128"/>
        <v>0</v>
      </c>
      <c r="K500" s="19">
        <f t="shared" si="129"/>
        <v>100</v>
      </c>
    </row>
    <row r="501" spans="1:11" x14ac:dyDescent="0.2">
      <c r="A501" s="16" t="s">
        <v>31</v>
      </c>
      <c r="B501" s="17" t="s">
        <v>32</v>
      </c>
      <c r="C501" s="18">
        <v>15896</v>
      </c>
      <c r="D501" s="18">
        <v>14005</v>
      </c>
      <c r="E501" s="18">
        <v>0</v>
      </c>
      <c r="F501" s="18">
        <v>0</v>
      </c>
      <c r="G501" s="18">
        <f t="shared" si="125"/>
        <v>-15896</v>
      </c>
      <c r="H501" s="18">
        <f t="shared" si="126"/>
        <v>0</v>
      </c>
      <c r="I501" s="19">
        <f t="shared" si="127"/>
        <v>-100</v>
      </c>
      <c r="J501" s="19">
        <f t="shared" si="128"/>
        <v>0</v>
      </c>
      <c r="K501" s="19">
        <f t="shared" si="129"/>
        <v>0</v>
      </c>
    </row>
    <row r="502" spans="1:11" x14ac:dyDescent="0.2">
      <c r="A502" s="22" t="s">
        <v>33</v>
      </c>
      <c r="B502" s="17" t="s">
        <v>34</v>
      </c>
      <c r="C502" s="18">
        <v>15896</v>
      </c>
      <c r="D502" s="18">
        <v>14005</v>
      </c>
      <c r="E502" s="18">
        <v>0</v>
      </c>
      <c r="F502" s="18">
        <v>0</v>
      </c>
      <c r="G502" s="18">
        <f t="shared" si="125"/>
        <v>-15896</v>
      </c>
      <c r="H502" s="18">
        <f t="shared" si="126"/>
        <v>0</v>
      </c>
      <c r="I502" s="19">
        <f t="shared" si="127"/>
        <v>-100</v>
      </c>
      <c r="J502" s="19">
        <f t="shared" si="128"/>
        <v>0</v>
      </c>
      <c r="K502" s="19">
        <f t="shared" si="129"/>
        <v>0</v>
      </c>
    </row>
    <row r="503" spans="1:11" ht="25.5" x14ac:dyDescent="0.2">
      <c r="A503" s="23" t="s">
        <v>49</v>
      </c>
      <c r="B503" s="17" t="s">
        <v>50</v>
      </c>
      <c r="C503" s="18">
        <v>15896</v>
      </c>
      <c r="D503" s="18">
        <v>14005</v>
      </c>
      <c r="E503" s="18">
        <v>0</v>
      </c>
      <c r="F503" s="18">
        <v>0</v>
      </c>
      <c r="G503" s="18">
        <f t="shared" si="125"/>
        <v>-15896</v>
      </c>
      <c r="H503" s="18">
        <f t="shared" si="126"/>
        <v>0</v>
      </c>
      <c r="I503" s="19">
        <f t="shared" si="127"/>
        <v>-100</v>
      </c>
      <c r="J503" s="19">
        <f t="shared" si="128"/>
        <v>0</v>
      </c>
      <c r="K503" s="19">
        <f t="shared" si="129"/>
        <v>0</v>
      </c>
    </row>
    <row r="504" spans="1:11" ht="25.5" x14ac:dyDescent="0.2">
      <c r="A504" s="24" t="s">
        <v>149</v>
      </c>
      <c r="B504" s="17" t="s">
        <v>150</v>
      </c>
      <c r="C504" s="18">
        <v>15896</v>
      </c>
      <c r="D504" s="18">
        <v>14005</v>
      </c>
      <c r="E504" s="18">
        <v>0</v>
      </c>
      <c r="F504" s="18">
        <v>0</v>
      </c>
      <c r="G504" s="18">
        <f t="shared" si="125"/>
        <v>-15896</v>
      </c>
      <c r="H504" s="18">
        <f t="shared" si="126"/>
        <v>0</v>
      </c>
      <c r="I504" s="19">
        <f t="shared" si="127"/>
        <v>-100</v>
      </c>
      <c r="J504" s="19">
        <f t="shared" si="128"/>
        <v>0</v>
      </c>
      <c r="K504" s="19">
        <f t="shared" si="129"/>
        <v>0</v>
      </c>
    </row>
    <row r="505" spans="1:11" ht="25.5" x14ac:dyDescent="0.2">
      <c r="A505" s="25" t="s">
        <v>151</v>
      </c>
      <c r="B505" s="17" t="s">
        <v>152</v>
      </c>
      <c r="C505" s="18">
        <v>15896</v>
      </c>
      <c r="D505" s="18">
        <v>14005</v>
      </c>
      <c r="E505" s="18">
        <v>0</v>
      </c>
      <c r="F505" s="18">
        <v>0</v>
      </c>
      <c r="G505" s="18">
        <f t="shared" si="125"/>
        <v>-15896</v>
      </c>
      <c r="H505" s="18">
        <f t="shared" si="126"/>
        <v>0</v>
      </c>
      <c r="I505" s="19">
        <f t="shared" si="127"/>
        <v>-100</v>
      </c>
      <c r="J505" s="19">
        <f t="shared" si="128"/>
        <v>0</v>
      </c>
      <c r="K505" s="19">
        <f t="shared" si="129"/>
        <v>0</v>
      </c>
    </row>
    <row r="506" spans="1:11" x14ac:dyDescent="0.2">
      <c r="A506" s="16"/>
      <c r="B506" s="17" t="s">
        <v>61</v>
      </c>
      <c r="C506" s="18">
        <v>302884</v>
      </c>
      <c r="D506" s="18">
        <v>0</v>
      </c>
      <c r="E506" s="18">
        <v>0</v>
      </c>
      <c r="F506" s="18">
        <v>14005</v>
      </c>
      <c r="G506" s="18">
        <f t="shared" si="125"/>
        <v>-288879</v>
      </c>
      <c r="H506" s="18">
        <f t="shared" si="126"/>
        <v>-14005</v>
      </c>
      <c r="I506" s="19">
        <f t="shared" si="127"/>
        <v>-95.376117589572246</v>
      </c>
      <c r="J506" s="19">
        <f t="shared" si="128"/>
        <v>0</v>
      </c>
      <c r="K506" s="19">
        <f t="shared" si="129"/>
        <v>0</v>
      </c>
    </row>
    <row r="507" spans="1:11" x14ac:dyDescent="0.2">
      <c r="A507" s="16" t="s">
        <v>62</v>
      </c>
      <c r="B507" s="17" t="s">
        <v>63</v>
      </c>
      <c r="C507" s="18">
        <v>-302884</v>
      </c>
      <c r="D507" s="18">
        <v>0</v>
      </c>
      <c r="E507" s="18">
        <v>0</v>
      </c>
      <c r="F507" s="18">
        <v>-14005</v>
      </c>
      <c r="G507" s="18">
        <f t="shared" si="125"/>
        <v>288879</v>
      </c>
      <c r="H507" s="18">
        <f t="shared" si="126"/>
        <v>14005</v>
      </c>
      <c r="I507" s="19">
        <f t="shared" si="127"/>
        <v>-95.376117589572246</v>
      </c>
      <c r="J507" s="19">
        <f t="shared" si="128"/>
        <v>0</v>
      </c>
      <c r="K507" s="19">
        <f t="shared" si="129"/>
        <v>0</v>
      </c>
    </row>
    <row r="508" spans="1:11" x14ac:dyDescent="0.2">
      <c r="A508" s="22" t="s">
        <v>64</v>
      </c>
      <c r="B508" s="17" t="s">
        <v>65</v>
      </c>
      <c r="C508" s="18">
        <v>-302884</v>
      </c>
      <c r="D508" s="18">
        <v>0</v>
      </c>
      <c r="E508" s="18">
        <v>0</v>
      </c>
      <c r="F508" s="18">
        <v>-14005</v>
      </c>
      <c r="G508" s="18">
        <f t="shared" si="125"/>
        <v>288879</v>
      </c>
      <c r="H508" s="18">
        <f t="shared" si="126"/>
        <v>14005</v>
      </c>
      <c r="I508" s="19">
        <f t="shared" si="127"/>
        <v>-95.376117589572246</v>
      </c>
      <c r="J508" s="19">
        <f t="shared" si="128"/>
        <v>0</v>
      </c>
      <c r="K508" s="19">
        <f t="shared" si="129"/>
        <v>0</v>
      </c>
    </row>
    <row r="509" spans="1:11" x14ac:dyDescent="0.2">
      <c r="A509" s="16"/>
      <c r="B509" s="17"/>
      <c r="C509" s="18"/>
      <c r="D509" s="18"/>
      <c r="E509" s="18"/>
      <c r="F509" s="18"/>
      <c r="G509" s="18"/>
      <c r="H509" s="18"/>
      <c r="I509" s="19"/>
      <c r="J509" s="19"/>
      <c r="K509" s="19"/>
    </row>
    <row r="510" spans="1:11" ht="38.25" x14ac:dyDescent="0.2">
      <c r="A510" s="27"/>
      <c r="B510" s="28" t="s">
        <v>104</v>
      </c>
      <c r="C510" s="29"/>
      <c r="D510" s="29"/>
      <c r="E510" s="29"/>
      <c r="F510" s="29"/>
      <c r="G510" s="29"/>
      <c r="H510" s="29"/>
      <c r="I510" s="30"/>
      <c r="J510" s="30"/>
      <c r="K510" s="30"/>
    </row>
    <row r="511" spans="1:11" x14ac:dyDescent="0.2">
      <c r="A511" s="16" t="s">
        <v>25</v>
      </c>
      <c r="B511" s="17" t="s">
        <v>26</v>
      </c>
      <c r="C511" s="18">
        <v>39653459.100000001</v>
      </c>
      <c r="D511" s="18">
        <v>47295409</v>
      </c>
      <c r="E511" s="18">
        <v>10477620</v>
      </c>
      <c r="F511" s="18">
        <v>39627049.170000002</v>
      </c>
      <c r="G511" s="18">
        <f t="shared" ref="G511:G556" si="130">F511-C511</f>
        <v>-26409.929999999702</v>
      </c>
      <c r="H511" s="18">
        <f t="shared" ref="H511:H556" si="131">E511-F511</f>
        <v>-29149429.170000002</v>
      </c>
      <c r="I511" s="19">
        <f t="shared" ref="I511:I556" si="132">IF(ISERROR(F511/C511),0,F511/C511*100-100)</f>
        <v>-6.6601831465433747E-2</v>
      </c>
      <c r="J511" s="19">
        <f t="shared" ref="J511:J556" si="133">IF(ISERROR(F511/E511),0,F511/E511*100)</f>
        <v>378.20658861458998</v>
      </c>
      <c r="K511" s="19">
        <f t="shared" ref="K511:K556" si="134">IF(ISERROR(F511/D511),0,F511/D511*100)</f>
        <v>83.786249041635315</v>
      </c>
    </row>
    <row r="512" spans="1:11" x14ac:dyDescent="0.2">
      <c r="A512" s="22" t="s">
        <v>176</v>
      </c>
      <c r="B512" s="17" t="s">
        <v>177</v>
      </c>
      <c r="C512" s="18">
        <v>3847175.13</v>
      </c>
      <c r="D512" s="18">
        <v>9045403</v>
      </c>
      <c r="E512" s="18">
        <v>1362882</v>
      </c>
      <c r="F512" s="18">
        <v>2652608.87</v>
      </c>
      <c r="G512" s="18">
        <f t="shared" si="130"/>
        <v>-1194566.2599999998</v>
      </c>
      <c r="H512" s="18">
        <f t="shared" si="131"/>
        <v>-1289726.8700000001</v>
      </c>
      <c r="I512" s="19">
        <f t="shared" si="132"/>
        <v>-31.050477808635662</v>
      </c>
      <c r="J512" s="19">
        <f t="shared" si="133"/>
        <v>194.63232106668076</v>
      </c>
      <c r="K512" s="19">
        <f t="shared" si="134"/>
        <v>29.325491302045915</v>
      </c>
    </row>
    <row r="513" spans="1:11" x14ac:dyDescent="0.2">
      <c r="A513" s="22" t="s">
        <v>85</v>
      </c>
      <c r="B513" s="17" t="s">
        <v>86</v>
      </c>
      <c r="C513" s="18">
        <v>534297.97</v>
      </c>
      <c r="D513" s="18">
        <v>528754</v>
      </c>
      <c r="E513" s="18">
        <v>224198</v>
      </c>
      <c r="F513" s="18">
        <v>324013.3</v>
      </c>
      <c r="G513" s="18">
        <f t="shared" si="130"/>
        <v>-210284.66999999998</v>
      </c>
      <c r="H513" s="18">
        <f t="shared" si="131"/>
        <v>-99815.299999999988</v>
      </c>
      <c r="I513" s="19">
        <f t="shared" si="132"/>
        <v>-39.357190520488025</v>
      </c>
      <c r="J513" s="19">
        <f t="shared" si="133"/>
        <v>144.52104835903978</v>
      </c>
      <c r="K513" s="19">
        <f t="shared" si="134"/>
        <v>61.278647537418152</v>
      </c>
    </row>
    <row r="514" spans="1:11" x14ac:dyDescent="0.2">
      <c r="A514" s="23" t="s">
        <v>87</v>
      </c>
      <c r="B514" s="17" t="s">
        <v>88</v>
      </c>
      <c r="C514" s="18">
        <v>110538.19</v>
      </c>
      <c r="D514" s="18">
        <v>101575</v>
      </c>
      <c r="E514" s="18">
        <v>87540</v>
      </c>
      <c r="F514" s="18">
        <v>48035</v>
      </c>
      <c r="G514" s="18">
        <f t="shared" si="130"/>
        <v>-62503.19</v>
      </c>
      <c r="H514" s="18">
        <f t="shared" si="131"/>
        <v>39505</v>
      </c>
      <c r="I514" s="19">
        <f t="shared" si="132"/>
        <v>-56.544430481447186</v>
      </c>
      <c r="J514" s="19">
        <f t="shared" si="133"/>
        <v>54.87205848754855</v>
      </c>
      <c r="K514" s="19">
        <f t="shared" si="134"/>
        <v>47.290179670194441</v>
      </c>
    </row>
    <row r="515" spans="1:11" x14ac:dyDescent="0.2">
      <c r="A515" s="24" t="s">
        <v>89</v>
      </c>
      <c r="B515" s="17" t="s">
        <v>90</v>
      </c>
      <c r="C515" s="18">
        <v>110538.19</v>
      </c>
      <c r="D515" s="18">
        <v>101575</v>
      </c>
      <c r="E515" s="18">
        <v>87540</v>
      </c>
      <c r="F515" s="18">
        <v>48035</v>
      </c>
      <c r="G515" s="18">
        <f t="shared" si="130"/>
        <v>-62503.19</v>
      </c>
      <c r="H515" s="18">
        <f t="shared" si="131"/>
        <v>39505</v>
      </c>
      <c r="I515" s="19">
        <f t="shared" si="132"/>
        <v>-56.544430481447186</v>
      </c>
      <c r="J515" s="19">
        <f t="shared" si="133"/>
        <v>54.87205848754855</v>
      </c>
      <c r="K515" s="19">
        <f t="shared" si="134"/>
        <v>47.290179670194441</v>
      </c>
    </row>
    <row r="516" spans="1:11" ht="25.5" x14ac:dyDescent="0.2">
      <c r="A516" s="25" t="s">
        <v>91</v>
      </c>
      <c r="B516" s="17" t="s">
        <v>92</v>
      </c>
      <c r="C516" s="18">
        <v>110538.19</v>
      </c>
      <c r="D516" s="18">
        <v>101575</v>
      </c>
      <c r="E516" s="18">
        <v>87540</v>
      </c>
      <c r="F516" s="18">
        <v>48035</v>
      </c>
      <c r="G516" s="18">
        <f t="shared" si="130"/>
        <v>-62503.19</v>
      </c>
      <c r="H516" s="18">
        <f t="shared" si="131"/>
        <v>39505</v>
      </c>
      <c r="I516" s="19">
        <f t="shared" si="132"/>
        <v>-56.544430481447186</v>
      </c>
      <c r="J516" s="19">
        <f t="shared" si="133"/>
        <v>54.87205848754855</v>
      </c>
      <c r="K516" s="19">
        <f t="shared" si="134"/>
        <v>47.290179670194441</v>
      </c>
    </row>
    <row r="517" spans="1:11" ht="25.5" x14ac:dyDescent="0.2">
      <c r="A517" s="26" t="s">
        <v>93</v>
      </c>
      <c r="B517" s="17" t="s">
        <v>94</v>
      </c>
      <c r="C517" s="18">
        <v>21813.23</v>
      </c>
      <c r="D517" s="18">
        <v>18035</v>
      </c>
      <c r="E517" s="18">
        <v>0</v>
      </c>
      <c r="F517" s="18">
        <v>18035</v>
      </c>
      <c r="G517" s="18">
        <f t="shared" si="130"/>
        <v>-3778.2299999999996</v>
      </c>
      <c r="H517" s="18">
        <f t="shared" si="131"/>
        <v>-18035</v>
      </c>
      <c r="I517" s="19">
        <f t="shared" si="132"/>
        <v>-17.320818604122351</v>
      </c>
      <c r="J517" s="19">
        <f t="shared" si="133"/>
        <v>0</v>
      </c>
      <c r="K517" s="19">
        <f t="shared" si="134"/>
        <v>100</v>
      </c>
    </row>
    <row r="518" spans="1:11" ht="25.5" x14ac:dyDescent="0.2">
      <c r="A518" s="26" t="s">
        <v>95</v>
      </c>
      <c r="B518" s="17" t="s">
        <v>96</v>
      </c>
      <c r="C518" s="18">
        <v>88724.96</v>
      </c>
      <c r="D518" s="18">
        <v>83540</v>
      </c>
      <c r="E518" s="18">
        <v>87540</v>
      </c>
      <c r="F518" s="18">
        <v>30000</v>
      </c>
      <c r="G518" s="18">
        <f t="shared" si="130"/>
        <v>-58724.960000000006</v>
      </c>
      <c r="H518" s="18">
        <f t="shared" si="131"/>
        <v>57540</v>
      </c>
      <c r="I518" s="19">
        <f t="shared" si="132"/>
        <v>-66.187643251684761</v>
      </c>
      <c r="J518" s="19">
        <f t="shared" si="133"/>
        <v>34.270047978067169</v>
      </c>
      <c r="K518" s="19">
        <f t="shared" si="134"/>
        <v>35.910940866650705</v>
      </c>
    </row>
    <row r="519" spans="1:11" x14ac:dyDescent="0.2">
      <c r="A519" s="23" t="s">
        <v>291</v>
      </c>
      <c r="B519" s="17" t="s">
        <v>292</v>
      </c>
      <c r="C519" s="18">
        <v>33641.14</v>
      </c>
      <c r="D519" s="18">
        <v>0</v>
      </c>
      <c r="E519" s="18">
        <v>0</v>
      </c>
      <c r="F519" s="18">
        <v>0</v>
      </c>
      <c r="G519" s="18">
        <f t="shared" si="130"/>
        <v>-33641.14</v>
      </c>
      <c r="H519" s="18">
        <f t="shared" si="131"/>
        <v>0</v>
      </c>
      <c r="I519" s="19">
        <f t="shared" si="132"/>
        <v>-100</v>
      </c>
      <c r="J519" s="19">
        <f t="shared" si="133"/>
        <v>0</v>
      </c>
      <c r="K519" s="19">
        <f t="shared" si="134"/>
        <v>0</v>
      </c>
    </row>
    <row r="520" spans="1:11" x14ac:dyDescent="0.2">
      <c r="A520" s="24" t="s">
        <v>293</v>
      </c>
      <c r="B520" s="17" t="s">
        <v>294</v>
      </c>
      <c r="C520" s="18">
        <v>33641.14</v>
      </c>
      <c r="D520" s="18">
        <v>0</v>
      </c>
      <c r="E520" s="18">
        <v>0</v>
      </c>
      <c r="F520" s="18">
        <v>0</v>
      </c>
      <c r="G520" s="18">
        <f t="shared" si="130"/>
        <v>-33641.14</v>
      </c>
      <c r="H520" s="18">
        <f t="shared" si="131"/>
        <v>0</v>
      </c>
      <c r="I520" s="19">
        <f t="shared" si="132"/>
        <v>-100</v>
      </c>
      <c r="J520" s="19">
        <f t="shared" si="133"/>
        <v>0</v>
      </c>
      <c r="K520" s="19">
        <f t="shared" si="134"/>
        <v>0</v>
      </c>
    </row>
    <row r="521" spans="1:11" ht="25.5" x14ac:dyDescent="0.2">
      <c r="A521" s="25" t="s">
        <v>442</v>
      </c>
      <c r="B521" s="17" t="s">
        <v>443</v>
      </c>
      <c r="C521" s="18">
        <v>33641.14</v>
      </c>
      <c r="D521" s="18">
        <v>0</v>
      </c>
      <c r="E521" s="18">
        <v>0</v>
      </c>
      <c r="F521" s="18">
        <v>0</v>
      </c>
      <c r="G521" s="18">
        <f t="shared" si="130"/>
        <v>-33641.14</v>
      </c>
      <c r="H521" s="18">
        <f t="shared" si="131"/>
        <v>0</v>
      </c>
      <c r="I521" s="19">
        <f t="shared" si="132"/>
        <v>-100</v>
      </c>
      <c r="J521" s="19">
        <f t="shared" si="133"/>
        <v>0</v>
      </c>
      <c r="K521" s="19">
        <f t="shared" si="134"/>
        <v>0</v>
      </c>
    </row>
    <row r="522" spans="1:11" ht="25.5" x14ac:dyDescent="0.2">
      <c r="A522" s="23" t="s">
        <v>237</v>
      </c>
      <c r="B522" s="17" t="s">
        <v>238</v>
      </c>
      <c r="C522" s="18">
        <v>390118.64</v>
      </c>
      <c r="D522" s="18">
        <v>427179</v>
      </c>
      <c r="E522" s="18">
        <v>136658</v>
      </c>
      <c r="F522" s="18">
        <v>275978.3</v>
      </c>
      <c r="G522" s="18">
        <f t="shared" si="130"/>
        <v>-114140.34000000003</v>
      </c>
      <c r="H522" s="18">
        <f t="shared" si="131"/>
        <v>-139320.29999999999</v>
      </c>
      <c r="I522" s="19">
        <f t="shared" si="132"/>
        <v>-29.257853457091926</v>
      </c>
      <c r="J522" s="19">
        <f t="shared" si="133"/>
        <v>201.94814793133222</v>
      </c>
      <c r="K522" s="19">
        <f t="shared" si="134"/>
        <v>64.604837784628927</v>
      </c>
    </row>
    <row r="523" spans="1:11" ht="38.25" x14ac:dyDescent="0.2">
      <c r="A523" s="24" t="s">
        <v>239</v>
      </c>
      <c r="B523" s="17" t="s">
        <v>240</v>
      </c>
      <c r="C523" s="18">
        <v>390118.64</v>
      </c>
      <c r="D523" s="18">
        <v>427179</v>
      </c>
      <c r="E523" s="18">
        <v>136658</v>
      </c>
      <c r="F523" s="18">
        <v>275978.3</v>
      </c>
      <c r="G523" s="18">
        <f t="shared" si="130"/>
        <v>-114140.34000000003</v>
      </c>
      <c r="H523" s="18">
        <f t="shared" si="131"/>
        <v>-139320.29999999999</v>
      </c>
      <c r="I523" s="19">
        <f t="shared" si="132"/>
        <v>-29.257853457091926</v>
      </c>
      <c r="J523" s="19">
        <f t="shared" si="133"/>
        <v>201.94814793133222</v>
      </c>
      <c r="K523" s="19">
        <f t="shared" si="134"/>
        <v>64.604837784628927</v>
      </c>
    </row>
    <row r="524" spans="1:11" ht="51" x14ac:dyDescent="0.2">
      <c r="A524" s="25" t="s">
        <v>376</v>
      </c>
      <c r="B524" s="17" t="s">
        <v>377</v>
      </c>
      <c r="C524" s="18">
        <v>62914</v>
      </c>
      <c r="D524" s="18">
        <v>48200</v>
      </c>
      <c r="E524" s="18">
        <v>10250</v>
      </c>
      <c r="F524" s="18">
        <v>48200</v>
      </c>
      <c r="G524" s="18">
        <f t="shared" si="130"/>
        <v>-14714</v>
      </c>
      <c r="H524" s="18">
        <f t="shared" si="131"/>
        <v>-37950</v>
      </c>
      <c r="I524" s="19">
        <f t="shared" si="132"/>
        <v>-23.387481323711739</v>
      </c>
      <c r="J524" s="19">
        <f t="shared" si="133"/>
        <v>470.24390243902434</v>
      </c>
      <c r="K524" s="19">
        <f t="shared" si="134"/>
        <v>100</v>
      </c>
    </row>
    <row r="525" spans="1:11" ht="89.25" x14ac:dyDescent="0.2">
      <c r="A525" s="25" t="s">
        <v>448</v>
      </c>
      <c r="B525" s="17" t="s">
        <v>449</v>
      </c>
      <c r="C525" s="18">
        <v>327204.64</v>
      </c>
      <c r="D525" s="18">
        <v>378979</v>
      </c>
      <c r="E525" s="18">
        <v>126408</v>
      </c>
      <c r="F525" s="18">
        <v>227778.3</v>
      </c>
      <c r="G525" s="18">
        <f t="shared" si="130"/>
        <v>-99426.340000000026</v>
      </c>
      <c r="H525" s="18">
        <f t="shared" si="131"/>
        <v>-101370.29999999999</v>
      </c>
      <c r="I525" s="19">
        <f t="shared" si="132"/>
        <v>-30.386592317272772</v>
      </c>
      <c r="J525" s="19">
        <f t="shared" si="133"/>
        <v>180.19294664894625</v>
      </c>
      <c r="K525" s="19">
        <f t="shared" si="134"/>
        <v>60.103145556877827</v>
      </c>
    </row>
    <row r="526" spans="1:11" x14ac:dyDescent="0.2">
      <c r="A526" s="22" t="s">
        <v>27</v>
      </c>
      <c r="B526" s="17" t="s">
        <v>28</v>
      </c>
      <c r="C526" s="18">
        <v>35271986</v>
      </c>
      <c r="D526" s="18">
        <v>37721252</v>
      </c>
      <c r="E526" s="18">
        <v>8890540</v>
      </c>
      <c r="F526" s="18">
        <v>36650427</v>
      </c>
      <c r="G526" s="18">
        <f t="shared" si="130"/>
        <v>1378441</v>
      </c>
      <c r="H526" s="18">
        <f t="shared" si="131"/>
        <v>-27759887</v>
      </c>
      <c r="I526" s="19">
        <f t="shared" si="132"/>
        <v>3.9080334177950675</v>
      </c>
      <c r="J526" s="19">
        <f t="shared" si="133"/>
        <v>412.24073003439611</v>
      </c>
      <c r="K526" s="19">
        <f t="shared" si="134"/>
        <v>97.161215645758531</v>
      </c>
    </row>
    <row r="527" spans="1:11" x14ac:dyDescent="0.2">
      <c r="A527" s="23" t="s">
        <v>29</v>
      </c>
      <c r="B527" s="17" t="s">
        <v>30</v>
      </c>
      <c r="C527" s="18">
        <v>35271986</v>
      </c>
      <c r="D527" s="18">
        <v>37721252</v>
      </c>
      <c r="E527" s="18">
        <v>8890540</v>
      </c>
      <c r="F527" s="18">
        <v>36650427</v>
      </c>
      <c r="G527" s="18">
        <f t="shared" si="130"/>
        <v>1378441</v>
      </c>
      <c r="H527" s="18">
        <f t="shared" si="131"/>
        <v>-27759887</v>
      </c>
      <c r="I527" s="19">
        <f t="shared" si="132"/>
        <v>3.9080334177950675</v>
      </c>
      <c r="J527" s="19">
        <f t="shared" si="133"/>
        <v>412.24073003439611</v>
      </c>
      <c r="K527" s="19">
        <f t="shared" si="134"/>
        <v>97.161215645758531</v>
      </c>
    </row>
    <row r="528" spans="1:11" x14ac:dyDescent="0.2">
      <c r="A528" s="16" t="s">
        <v>31</v>
      </c>
      <c r="B528" s="17" t="s">
        <v>32</v>
      </c>
      <c r="C528" s="18">
        <v>9380243.7200000007</v>
      </c>
      <c r="D528" s="18">
        <v>60012515</v>
      </c>
      <c r="E528" s="18">
        <v>11084069</v>
      </c>
      <c r="F528" s="18">
        <v>9907518.2100000009</v>
      </c>
      <c r="G528" s="18">
        <f t="shared" si="130"/>
        <v>527274.49000000022</v>
      </c>
      <c r="H528" s="18">
        <f t="shared" si="131"/>
        <v>1176550.7899999991</v>
      </c>
      <c r="I528" s="19">
        <f t="shared" si="132"/>
        <v>5.6211171664524784</v>
      </c>
      <c r="J528" s="19">
        <f t="shared" si="133"/>
        <v>89.38520871712366</v>
      </c>
      <c r="K528" s="19">
        <f t="shared" si="134"/>
        <v>16.509086829638786</v>
      </c>
    </row>
    <row r="529" spans="1:11" x14ac:dyDescent="0.2">
      <c r="A529" s="22" t="s">
        <v>33</v>
      </c>
      <c r="B529" s="17" t="s">
        <v>34</v>
      </c>
      <c r="C529" s="18">
        <v>9091043.4800000004</v>
      </c>
      <c r="D529" s="18">
        <v>56089921</v>
      </c>
      <c r="E529" s="18">
        <v>9837915</v>
      </c>
      <c r="F529" s="18">
        <v>9227922.3900000006</v>
      </c>
      <c r="G529" s="18">
        <f t="shared" si="130"/>
        <v>136878.91000000015</v>
      </c>
      <c r="H529" s="18">
        <f t="shared" si="131"/>
        <v>609992.6099999994</v>
      </c>
      <c r="I529" s="19">
        <f t="shared" si="132"/>
        <v>1.5056457523399729</v>
      </c>
      <c r="J529" s="19">
        <f t="shared" si="133"/>
        <v>93.799574300042238</v>
      </c>
      <c r="K529" s="19">
        <f t="shared" si="134"/>
        <v>16.452015309488491</v>
      </c>
    </row>
    <row r="530" spans="1:11" x14ac:dyDescent="0.2">
      <c r="A530" s="23" t="s">
        <v>35</v>
      </c>
      <c r="B530" s="17" t="s">
        <v>36</v>
      </c>
      <c r="C530" s="18">
        <v>1839648.89</v>
      </c>
      <c r="D530" s="18">
        <v>13540566</v>
      </c>
      <c r="E530" s="18">
        <v>3468232</v>
      </c>
      <c r="F530" s="18">
        <v>2631819.6</v>
      </c>
      <c r="G530" s="18">
        <f t="shared" si="130"/>
        <v>792170.7100000002</v>
      </c>
      <c r="H530" s="18">
        <f t="shared" si="131"/>
        <v>836412.39999999991</v>
      </c>
      <c r="I530" s="19">
        <f t="shared" si="132"/>
        <v>43.060972901193139</v>
      </c>
      <c r="J530" s="19">
        <f t="shared" si="133"/>
        <v>75.883608708990636</v>
      </c>
      <c r="K530" s="19">
        <f t="shared" si="134"/>
        <v>19.43655531090798</v>
      </c>
    </row>
    <row r="531" spans="1:11" x14ac:dyDescent="0.2">
      <c r="A531" s="24" t="s">
        <v>37</v>
      </c>
      <c r="B531" s="17" t="s">
        <v>38</v>
      </c>
      <c r="C531" s="18">
        <v>1270105.68</v>
      </c>
      <c r="D531" s="18">
        <v>7166388</v>
      </c>
      <c r="E531" s="18">
        <v>1705299</v>
      </c>
      <c r="F531" s="18">
        <v>1445488.73</v>
      </c>
      <c r="G531" s="18">
        <f t="shared" si="130"/>
        <v>175383.05000000005</v>
      </c>
      <c r="H531" s="18">
        <f t="shared" si="131"/>
        <v>259810.27000000002</v>
      </c>
      <c r="I531" s="19">
        <f t="shared" si="132"/>
        <v>13.808539931889769</v>
      </c>
      <c r="J531" s="19">
        <f t="shared" si="133"/>
        <v>84.76453278867811</v>
      </c>
      <c r="K531" s="19">
        <f t="shared" si="134"/>
        <v>20.170394486036759</v>
      </c>
    </row>
    <row r="532" spans="1:11" x14ac:dyDescent="0.2">
      <c r="A532" s="24" t="s">
        <v>39</v>
      </c>
      <c r="B532" s="17" t="s">
        <v>40</v>
      </c>
      <c r="C532" s="18">
        <v>569543.21</v>
      </c>
      <c r="D532" s="18">
        <v>6374178</v>
      </c>
      <c r="E532" s="18">
        <v>1762933</v>
      </c>
      <c r="F532" s="18">
        <v>1186330.8700000001</v>
      </c>
      <c r="G532" s="18">
        <f t="shared" si="130"/>
        <v>616787.66000000015</v>
      </c>
      <c r="H532" s="18">
        <f t="shared" si="131"/>
        <v>576602.12999999989</v>
      </c>
      <c r="I532" s="19">
        <f t="shared" si="132"/>
        <v>108.29514761487548</v>
      </c>
      <c r="J532" s="19">
        <f t="shared" si="133"/>
        <v>67.293020778441388</v>
      </c>
      <c r="K532" s="19">
        <f t="shared" si="134"/>
        <v>18.611511476460183</v>
      </c>
    </row>
    <row r="533" spans="1:11" x14ac:dyDescent="0.2">
      <c r="A533" s="25" t="s">
        <v>41</v>
      </c>
      <c r="B533" s="17" t="s">
        <v>42</v>
      </c>
      <c r="C533" s="18">
        <v>6414.89</v>
      </c>
      <c r="D533" s="18">
        <v>0</v>
      </c>
      <c r="E533" s="18">
        <v>0</v>
      </c>
      <c r="F533" s="18">
        <v>1653.67</v>
      </c>
      <c r="G533" s="18">
        <f t="shared" si="130"/>
        <v>-4761.22</v>
      </c>
      <c r="H533" s="18">
        <f t="shared" si="131"/>
        <v>-1653.67</v>
      </c>
      <c r="I533" s="19">
        <f t="shared" si="132"/>
        <v>-74.221381816367852</v>
      </c>
      <c r="J533" s="19">
        <f t="shared" si="133"/>
        <v>0</v>
      </c>
      <c r="K533" s="19">
        <f t="shared" si="134"/>
        <v>0</v>
      </c>
    </row>
    <row r="534" spans="1:11" x14ac:dyDescent="0.2">
      <c r="A534" s="23" t="s">
        <v>43</v>
      </c>
      <c r="B534" s="17" t="s">
        <v>44</v>
      </c>
      <c r="C534" s="18">
        <v>643791.98</v>
      </c>
      <c r="D534" s="18">
        <v>8558666</v>
      </c>
      <c r="E534" s="18">
        <v>1788188</v>
      </c>
      <c r="F534" s="18">
        <v>973737.81</v>
      </c>
      <c r="G534" s="18">
        <f t="shared" si="130"/>
        <v>329945.83000000007</v>
      </c>
      <c r="H534" s="18">
        <f t="shared" si="131"/>
        <v>814450.19</v>
      </c>
      <c r="I534" s="19">
        <f t="shared" si="132"/>
        <v>51.250379043243157</v>
      </c>
      <c r="J534" s="19">
        <f t="shared" si="133"/>
        <v>54.453883484286891</v>
      </c>
      <c r="K534" s="19">
        <f t="shared" si="134"/>
        <v>11.377214743512599</v>
      </c>
    </row>
    <row r="535" spans="1:11" x14ac:dyDescent="0.2">
      <c r="A535" s="24" t="s">
        <v>45</v>
      </c>
      <c r="B535" s="17" t="s">
        <v>46</v>
      </c>
      <c r="C535" s="18">
        <v>643791.98</v>
      </c>
      <c r="D535" s="18">
        <v>8558666</v>
      </c>
      <c r="E535" s="18">
        <v>1788188</v>
      </c>
      <c r="F535" s="18">
        <v>973737.81</v>
      </c>
      <c r="G535" s="18">
        <f t="shared" si="130"/>
        <v>329945.83000000007</v>
      </c>
      <c r="H535" s="18">
        <f t="shared" si="131"/>
        <v>814450.19</v>
      </c>
      <c r="I535" s="19">
        <f t="shared" si="132"/>
        <v>51.250379043243157</v>
      </c>
      <c r="J535" s="19">
        <f t="shared" si="133"/>
        <v>54.453883484286891</v>
      </c>
      <c r="K535" s="19">
        <f t="shared" si="134"/>
        <v>11.377214743512599</v>
      </c>
    </row>
    <row r="536" spans="1:11" ht="25.5" x14ac:dyDescent="0.2">
      <c r="A536" s="23" t="s">
        <v>73</v>
      </c>
      <c r="B536" s="17" t="s">
        <v>74</v>
      </c>
      <c r="C536" s="18">
        <v>1113954.27</v>
      </c>
      <c r="D536" s="18">
        <v>3990930</v>
      </c>
      <c r="E536" s="18">
        <v>571628</v>
      </c>
      <c r="F536" s="18">
        <v>1023900.52</v>
      </c>
      <c r="G536" s="18">
        <f t="shared" si="130"/>
        <v>-90053.75</v>
      </c>
      <c r="H536" s="18">
        <f t="shared" si="131"/>
        <v>-452272.52</v>
      </c>
      <c r="I536" s="19">
        <f t="shared" si="132"/>
        <v>-8.0841514257133724</v>
      </c>
      <c r="J536" s="19">
        <f t="shared" si="133"/>
        <v>179.12007809274564</v>
      </c>
      <c r="K536" s="19">
        <f t="shared" si="134"/>
        <v>25.655687270886734</v>
      </c>
    </row>
    <row r="537" spans="1:11" x14ac:dyDescent="0.2">
      <c r="A537" s="24" t="s">
        <v>75</v>
      </c>
      <c r="B537" s="17" t="s">
        <v>76</v>
      </c>
      <c r="C537" s="18">
        <v>1113954.27</v>
      </c>
      <c r="D537" s="18">
        <v>3990930</v>
      </c>
      <c r="E537" s="18">
        <v>571628</v>
      </c>
      <c r="F537" s="18">
        <v>1023900.52</v>
      </c>
      <c r="G537" s="18">
        <f t="shared" si="130"/>
        <v>-90053.75</v>
      </c>
      <c r="H537" s="18">
        <f t="shared" si="131"/>
        <v>-452272.52</v>
      </c>
      <c r="I537" s="19">
        <f t="shared" si="132"/>
        <v>-8.0841514257133724</v>
      </c>
      <c r="J537" s="19">
        <f t="shared" si="133"/>
        <v>179.12007809274564</v>
      </c>
      <c r="K537" s="19">
        <f t="shared" si="134"/>
        <v>25.655687270886734</v>
      </c>
    </row>
    <row r="538" spans="1:11" ht="25.5" x14ac:dyDescent="0.2">
      <c r="A538" s="23" t="s">
        <v>49</v>
      </c>
      <c r="B538" s="17" t="s">
        <v>50</v>
      </c>
      <c r="C538" s="18">
        <v>5493648.3399999999</v>
      </c>
      <c r="D538" s="18">
        <v>29999759</v>
      </c>
      <c r="E538" s="18">
        <v>4009867</v>
      </c>
      <c r="F538" s="18">
        <v>4598464.46</v>
      </c>
      <c r="G538" s="18">
        <f t="shared" si="130"/>
        <v>-895183.87999999989</v>
      </c>
      <c r="H538" s="18">
        <f t="shared" si="131"/>
        <v>-588597.46</v>
      </c>
      <c r="I538" s="19">
        <f t="shared" si="132"/>
        <v>-16.29488865317505</v>
      </c>
      <c r="J538" s="19">
        <f t="shared" si="133"/>
        <v>114.67872774832682</v>
      </c>
      <c r="K538" s="19">
        <f t="shared" si="134"/>
        <v>15.328338004315301</v>
      </c>
    </row>
    <row r="539" spans="1:11" x14ac:dyDescent="0.2">
      <c r="A539" s="24" t="s">
        <v>51</v>
      </c>
      <c r="B539" s="17" t="s">
        <v>52</v>
      </c>
      <c r="C539" s="18">
        <v>440111.98</v>
      </c>
      <c r="D539" s="18">
        <v>53212</v>
      </c>
      <c r="E539" s="18">
        <v>31943</v>
      </c>
      <c r="F539" s="18">
        <v>10762.62</v>
      </c>
      <c r="G539" s="18">
        <f t="shared" si="130"/>
        <v>-429349.36</v>
      </c>
      <c r="H539" s="18">
        <f t="shared" si="131"/>
        <v>21180.379999999997</v>
      </c>
      <c r="I539" s="19">
        <f t="shared" si="132"/>
        <v>-97.554572361334039</v>
      </c>
      <c r="J539" s="19">
        <f t="shared" si="133"/>
        <v>33.693203518767803</v>
      </c>
      <c r="K539" s="19">
        <f t="shared" si="134"/>
        <v>20.225926482748253</v>
      </c>
    </row>
    <row r="540" spans="1:11" ht="25.5" x14ac:dyDescent="0.2">
      <c r="A540" s="25" t="s">
        <v>53</v>
      </c>
      <c r="B540" s="17" t="s">
        <v>54</v>
      </c>
      <c r="C540" s="18">
        <v>440111.98</v>
      </c>
      <c r="D540" s="18">
        <v>53212</v>
      </c>
      <c r="E540" s="18">
        <v>31943</v>
      </c>
      <c r="F540" s="18">
        <v>10762.62</v>
      </c>
      <c r="G540" s="18">
        <f t="shared" si="130"/>
        <v>-429349.36</v>
      </c>
      <c r="H540" s="18">
        <f t="shared" si="131"/>
        <v>21180.379999999997</v>
      </c>
      <c r="I540" s="19">
        <f t="shared" si="132"/>
        <v>-97.554572361334039</v>
      </c>
      <c r="J540" s="19">
        <f t="shared" si="133"/>
        <v>33.693203518767803</v>
      </c>
      <c r="K540" s="19">
        <f t="shared" si="134"/>
        <v>20.225926482748253</v>
      </c>
    </row>
    <row r="541" spans="1:11" ht="25.5" x14ac:dyDescent="0.2">
      <c r="A541" s="26" t="s">
        <v>55</v>
      </c>
      <c r="B541" s="17" t="s">
        <v>56</v>
      </c>
      <c r="C541" s="18">
        <v>6392</v>
      </c>
      <c r="D541" s="18">
        <v>53212</v>
      </c>
      <c r="E541" s="18">
        <v>31943</v>
      </c>
      <c r="F541" s="18">
        <v>10762.62</v>
      </c>
      <c r="G541" s="18">
        <f t="shared" si="130"/>
        <v>4370.6200000000008</v>
      </c>
      <c r="H541" s="18">
        <f t="shared" si="131"/>
        <v>21180.379999999997</v>
      </c>
      <c r="I541" s="19">
        <f t="shared" si="132"/>
        <v>68.376408010012511</v>
      </c>
      <c r="J541" s="19">
        <f t="shared" si="133"/>
        <v>33.693203518767803</v>
      </c>
      <c r="K541" s="19">
        <f t="shared" si="134"/>
        <v>20.225926482748253</v>
      </c>
    </row>
    <row r="542" spans="1:11" ht="25.5" x14ac:dyDescent="0.2">
      <c r="A542" s="26" t="s">
        <v>223</v>
      </c>
      <c r="B542" s="17" t="s">
        <v>224</v>
      </c>
      <c r="C542" s="18">
        <v>433719.98</v>
      </c>
      <c r="D542" s="18">
        <v>0</v>
      </c>
      <c r="E542" s="18">
        <v>0</v>
      </c>
      <c r="F542" s="18">
        <v>0</v>
      </c>
      <c r="G542" s="18">
        <f t="shared" si="130"/>
        <v>-433719.98</v>
      </c>
      <c r="H542" s="18">
        <f t="shared" si="131"/>
        <v>0</v>
      </c>
      <c r="I542" s="19">
        <f t="shared" si="132"/>
        <v>-100</v>
      </c>
      <c r="J542" s="19">
        <f t="shared" si="133"/>
        <v>0</v>
      </c>
      <c r="K542" s="19">
        <f t="shared" si="134"/>
        <v>0</v>
      </c>
    </row>
    <row r="543" spans="1:11" ht="51" x14ac:dyDescent="0.2">
      <c r="A543" s="24" t="s">
        <v>145</v>
      </c>
      <c r="B543" s="17" t="s">
        <v>146</v>
      </c>
      <c r="C543" s="18">
        <v>4925632.95</v>
      </c>
      <c r="D543" s="18">
        <v>27718603</v>
      </c>
      <c r="E543" s="18">
        <v>3928421</v>
      </c>
      <c r="F543" s="18">
        <v>4538136.16</v>
      </c>
      <c r="G543" s="18">
        <f t="shared" si="130"/>
        <v>-387496.79000000004</v>
      </c>
      <c r="H543" s="18">
        <f t="shared" si="131"/>
        <v>-609715.16000000015</v>
      </c>
      <c r="I543" s="19">
        <f t="shared" si="132"/>
        <v>-7.8669440848206165</v>
      </c>
      <c r="J543" s="19">
        <f t="shared" si="133"/>
        <v>115.52061655306292</v>
      </c>
      <c r="K543" s="19">
        <f t="shared" si="134"/>
        <v>16.372167673818193</v>
      </c>
    </row>
    <row r="544" spans="1:11" ht="38.25" x14ac:dyDescent="0.2">
      <c r="A544" s="25" t="s">
        <v>147</v>
      </c>
      <c r="B544" s="17" t="s">
        <v>148</v>
      </c>
      <c r="C544" s="18">
        <v>463160.23</v>
      </c>
      <c r="D544" s="18">
        <v>6868047</v>
      </c>
      <c r="E544" s="18">
        <v>111730</v>
      </c>
      <c r="F544" s="18">
        <v>139192.85999999999</v>
      </c>
      <c r="G544" s="18">
        <f t="shared" si="130"/>
        <v>-323967.37</v>
      </c>
      <c r="H544" s="18">
        <f t="shared" si="131"/>
        <v>-27462.859999999986</v>
      </c>
      <c r="I544" s="19">
        <f t="shared" si="132"/>
        <v>-69.947147664211158</v>
      </c>
      <c r="J544" s="19">
        <f t="shared" si="133"/>
        <v>124.57966526447686</v>
      </c>
      <c r="K544" s="19">
        <f t="shared" si="134"/>
        <v>2.0266730847939738</v>
      </c>
    </row>
    <row r="545" spans="1:11" ht="63.75" x14ac:dyDescent="0.2">
      <c r="A545" s="25" t="s">
        <v>245</v>
      </c>
      <c r="B545" s="17" t="s">
        <v>246</v>
      </c>
      <c r="C545" s="18">
        <v>4462472.72</v>
      </c>
      <c r="D545" s="18">
        <v>20850556</v>
      </c>
      <c r="E545" s="18">
        <v>3816691</v>
      </c>
      <c r="F545" s="18">
        <v>4398943.3</v>
      </c>
      <c r="G545" s="18">
        <f t="shared" si="130"/>
        <v>-63529.419999999925</v>
      </c>
      <c r="H545" s="18">
        <f t="shared" si="131"/>
        <v>-582252.29999999981</v>
      </c>
      <c r="I545" s="19">
        <f t="shared" si="132"/>
        <v>-1.423637162313014</v>
      </c>
      <c r="J545" s="19">
        <f t="shared" si="133"/>
        <v>115.25542151565323</v>
      </c>
      <c r="K545" s="19">
        <f t="shared" si="134"/>
        <v>21.097486800831593</v>
      </c>
    </row>
    <row r="546" spans="1:11" x14ac:dyDescent="0.2">
      <c r="A546" s="24" t="s">
        <v>180</v>
      </c>
      <c r="B546" s="17" t="s">
        <v>181</v>
      </c>
      <c r="C546" s="18">
        <v>127903.41</v>
      </c>
      <c r="D546" s="18">
        <v>2227944</v>
      </c>
      <c r="E546" s="18">
        <v>49503</v>
      </c>
      <c r="F546" s="18">
        <v>49565.68</v>
      </c>
      <c r="G546" s="18">
        <f t="shared" si="130"/>
        <v>-78337.73000000001</v>
      </c>
      <c r="H546" s="18">
        <f t="shared" si="131"/>
        <v>-62.680000000000291</v>
      </c>
      <c r="I546" s="19">
        <f t="shared" si="132"/>
        <v>-61.247569552680417</v>
      </c>
      <c r="J546" s="19">
        <f t="shared" si="133"/>
        <v>100.1266185887724</v>
      </c>
      <c r="K546" s="19">
        <f t="shared" si="134"/>
        <v>2.2247273719626706</v>
      </c>
    </row>
    <row r="547" spans="1:11" x14ac:dyDescent="0.2">
      <c r="A547" s="22" t="s">
        <v>57</v>
      </c>
      <c r="B547" s="17" t="s">
        <v>58</v>
      </c>
      <c r="C547" s="18">
        <v>289200.24</v>
      </c>
      <c r="D547" s="18">
        <v>3922594</v>
      </c>
      <c r="E547" s="18">
        <v>1246154</v>
      </c>
      <c r="F547" s="18">
        <v>679595.82</v>
      </c>
      <c r="G547" s="18">
        <f t="shared" si="130"/>
        <v>390395.57999999996</v>
      </c>
      <c r="H547" s="18">
        <f t="shared" si="131"/>
        <v>566558.18000000005</v>
      </c>
      <c r="I547" s="19">
        <f t="shared" si="132"/>
        <v>134.99144399050289</v>
      </c>
      <c r="J547" s="19">
        <f t="shared" si="133"/>
        <v>54.535460304264163</v>
      </c>
      <c r="K547" s="19">
        <f t="shared" si="134"/>
        <v>17.325163399525927</v>
      </c>
    </row>
    <row r="548" spans="1:11" x14ac:dyDescent="0.2">
      <c r="A548" s="23" t="s">
        <v>59</v>
      </c>
      <c r="B548" s="17" t="s">
        <v>60</v>
      </c>
      <c r="C548" s="18">
        <v>186596.24</v>
      </c>
      <c r="D548" s="18">
        <v>2991456</v>
      </c>
      <c r="E548" s="18">
        <v>1060957</v>
      </c>
      <c r="F548" s="18">
        <v>504805.64</v>
      </c>
      <c r="G548" s="18">
        <f t="shared" si="130"/>
        <v>318209.40000000002</v>
      </c>
      <c r="H548" s="18">
        <f t="shared" si="131"/>
        <v>556151.36</v>
      </c>
      <c r="I548" s="19">
        <f t="shared" si="132"/>
        <v>170.53366134280094</v>
      </c>
      <c r="J548" s="19">
        <f t="shared" si="133"/>
        <v>47.58021672885895</v>
      </c>
      <c r="K548" s="19">
        <f t="shared" si="134"/>
        <v>16.87491442294321</v>
      </c>
    </row>
    <row r="549" spans="1:11" x14ac:dyDescent="0.2">
      <c r="A549" s="23" t="s">
        <v>182</v>
      </c>
      <c r="B549" s="17" t="s">
        <v>183</v>
      </c>
      <c r="C549" s="18">
        <v>102604</v>
      </c>
      <c r="D549" s="18">
        <v>931138</v>
      </c>
      <c r="E549" s="18">
        <v>185197</v>
      </c>
      <c r="F549" s="18">
        <v>174790.18</v>
      </c>
      <c r="G549" s="18">
        <f t="shared" si="130"/>
        <v>72186.179999999993</v>
      </c>
      <c r="H549" s="18">
        <f t="shared" si="131"/>
        <v>10406.820000000007</v>
      </c>
      <c r="I549" s="19">
        <f t="shared" si="132"/>
        <v>70.354157732641994</v>
      </c>
      <c r="J549" s="19">
        <f t="shared" si="133"/>
        <v>94.380675712889513</v>
      </c>
      <c r="K549" s="19">
        <f t="shared" si="134"/>
        <v>18.771672942141766</v>
      </c>
    </row>
    <row r="550" spans="1:11" ht="51" x14ac:dyDescent="0.2">
      <c r="A550" s="24" t="s">
        <v>299</v>
      </c>
      <c r="B550" s="17" t="s">
        <v>300</v>
      </c>
      <c r="C550" s="18">
        <v>102604</v>
      </c>
      <c r="D550" s="18">
        <v>931138</v>
      </c>
      <c r="E550" s="18">
        <v>185197</v>
      </c>
      <c r="F550" s="18">
        <v>174790.18</v>
      </c>
      <c r="G550" s="18">
        <f t="shared" si="130"/>
        <v>72186.179999999993</v>
      </c>
      <c r="H550" s="18">
        <f t="shared" si="131"/>
        <v>10406.820000000007</v>
      </c>
      <c r="I550" s="19">
        <f t="shared" si="132"/>
        <v>70.354157732641994</v>
      </c>
      <c r="J550" s="19">
        <f t="shared" si="133"/>
        <v>94.380675712889513</v>
      </c>
      <c r="K550" s="19">
        <f t="shared" si="134"/>
        <v>18.771672942141766</v>
      </c>
    </row>
    <row r="551" spans="1:11" ht="38.25" x14ac:dyDescent="0.2">
      <c r="A551" s="25" t="s">
        <v>301</v>
      </c>
      <c r="B551" s="17" t="s">
        <v>302</v>
      </c>
      <c r="C551" s="18">
        <v>0</v>
      </c>
      <c r="D551" s="18">
        <v>72000</v>
      </c>
      <c r="E551" s="18">
        <v>0</v>
      </c>
      <c r="F551" s="18">
        <v>0</v>
      </c>
      <c r="G551" s="18">
        <f t="shared" si="130"/>
        <v>0</v>
      </c>
      <c r="H551" s="18">
        <f t="shared" si="131"/>
        <v>0</v>
      </c>
      <c r="I551" s="19">
        <f t="shared" si="132"/>
        <v>0</v>
      </c>
      <c r="J551" s="19">
        <f t="shared" si="133"/>
        <v>0</v>
      </c>
      <c r="K551" s="19">
        <f t="shared" si="134"/>
        <v>0</v>
      </c>
    </row>
    <row r="552" spans="1:11" ht="63.75" x14ac:dyDescent="0.2">
      <c r="A552" s="25" t="s">
        <v>303</v>
      </c>
      <c r="B552" s="17" t="s">
        <v>304</v>
      </c>
      <c r="C552" s="18">
        <v>102604</v>
      </c>
      <c r="D552" s="18">
        <v>859138</v>
      </c>
      <c r="E552" s="18">
        <v>185197</v>
      </c>
      <c r="F552" s="18">
        <v>174790.18</v>
      </c>
      <c r="G552" s="18">
        <f t="shared" si="130"/>
        <v>72186.179999999993</v>
      </c>
      <c r="H552" s="18">
        <f t="shared" si="131"/>
        <v>10406.820000000007</v>
      </c>
      <c r="I552" s="19">
        <f t="shared" si="132"/>
        <v>70.354157732641994</v>
      </c>
      <c r="J552" s="19">
        <f t="shared" si="133"/>
        <v>94.380675712889513</v>
      </c>
      <c r="K552" s="19">
        <f t="shared" si="134"/>
        <v>20.344831680125893</v>
      </c>
    </row>
    <row r="553" spans="1:11" x14ac:dyDescent="0.2">
      <c r="A553" s="16"/>
      <c r="B553" s="17" t="s">
        <v>61</v>
      </c>
      <c r="C553" s="18">
        <v>30273215.379999999</v>
      </c>
      <c r="D553" s="18">
        <v>-12717106</v>
      </c>
      <c r="E553" s="18">
        <v>-606449</v>
      </c>
      <c r="F553" s="18">
        <v>29719530.960000001</v>
      </c>
      <c r="G553" s="18">
        <f t="shared" si="130"/>
        <v>-553684.41999999806</v>
      </c>
      <c r="H553" s="18">
        <f t="shared" si="131"/>
        <v>-30325979.960000001</v>
      </c>
      <c r="I553" s="19">
        <f t="shared" si="132"/>
        <v>-1.8289580840685602</v>
      </c>
      <c r="J553" s="19">
        <f t="shared" si="133"/>
        <v>-4900.5820703801974</v>
      </c>
      <c r="K553" s="19">
        <f t="shared" si="134"/>
        <v>-233.69728112669659</v>
      </c>
    </row>
    <row r="554" spans="1:11" x14ac:dyDescent="0.2">
      <c r="A554" s="16" t="s">
        <v>62</v>
      </c>
      <c r="B554" s="17" t="s">
        <v>63</v>
      </c>
      <c r="C554" s="18">
        <v>-30273215.379999999</v>
      </c>
      <c r="D554" s="18">
        <v>12717106</v>
      </c>
      <c r="E554" s="18">
        <v>606449</v>
      </c>
      <c r="F554" s="18">
        <v>-29719530.960000001</v>
      </c>
      <c r="G554" s="18">
        <f t="shared" si="130"/>
        <v>553684.41999999806</v>
      </c>
      <c r="H554" s="18">
        <f t="shared" si="131"/>
        <v>30325979.960000001</v>
      </c>
      <c r="I554" s="19">
        <f t="shared" si="132"/>
        <v>-1.8289580840685602</v>
      </c>
      <c r="J554" s="19">
        <f t="shared" si="133"/>
        <v>-4900.5820703801974</v>
      </c>
      <c r="K554" s="19">
        <f t="shared" si="134"/>
        <v>-233.69728112669659</v>
      </c>
    </row>
    <row r="555" spans="1:11" x14ac:dyDescent="0.2">
      <c r="A555" s="22" t="s">
        <v>64</v>
      </c>
      <c r="B555" s="17" t="s">
        <v>65</v>
      </c>
      <c r="C555" s="18">
        <v>-30273215.379999999</v>
      </c>
      <c r="D555" s="18">
        <v>12717106</v>
      </c>
      <c r="E555" s="18">
        <v>606449</v>
      </c>
      <c r="F555" s="18">
        <v>-29719530.960000001</v>
      </c>
      <c r="G555" s="18">
        <f t="shared" si="130"/>
        <v>553684.41999999806</v>
      </c>
      <c r="H555" s="18">
        <f t="shared" si="131"/>
        <v>30325979.960000001</v>
      </c>
      <c r="I555" s="19">
        <f t="shared" si="132"/>
        <v>-1.8289580840685602</v>
      </c>
      <c r="J555" s="19">
        <f t="shared" si="133"/>
        <v>-4900.5820703801974</v>
      </c>
      <c r="K555" s="19">
        <f t="shared" si="134"/>
        <v>-233.69728112669659</v>
      </c>
    </row>
    <row r="556" spans="1:11" ht="25.5" x14ac:dyDescent="0.2">
      <c r="A556" s="23" t="s">
        <v>97</v>
      </c>
      <c r="B556" s="17" t="s">
        <v>98</v>
      </c>
      <c r="C556" s="18">
        <v>-11200045.060000001</v>
      </c>
      <c r="D556" s="18">
        <v>12717106</v>
      </c>
      <c r="E556" s="18">
        <v>606449</v>
      </c>
      <c r="F556" s="18">
        <v>-12682281.449999999</v>
      </c>
      <c r="G556" s="18">
        <f t="shared" si="130"/>
        <v>-1482236.3899999987</v>
      </c>
      <c r="H556" s="18">
        <f t="shared" si="131"/>
        <v>13288730.449999999</v>
      </c>
      <c r="I556" s="19">
        <f t="shared" si="132"/>
        <v>13.234200238119385</v>
      </c>
      <c r="J556" s="19">
        <f t="shared" si="133"/>
        <v>-2091.2362704860589</v>
      </c>
      <c r="K556" s="19">
        <f t="shared" si="134"/>
        <v>-99.726159788241119</v>
      </c>
    </row>
    <row r="557" spans="1:11" x14ac:dyDescent="0.2">
      <c r="A557" s="27" t="s">
        <v>345</v>
      </c>
      <c r="B557" s="28" t="s">
        <v>346</v>
      </c>
      <c r="C557" s="29"/>
      <c r="D557" s="29"/>
      <c r="E557" s="29"/>
      <c r="F557" s="29"/>
      <c r="G557" s="29"/>
      <c r="H557" s="29"/>
      <c r="I557" s="30"/>
      <c r="J557" s="30"/>
      <c r="K557" s="30"/>
    </row>
    <row r="558" spans="1:11" x14ac:dyDescent="0.2">
      <c r="A558" s="16" t="s">
        <v>25</v>
      </c>
      <c r="B558" s="17" t="s">
        <v>26</v>
      </c>
      <c r="C558" s="18">
        <v>2949968</v>
      </c>
      <c r="D558" s="18">
        <v>2685011</v>
      </c>
      <c r="E558" s="18">
        <v>1432795</v>
      </c>
      <c r="F558" s="18">
        <v>2685011</v>
      </c>
      <c r="G558" s="18">
        <f t="shared" ref="G558:G575" si="135">F558-C558</f>
        <v>-264957</v>
      </c>
      <c r="H558" s="18">
        <f t="shared" ref="H558:H575" si="136">E558-F558</f>
        <v>-1252216</v>
      </c>
      <c r="I558" s="19">
        <f t="shared" ref="I558:I575" si="137">IF(ISERROR(F558/C558),0,F558/C558*100-100)</f>
        <v>-8.9816906488477173</v>
      </c>
      <c r="J558" s="19">
        <f t="shared" ref="J558:J575" si="138">IF(ISERROR(F558/E558),0,F558/E558*100)</f>
        <v>187.39673156313359</v>
      </c>
      <c r="K558" s="19">
        <f t="shared" ref="K558:K575" si="139">IF(ISERROR(F558/D558),0,F558/D558*100)</f>
        <v>100</v>
      </c>
    </row>
    <row r="559" spans="1:11" x14ac:dyDescent="0.2">
      <c r="A559" s="22" t="s">
        <v>27</v>
      </c>
      <c r="B559" s="17" t="s">
        <v>28</v>
      </c>
      <c r="C559" s="18">
        <v>2949968</v>
      </c>
      <c r="D559" s="18">
        <v>2685011</v>
      </c>
      <c r="E559" s="18">
        <v>1432795</v>
      </c>
      <c r="F559" s="18">
        <v>2685011</v>
      </c>
      <c r="G559" s="18">
        <f t="shared" si="135"/>
        <v>-264957</v>
      </c>
      <c r="H559" s="18">
        <f t="shared" si="136"/>
        <v>-1252216</v>
      </c>
      <c r="I559" s="19">
        <f t="shared" si="137"/>
        <v>-8.9816906488477173</v>
      </c>
      <c r="J559" s="19">
        <f t="shared" si="138"/>
        <v>187.39673156313359</v>
      </c>
      <c r="K559" s="19">
        <f t="shared" si="139"/>
        <v>100</v>
      </c>
    </row>
    <row r="560" spans="1:11" x14ac:dyDescent="0.2">
      <c r="A560" s="23" t="s">
        <v>29</v>
      </c>
      <c r="B560" s="17" t="s">
        <v>30</v>
      </c>
      <c r="C560" s="18">
        <v>2949968</v>
      </c>
      <c r="D560" s="18">
        <v>2685011</v>
      </c>
      <c r="E560" s="18">
        <v>1432795</v>
      </c>
      <c r="F560" s="18">
        <v>2685011</v>
      </c>
      <c r="G560" s="18">
        <f t="shared" si="135"/>
        <v>-264957</v>
      </c>
      <c r="H560" s="18">
        <f t="shared" si="136"/>
        <v>-1252216</v>
      </c>
      <c r="I560" s="19">
        <f t="shared" si="137"/>
        <v>-8.9816906488477173</v>
      </c>
      <c r="J560" s="19">
        <f t="shared" si="138"/>
        <v>187.39673156313359</v>
      </c>
      <c r="K560" s="19">
        <f t="shared" si="139"/>
        <v>100</v>
      </c>
    </row>
    <row r="561" spans="1:11" x14ac:dyDescent="0.2">
      <c r="A561" s="16" t="s">
        <v>31</v>
      </c>
      <c r="B561" s="17" t="s">
        <v>32</v>
      </c>
      <c r="C561" s="18">
        <v>348672.72</v>
      </c>
      <c r="D561" s="18">
        <v>2685011</v>
      </c>
      <c r="E561" s="18">
        <v>1432795</v>
      </c>
      <c r="F561" s="18">
        <v>929336.38</v>
      </c>
      <c r="G561" s="18">
        <f t="shared" si="135"/>
        <v>580663.66</v>
      </c>
      <c r="H561" s="18">
        <f t="shared" si="136"/>
        <v>503458.62</v>
      </c>
      <c r="I561" s="19">
        <f t="shared" si="137"/>
        <v>166.53544332346968</v>
      </c>
      <c r="J561" s="19">
        <f t="shared" si="138"/>
        <v>64.861782739331161</v>
      </c>
      <c r="K561" s="19">
        <f t="shared" si="139"/>
        <v>34.612013880017621</v>
      </c>
    </row>
    <row r="562" spans="1:11" x14ac:dyDescent="0.2">
      <c r="A562" s="22" t="s">
        <v>33</v>
      </c>
      <c r="B562" s="17" t="s">
        <v>34</v>
      </c>
      <c r="C562" s="18">
        <v>284497.77</v>
      </c>
      <c r="D562" s="18">
        <v>2082683</v>
      </c>
      <c r="E562" s="18">
        <v>1297795</v>
      </c>
      <c r="F562" s="18">
        <v>819743.2</v>
      </c>
      <c r="G562" s="18">
        <f t="shared" si="135"/>
        <v>535245.42999999993</v>
      </c>
      <c r="H562" s="18">
        <f t="shared" si="136"/>
        <v>478051.80000000005</v>
      </c>
      <c r="I562" s="19">
        <f t="shared" si="137"/>
        <v>188.13695095044147</v>
      </c>
      <c r="J562" s="19">
        <f t="shared" si="138"/>
        <v>63.164305610670404</v>
      </c>
      <c r="K562" s="19">
        <f t="shared" si="139"/>
        <v>39.359960205177643</v>
      </c>
    </row>
    <row r="563" spans="1:11" x14ac:dyDescent="0.2">
      <c r="A563" s="23" t="s">
        <v>35</v>
      </c>
      <c r="B563" s="17" t="s">
        <v>36</v>
      </c>
      <c r="C563" s="18">
        <v>265753.05</v>
      </c>
      <c r="D563" s="18">
        <v>1408335</v>
      </c>
      <c r="E563" s="18">
        <v>764095</v>
      </c>
      <c r="F563" s="18">
        <v>636044.94999999995</v>
      </c>
      <c r="G563" s="18">
        <f t="shared" si="135"/>
        <v>370291.89999999997</v>
      </c>
      <c r="H563" s="18">
        <f t="shared" si="136"/>
        <v>128050.05000000005</v>
      </c>
      <c r="I563" s="19">
        <f t="shared" si="137"/>
        <v>139.33683921971922</v>
      </c>
      <c r="J563" s="19">
        <f t="shared" si="138"/>
        <v>83.241606083013238</v>
      </c>
      <c r="K563" s="19">
        <f t="shared" si="139"/>
        <v>45.162901582364988</v>
      </c>
    </row>
    <row r="564" spans="1:11" x14ac:dyDescent="0.2">
      <c r="A564" s="24" t="s">
        <v>37</v>
      </c>
      <c r="B564" s="17" t="s">
        <v>38</v>
      </c>
      <c r="C564" s="18">
        <v>71709.05</v>
      </c>
      <c r="D564" s="18">
        <v>271100</v>
      </c>
      <c r="E564" s="18">
        <v>78500</v>
      </c>
      <c r="F564" s="18">
        <v>65313.9</v>
      </c>
      <c r="G564" s="18">
        <f t="shared" si="135"/>
        <v>-6395.1500000000015</v>
      </c>
      <c r="H564" s="18">
        <f t="shared" si="136"/>
        <v>13186.099999999999</v>
      </c>
      <c r="I564" s="19">
        <f t="shared" si="137"/>
        <v>-8.9181909396373271</v>
      </c>
      <c r="J564" s="19">
        <f t="shared" si="138"/>
        <v>83.202420382165613</v>
      </c>
      <c r="K564" s="19">
        <f t="shared" si="139"/>
        <v>24.092180007377355</v>
      </c>
    </row>
    <row r="565" spans="1:11" x14ac:dyDescent="0.2">
      <c r="A565" s="24" t="s">
        <v>39</v>
      </c>
      <c r="B565" s="17" t="s">
        <v>40</v>
      </c>
      <c r="C565" s="18">
        <v>194044</v>
      </c>
      <c r="D565" s="18">
        <v>1137235</v>
      </c>
      <c r="E565" s="18">
        <v>685595</v>
      </c>
      <c r="F565" s="18">
        <v>570731.05000000005</v>
      </c>
      <c r="G565" s="18">
        <f t="shared" si="135"/>
        <v>376687.05000000005</v>
      </c>
      <c r="H565" s="18">
        <f t="shared" si="136"/>
        <v>114863.94999999995</v>
      </c>
      <c r="I565" s="19">
        <f t="shared" si="137"/>
        <v>194.12455422481503</v>
      </c>
      <c r="J565" s="19">
        <f t="shared" si="138"/>
        <v>83.24609280989506</v>
      </c>
      <c r="K565" s="19">
        <f t="shared" si="139"/>
        <v>50.185849890304127</v>
      </c>
    </row>
    <row r="566" spans="1:11" x14ac:dyDescent="0.2">
      <c r="A566" s="23" t="s">
        <v>43</v>
      </c>
      <c r="B566" s="17" t="s">
        <v>44</v>
      </c>
      <c r="C566" s="18">
        <v>18744.72</v>
      </c>
      <c r="D566" s="18">
        <v>674348</v>
      </c>
      <c r="E566" s="18">
        <v>533700</v>
      </c>
      <c r="F566" s="18">
        <v>183698.25</v>
      </c>
      <c r="G566" s="18">
        <f t="shared" si="135"/>
        <v>164953.53</v>
      </c>
      <c r="H566" s="18">
        <f t="shared" si="136"/>
        <v>350001.75</v>
      </c>
      <c r="I566" s="19">
        <f t="shared" si="137"/>
        <v>879.99996799098619</v>
      </c>
      <c r="J566" s="19">
        <f t="shared" si="138"/>
        <v>34.419758291174816</v>
      </c>
      <c r="K566" s="19">
        <f t="shared" si="139"/>
        <v>27.240868216410519</v>
      </c>
    </row>
    <row r="567" spans="1:11" x14ac:dyDescent="0.2">
      <c r="A567" s="24" t="s">
        <v>45</v>
      </c>
      <c r="B567" s="17" t="s">
        <v>46</v>
      </c>
      <c r="C567" s="18">
        <v>18744.72</v>
      </c>
      <c r="D567" s="18">
        <v>674348</v>
      </c>
      <c r="E567" s="18">
        <v>533700</v>
      </c>
      <c r="F567" s="18">
        <v>183698.25</v>
      </c>
      <c r="G567" s="18">
        <f t="shared" si="135"/>
        <v>164953.53</v>
      </c>
      <c r="H567" s="18">
        <f t="shared" si="136"/>
        <v>350001.75</v>
      </c>
      <c r="I567" s="19">
        <f t="shared" si="137"/>
        <v>879.99996799098619</v>
      </c>
      <c r="J567" s="19">
        <f t="shared" si="138"/>
        <v>34.419758291174816</v>
      </c>
      <c r="K567" s="19">
        <f t="shared" si="139"/>
        <v>27.240868216410519</v>
      </c>
    </row>
    <row r="568" spans="1:11" x14ac:dyDescent="0.2">
      <c r="A568" s="22" t="s">
        <v>57</v>
      </c>
      <c r="B568" s="17" t="s">
        <v>58</v>
      </c>
      <c r="C568" s="18">
        <v>64174.95</v>
      </c>
      <c r="D568" s="18">
        <v>602328</v>
      </c>
      <c r="E568" s="18">
        <v>135000</v>
      </c>
      <c r="F568" s="18">
        <v>109593.18</v>
      </c>
      <c r="G568" s="18">
        <f t="shared" si="135"/>
        <v>45418.229999999996</v>
      </c>
      <c r="H568" s="18">
        <f t="shared" si="136"/>
        <v>25406.820000000007</v>
      </c>
      <c r="I568" s="19">
        <f t="shared" si="137"/>
        <v>70.772521053775648</v>
      </c>
      <c r="J568" s="19">
        <f t="shared" si="138"/>
        <v>81.18013333333333</v>
      </c>
      <c r="K568" s="19">
        <f t="shared" si="139"/>
        <v>18.194933657409251</v>
      </c>
    </row>
    <row r="569" spans="1:11" x14ac:dyDescent="0.2">
      <c r="A569" s="23" t="s">
        <v>59</v>
      </c>
      <c r="B569" s="17" t="s">
        <v>60</v>
      </c>
      <c r="C569" s="18">
        <v>64174.95</v>
      </c>
      <c r="D569" s="18">
        <v>59387</v>
      </c>
      <c r="E569" s="18">
        <v>15000</v>
      </c>
      <c r="F569" s="18">
        <v>0</v>
      </c>
      <c r="G569" s="18">
        <f t="shared" si="135"/>
        <v>-64174.95</v>
      </c>
      <c r="H569" s="18">
        <f t="shared" si="136"/>
        <v>15000</v>
      </c>
      <c r="I569" s="19">
        <f t="shared" si="137"/>
        <v>-100</v>
      </c>
      <c r="J569" s="19">
        <f t="shared" si="138"/>
        <v>0</v>
      </c>
      <c r="K569" s="19">
        <f t="shared" si="139"/>
        <v>0</v>
      </c>
    </row>
    <row r="570" spans="1:11" x14ac:dyDescent="0.2">
      <c r="A570" s="23" t="s">
        <v>182</v>
      </c>
      <c r="B570" s="17" t="s">
        <v>183</v>
      </c>
      <c r="C570" s="18">
        <v>0</v>
      </c>
      <c r="D570" s="18">
        <v>542941</v>
      </c>
      <c r="E570" s="18">
        <v>120000</v>
      </c>
      <c r="F570" s="18">
        <v>109593.18</v>
      </c>
      <c r="G570" s="18">
        <f t="shared" si="135"/>
        <v>109593.18</v>
      </c>
      <c r="H570" s="18">
        <f t="shared" si="136"/>
        <v>10406.820000000007</v>
      </c>
      <c r="I570" s="19">
        <f t="shared" si="137"/>
        <v>0</v>
      </c>
      <c r="J570" s="19">
        <f t="shared" si="138"/>
        <v>91.327649999999991</v>
      </c>
      <c r="K570" s="19">
        <f t="shared" si="139"/>
        <v>20.185099301765753</v>
      </c>
    </row>
    <row r="571" spans="1:11" ht="51" x14ac:dyDescent="0.2">
      <c r="A571" s="24" t="s">
        <v>299</v>
      </c>
      <c r="B571" s="17" t="s">
        <v>300</v>
      </c>
      <c r="C571" s="18">
        <v>0</v>
      </c>
      <c r="D571" s="18">
        <v>542941</v>
      </c>
      <c r="E571" s="18">
        <v>120000</v>
      </c>
      <c r="F571" s="18">
        <v>109593.18</v>
      </c>
      <c r="G571" s="18">
        <f t="shared" si="135"/>
        <v>109593.18</v>
      </c>
      <c r="H571" s="18">
        <f t="shared" si="136"/>
        <v>10406.820000000007</v>
      </c>
      <c r="I571" s="19">
        <f t="shared" si="137"/>
        <v>0</v>
      </c>
      <c r="J571" s="19">
        <f t="shared" si="138"/>
        <v>91.327649999999991</v>
      </c>
      <c r="K571" s="19">
        <f t="shared" si="139"/>
        <v>20.185099301765753</v>
      </c>
    </row>
    <row r="572" spans="1:11" ht="63.75" x14ac:dyDescent="0.2">
      <c r="A572" s="25" t="s">
        <v>303</v>
      </c>
      <c r="B572" s="17" t="s">
        <v>304</v>
      </c>
      <c r="C572" s="18">
        <v>0</v>
      </c>
      <c r="D572" s="18">
        <v>542941</v>
      </c>
      <c r="E572" s="18">
        <v>120000</v>
      </c>
      <c r="F572" s="18">
        <v>109593.18</v>
      </c>
      <c r="G572" s="18">
        <f t="shared" si="135"/>
        <v>109593.18</v>
      </c>
      <c r="H572" s="18">
        <f t="shared" si="136"/>
        <v>10406.820000000007</v>
      </c>
      <c r="I572" s="19">
        <f t="shared" si="137"/>
        <v>0</v>
      </c>
      <c r="J572" s="19">
        <f t="shared" si="138"/>
        <v>91.327649999999991</v>
      </c>
      <c r="K572" s="19">
        <f t="shared" si="139"/>
        <v>20.185099301765753</v>
      </c>
    </row>
    <row r="573" spans="1:11" x14ac:dyDescent="0.2">
      <c r="A573" s="16"/>
      <c r="B573" s="17" t="s">
        <v>61</v>
      </c>
      <c r="C573" s="18">
        <v>2601295.2799999998</v>
      </c>
      <c r="D573" s="18">
        <v>0</v>
      </c>
      <c r="E573" s="18">
        <v>0</v>
      </c>
      <c r="F573" s="18">
        <v>1755674.62</v>
      </c>
      <c r="G573" s="18">
        <f t="shared" si="135"/>
        <v>-845620.65999999968</v>
      </c>
      <c r="H573" s="18">
        <f t="shared" si="136"/>
        <v>-1755674.62</v>
      </c>
      <c r="I573" s="19">
        <f t="shared" si="137"/>
        <v>-32.507676714040699</v>
      </c>
      <c r="J573" s="19">
        <f t="shared" si="138"/>
        <v>0</v>
      </c>
      <c r="K573" s="19">
        <f t="shared" si="139"/>
        <v>0</v>
      </c>
    </row>
    <row r="574" spans="1:11" x14ac:dyDescent="0.2">
      <c r="A574" s="16" t="s">
        <v>62</v>
      </c>
      <c r="B574" s="17" t="s">
        <v>63</v>
      </c>
      <c r="C574" s="18">
        <v>-2601295.2799999998</v>
      </c>
      <c r="D574" s="18">
        <v>0</v>
      </c>
      <c r="E574" s="18">
        <v>0</v>
      </c>
      <c r="F574" s="18">
        <v>-1755674.62</v>
      </c>
      <c r="G574" s="18">
        <f t="shared" si="135"/>
        <v>845620.65999999968</v>
      </c>
      <c r="H574" s="18">
        <f t="shared" si="136"/>
        <v>1755674.62</v>
      </c>
      <c r="I574" s="19">
        <f t="shared" si="137"/>
        <v>-32.507676714040699</v>
      </c>
      <c r="J574" s="19">
        <f t="shared" si="138"/>
        <v>0</v>
      </c>
      <c r="K574" s="19">
        <f t="shared" si="139"/>
        <v>0</v>
      </c>
    </row>
    <row r="575" spans="1:11" x14ac:dyDescent="0.2">
      <c r="A575" s="22" t="s">
        <v>64</v>
      </c>
      <c r="B575" s="17" t="s">
        <v>65</v>
      </c>
      <c r="C575" s="18">
        <v>-2601295.2799999998</v>
      </c>
      <c r="D575" s="18">
        <v>0</v>
      </c>
      <c r="E575" s="18">
        <v>0</v>
      </c>
      <c r="F575" s="18">
        <v>-1755674.62</v>
      </c>
      <c r="G575" s="18">
        <f t="shared" si="135"/>
        <v>845620.65999999968</v>
      </c>
      <c r="H575" s="18">
        <f t="shared" si="136"/>
        <v>1755674.62</v>
      </c>
      <c r="I575" s="19">
        <f t="shared" si="137"/>
        <v>-32.507676714040699</v>
      </c>
      <c r="J575" s="19">
        <f t="shared" si="138"/>
        <v>0</v>
      </c>
      <c r="K575" s="19">
        <f t="shared" si="139"/>
        <v>0</v>
      </c>
    </row>
    <row r="576" spans="1:11" x14ac:dyDescent="0.2">
      <c r="A576" s="39" t="s">
        <v>818</v>
      </c>
      <c r="B576" s="28" t="s">
        <v>819</v>
      </c>
      <c r="C576" s="29"/>
      <c r="D576" s="29"/>
      <c r="E576" s="29"/>
      <c r="F576" s="29"/>
      <c r="G576" s="29"/>
      <c r="H576" s="29"/>
      <c r="I576" s="30"/>
      <c r="J576" s="30"/>
      <c r="K576" s="30"/>
    </row>
    <row r="577" spans="1:11" x14ac:dyDescent="0.2">
      <c r="A577" s="16" t="s">
        <v>25</v>
      </c>
      <c r="B577" s="17" t="s">
        <v>26</v>
      </c>
      <c r="C577" s="18">
        <v>2949968</v>
      </c>
      <c r="D577" s="18">
        <v>2685011</v>
      </c>
      <c r="E577" s="18">
        <v>1432795</v>
      </c>
      <c r="F577" s="18">
        <v>2685011</v>
      </c>
      <c r="G577" s="18">
        <f t="shared" ref="G577:G594" si="140">F577-C577</f>
        <v>-264957</v>
      </c>
      <c r="H577" s="18">
        <f t="shared" ref="H577:H594" si="141">E577-F577</f>
        <v>-1252216</v>
      </c>
      <c r="I577" s="19">
        <f t="shared" ref="I577:I594" si="142">IF(ISERROR(F577/C577),0,F577/C577*100-100)</f>
        <v>-8.9816906488477173</v>
      </c>
      <c r="J577" s="19">
        <f t="shared" ref="J577:J594" si="143">IF(ISERROR(F577/E577),0,F577/E577*100)</f>
        <v>187.39673156313359</v>
      </c>
      <c r="K577" s="19">
        <f t="shared" ref="K577:K594" si="144">IF(ISERROR(F577/D577),0,F577/D577*100)</f>
        <v>100</v>
      </c>
    </row>
    <row r="578" spans="1:11" x14ac:dyDescent="0.2">
      <c r="A578" s="22" t="s">
        <v>27</v>
      </c>
      <c r="B578" s="17" t="s">
        <v>28</v>
      </c>
      <c r="C578" s="18">
        <v>2949968</v>
      </c>
      <c r="D578" s="18">
        <v>2685011</v>
      </c>
      <c r="E578" s="18">
        <v>1432795</v>
      </c>
      <c r="F578" s="18">
        <v>2685011</v>
      </c>
      <c r="G578" s="18">
        <f t="shared" si="140"/>
        <v>-264957</v>
      </c>
      <c r="H578" s="18">
        <f t="shared" si="141"/>
        <v>-1252216</v>
      </c>
      <c r="I578" s="19">
        <f t="shared" si="142"/>
        <v>-8.9816906488477173</v>
      </c>
      <c r="J578" s="19">
        <f t="shared" si="143"/>
        <v>187.39673156313359</v>
      </c>
      <c r="K578" s="19">
        <f t="shared" si="144"/>
        <v>100</v>
      </c>
    </row>
    <row r="579" spans="1:11" x14ac:dyDescent="0.2">
      <c r="A579" s="23" t="s">
        <v>29</v>
      </c>
      <c r="B579" s="17" t="s">
        <v>30</v>
      </c>
      <c r="C579" s="18">
        <v>2949968</v>
      </c>
      <c r="D579" s="18">
        <v>2685011</v>
      </c>
      <c r="E579" s="18">
        <v>1432795</v>
      </c>
      <c r="F579" s="18">
        <v>2685011</v>
      </c>
      <c r="G579" s="18">
        <f t="shared" si="140"/>
        <v>-264957</v>
      </c>
      <c r="H579" s="18">
        <f t="shared" si="141"/>
        <v>-1252216</v>
      </c>
      <c r="I579" s="19">
        <f t="shared" si="142"/>
        <v>-8.9816906488477173</v>
      </c>
      <c r="J579" s="19">
        <f t="shared" si="143"/>
        <v>187.39673156313359</v>
      </c>
      <c r="K579" s="19">
        <f t="shared" si="144"/>
        <v>100</v>
      </c>
    </row>
    <row r="580" spans="1:11" x14ac:dyDescent="0.2">
      <c r="A580" s="16" t="s">
        <v>31</v>
      </c>
      <c r="B580" s="17" t="s">
        <v>32</v>
      </c>
      <c r="C580" s="18">
        <v>348672.72</v>
      </c>
      <c r="D580" s="18">
        <v>2685011</v>
      </c>
      <c r="E580" s="18">
        <v>1432795</v>
      </c>
      <c r="F580" s="18">
        <v>929336.38</v>
      </c>
      <c r="G580" s="18">
        <f t="shared" si="140"/>
        <v>580663.66</v>
      </c>
      <c r="H580" s="18">
        <f t="shared" si="141"/>
        <v>503458.62</v>
      </c>
      <c r="I580" s="19">
        <f t="shared" si="142"/>
        <v>166.53544332346968</v>
      </c>
      <c r="J580" s="19">
        <f t="shared" si="143"/>
        <v>64.861782739331161</v>
      </c>
      <c r="K580" s="19">
        <f t="shared" si="144"/>
        <v>34.612013880017621</v>
      </c>
    </row>
    <row r="581" spans="1:11" x14ac:dyDescent="0.2">
      <c r="A581" s="22" t="s">
        <v>33</v>
      </c>
      <c r="B581" s="17" t="s">
        <v>34</v>
      </c>
      <c r="C581" s="18">
        <v>284497.77</v>
      </c>
      <c r="D581" s="18">
        <v>2082683</v>
      </c>
      <c r="E581" s="18">
        <v>1297795</v>
      </c>
      <c r="F581" s="18">
        <v>819743.2</v>
      </c>
      <c r="G581" s="18">
        <f t="shared" si="140"/>
        <v>535245.42999999993</v>
      </c>
      <c r="H581" s="18">
        <f t="shared" si="141"/>
        <v>478051.80000000005</v>
      </c>
      <c r="I581" s="19">
        <f t="shared" si="142"/>
        <v>188.13695095044147</v>
      </c>
      <c r="J581" s="19">
        <f t="shared" si="143"/>
        <v>63.164305610670404</v>
      </c>
      <c r="K581" s="19">
        <f t="shared" si="144"/>
        <v>39.359960205177643</v>
      </c>
    </row>
    <row r="582" spans="1:11" x14ac:dyDescent="0.2">
      <c r="A582" s="23" t="s">
        <v>35</v>
      </c>
      <c r="B582" s="17" t="s">
        <v>36</v>
      </c>
      <c r="C582" s="18">
        <v>265753.05</v>
      </c>
      <c r="D582" s="18">
        <v>1408335</v>
      </c>
      <c r="E582" s="18">
        <v>764095</v>
      </c>
      <c r="F582" s="18">
        <v>636044.94999999995</v>
      </c>
      <c r="G582" s="18">
        <f t="shared" si="140"/>
        <v>370291.89999999997</v>
      </c>
      <c r="H582" s="18">
        <f t="shared" si="141"/>
        <v>128050.05000000005</v>
      </c>
      <c r="I582" s="19">
        <f t="shared" si="142"/>
        <v>139.33683921971922</v>
      </c>
      <c r="J582" s="19">
        <f t="shared" si="143"/>
        <v>83.241606083013238</v>
      </c>
      <c r="K582" s="19">
        <f t="shared" si="144"/>
        <v>45.162901582364988</v>
      </c>
    </row>
    <row r="583" spans="1:11" x14ac:dyDescent="0.2">
      <c r="A583" s="24" t="s">
        <v>37</v>
      </c>
      <c r="B583" s="17" t="s">
        <v>38</v>
      </c>
      <c r="C583" s="18">
        <v>71709.05</v>
      </c>
      <c r="D583" s="18">
        <v>271100</v>
      </c>
      <c r="E583" s="18">
        <v>78500</v>
      </c>
      <c r="F583" s="18">
        <v>65313.9</v>
      </c>
      <c r="G583" s="18">
        <f t="shared" si="140"/>
        <v>-6395.1500000000015</v>
      </c>
      <c r="H583" s="18">
        <f t="shared" si="141"/>
        <v>13186.099999999999</v>
      </c>
      <c r="I583" s="19">
        <f t="shared" si="142"/>
        <v>-8.9181909396373271</v>
      </c>
      <c r="J583" s="19">
        <f t="shared" si="143"/>
        <v>83.202420382165613</v>
      </c>
      <c r="K583" s="19">
        <f t="shared" si="144"/>
        <v>24.092180007377355</v>
      </c>
    </row>
    <row r="584" spans="1:11" x14ac:dyDescent="0.2">
      <c r="A584" s="24" t="s">
        <v>39</v>
      </c>
      <c r="B584" s="17" t="s">
        <v>40</v>
      </c>
      <c r="C584" s="18">
        <v>194044</v>
      </c>
      <c r="D584" s="18">
        <v>1137235</v>
      </c>
      <c r="E584" s="18">
        <v>685595</v>
      </c>
      <c r="F584" s="18">
        <v>570731.05000000005</v>
      </c>
      <c r="G584" s="18">
        <f t="shared" si="140"/>
        <v>376687.05000000005</v>
      </c>
      <c r="H584" s="18">
        <f t="shared" si="141"/>
        <v>114863.94999999995</v>
      </c>
      <c r="I584" s="19">
        <f t="shared" si="142"/>
        <v>194.12455422481503</v>
      </c>
      <c r="J584" s="19">
        <f t="shared" si="143"/>
        <v>83.24609280989506</v>
      </c>
      <c r="K584" s="19">
        <f t="shared" si="144"/>
        <v>50.185849890304127</v>
      </c>
    </row>
    <row r="585" spans="1:11" x14ac:dyDescent="0.2">
      <c r="A585" s="23" t="s">
        <v>43</v>
      </c>
      <c r="B585" s="17" t="s">
        <v>44</v>
      </c>
      <c r="C585" s="18">
        <v>18744.72</v>
      </c>
      <c r="D585" s="18">
        <v>674348</v>
      </c>
      <c r="E585" s="18">
        <v>533700</v>
      </c>
      <c r="F585" s="18">
        <v>183698.25</v>
      </c>
      <c r="G585" s="18">
        <f t="shared" si="140"/>
        <v>164953.53</v>
      </c>
      <c r="H585" s="18">
        <f t="shared" si="141"/>
        <v>350001.75</v>
      </c>
      <c r="I585" s="19">
        <f t="shared" si="142"/>
        <v>879.99996799098619</v>
      </c>
      <c r="J585" s="19">
        <f t="shared" si="143"/>
        <v>34.419758291174816</v>
      </c>
      <c r="K585" s="19">
        <f t="shared" si="144"/>
        <v>27.240868216410519</v>
      </c>
    </row>
    <row r="586" spans="1:11" x14ac:dyDescent="0.2">
      <c r="A586" s="24" t="s">
        <v>45</v>
      </c>
      <c r="B586" s="17" t="s">
        <v>46</v>
      </c>
      <c r="C586" s="18">
        <v>18744.72</v>
      </c>
      <c r="D586" s="18">
        <v>674348</v>
      </c>
      <c r="E586" s="18">
        <v>533700</v>
      </c>
      <c r="F586" s="18">
        <v>183698.25</v>
      </c>
      <c r="G586" s="18">
        <f t="shared" si="140"/>
        <v>164953.53</v>
      </c>
      <c r="H586" s="18">
        <f t="shared" si="141"/>
        <v>350001.75</v>
      </c>
      <c r="I586" s="19">
        <f t="shared" si="142"/>
        <v>879.99996799098619</v>
      </c>
      <c r="J586" s="19">
        <f t="shared" si="143"/>
        <v>34.419758291174816</v>
      </c>
      <c r="K586" s="19">
        <f t="shared" si="144"/>
        <v>27.240868216410519</v>
      </c>
    </row>
    <row r="587" spans="1:11" x14ac:dyDescent="0.2">
      <c r="A587" s="22" t="s">
        <v>57</v>
      </c>
      <c r="B587" s="17" t="s">
        <v>58</v>
      </c>
      <c r="C587" s="18">
        <v>64174.95</v>
      </c>
      <c r="D587" s="18">
        <v>602328</v>
      </c>
      <c r="E587" s="18">
        <v>135000</v>
      </c>
      <c r="F587" s="18">
        <v>109593.18</v>
      </c>
      <c r="G587" s="18">
        <f t="shared" si="140"/>
        <v>45418.229999999996</v>
      </c>
      <c r="H587" s="18">
        <f t="shared" si="141"/>
        <v>25406.820000000007</v>
      </c>
      <c r="I587" s="19">
        <f t="shared" si="142"/>
        <v>70.772521053775648</v>
      </c>
      <c r="J587" s="19">
        <f t="shared" si="143"/>
        <v>81.18013333333333</v>
      </c>
      <c r="K587" s="19">
        <f t="shared" si="144"/>
        <v>18.194933657409251</v>
      </c>
    </row>
    <row r="588" spans="1:11" x14ac:dyDescent="0.2">
      <c r="A588" s="23" t="s">
        <v>59</v>
      </c>
      <c r="B588" s="17" t="s">
        <v>60</v>
      </c>
      <c r="C588" s="18">
        <v>64174.95</v>
      </c>
      <c r="D588" s="18">
        <v>59387</v>
      </c>
      <c r="E588" s="18">
        <v>15000</v>
      </c>
      <c r="F588" s="18">
        <v>0</v>
      </c>
      <c r="G588" s="18">
        <f t="shared" si="140"/>
        <v>-64174.95</v>
      </c>
      <c r="H588" s="18">
        <f t="shared" si="141"/>
        <v>15000</v>
      </c>
      <c r="I588" s="19">
        <f t="shared" si="142"/>
        <v>-100</v>
      </c>
      <c r="J588" s="19">
        <f t="shared" si="143"/>
        <v>0</v>
      </c>
      <c r="K588" s="19">
        <f t="shared" si="144"/>
        <v>0</v>
      </c>
    </row>
    <row r="589" spans="1:11" x14ac:dyDescent="0.2">
      <c r="A589" s="23" t="s">
        <v>182</v>
      </c>
      <c r="B589" s="17" t="s">
        <v>183</v>
      </c>
      <c r="C589" s="18">
        <v>0</v>
      </c>
      <c r="D589" s="18">
        <v>542941</v>
      </c>
      <c r="E589" s="18">
        <v>120000</v>
      </c>
      <c r="F589" s="18">
        <v>109593.18</v>
      </c>
      <c r="G589" s="18">
        <f t="shared" si="140"/>
        <v>109593.18</v>
      </c>
      <c r="H589" s="18">
        <f t="shared" si="141"/>
        <v>10406.820000000007</v>
      </c>
      <c r="I589" s="19">
        <f t="shared" si="142"/>
        <v>0</v>
      </c>
      <c r="J589" s="19">
        <f t="shared" si="143"/>
        <v>91.327649999999991</v>
      </c>
      <c r="K589" s="19">
        <f t="shared" si="144"/>
        <v>20.185099301765753</v>
      </c>
    </row>
    <row r="590" spans="1:11" ht="51" x14ac:dyDescent="0.2">
      <c r="A590" s="24" t="s">
        <v>299</v>
      </c>
      <c r="B590" s="17" t="s">
        <v>300</v>
      </c>
      <c r="C590" s="18">
        <v>0</v>
      </c>
      <c r="D590" s="18">
        <v>542941</v>
      </c>
      <c r="E590" s="18">
        <v>120000</v>
      </c>
      <c r="F590" s="18">
        <v>109593.18</v>
      </c>
      <c r="G590" s="18">
        <f t="shared" si="140"/>
        <v>109593.18</v>
      </c>
      <c r="H590" s="18">
        <f t="shared" si="141"/>
        <v>10406.820000000007</v>
      </c>
      <c r="I590" s="19">
        <f t="shared" si="142"/>
        <v>0</v>
      </c>
      <c r="J590" s="19">
        <f t="shared" si="143"/>
        <v>91.327649999999991</v>
      </c>
      <c r="K590" s="19">
        <f t="shared" si="144"/>
        <v>20.185099301765753</v>
      </c>
    </row>
    <row r="591" spans="1:11" ht="63.75" x14ac:dyDescent="0.2">
      <c r="A591" s="25" t="s">
        <v>303</v>
      </c>
      <c r="B591" s="17" t="s">
        <v>304</v>
      </c>
      <c r="C591" s="18">
        <v>0</v>
      </c>
      <c r="D591" s="18">
        <v>542941</v>
      </c>
      <c r="E591" s="18">
        <v>120000</v>
      </c>
      <c r="F591" s="18">
        <v>109593.18</v>
      </c>
      <c r="G591" s="18">
        <f t="shared" si="140"/>
        <v>109593.18</v>
      </c>
      <c r="H591" s="18">
        <f t="shared" si="141"/>
        <v>10406.820000000007</v>
      </c>
      <c r="I591" s="19">
        <f t="shared" si="142"/>
        <v>0</v>
      </c>
      <c r="J591" s="19">
        <f t="shared" si="143"/>
        <v>91.327649999999991</v>
      </c>
      <c r="K591" s="19">
        <f t="shared" si="144"/>
        <v>20.185099301765753</v>
      </c>
    </row>
    <row r="592" spans="1:11" x14ac:dyDescent="0.2">
      <c r="A592" s="16"/>
      <c r="B592" s="17" t="s">
        <v>61</v>
      </c>
      <c r="C592" s="18">
        <v>2601295.2799999998</v>
      </c>
      <c r="D592" s="18">
        <v>0</v>
      </c>
      <c r="E592" s="18">
        <v>0</v>
      </c>
      <c r="F592" s="18">
        <v>1755674.62</v>
      </c>
      <c r="G592" s="18">
        <f t="shared" si="140"/>
        <v>-845620.65999999968</v>
      </c>
      <c r="H592" s="18">
        <f t="shared" si="141"/>
        <v>-1755674.62</v>
      </c>
      <c r="I592" s="19">
        <f t="shared" si="142"/>
        <v>-32.507676714040699</v>
      </c>
      <c r="J592" s="19">
        <f t="shared" si="143"/>
        <v>0</v>
      </c>
      <c r="K592" s="19">
        <f t="shared" si="144"/>
        <v>0</v>
      </c>
    </row>
    <row r="593" spans="1:11" x14ac:dyDescent="0.2">
      <c r="A593" s="16" t="s">
        <v>62</v>
      </c>
      <c r="B593" s="17" t="s">
        <v>63</v>
      </c>
      <c r="C593" s="18">
        <v>-2601295.2799999998</v>
      </c>
      <c r="D593" s="18">
        <v>0</v>
      </c>
      <c r="E593" s="18">
        <v>0</v>
      </c>
      <c r="F593" s="18">
        <v>-1755674.62</v>
      </c>
      <c r="G593" s="18">
        <f t="shared" si="140"/>
        <v>845620.65999999968</v>
      </c>
      <c r="H593" s="18">
        <f t="shared" si="141"/>
        <v>1755674.62</v>
      </c>
      <c r="I593" s="19">
        <f t="shared" si="142"/>
        <v>-32.507676714040699</v>
      </c>
      <c r="J593" s="19">
        <f t="shared" si="143"/>
        <v>0</v>
      </c>
      <c r="K593" s="19">
        <f t="shared" si="144"/>
        <v>0</v>
      </c>
    </row>
    <row r="594" spans="1:11" x14ac:dyDescent="0.2">
      <c r="A594" s="22" t="s">
        <v>64</v>
      </c>
      <c r="B594" s="17" t="s">
        <v>65</v>
      </c>
      <c r="C594" s="18">
        <v>-2601295.2799999998</v>
      </c>
      <c r="D594" s="18">
        <v>0</v>
      </c>
      <c r="E594" s="18">
        <v>0</v>
      </c>
      <c r="F594" s="18">
        <v>-1755674.62</v>
      </c>
      <c r="G594" s="18">
        <f t="shared" si="140"/>
        <v>845620.65999999968</v>
      </c>
      <c r="H594" s="18">
        <f t="shared" si="141"/>
        <v>1755674.62</v>
      </c>
      <c r="I594" s="19">
        <f t="shared" si="142"/>
        <v>-32.507676714040699</v>
      </c>
      <c r="J594" s="19">
        <f t="shared" si="143"/>
        <v>0</v>
      </c>
      <c r="K594" s="19">
        <f t="shared" si="144"/>
        <v>0</v>
      </c>
    </row>
    <row r="595" spans="1:11" ht="25.5" x14ac:dyDescent="0.2">
      <c r="A595" s="27" t="s">
        <v>105</v>
      </c>
      <c r="B595" s="28" t="s">
        <v>106</v>
      </c>
      <c r="C595" s="29"/>
      <c r="D595" s="29"/>
      <c r="E595" s="29"/>
      <c r="F595" s="29"/>
      <c r="G595" s="29"/>
      <c r="H595" s="29"/>
      <c r="I595" s="30"/>
      <c r="J595" s="30"/>
      <c r="K595" s="30"/>
    </row>
    <row r="596" spans="1:11" x14ac:dyDescent="0.2">
      <c r="A596" s="16" t="s">
        <v>25</v>
      </c>
      <c r="B596" s="17" t="s">
        <v>26</v>
      </c>
      <c r="C596" s="18">
        <v>7068227</v>
      </c>
      <c r="D596" s="18">
        <v>3917846</v>
      </c>
      <c r="E596" s="18">
        <v>1189715</v>
      </c>
      <c r="F596" s="18">
        <v>3418974</v>
      </c>
      <c r="G596" s="18">
        <f t="shared" ref="G596:G623" si="145">F596-C596</f>
        <v>-3649253</v>
      </c>
      <c r="H596" s="18">
        <f t="shared" ref="H596:H623" si="146">E596-F596</f>
        <v>-2229259</v>
      </c>
      <c r="I596" s="19">
        <f t="shared" ref="I596:I623" si="147">IF(ISERROR(F596/C596),0,F596/C596*100-100)</f>
        <v>-51.628972866887267</v>
      </c>
      <c r="J596" s="19">
        <f t="shared" ref="J596:J623" si="148">IF(ISERROR(F596/E596),0,F596/E596*100)</f>
        <v>287.37756521519862</v>
      </c>
      <c r="K596" s="19">
        <f t="shared" ref="K596:K623" si="149">IF(ISERROR(F596/D596),0,F596/D596*100)</f>
        <v>87.266676638132282</v>
      </c>
    </row>
    <row r="597" spans="1:11" x14ac:dyDescent="0.2">
      <c r="A597" s="22" t="s">
        <v>85</v>
      </c>
      <c r="B597" s="17" t="s">
        <v>86</v>
      </c>
      <c r="C597" s="18">
        <v>0</v>
      </c>
      <c r="D597" s="18">
        <v>18035</v>
      </c>
      <c r="E597" s="18">
        <v>0</v>
      </c>
      <c r="F597" s="18">
        <v>18035</v>
      </c>
      <c r="G597" s="18">
        <f t="shared" si="145"/>
        <v>18035</v>
      </c>
      <c r="H597" s="18">
        <f t="shared" si="146"/>
        <v>-18035</v>
      </c>
      <c r="I597" s="19">
        <f t="shared" si="147"/>
        <v>0</v>
      </c>
      <c r="J597" s="19">
        <f t="shared" si="148"/>
        <v>0</v>
      </c>
      <c r="K597" s="19">
        <f t="shared" si="149"/>
        <v>100</v>
      </c>
    </row>
    <row r="598" spans="1:11" x14ac:dyDescent="0.2">
      <c r="A598" s="23" t="s">
        <v>87</v>
      </c>
      <c r="B598" s="17" t="s">
        <v>88</v>
      </c>
      <c r="C598" s="18">
        <v>0</v>
      </c>
      <c r="D598" s="18">
        <v>18035</v>
      </c>
      <c r="E598" s="18">
        <v>0</v>
      </c>
      <c r="F598" s="18">
        <v>18035</v>
      </c>
      <c r="G598" s="18">
        <f t="shared" si="145"/>
        <v>18035</v>
      </c>
      <c r="H598" s="18">
        <f t="shared" si="146"/>
        <v>-18035</v>
      </c>
      <c r="I598" s="19">
        <f t="shared" si="147"/>
        <v>0</v>
      </c>
      <c r="J598" s="19">
        <f t="shared" si="148"/>
        <v>0</v>
      </c>
      <c r="K598" s="19">
        <f t="shared" si="149"/>
        <v>100</v>
      </c>
    </row>
    <row r="599" spans="1:11" x14ac:dyDescent="0.2">
      <c r="A599" s="24" t="s">
        <v>89</v>
      </c>
      <c r="B599" s="17" t="s">
        <v>90</v>
      </c>
      <c r="C599" s="18">
        <v>0</v>
      </c>
      <c r="D599" s="18">
        <v>18035</v>
      </c>
      <c r="E599" s="18">
        <v>0</v>
      </c>
      <c r="F599" s="18">
        <v>18035</v>
      </c>
      <c r="G599" s="18">
        <f t="shared" si="145"/>
        <v>18035</v>
      </c>
      <c r="H599" s="18">
        <f t="shared" si="146"/>
        <v>-18035</v>
      </c>
      <c r="I599" s="19">
        <f t="shared" si="147"/>
        <v>0</v>
      </c>
      <c r="J599" s="19">
        <f t="shared" si="148"/>
        <v>0</v>
      </c>
      <c r="K599" s="19">
        <f t="shared" si="149"/>
        <v>100</v>
      </c>
    </row>
    <row r="600" spans="1:11" ht="25.5" x14ac:dyDescent="0.2">
      <c r="A600" s="25" t="s">
        <v>91</v>
      </c>
      <c r="B600" s="17" t="s">
        <v>92</v>
      </c>
      <c r="C600" s="18">
        <v>0</v>
      </c>
      <c r="D600" s="18">
        <v>18035</v>
      </c>
      <c r="E600" s="18">
        <v>0</v>
      </c>
      <c r="F600" s="18">
        <v>18035</v>
      </c>
      <c r="G600" s="18">
        <f t="shared" si="145"/>
        <v>18035</v>
      </c>
      <c r="H600" s="18">
        <f t="shared" si="146"/>
        <v>-18035</v>
      </c>
      <c r="I600" s="19">
        <f t="shared" si="147"/>
        <v>0</v>
      </c>
      <c r="J600" s="19">
        <f t="shared" si="148"/>
        <v>0</v>
      </c>
      <c r="K600" s="19">
        <f t="shared" si="149"/>
        <v>100</v>
      </c>
    </row>
    <row r="601" spans="1:11" ht="25.5" x14ac:dyDescent="0.2">
      <c r="A601" s="26" t="s">
        <v>93</v>
      </c>
      <c r="B601" s="17" t="s">
        <v>94</v>
      </c>
      <c r="C601" s="18">
        <v>0</v>
      </c>
      <c r="D601" s="18">
        <v>18035</v>
      </c>
      <c r="E601" s="18">
        <v>0</v>
      </c>
      <c r="F601" s="18">
        <v>18035</v>
      </c>
      <c r="G601" s="18">
        <f t="shared" si="145"/>
        <v>18035</v>
      </c>
      <c r="H601" s="18">
        <f t="shared" si="146"/>
        <v>-18035</v>
      </c>
      <c r="I601" s="19">
        <f t="shared" si="147"/>
        <v>0</v>
      </c>
      <c r="J601" s="19">
        <f t="shared" si="148"/>
        <v>0</v>
      </c>
      <c r="K601" s="19">
        <f t="shared" si="149"/>
        <v>100</v>
      </c>
    </row>
    <row r="602" spans="1:11" x14ac:dyDescent="0.2">
      <c r="A602" s="22" t="s">
        <v>27</v>
      </c>
      <c r="B602" s="17" t="s">
        <v>28</v>
      </c>
      <c r="C602" s="18">
        <v>7068227</v>
      </c>
      <c r="D602" s="18">
        <v>3899811</v>
      </c>
      <c r="E602" s="18">
        <v>1189715</v>
      </c>
      <c r="F602" s="18">
        <v>3400939</v>
      </c>
      <c r="G602" s="18">
        <f t="shared" si="145"/>
        <v>-3667288</v>
      </c>
      <c r="H602" s="18">
        <f t="shared" si="146"/>
        <v>-2211224</v>
      </c>
      <c r="I602" s="19">
        <f t="shared" si="147"/>
        <v>-51.884128792128493</v>
      </c>
      <c r="J602" s="19">
        <f t="shared" si="148"/>
        <v>285.86165594280982</v>
      </c>
      <c r="K602" s="19">
        <f t="shared" si="149"/>
        <v>87.207790326249153</v>
      </c>
    </row>
    <row r="603" spans="1:11" x14ac:dyDescent="0.2">
      <c r="A603" s="23" t="s">
        <v>29</v>
      </c>
      <c r="B603" s="17" t="s">
        <v>30</v>
      </c>
      <c r="C603" s="18">
        <v>7068227</v>
      </c>
      <c r="D603" s="18">
        <v>3899811</v>
      </c>
      <c r="E603" s="18">
        <v>1189715</v>
      </c>
      <c r="F603" s="18">
        <v>3400939</v>
      </c>
      <c r="G603" s="18">
        <f t="shared" si="145"/>
        <v>-3667288</v>
      </c>
      <c r="H603" s="18">
        <f t="shared" si="146"/>
        <v>-2211224</v>
      </c>
      <c r="I603" s="19">
        <f t="shared" si="147"/>
        <v>-51.884128792128493</v>
      </c>
      <c r="J603" s="19">
        <f t="shared" si="148"/>
        <v>285.86165594280982</v>
      </c>
      <c r="K603" s="19">
        <f t="shared" si="149"/>
        <v>87.207790326249153</v>
      </c>
    </row>
    <row r="604" spans="1:11" x14ac:dyDescent="0.2">
      <c r="A604" s="16" t="s">
        <v>31</v>
      </c>
      <c r="B604" s="17" t="s">
        <v>32</v>
      </c>
      <c r="C604" s="18">
        <v>565490.84</v>
      </c>
      <c r="D604" s="18">
        <v>3917846</v>
      </c>
      <c r="E604" s="18">
        <v>1189715</v>
      </c>
      <c r="F604" s="18">
        <v>989381.63</v>
      </c>
      <c r="G604" s="18">
        <f t="shared" si="145"/>
        <v>423890.79000000004</v>
      </c>
      <c r="H604" s="18">
        <f t="shared" si="146"/>
        <v>200333.37</v>
      </c>
      <c r="I604" s="19">
        <f t="shared" si="147"/>
        <v>74.959797757289948</v>
      </c>
      <c r="J604" s="19">
        <f t="shared" si="148"/>
        <v>83.161230210596656</v>
      </c>
      <c r="K604" s="19">
        <f t="shared" si="149"/>
        <v>25.253203673651285</v>
      </c>
    </row>
    <row r="605" spans="1:11" x14ac:dyDescent="0.2">
      <c r="A605" s="22" t="s">
        <v>33</v>
      </c>
      <c r="B605" s="17" t="s">
        <v>34</v>
      </c>
      <c r="C605" s="18">
        <v>460633.8</v>
      </c>
      <c r="D605" s="18">
        <v>1713857</v>
      </c>
      <c r="E605" s="18">
        <v>442995</v>
      </c>
      <c r="F605" s="18">
        <v>490369.67</v>
      </c>
      <c r="G605" s="18">
        <f t="shared" si="145"/>
        <v>29735.869999999995</v>
      </c>
      <c r="H605" s="18">
        <f t="shared" si="146"/>
        <v>-47374.669999999984</v>
      </c>
      <c r="I605" s="19">
        <f t="shared" si="147"/>
        <v>6.4554251120955541</v>
      </c>
      <c r="J605" s="19">
        <f t="shared" si="148"/>
        <v>110.6941771351821</v>
      </c>
      <c r="K605" s="19">
        <f t="shared" si="149"/>
        <v>28.612052814207949</v>
      </c>
    </row>
    <row r="606" spans="1:11" x14ac:dyDescent="0.2">
      <c r="A606" s="23" t="s">
        <v>35</v>
      </c>
      <c r="B606" s="17" t="s">
        <v>36</v>
      </c>
      <c r="C606" s="18">
        <v>460633.8</v>
      </c>
      <c r="D606" s="18">
        <v>1633725</v>
      </c>
      <c r="E606" s="18">
        <v>422962</v>
      </c>
      <c r="F606" s="18">
        <v>490369.67</v>
      </c>
      <c r="G606" s="18">
        <f t="shared" si="145"/>
        <v>29735.869999999995</v>
      </c>
      <c r="H606" s="18">
        <f t="shared" si="146"/>
        <v>-67407.669999999984</v>
      </c>
      <c r="I606" s="19">
        <f t="shared" si="147"/>
        <v>6.4554251120955541</v>
      </c>
      <c r="J606" s="19">
        <f t="shared" si="148"/>
        <v>115.93705108260318</v>
      </c>
      <c r="K606" s="19">
        <f t="shared" si="149"/>
        <v>30.015435278275106</v>
      </c>
    </row>
    <row r="607" spans="1:11" x14ac:dyDescent="0.2">
      <c r="A607" s="24" t="s">
        <v>37</v>
      </c>
      <c r="B607" s="17" t="s">
        <v>38</v>
      </c>
      <c r="C607" s="18">
        <v>296348.31</v>
      </c>
      <c r="D607" s="18">
        <v>951988</v>
      </c>
      <c r="E607" s="18">
        <v>265169</v>
      </c>
      <c r="F607" s="18">
        <v>299071.92</v>
      </c>
      <c r="G607" s="18">
        <f t="shared" si="145"/>
        <v>2723.609999999986</v>
      </c>
      <c r="H607" s="18">
        <f t="shared" si="146"/>
        <v>-33902.919999999984</v>
      </c>
      <c r="I607" s="19">
        <f t="shared" si="147"/>
        <v>0.91905703798344973</v>
      </c>
      <c r="J607" s="19">
        <f t="shared" si="148"/>
        <v>112.7854010084135</v>
      </c>
      <c r="K607" s="19">
        <f t="shared" si="149"/>
        <v>31.415513640928243</v>
      </c>
    </row>
    <row r="608" spans="1:11" x14ac:dyDescent="0.2">
      <c r="A608" s="24" t="s">
        <v>39</v>
      </c>
      <c r="B608" s="17" t="s">
        <v>40</v>
      </c>
      <c r="C608" s="18">
        <v>164285.49</v>
      </c>
      <c r="D608" s="18">
        <v>681737</v>
      </c>
      <c r="E608" s="18">
        <v>157793</v>
      </c>
      <c r="F608" s="18">
        <v>191297.75</v>
      </c>
      <c r="G608" s="18">
        <f t="shared" si="145"/>
        <v>27012.260000000009</v>
      </c>
      <c r="H608" s="18">
        <f t="shared" si="146"/>
        <v>-33504.75</v>
      </c>
      <c r="I608" s="19">
        <f t="shared" si="147"/>
        <v>16.442267664661074</v>
      </c>
      <c r="J608" s="19">
        <f t="shared" si="148"/>
        <v>121.23335635928083</v>
      </c>
      <c r="K608" s="19">
        <f t="shared" si="149"/>
        <v>28.060344385004775</v>
      </c>
    </row>
    <row r="609" spans="1:11" x14ac:dyDescent="0.2">
      <c r="A609" s="25" t="s">
        <v>41</v>
      </c>
      <c r="B609" s="17" t="s">
        <v>42</v>
      </c>
      <c r="C609" s="18">
        <v>1700</v>
      </c>
      <c r="D609" s="18">
        <v>0</v>
      </c>
      <c r="E609" s="18">
        <v>0</v>
      </c>
      <c r="F609" s="18">
        <v>0</v>
      </c>
      <c r="G609" s="18">
        <f t="shared" si="145"/>
        <v>-1700</v>
      </c>
      <c r="H609" s="18">
        <f t="shared" si="146"/>
        <v>0</v>
      </c>
      <c r="I609" s="19">
        <f t="shared" si="147"/>
        <v>-100</v>
      </c>
      <c r="J609" s="19">
        <f t="shared" si="148"/>
        <v>0</v>
      </c>
      <c r="K609" s="19">
        <f t="shared" si="149"/>
        <v>0</v>
      </c>
    </row>
    <row r="610" spans="1:11" ht="25.5" x14ac:dyDescent="0.2">
      <c r="A610" s="23" t="s">
        <v>49</v>
      </c>
      <c r="B610" s="17" t="s">
        <v>50</v>
      </c>
      <c r="C610" s="18">
        <v>0</v>
      </c>
      <c r="D610" s="18">
        <v>80132</v>
      </c>
      <c r="E610" s="18">
        <v>20033</v>
      </c>
      <c r="F610" s="18">
        <v>0</v>
      </c>
      <c r="G610" s="18">
        <f t="shared" si="145"/>
        <v>0</v>
      </c>
      <c r="H610" s="18">
        <f t="shared" si="146"/>
        <v>20033</v>
      </c>
      <c r="I610" s="19">
        <f t="shared" si="147"/>
        <v>0</v>
      </c>
      <c r="J610" s="19">
        <f t="shared" si="148"/>
        <v>0</v>
      </c>
      <c r="K610" s="19">
        <f t="shared" si="149"/>
        <v>0</v>
      </c>
    </row>
    <row r="611" spans="1:11" x14ac:dyDescent="0.2">
      <c r="A611" s="24" t="s">
        <v>51</v>
      </c>
      <c r="B611" s="17" t="s">
        <v>52</v>
      </c>
      <c r="C611" s="18">
        <v>0</v>
      </c>
      <c r="D611" s="18">
        <v>53212</v>
      </c>
      <c r="E611" s="18">
        <v>13303</v>
      </c>
      <c r="F611" s="18">
        <v>0</v>
      </c>
      <c r="G611" s="18">
        <f t="shared" si="145"/>
        <v>0</v>
      </c>
      <c r="H611" s="18">
        <f t="shared" si="146"/>
        <v>13303</v>
      </c>
      <c r="I611" s="19">
        <f t="shared" si="147"/>
        <v>0</v>
      </c>
      <c r="J611" s="19">
        <f t="shared" si="148"/>
        <v>0</v>
      </c>
      <c r="K611" s="19">
        <f t="shared" si="149"/>
        <v>0</v>
      </c>
    </row>
    <row r="612" spans="1:11" ht="25.5" x14ac:dyDescent="0.2">
      <c r="A612" s="25" t="s">
        <v>53</v>
      </c>
      <c r="B612" s="17" t="s">
        <v>54</v>
      </c>
      <c r="C612" s="18">
        <v>0</v>
      </c>
      <c r="D612" s="18">
        <v>53212</v>
      </c>
      <c r="E612" s="18">
        <v>13303</v>
      </c>
      <c r="F612" s="18">
        <v>0</v>
      </c>
      <c r="G612" s="18">
        <f t="shared" si="145"/>
        <v>0</v>
      </c>
      <c r="H612" s="18">
        <f t="shared" si="146"/>
        <v>13303</v>
      </c>
      <c r="I612" s="19">
        <f t="shared" si="147"/>
        <v>0</v>
      </c>
      <c r="J612" s="19">
        <f t="shared" si="148"/>
        <v>0</v>
      </c>
      <c r="K612" s="19">
        <f t="shared" si="149"/>
        <v>0</v>
      </c>
    </row>
    <row r="613" spans="1:11" ht="25.5" x14ac:dyDescent="0.2">
      <c r="A613" s="26" t="s">
        <v>55</v>
      </c>
      <c r="B613" s="17" t="s">
        <v>56</v>
      </c>
      <c r="C613" s="18">
        <v>0</v>
      </c>
      <c r="D613" s="18">
        <v>53212</v>
      </c>
      <c r="E613" s="18">
        <v>13303</v>
      </c>
      <c r="F613" s="18">
        <v>0</v>
      </c>
      <c r="G613" s="18">
        <f t="shared" si="145"/>
        <v>0</v>
      </c>
      <c r="H613" s="18">
        <f t="shared" si="146"/>
        <v>13303</v>
      </c>
      <c r="I613" s="19">
        <f t="shared" si="147"/>
        <v>0</v>
      </c>
      <c r="J613" s="19">
        <f t="shared" si="148"/>
        <v>0</v>
      </c>
      <c r="K613" s="19">
        <f t="shared" si="149"/>
        <v>0</v>
      </c>
    </row>
    <row r="614" spans="1:11" ht="51" x14ac:dyDescent="0.2">
      <c r="A614" s="24" t="s">
        <v>145</v>
      </c>
      <c r="B614" s="17" t="s">
        <v>146</v>
      </c>
      <c r="C614" s="18">
        <v>0</v>
      </c>
      <c r="D614" s="18">
        <v>26920</v>
      </c>
      <c r="E614" s="18">
        <v>6730</v>
      </c>
      <c r="F614" s="18">
        <v>0</v>
      </c>
      <c r="G614" s="18">
        <f t="shared" si="145"/>
        <v>0</v>
      </c>
      <c r="H614" s="18">
        <f t="shared" si="146"/>
        <v>6730</v>
      </c>
      <c r="I614" s="19">
        <f t="shared" si="147"/>
        <v>0</v>
      </c>
      <c r="J614" s="19">
        <f t="shared" si="148"/>
        <v>0</v>
      </c>
      <c r="K614" s="19">
        <f t="shared" si="149"/>
        <v>0</v>
      </c>
    </row>
    <row r="615" spans="1:11" ht="38.25" x14ac:dyDescent="0.2">
      <c r="A615" s="25" t="s">
        <v>147</v>
      </c>
      <c r="B615" s="17" t="s">
        <v>148</v>
      </c>
      <c r="C615" s="18">
        <v>0</v>
      </c>
      <c r="D615" s="18">
        <v>26920</v>
      </c>
      <c r="E615" s="18">
        <v>6730</v>
      </c>
      <c r="F615" s="18">
        <v>0</v>
      </c>
      <c r="G615" s="18">
        <f t="shared" si="145"/>
        <v>0</v>
      </c>
      <c r="H615" s="18">
        <f t="shared" si="146"/>
        <v>6730</v>
      </c>
      <c r="I615" s="19">
        <f t="shared" si="147"/>
        <v>0</v>
      </c>
      <c r="J615" s="19">
        <f t="shared" si="148"/>
        <v>0</v>
      </c>
      <c r="K615" s="19">
        <f t="shared" si="149"/>
        <v>0</v>
      </c>
    </row>
    <row r="616" spans="1:11" x14ac:dyDescent="0.2">
      <c r="A616" s="22" t="s">
        <v>57</v>
      </c>
      <c r="B616" s="17" t="s">
        <v>58</v>
      </c>
      <c r="C616" s="18">
        <v>104857.04</v>
      </c>
      <c r="D616" s="18">
        <v>2203989</v>
      </c>
      <c r="E616" s="18">
        <v>746720</v>
      </c>
      <c r="F616" s="18">
        <v>499011.96</v>
      </c>
      <c r="G616" s="18">
        <f t="shared" si="145"/>
        <v>394154.92000000004</v>
      </c>
      <c r="H616" s="18">
        <f t="shared" si="146"/>
        <v>247708.03999999998</v>
      </c>
      <c r="I616" s="19">
        <f t="shared" si="147"/>
        <v>375.89743139802533</v>
      </c>
      <c r="J616" s="19">
        <f t="shared" si="148"/>
        <v>66.827185558174421</v>
      </c>
      <c r="K616" s="19">
        <f t="shared" si="149"/>
        <v>22.641309008348045</v>
      </c>
    </row>
    <row r="617" spans="1:11" x14ac:dyDescent="0.2">
      <c r="A617" s="23" t="s">
        <v>59</v>
      </c>
      <c r="B617" s="17" t="s">
        <v>60</v>
      </c>
      <c r="C617" s="18">
        <v>104857.04</v>
      </c>
      <c r="D617" s="18">
        <v>2131989</v>
      </c>
      <c r="E617" s="18">
        <v>746720</v>
      </c>
      <c r="F617" s="18">
        <v>499011.96</v>
      </c>
      <c r="G617" s="18">
        <f t="shared" si="145"/>
        <v>394154.92000000004</v>
      </c>
      <c r="H617" s="18">
        <f t="shared" si="146"/>
        <v>247708.03999999998</v>
      </c>
      <c r="I617" s="19">
        <f t="shared" si="147"/>
        <v>375.89743139802533</v>
      </c>
      <c r="J617" s="19">
        <f t="shared" si="148"/>
        <v>66.827185558174421</v>
      </c>
      <c r="K617" s="19">
        <f t="shared" si="149"/>
        <v>23.40593502124073</v>
      </c>
    </row>
    <row r="618" spans="1:11" x14ac:dyDescent="0.2">
      <c r="A618" s="23" t="s">
        <v>182</v>
      </c>
      <c r="B618" s="17" t="s">
        <v>183</v>
      </c>
      <c r="C618" s="18">
        <v>0</v>
      </c>
      <c r="D618" s="18">
        <v>72000</v>
      </c>
      <c r="E618" s="18">
        <v>0</v>
      </c>
      <c r="F618" s="18">
        <v>0</v>
      </c>
      <c r="G618" s="18">
        <f t="shared" si="145"/>
        <v>0</v>
      </c>
      <c r="H618" s="18">
        <f t="shared" si="146"/>
        <v>0</v>
      </c>
      <c r="I618" s="19">
        <f t="shared" si="147"/>
        <v>0</v>
      </c>
      <c r="J618" s="19">
        <f t="shared" si="148"/>
        <v>0</v>
      </c>
      <c r="K618" s="19">
        <f t="shared" si="149"/>
        <v>0</v>
      </c>
    </row>
    <row r="619" spans="1:11" ht="51" x14ac:dyDescent="0.2">
      <c r="A619" s="24" t="s">
        <v>299</v>
      </c>
      <c r="B619" s="17" t="s">
        <v>300</v>
      </c>
      <c r="C619" s="18">
        <v>0</v>
      </c>
      <c r="D619" s="18">
        <v>72000</v>
      </c>
      <c r="E619" s="18">
        <v>0</v>
      </c>
      <c r="F619" s="18">
        <v>0</v>
      </c>
      <c r="G619" s="18">
        <f t="shared" si="145"/>
        <v>0</v>
      </c>
      <c r="H619" s="18">
        <f t="shared" si="146"/>
        <v>0</v>
      </c>
      <c r="I619" s="19">
        <f t="shared" si="147"/>
        <v>0</v>
      </c>
      <c r="J619" s="19">
        <f t="shared" si="148"/>
        <v>0</v>
      </c>
      <c r="K619" s="19">
        <f t="shared" si="149"/>
        <v>0</v>
      </c>
    </row>
    <row r="620" spans="1:11" ht="38.25" x14ac:dyDescent="0.2">
      <c r="A620" s="25" t="s">
        <v>301</v>
      </c>
      <c r="B620" s="17" t="s">
        <v>302</v>
      </c>
      <c r="C620" s="18">
        <v>0</v>
      </c>
      <c r="D620" s="18">
        <v>72000</v>
      </c>
      <c r="E620" s="18">
        <v>0</v>
      </c>
      <c r="F620" s="18">
        <v>0</v>
      </c>
      <c r="G620" s="18">
        <f t="shared" si="145"/>
        <v>0</v>
      </c>
      <c r="H620" s="18">
        <f t="shared" si="146"/>
        <v>0</v>
      </c>
      <c r="I620" s="19">
        <f t="shared" si="147"/>
        <v>0</v>
      </c>
      <c r="J620" s="19">
        <f t="shared" si="148"/>
        <v>0</v>
      </c>
      <c r="K620" s="19">
        <f t="shared" si="149"/>
        <v>0</v>
      </c>
    </row>
    <row r="621" spans="1:11" x14ac:dyDescent="0.2">
      <c r="A621" s="16"/>
      <c r="B621" s="17" t="s">
        <v>61</v>
      </c>
      <c r="C621" s="18">
        <v>6502736.1600000001</v>
      </c>
      <c r="D621" s="18">
        <v>0</v>
      </c>
      <c r="E621" s="18">
        <v>0</v>
      </c>
      <c r="F621" s="18">
        <v>2429592.37</v>
      </c>
      <c r="G621" s="18">
        <f t="shared" si="145"/>
        <v>-4073143.79</v>
      </c>
      <c r="H621" s="18">
        <f t="shared" si="146"/>
        <v>-2429592.37</v>
      </c>
      <c r="I621" s="19">
        <f t="shared" si="147"/>
        <v>-62.637383553325648</v>
      </c>
      <c r="J621" s="19">
        <f t="shared" si="148"/>
        <v>0</v>
      </c>
      <c r="K621" s="19">
        <f t="shared" si="149"/>
        <v>0</v>
      </c>
    </row>
    <row r="622" spans="1:11" x14ac:dyDescent="0.2">
      <c r="A622" s="16" t="s">
        <v>62</v>
      </c>
      <c r="B622" s="17" t="s">
        <v>63</v>
      </c>
      <c r="C622" s="18">
        <v>-6502736.1600000001</v>
      </c>
      <c r="D622" s="18">
        <v>0</v>
      </c>
      <c r="E622" s="18">
        <v>0</v>
      </c>
      <c r="F622" s="18">
        <v>-2429592.37</v>
      </c>
      <c r="G622" s="18">
        <f t="shared" si="145"/>
        <v>4073143.79</v>
      </c>
      <c r="H622" s="18">
        <f t="shared" si="146"/>
        <v>2429592.37</v>
      </c>
      <c r="I622" s="19">
        <f t="shared" si="147"/>
        <v>-62.637383553325648</v>
      </c>
      <c r="J622" s="19">
        <f t="shared" si="148"/>
        <v>0</v>
      </c>
      <c r="K622" s="19">
        <f t="shared" si="149"/>
        <v>0</v>
      </c>
    </row>
    <row r="623" spans="1:11" x14ac:dyDescent="0.2">
      <c r="A623" s="22" t="s">
        <v>64</v>
      </c>
      <c r="B623" s="17" t="s">
        <v>65</v>
      </c>
      <c r="C623" s="18">
        <v>-6502736.1600000001</v>
      </c>
      <c r="D623" s="18">
        <v>0</v>
      </c>
      <c r="E623" s="18">
        <v>0</v>
      </c>
      <c r="F623" s="18">
        <v>-2429592.37</v>
      </c>
      <c r="G623" s="18">
        <f t="shared" si="145"/>
        <v>4073143.79</v>
      </c>
      <c r="H623" s="18">
        <f t="shared" si="146"/>
        <v>2429592.37</v>
      </c>
      <c r="I623" s="19">
        <f t="shared" si="147"/>
        <v>-62.637383553325648</v>
      </c>
      <c r="J623" s="19">
        <f t="shared" si="148"/>
        <v>0</v>
      </c>
      <c r="K623" s="19">
        <f t="shared" si="149"/>
        <v>0</v>
      </c>
    </row>
    <row r="624" spans="1:11" ht="25.5" x14ac:dyDescent="0.2">
      <c r="A624" s="39" t="s">
        <v>286</v>
      </c>
      <c r="B624" s="28" t="s">
        <v>108</v>
      </c>
      <c r="C624" s="29"/>
      <c r="D624" s="29"/>
      <c r="E624" s="29"/>
      <c r="F624" s="29"/>
      <c r="G624" s="29"/>
      <c r="H624" s="29"/>
      <c r="I624" s="30"/>
      <c r="J624" s="30"/>
      <c r="K624" s="30"/>
    </row>
    <row r="625" spans="1:11" x14ac:dyDescent="0.2">
      <c r="A625" s="16" t="s">
        <v>25</v>
      </c>
      <c r="B625" s="17" t="s">
        <v>26</v>
      </c>
      <c r="C625" s="18">
        <v>6165243</v>
      </c>
      <c r="D625" s="18">
        <v>3468528</v>
      </c>
      <c r="E625" s="18">
        <v>1039878</v>
      </c>
      <c r="F625" s="18">
        <v>2969656</v>
      </c>
      <c r="G625" s="18">
        <f t="shared" ref="G625:G652" si="150">F625-C625</f>
        <v>-3195587</v>
      </c>
      <c r="H625" s="18">
        <f t="shared" ref="H625:H652" si="151">E625-F625</f>
        <v>-1929778</v>
      </c>
      <c r="I625" s="19">
        <f t="shared" ref="I625:I652" si="152">IF(ISERROR(F625/C625),0,F625/C625*100-100)</f>
        <v>-51.832295985738114</v>
      </c>
      <c r="J625" s="19">
        <f t="shared" ref="J625:J652" si="153">IF(ISERROR(F625/E625),0,F625/E625*100)</f>
        <v>285.57734657334805</v>
      </c>
      <c r="K625" s="19">
        <f t="shared" ref="K625:K652" si="154">IF(ISERROR(F625/D625),0,F625/D625*100)</f>
        <v>85.617184004280773</v>
      </c>
    </row>
    <row r="626" spans="1:11" x14ac:dyDescent="0.2">
      <c r="A626" s="22" t="s">
        <v>85</v>
      </c>
      <c r="B626" s="17" t="s">
        <v>86</v>
      </c>
      <c r="C626" s="18">
        <v>0</v>
      </c>
      <c r="D626" s="18">
        <v>18035</v>
      </c>
      <c r="E626" s="18">
        <v>0</v>
      </c>
      <c r="F626" s="18">
        <v>18035</v>
      </c>
      <c r="G626" s="18">
        <f t="shared" si="150"/>
        <v>18035</v>
      </c>
      <c r="H626" s="18">
        <f t="shared" si="151"/>
        <v>-18035</v>
      </c>
      <c r="I626" s="19">
        <f t="shared" si="152"/>
        <v>0</v>
      </c>
      <c r="J626" s="19">
        <f t="shared" si="153"/>
        <v>0</v>
      </c>
      <c r="K626" s="19">
        <f t="shared" si="154"/>
        <v>100</v>
      </c>
    </row>
    <row r="627" spans="1:11" x14ac:dyDescent="0.2">
      <c r="A627" s="23" t="s">
        <v>87</v>
      </c>
      <c r="B627" s="17" t="s">
        <v>88</v>
      </c>
      <c r="C627" s="18">
        <v>0</v>
      </c>
      <c r="D627" s="18">
        <v>18035</v>
      </c>
      <c r="E627" s="18">
        <v>0</v>
      </c>
      <c r="F627" s="18">
        <v>18035</v>
      </c>
      <c r="G627" s="18">
        <f t="shared" si="150"/>
        <v>18035</v>
      </c>
      <c r="H627" s="18">
        <f t="shared" si="151"/>
        <v>-18035</v>
      </c>
      <c r="I627" s="19">
        <f t="shared" si="152"/>
        <v>0</v>
      </c>
      <c r="J627" s="19">
        <f t="shared" si="153"/>
        <v>0</v>
      </c>
      <c r="K627" s="19">
        <f t="shared" si="154"/>
        <v>100</v>
      </c>
    </row>
    <row r="628" spans="1:11" x14ac:dyDescent="0.2">
      <c r="A628" s="24" t="s">
        <v>89</v>
      </c>
      <c r="B628" s="17" t="s">
        <v>90</v>
      </c>
      <c r="C628" s="18">
        <v>0</v>
      </c>
      <c r="D628" s="18">
        <v>18035</v>
      </c>
      <c r="E628" s="18">
        <v>0</v>
      </c>
      <c r="F628" s="18">
        <v>18035</v>
      </c>
      <c r="G628" s="18">
        <f t="shared" si="150"/>
        <v>18035</v>
      </c>
      <c r="H628" s="18">
        <f t="shared" si="151"/>
        <v>-18035</v>
      </c>
      <c r="I628" s="19">
        <f t="shared" si="152"/>
        <v>0</v>
      </c>
      <c r="J628" s="19">
        <f t="shared" si="153"/>
        <v>0</v>
      </c>
      <c r="K628" s="19">
        <f t="shared" si="154"/>
        <v>100</v>
      </c>
    </row>
    <row r="629" spans="1:11" ht="25.5" x14ac:dyDescent="0.2">
      <c r="A629" s="25" t="s">
        <v>91</v>
      </c>
      <c r="B629" s="17" t="s">
        <v>92</v>
      </c>
      <c r="C629" s="18">
        <v>0</v>
      </c>
      <c r="D629" s="18">
        <v>18035</v>
      </c>
      <c r="E629" s="18">
        <v>0</v>
      </c>
      <c r="F629" s="18">
        <v>18035</v>
      </c>
      <c r="G629" s="18">
        <f t="shared" si="150"/>
        <v>18035</v>
      </c>
      <c r="H629" s="18">
        <f t="shared" si="151"/>
        <v>-18035</v>
      </c>
      <c r="I629" s="19">
        <f t="shared" si="152"/>
        <v>0</v>
      </c>
      <c r="J629" s="19">
        <f t="shared" si="153"/>
        <v>0</v>
      </c>
      <c r="K629" s="19">
        <f t="shared" si="154"/>
        <v>100</v>
      </c>
    </row>
    <row r="630" spans="1:11" ht="25.5" x14ac:dyDescent="0.2">
      <c r="A630" s="26" t="s">
        <v>93</v>
      </c>
      <c r="B630" s="17" t="s">
        <v>94</v>
      </c>
      <c r="C630" s="18">
        <v>0</v>
      </c>
      <c r="D630" s="18">
        <v>18035</v>
      </c>
      <c r="E630" s="18">
        <v>0</v>
      </c>
      <c r="F630" s="18">
        <v>18035</v>
      </c>
      <c r="G630" s="18">
        <f t="shared" si="150"/>
        <v>18035</v>
      </c>
      <c r="H630" s="18">
        <f t="shared" si="151"/>
        <v>-18035</v>
      </c>
      <c r="I630" s="19">
        <f t="shared" si="152"/>
        <v>0</v>
      </c>
      <c r="J630" s="19">
        <f t="shared" si="153"/>
        <v>0</v>
      </c>
      <c r="K630" s="19">
        <f t="shared" si="154"/>
        <v>100</v>
      </c>
    </row>
    <row r="631" spans="1:11" x14ac:dyDescent="0.2">
      <c r="A631" s="22" t="s">
        <v>27</v>
      </c>
      <c r="B631" s="17" t="s">
        <v>28</v>
      </c>
      <c r="C631" s="18">
        <v>6165243</v>
      </c>
      <c r="D631" s="18">
        <v>3450493</v>
      </c>
      <c r="E631" s="18">
        <v>1039878</v>
      </c>
      <c r="F631" s="18">
        <v>2951621</v>
      </c>
      <c r="G631" s="18">
        <f t="shared" si="150"/>
        <v>-3213622</v>
      </c>
      <c r="H631" s="18">
        <f t="shared" si="151"/>
        <v>-1911743</v>
      </c>
      <c r="I631" s="19">
        <f t="shared" si="152"/>
        <v>-52.124822979402438</v>
      </c>
      <c r="J631" s="19">
        <f t="shared" si="153"/>
        <v>283.84300850676715</v>
      </c>
      <c r="K631" s="19">
        <f t="shared" si="154"/>
        <v>85.542008055080814</v>
      </c>
    </row>
    <row r="632" spans="1:11" x14ac:dyDescent="0.2">
      <c r="A632" s="23" t="s">
        <v>29</v>
      </c>
      <c r="B632" s="17" t="s">
        <v>30</v>
      </c>
      <c r="C632" s="18">
        <v>6165243</v>
      </c>
      <c r="D632" s="18">
        <v>3450493</v>
      </c>
      <c r="E632" s="18">
        <v>1039878</v>
      </c>
      <c r="F632" s="18">
        <v>2951621</v>
      </c>
      <c r="G632" s="18">
        <f t="shared" si="150"/>
        <v>-3213622</v>
      </c>
      <c r="H632" s="18">
        <f t="shared" si="151"/>
        <v>-1911743</v>
      </c>
      <c r="I632" s="19">
        <f t="shared" si="152"/>
        <v>-52.124822979402438</v>
      </c>
      <c r="J632" s="19">
        <f t="shared" si="153"/>
        <v>283.84300850676715</v>
      </c>
      <c r="K632" s="19">
        <f t="shared" si="154"/>
        <v>85.542008055080814</v>
      </c>
    </row>
    <row r="633" spans="1:11" x14ac:dyDescent="0.2">
      <c r="A633" s="16" t="s">
        <v>31</v>
      </c>
      <c r="B633" s="17" t="s">
        <v>32</v>
      </c>
      <c r="C633" s="18">
        <v>424842.06</v>
      </c>
      <c r="D633" s="18">
        <v>3468528</v>
      </c>
      <c r="E633" s="18">
        <v>1039878</v>
      </c>
      <c r="F633" s="18">
        <v>830567.95</v>
      </c>
      <c r="G633" s="18">
        <f t="shared" si="150"/>
        <v>405725.88999999996</v>
      </c>
      <c r="H633" s="18">
        <f t="shared" si="151"/>
        <v>209310.05000000005</v>
      </c>
      <c r="I633" s="19">
        <f t="shared" si="152"/>
        <v>95.500405491866786</v>
      </c>
      <c r="J633" s="19">
        <f t="shared" si="153"/>
        <v>79.8716724461908</v>
      </c>
      <c r="K633" s="19">
        <f t="shared" si="154"/>
        <v>23.945833794624114</v>
      </c>
    </row>
    <row r="634" spans="1:11" x14ac:dyDescent="0.2">
      <c r="A634" s="22" t="s">
        <v>33</v>
      </c>
      <c r="B634" s="17" t="s">
        <v>34</v>
      </c>
      <c r="C634" s="18">
        <v>319985.02</v>
      </c>
      <c r="D634" s="18">
        <v>1264539</v>
      </c>
      <c r="E634" s="18">
        <v>293158</v>
      </c>
      <c r="F634" s="18">
        <v>331555.99</v>
      </c>
      <c r="G634" s="18">
        <f t="shared" si="150"/>
        <v>11570.969999999972</v>
      </c>
      <c r="H634" s="18">
        <f t="shared" si="151"/>
        <v>-38397.989999999991</v>
      </c>
      <c r="I634" s="19">
        <f t="shared" si="152"/>
        <v>3.6160974035597064</v>
      </c>
      <c r="J634" s="19">
        <f t="shared" si="153"/>
        <v>113.09805292709049</v>
      </c>
      <c r="K634" s="19">
        <f t="shared" si="154"/>
        <v>26.219514779694421</v>
      </c>
    </row>
    <row r="635" spans="1:11" x14ac:dyDescent="0.2">
      <c r="A635" s="23" t="s">
        <v>35</v>
      </c>
      <c r="B635" s="17" t="s">
        <v>36</v>
      </c>
      <c r="C635" s="18">
        <v>319985.02</v>
      </c>
      <c r="D635" s="18">
        <v>1184407</v>
      </c>
      <c r="E635" s="18">
        <v>273125</v>
      </c>
      <c r="F635" s="18">
        <v>331555.99</v>
      </c>
      <c r="G635" s="18">
        <f t="shared" si="150"/>
        <v>11570.969999999972</v>
      </c>
      <c r="H635" s="18">
        <f t="shared" si="151"/>
        <v>-58430.989999999991</v>
      </c>
      <c r="I635" s="19">
        <f t="shared" si="152"/>
        <v>3.6160974035597064</v>
      </c>
      <c r="J635" s="19">
        <f t="shared" si="153"/>
        <v>121.39349748283752</v>
      </c>
      <c r="K635" s="19">
        <f t="shared" si="154"/>
        <v>27.993416958866334</v>
      </c>
    </row>
    <row r="636" spans="1:11" x14ac:dyDescent="0.2">
      <c r="A636" s="24" t="s">
        <v>37</v>
      </c>
      <c r="B636" s="17" t="s">
        <v>38</v>
      </c>
      <c r="C636" s="18">
        <v>161547.72</v>
      </c>
      <c r="D636" s="18">
        <v>572204</v>
      </c>
      <c r="E636" s="18">
        <v>138541</v>
      </c>
      <c r="F636" s="18">
        <v>155613.51999999999</v>
      </c>
      <c r="G636" s="18">
        <f t="shared" si="150"/>
        <v>-5934.2000000000116</v>
      </c>
      <c r="H636" s="18">
        <f t="shared" si="151"/>
        <v>-17072.51999999999</v>
      </c>
      <c r="I636" s="19">
        <f t="shared" si="152"/>
        <v>-3.673341845988304</v>
      </c>
      <c r="J636" s="19">
        <f t="shared" si="153"/>
        <v>112.32308125392483</v>
      </c>
      <c r="K636" s="19">
        <f t="shared" si="154"/>
        <v>27.195461758393858</v>
      </c>
    </row>
    <row r="637" spans="1:11" x14ac:dyDescent="0.2">
      <c r="A637" s="24" t="s">
        <v>39</v>
      </c>
      <c r="B637" s="17" t="s">
        <v>40</v>
      </c>
      <c r="C637" s="18">
        <v>158437.29999999999</v>
      </c>
      <c r="D637" s="18">
        <v>612203</v>
      </c>
      <c r="E637" s="18">
        <v>134584</v>
      </c>
      <c r="F637" s="18">
        <v>175942.47</v>
      </c>
      <c r="G637" s="18">
        <f t="shared" si="150"/>
        <v>17505.170000000013</v>
      </c>
      <c r="H637" s="18">
        <f t="shared" si="151"/>
        <v>-41358.47</v>
      </c>
      <c r="I637" s="19">
        <f t="shared" si="152"/>
        <v>11.048641954893213</v>
      </c>
      <c r="J637" s="19">
        <f t="shared" si="153"/>
        <v>130.7305994769066</v>
      </c>
      <c r="K637" s="19">
        <f t="shared" si="154"/>
        <v>28.739236821773169</v>
      </c>
    </row>
    <row r="638" spans="1:11" x14ac:dyDescent="0.2">
      <c r="A638" s="25" t="s">
        <v>41</v>
      </c>
      <c r="B638" s="17" t="s">
        <v>42</v>
      </c>
      <c r="C638" s="18">
        <v>1700</v>
      </c>
      <c r="D638" s="18">
        <v>0</v>
      </c>
      <c r="E638" s="18">
        <v>0</v>
      </c>
      <c r="F638" s="18">
        <v>0</v>
      </c>
      <c r="G638" s="18">
        <f t="shared" si="150"/>
        <v>-1700</v>
      </c>
      <c r="H638" s="18">
        <f t="shared" si="151"/>
        <v>0</v>
      </c>
      <c r="I638" s="19">
        <f t="shared" si="152"/>
        <v>-100</v>
      </c>
      <c r="J638" s="19">
        <f t="shared" si="153"/>
        <v>0</v>
      </c>
      <c r="K638" s="19">
        <f t="shared" si="154"/>
        <v>0</v>
      </c>
    </row>
    <row r="639" spans="1:11" ht="25.5" x14ac:dyDescent="0.2">
      <c r="A639" s="23" t="s">
        <v>49</v>
      </c>
      <c r="B639" s="17" t="s">
        <v>50</v>
      </c>
      <c r="C639" s="18">
        <v>0</v>
      </c>
      <c r="D639" s="18">
        <v>80132</v>
      </c>
      <c r="E639" s="18">
        <v>20033</v>
      </c>
      <c r="F639" s="18">
        <v>0</v>
      </c>
      <c r="G639" s="18">
        <f t="shared" si="150"/>
        <v>0</v>
      </c>
      <c r="H639" s="18">
        <f t="shared" si="151"/>
        <v>20033</v>
      </c>
      <c r="I639" s="19">
        <f t="shared" si="152"/>
        <v>0</v>
      </c>
      <c r="J639" s="19">
        <f t="shared" si="153"/>
        <v>0</v>
      </c>
      <c r="K639" s="19">
        <f t="shared" si="154"/>
        <v>0</v>
      </c>
    </row>
    <row r="640" spans="1:11" x14ac:dyDescent="0.2">
      <c r="A640" s="24" t="s">
        <v>51</v>
      </c>
      <c r="B640" s="17" t="s">
        <v>52</v>
      </c>
      <c r="C640" s="18">
        <v>0</v>
      </c>
      <c r="D640" s="18">
        <v>53212</v>
      </c>
      <c r="E640" s="18">
        <v>13303</v>
      </c>
      <c r="F640" s="18">
        <v>0</v>
      </c>
      <c r="G640" s="18">
        <f t="shared" si="150"/>
        <v>0</v>
      </c>
      <c r="H640" s="18">
        <f t="shared" si="151"/>
        <v>13303</v>
      </c>
      <c r="I640" s="19">
        <f t="shared" si="152"/>
        <v>0</v>
      </c>
      <c r="J640" s="19">
        <f t="shared" si="153"/>
        <v>0</v>
      </c>
      <c r="K640" s="19">
        <f t="shared" si="154"/>
        <v>0</v>
      </c>
    </row>
    <row r="641" spans="1:11" ht="25.5" x14ac:dyDescent="0.2">
      <c r="A641" s="25" t="s">
        <v>53</v>
      </c>
      <c r="B641" s="17" t="s">
        <v>54</v>
      </c>
      <c r="C641" s="18">
        <v>0</v>
      </c>
      <c r="D641" s="18">
        <v>53212</v>
      </c>
      <c r="E641" s="18">
        <v>13303</v>
      </c>
      <c r="F641" s="18">
        <v>0</v>
      </c>
      <c r="G641" s="18">
        <f t="shared" si="150"/>
        <v>0</v>
      </c>
      <c r="H641" s="18">
        <f t="shared" si="151"/>
        <v>13303</v>
      </c>
      <c r="I641" s="19">
        <f t="shared" si="152"/>
        <v>0</v>
      </c>
      <c r="J641" s="19">
        <f t="shared" si="153"/>
        <v>0</v>
      </c>
      <c r="K641" s="19">
        <f t="shared" si="154"/>
        <v>0</v>
      </c>
    </row>
    <row r="642" spans="1:11" ht="25.5" x14ac:dyDescent="0.2">
      <c r="A642" s="26" t="s">
        <v>55</v>
      </c>
      <c r="B642" s="17" t="s">
        <v>56</v>
      </c>
      <c r="C642" s="18">
        <v>0</v>
      </c>
      <c r="D642" s="18">
        <v>53212</v>
      </c>
      <c r="E642" s="18">
        <v>13303</v>
      </c>
      <c r="F642" s="18">
        <v>0</v>
      </c>
      <c r="G642" s="18">
        <f t="shared" si="150"/>
        <v>0</v>
      </c>
      <c r="H642" s="18">
        <f t="shared" si="151"/>
        <v>13303</v>
      </c>
      <c r="I642" s="19">
        <f t="shared" si="152"/>
        <v>0</v>
      </c>
      <c r="J642" s="19">
        <f t="shared" si="153"/>
        <v>0</v>
      </c>
      <c r="K642" s="19">
        <f t="shared" si="154"/>
        <v>0</v>
      </c>
    </row>
    <row r="643" spans="1:11" ht="51" x14ac:dyDescent="0.2">
      <c r="A643" s="24" t="s">
        <v>145</v>
      </c>
      <c r="B643" s="17" t="s">
        <v>146</v>
      </c>
      <c r="C643" s="18">
        <v>0</v>
      </c>
      <c r="D643" s="18">
        <v>26920</v>
      </c>
      <c r="E643" s="18">
        <v>6730</v>
      </c>
      <c r="F643" s="18">
        <v>0</v>
      </c>
      <c r="G643" s="18">
        <f t="shared" si="150"/>
        <v>0</v>
      </c>
      <c r="H643" s="18">
        <f t="shared" si="151"/>
        <v>6730</v>
      </c>
      <c r="I643" s="19">
        <f t="shared" si="152"/>
        <v>0</v>
      </c>
      <c r="J643" s="19">
        <f t="shared" si="153"/>
        <v>0</v>
      </c>
      <c r="K643" s="19">
        <f t="shared" si="154"/>
        <v>0</v>
      </c>
    </row>
    <row r="644" spans="1:11" ht="38.25" x14ac:dyDescent="0.2">
      <c r="A644" s="25" t="s">
        <v>147</v>
      </c>
      <c r="B644" s="17" t="s">
        <v>148</v>
      </c>
      <c r="C644" s="18">
        <v>0</v>
      </c>
      <c r="D644" s="18">
        <v>26920</v>
      </c>
      <c r="E644" s="18">
        <v>6730</v>
      </c>
      <c r="F644" s="18">
        <v>0</v>
      </c>
      <c r="G644" s="18">
        <f t="shared" si="150"/>
        <v>0</v>
      </c>
      <c r="H644" s="18">
        <f t="shared" si="151"/>
        <v>6730</v>
      </c>
      <c r="I644" s="19">
        <f t="shared" si="152"/>
        <v>0</v>
      </c>
      <c r="J644" s="19">
        <f t="shared" si="153"/>
        <v>0</v>
      </c>
      <c r="K644" s="19">
        <f t="shared" si="154"/>
        <v>0</v>
      </c>
    </row>
    <row r="645" spans="1:11" x14ac:dyDescent="0.2">
      <c r="A645" s="22" t="s">
        <v>57</v>
      </c>
      <c r="B645" s="17" t="s">
        <v>58</v>
      </c>
      <c r="C645" s="18">
        <v>104857.04</v>
      </c>
      <c r="D645" s="18">
        <v>2203989</v>
      </c>
      <c r="E645" s="18">
        <v>746720</v>
      </c>
      <c r="F645" s="18">
        <v>499011.96</v>
      </c>
      <c r="G645" s="18">
        <f t="shared" si="150"/>
        <v>394154.92000000004</v>
      </c>
      <c r="H645" s="18">
        <f t="shared" si="151"/>
        <v>247708.03999999998</v>
      </c>
      <c r="I645" s="19">
        <f t="shared" si="152"/>
        <v>375.89743139802533</v>
      </c>
      <c r="J645" s="19">
        <f t="shared" si="153"/>
        <v>66.827185558174421</v>
      </c>
      <c r="K645" s="19">
        <f t="shared" si="154"/>
        <v>22.641309008348045</v>
      </c>
    </row>
    <row r="646" spans="1:11" x14ac:dyDescent="0.2">
      <c r="A646" s="23" t="s">
        <v>59</v>
      </c>
      <c r="B646" s="17" t="s">
        <v>60</v>
      </c>
      <c r="C646" s="18">
        <v>104857.04</v>
      </c>
      <c r="D646" s="18">
        <v>2131989</v>
      </c>
      <c r="E646" s="18">
        <v>746720</v>
      </c>
      <c r="F646" s="18">
        <v>499011.96</v>
      </c>
      <c r="G646" s="18">
        <f t="shared" si="150"/>
        <v>394154.92000000004</v>
      </c>
      <c r="H646" s="18">
        <f t="shared" si="151"/>
        <v>247708.03999999998</v>
      </c>
      <c r="I646" s="19">
        <f t="shared" si="152"/>
        <v>375.89743139802533</v>
      </c>
      <c r="J646" s="19">
        <f t="shared" si="153"/>
        <v>66.827185558174421</v>
      </c>
      <c r="K646" s="19">
        <f t="shared" si="154"/>
        <v>23.40593502124073</v>
      </c>
    </row>
    <row r="647" spans="1:11" x14ac:dyDescent="0.2">
      <c r="A647" s="23" t="s">
        <v>182</v>
      </c>
      <c r="B647" s="17" t="s">
        <v>183</v>
      </c>
      <c r="C647" s="18">
        <v>0</v>
      </c>
      <c r="D647" s="18">
        <v>72000</v>
      </c>
      <c r="E647" s="18">
        <v>0</v>
      </c>
      <c r="F647" s="18">
        <v>0</v>
      </c>
      <c r="G647" s="18">
        <f t="shared" si="150"/>
        <v>0</v>
      </c>
      <c r="H647" s="18">
        <f t="shared" si="151"/>
        <v>0</v>
      </c>
      <c r="I647" s="19">
        <f t="shared" si="152"/>
        <v>0</v>
      </c>
      <c r="J647" s="19">
        <f t="shared" si="153"/>
        <v>0</v>
      </c>
      <c r="K647" s="19">
        <f t="shared" si="154"/>
        <v>0</v>
      </c>
    </row>
    <row r="648" spans="1:11" ht="51" x14ac:dyDescent="0.2">
      <c r="A648" s="24" t="s">
        <v>299</v>
      </c>
      <c r="B648" s="17" t="s">
        <v>300</v>
      </c>
      <c r="C648" s="18">
        <v>0</v>
      </c>
      <c r="D648" s="18">
        <v>72000</v>
      </c>
      <c r="E648" s="18">
        <v>0</v>
      </c>
      <c r="F648" s="18">
        <v>0</v>
      </c>
      <c r="G648" s="18">
        <f t="shared" si="150"/>
        <v>0</v>
      </c>
      <c r="H648" s="18">
        <f t="shared" si="151"/>
        <v>0</v>
      </c>
      <c r="I648" s="19">
        <f t="shared" si="152"/>
        <v>0</v>
      </c>
      <c r="J648" s="19">
        <f t="shared" si="153"/>
        <v>0</v>
      </c>
      <c r="K648" s="19">
        <f t="shared" si="154"/>
        <v>0</v>
      </c>
    </row>
    <row r="649" spans="1:11" ht="38.25" x14ac:dyDescent="0.2">
      <c r="A649" s="25" t="s">
        <v>301</v>
      </c>
      <c r="B649" s="17" t="s">
        <v>302</v>
      </c>
      <c r="C649" s="18">
        <v>0</v>
      </c>
      <c r="D649" s="18">
        <v>72000</v>
      </c>
      <c r="E649" s="18">
        <v>0</v>
      </c>
      <c r="F649" s="18">
        <v>0</v>
      </c>
      <c r="G649" s="18">
        <f t="shared" si="150"/>
        <v>0</v>
      </c>
      <c r="H649" s="18">
        <f t="shared" si="151"/>
        <v>0</v>
      </c>
      <c r="I649" s="19">
        <f t="shared" si="152"/>
        <v>0</v>
      </c>
      <c r="J649" s="19">
        <f t="shared" si="153"/>
        <v>0</v>
      </c>
      <c r="K649" s="19">
        <f t="shared" si="154"/>
        <v>0</v>
      </c>
    </row>
    <row r="650" spans="1:11" x14ac:dyDescent="0.2">
      <c r="A650" s="16"/>
      <c r="B650" s="17" t="s">
        <v>61</v>
      </c>
      <c r="C650" s="18">
        <v>5740400.9400000004</v>
      </c>
      <c r="D650" s="18">
        <v>0</v>
      </c>
      <c r="E650" s="18">
        <v>0</v>
      </c>
      <c r="F650" s="18">
        <v>2139088.0499999998</v>
      </c>
      <c r="G650" s="18">
        <f t="shared" si="150"/>
        <v>-3601312.8900000006</v>
      </c>
      <c r="H650" s="18">
        <f t="shared" si="151"/>
        <v>-2139088.0499999998</v>
      </c>
      <c r="I650" s="19">
        <f t="shared" si="152"/>
        <v>-62.73626054419816</v>
      </c>
      <c r="J650" s="19">
        <f t="shared" si="153"/>
        <v>0</v>
      </c>
      <c r="K650" s="19">
        <f t="shared" si="154"/>
        <v>0</v>
      </c>
    </row>
    <row r="651" spans="1:11" x14ac:dyDescent="0.2">
      <c r="A651" s="16" t="s">
        <v>62</v>
      </c>
      <c r="B651" s="17" t="s">
        <v>63</v>
      </c>
      <c r="C651" s="18">
        <v>-5740400.9400000004</v>
      </c>
      <c r="D651" s="18">
        <v>0</v>
      </c>
      <c r="E651" s="18">
        <v>0</v>
      </c>
      <c r="F651" s="18">
        <v>-2139088.0499999998</v>
      </c>
      <c r="G651" s="18">
        <f t="shared" si="150"/>
        <v>3601312.8900000006</v>
      </c>
      <c r="H651" s="18">
        <f t="shared" si="151"/>
        <v>2139088.0499999998</v>
      </c>
      <c r="I651" s="19">
        <f t="shared" si="152"/>
        <v>-62.73626054419816</v>
      </c>
      <c r="J651" s="19">
        <f t="shared" si="153"/>
        <v>0</v>
      </c>
      <c r="K651" s="19">
        <f t="shared" si="154"/>
        <v>0</v>
      </c>
    </row>
    <row r="652" spans="1:11" x14ac:dyDescent="0.2">
      <c r="A652" s="22" t="s">
        <v>64</v>
      </c>
      <c r="B652" s="17" t="s">
        <v>65</v>
      </c>
      <c r="C652" s="18">
        <v>-5740400.9400000004</v>
      </c>
      <c r="D652" s="18">
        <v>0</v>
      </c>
      <c r="E652" s="18">
        <v>0</v>
      </c>
      <c r="F652" s="18">
        <v>-2139088.0499999998</v>
      </c>
      <c r="G652" s="18">
        <f t="shared" si="150"/>
        <v>3601312.8900000006</v>
      </c>
      <c r="H652" s="18">
        <f t="shared" si="151"/>
        <v>2139088.0499999998</v>
      </c>
      <c r="I652" s="19">
        <f t="shared" si="152"/>
        <v>-62.73626054419816</v>
      </c>
      <c r="J652" s="19">
        <f t="shared" si="153"/>
        <v>0</v>
      </c>
      <c r="K652" s="19">
        <f t="shared" si="154"/>
        <v>0</v>
      </c>
    </row>
    <row r="653" spans="1:11" ht="25.5" x14ac:dyDescent="0.2">
      <c r="A653" s="39" t="s">
        <v>109</v>
      </c>
      <c r="B653" s="28" t="s">
        <v>110</v>
      </c>
      <c r="C653" s="29"/>
      <c r="D653" s="29"/>
      <c r="E653" s="29"/>
      <c r="F653" s="29"/>
      <c r="G653" s="29"/>
      <c r="H653" s="29"/>
      <c r="I653" s="30"/>
      <c r="J653" s="30"/>
      <c r="K653" s="30"/>
    </row>
    <row r="654" spans="1:11" x14ac:dyDescent="0.2">
      <c r="A654" s="16" t="s">
        <v>25</v>
      </c>
      <c r="B654" s="17" t="s">
        <v>26</v>
      </c>
      <c r="C654" s="18">
        <v>902984</v>
      </c>
      <c r="D654" s="18">
        <v>449318</v>
      </c>
      <c r="E654" s="18">
        <v>149837</v>
      </c>
      <c r="F654" s="18">
        <v>449318</v>
      </c>
      <c r="G654" s="18">
        <f t="shared" ref="G654:G664" si="155">F654-C654</f>
        <v>-453666</v>
      </c>
      <c r="H654" s="18">
        <f t="shared" ref="H654:H664" si="156">E654-F654</f>
        <v>-299481</v>
      </c>
      <c r="I654" s="19">
        <f t="shared" ref="I654:I664" si="157">IF(ISERROR(F654/C654),0,F654/C654*100-100)</f>
        <v>-50.240757311314489</v>
      </c>
      <c r="J654" s="19">
        <f t="shared" ref="J654:J664" si="158">IF(ISERROR(F654/E654),0,F654/E654*100)</f>
        <v>299.87119336345495</v>
      </c>
      <c r="K654" s="19">
        <f t="shared" ref="K654:K664" si="159">IF(ISERROR(F654/D654),0,F654/D654*100)</f>
        <v>100</v>
      </c>
    </row>
    <row r="655" spans="1:11" x14ac:dyDescent="0.2">
      <c r="A655" s="22" t="s">
        <v>27</v>
      </c>
      <c r="B655" s="17" t="s">
        <v>28</v>
      </c>
      <c r="C655" s="18">
        <v>902984</v>
      </c>
      <c r="D655" s="18">
        <v>449318</v>
      </c>
      <c r="E655" s="18">
        <v>149837</v>
      </c>
      <c r="F655" s="18">
        <v>449318</v>
      </c>
      <c r="G655" s="18">
        <f t="shared" si="155"/>
        <v>-453666</v>
      </c>
      <c r="H655" s="18">
        <f t="shared" si="156"/>
        <v>-299481</v>
      </c>
      <c r="I655" s="19">
        <f t="shared" si="157"/>
        <v>-50.240757311314489</v>
      </c>
      <c r="J655" s="19">
        <f t="shared" si="158"/>
        <v>299.87119336345495</v>
      </c>
      <c r="K655" s="19">
        <f t="shared" si="159"/>
        <v>100</v>
      </c>
    </row>
    <row r="656" spans="1:11" x14ac:dyDescent="0.2">
      <c r="A656" s="23" t="s">
        <v>29</v>
      </c>
      <c r="B656" s="17" t="s">
        <v>30</v>
      </c>
      <c r="C656" s="18">
        <v>902984</v>
      </c>
      <c r="D656" s="18">
        <v>449318</v>
      </c>
      <c r="E656" s="18">
        <v>149837</v>
      </c>
      <c r="F656" s="18">
        <v>449318</v>
      </c>
      <c r="G656" s="18">
        <f t="shared" si="155"/>
        <v>-453666</v>
      </c>
      <c r="H656" s="18">
        <f t="shared" si="156"/>
        <v>-299481</v>
      </c>
      <c r="I656" s="19">
        <f t="shared" si="157"/>
        <v>-50.240757311314489</v>
      </c>
      <c r="J656" s="19">
        <f t="shared" si="158"/>
        <v>299.87119336345495</v>
      </c>
      <c r="K656" s="19">
        <f t="shared" si="159"/>
        <v>100</v>
      </c>
    </row>
    <row r="657" spans="1:11" x14ac:dyDescent="0.2">
      <c r="A657" s="16" t="s">
        <v>31</v>
      </c>
      <c r="B657" s="17" t="s">
        <v>32</v>
      </c>
      <c r="C657" s="18">
        <v>140648.78</v>
      </c>
      <c r="D657" s="18">
        <v>449318</v>
      </c>
      <c r="E657" s="18">
        <v>149837</v>
      </c>
      <c r="F657" s="18">
        <v>158813.68</v>
      </c>
      <c r="G657" s="18">
        <f t="shared" si="155"/>
        <v>18164.899999999994</v>
      </c>
      <c r="H657" s="18">
        <f t="shared" si="156"/>
        <v>-8976.679999999993</v>
      </c>
      <c r="I657" s="19">
        <f t="shared" si="157"/>
        <v>12.915078253789318</v>
      </c>
      <c r="J657" s="19">
        <f t="shared" si="158"/>
        <v>105.99096351368486</v>
      </c>
      <c r="K657" s="19">
        <f t="shared" si="159"/>
        <v>35.345496953160122</v>
      </c>
    </row>
    <row r="658" spans="1:11" x14ac:dyDescent="0.2">
      <c r="A658" s="22" t="s">
        <v>33</v>
      </c>
      <c r="B658" s="17" t="s">
        <v>34</v>
      </c>
      <c r="C658" s="18">
        <v>140648.78</v>
      </c>
      <c r="D658" s="18">
        <v>449318</v>
      </c>
      <c r="E658" s="18">
        <v>149837</v>
      </c>
      <c r="F658" s="18">
        <v>158813.68</v>
      </c>
      <c r="G658" s="18">
        <f t="shared" si="155"/>
        <v>18164.899999999994</v>
      </c>
      <c r="H658" s="18">
        <f t="shared" si="156"/>
        <v>-8976.679999999993</v>
      </c>
      <c r="I658" s="19">
        <f t="shared" si="157"/>
        <v>12.915078253789318</v>
      </c>
      <c r="J658" s="19">
        <f t="shared" si="158"/>
        <v>105.99096351368486</v>
      </c>
      <c r="K658" s="19">
        <f t="shared" si="159"/>
        <v>35.345496953160122</v>
      </c>
    </row>
    <row r="659" spans="1:11" x14ac:dyDescent="0.2">
      <c r="A659" s="23" t="s">
        <v>35</v>
      </c>
      <c r="B659" s="17" t="s">
        <v>36</v>
      </c>
      <c r="C659" s="18">
        <v>140648.78</v>
      </c>
      <c r="D659" s="18">
        <v>449318</v>
      </c>
      <c r="E659" s="18">
        <v>149837</v>
      </c>
      <c r="F659" s="18">
        <v>158813.68</v>
      </c>
      <c r="G659" s="18">
        <f t="shared" si="155"/>
        <v>18164.899999999994</v>
      </c>
      <c r="H659" s="18">
        <f t="shared" si="156"/>
        <v>-8976.679999999993</v>
      </c>
      <c r="I659" s="19">
        <f t="shared" si="157"/>
        <v>12.915078253789318</v>
      </c>
      <c r="J659" s="19">
        <f t="shared" si="158"/>
        <v>105.99096351368486</v>
      </c>
      <c r="K659" s="19">
        <f t="shared" si="159"/>
        <v>35.345496953160122</v>
      </c>
    </row>
    <row r="660" spans="1:11" x14ac:dyDescent="0.2">
      <c r="A660" s="24" t="s">
        <v>37</v>
      </c>
      <c r="B660" s="17" t="s">
        <v>38</v>
      </c>
      <c r="C660" s="18">
        <v>134800.59</v>
      </c>
      <c r="D660" s="18">
        <v>379784</v>
      </c>
      <c r="E660" s="18">
        <v>126628</v>
      </c>
      <c r="F660" s="18">
        <v>143458.4</v>
      </c>
      <c r="G660" s="18">
        <f t="shared" si="155"/>
        <v>8657.8099999999977</v>
      </c>
      <c r="H660" s="18">
        <f t="shared" si="156"/>
        <v>-16830.399999999994</v>
      </c>
      <c r="I660" s="19">
        <f t="shared" si="157"/>
        <v>6.422679603998759</v>
      </c>
      <c r="J660" s="19">
        <f t="shared" si="158"/>
        <v>113.29121521306504</v>
      </c>
      <c r="K660" s="19">
        <f t="shared" si="159"/>
        <v>37.773681882333115</v>
      </c>
    </row>
    <row r="661" spans="1:11" x14ac:dyDescent="0.2">
      <c r="A661" s="24" t="s">
        <v>39</v>
      </c>
      <c r="B661" s="17" t="s">
        <v>40</v>
      </c>
      <c r="C661" s="18">
        <v>5848.19</v>
      </c>
      <c r="D661" s="18">
        <v>69534</v>
      </c>
      <c r="E661" s="18">
        <v>23209</v>
      </c>
      <c r="F661" s="18">
        <v>15355.28</v>
      </c>
      <c r="G661" s="18">
        <f t="shared" si="155"/>
        <v>9507.09</v>
      </c>
      <c r="H661" s="18">
        <f t="shared" si="156"/>
        <v>7853.7199999999993</v>
      </c>
      <c r="I661" s="19">
        <f t="shared" si="157"/>
        <v>162.56465675704794</v>
      </c>
      <c r="J661" s="19">
        <f t="shared" si="158"/>
        <v>66.160885863242711</v>
      </c>
      <c r="K661" s="19">
        <f t="shared" si="159"/>
        <v>22.083124802255014</v>
      </c>
    </row>
    <row r="662" spans="1:11" x14ac:dyDescent="0.2">
      <c r="A662" s="16"/>
      <c r="B662" s="17" t="s">
        <v>61</v>
      </c>
      <c r="C662" s="18">
        <v>762335.22</v>
      </c>
      <c r="D662" s="18">
        <v>0</v>
      </c>
      <c r="E662" s="18">
        <v>0</v>
      </c>
      <c r="F662" s="18">
        <v>290504.32000000001</v>
      </c>
      <c r="G662" s="18">
        <f t="shared" si="155"/>
        <v>-471830.89999999997</v>
      </c>
      <c r="H662" s="18">
        <f t="shared" si="156"/>
        <v>-290504.32000000001</v>
      </c>
      <c r="I662" s="19">
        <f t="shared" si="157"/>
        <v>-61.892837641687336</v>
      </c>
      <c r="J662" s="19">
        <f t="shared" si="158"/>
        <v>0</v>
      </c>
      <c r="K662" s="19">
        <f t="shared" si="159"/>
        <v>0</v>
      </c>
    </row>
    <row r="663" spans="1:11" x14ac:dyDescent="0.2">
      <c r="A663" s="16" t="s">
        <v>62</v>
      </c>
      <c r="B663" s="17" t="s">
        <v>63</v>
      </c>
      <c r="C663" s="18">
        <v>-762335.22</v>
      </c>
      <c r="D663" s="18">
        <v>0</v>
      </c>
      <c r="E663" s="18">
        <v>0</v>
      </c>
      <c r="F663" s="18">
        <v>-290504.32000000001</v>
      </c>
      <c r="G663" s="18">
        <f t="shared" si="155"/>
        <v>471830.89999999997</v>
      </c>
      <c r="H663" s="18">
        <f t="shared" si="156"/>
        <v>290504.32000000001</v>
      </c>
      <c r="I663" s="19">
        <f t="shared" si="157"/>
        <v>-61.892837641687336</v>
      </c>
      <c r="J663" s="19">
        <f t="shared" si="158"/>
        <v>0</v>
      </c>
      <c r="K663" s="19">
        <f t="shared" si="159"/>
        <v>0</v>
      </c>
    </row>
    <row r="664" spans="1:11" x14ac:dyDescent="0.2">
      <c r="A664" s="22" t="s">
        <v>64</v>
      </c>
      <c r="B664" s="17" t="s">
        <v>65</v>
      </c>
      <c r="C664" s="18">
        <v>-762335.22</v>
      </c>
      <c r="D664" s="18">
        <v>0</v>
      </c>
      <c r="E664" s="18">
        <v>0</v>
      </c>
      <c r="F664" s="18">
        <v>-290504.32000000001</v>
      </c>
      <c r="G664" s="18">
        <f t="shared" si="155"/>
        <v>471830.89999999997</v>
      </c>
      <c r="H664" s="18">
        <f t="shared" si="156"/>
        <v>290504.32000000001</v>
      </c>
      <c r="I664" s="19">
        <f t="shared" si="157"/>
        <v>-61.892837641687336</v>
      </c>
      <c r="J664" s="19">
        <f t="shared" si="158"/>
        <v>0</v>
      </c>
      <c r="K664" s="19">
        <f t="shared" si="159"/>
        <v>0</v>
      </c>
    </row>
    <row r="665" spans="1:11" ht="25.5" x14ac:dyDescent="0.2">
      <c r="A665" s="27" t="s">
        <v>111</v>
      </c>
      <c r="B665" s="28" t="s">
        <v>112</v>
      </c>
      <c r="C665" s="29"/>
      <c r="D665" s="29"/>
      <c r="E665" s="29"/>
      <c r="F665" s="29"/>
      <c r="G665" s="29"/>
      <c r="H665" s="29"/>
      <c r="I665" s="30"/>
      <c r="J665" s="30"/>
      <c r="K665" s="30"/>
    </row>
    <row r="666" spans="1:11" x14ac:dyDescent="0.2">
      <c r="A666" s="16" t="s">
        <v>25</v>
      </c>
      <c r="B666" s="17" t="s">
        <v>26</v>
      </c>
      <c r="C666" s="18">
        <v>12154752</v>
      </c>
      <c r="D666" s="18">
        <v>13522470</v>
      </c>
      <c r="E666" s="18">
        <v>2700000</v>
      </c>
      <c r="F666" s="18">
        <v>13522470</v>
      </c>
      <c r="G666" s="18">
        <f t="shared" ref="G666:G684" si="160">F666-C666</f>
        <v>1367718</v>
      </c>
      <c r="H666" s="18">
        <f t="shared" ref="H666:H684" si="161">E666-F666</f>
        <v>-10822470</v>
      </c>
      <c r="I666" s="19">
        <f t="shared" ref="I666:I684" si="162">IF(ISERROR(F666/C666),0,F666/C666*100-100)</f>
        <v>11.252537279246837</v>
      </c>
      <c r="J666" s="19">
        <f t="shared" ref="J666:J684" si="163">IF(ISERROR(F666/E666),0,F666/E666*100)</f>
        <v>500.83222222222224</v>
      </c>
      <c r="K666" s="19">
        <f t="shared" ref="K666:K684" si="164">IF(ISERROR(F666/D666),0,F666/D666*100)</f>
        <v>100</v>
      </c>
    </row>
    <row r="667" spans="1:11" x14ac:dyDescent="0.2">
      <c r="A667" s="22" t="s">
        <v>27</v>
      </c>
      <c r="B667" s="17" t="s">
        <v>28</v>
      </c>
      <c r="C667" s="18">
        <v>12154752</v>
      </c>
      <c r="D667" s="18">
        <v>13522470</v>
      </c>
      <c r="E667" s="18">
        <v>2700000</v>
      </c>
      <c r="F667" s="18">
        <v>13522470</v>
      </c>
      <c r="G667" s="18">
        <f t="shared" si="160"/>
        <v>1367718</v>
      </c>
      <c r="H667" s="18">
        <f t="shared" si="161"/>
        <v>-10822470</v>
      </c>
      <c r="I667" s="19">
        <f t="shared" si="162"/>
        <v>11.252537279246837</v>
      </c>
      <c r="J667" s="19">
        <f t="shared" si="163"/>
        <v>500.83222222222224</v>
      </c>
      <c r="K667" s="19">
        <f t="shared" si="164"/>
        <v>100</v>
      </c>
    </row>
    <row r="668" spans="1:11" x14ac:dyDescent="0.2">
      <c r="A668" s="23" t="s">
        <v>29</v>
      </c>
      <c r="B668" s="17" t="s">
        <v>30</v>
      </c>
      <c r="C668" s="18">
        <v>12154752</v>
      </c>
      <c r="D668" s="18">
        <v>13522470</v>
      </c>
      <c r="E668" s="18">
        <v>2700000</v>
      </c>
      <c r="F668" s="18">
        <v>13522470</v>
      </c>
      <c r="G668" s="18">
        <f t="shared" si="160"/>
        <v>1367718</v>
      </c>
      <c r="H668" s="18">
        <f t="shared" si="161"/>
        <v>-10822470</v>
      </c>
      <c r="I668" s="19">
        <f t="shared" si="162"/>
        <v>11.252537279246837</v>
      </c>
      <c r="J668" s="19">
        <f t="shared" si="163"/>
        <v>500.83222222222224</v>
      </c>
      <c r="K668" s="19">
        <f t="shared" si="164"/>
        <v>100</v>
      </c>
    </row>
    <row r="669" spans="1:11" x14ac:dyDescent="0.2">
      <c r="A669" s="16" t="s">
        <v>31</v>
      </c>
      <c r="B669" s="17" t="s">
        <v>32</v>
      </c>
      <c r="C669" s="18">
        <v>2880350.7</v>
      </c>
      <c r="D669" s="18">
        <v>13522470</v>
      </c>
      <c r="E669" s="18">
        <v>2700000</v>
      </c>
      <c r="F669" s="18">
        <v>3229302.14</v>
      </c>
      <c r="G669" s="18">
        <f t="shared" si="160"/>
        <v>348951.43999999994</v>
      </c>
      <c r="H669" s="18">
        <f t="shared" si="161"/>
        <v>-529302.14000000013</v>
      </c>
      <c r="I669" s="19">
        <f t="shared" si="162"/>
        <v>12.114894203681501</v>
      </c>
      <c r="J669" s="19">
        <f t="shared" si="163"/>
        <v>119.60378296296297</v>
      </c>
      <c r="K669" s="19">
        <f t="shared" si="164"/>
        <v>23.881007981530004</v>
      </c>
    </row>
    <row r="670" spans="1:11" x14ac:dyDescent="0.2">
      <c r="A670" s="22" t="s">
        <v>33</v>
      </c>
      <c r="B670" s="17" t="s">
        <v>34</v>
      </c>
      <c r="C670" s="18">
        <v>2870840.45</v>
      </c>
      <c r="D670" s="18">
        <v>13522470</v>
      </c>
      <c r="E670" s="18">
        <v>2700000</v>
      </c>
      <c r="F670" s="18">
        <v>3229302.14</v>
      </c>
      <c r="G670" s="18">
        <f t="shared" si="160"/>
        <v>358461.68999999994</v>
      </c>
      <c r="H670" s="18">
        <f t="shared" si="161"/>
        <v>-529302.14000000013</v>
      </c>
      <c r="I670" s="19">
        <f t="shared" si="162"/>
        <v>12.486297871412532</v>
      </c>
      <c r="J670" s="19">
        <f t="shared" si="163"/>
        <v>119.60378296296297</v>
      </c>
      <c r="K670" s="19">
        <f t="shared" si="164"/>
        <v>23.881007981530004</v>
      </c>
    </row>
    <row r="671" spans="1:11" x14ac:dyDescent="0.2">
      <c r="A671" s="23" t="s">
        <v>35</v>
      </c>
      <c r="B671" s="17" t="s">
        <v>36</v>
      </c>
      <c r="C671" s="18">
        <v>51549.45</v>
      </c>
      <c r="D671" s="18">
        <v>81136</v>
      </c>
      <c r="E671" s="18">
        <v>0</v>
      </c>
      <c r="F671" s="18">
        <v>29302.14</v>
      </c>
      <c r="G671" s="18">
        <f t="shared" si="160"/>
        <v>-22247.309999999998</v>
      </c>
      <c r="H671" s="18">
        <f t="shared" si="161"/>
        <v>-29302.14</v>
      </c>
      <c r="I671" s="19">
        <f t="shared" si="162"/>
        <v>-43.15722088208507</v>
      </c>
      <c r="J671" s="19">
        <f t="shared" si="163"/>
        <v>0</v>
      </c>
      <c r="K671" s="19">
        <f t="shared" si="164"/>
        <v>36.114844212186945</v>
      </c>
    </row>
    <row r="672" spans="1:11" x14ac:dyDescent="0.2">
      <c r="A672" s="24" t="s">
        <v>37</v>
      </c>
      <c r="B672" s="17" t="s">
        <v>38</v>
      </c>
      <c r="C672" s="18">
        <v>44267.43</v>
      </c>
      <c r="D672" s="18">
        <v>60230</v>
      </c>
      <c r="E672" s="18">
        <v>0</v>
      </c>
      <c r="F672" s="18">
        <v>23813.040000000001</v>
      </c>
      <c r="G672" s="18">
        <f t="shared" si="160"/>
        <v>-20454.39</v>
      </c>
      <c r="H672" s="18">
        <f t="shared" si="161"/>
        <v>-23813.040000000001</v>
      </c>
      <c r="I672" s="19">
        <f t="shared" si="162"/>
        <v>-46.206409543088448</v>
      </c>
      <c r="J672" s="19">
        <f t="shared" si="163"/>
        <v>0</v>
      </c>
      <c r="K672" s="19">
        <f t="shared" si="164"/>
        <v>39.536842105263162</v>
      </c>
    </row>
    <row r="673" spans="1:11" x14ac:dyDescent="0.2">
      <c r="A673" s="24" t="s">
        <v>39</v>
      </c>
      <c r="B673" s="17" t="s">
        <v>40</v>
      </c>
      <c r="C673" s="18">
        <v>7282.02</v>
      </c>
      <c r="D673" s="18">
        <v>20906</v>
      </c>
      <c r="E673" s="18">
        <v>0</v>
      </c>
      <c r="F673" s="18">
        <v>5489.1</v>
      </c>
      <c r="G673" s="18">
        <f t="shared" si="160"/>
        <v>-1792.92</v>
      </c>
      <c r="H673" s="18">
        <f t="shared" si="161"/>
        <v>-5489.1</v>
      </c>
      <c r="I673" s="19">
        <f t="shared" si="162"/>
        <v>-24.62119027412723</v>
      </c>
      <c r="J673" s="19">
        <f t="shared" si="163"/>
        <v>0</v>
      </c>
      <c r="K673" s="19">
        <f t="shared" si="164"/>
        <v>26.256098727638001</v>
      </c>
    </row>
    <row r="674" spans="1:11" ht="25.5" x14ac:dyDescent="0.2">
      <c r="A674" s="23" t="s">
        <v>49</v>
      </c>
      <c r="B674" s="17" t="s">
        <v>50</v>
      </c>
      <c r="C674" s="18">
        <v>2819291</v>
      </c>
      <c r="D674" s="18">
        <v>13441334</v>
      </c>
      <c r="E674" s="18">
        <v>2700000</v>
      </c>
      <c r="F674" s="18">
        <v>3200000</v>
      </c>
      <c r="G674" s="18">
        <f t="shared" si="160"/>
        <v>380709</v>
      </c>
      <c r="H674" s="18">
        <f t="shared" si="161"/>
        <v>-500000</v>
      </c>
      <c r="I674" s="19">
        <f t="shared" si="162"/>
        <v>13.503714231698666</v>
      </c>
      <c r="J674" s="19">
        <f t="shared" si="163"/>
        <v>118.5185185185185</v>
      </c>
      <c r="K674" s="19">
        <f t="shared" si="164"/>
        <v>23.807160807104413</v>
      </c>
    </row>
    <row r="675" spans="1:11" ht="51" x14ac:dyDescent="0.2">
      <c r="A675" s="24" t="s">
        <v>145</v>
      </c>
      <c r="B675" s="17" t="s">
        <v>146</v>
      </c>
      <c r="C675" s="18">
        <v>2819291</v>
      </c>
      <c r="D675" s="18">
        <v>13441334</v>
      </c>
      <c r="E675" s="18">
        <v>2700000</v>
      </c>
      <c r="F675" s="18">
        <v>3200000</v>
      </c>
      <c r="G675" s="18">
        <f t="shared" si="160"/>
        <v>380709</v>
      </c>
      <c r="H675" s="18">
        <f t="shared" si="161"/>
        <v>-500000</v>
      </c>
      <c r="I675" s="19">
        <f t="shared" si="162"/>
        <v>13.503714231698666</v>
      </c>
      <c r="J675" s="19">
        <f t="shared" si="163"/>
        <v>118.5185185185185</v>
      </c>
      <c r="K675" s="19">
        <f t="shared" si="164"/>
        <v>23.807160807104413</v>
      </c>
    </row>
    <row r="676" spans="1:11" ht="63.75" x14ac:dyDescent="0.2">
      <c r="A676" s="25" t="s">
        <v>245</v>
      </c>
      <c r="B676" s="17" t="s">
        <v>246</v>
      </c>
      <c r="C676" s="18">
        <v>2819291</v>
      </c>
      <c r="D676" s="18">
        <v>13441334</v>
      </c>
      <c r="E676" s="18">
        <v>2700000</v>
      </c>
      <c r="F676" s="18">
        <v>3200000</v>
      </c>
      <c r="G676" s="18">
        <f t="shared" si="160"/>
        <v>380709</v>
      </c>
      <c r="H676" s="18">
        <f t="shared" si="161"/>
        <v>-500000</v>
      </c>
      <c r="I676" s="19">
        <f t="shared" si="162"/>
        <v>13.503714231698666</v>
      </c>
      <c r="J676" s="19">
        <f t="shared" si="163"/>
        <v>118.5185185185185</v>
      </c>
      <c r="K676" s="19">
        <f t="shared" si="164"/>
        <v>23.807160807104413</v>
      </c>
    </row>
    <row r="677" spans="1:11" x14ac:dyDescent="0.2">
      <c r="A677" s="22" t="s">
        <v>57</v>
      </c>
      <c r="B677" s="17" t="s">
        <v>58</v>
      </c>
      <c r="C677" s="18">
        <v>9510.25</v>
      </c>
      <c r="D677" s="18">
        <v>0</v>
      </c>
      <c r="E677" s="18">
        <v>0</v>
      </c>
      <c r="F677" s="18">
        <v>0</v>
      </c>
      <c r="G677" s="18">
        <f t="shared" si="160"/>
        <v>-9510.25</v>
      </c>
      <c r="H677" s="18">
        <f t="shared" si="161"/>
        <v>0</v>
      </c>
      <c r="I677" s="19">
        <f t="shared" si="162"/>
        <v>-100</v>
      </c>
      <c r="J677" s="19">
        <f t="shared" si="163"/>
        <v>0</v>
      </c>
      <c r="K677" s="19">
        <f t="shared" si="164"/>
        <v>0</v>
      </c>
    </row>
    <row r="678" spans="1:11" x14ac:dyDescent="0.2">
      <c r="A678" s="23" t="s">
        <v>59</v>
      </c>
      <c r="B678" s="17" t="s">
        <v>60</v>
      </c>
      <c r="C678" s="18">
        <v>998.25</v>
      </c>
      <c r="D678" s="18">
        <v>0</v>
      </c>
      <c r="E678" s="18">
        <v>0</v>
      </c>
      <c r="F678" s="18">
        <v>0</v>
      </c>
      <c r="G678" s="18">
        <f t="shared" si="160"/>
        <v>-998.25</v>
      </c>
      <c r="H678" s="18">
        <f t="shared" si="161"/>
        <v>0</v>
      </c>
      <c r="I678" s="19">
        <f t="shared" si="162"/>
        <v>-100</v>
      </c>
      <c r="J678" s="19">
        <f t="shared" si="163"/>
        <v>0</v>
      </c>
      <c r="K678" s="19">
        <f t="shared" si="164"/>
        <v>0</v>
      </c>
    </row>
    <row r="679" spans="1:11" x14ac:dyDescent="0.2">
      <c r="A679" s="23" t="s">
        <v>182</v>
      </c>
      <c r="B679" s="17" t="s">
        <v>183</v>
      </c>
      <c r="C679" s="18">
        <v>8512</v>
      </c>
      <c r="D679" s="18">
        <v>0</v>
      </c>
      <c r="E679" s="18">
        <v>0</v>
      </c>
      <c r="F679" s="18">
        <v>0</v>
      </c>
      <c r="G679" s="18">
        <f t="shared" si="160"/>
        <v>-8512</v>
      </c>
      <c r="H679" s="18">
        <f t="shared" si="161"/>
        <v>0</v>
      </c>
      <c r="I679" s="19">
        <f t="shared" si="162"/>
        <v>-100</v>
      </c>
      <c r="J679" s="19">
        <f t="shared" si="163"/>
        <v>0</v>
      </c>
      <c r="K679" s="19">
        <f t="shared" si="164"/>
        <v>0</v>
      </c>
    </row>
    <row r="680" spans="1:11" ht="51" x14ac:dyDescent="0.2">
      <c r="A680" s="24" t="s">
        <v>299</v>
      </c>
      <c r="B680" s="17" t="s">
        <v>300</v>
      </c>
      <c r="C680" s="18">
        <v>8512</v>
      </c>
      <c r="D680" s="18">
        <v>0</v>
      </c>
      <c r="E680" s="18">
        <v>0</v>
      </c>
      <c r="F680" s="18">
        <v>0</v>
      </c>
      <c r="G680" s="18">
        <f t="shared" si="160"/>
        <v>-8512</v>
      </c>
      <c r="H680" s="18">
        <f t="shared" si="161"/>
        <v>0</v>
      </c>
      <c r="I680" s="19">
        <f t="shared" si="162"/>
        <v>-100</v>
      </c>
      <c r="J680" s="19">
        <f t="shared" si="163"/>
        <v>0</v>
      </c>
      <c r="K680" s="19">
        <f t="shared" si="164"/>
        <v>0</v>
      </c>
    </row>
    <row r="681" spans="1:11" ht="63.75" x14ac:dyDescent="0.2">
      <c r="A681" s="25" t="s">
        <v>303</v>
      </c>
      <c r="B681" s="17" t="s">
        <v>304</v>
      </c>
      <c r="C681" s="18">
        <v>8512</v>
      </c>
      <c r="D681" s="18">
        <v>0</v>
      </c>
      <c r="E681" s="18">
        <v>0</v>
      </c>
      <c r="F681" s="18">
        <v>0</v>
      </c>
      <c r="G681" s="18">
        <f t="shared" si="160"/>
        <v>-8512</v>
      </c>
      <c r="H681" s="18">
        <f t="shared" si="161"/>
        <v>0</v>
      </c>
      <c r="I681" s="19">
        <f t="shared" si="162"/>
        <v>-100</v>
      </c>
      <c r="J681" s="19">
        <f t="shared" si="163"/>
        <v>0</v>
      </c>
      <c r="K681" s="19">
        <f t="shared" si="164"/>
        <v>0</v>
      </c>
    </row>
    <row r="682" spans="1:11" x14ac:dyDescent="0.2">
      <c r="A682" s="16"/>
      <c r="B682" s="17" t="s">
        <v>61</v>
      </c>
      <c r="C682" s="18">
        <v>9274401.3000000007</v>
      </c>
      <c r="D682" s="18">
        <v>0</v>
      </c>
      <c r="E682" s="18">
        <v>0</v>
      </c>
      <c r="F682" s="18">
        <v>10293167.859999999</v>
      </c>
      <c r="G682" s="18">
        <f t="shared" si="160"/>
        <v>1018766.5599999987</v>
      </c>
      <c r="H682" s="18">
        <f t="shared" si="161"/>
        <v>-10293167.859999999</v>
      </c>
      <c r="I682" s="19">
        <f t="shared" si="162"/>
        <v>10.984715099615102</v>
      </c>
      <c r="J682" s="19">
        <f t="shared" si="163"/>
        <v>0</v>
      </c>
      <c r="K682" s="19">
        <f t="shared" si="164"/>
        <v>0</v>
      </c>
    </row>
    <row r="683" spans="1:11" x14ac:dyDescent="0.2">
      <c r="A683" s="16" t="s">
        <v>62</v>
      </c>
      <c r="B683" s="17" t="s">
        <v>63</v>
      </c>
      <c r="C683" s="18">
        <v>-9274401.3000000007</v>
      </c>
      <c r="D683" s="18">
        <v>0</v>
      </c>
      <c r="E683" s="18">
        <v>0</v>
      </c>
      <c r="F683" s="18">
        <v>-10293167.859999999</v>
      </c>
      <c r="G683" s="18">
        <f t="shared" si="160"/>
        <v>-1018766.5599999987</v>
      </c>
      <c r="H683" s="18">
        <f t="shared" si="161"/>
        <v>10293167.859999999</v>
      </c>
      <c r="I683" s="19">
        <f t="shared" si="162"/>
        <v>10.984715099615102</v>
      </c>
      <c r="J683" s="19">
        <f t="shared" si="163"/>
        <v>0</v>
      </c>
      <c r="K683" s="19">
        <f t="shared" si="164"/>
        <v>0</v>
      </c>
    </row>
    <row r="684" spans="1:11" x14ac:dyDescent="0.2">
      <c r="A684" s="22" t="s">
        <v>64</v>
      </c>
      <c r="B684" s="17" t="s">
        <v>65</v>
      </c>
      <c r="C684" s="18">
        <v>-9274401.3000000007</v>
      </c>
      <c r="D684" s="18">
        <v>0</v>
      </c>
      <c r="E684" s="18">
        <v>0</v>
      </c>
      <c r="F684" s="18">
        <v>-10293167.859999999</v>
      </c>
      <c r="G684" s="18">
        <f t="shared" si="160"/>
        <v>-1018766.5599999987</v>
      </c>
      <c r="H684" s="18">
        <f t="shared" si="161"/>
        <v>10293167.859999999</v>
      </c>
      <c r="I684" s="19">
        <f t="shared" si="162"/>
        <v>10.984715099615102</v>
      </c>
      <c r="J684" s="19">
        <f t="shared" si="163"/>
        <v>0</v>
      </c>
      <c r="K684" s="19">
        <f t="shared" si="164"/>
        <v>0</v>
      </c>
    </row>
    <row r="685" spans="1:11" x14ac:dyDescent="0.2">
      <c r="A685" s="39" t="s">
        <v>158</v>
      </c>
      <c r="B685" s="28" t="s">
        <v>114</v>
      </c>
      <c r="C685" s="29"/>
      <c r="D685" s="29"/>
      <c r="E685" s="29"/>
      <c r="F685" s="29"/>
      <c r="G685" s="29"/>
      <c r="H685" s="29"/>
      <c r="I685" s="30"/>
      <c r="J685" s="30"/>
      <c r="K685" s="30"/>
    </row>
    <row r="686" spans="1:11" x14ac:dyDescent="0.2">
      <c r="A686" s="16" t="s">
        <v>25</v>
      </c>
      <c r="B686" s="17" t="s">
        <v>26</v>
      </c>
      <c r="C686" s="18">
        <v>11938631</v>
      </c>
      <c r="D686" s="18">
        <v>13441334</v>
      </c>
      <c r="E686" s="18">
        <v>2700000</v>
      </c>
      <c r="F686" s="18">
        <v>13441334</v>
      </c>
      <c r="G686" s="18">
        <f t="shared" ref="G686:G700" si="165">F686-C686</f>
        <v>1502703</v>
      </c>
      <c r="H686" s="18">
        <f t="shared" ref="H686:H700" si="166">E686-F686</f>
        <v>-10741334</v>
      </c>
      <c r="I686" s="19">
        <f t="shared" ref="I686:I700" si="167">IF(ISERROR(F686/C686),0,F686/C686*100-100)</f>
        <v>12.586895432147955</v>
      </c>
      <c r="J686" s="19">
        <f t="shared" ref="J686:J700" si="168">IF(ISERROR(F686/E686),0,F686/E686*100)</f>
        <v>497.82718518518516</v>
      </c>
      <c r="K686" s="19">
        <f t="shared" ref="K686:K700" si="169">IF(ISERROR(F686/D686),0,F686/D686*100)</f>
        <v>100</v>
      </c>
    </row>
    <row r="687" spans="1:11" x14ac:dyDescent="0.2">
      <c r="A687" s="22" t="s">
        <v>27</v>
      </c>
      <c r="B687" s="17" t="s">
        <v>28</v>
      </c>
      <c r="C687" s="18">
        <v>11938631</v>
      </c>
      <c r="D687" s="18">
        <v>13441334</v>
      </c>
      <c r="E687" s="18">
        <v>2700000</v>
      </c>
      <c r="F687" s="18">
        <v>13441334</v>
      </c>
      <c r="G687" s="18">
        <f t="shared" si="165"/>
        <v>1502703</v>
      </c>
      <c r="H687" s="18">
        <f t="shared" si="166"/>
        <v>-10741334</v>
      </c>
      <c r="I687" s="19">
        <f t="shared" si="167"/>
        <v>12.586895432147955</v>
      </c>
      <c r="J687" s="19">
        <f t="shared" si="168"/>
        <v>497.82718518518516</v>
      </c>
      <c r="K687" s="19">
        <f t="shared" si="169"/>
        <v>100</v>
      </c>
    </row>
    <row r="688" spans="1:11" x14ac:dyDescent="0.2">
      <c r="A688" s="23" t="s">
        <v>29</v>
      </c>
      <c r="B688" s="17" t="s">
        <v>30</v>
      </c>
      <c r="C688" s="18">
        <v>11938631</v>
      </c>
      <c r="D688" s="18">
        <v>13441334</v>
      </c>
      <c r="E688" s="18">
        <v>2700000</v>
      </c>
      <c r="F688" s="18">
        <v>13441334</v>
      </c>
      <c r="G688" s="18">
        <f t="shared" si="165"/>
        <v>1502703</v>
      </c>
      <c r="H688" s="18">
        <f t="shared" si="166"/>
        <v>-10741334</v>
      </c>
      <c r="I688" s="19">
        <f t="shared" si="167"/>
        <v>12.586895432147955</v>
      </c>
      <c r="J688" s="19">
        <f t="shared" si="168"/>
        <v>497.82718518518516</v>
      </c>
      <c r="K688" s="19">
        <f t="shared" si="169"/>
        <v>100</v>
      </c>
    </row>
    <row r="689" spans="1:11" x14ac:dyDescent="0.2">
      <c r="A689" s="16" t="s">
        <v>31</v>
      </c>
      <c r="B689" s="17" t="s">
        <v>32</v>
      </c>
      <c r="C689" s="18">
        <v>2827803</v>
      </c>
      <c r="D689" s="18">
        <v>13441334</v>
      </c>
      <c r="E689" s="18">
        <v>2700000</v>
      </c>
      <c r="F689" s="18">
        <v>3200000</v>
      </c>
      <c r="G689" s="18">
        <f t="shared" si="165"/>
        <v>372197</v>
      </c>
      <c r="H689" s="18">
        <f t="shared" si="166"/>
        <v>-500000</v>
      </c>
      <c r="I689" s="19">
        <f t="shared" si="167"/>
        <v>13.162055489721183</v>
      </c>
      <c r="J689" s="19">
        <f t="shared" si="168"/>
        <v>118.5185185185185</v>
      </c>
      <c r="K689" s="19">
        <f t="shared" si="169"/>
        <v>23.807160807104413</v>
      </c>
    </row>
    <row r="690" spans="1:11" x14ac:dyDescent="0.2">
      <c r="A690" s="22" t="s">
        <v>33</v>
      </c>
      <c r="B690" s="17" t="s">
        <v>34</v>
      </c>
      <c r="C690" s="18">
        <v>2819291</v>
      </c>
      <c r="D690" s="18">
        <v>13441334</v>
      </c>
      <c r="E690" s="18">
        <v>2700000</v>
      </c>
      <c r="F690" s="18">
        <v>3200000</v>
      </c>
      <c r="G690" s="18">
        <f t="shared" si="165"/>
        <v>380709</v>
      </c>
      <c r="H690" s="18">
        <f t="shared" si="166"/>
        <v>-500000</v>
      </c>
      <c r="I690" s="19">
        <f t="shared" si="167"/>
        <v>13.503714231698666</v>
      </c>
      <c r="J690" s="19">
        <f t="shared" si="168"/>
        <v>118.5185185185185</v>
      </c>
      <c r="K690" s="19">
        <f t="shared" si="169"/>
        <v>23.807160807104413</v>
      </c>
    </row>
    <row r="691" spans="1:11" ht="25.5" x14ac:dyDescent="0.2">
      <c r="A691" s="23" t="s">
        <v>49</v>
      </c>
      <c r="B691" s="17" t="s">
        <v>50</v>
      </c>
      <c r="C691" s="18">
        <v>2819291</v>
      </c>
      <c r="D691" s="18">
        <v>13441334</v>
      </c>
      <c r="E691" s="18">
        <v>2700000</v>
      </c>
      <c r="F691" s="18">
        <v>3200000</v>
      </c>
      <c r="G691" s="18">
        <f t="shared" si="165"/>
        <v>380709</v>
      </c>
      <c r="H691" s="18">
        <f t="shared" si="166"/>
        <v>-500000</v>
      </c>
      <c r="I691" s="19">
        <f t="shared" si="167"/>
        <v>13.503714231698666</v>
      </c>
      <c r="J691" s="19">
        <f t="shared" si="168"/>
        <v>118.5185185185185</v>
      </c>
      <c r="K691" s="19">
        <f t="shared" si="169"/>
        <v>23.807160807104413</v>
      </c>
    </row>
    <row r="692" spans="1:11" ht="51" x14ac:dyDescent="0.2">
      <c r="A692" s="24" t="s">
        <v>145</v>
      </c>
      <c r="B692" s="17" t="s">
        <v>146</v>
      </c>
      <c r="C692" s="18">
        <v>2819291</v>
      </c>
      <c r="D692" s="18">
        <v>13441334</v>
      </c>
      <c r="E692" s="18">
        <v>2700000</v>
      </c>
      <c r="F692" s="18">
        <v>3200000</v>
      </c>
      <c r="G692" s="18">
        <f t="shared" si="165"/>
        <v>380709</v>
      </c>
      <c r="H692" s="18">
        <f t="shared" si="166"/>
        <v>-500000</v>
      </c>
      <c r="I692" s="19">
        <f t="shared" si="167"/>
        <v>13.503714231698666</v>
      </c>
      <c r="J692" s="19">
        <f t="shared" si="168"/>
        <v>118.5185185185185</v>
      </c>
      <c r="K692" s="19">
        <f t="shared" si="169"/>
        <v>23.807160807104413</v>
      </c>
    </row>
    <row r="693" spans="1:11" ht="63.75" x14ac:dyDescent="0.2">
      <c r="A693" s="25" t="s">
        <v>245</v>
      </c>
      <c r="B693" s="17" t="s">
        <v>246</v>
      </c>
      <c r="C693" s="18">
        <v>2819291</v>
      </c>
      <c r="D693" s="18">
        <v>13441334</v>
      </c>
      <c r="E693" s="18">
        <v>2700000</v>
      </c>
      <c r="F693" s="18">
        <v>3200000</v>
      </c>
      <c r="G693" s="18">
        <f t="shared" si="165"/>
        <v>380709</v>
      </c>
      <c r="H693" s="18">
        <f t="shared" si="166"/>
        <v>-500000</v>
      </c>
      <c r="I693" s="19">
        <f t="shared" si="167"/>
        <v>13.503714231698666</v>
      </c>
      <c r="J693" s="19">
        <f t="shared" si="168"/>
        <v>118.5185185185185</v>
      </c>
      <c r="K693" s="19">
        <f t="shared" si="169"/>
        <v>23.807160807104413</v>
      </c>
    </row>
    <row r="694" spans="1:11" x14ac:dyDescent="0.2">
      <c r="A694" s="22" t="s">
        <v>57</v>
      </c>
      <c r="B694" s="17" t="s">
        <v>58</v>
      </c>
      <c r="C694" s="18">
        <v>8512</v>
      </c>
      <c r="D694" s="18">
        <v>0</v>
      </c>
      <c r="E694" s="18">
        <v>0</v>
      </c>
      <c r="F694" s="18">
        <v>0</v>
      </c>
      <c r="G694" s="18">
        <f t="shared" si="165"/>
        <v>-8512</v>
      </c>
      <c r="H694" s="18">
        <f t="shared" si="166"/>
        <v>0</v>
      </c>
      <c r="I694" s="19">
        <f t="shared" si="167"/>
        <v>-100</v>
      </c>
      <c r="J694" s="19">
        <f t="shared" si="168"/>
        <v>0</v>
      </c>
      <c r="K694" s="19">
        <f t="shared" si="169"/>
        <v>0</v>
      </c>
    </row>
    <row r="695" spans="1:11" x14ac:dyDescent="0.2">
      <c r="A695" s="23" t="s">
        <v>182</v>
      </c>
      <c r="B695" s="17" t="s">
        <v>183</v>
      </c>
      <c r="C695" s="18">
        <v>8512</v>
      </c>
      <c r="D695" s="18">
        <v>0</v>
      </c>
      <c r="E695" s="18">
        <v>0</v>
      </c>
      <c r="F695" s="18">
        <v>0</v>
      </c>
      <c r="G695" s="18">
        <f t="shared" si="165"/>
        <v>-8512</v>
      </c>
      <c r="H695" s="18">
        <f t="shared" si="166"/>
        <v>0</v>
      </c>
      <c r="I695" s="19">
        <f t="shared" si="167"/>
        <v>-100</v>
      </c>
      <c r="J695" s="19">
        <f t="shared" si="168"/>
        <v>0</v>
      </c>
      <c r="K695" s="19">
        <f t="shared" si="169"/>
        <v>0</v>
      </c>
    </row>
    <row r="696" spans="1:11" ht="51" x14ac:dyDescent="0.2">
      <c r="A696" s="24" t="s">
        <v>299</v>
      </c>
      <c r="B696" s="17" t="s">
        <v>300</v>
      </c>
      <c r="C696" s="18">
        <v>8512</v>
      </c>
      <c r="D696" s="18">
        <v>0</v>
      </c>
      <c r="E696" s="18">
        <v>0</v>
      </c>
      <c r="F696" s="18">
        <v>0</v>
      </c>
      <c r="G696" s="18">
        <f t="shared" si="165"/>
        <v>-8512</v>
      </c>
      <c r="H696" s="18">
        <f t="shared" si="166"/>
        <v>0</v>
      </c>
      <c r="I696" s="19">
        <f t="shared" si="167"/>
        <v>-100</v>
      </c>
      <c r="J696" s="19">
        <f t="shared" si="168"/>
        <v>0</v>
      </c>
      <c r="K696" s="19">
        <f t="shared" si="169"/>
        <v>0</v>
      </c>
    </row>
    <row r="697" spans="1:11" ht="63.75" x14ac:dyDescent="0.2">
      <c r="A697" s="25" t="s">
        <v>303</v>
      </c>
      <c r="B697" s="17" t="s">
        <v>304</v>
      </c>
      <c r="C697" s="18">
        <v>8512</v>
      </c>
      <c r="D697" s="18">
        <v>0</v>
      </c>
      <c r="E697" s="18">
        <v>0</v>
      </c>
      <c r="F697" s="18">
        <v>0</v>
      </c>
      <c r="G697" s="18">
        <f t="shared" si="165"/>
        <v>-8512</v>
      </c>
      <c r="H697" s="18">
        <f t="shared" si="166"/>
        <v>0</v>
      </c>
      <c r="I697" s="19">
        <f t="shared" si="167"/>
        <v>-100</v>
      </c>
      <c r="J697" s="19">
        <f t="shared" si="168"/>
        <v>0</v>
      </c>
      <c r="K697" s="19">
        <f t="shared" si="169"/>
        <v>0</v>
      </c>
    </row>
    <row r="698" spans="1:11" x14ac:dyDescent="0.2">
      <c r="A698" s="16"/>
      <c r="B698" s="17" t="s">
        <v>61</v>
      </c>
      <c r="C698" s="18">
        <v>9110828</v>
      </c>
      <c r="D698" s="18">
        <v>0</v>
      </c>
      <c r="E698" s="18">
        <v>0</v>
      </c>
      <c r="F698" s="18">
        <v>10241334</v>
      </c>
      <c r="G698" s="18">
        <f t="shared" si="165"/>
        <v>1130506</v>
      </c>
      <c r="H698" s="18">
        <f t="shared" si="166"/>
        <v>-10241334</v>
      </c>
      <c r="I698" s="19">
        <f t="shared" si="167"/>
        <v>12.408378250582714</v>
      </c>
      <c r="J698" s="19">
        <f t="shared" si="168"/>
        <v>0</v>
      </c>
      <c r="K698" s="19">
        <f t="shared" si="169"/>
        <v>0</v>
      </c>
    </row>
    <row r="699" spans="1:11" x14ac:dyDescent="0.2">
      <c r="A699" s="16" t="s">
        <v>62</v>
      </c>
      <c r="B699" s="17" t="s">
        <v>63</v>
      </c>
      <c r="C699" s="18">
        <v>-9110828</v>
      </c>
      <c r="D699" s="18">
        <v>0</v>
      </c>
      <c r="E699" s="18">
        <v>0</v>
      </c>
      <c r="F699" s="18">
        <v>-10241334</v>
      </c>
      <c r="G699" s="18">
        <f t="shared" si="165"/>
        <v>-1130506</v>
      </c>
      <c r="H699" s="18">
        <f t="shared" si="166"/>
        <v>10241334</v>
      </c>
      <c r="I699" s="19">
        <f t="shared" si="167"/>
        <v>12.408378250582714</v>
      </c>
      <c r="J699" s="19">
        <f t="shared" si="168"/>
        <v>0</v>
      </c>
      <c r="K699" s="19">
        <f t="shared" si="169"/>
        <v>0</v>
      </c>
    </row>
    <row r="700" spans="1:11" x14ac:dyDescent="0.2">
      <c r="A700" s="22" t="s">
        <v>64</v>
      </c>
      <c r="B700" s="17" t="s">
        <v>65</v>
      </c>
      <c r="C700" s="18">
        <v>-9110828</v>
      </c>
      <c r="D700" s="18">
        <v>0</v>
      </c>
      <c r="E700" s="18">
        <v>0</v>
      </c>
      <c r="F700" s="18">
        <v>-10241334</v>
      </c>
      <c r="G700" s="18">
        <f t="shared" si="165"/>
        <v>-1130506</v>
      </c>
      <c r="H700" s="18">
        <f t="shared" si="166"/>
        <v>10241334</v>
      </c>
      <c r="I700" s="19">
        <f t="shared" si="167"/>
        <v>12.408378250582714</v>
      </c>
      <c r="J700" s="19">
        <f t="shared" si="168"/>
        <v>0</v>
      </c>
      <c r="K700" s="19">
        <f t="shared" si="169"/>
        <v>0</v>
      </c>
    </row>
    <row r="701" spans="1:11" ht="25.5" x14ac:dyDescent="0.2">
      <c r="A701" s="39" t="s">
        <v>115</v>
      </c>
      <c r="B701" s="28" t="s">
        <v>116</v>
      </c>
      <c r="C701" s="29"/>
      <c r="D701" s="29"/>
      <c r="E701" s="29"/>
      <c r="F701" s="29"/>
      <c r="G701" s="29"/>
      <c r="H701" s="29"/>
      <c r="I701" s="30"/>
      <c r="J701" s="30"/>
      <c r="K701" s="30"/>
    </row>
    <row r="702" spans="1:11" x14ac:dyDescent="0.2">
      <c r="A702" s="16" t="s">
        <v>25</v>
      </c>
      <c r="B702" s="17" t="s">
        <v>26</v>
      </c>
      <c r="C702" s="18">
        <v>216121</v>
      </c>
      <c r="D702" s="18">
        <v>81136</v>
      </c>
      <c r="E702" s="18">
        <v>0</v>
      </c>
      <c r="F702" s="18">
        <v>81136</v>
      </c>
      <c r="G702" s="18">
        <f t="shared" ref="G702:G714" si="170">F702-C702</f>
        <v>-134985</v>
      </c>
      <c r="H702" s="18">
        <f t="shared" ref="H702:H714" si="171">E702-F702</f>
        <v>-81136</v>
      </c>
      <c r="I702" s="19">
        <f t="shared" ref="I702:I714" si="172">IF(ISERROR(F702/C702),0,F702/C702*100-100)</f>
        <v>-62.458067471462748</v>
      </c>
      <c r="J702" s="19">
        <f t="shared" ref="J702:J714" si="173">IF(ISERROR(F702/E702),0,F702/E702*100)</f>
        <v>0</v>
      </c>
      <c r="K702" s="19">
        <f t="shared" ref="K702:K714" si="174">IF(ISERROR(F702/D702),0,F702/D702*100)</f>
        <v>100</v>
      </c>
    </row>
    <row r="703" spans="1:11" x14ac:dyDescent="0.2">
      <c r="A703" s="22" t="s">
        <v>27</v>
      </c>
      <c r="B703" s="17" t="s">
        <v>28</v>
      </c>
      <c r="C703" s="18">
        <v>216121</v>
      </c>
      <c r="D703" s="18">
        <v>81136</v>
      </c>
      <c r="E703" s="18">
        <v>0</v>
      </c>
      <c r="F703" s="18">
        <v>81136</v>
      </c>
      <c r="G703" s="18">
        <f t="shared" si="170"/>
        <v>-134985</v>
      </c>
      <c r="H703" s="18">
        <f t="shared" si="171"/>
        <v>-81136</v>
      </c>
      <c r="I703" s="19">
        <f t="shared" si="172"/>
        <v>-62.458067471462748</v>
      </c>
      <c r="J703" s="19">
        <f t="shared" si="173"/>
        <v>0</v>
      </c>
      <c r="K703" s="19">
        <f t="shared" si="174"/>
        <v>100</v>
      </c>
    </row>
    <row r="704" spans="1:11" x14ac:dyDescent="0.2">
      <c r="A704" s="23" t="s">
        <v>29</v>
      </c>
      <c r="B704" s="17" t="s">
        <v>30</v>
      </c>
      <c r="C704" s="18">
        <v>216121</v>
      </c>
      <c r="D704" s="18">
        <v>81136</v>
      </c>
      <c r="E704" s="18">
        <v>0</v>
      </c>
      <c r="F704" s="18">
        <v>81136</v>
      </c>
      <c r="G704" s="18">
        <f t="shared" si="170"/>
        <v>-134985</v>
      </c>
      <c r="H704" s="18">
        <f t="shared" si="171"/>
        <v>-81136</v>
      </c>
      <c r="I704" s="19">
        <f t="shared" si="172"/>
        <v>-62.458067471462748</v>
      </c>
      <c r="J704" s="19">
        <f t="shared" si="173"/>
        <v>0</v>
      </c>
      <c r="K704" s="19">
        <f t="shared" si="174"/>
        <v>100</v>
      </c>
    </row>
    <row r="705" spans="1:11" x14ac:dyDescent="0.2">
      <c r="A705" s="16" t="s">
        <v>31</v>
      </c>
      <c r="B705" s="17" t="s">
        <v>32</v>
      </c>
      <c r="C705" s="18">
        <v>52547.7</v>
      </c>
      <c r="D705" s="18">
        <v>81136</v>
      </c>
      <c r="E705" s="18">
        <v>0</v>
      </c>
      <c r="F705" s="18">
        <v>29302.14</v>
      </c>
      <c r="G705" s="18">
        <f t="shared" si="170"/>
        <v>-23245.559999999998</v>
      </c>
      <c r="H705" s="18">
        <f t="shared" si="171"/>
        <v>-29302.14</v>
      </c>
      <c r="I705" s="19">
        <f t="shared" si="172"/>
        <v>-44.237064609868746</v>
      </c>
      <c r="J705" s="19">
        <f t="shared" si="173"/>
        <v>0</v>
      </c>
      <c r="K705" s="19">
        <f t="shared" si="174"/>
        <v>36.114844212186945</v>
      </c>
    </row>
    <row r="706" spans="1:11" x14ac:dyDescent="0.2">
      <c r="A706" s="22" t="s">
        <v>33</v>
      </c>
      <c r="B706" s="17" t="s">
        <v>34</v>
      </c>
      <c r="C706" s="18">
        <v>51549.45</v>
      </c>
      <c r="D706" s="18">
        <v>81136</v>
      </c>
      <c r="E706" s="18">
        <v>0</v>
      </c>
      <c r="F706" s="18">
        <v>29302.14</v>
      </c>
      <c r="G706" s="18">
        <f t="shared" si="170"/>
        <v>-22247.309999999998</v>
      </c>
      <c r="H706" s="18">
        <f t="shared" si="171"/>
        <v>-29302.14</v>
      </c>
      <c r="I706" s="19">
        <f t="shared" si="172"/>
        <v>-43.15722088208507</v>
      </c>
      <c r="J706" s="19">
        <f t="shared" si="173"/>
        <v>0</v>
      </c>
      <c r="K706" s="19">
        <f t="shared" si="174"/>
        <v>36.114844212186945</v>
      </c>
    </row>
    <row r="707" spans="1:11" x14ac:dyDescent="0.2">
      <c r="A707" s="23" t="s">
        <v>35</v>
      </c>
      <c r="B707" s="17" t="s">
        <v>36</v>
      </c>
      <c r="C707" s="18">
        <v>51549.45</v>
      </c>
      <c r="D707" s="18">
        <v>81136</v>
      </c>
      <c r="E707" s="18">
        <v>0</v>
      </c>
      <c r="F707" s="18">
        <v>29302.14</v>
      </c>
      <c r="G707" s="18">
        <f t="shared" si="170"/>
        <v>-22247.309999999998</v>
      </c>
      <c r="H707" s="18">
        <f t="shared" si="171"/>
        <v>-29302.14</v>
      </c>
      <c r="I707" s="19">
        <f t="shared" si="172"/>
        <v>-43.15722088208507</v>
      </c>
      <c r="J707" s="19">
        <f t="shared" si="173"/>
        <v>0</v>
      </c>
      <c r="K707" s="19">
        <f t="shared" si="174"/>
        <v>36.114844212186945</v>
      </c>
    </row>
    <row r="708" spans="1:11" x14ac:dyDescent="0.2">
      <c r="A708" s="24" t="s">
        <v>37</v>
      </c>
      <c r="B708" s="17" t="s">
        <v>38</v>
      </c>
      <c r="C708" s="18">
        <v>44267.43</v>
      </c>
      <c r="D708" s="18">
        <v>60230</v>
      </c>
      <c r="E708" s="18">
        <v>0</v>
      </c>
      <c r="F708" s="18">
        <v>23813.040000000001</v>
      </c>
      <c r="G708" s="18">
        <f t="shared" si="170"/>
        <v>-20454.39</v>
      </c>
      <c r="H708" s="18">
        <f t="shared" si="171"/>
        <v>-23813.040000000001</v>
      </c>
      <c r="I708" s="19">
        <f t="shared" si="172"/>
        <v>-46.206409543088448</v>
      </c>
      <c r="J708" s="19">
        <f t="shared" si="173"/>
        <v>0</v>
      </c>
      <c r="K708" s="19">
        <f t="shared" si="174"/>
        <v>39.536842105263162</v>
      </c>
    </row>
    <row r="709" spans="1:11" x14ac:dyDescent="0.2">
      <c r="A709" s="24" t="s">
        <v>39</v>
      </c>
      <c r="B709" s="17" t="s">
        <v>40</v>
      </c>
      <c r="C709" s="18">
        <v>7282.02</v>
      </c>
      <c r="D709" s="18">
        <v>20906</v>
      </c>
      <c r="E709" s="18">
        <v>0</v>
      </c>
      <c r="F709" s="18">
        <v>5489.1</v>
      </c>
      <c r="G709" s="18">
        <f t="shared" si="170"/>
        <v>-1792.92</v>
      </c>
      <c r="H709" s="18">
        <f t="shared" si="171"/>
        <v>-5489.1</v>
      </c>
      <c r="I709" s="19">
        <f t="shared" si="172"/>
        <v>-24.62119027412723</v>
      </c>
      <c r="J709" s="19">
        <f t="shared" si="173"/>
        <v>0</v>
      </c>
      <c r="K709" s="19">
        <f t="shared" si="174"/>
        <v>26.256098727638001</v>
      </c>
    </row>
    <row r="710" spans="1:11" x14ac:dyDescent="0.2">
      <c r="A710" s="22" t="s">
        <v>57</v>
      </c>
      <c r="B710" s="17" t="s">
        <v>58</v>
      </c>
      <c r="C710" s="18">
        <v>998.25</v>
      </c>
      <c r="D710" s="18">
        <v>0</v>
      </c>
      <c r="E710" s="18">
        <v>0</v>
      </c>
      <c r="F710" s="18">
        <v>0</v>
      </c>
      <c r="G710" s="18">
        <f t="shared" si="170"/>
        <v>-998.25</v>
      </c>
      <c r="H710" s="18">
        <f t="shared" si="171"/>
        <v>0</v>
      </c>
      <c r="I710" s="19">
        <f t="shared" si="172"/>
        <v>-100</v>
      </c>
      <c r="J710" s="19">
        <f t="shared" si="173"/>
        <v>0</v>
      </c>
      <c r="K710" s="19">
        <f t="shared" si="174"/>
        <v>0</v>
      </c>
    </row>
    <row r="711" spans="1:11" x14ac:dyDescent="0.2">
      <c r="A711" s="23" t="s">
        <v>59</v>
      </c>
      <c r="B711" s="17" t="s">
        <v>60</v>
      </c>
      <c r="C711" s="18">
        <v>998.25</v>
      </c>
      <c r="D711" s="18">
        <v>0</v>
      </c>
      <c r="E711" s="18">
        <v>0</v>
      </c>
      <c r="F711" s="18">
        <v>0</v>
      </c>
      <c r="G711" s="18">
        <f t="shared" si="170"/>
        <v>-998.25</v>
      </c>
      <c r="H711" s="18">
        <f t="shared" si="171"/>
        <v>0</v>
      </c>
      <c r="I711" s="19">
        <f t="shared" si="172"/>
        <v>-100</v>
      </c>
      <c r="J711" s="19">
        <f t="shared" si="173"/>
        <v>0</v>
      </c>
      <c r="K711" s="19">
        <f t="shared" si="174"/>
        <v>0</v>
      </c>
    </row>
    <row r="712" spans="1:11" x14ac:dyDescent="0.2">
      <c r="A712" s="16"/>
      <c r="B712" s="17" t="s">
        <v>61</v>
      </c>
      <c r="C712" s="18">
        <v>163573.29999999999</v>
      </c>
      <c r="D712" s="18">
        <v>0</v>
      </c>
      <c r="E712" s="18">
        <v>0</v>
      </c>
      <c r="F712" s="18">
        <v>51833.86</v>
      </c>
      <c r="G712" s="18">
        <f t="shared" si="170"/>
        <v>-111739.43999999999</v>
      </c>
      <c r="H712" s="18">
        <f t="shared" si="171"/>
        <v>-51833.86</v>
      </c>
      <c r="I712" s="19">
        <f t="shared" si="172"/>
        <v>-68.311539841771236</v>
      </c>
      <c r="J712" s="19">
        <f t="shared" si="173"/>
        <v>0</v>
      </c>
      <c r="K712" s="19">
        <f t="shared" si="174"/>
        <v>0</v>
      </c>
    </row>
    <row r="713" spans="1:11" x14ac:dyDescent="0.2">
      <c r="A713" s="16" t="s">
        <v>62</v>
      </c>
      <c r="B713" s="17" t="s">
        <v>63</v>
      </c>
      <c r="C713" s="18">
        <v>-163573.29999999999</v>
      </c>
      <c r="D713" s="18">
        <v>0</v>
      </c>
      <c r="E713" s="18">
        <v>0</v>
      </c>
      <c r="F713" s="18">
        <v>-51833.86</v>
      </c>
      <c r="G713" s="18">
        <f t="shared" si="170"/>
        <v>111739.43999999999</v>
      </c>
      <c r="H713" s="18">
        <f t="shared" si="171"/>
        <v>51833.86</v>
      </c>
      <c r="I713" s="19">
        <f t="shared" si="172"/>
        <v>-68.311539841771236</v>
      </c>
      <c r="J713" s="19">
        <f t="shared" si="173"/>
        <v>0</v>
      </c>
      <c r="K713" s="19">
        <f t="shared" si="174"/>
        <v>0</v>
      </c>
    </row>
    <row r="714" spans="1:11" x14ac:dyDescent="0.2">
      <c r="A714" s="22" t="s">
        <v>64</v>
      </c>
      <c r="B714" s="17" t="s">
        <v>65</v>
      </c>
      <c r="C714" s="18">
        <v>-163573.29999999999</v>
      </c>
      <c r="D714" s="18">
        <v>0</v>
      </c>
      <c r="E714" s="18">
        <v>0</v>
      </c>
      <c r="F714" s="18">
        <v>-51833.86</v>
      </c>
      <c r="G714" s="18">
        <f t="shared" si="170"/>
        <v>111739.43999999999</v>
      </c>
      <c r="H714" s="18">
        <f t="shared" si="171"/>
        <v>51833.86</v>
      </c>
      <c r="I714" s="19">
        <f t="shared" si="172"/>
        <v>-68.311539841771236</v>
      </c>
      <c r="J714" s="19">
        <f t="shared" si="173"/>
        <v>0</v>
      </c>
      <c r="K714" s="19">
        <f t="shared" si="174"/>
        <v>0</v>
      </c>
    </row>
    <row r="715" spans="1:11" ht="25.5" x14ac:dyDescent="0.2">
      <c r="A715" s="27" t="s">
        <v>544</v>
      </c>
      <c r="B715" s="28" t="s">
        <v>545</v>
      </c>
      <c r="C715" s="29"/>
      <c r="D715" s="29"/>
      <c r="E715" s="29"/>
      <c r="F715" s="29"/>
      <c r="G715" s="29"/>
      <c r="H715" s="29"/>
      <c r="I715" s="30"/>
      <c r="J715" s="30"/>
      <c r="K715" s="30"/>
    </row>
    <row r="716" spans="1:11" x14ac:dyDescent="0.2">
      <c r="A716" s="16" t="s">
        <v>25</v>
      </c>
      <c r="B716" s="17" t="s">
        <v>26</v>
      </c>
      <c r="C716" s="18">
        <v>21813.23</v>
      </c>
      <c r="D716" s="18">
        <v>0</v>
      </c>
      <c r="E716" s="18">
        <v>0</v>
      </c>
      <c r="F716" s="18">
        <v>0</v>
      </c>
      <c r="G716" s="18">
        <f t="shared" ref="G716:G724" si="175">F716-C716</f>
        <v>-21813.23</v>
      </c>
      <c r="H716" s="18">
        <f t="shared" ref="H716:H724" si="176">E716-F716</f>
        <v>0</v>
      </c>
      <c r="I716" s="19">
        <f t="shared" ref="I716:I724" si="177">IF(ISERROR(F716/C716),0,F716/C716*100-100)</f>
        <v>-100</v>
      </c>
      <c r="J716" s="19">
        <f t="shared" ref="J716:J724" si="178">IF(ISERROR(F716/E716),0,F716/E716*100)</f>
        <v>0</v>
      </c>
      <c r="K716" s="19">
        <f t="shared" ref="K716:K724" si="179">IF(ISERROR(F716/D716),0,F716/D716*100)</f>
        <v>0</v>
      </c>
    </row>
    <row r="717" spans="1:11" x14ac:dyDescent="0.2">
      <c r="A717" s="22" t="s">
        <v>85</v>
      </c>
      <c r="B717" s="17" t="s">
        <v>86</v>
      </c>
      <c r="C717" s="18">
        <v>21813.23</v>
      </c>
      <c r="D717" s="18">
        <v>0</v>
      </c>
      <c r="E717" s="18">
        <v>0</v>
      </c>
      <c r="F717" s="18">
        <v>0</v>
      </c>
      <c r="G717" s="18">
        <f t="shared" si="175"/>
        <v>-21813.23</v>
      </c>
      <c r="H717" s="18">
        <f t="shared" si="176"/>
        <v>0</v>
      </c>
      <c r="I717" s="19">
        <f t="shared" si="177"/>
        <v>-100</v>
      </c>
      <c r="J717" s="19">
        <f t="shared" si="178"/>
        <v>0</v>
      </c>
      <c r="K717" s="19">
        <f t="shared" si="179"/>
        <v>0</v>
      </c>
    </row>
    <row r="718" spans="1:11" x14ac:dyDescent="0.2">
      <c r="A718" s="23" t="s">
        <v>87</v>
      </c>
      <c r="B718" s="17" t="s">
        <v>88</v>
      </c>
      <c r="C718" s="18">
        <v>21813.23</v>
      </c>
      <c r="D718" s="18">
        <v>0</v>
      </c>
      <c r="E718" s="18">
        <v>0</v>
      </c>
      <c r="F718" s="18">
        <v>0</v>
      </c>
      <c r="G718" s="18">
        <f t="shared" si="175"/>
        <v>-21813.23</v>
      </c>
      <c r="H718" s="18">
        <f t="shared" si="176"/>
        <v>0</v>
      </c>
      <c r="I718" s="19">
        <f t="shared" si="177"/>
        <v>-100</v>
      </c>
      <c r="J718" s="19">
        <f t="shared" si="178"/>
        <v>0</v>
      </c>
      <c r="K718" s="19">
        <f t="shared" si="179"/>
        <v>0</v>
      </c>
    </row>
    <row r="719" spans="1:11" x14ac:dyDescent="0.2">
      <c r="A719" s="24" t="s">
        <v>89</v>
      </c>
      <c r="B719" s="17" t="s">
        <v>90</v>
      </c>
      <c r="C719" s="18">
        <v>21813.23</v>
      </c>
      <c r="D719" s="18">
        <v>0</v>
      </c>
      <c r="E719" s="18">
        <v>0</v>
      </c>
      <c r="F719" s="18">
        <v>0</v>
      </c>
      <c r="G719" s="18">
        <f t="shared" si="175"/>
        <v>-21813.23</v>
      </c>
      <c r="H719" s="18">
        <f t="shared" si="176"/>
        <v>0</v>
      </c>
      <c r="I719" s="19">
        <f t="shared" si="177"/>
        <v>-100</v>
      </c>
      <c r="J719" s="19">
        <f t="shared" si="178"/>
        <v>0</v>
      </c>
      <c r="K719" s="19">
        <f t="shared" si="179"/>
        <v>0</v>
      </c>
    </row>
    <row r="720" spans="1:11" ht="25.5" x14ac:dyDescent="0.2">
      <c r="A720" s="25" t="s">
        <v>91</v>
      </c>
      <c r="B720" s="17" t="s">
        <v>92</v>
      </c>
      <c r="C720" s="18">
        <v>21813.23</v>
      </c>
      <c r="D720" s="18">
        <v>0</v>
      </c>
      <c r="E720" s="18">
        <v>0</v>
      </c>
      <c r="F720" s="18">
        <v>0</v>
      </c>
      <c r="G720" s="18">
        <f t="shared" si="175"/>
        <v>-21813.23</v>
      </c>
      <c r="H720" s="18">
        <f t="shared" si="176"/>
        <v>0</v>
      </c>
      <c r="I720" s="19">
        <f t="shared" si="177"/>
        <v>-100</v>
      </c>
      <c r="J720" s="19">
        <f t="shared" si="178"/>
        <v>0</v>
      </c>
      <c r="K720" s="19">
        <f t="shared" si="179"/>
        <v>0</v>
      </c>
    </row>
    <row r="721" spans="1:11" ht="25.5" x14ac:dyDescent="0.2">
      <c r="A721" s="26" t="s">
        <v>93</v>
      </c>
      <c r="B721" s="17" t="s">
        <v>94</v>
      </c>
      <c r="C721" s="18">
        <v>21813.23</v>
      </c>
      <c r="D721" s="18">
        <v>0</v>
      </c>
      <c r="E721" s="18">
        <v>0</v>
      </c>
      <c r="F721" s="18">
        <v>0</v>
      </c>
      <c r="G721" s="18">
        <f t="shared" si="175"/>
        <v>-21813.23</v>
      </c>
      <c r="H721" s="18">
        <f t="shared" si="176"/>
        <v>0</v>
      </c>
      <c r="I721" s="19">
        <f t="shared" si="177"/>
        <v>-100</v>
      </c>
      <c r="J721" s="19">
        <f t="shared" si="178"/>
        <v>0</v>
      </c>
      <c r="K721" s="19">
        <f t="shared" si="179"/>
        <v>0</v>
      </c>
    </row>
    <row r="722" spans="1:11" x14ac:dyDescent="0.2">
      <c r="A722" s="16"/>
      <c r="B722" s="17" t="s">
        <v>61</v>
      </c>
      <c r="C722" s="18">
        <v>21813.23</v>
      </c>
      <c r="D722" s="18">
        <v>0</v>
      </c>
      <c r="E722" s="18">
        <v>0</v>
      </c>
      <c r="F722" s="18">
        <v>0</v>
      </c>
      <c r="G722" s="18">
        <f t="shared" si="175"/>
        <v>-21813.23</v>
      </c>
      <c r="H722" s="18">
        <f t="shared" si="176"/>
        <v>0</v>
      </c>
      <c r="I722" s="19">
        <f t="shared" si="177"/>
        <v>-100</v>
      </c>
      <c r="J722" s="19">
        <f t="shared" si="178"/>
        <v>0</v>
      </c>
      <c r="K722" s="19">
        <f t="shared" si="179"/>
        <v>0</v>
      </c>
    </row>
    <row r="723" spans="1:11" x14ac:dyDescent="0.2">
      <c r="A723" s="16" t="s">
        <v>62</v>
      </c>
      <c r="B723" s="17" t="s">
        <v>63</v>
      </c>
      <c r="C723" s="18">
        <v>-21813.23</v>
      </c>
      <c r="D723" s="18">
        <v>0</v>
      </c>
      <c r="E723" s="18">
        <v>0</v>
      </c>
      <c r="F723" s="18">
        <v>0</v>
      </c>
      <c r="G723" s="18">
        <f t="shared" si="175"/>
        <v>21813.23</v>
      </c>
      <c r="H723" s="18">
        <f t="shared" si="176"/>
        <v>0</v>
      </c>
      <c r="I723" s="19">
        <f t="shared" si="177"/>
        <v>-100</v>
      </c>
      <c r="J723" s="19">
        <f t="shared" si="178"/>
        <v>0</v>
      </c>
      <c r="K723" s="19">
        <f t="shared" si="179"/>
        <v>0</v>
      </c>
    </row>
    <row r="724" spans="1:11" x14ac:dyDescent="0.2">
      <c r="A724" s="22" t="s">
        <v>64</v>
      </c>
      <c r="B724" s="17" t="s">
        <v>65</v>
      </c>
      <c r="C724" s="18">
        <v>-21813.23</v>
      </c>
      <c r="D724" s="18">
        <v>0</v>
      </c>
      <c r="E724" s="18">
        <v>0</v>
      </c>
      <c r="F724" s="18">
        <v>0</v>
      </c>
      <c r="G724" s="18">
        <f t="shared" si="175"/>
        <v>21813.23</v>
      </c>
      <c r="H724" s="18">
        <f t="shared" si="176"/>
        <v>0</v>
      </c>
      <c r="I724" s="19">
        <f t="shared" si="177"/>
        <v>-100</v>
      </c>
      <c r="J724" s="19">
        <f t="shared" si="178"/>
        <v>0</v>
      </c>
      <c r="K724" s="19">
        <f t="shared" si="179"/>
        <v>0</v>
      </c>
    </row>
    <row r="725" spans="1:11" ht="25.5" x14ac:dyDescent="0.2">
      <c r="A725" s="39" t="s">
        <v>546</v>
      </c>
      <c r="B725" s="28" t="s">
        <v>547</v>
      </c>
      <c r="C725" s="29"/>
      <c r="D725" s="29"/>
      <c r="E725" s="29"/>
      <c r="F725" s="29"/>
      <c r="G725" s="29"/>
      <c r="H725" s="29"/>
      <c r="I725" s="30"/>
      <c r="J725" s="30"/>
      <c r="K725" s="30"/>
    </row>
    <row r="726" spans="1:11" x14ac:dyDescent="0.2">
      <c r="A726" s="16" t="s">
        <v>25</v>
      </c>
      <c r="B726" s="17" t="s">
        <v>26</v>
      </c>
      <c r="C726" s="18">
        <v>21813.23</v>
      </c>
      <c r="D726" s="18">
        <v>0</v>
      </c>
      <c r="E726" s="18">
        <v>0</v>
      </c>
      <c r="F726" s="18">
        <v>0</v>
      </c>
      <c r="G726" s="18">
        <f t="shared" ref="G726:G734" si="180">F726-C726</f>
        <v>-21813.23</v>
      </c>
      <c r="H726" s="18">
        <f t="shared" ref="H726:H734" si="181">E726-F726</f>
        <v>0</v>
      </c>
      <c r="I726" s="19">
        <f t="shared" ref="I726:I734" si="182">IF(ISERROR(F726/C726),0,F726/C726*100-100)</f>
        <v>-100</v>
      </c>
      <c r="J726" s="19">
        <f t="shared" ref="J726:J734" si="183">IF(ISERROR(F726/E726),0,F726/E726*100)</f>
        <v>0</v>
      </c>
      <c r="K726" s="19">
        <f t="shared" ref="K726:K734" si="184">IF(ISERROR(F726/D726),0,F726/D726*100)</f>
        <v>0</v>
      </c>
    </row>
    <row r="727" spans="1:11" x14ac:dyDescent="0.2">
      <c r="A727" s="22" t="s">
        <v>85</v>
      </c>
      <c r="B727" s="17" t="s">
        <v>86</v>
      </c>
      <c r="C727" s="18">
        <v>21813.23</v>
      </c>
      <c r="D727" s="18">
        <v>0</v>
      </c>
      <c r="E727" s="18">
        <v>0</v>
      </c>
      <c r="F727" s="18">
        <v>0</v>
      </c>
      <c r="G727" s="18">
        <f t="shared" si="180"/>
        <v>-21813.23</v>
      </c>
      <c r="H727" s="18">
        <f t="shared" si="181"/>
        <v>0</v>
      </c>
      <c r="I727" s="19">
        <f t="shared" si="182"/>
        <v>-100</v>
      </c>
      <c r="J727" s="19">
        <f t="shared" si="183"/>
        <v>0</v>
      </c>
      <c r="K727" s="19">
        <f t="shared" si="184"/>
        <v>0</v>
      </c>
    </row>
    <row r="728" spans="1:11" x14ac:dyDescent="0.2">
      <c r="A728" s="23" t="s">
        <v>87</v>
      </c>
      <c r="B728" s="17" t="s">
        <v>88</v>
      </c>
      <c r="C728" s="18">
        <v>21813.23</v>
      </c>
      <c r="D728" s="18">
        <v>0</v>
      </c>
      <c r="E728" s="18">
        <v>0</v>
      </c>
      <c r="F728" s="18">
        <v>0</v>
      </c>
      <c r="G728" s="18">
        <f t="shared" si="180"/>
        <v>-21813.23</v>
      </c>
      <c r="H728" s="18">
        <f t="shared" si="181"/>
        <v>0</v>
      </c>
      <c r="I728" s="19">
        <f t="shared" si="182"/>
        <v>-100</v>
      </c>
      <c r="J728" s="19">
        <f t="shared" si="183"/>
        <v>0</v>
      </c>
      <c r="K728" s="19">
        <f t="shared" si="184"/>
        <v>0</v>
      </c>
    </row>
    <row r="729" spans="1:11" x14ac:dyDescent="0.2">
      <c r="A729" s="24" t="s">
        <v>89</v>
      </c>
      <c r="B729" s="17" t="s">
        <v>90</v>
      </c>
      <c r="C729" s="18">
        <v>21813.23</v>
      </c>
      <c r="D729" s="18">
        <v>0</v>
      </c>
      <c r="E729" s="18">
        <v>0</v>
      </c>
      <c r="F729" s="18">
        <v>0</v>
      </c>
      <c r="G729" s="18">
        <f t="shared" si="180"/>
        <v>-21813.23</v>
      </c>
      <c r="H729" s="18">
        <f t="shared" si="181"/>
        <v>0</v>
      </c>
      <c r="I729" s="19">
        <f t="shared" si="182"/>
        <v>-100</v>
      </c>
      <c r="J729" s="19">
        <f t="shared" si="183"/>
        <v>0</v>
      </c>
      <c r="K729" s="19">
        <f t="shared" si="184"/>
        <v>0</v>
      </c>
    </row>
    <row r="730" spans="1:11" ht="25.5" x14ac:dyDescent="0.2">
      <c r="A730" s="25" t="s">
        <v>91</v>
      </c>
      <c r="B730" s="17" t="s">
        <v>92</v>
      </c>
      <c r="C730" s="18">
        <v>21813.23</v>
      </c>
      <c r="D730" s="18">
        <v>0</v>
      </c>
      <c r="E730" s="18">
        <v>0</v>
      </c>
      <c r="F730" s="18">
        <v>0</v>
      </c>
      <c r="G730" s="18">
        <f t="shared" si="180"/>
        <v>-21813.23</v>
      </c>
      <c r="H730" s="18">
        <f t="shared" si="181"/>
        <v>0</v>
      </c>
      <c r="I730" s="19">
        <f t="shared" si="182"/>
        <v>-100</v>
      </c>
      <c r="J730" s="19">
        <f t="shared" si="183"/>
        <v>0</v>
      </c>
      <c r="K730" s="19">
        <f t="shared" si="184"/>
        <v>0</v>
      </c>
    </row>
    <row r="731" spans="1:11" ht="25.5" x14ac:dyDescent="0.2">
      <c r="A731" s="26" t="s">
        <v>93</v>
      </c>
      <c r="B731" s="17" t="s">
        <v>94</v>
      </c>
      <c r="C731" s="18">
        <v>21813.23</v>
      </c>
      <c r="D731" s="18">
        <v>0</v>
      </c>
      <c r="E731" s="18">
        <v>0</v>
      </c>
      <c r="F731" s="18">
        <v>0</v>
      </c>
      <c r="G731" s="18">
        <f t="shared" si="180"/>
        <v>-21813.23</v>
      </c>
      <c r="H731" s="18">
        <f t="shared" si="181"/>
        <v>0</v>
      </c>
      <c r="I731" s="19">
        <f t="shared" si="182"/>
        <v>-100</v>
      </c>
      <c r="J731" s="19">
        <f t="shared" si="183"/>
        <v>0</v>
      </c>
      <c r="K731" s="19">
        <f t="shared" si="184"/>
        <v>0</v>
      </c>
    </row>
    <row r="732" spans="1:11" x14ac:dyDescent="0.2">
      <c r="A732" s="16"/>
      <c r="B732" s="17" t="s">
        <v>61</v>
      </c>
      <c r="C732" s="18">
        <v>21813.23</v>
      </c>
      <c r="D732" s="18">
        <v>0</v>
      </c>
      <c r="E732" s="18">
        <v>0</v>
      </c>
      <c r="F732" s="18">
        <v>0</v>
      </c>
      <c r="G732" s="18">
        <f t="shared" si="180"/>
        <v>-21813.23</v>
      </c>
      <c r="H732" s="18">
        <f t="shared" si="181"/>
        <v>0</v>
      </c>
      <c r="I732" s="19">
        <f t="shared" si="182"/>
        <v>-100</v>
      </c>
      <c r="J732" s="19">
        <f t="shared" si="183"/>
        <v>0</v>
      </c>
      <c r="K732" s="19">
        <f t="shared" si="184"/>
        <v>0</v>
      </c>
    </row>
    <row r="733" spans="1:11" x14ac:dyDescent="0.2">
      <c r="A733" s="16" t="s">
        <v>62</v>
      </c>
      <c r="B733" s="17" t="s">
        <v>63</v>
      </c>
      <c r="C733" s="18">
        <v>-21813.23</v>
      </c>
      <c r="D733" s="18">
        <v>0</v>
      </c>
      <c r="E733" s="18">
        <v>0</v>
      </c>
      <c r="F733" s="18">
        <v>0</v>
      </c>
      <c r="G733" s="18">
        <f t="shared" si="180"/>
        <v>21813.23</v>
      </c>
      <c r="H733" s="18">
        <f t="shared" si="181"/>
        <v>0</v>
      </c>
      <c r="I733" s="19">
        <f t="shared" si="182"/>
        <v>-100</v>
      </c>
      <c r="J733" s="19">
        <f t="shared" si="183"/>
        <v>0</v>
      </c>
      <c r="K733" s="19">
        <f t="shared" si="184"/>
        <v>0</v>
      </c>
    </row>
    <row r="734" spans="1:11" x14ac:dyDescent="0.2">
      <c r="A734" s="22" t="s">
        <v>64</v>
      </c>
      <c r="B734" s="17" t="s">
        <v>65</v>
      </c>
      <c r="C734" s="18">
        <v>-21813.23</v>
      </c>
      <c r="D734" s="18">
        <v>0</v>
      </c>
      <c r="E734" s="18">
        <v>0</v>
      </c>
      <c r="F734" s="18">
        <v>0</v>
      </c>
      <c r="G734" s="18">
        <f t="shared" si="180"/>
        <v>21813.23</v>
      </c>
      <c r="H734" s="18">
        <f t="shared" si="181"/>
        <v>0</v>
      </c>
      <c r="I734" s="19">
        <f t="shared" si="182"/>
        <v>-100</v>
      </c>
      <c r="J734" s="19">
        <f t="shared" si="183"/>
        <v>0</v>
      </c>
      <c r="K734" s="19">
        <f t="shared" si="184"/>
        <v>0</v>
      </c>
    </row>
    <row r="735" spans="1:11" ht="38.25" x14ac:dyDescent="0.2">
      <c r="A735" s="27" t="s">
        <v>617</v>
      </c>
      <c r="B735" s="28" t="s">
        <v>820</v>
      </c>
      <c r="C735" s="29"/>
      <c r="D735" s="29"/>
      <c r="E735" s="29"/>
      <c r="F735" s="29"/>
      <c r="G735" s="29"/>
      <c r="H735" s="29"/>
      <c r="I735" s="30"/>
      <c r="J735" s="30"/>
      <c r="K735" s="30"/>
    </row>
    <row r="736" spans="1:11" x14ac:dyDescent="0.2">
      <c r="A736" s="16" t="s">
        <v>25</v>
      </c>
      <c r="B736" s="17" t="s">
        <v>26</v>
      </c>
      <c r="C736" s="18">
        <v>361976</v>
      </c>
      <c r="D736" s="18">
        <v>283487</v>
      </c>
      <c r="E736" s="18">
        <v>104543</v>
      </c>
      <c r="F736" s="18">
        <v>283487</v>
      </c>
      <c r="G736" s="18">
        <f t="shared" ref="G736:G749" si="185">F736-C736</f>
        <v>-78489</v>
      </c>
      <c r="H736" s="18">
        <f t="shared" ref="H736:H749" si="186">E736-F736</f>
        <v>-178944</v>
      </c>
      <c r="I736" s="19">
        <f t="shared" ref="I736:I749" si="187">IF(ISERROR(F736/C736),0,F736/C736*100-100)</f>
        <v>-21.683481777797425</v>
      </c>
      <c r="J736" s="19">
        <f t="shared" ref="J736:J749" si="188">IF(ISERROR(F736/E736),0,F736/E736*100)</f>
        <v>271.16784481026946</v>
      </c>
      <c r="K736" s="19">
        <f t="shared" ref="K736:K749" si="189">IF(ISERROR(F736/D736),0,F736/D736*100)</f>
        <v>100</v>
      </c>
    </row>
    <row r="737" spans="1:11" x14ac:dyDescent="0.2">
      <c r="A737" s="22" t="s">
        <v>176</v>
      </c>
      <c r="B737" s="17" t="s">
        <v>177</v>
      </c>
      <c r="C737" s="18">
        <v>0</v>
      </c>
      <c r="D737" s="18">
        <v>57950</v>
      </c>
      <c r="E737" s="18">
        <v>0</v>
      </c>
      <c r="F737" s="18">
        <v>57950</v>
      </c>
      <c r="G737" s="18">
        <f t="shared" si="185"/>
        <v>57950</v>
      </c>
      <c r="H737" s="18">
        <f t="shared" si="186"/>
        <v>-57950</v>
      </c>
      <c r="I737" s="19">
        <f t="shared" si="187"/>
        <v>0</v>
      </c>
      <c r="J737" s="19">
        <f t="shared" si="188"/>
        <v>0</v>
      </c>
      <c r="K737" s="19">
        <f t="shared" si="189"/>
        <v>100</v>
      </c>
    </row>
    <row r="738" spans="1:11" x14ac:dyDescent="0.2">
      <c r="A738" s="22" t="s">
        <v>27</v>
      </c>
      <c r="B738" s="17" t="s">
        <v>28</v>
      </c>
      <c r="C738" s="18">
        <v>361976</v>
      </c>
      <c r="D738" s="18">
        <v>225537</v>
      </c>
      <c r="E738" s="18">
        <v>104543</v>
      </c>
      <c r="F738" s="18">
        <v>225537</v>
      </c>
      <c r="G738" s="18">
        <f t="shared" si="185"/>
        <v>-136439</v>
      </c>
      <c r="H738" s="18">
        <f t="shared" si="186"/>
        <v>-120994</v>
      </c>
      <c r="I738" s="19">
        <f t="shared" si="187"/>
        <v>-37.692830463898161</v>
      </c>
      <c r="J738" s="19">
        <f t="shared" si="188"/>
        <v>215.73610858689727</v>
      </c>
      <c r="K738" s="19">
        <f t="shared" si="189"/>
        <v>100</v>
      </c>
    </row>
    <row r="739" spans="1:11" x14ac:dyDescent="0.2">
      <c r="A739" s="23" t="s">
        <v>29</v>
      </c>
      <c r="B739" s="17" t="s">
        <v>30</v>
      </c>
      <c r="C739" s="18">
        <v>361976</v>
      </c>
      <c r="D739" s="18">
        <v>225537</v>
      </c>
      <c r="E739" s="18">
        <v>104543</v>
      </c>
      <c r="F739" s="18">
        <v>225537</v>
      </c>
      <c r="G739" s="18">
        <f t="shared" si="185"/>
        <v>-136439</v>
      </c>
      <c r="H739" s="18">
        <f t="shared" si="186"/>
        <v>-120994</v>
      </c>
      <c r="I739" s="19">
        <f t="shared" si="187"/>
        <v>-37.692830463898161</v>
      </c>
      <c r="J739" s="19">
        <f t="shared" si="188"/>
        <v>215.73610858689727</v>
      </c>
      <c r="K739" s="19">
        <f t="shared" si="189"/>
        <v>100</v>
      </c>
    </row>
    <row r="740" spans="1:11" x14ac:dyDescent="0.2">
      <c r="A740" s="16" t="s">
        <v>31</v>
      </c>
      <c r="B740" s="17" t="s">
        <v>32</v>
      </c>
      <c r="C740" s="18">
        <v>0</v>
      </c>
      <c r="D740" s="18">
        <v>283487</v>
      </c>
      <c r="E740" s="18">
        <v>104543</v>
      </c>
      <c r="F740" s="18">
        <v>35728.28</v>
      </c>
      <c r="G740" s="18">
        <f t="shared" si="185"/>
        <v>35728.28</v>
      </c>
      <c r="H740" s="18">
        <f t="shared" si="186"/>
        <v>68814.720000000001</v>
      </c>
      <c r="I740" s="19">
        <f t="shared" si="187"/>
        <v>0</v>
      </c>
      <c r="J740" s="19">
        <f t="shared" si="188"/>
        <v>34.175678907243906</v>
      </c>
      <c r="K740" s="19">
        <f t="shared" si="189"/>
        <v>12.603145823265264</v>
      </c>
    </row>
    <row r="741" spans="1:11" x14ac:dyDescent="0.2">
      <c r="A741" s="22" t="s">
        <v>33</v>
      </c>
      <c r="B741" s="17" t="s">
        <v>34</v>
      </c>
      <c r="C741" s="18">
        <v>0</v>
      </c>
      <c r="D741" s="18">
        <v>246072</v>
      </c>
      <c r="E741" s="18">
        <v>67128</v>
      </c>
      <c r="F741" s="18">
        <v>35728.28</v>
      </c>
      <c r="G741" s="18">
        <f t="shared" si="185"/>
        <v>35728.28</v>
      </c>
      <c r="H741" s="18">
        <f t="shared" si="186"/>
        <v>31399.72</v>
      </c>
      <c r="I741" s="19">
        <f t="shared" si="187"/>
        <v>0</v>
      </c>
      <c r="J741" s="19">
        <f t="shared" si="188"/>
        <v>53.224109164581101</v>
      </c>
      <c r="K741" s="19">
        <f t="shared" si="189"/>
        <v>14.519441464286874</v>
      </c>
    </row>
    <row r="742" spans="1:11" x14ac:dyDescent="0.2">
      <c r="A742" s="23" t="s">
        <v>35</v>
      </c>
      <c r="B742" s="17" t="s">
        <v>36</v>
      </c>
      <c r="C742" s="18">
        <v>0</v>
      </c>
      <c r="D742" s="18">
        <v>246072</v>
      </c>
      <c r="E742" s="18">
        <v>67128</v>
      </c>
      <c r="F742" s="18">
        <v>35728.28</v>
      </c>
      <c r="G742" s="18">
        <f t="shared" si="185"/>
        <v>35728.28</v>
      </c>
      <c r="H742" s="18">
        <f t="shared" si="186"/>
        <v>31399.72</v>
      </c>
      <c r="I742" s="19">
        <f t="shared" si="187"/>
        <v>0</v>
      </c>
      <c r="J742" s="19">
        <f t="shared" si="188"/>
        <v>53.224109164581101</v>
      </c>
      <c r="K742" s="19">
        <f t="shared" si="189"/>
        <v>14.519441464286874</v>
      </c>
    </row>
    <row r="743" spans="1:11" x14ac:dyDescent="0.2">
      <c r="A743" s="24" t="s">
        <v>37</v>
      </c>
      <c r="B743" s="17" t="s">
        <v>38</v>
      </c>
      <c r="C743" s="18">
        <v>0</v>
      </c>
      <c r="D743" s="18">
        <v>156383</v>
      </c>
      <c r="E743" s="18">
        <v>47940</v>
      </c>
      <c r="F743" s="18">
        <v>17884.810000000001</v>
      </c>
      <c r="G743" s="18">
        <f t="shared" si="185"/>
        <v>17884.810000000001</v>
      </c>
      <c r="H743" s="18">
        <f t="shared" si="186"/>
        <v>30055.19</v>
      </c>
      <c r="I743" s="19">
        <f t="shared" si="187"/>
        <v>0</v>
      </c>
      <c r="J743" s="19">
        <f t="shared" si="188"/>
        <v>37.306654151022109</v>
      </c>
      <c r="K743" s="19">
        <f t="shared" si="189"/>
        <v>11.436543614075699</v>
      </c>
    </row>
    <row r="744" spans="1:11" x14ac:dyDescent="0.2">
      <c r="A744" s="24" t="s">
        <v>39</v>
      </c>
      <c r="B744" s="17" t="s">
        <v>40</v>
      </c>
      <c r="C744" s="18">
        <v>0</v>
      </c>
      <c r="D744" s="18">
        <v>89689</v>
      </c>
      <c r="E744" s="18">
        <v>19188</v>
      </c>
      <c r="F744" s="18">
        <v>17843.47</v>
      </c>
      <c r="G744" s="18">
        <f t="shared" si="185"/>
        <v>17843.47</v>
      </c>
      <c r="H744" s="18">
        <f t="shared" si="186"/>
        <v>1344.5299999999988</v>
      </c>
      <c r="I744" s="19">
        <f t="shared" si="187"/>
        <v>0</v>
      </c>
      <c r="J744" s="19">
        <f t="shared" si="188"/>
        <v>92.992860120908901</v>
      </c>
      <c r="K744" s="19">
        <f t="shared" si="189"/>
        <v>19.894825452396617</v>
      </c>
    </row>
    <row r="745" spans="1:11" x14ac:dyDescent="0.2">
      <c r="A745" s="22" t="s">
        <v>57</v>
      </c>
      <c r="B745" s="17" t="s">
        <v>58</v>
      </c>
      <c r="C745" s="18">
        <v>0</v>
      </c>
      <c r="D745" s="18">
        <v>37415</v>
      </c>
      <c r="E745" s="18">
        <v>37415</v>
      </c>
      <c r="F745" s="18">
        <v>0</v>
      </c>
      <c r="G745" s="18">
        <f t="shared" si="185"/>
        <v>0</v>
      </c>
      <c r="H745" s="18">
        <f t="shared" si="186"/>
        <v>37415</v>
      </c>
      <c r="I745" s="19">
        <f t="shared" si="187"/>
        <v>0</v>
      </c>
      <c r="J745" s="19">
        <f t="shared" si="188"/>
        <v>0</v>
      </c>
      <c r="K745" s="19">
        <f t="shared" si="189"/>
        <v>0</v>
      </c>
    </row>
    <row r="746" spans="1:11" x14ac:dyDescent="0.2">
      <c r="A746" s="23" t="s">
        <v>59</v>
      </c>
      <c r="B746" s="17" t="s">
        <v>60</v>
      </c>
      <c r="C746" s="18">
        <v>0</v>
      </c>
      <c r="D746" s="18">
        <v>37415</v>
      </c>
      <c r="E746" s="18">
        <v>37415</v>
      </c>
      <c r="F746" s="18">
        <v>0</v>
      </c>
      <c r="G746" s="18">
        <f t="shared" si="185"/>
        <v>0</v>
      </c>
      <c r="H746" s="18">
        <f t="shared" si="186"/>
        <v>37415</v>
      </c>
      <c r="I746" s="19">
        <f t="shared" si="187"/>
        <v>0</v>
      </c>
      <c r="J746" s="19">
        <f t="shared" si="188"/>
        <v>0</v>
      </c>
      <c r="K746" s="19">
        <f t="shared" si="189"/>
        <v>0</v>
      </c>
    </row>
    <row r="747" spans="1:11" x14ac:dyDescent="0.2">
      <c r="A747" s="16"/>
      <c r="B747" s="17" t="s">
        <v>61</v>
      </c>
      <c r="C747" s="18">
        <v>361976</v>
      </c>
      <c r="D747" s="18">
        <v>0</v>
      </c>
      <c r="E747" s="18">
        <v>0</v>
      </c>
      <c r="F747" s="18">
        <v>247758.72</v>
      </c>
      <c r="G747" s="18">
        <f t="shared" si="185"/>
        <v>-114217.28</v>
      </c>
      <c r="H747" s="18">
        <f t="shared" si="186"/>
        <v>-247758.72</v>
      </c>
      <c r="I747" s="19">
        <f t="shared" si="187"/>
        <v>-31.553826773045728</v>
      </c>
      <c r="J747" s="19">
        <f t="shared" si="188"/>
        <v>0</v>
      </c>
      <c r="K747" s="19">
        <f t="shared" si="189"/>
        <v>0</v>
      </c>
    </row>
    <row r="748" spans="1:11" x14ac:dyDescent="0.2">
      <c r="A748" s="16" t="s">
        <v>62</v>
      </c>
      <c r="B748" s="17" t="s">
        <v>63</v>
      </c>
      <c r="C748" s="18">
        <v>-361976</v>
      </c>
      <c r="D748" s="18">
        <v>0</v>
      </c>
      <c r="E748" s="18">
        <v>0</v>
      </c>
      <c r="F748" s="18">
        <v>-247758.72</v>
      </c>
      <c r="G748" s="18">
        <f t="shared" si="185"/>
        <v>114217.28</v>
      </c>
      <c r="H748" s="18">
        <f t="shared" si="186"/>
        <v>247758.72</v>
      </c>
      <c r="I748" s="19">
        <f t="shared" si="187"/>
        <v>-31.553826773045728</v>
      </c>
      <c r="J748" s="19">
        <f t="shared" si="188"/>
        <v>0</v>
      </c>
      <c r="K748" s="19">
        <f t="shared" si="189"/>
        <v>0</v>
      </c>
    </row>
    <row r="749" spans="1:11" x14ac:dyDescent="0.2">
      <c r="A749" s="22" t="s">
        <v>64</v>
      </c>
      <c r="B749" s="17" t="s">
        <v>65</v>
      </c>
      <c r="C749" s="18">
        <v>-361976</v>
      </c>
      <c r="D749" s="18">
        <v>0</v>
      </c>
      <c r="E749" s="18">
        <v>0</v>
      </c>
      <c r="F749" s="18">
        <v>-247758.72</v>
      </c>
      <c r="G749" s="18">
        <f t="shared" si="185"/>
        <v>114217.28</v>
      </c>
      <c r="H749" s="18">
        <f t="shared" si="186"/>
        <v>247758.72</v>
      </c>
      <c r="I749" s="19">
        <f t="shared" si="187"/>
        <v>-31.553826773045728</v>
      </c>
      <c r="J749" s="19">
        <f t="shared" si="188"/>
        <v>0</v>
      </c>
      <c r="K749" s="19">
        <f t="shared" si="189"/>
        <v>0</v>
      </c>
    </row>
    <row r="750" spans="1:11" ht="38.25" x14ac:dyDescent="0.2">
      <c r="A750" s="39" t="s">
        <v>821</v>
      </c>
      <c r="B750" s="28" t="s">
        <v>822</v>
      </c>
      <c r="C750" s="29"/>
      <c r="D750" s="29"/>
      <c r="E750" s="29"/>
      <c r="F750" s="29"/>
      <c r="G750" s="29"/>
      <c r="H750" s="29"/>
      <c r="I750" s="30"/>
      <c r="J750" s="30"/>
      <c r="K750" s="30"/>
    </row>
    <row r="751" spans="1:11" x14ac:dyDescent="0.2">
      <c r="A751" s="16" t="s">
        <v>25</v>
      </c>
      <c r="B751" s="17" t="s">
        <v>26</v>
      </c>
      <c r="C751" s="18">
        <v>361976</v>
      </c>
      <c r="D751" s="18">
        <v>225537</v>
      </c>
      <c r="E751" s="18">
        <v>104543</v>
      </c>
      <c r="F751" s="18">
        <v>225537</v>
      </c>
      <c r="G751" s="18">
        <f t="shared" ref="G751:G763" si="190">F751-C751</f>
        <v>-136439</v>
      </c>
      <c r="H751" s="18">
        <f t="shared" ref="H751:H763" si="191">E751-F751</f>
        <v>-120994</v>
      </c>
      <c r="I751" s="19">
        <f t="shared" ref="I751:I763" si="192">IF(ISERROR(F751/C751),0,F751/C751*100-100)</f>
        <v>-37.692830463898161</v>
      </c>
      <c r="J751" s="19">
        <f t="shared" ref="J751:J763" si="193">IF(ISERROR(F751/E751),0,F751/E751*100)</f>
        <v>215.73610858689727</v>
      </c>
      <c r="K751" s="19">
        <f t="shared" ref="K751:K763" si="194">IF(ISERROR(F751/D751),0,F751/D751*100)</f>
        <v>100</v>
      </c>
    </row>
    <row r="752" spans="1:11" x14ac:dyDescent="0.2">
      <c r="A752" s="22" t="s">
        <v>27</v>
      </c>
      <c r="B752" s="17" t="s">
        <v>28</v>
      </c>
      <c r="C752" s="18">
        <v>361976</v>
      </c>
      <c r="D752" s="18">
        <v>225537</v>
      </c>
      <c r="E752" s="18">
        <v>104543</v>
      </c>
      <c r="F752" s="18">
        <v>225537</v>
      </c>
      <c r="G752" s="18">
        <f t="shared" si="190"/>
        <v>-136439</v>
      </c>
      <c r="H752" s="18">
        <f t="shared" si="191"/>
        <v>-120994</v>
      </c>
      <c r="I752" s="19">
        <f t="shared" si="192"/>
        <v>-37.692830463898161</v>
      </c>
      <c r="J752" s="19">
        <f t="shared" si="193"/>
        <v>215.73610858689727</v>
      </c>
      <c r="K752" s="19">
        <f t="shared" si="194"/>
        <v>100</v>
      </c>
    </row>
    <row r="753" spans="1:11" x14ac:dyDescent="0.2">
      <c r="A753" s="23" t="s">
        <v>29</v>
      </c>
      <c r="B753" s="17" t="s">
        <v>30</v>
      </c>
      <c r="C753" s="18">
        <v>361976</v>
      </c>
      <c r="D753" s="18">
        <v>225537</v>
      </c>
      <c r="E753" s="18">
        <v>104543</v>
      </c>
      <c r="F753" s="18">
        <v>225537</v>
      </c>
      <c r="G753" s="18">
        <f t="shared" si="190"/>
        <v>-136439</v>
      </c>
      <c r="H753" s="18">
        <f t="shared" si="191"/>
        <v>-120994</v>
      </c>
      <c r="I753" s="19">
        <f t="shared" si="192"/>
        <v>-37.692830463898161</v>
      </c>
      <c r="J753" s="19">
        <f t="shared" si="193"/>
        <v>215.73610858689727</v>
      </c>
      <c r="K753" s="19">
        <f t="shared" si="194"/>
        <v>100</v>
      </c>
    </row>
    <row r="754" spans="1:11" x14ac:dyDescent="0.2">
      <c r="A754" s="16" t="s">
        <v>31</v>
      </c>
      <c r="B754" s="17" t="s">
        <v>32</v>
      </c>
      <c r="C754" s="18">
        <v>0</v>
      </c>
      <c r="D754" s="18">
        <v>225537</v>
      </c>
      <c r="E754" s="18">
        <v>104543</v>
      </c>
      <c r="F754" s="18">
        <v>26493.200000000001</v>
      </c>
      <c r="G754" s="18">
        <f t="shared" si="190"/>
        <v>26493.200000000001</v>
      </c>
      <c r="H754" s="18">
        <f t="shared" si="191"/>
        <v>78049.8</v>
      </c>
      <c r="I754" s="19">
        <f t="shared" si="192"/>
        <v>0</v>
      </c>
      <c r="J754" s="19">
        <f t="shared" si="193"/>
        <v>25.341916723262198</v>
      </c>
      <c r="K754" s="19">
        <f t="shared" si="194"/>
        <v>11.746720050368676</v>
      </c>
    </row>
    <row r="755" spans="1:11" x14ac:dyDescent="0.2">
      <c r="A755" s="22" t="s">
        <v>33</v>
      </c>
      <c r="B755" s="17" t="s">
        <v>34</v>
      </c>
      <c r="C755" s="18">
        <v>0</v>
      </c>
      <c r="D755" s="18">
        <v>188122</v>
      </c>
      <c r="E755" s="18">
        <v>67128</v>
      </c>
      <c r="F755" s="18">
        <v>26493.200000000001</v>
      </c>
      <c r="G755" s="18">
        <f t="shared" si="190"/>
        <v>26493.200000000001</v>
      </c>
      <c r="H755" s="18">
        <f t="shared" si="191"/>
        <v>40634.800000000003</v>
      </c>
      <c r="I755" s="19">
        <f t="shared" si="192"/>
        <v>0</v>
      </c>
      <c r="J755" s="19">
        <f t="shared" si="193"/>
        <v>39.466690501728038</v>
      </c>
      <c r="K755" s="19">
        <f t="shared" si="194"/>
        <v>14.082988698823105</v>
      </c>
    </row>
    <row r="756" spans="1:11" x14ac:dyDescent="0.2">
      <c r="A756" s="23" t="s">
        <v>35</v>
      </c>
      <c r="B756" s="17" t="s">
        <v>36</v>
      </c>
      <c r="C756" s="18">
        <v>0</v>
      </c>
      <c r="D756" s="18">
        <v>188122</v>
      </c>
      <c r="E756" s="18">
        <v>67128</v>
      </c>
      <c r="F756" s="18">
        <v>26493.200000000001</v>
      </c>
      <c r="G756" s="18">
        <f t="shared" si="190"/>
        <v>26493.200000000001</v>
      </c>
      <c r="H756" s="18">
        <f t="shared" si="191"/>
        <v>40634.800000000003</v>
      </c>
      <c r="I756" s="19">
        <f t="shared" si="192"/>
        <v>0</v>
      </c>
      <c r="J756" s="19">
        <f t="shared" si="193"/>
        <v>39.466690501728038</v>
      </c>
      <c r="K756" s="19">
        <f t="shared" si="194"/>
        <v>14.082988698823105</v>
      </c>
    </row>
    <row r="757" spans="1:11" x14ac:dyDescent="0.2">
      <c r="A757" s="24" t="s">
        <v>37</v>
      </c>
      <c r="B757" s="17" t="s">
        <v>38</v>
      </c>
      <c r="C757" s="18">
        <v>0</v>
      </c>
      <c r="D757" s="18">
        <v>118490</v>
      </c>
      <c r="E757" s="18">
        <v>47940</v>
      </c>
      <c r="F757" s="18">
        <v>13791.94</v>
      </c>
      <c r="G757" s="18">
        <f t="shared" si="190"/>
        <v>13791.94</v>
      </c>
      <c r="H757" s="18">
        <f t="shared" si="191"/>
        <v>34148.06</v>
      </c>
      <c r="I757" s="19">
        <f t="shared" si="192"/>
        <v>0</v>
      </c>
      <c r="J757" s="19">
        <f t="shared" si="193"/>
        <v>28.76916979557781</v>
      </c>
      <c r="K757" s="19">
        <f t="shared" si="194"/>
        <v>11.639750189889444</v>
      </c>
    </row>
    <row r="758" spans="1:11" x14ac:dyDescent="0.2">
      <c r="A758" s="24" t="s">
        <v>39</v>
      </c>
      <c r="B758" s="17" t="s">
        <v>40</v>
      </c>
      <c r="C758" s="18">
        <v>0</v>
      </c>
      <c r="D758" s="18">
        <v>69632</v>
      </c>
      <c r="E758" s="18">
        <v>19188</v>
      </c>
      <c r="F758" s="18">
        <v>12701.26</v>
      </c>
      <c r="G758" s="18">
        <f t="shared" si="190"/>
        <v>12701.26</v>
      </c>
      <c r="H758" s="18">
        <f t="shared" si="191"/>
        <v>6486.74</v>
      </c>
      <c r="I758" s="19">
        <f t="shared" si="192"/>
        <v>0</v>
      </c>
      <c r="J758" s="19">
        <f t="shared" si="193"/>
        <v>66.19376693766938</v>
      </c>
      <c r="K758" s="19">
        <f t="shared" si="194"/>
        <v>18.240550321691178</v>
      </c>
    </row>
    <row r="759" spans="1:11" x14ac:dyDescent="0.2">
      <c r="A759" s="22" t="s">
        <v>57</v>
      </c>
      <c r="B759" s="17" t="s">
        <v>58</v>
      </c>
      <c r="C759" s="18">
        <v>0</v>
      </c>
      <c r="D759" s="18">
        <v>37415</v>
      </c>
      <c r="E759" s="18">
        <v>37415</v>
      </c>
      <c r="F759" s="18">
        <v>0</v>
      </c>
      <c r="G759" s="18">
        <f t="shared" si="190"/>
        <v>0</v>
      </c>
      <c r="H759" s="18">
        <f t="shared" si="191"/>
        <v>37415</v>
      </c>
      <c r="I759" s="19">
        <f t="shared" si="192"/>
        <v>0</v>
      </c>
      <c r="J759" s="19">
        <f t="shared" si="193"/>
        <v>0</v>
      </c>
      <c r="K759" s="19">
        <f t="shared" si="194"/>
        <v>0</v>
      </c>
    </row>
    <row r="760" spans="1:11" x14ac:dyDescent="0.2">
      <c r="A760" s="23" t="s">
        <v>59</v>
      </c>
      <c r="B760" s="17" t="s">
        <v>60</v>
      </c>
      <c r="C760" s="18">
        <v>0</v>
      </c>
      <c r="D760" s="18">
        <v>37415</v>
      </c>
      <c r="E760" s="18">
        <v>37415</v>
      </c>
      <c r="F760" s="18">
        <v>0</v>
      </c>
      <c r="G760" s="18">
        <f t="shared" si="190"/>
        <v>0</v>
      </c>
      <c r="H760" s="18">
        <f t="shared" si="191"/>
        <v>37415</v>
      </c>
      <c r="I760" s="19">
        <f t="shared" si="192"/>
        <v>0</v>
      </c>
      <c r="J760" s="19">
        <f t="shared" si="193"/>
        <v>0</v>
      </c>
      <c r="K760" s="19">
        <f t="shared" si="194"/>
        <v>0</v>
      </c>
    </row>
    <row r="761" spans="1:11" x14ac:dyDescent="0.2">
      <c r="A761" s="16"/>
      <c r="B761" s="17" t="s">
        <v>61</v>
      </c>
      <c r="C761" s="18">
        <v>361976</v>
      </c>
      <c r="D761" s="18">
        <v>0</v>
      </c>
      <c r="E761" s="18">
        <v>0</v>
      </c>
      <c r="F761" s="18">
        <v>199043.8</v>
      </c>
      <c r="G761" s="18">
        <f t="shared" si="190"/>
        <v>-162932.20000000001</v>
      </c>
      <c r="H761" s="18">
        <f t="shared" si="191"/>
        <v>-199043.8</v>
      </c>
      <c r="I761" s="19">
        <f t="shared" si="192"/>
        <v>-45.011879240612643</v>
      </c>
      <c r="J761" s="19">
        <f t="shared" si="193"/>
        <v>0</v>
      </c>
      <c r="K761" s="19">
        <f t="shared" si="194"/>
        <v>0</v>
      </c>
    </row>
    <row r="762" spans="1:11" x14ac:dyDescent="0.2">
      <c r="A762" s="16" t="s">
        <v>62</v>
      </c>
      <c r="B762" s="17" t="s">
        <v>63</v>
      </c>
      <c r="C762" s="18">
        <v>-361976</v>
      </c>
      <c r="D762" s="18">
        <v>0</v>
      </c>
      <c r="E762" s="18">
        <v>0</v>
      </c>
      <c r="F762" s="18">
        <v>-199043.8</v>
      </c>
      <c r="G762" s="18">
        <f t="shared" si="190"/>
        <v>162932.20000000001</v>
      </c>
      <c r="H762" s="18">
        <f t="shared" si="191"/>
        <v>199043.8</v>
      </c>
      <c r="I762" s="19">
        <f t="shared" si="192"/>
        <v>-45.011879240612643</v>
      </c>
      <c r="J762" s="19">
        <f t="shared" si="193"/>
        <v>0</v>
      </c>
      <c r="K762" s="19">
        <f t="shared" si="194"/>
        <v>0</v>
      </c>
    </row>
    <row r="763" spans="1:11" x14ac:dyDescent="0.2">
      <c r="A763" s="22" t="s">
        <v>64</v>
      </c>
      <c r="B763" s="17" t="s">
        <v>65</v>
      </c>
      <c r="C763" s="18">
        <v>-361976</v>
      </c>
      <c r="D763" s="18">
        <v>0</v>
      </c>
      <c r="E763" s="18">
        <v>0</v>
      </c>
      <c r="F763" s="18">
        <v>-199043.8</v>
      </c>
      <c r="G763" s="18">
        <f t="shared" si="190"/>
        <v>162932.20000000001</v>
      </c>
      <c r="H763" s="18">
        <f t="shared" si="191"/>
        <v>199043.8</v>
      </c>
      <c r="I763" s="19">
        <f t="shared" si="192"/>
        <v>-45.011879240612643</v>
      </c>
      <c r="J763" s="19">
        <f t="shared" si="193"/>
        <v>0</v>
      </c>
      <c r="K763" s="19">
        <f t="shared" si="194"/>
        <v>0</v>
      </c>
    </row>
    <row r="764" spans="1:11" ht="38.25" x14ac:dyDescent="0.2">
      <c r="A764" s="39" t="s">
        <v>823</v>
      </c>
      <c r="B764" s="28" t="s">
        <v>824</v>
      </c>
      <c r="C764" s="29"/>
      <c r="D764" s="29"/>
      <c r="E764" s="29"/>
      <c r="F764" s="29"/>
      <c r="G764" s="29"/>
      <c r="H764" s="29"/>
      <c r="I764" s="30"/>
      <c r="J764" s="30"/>
      <c r="K764" s="30"/>
    </row>
    <row r="765" spans="1:11" x14ac:dyDescent="0.2">
      <c r="A765" s="16" t="s">
        <v>25</v>
      </c>
      <c r="B765" s="17" t="s">
        <v>26</v>
      </c>
      <c r="C765" s="18">
        <v>0</v>
      </c>
      <c r="D765" s="18">
        <v>57950</v>
      </c>
      <c r="E765" s="18">
        <v>0</v>
      </c>
      <c r="F765" s="18">
        <v>57950</v>
      </c>
      <c r="G765" s="18">
        <f t="shared" ref="G765:G774" si="195">F765-C765</f>
        <v>57950</v>
      </c>
      <c r="H765" s="18">
        <f t="shared" ref="H765:H774" si="196">E765-F765</f>
        <v>-57950</v>
      </c>
      <c r="I765" s="19">
        <f t="shared" ref="I765:I774" si="197">IF(ISERROR(F765/C765),0,F765/C765*100-100)</f>
        <v>0</v>
      </c>
      <c r="J765" s="19">
        <f t="shared" ref="J765:J774" si="198">IF(ISERROR(F765/E765),0,F765/E765*100)</f>
        <v>0</v>
      </c>
      <c r="K765" s="19">
        <f t="shared" ref="K765:K774" si="199">IF(ISERROR(F765/D765),0,F765/D765*100)</f>
        <v>100</v>
      </c>
    </row>
    <row r="766" spans="1:11" x14ac:dyDescent="0.2">
      <c r="A766" s="22" t="s">
        <v>176</v>
      </c>
      <c r="B766" s="17" t="s">
        <v>177</v>
      </c>
      <c r="C766" s="18">
        <v>0</v>
      </c>
      <c r="D766" s="18">
        <v>57950</v>
      </c>
      <c r="E766" s="18">
        <v>0</v>
      </c>
      <c r="F766" s="18">
        <v>57950</v>
      </c>
      <c r="G766" s="18">
        <f t="shared" si="195"/>
        <v>57950</v>
      </c>
      <c r="H766" s="18">
        <f t="shared" si="196"/>
        <v>-57950</v>
      </c>
      <c r="I766" s="19">
        <f t="shared" si="197"/>
        <v>0</v>
      </c>
      <c r="J766" s="19">
        <f t="shared" si="198"/>
        <v>0</v>
      </c>
      <c r="K766" s="19">
        <f t="shared" si="199"/>
        <v>100</v>
      </c>
    </row>
    <row r="767" spans="1:11" x14ac:dyDescent="0.2">
      <c r="A767" s="16" t="s">
        <v>31</v>
      </c>
      <c r="B767" s="17" t="s">
        <v>32</v>
      </c>
      <c r="C767" s="18">
        <v>0</v>
      </c>
      <c r="D767" s="18">
        <v>57950</v>
      </c>
      <c r="E767" s="18">
        <v>0</v>
      </c>
      <c r="F767" s="18">
        <v>9235.08</v>
      </c>
      <c r="G767" s="18">
        <f t="shared" si="195"/>
        <v>9235.08</v>
      </c>
      <c r="H767" s="18">
        <f t="shared" si="196"/>
        <v>-9235.08</v>
      </c>
      <c r="I767" s="19">
        <f t="shared" si="197"/>
        <v>0</v>
      </c>
      <c r="J767" s="19">
        <f t="shared" si="198"/>
        <v>0</v>
      </c>
      <c r="K767" s="19">
        <f t="shared" si="199"/>
        <v>15.936289905090595</v>
      </c>
    </row>
    <row r="768" spans="1:11" x14ac:dyDescent="0.2">
      <c r="A768" s="22" t="s">
        <v>33</v>
      </c>
      <c r="B768" s="17" t="s">
        <v>34</v>
      </c>
      <c r="C768" s="18">
        <v>0</v>
      </c>
      <c r="D768" s="18">
        <v>57950</v>
      </c>
      <c r="E768" s="18">
        <v>0</v>
      </c>
      <c r="F768" s="18">
        <v>9235.08</v>
      </c>
      <c r="G768" s="18">
        <f t="shared" si="195"/>
        <v>9235.08</v>
      </c>
      <c r="H768" s="18">
        <f t="shared" si="196"/>
        <v>-9235.08</v>
      </c>
      <c r="I768" s="19">
        <f t="shared" si="197"/>
        <v>0</v>
      </c>
      <c r="J768" s="19">
        <f t="shared" si="198"/>
        <v>0</v>
      </c>
      <c r="K768" s="19">
        <f t="shared" si="199"/>
        <v>15.936289905090595</v>
      </c>
    </row>
    <row r="769" spans="1:11" x14ac:dyDescent="0.2">
      <c r="A769" s="23" t="s">
        <v>35</v>
      </c>
      <c r="B769" s="17" t="s">
        <v>36</v>
      </c>
      <c r="C769" s="18">
        <v>0</v>
      </c>
      <c r="D769" s="18">
        <v>57950</v>
      </c>
      <c r="E769" s="18">
        <v>0</v>
      </c>
      <c r="F769" s="18">
        <v>9235.08</v>
      </c>
      <c r="G769" s="18">
        <f t="shared" si="195"/>
        <v>9235.08</v>
      </c>
      <c r="H769" s="18">
        <f t="shared" si="196"/>
        <v>-9235.08</v>
      </c>
      <c r="I769" s="19">
        <f t="shared" si="197"/>
        <v>0</v>
      </c>
      <c r="J769" s="19">
        <f t="shared" si="198"/>
        <v>0</v>
      </c>
      <c r="K769" s="19">
        <f t="shared" si="199"/>
        <v>15.936289905090595</v>
      </c>
    </row>
    <row r="770" spans="1:11" x14ac:dyDescent="0.2">
      <c r="A770" s="24" t="s">
        <v>37</v>
      </c>
      <c r="B770" s="17" t="s">
        <v>38</v>
      </c>
      <c r="C770" s="18">
        <v>0</v>
      </c>
      <c r="D770" s="18">
        <v>37893</v>
      </c>
      <c r="E770" s="18">
        <v>0</v>
      </c>
      <c r="F770" s="18">
        <v>4092.87</v>
      </c>
      <c r="G770" s="18">
        <f t="shared" si="195"/>
        <v>4092.87</v>
      </c>
      <c r="H770" s="18">
        <f t="shared" si="196"/>
        <v>-4092.87</v>
      </c>
      <c r="I770" s="19">
        <f t="shared" si="197"/>
        <v>0</v>
      </c>
      <c r="J770" s="19">
        <f t="shared" si="198"/>
        <v>0</v>
      </c>
      <c r="K770" s="19">
        <f t="shared" si="199"/>
        <v>10.801124218193333</v>
      </c>
    </row>
    <row r="771" spans="1:11" x14ac:dyDescent="0.2">
      <c r="A771" s="24" t="s">
        <v>39</v>
      </c>
      <c r="B771" s="17" t="s">
        <v>40</v>
      </c>
      <c r="C771" s="18">
        <v>0</v>
      </c>
      <c r="D771" s="18">
        <v>20057</v>
      </c>
      <c r="E771" s="18">
        <v>0</v>
      </c>
      <c r="F771" s="18">
        <v>5142.21</v>
      </c>
      <c r="G771" s="18">
        <f t="shared" si="195"/>
        <v>5142.21</v>
      </c>
      <c r="H771" s="18">
        <f t="shared" si="196"/>
        <v>-5142.21</v>
      </c>
      <c r="I771" s="19">
        <f t="shared" si="197"/>
        <v>0</v>
      </c>
      <c r="J771" s="19">
        <f t="shared" si="198"/>
        <v>0</v>
      </c>
      <c r="K771" s="19">
        <f t="shared" si="199"/>
        <v>25.637981752006784</v>
      </c>
    </row>
    <row r="772" spans="1:11" x14ac:dyDescent="0.2">
      <c r="A772" s="16"/>
      <c r="B772" s="17" t="s">
        <v>61</v>
      </c>
      <c r="C772" s="18">
        <v>0</v>
      </c>
      <c r="D772" s="18">
        <v>0</v>
      </c>
      <c r="E772" s="18">
        <v>0</v>
      </c>
      <c r="F772" s="18">
        <v>48714.92</v>
      </c>
      <c r="G772" s="18">
        <f t="shared" si="195"/>
        <v>48714.92</v>
      </c>
      <c r="H772" s="18">
        <f t="shared" si="196"/>
        <v>-48714.92</v>
      </c>
      <c r="I772" s="19">
        <f t="shared" si="197"/>
        <v>0</v>
      </c>
      <c r="J772" s="19">
        <f t="shared" si="198"/>
        <v>0</v>
      </c>
      <c r="K772" s="19">
        <f t="shared" si="199"/>
        <v>0</v>
      </c>
    </row>
    <row r="773" spans="1:11" x14ac:dyDescent="0.2">
      <c r="A773" s="16" t="s">
        <v>62</v>
      </c>
      <c r="B773" s="17" t="s">
        <v>63</v>
      </c>
      <c r="C773" s="18">
        <v>0</v>
      </c>
      <c r="D773" s="18">
        <v>0</v>
      </c>
      <c r="E773" s="18">
        <v>0</v>
      </c>
      <c r="F773" s="18">
        <v>-48714.92</v>
      </c>
      <c r="G773" s="18">
        <f t="shared" si="195"/>
        <v>-48714.92</v>
      </c>
      <c r="H773" s="18">
        <f t="shared" si="196"/>
        <v>48714.92</v>
      </c>
      <c r="I773" s="19">
        <f t="shared" si="197"/>
        <v>0</v>
      </c>
      <c r="J773" s="19">
        <f t="shared" si="198"/>
        <v>0</v>
      </c>
      <c r="K773" s="19">
        <f t="shared" si="199"/>
        <v>0</v>
      </c>
    </row>
    <row r="774" spans="1:11" x14ac:dyDescent="0.2">
      <c r="A774" s="22" t="s">
        <v>64</v>
      </c>
      <c r="B774" s="17" t="s">
        <v>65</v>
      </c>
      <c r="C774" s="18">
        <v>0</v>
      </c>
      <c r="D774" s="18">
        <v>0</v>
      </c>
      <c r="E774" s="18">
        <v>0</v>
      </c>
      <c r="F774" s="18">
        <v>-48714.92</v>
      </c>
      <c r="G774" s="18">
        <f t="shared" si="195"/>
        <v>-48714.92</v>
      </c>
      <c r="H774" s="18">
        <f t="shared" si="196"/>
        <v>48714.92</v>
      </c>
      <c r="I774" s="19">
        <f t="shared" si="197"/>
        <v>0</v>
      </c>
      <c r="J774" s="19">
        <f t="shared" si="198"/>
        <v>0</v>
      </c>
      <c r="K774" s="19">
        <f t="shared" si="199"/>
        <v>0</v>
      </c>
    </row>
    <row r="775" spans="1:11" ht="25.5" x14ac:dyDescent="0.2">
      <c r="A775" s="27" t="s">
        <v>210</v>
      </c>
      <c r="B775" s="28" t="s">
        <v>211</v>
      </c>
      <c r="C775" s="29"/>
      <c r="D775" s="29"/>
      <c r="E775" s="29"/>
      <c r="F775" s="29"/>
      <c r="G775" s="29"/>
      <c r="H775" s="29"/>
      <c r="I775" s="30"/>
      <c r="J775" s="30"/>
      <c r="K775" s="30"/>
    </row>
    <row r="776" spans="1:11" x14ac:dyDescent="0.2">
      <c r="A776" s="16" t="s">
        <v>25</v>
      </c>
      <c r="B776" s="17" t="s">
        <v>26</v>
      </c>
      <c r="C776" s="18">
        <v>5512127.54</v>
      </c>
      <c r="D776" s="18">
        <v>9329985</v>
      </c>
      <c r="E776" s="18">
        <v>1203728</v>
      </c>
      <c r="F776" s="18">
        <v>4950023.91</v>
      </c>
      <c r="G776" s="18">
        <f t="shared" ref="G776:G810" si="200">F776-C776</f>
        <v>-562103.62999999989</v>
      </c>
      <c r="H776" s="18">
        <f t="shared" ref="H776:H810" si="201">E776-F776</f>
        <v>-3746295.91</v>
      </c>
      <c r="I776" s="19">
        <f t="shared" ref="I776:I810" si="202">IF(ISERROR(F776/C776),0,F776/C776*100-100)</f>
        <v>-10.197580261359491</v>
      </c>
      <c r="J776" s="19">
        <f t="shared" ref="J776:J810" si="203">IF(ISERROR(F776/E776),0,F776/E776*100)</f>
        <v>411.22445519253523</v>
      </c>
      <c r="K776" s="19">
        <f t="shared" ref="K776:K810" si="204">IF(ISERROR(F776/D776),0,F776/D776*100)</f>
        <v>53.055003946951686</v>
      </c>
    </row>
    <row r="777" spans="1:11" x14ac:dyDescent="0.2">
      <c r="A777" s="22" t="s">
        <v>176</v>
      </c>
      <c r="B777" s="17" t="s">
        <v>177</v>
      </c>
      <c r="C777" s="18">
        <v>1844894.9</v>
      </c>
      <c r="D777" s="18">
        <v>6310171</v>
      </c>
      <c r="E777" s="18">
        <v>513143</v>
      </c>
      <c r="F777" s="18">
        <v>2423973.61</v>
      </c>
      <c r="G777" s="18">
        <f t="shared" si="200"/>
        <v>579078.71</v>
      </c>
      <c r="H777" s="18">
        <f t="shared" si="201"/>
        <v>-1910830.6099999999</v>
      </c>
      <c r="I777" s="19">
        <f t="shared" si="202"/>
        <v>31.388167965557273</v>
      </c>
      <c r="J777" s="19">
        <f t="shared" si="203"/>
        <v>472.37779917099124</v>
      </c>
      <c r="K777" s="19">
        <f t="shared" si="204"/>
        <v>38.413754714412654</v>
      </c>
    </row>
    <row r="778" spans="1:11" x14ac:dyDescent="0.2">
      <c r="A778" s="22" t="s">
        <v>85</v>
      </c>
      <c r="B778" s="17" t="s">
        <v>86</v>
      </c>
      <c r="C778" s="18">
        <v>327204.64</v>
      </c>
      <c r="D778" s="18">
        <v>378979</v>
      </c>
      <c r="E778" s="18">
        <v>126408</v>
      </c>
      <c r="F778" s="18">
        <v>227778.3</v>
      </c>
      <c r="G778" s="18">
        <f t="shared" si="200"/>
        <v>-99426.340000000026</v>
      </c>
      <c r="H778" s="18">
        <f t="shared" si="201"/>
        <v>-101370.29999999999</v>
      </c>
      <c r="I778" s="19">
        <f t="shared" si="202"/>
        <v>-30.386592317272772</v>
      </c>
      <c r="J778" s="19">
        <f t="shared" si="203"/>
        <v>180.19294664894625</v>
      </c>
      <c r="K778" s="19">
        <f t="shared" si="204"/>
        <v>60.103145556877827</v>
      </c>
    </row>
    <row r="779" spans="1:11" ht="25.5" x14ac:dyDescent="0.2">
      <c r="A779" s="23" t="s">
        <v>237</v>
      </c>
      <c r="B779" s="17" t="s">
        <v>238</v>
      </c>
      <c r="C779" s="18">
        <v>327204.64</v>
      </c>
      <c r="D779" s="18">
        <v>378979</v>
      </c>
      <c r="E779" s="18">
        <v>126408</v>
      </c>
      <c r="F779" s="18">
        <v>227778.3</v>
      </c>
      <c r="G779" s="18">
        <f t="shared" si="200"/>
        <v>-99426.340000000026</v>
      </c>
      <c r="H779" s="18">
        <f t="shared" si="201"/>
        <v>-101370.29999999999</v>
      </c>
      <c r="I779" s="19">
        <f t="shared" si="202"/>
        <v>-30.386592317272772</v>
      </c>
      <c r="J779" s="19">
        <f t="shared" si="203"/>
        <v>180.19294664894625</v>
      </c>
      <c r="K779" s="19">
        <f t="shared" si="204"/>
        <v>60.103145556877827</v>
      </c>
    </row>
    <row r="780" spans="1:11" ht="38.25" x14ac:dyDescent="0.2">
      <c r="A780" s="24" t="s">
        <v>239</v>
      </c>
      <c r="B780" s="17" t="s">
        <v>240</v>
      </c>
      <c r="C780" s="18">
        <v>327204.64</v>
      </c>
      <c r="D780" s="18">
        <v>378979</v>
      </c>
      <c r="E780" s="18">
        <v>126408</v>
      </c>
      <c r="F780" s="18">
        <v>227778.3</v>
      </c>
      <c r="G780" s="18">
        <f t="shared" si="200"/>
        <v>-99426.340000000026</v>
      </c>
      <c r="H780" s="18">
        <f t="shared" si="201"/>
        <v>-101370.29999999999</v>
      </c>
      <c r="I780" s="19">
        <f t="shared" si="202"/>
        <v>-30.386592317272772</v>
      </c>
      <c r="J780" s="19">
        <f t="shared" si="203"/>
        <v>180.19294664894625</v>
      </c>
      <c r="K780" s="19">
        <f t="shared" si="204"/>
        <v>60.103145556877827</v>
      </c>
    </row>
    <row r="781" spans="1:11" ht="89.25" x14ac:dyDescent="0.2">
      <c r="A781" s="25" t="s">
        <v>448</v>
      </c>
      <c r="B781" s="17" t="s">
        <v>449</v>
      </c>
      <c r="C781" s="18">
        <v>327204.64</v>
      </c>
      <c r="D781" s="18">
        <v>378979</v>
      </c>
      <c r="E781" s="18">
        <v>126408</v>
      </c>
      <c r="F781" s="18">
        <v>227778.3</v>
      </c>
      <c r="G781" s="18">
        <f t="shared" si="200"/>
        <v>-99426.340000000026</v>
      </c>
      <c r="H781" s="18">
        <f t="shared" si="201"/>
        <v>-101370.29999999999</v>
      </c>
      <c r="I781" s="19">
        <f t="shared" si="202"/>
        <v>-30.386592317272772</v>
      </c>
      <c r="J781" s="19">
        <f t="shared" si="203"/>
        <v>180.19294664894625</v>
      </c>
      <c r="K781" s="19">
        <f t="shared" si="204"/>
        <v>60.103145556877827</v>
      </c>
    </row>
    <row r="782" spans="1:11" x14ac:dyDescent="0.2">
      <c r="A782" s="22" t="s">
        <v>27</v>
      </c>
      <c r="B782" s="17" t="s">
        <v>28</v>
      </c>
      <c r="C782" s="18">
        <v>3340028</v>
      </c>
      <c r="D782" s="18">
        <v>2640835</v>
      </c>
      <c r="E782" s="18">
        <v>564177</v>
      </c>
      <c r="F782" s="18">
        <v>2298272</v>
      </c>
      <c r="G782" s="18">
        <f t="shared" si="200"/>
        <v>-1041756</v>
      </c>
      <c r="H782" s="18">
        <f t="shared" si="201"/>
        <v>-1734095</v>
      </c>
      <c r="I782" s="19">
        <f t="shared" si="202"/>
        <v>-31.190037927825756</v>
      </c>
      <c r="J782" s="19">
        <f t="shared" si="203"/>
        <v>407.36719150195773</v>
      </c>
      <c r="K782" s="19">
        <f t="shared" si="204"/>
        <v>87.028231600989841</v>
      </c>
    </row>
    <row r="783" spans="1:11" x14ac:dyDescent="0.2">
      <c r="A783" s="23" t="s">
        <v>29</v>
      </c>
      <c r="B783" s="17" t="s">
        <v>30</v>
      </c>
      <c r="C783" s="18">
        <v>3340028</v>
      </c>
      <c r="D783" s="18">
        <v>2640835</v>
      </c>
      <c r="E783" s="18">
        <v>564177</v>
      </c>
      <c r="F783" s="18">
        <v>2298272</v>
      </c>
      <c r="G783" s="18">
        <f t="shared" si="200"/>
        <v>-1041756</v>
      </c>
      <c r="H783" s="18">
        <f t="shared" si="201"/>
        <v>-1734095</v>
      </c>
      <c r="I783" s="19">
        <f t="shared" si="202"/>
        <v>-31.190037927825756</v>
      </c>
      <c r="J783" s="19">
        <f t="shared" si="203"/>
        <v>407.36719150195773</v>
      </c>
      <c r="K783" s="19">
        <f t="shared" si="204"/>
        <v>87.028231600989841</v>
      </c>
    </row>
    <row r="784" spans="1:11" x14ac:dyDescent="0.2">
      <c r="A784" s="16" t="s">
        <v>31</v>
      </c>
      <c r="B784" s="17" t="s">
        <v>32</v>
      </c>
      <c r="C784" s="18">
        <v>3716632.54</v>
      </c>
      <c r="D784" s="18">
        <v>20033417</v>
      </c>
      <c r="E784" s="18">
        <v>1604427</v>
      </c>
      <c r="F784" s="18">
        <v>2440164.8199999998</v>
      </c>
      <c r="G784" s="18">
        <f t="shared" si="200"/>
        <v>-1276467.7200000002</v>
      </c>
      <c r="H784" s="18">
        <f t="shared" si="201"/>
        <v>-835737.81999999983</v>
      </c>
      <c r="I784" s="19">
        <f t="shared" si="202"/>
        <v>-34.344738315184642</v>
      </c>
      <c r="J784" s="19">
        <f t="shared" si="203"/>
        <v>152.0894886461023</v>
      </c>
      <c r="K784" s="19">
        <f t="shared" si="204"/>
        <v>12.180472357761033</v>
      </c>
    </row>
    <row r="785" spans="1:11" x14ac:dyDescent="0.2">
      <c r="A785" s="22" t="s">
        <v>33</v>
      </c>
      <c r="B785" s="17" t="s">
        <v>34</v>
      </c>
      <c r="C785" s="18">
        <v>3700282.54</v>
      </c>
      <c r="D785" s="18">
        <v>19988720</v>
      </c>
      <c r="E785" s="18">
        <v>1604230</v>
      </c>
      <c r="F785" s="18">
        <v>2435001.44</v>
      </c>
      <c r="G785" s="18">
        <f t="shared" si="200"/>
        <v>-1265281.1000000001</v>
      </c>
      <c r="H785" s="18">
        <f t="shared" si="201"/>
        <v>-830771.44</v>
      </c>
      <c r="I785" s="19">
        <f t="shared" si="202"/>
        <v>-34.194175345323757</v>
      </c>
      <c r="J785" s="19">
        <f t="shared" si="203"/>
        <v>151.78630495627186</v>
      </c>
      <c r="K785" s="19">
        <f t="shared" si="204"/>
        <v>12.181877779067394</v>
      </c>
    </row>
    <row r="786" spans="1:11" x14ac:dyDescent="0.2">
      <c r="A786" s="23" t="s">
        <v>35</v>
      </c>
      <c r="B786" s="17" t="s">
        <v>36</v>
      </c>
      <c r="C786" s="18">
        <v>442734.4</v>
      </c>
      <c r="D786" s="18">
        <v>2918100</v>
      </c>
      <c r="E786" s="18">
        <v>585965</v>
      </c>
      <c r="F786" s="18">
        <v>412691.14</v>
      </c>
      <c r="G786" s="18">
        <f t="shared" si="200"/>
        <v>-30043.260000000009</v>
      </c>
      <c r="H786" s="18">
        <f t="shared" si="201"/>
        <v>173273.86</v>
      </c>
      <c r="I786" s="19">
        <f t="shared" si="202"/>
        <v>-6.7858427084048714</v>
      </c>
      <c r="J786" s="19">
        <f t="shared" si="203"/>
        <v>70.429315744114405</v>
      </c>
      <c r="K786" s="19">
        <f t="shared" si="204"/>
        <v>14.142460505123196</v>
      </c>
    </row>
    <row r="787" spans="1:11" x14ac:dyDescent="0.2">
      <c r="A787" s="24" t="s">
        <v>37</v>
      </c>
      <c r="B787" s="17" t="s">
        <v>38</v>
      </c>
      <c r="C787" s="18">
        <v>379840.52</v>
      </c>
      <c r="D787" s="18">
        <v>1902247</v>
      </c>
      <c r="E787" s="18">
        <v>405563</v>
      </c>
      <c r="F787" s="18">
        <v>295820.03000000003</v>
      </c>
      <c r="G787" s="18">
        <f t="shared" si="200"/>
        <v>-84020.489999999991</v>
      </c>
      <c r="H787" s="18">
        <f t="shared" si="201"/>
        <v>109742.96999999997</v>
      </c>
      <c r="I787" s="19">
        <f t="shared" si="202"/>
        <v>-22.119938652148008</v>
      </c>
      <c r="J787" s="19">
        <f t="shared" si="203"/>
        <v>72.940586296087176</v>
      </c>
      <c r="K787" s="19">
        <f t="shared" si="204"/>
        <v>15.551084060061601</v>
      </c>
    </row>
    <row r="788" spans="1:11" x14ac:dyDescent="0.2">
      <c r="A788" s="24" t="s">
        <v>39</v>
      </c>
      <c r="B788" s="17" t="s">
        <v>40</v>
      </c>
      <c r="C788" s="18">
        <v>62893.88</v>
      </c>
      <c r="D788" s="18">
        <v>1015853</v>
      </c>
      <c r="E788" s="18">
        <v>180402</v>
      </c>
      <c r="F788" s="18">
        <v>116871.11</v>
      </c>
      <c r="G788" s="18">
        <f t="shared" si="200"/>
        <v>53977.23</v>
      </c>
      <c r="H788" s="18">
        <f t="shared" si="201"/>
        <v>63530.89</v>
      </c>
      <c r="I788" s="19">
        <f t="shared" si="202"/>
        <v>85.822706438209906</v>
      </c>
      <c r="J788" s="19">
        <f t="shared" si="203"/>
        <v>64.783710823605063</v>
      </c>
      <c r="K788" s="19">
        <f t="shared" si="204"/>
        <v>11.504726569690693</v>
      </c>
    </row>
    <row r="789" spans="1:11" x14ac:dyDescent="0.2">
      <c r="A789" s="25" t="s">
        <v>41</v>
      </c>
      <c r="B789" s="17" t="s">
        <v>42</v>
      </c>
      <c r="C789" s="18">
        <v>249.84</v>
      </c>
      <c r="D789" s="18">
        <v>0</v>
      </c>
      <c r="E789" s="18">
        <v>0</v>
      </c>
      <c r="F789" s="18">
        <v>277.68</v>
      </c>
      <c r="G789" s="18">
        <f t="shared" si="200"/>
        <v>27.840000000000003</v>
      </c>
      <c r="H789" s="18">
        <f t="shared" si="201"/>
        <v>-277.68</v>
      </c>
      <c r="I789" s="19">
        <f t="shared" si="202"/>
        <v>11.14313160422671</v>
      </c>
      <c r="J789" s="19">
        <f t="shared" si="203"/>
        <v>0</v>
      </c>
      <c r="K789" s="19">
        <f t="shared" si="204"/>
        <v>0</v>
      </c>
    </row>
    <row r="790" spans="1:11" x14ac:dyDescent="0.2">
      <c r="A790" s="23" t="s">
        <v>43</v>
      </c>
      <c r="B790" s="17" t="s">
        <v>44</v>
      </c>
      <c r="C790" s="18">
        <v>533224.19999999995</v>
      </c>
      <c r="D790" s="18">
        <v>1570192</v>
      </c>
      <c r="E790" s="18">
        <v>201408</v>
      </c>
      <c r="F790" s="18">
        <v>291724.94</v>
      </c>
      <c r="G790" s="18">
        <f t="shared" si="200"/>
        <v>-241499.25999999995</v>
      </c>
      <c r="H790" s="18">
        <f t="shared" si="201"/>
        <v>-90316.94</v>
      </c>
      <c r="I790" s="19">
        <f t="shared" si="202"/>
        <v>-45.290378793760667</v>
      </c>
      <c r="J790" s="19">
        <f t="shared" si="203"/>
        <v>144.84277685096919</v>
      </c>
      <c r="K790" s="19">
        <f t="shared" si="204"/>
        <v>18.578934295933237</v>
      </c>
    </row>
    <row r="791" spans="1:11" x14ac:dyDescent="0.2">
      <c r="A791" s="24" t="s">
        <v>45</v>
      </c>
      <c r="B791" s="17" t="s">
        <v>46</v>
      </c>
      <c r="C791" s="18">
        <v>533224.19999999995</v>
      </c>
      <c r="D791" s="18">
        <v>1570192</v>
      </c>
      <c r="E791" s="18">
        <v>201408</v>
      </c>
      <c r="F791" s="18">
        <v>291724.94</v>
      </c>
      <c r="G791" s="18">
        <f t="shared" si="200"/>
        <v>-241499.25999999995</v>
      </c>
      <c r="H791" s="18">
        <f t="shared" si="201"/>
        <v>-90316.94</v>
      </c>
      <c r="I791" s="19">
        <f t="shared" si="202"/>
        <v>-45.290378793760667</v>
      </c>
      <c r="J791" s="19">
        <f t="shared" si="203"/>
        <v>144.84277685096919</v>
      </c>
      <c r="K791" s="19">
        <f t="shared" si="204"/>
        <v>18.578934295933237</v>
      </c>
    </row>
    <row r="792" spans="1:11" ht="25.5" x14ac:dyDescent="0.2">
      <c r="A792" s="23" t="s">
        <v>73</v>
      </c>
      <c r="B792" s="17" t="s">
        <v>74</v>
      </c>
      <c r="C792" s="18">
        <v>1030046.1</v>
      </c>
      <c r="D792" s="18">
        <v>3929930</v>
      </c>
      <c r="E792" s="18">
        <v>487920</v>
      </c>
      <c r="F792" s="18">
        <v>1023900.52</v>
      </c>
      <c r="G792" s="18">
        <f t="shared" si="200"/>
        <v>-6145.5799999999581</v>
      </c>
      <c r="H792" s="18">
        <f t="shared" si="201"/>
        <v>-535980.52</v>
      </c>
      <c r="I792" s="19">
        <f t="shared" si="202"/>
        <v>-0.59663154882096592</v>
      </c>
      <c r="J792" s="19">
        <f t="shared" si="203"/>
        <v>209.85008198065259</v>
      </c>
      <c r="K792" s="19">
        <f t="shared" si="204"/>
        <v>26.053912410653624</v>
      </c>
    </row>
    <row r="793" spans="1:11" x14ac:dyDescent="0.2">
      <c r="A793" s="24" t="s">
        <v>75</v>
      </c>
      <c r="B793" s="17" t="s">
        <v>76</v>
      </c>
      <c r="C793" s="18">
        <v>1030046.1</v>
      </c>
      <c r="D793" s="18">
        <v>3929930</v>
      </c>
      <c r="E793" s="18">
        <v>487920</v>
      </c>
      <c r="F793" s="18">
        <v>1023900.52</v>
      </c>
      <c r="G793" s="18">
        <f t="shared" si="200"/>
        <v>-6145.5799999999581</v>
      </c>
      <c r="H793" s="18">
        <f t="shared" si="201"/>
        <v>-535980.52</v>
      </c>
      <c r="I793" s="19">
        <f t="shared" si="202"/>
        <v>-0.59663154882096592</v>
      </c>
      <c r="J793" s="19">
        <f t="shared" si="203"/>
        <v>209.85008198065259</v>
      </c>
      <c r="K793" s="19">
        <f t="shared" si="204"/>
        <v>26.053912410653624</v>
      </c>
    </row>
    <row r="794" spans="1:11" ht="25.5" x14ac:dyDescent="0.2">
      <c r="A794" s="23" t="s">
        <v>49</v>
      </c>
      <c r="B794" s="17" t="s">
        <v>50</v>
      </c>
      <c r="C794" s="18">
        <v>1694277.84</v>
      </c>
      <c r="D794" s="18">
        <v>11570498</v>
      </c>
      <c r="E794" s="18">
        <v>328937</v>
      </c>
      <c r="F794" s="18">
        <v>706684.84</v>
      </c>
      <c r="G794" s="18">
        <f t="shared" si="200"/>
        <v>-987593.00000000012</v>
      </c>
      <c r="H794" s="18">
        <f t="shared" si="201"/>
        <v>-377747.83999999997</v>
      </c>
      <c r="I794" s="19">
        <f t="shared" si="202"/>
        <v>-58.289908342305893</v>
      </c>
      <c r="J794" s="19">
        <f t="shared" si="203"/>
        <v>214.83896308411641</v>
      </c>
      <c r="K794" s="19">
        <f t="shared" si="204"/>
        <v>6.1076441135031523</v>
      </c>
    </row>
    <row r="795" spans="1:11" x14ac:dyDescent="0.2">
      <c r="A795" s="24" t="s">
        <v>51</v>
      </c>
      <c r="B795" s="17" t="s">
        <v>52</v>
      </c>
      <c r="C795" s="18">
        <v>433719.98</v>
      </c>
      <c r="D795" s="18">
        <v>0</v>
      </c>
      <c r="E795" s="18">
        <v>0</v>
      </c>
      <c r="F795" s="18">
        <v>0</v>
      </c>
      <c r="G795" s="18">
        <f t="shared" si="200"/>
        <v>-433719.98</v>
      </c>
      <c r="H795" s="18">
        <f t="shared" si="201"/>
        <v>0</v>
      </c>
      <c r="I795" s="19">
        <f t="shared" si="202"/>
        <v>-100</v>
      </c>
      <c r="J795" s="19">
        <f t="shared" si="203"/>
        <v>0</v>
      </c>
      <c r="K795" s="19">
        <f t="shared" si="204"/>
        <v>0</v>
      </c>
    </row>
    <row r="796" spans="1:11" ht="25.5" x14ac:dyDescent="0.2">
      <c r="A796" s="25" t="s">
        <v>53</v>
      </c>
      <c r="B796" s="17" t="s">
        <v>54</v>
      </c>
      <c r="C796" s="18">
        <v>433719.98</v>
      </c>
      <c r="D796" s="18">
        <v>0</v>
      </c>
      <c r="E796" s="18">
        <v>0</v>
      </c>
      <c r="F796" s="18">
        <v>0</v>
      </c>
      <c r="G796" s="18">
        <f t="shared" si="200"/>
        <v>-433719.98</v>
      </c>
      <c r="H796" s="18">
        <f t="shared" si="201"/>
        <v>0</v>
      </c>
      <c r="I796" s="19">
        <f t="shared" si="202"/>
        <v>-100</v>
      </c>
      <c r="J796" s="19">
        <f t="shared" si="203"/>
        <v>0</v>
      </c>
      <c r="K796" s="19">
        <f t="shared" si="204"/>
        <v>0</v>
      </c>
    </row>
    <row r="797" spans="1:11" ht="25.5" x14ac:dyDescent="0.2">
      <c r="A797" s="26" t="s">
        <v>223</v>
      </c>
      <c r="B797" s="17" t="s">
        <v>224</v>
      </c>
      <c r="C797" s="18">
        <v>433719.98</v>
      </c>
      <c r="D797" s="18">
        <v>0</v>
      </c>
      <c r="E797" s="18">
        <v>0</v>
      </c>
      <c r="F797" s="18">
        <v>0</v>
      </c>
      <c r="G797" s="18">
        <f t="shared" si="200"/>
        <v>-433719.98</v>
      </c>
      <c r="H797" s="18">
        <f t="shared" si="201"/>
        <v>0</v>
      </c>
      <c r="I797" s="19">
        <f t="shared" si="202"/>
        <v>-100</v>
      </c>
      <c r="J797" s="19">
        <f t="shared" si="203"/>
        <v>0</v>
      </c>
      <c r="K797" s="19">
        <f t="shared" si="204"/>
        <v>0</v>
      </c>
    </row>
    <row r="798" spans="1:11" ht="51" x14ac:dyDescent="0.2">
      <c r="A798" s="24" t="s">
        <v>145</v>
      </c>
      <c r="B798" s="17" t="s">
        <v>146</v>
      </c>
      <c r="C798" s="18">
        <v>1132654.45</v>
      </c>
      <c r="D798" s="18">
        <v>9342554</v>
      </c>
      <c r="E798" s="18">
        <v>279434</v>
      </c>
      <c r="F798" s="18">
        <v>657119.16</v>
      </c>
      <c r="G798" s="18">
        <f t="shared" si="200"/>
        <v>-475535.28999999992</v>
      </c>
      <c r="H798" s="18">
        <f t="shared" si="201"/>
        <v>-377685.16000000003</v>
      </c>
      <c r="I798" s="19">
        <f t="shared" si="202"/>
        <v>-41.98414529691734</v>
      </c>
      <c r="J798" s="19">
        <f t="shared" si="203"/>
        <v>235.16077499516882</v>
      </c>
      <c r="K798" s="19">
        <f t="shared" si="204"/>
        <v>7.0336137206164402</v>
      </c>
    </row>
    <row r="799" spans="1:11" ht="38.25" x14ac:dyDescent="0.2">
      <c r="A799" s="25" t="s">
        <v>147</v>
      </c>
      <c r="B799" s="17" t="s">
        <v>148</v>
      </c>
      <c r="C799" s="18">
        <v>463160.23</v>
      </c>
      <c r="D799" s="18">
        <v>5495485</v>
      </c>
      <c r="E799" s="18">
        <v>105000</v>
      </c>
      <c r="F799" s="18">
        <v>139192.85999999999</v>
      </c>
      <c r="G799" s="18">
        <f t="shared" si="200"/>
        <v>-323967.37</v>
      </c>
      <c r="H799" s="18">
        <f t="shared" si="201"/>
        <v>-34192.859999999986</v>
      </c>
      <c r="I799" s="19">
        <f t="shared" si="202"/>
        <v>-69.947147664211158</v>
      </c>
      <c r="J799" s="19">
        <f t="shared" si="203"/>
        <v>132.56462857142856</v>
      </c>
      <c r="K799" s="19">
        <f t="shared" si="204"/>
        <v>2.5328585193117621</v>
      </c>
    </row>
    <row r="800" spans="1:11" ht="63.75" x14ac:dyDescent="0.2">
      <c r="A800" s="25" t="s">
        <v>245</v>
      </c>
      <c r="B800" s="17" t="s">
        <v>246</v>
      </c>
      <c r="C800" s="18">
        <v>669494.22</v>
      </c>
      <c r="D800" s="18">
        <v>3847069</v>
      </c>
      <c r="E800" s="18">
        <v>174434</v>
      </c>
      <c r="F800" s="18">
        <v>517926.3</v>
      </c>
      <c r="G800" s="18">
        <f t="shared" si="200"/>
        <v>-151567.91999999998</v>
      </c>
      <c r="H800" s="18">
        <f t="shared" si="201"/>
        <v>-343492.3</v>
      </c>
      <c r="I800" s="19">
        <f t="shared" si="202"/>
        <v>-22.639167818356967</v>
      </c>
      <c r="J800" s="19">
        <f t="shared" si="203"/>
        <v>296.91820401985848</v>
      </c>
      <c r="K800" s="19">
        <f t="shared" si="204"/>
        <v>13.462880442227576</v>
      </c>
    </row>
    <row r="801" spans="1:11" x14ac:dyDescent="0.2">
      <c r="A801" s="24" t="s">
        <v>180</v>
      </c>
      <c r="B801" s="17" t="s">
        <v>181</v>
      </c>
      <c r="C801" s="18">
        <v>127903.41</v>
      </c>
      <c r="D801" s="18">
        <v>2227944</v>
      </c>
      <c r="E801" s="18">
        <v>49503</v>
      </c>
      <c r="F801" s="18">
        <v>49565.68</v>
      </c>
      <c r="G801" s="18">
        <f t="shared" si="200"/>
        <v>-78337.73000000001</v>
      </c>
      <c r="H801" s="18">
        <f t="shared" si="201"/>
        <v>-62.680000000000291</v>
      </c>
      <c r="I801" s="19">
        <f t="shared" si="202"/>
        <v>-61.247569552680417</v>
      </c>
      <c r="J801" s="19">
        <f t="shared" si="203"/>
        <v>100.1266185887724</v>
      </c>
      <c r="K801" s="19">
        <f t="shared" si="204"/>
        <v>2.2247273719626706</v>
      </c>
    </row>
    <row r="802" spans="1:11" x14ac:dyDescent="0.2">
      <c r="A802" s="22" t="s">
        <v>57</v>
      </c>
      <c r="B802" s="17" t="s">
        <v>58</v>
      </c>
      <c r="C802" s="18">
        <v>16350</v>
      </c>
      <c r="D802" s="18">
        <v>44697</v>
      </c>
      <c r="E802" s="18">
        <v>197</v>
      </c>
      <c r="F802" s="18">
        <v>5163.38</v>
      </c>
      <c r="G802" s="18">
        <f t="shared" si="200"/>
        <v>-11186.619999999999</v>
      </c>
      <c r="H802" s="18">
        <f t="shared" si="201"/>
        <v>-4966.38</v>
      </c>
      <c r="I802" s="19">
        <f t="shared" si="202"/>
        <v>-68.419694189602453</v>
      </c>
      <c r="J802" s="19">
        <f t="shared" si="203"/>
        <v>2621.0050761421321</v>
      </c>
      <c r="K802" s="19">
        <f t="shared" si="204"/>
        <v>11.551960981721368</v>
      </c>
    </row>
    <row r="803" spans="1:11" x14ac:dyDescent="0.2">
      <c r="A803" s="23" t="s">
        <v>59</v>
      </c>
      <c r="B803" s="17" t="s">
        <v>60</v>
      </c>
      <c r="C803" s="18">
        <v>10758</v>
      </c>
      <c r="D803" s="18">
        <v>39500</v>
      </c>
      <c r="E803" s="18">
        <v>0</v>
      </c>
      <c r="F803" s="18">
        <v>4966.38</v>
      </c>
      <c r="G803" s="18">
        <f t="shared" si="200"/>
        <v>-5791.62</v>
      </c>
      <c r="H803" s="18">
        <f t="shared" si="201"/>
        <v>-4966.38</v>
      </c>
      <c r="I803" s="19">
        <f t="shared" si="202"/>
        <v>-53.835471277189065</v>
      </c>
      <c r="J803" s="19">
        <f t="shared" si="203"/>
        <v>0</v>
      </c>
      <c r="K803" s="19">
        <f t="shared" si="204"/>
        <v>12.573113924050633</v>
      </c>
    </row>
    <row r="804" spans="1:11" x14ac:dyDescent="0.2">
      <c r="A804" s="23" t="s">
        <v>182</v>
      </c>
      <c r="B804" s="17" t="s">
        <v>183</v>
      </c>
      <c r="C804" s="18">
        <v>5592</v>
      </c>
      <c r="D804" s="18">
        <v>5197</v>
      </c>
      <c r="E804" s="18">
        <v>197</v>
      </c>
      <c r="F804" s="18">
        <v>197</v>
      </c>
      <c r="G804" s="18">
        <f t="shared" si="200"/>
        <v>-5395</v>
      </c>
      <c r="H804" s="18">
        <f t="shared" si="201"/>
        <v>0</v>
      </c>
      <c r="I804" s="19">
        <f t="shared" si="202"/>
        <v>-96.477110157367662</v>
      </c>
      <c r="J804" s="19">
        <f t="shared" si="203"/>
        <v>100</v>
      </c>
      <c r="K804" s="19">
        <f t="shared" si="204"/>
        <v>3.79064845102944</v>
      </c>
    </row>
    <row r="805" spans="1:11" ht="51" x14ac:dyDescent="0.2">
      <c r="A805" s="24" t="s">
        <v>299</v>
      </c>
      <c r="B805" s="17" t="s">
        <v>300</v>
      </c>
      <c r="C805" s="18">
        <v>5592</v>
      </c>
      <c r="D805" s="18">
        <v>5197</v>
      </c>
      <c r="E805" s="18">
        <v>197</v>
      </c>
      <c r="F805" s="18">
        <v>197</v>
      </c>
      <c r="G805" s="18">
        <f t="shared" si="200"/>
        <v>-5395</v>
      </c>
      <c r="H805" s="18">
        <f t="shared" si="201"/>
        <v>0</v>
      </c>
      <c r="I805" s="19">
        <f t="shared" si="202"/>
        <v>-96.477110157367662</v>
      </c>
      <c r="J805" s="19">
        <f t="shared" si="203"/>
        <v>100</v>
      </c>
      <c r="K805" s="19">
        <f t="shared" si="204"/>
        <v>3.79064845102944</v>
      </c>
    </row>
    <row r="806" spans="1:11" ht="63.75" x14ac:dyDescent="0.2">
      <c r="A806" s="25" t="s">
        <v>303</v>
      </c>
      <c r="B806" s="17" t="s">
        <v>304</v>
      </c>
      <c r="C806" s="18">
        <v>5592</v>
      </c>
      <c r="D806" s="18">
        <v>5197</v>
      </c>
      <c r="E806" s="18">
        <v>197</v>
      </c>
      <c r="F806" s="18">
        <v>197</v>
      </c>
      <c r="G806" s="18">
        <f t="shared" si="200"/>
        <v>-5395</v>
      </c>
      <c r="H806" s="18">
        <f t="shared" si="201"/>
        <v>0</v>
      </c>
      <c r="I806" s="19">
        <f t="shared" si="202"/>
        <v>-96.477110157367662</v>
      </c>
      <c r="J806" s="19">
        <f t="shared" si="203"/>
        <v>100</v>
      </c>
      <c r="K806" s="19">
        <f t="shared" si="204"/>
        <v>3.79064845102944</v>
      </c>
    </row>
    <row r="807" spans="1:11" x14ac:dyDescent="0.2">
      <c r="A807" s="16"/>
      <c r="B807" s="17" t="s">
        <v>61</v>
      </c>
      <c r="C807" s="18">
        <v>1795495</v>
      </c>
      <c r="D807" s="18">
        <v>-10703432</v>
      </c>
      <c r="E807" s="18">
        <v>-400699</v>
      </c>
      <c r="F807" s="18">
        <v>2509859.09</v>
      </c>
      <c r="G807" s="18">
        <f t="shared" si="200"/>
        <v>714364.08999999985</v>
      </c>
      <c r="H807" s="18">
        <f t="shared" si="201"/>
        <v>-2910558.09</v>
      </c>
      <c r="I807" s="19">
        <f t="shared" si="202"/>
        <v>39.786470583321034</v>
      </c>
      <c r="J807" s="19">
        <f t="shared" si="203"/>
        <v>-626.37019059194051</v>
      </c>
      <c r="K807" s="19">
        <f t="shared" si="204"/>
        <v>-23.449105763459794</v>
      </c>
    </row>
    <row r="808" spans="1:11" x14ac:dyDescent="0.2">
      <c r="A808" s="16" t="s">
        <v>62</v>
      </c>
      <c r="B808" s="17" t="s">
        <v>63</v>
      </c>
      <c r="C808" s="18">
        <v>-1795495</v>
      </c>
      <c r="D808" s="18">
        <v>10703432</v>
      </c>
      <c r="E808" s="18">
        <v>400699</v>
      </c>
      <c r="F808" s="18">
        <v>-2509859.09</v>
      </c>
      <c r="G808" s="18">
        <f t="shared" si="200"/>
        <v>-714364.08999999985</v>
      </c>
      <c r="H808" s="18">
        <f t="shared" si="201"/>
        <v>2910558.09</v>
      </c>
      <c r="I808" s="19">
        <f t="shared" si="202"/>
        <v>39.786470583321034</v>
      </c>
      <c r="J808" s="19">
        <f t="shared" si="203"/>
        <v>-626.37019059194051</v>
      </c>
      <c r="K808" s="19">
        <f t="shared" si="204"/>
        <v>-23.449105763459794</v>
      </c>
    </row>
    <row r="809" spans="1:11" x14ac:dyDescent="0.2">
      <c r="A809" s="22" t="s">
        <v>64</v>
      </c>
      <c r="B809" s="17" t="s">
        <v>65</v>
      </c>
      <c r="C809" s="18">
        <v>-1795495</v>
      </c>
      <c r="D809" s="18">
        <v>10703432</v>
      </c>
      <c r="E809" s="18">
        <v>400699</v>
      </c>
      <c r="F809" s="18">
        <v>-2509859.09</v>
      </c>
      <c r="G809" s="18">
        <f t="shared" si="200"/>
        <v>-714364.08999999985</v>
      </c>
      <c r="H809" s="18">
        <f t="shared" si="201"/>
        <v>2910558.09</v>
      </c>
      <c r="I809" s="19">
        <f t="shared" si="202"/>
        <v>39.786470583321034</v>
      </c>
      <c r="J809" s="19">
        <f t="shared" si="203"/>
        <v>-626.37019059194051</v>
      </c>
      <c r="K809" s="19">
        <f t="shared" si="204"/>
        <v>-23.449105763459794</v>
      </c>
    </row>
    <row r="810" spans="1:11" ht="25.5" x14ac:dyDescent="0.2">
      <c r="A810" s="23" t="s">
        <v>97</v>
      </c>
      <c r="B810" s="17" t="s">
        <v>98</v>
      </c>
      <c r="C810" s="18">
        <v>-9688368.6899999995</v>
      </c>
      <c r="D810" s="18">
        <v>10703432</v>
      </c>
      <c r="E810" s="18">
        <v>400699</v>
      </c>
      <c r="F810" s="18">
        <v>-10703429.5</v>
      </c>
      <c r="G810" s="18">
        <f t="shared" si="200"/>
        <v>-1015060.8100000005</v>
      </c>
      <c r="H810" s="18">
        <f t="shared" si="201"/>
        <v>11104128.5</v>
      </c>
      <c r="I810" s="19">
        <f t="shared" si="202"/>
        <v>10.47710757588851</v>
      </c>
      <c r="J810" s="19">
        <f t="shared" si="203"/>
        <v>-2671.1894713987303</v>
      </c>
      <c r="K810" s="19">
        <f t="shared" si="204"/>
        <v>-99.999976643005724</v>
      </c>
    </row>
    <row r="811" spans="1:11" ht="25.5" x14ac:dyDescent="0.2">
      <c r="A811" s="39" t="s">
        <v>825</v>
      </c>
      <c r="B811" s="28" t="s">
        <v>826</v>
      </c>
      <c r="C811" s="29"/>
      <c r="D811" s="29"/>
      <c r="E811" s="29"/>
      <c r="F811" s="29"/>
      <c r="G811" s="29"/>
      <c r="H811" s="29"/>
      <c r="I811" s="30"/>
      <c r="J811" s="30"/>
      <c r="K811" s="30"/>
    </row>
    <row r="812" spans="1:11" x14ac:dyDescent="0.2">
      <c r="A812" s="16" t="s">
        <v>25</v>
      </c>
      <c r="B812" s="17" t="s">
        <v>26</v>
      </c>
      <c r="C812" s="18">
        <v>4970466.75</v>
      </c>
      <c r="D812" s="18">
        <v>3635596</v>
      </c>
      <c r="E812" s="18">
        <v>652879</v>
      </c>
      <c r="F812" s="18">
        <v>2802331.26</v>
      </c>
      <c r="G812" s="18">
        <f t="shared" ref="G812:G841" si="205">F812-C812</f>
        <v>-2168135.4900000002</v>
      </c>
      <c r="H812" s="18">
        <f t="shared" ref="H812:H841" si="206">E812-F812</f>
        <v>-2149452.2599999998</v>
      </c>
      <c r="I812" s="19">
        <f t="shared" ref="I812:I841" si="207">IF(ISERROR(F812/C812),0,F812/C812*100-100)</f>
        <v>-43.620359999390402</v>
      </c>
      <c r="J812" s="19">
        <f t="shared" ref="J812:J841" si="208">IF(ISERROR(F812/E812),0,F812/E812*100)</f>
        <v>429.22674186181507</v>
      </c>
      <c r="K812" s="19">
        <f t="shared" ref="K812:K841" si="209">IF(ISERROR(F812/D812),0,F812/D812*100)</f>
        <v>77.080381318496322</v>
      </c>
    </row>
    <row r="813" spans="1:11" x14ac:dyDescent="0.2">
      <c r="A813" s="22" t="s">
        <v>176</v>
      </c>
      <c r="B813" s="17" t="s">
        <v>177</v>
      </c>
      <c r="C813" s="18">
        <v>1716923.75</v>
      </c>
      <c r="D813" s="18">
        <v>2886993</v>
      </c>
      <c r="E813" s="18">
        <v>433662</v>
      </c>
      <c r="F813" s="18">
        <v>2068806.26</v>
      </c>
      <c r="G813" s="18">
        <f t="shared" si="205"/>
        <v>351882.51</v>
      </c>
      <c r="H813" s="18">
        <f t="shared" si="206"/>
        <v>-1635144.26</v>
      </c>
      <c r="I813" s="19">
        <f t="shared" si="207"/>
        <v>20.494941024608693</v>
      </c>
      <c r="J813" s="19">
        <f t="shared" si="208"/>
        <v>477.05500136050654</v>
      </c>
      <c r="K813" s="19">
        <f t="shared" si="209"/>
        <v>71.659552343909397</v>
      </c>
    </row>
    <row r="814" spans="1:11" x14ac:dyDescent="0.2">
      <c r="A814" s="22" t="s">
        <v>27</v>
      </c>
      <c r="B814" s="17" t="s">
        <v>28</v>
      </c>
      <c r="C814" s="18">
        <v>3253543</v>
      </c>
      <c r="D814" s="18">
        <v>748603</v>
      </c>
      <c r="E814" s="18">
        <v>219217</v>
      </c>
      <c r="F814" s="18">
        <v>733525</v>
      </c>
      <c r="G814" s="18">
        <f t="shared" si="205"/>
        <v>-2520018</v>
      </c>
      <c r="H814" s="18">
        <f t="shared" si="206"/>
        <v>-514308</v>
      </c>
      <c r="I814" s="19">
        <f t="shared" si="207"/>
        <v>-77.454577978529869</v>
      </c>
      <c r="J814" s="19">
        <f t="shared" si="208"/>
        <v>334.61136681917918</v>
      </c>
      <c r="K814" s="19">
        <f t="shared" si="209"/>
        <v>97.985848306779431</v>
      </c>
    </row>
    <row r="815" spans="1:11" x14ac:dyDescent="0.2">
      <c r="A815" s="23" t="s">
        <v>29</v>
      </c>
      <c r="B815" s="17" t="s">
        <v>30</v>
      </c>
      <c r="C815" s="18">
        <v>3253543</v>
      </c>
      <c r="D815" s="18">
        <v>748603</v>
      </c>
      <c r="E815" s="18">
        <v>219217</v>
      </c>
      <c r="F815" s="18">
        <v>733525</v>
      </c>
      <c r="G815" s="18">
        <f t="shared" si="205"/>
        <v>-2520018</v>
      </c>
      <c r="H815" s="18">
        <f t="shared" si="206"/>
        <v>-514308</v>
      </c>
      <c r="I815" s="19">
        <f t="shared" si="207"/>
        <v>-77.454577978529869</v>
      </c>
      <c r="J815" s="19">
        <f t="shared" si="208"/>
        <v>334.61136681917918</v>
      </c>
      <c r="K815" s="19">
        <f t="shared" si="209"/>
        <v>97.985848306779431</v>
      </c>
    </row>
    <row r="816" spans="1:11" x14ac:dyDescent="0.2">
      <c r="A816" s="16" t="s">
        <v>31</v>
      </c>
      <c r="B816" s="17" t="s">
        <v>32</v>
      </c>
      <c r="C816" s="18">
        <v>3261524.49</v>
      </c>
      <c r="D816" s="18">
        <v>14330220</v>
      </c>
      <c r="E816" s="18">
        <v>1049578</v>
      </c>
      <c r="F816" s="18">
        <v>1899173.57</v>
      </c>
      <c r="G816" s="18">
        <f t="shared" si="205"/>
        <v>-1362350.9200000002</v>
      </c>
      <c r="H816" s="18">
        <f t="shared" si="206"/>
        <v>-849595.57000000007</v>
      </c>
      <c r="I816" s="19">
        <f t="shared" si="207"/>
        <v>-41.770372234733699</v>
      </c>
      <c r="J816" s="19">
        <f t="shared" si="208"/>
        <v>180.946396551757</v>
      </c>
      <c r="K816" s="19">
        <f t="shared" si="209"/>
        <v>13.252926821779429</v>
      </c>
    </row>
    <row r="817" spans="1:11" x14ac:dyDescent="0.2">
      <c r="A817" s="22" t="s">
        <v>33</v>
      </c>
      <c r="B817" s="17" t="s">
        <v>34</v>
      </c>
      <c r="C817" s="18">
        <v>3245174.49</v>
      </c>
      <c r="D817" s="18">
        <v>14293023</v>
      </c>
      <c r="E817" s="18">
        <v>1049381</v>
      </c>
      <c r="F817" s="18">
        <v>1894010.19</v>
      </c>
      <c r="G817" s="18">
        <f t="shared" si="205"/>
        <v>-1351164.3000000003</v>
      </c>
      <c r="H817" s="18">
        <f t="shared" si="206"/>
        <v>-844629.19</v>
      </c>
      <c r="I817" s="19">
        <f t="shared" si="207"/>
        <v>-41.636106291467868</v>
      </c>
      <c r="J817" s="19">
        <f t="shared" si="208"/>
        <v>180.48832502208444</v>
      </c>
      <c r="K817" s="19">
        <f t="shared" si="209"/>
        <v>13.251291836583484</v>
      </c>
    </row>
    <row r="818" spans="1:11" x14ac:dyDescent="0.2">
      <c r="A818" s="23" t="s">
        <v>35</v>
      </c>
      <c r="B818" s="17" t="s">
        <v>36</v>
      </c>
      <c r="C818" s="18">
        <v>442734.4</v>
      </c>
      <c r="D818" s="18">
        <v>1945589</v>
      </c>
      <c r="E818" s="18">
        <v>429684</v>
      </c>
      <c r="F818" s="18">
        <v>289448.27</v>
      </c>
      <c r="G818" s="18">
        <f t="shared" si="205"/>
        <v>-153286.13</v>
      </c>
      <c r="H818" s="18">
        <f t="shared" si="206"/>
        <v>140235.72999999998</v>
      </c>
      <c r="I818" s="19">
        <f t="shared" si="207"/>
        <v>-34.622593139363005</v>
      </c>
      <c r="J818" s="19">
        <f t="shared" si="208"/>
        <v>67.363055175431256</v>
      </c>
      <c r="K818" s="19">
        <f t="shared" si="209"/>
        <v>14.877153910718041</v>
      </c>
    </row>
    <row r="819" spans="1:11" x14ac:dyDescent="0.2">
      <c r="A819" s="24" t="s">
        <v>37</v>
      </c>
      <c r="B819" s="17" t="s">
        <v>38</v>
      </c>
      <c r="C819" s="18">
        <v>379840.52</v>
      </c>
      <c r="D819" s="18">
        <v>1179474</v>
      </c>
      <c r="E819" s="18">
        <v>277511</v>
      </c>
      <c r="F819" s="18">
        <v>206436.04</v>
      </c>
      <c r="G819" s="18">
        <f t="shared" si="205"/>
        <v>-173404.48</v>
      </c>
      <c r="H819" s="18">
        <f t="shared" si="206"/>
        <v>71074.959999999992</v>
      </c>
      <c r="I819" s="19">
        <f t="shared" si="207"/>
        <v>-45.651917283601016</v>
      </c>
      <c r="J819" s="19">
        <f t="shared" si="208"/>
        <v>74.388417035721105</v>
      </c>
      <c r="K819" s="19">
        <f t="shared" si="209"/>
        <v>17.502381570089717</v>
      </c>
    </row>
    <row r="820" spans="1:11" x14ac:dyDescent="0.2">
      <c r="A820" s="24" t="s">
        <v>39</v>
      </c>
      <c r="B820" s="17" t="s">
        <v>40</v>
      </c>
      <c r="C820" s="18">
        <v>62893.88</v>
      </c>
      <c r="D820" s="18">
        <v>766115</v>
      </c>
      <c r="E820" s="18">
        <v>152173</v>
      </c>
      <c r="F820" s="18">
        <v>83012.23</v>
      </c>
      <c r="G820" s="18">
        <f t="shared" si="205"/>
        <v>20118.349999999999</v>
      </c>
      <c r="H820" s="18">
        <f t="shared" si="206"/>
        <v>69160.77</v>
      </c>
      <c r="I820" s="19">
        <f t="shared" si="207"/>
        <v>31.987770511216667</v>
      </c>
      <c r="J820" s="19">
        <f t="shared" si="208"/>
        <v>54.551221307327843</v>
      </c>
      <c r="K820" s="19">
        <f t="shared" si="209"/>
        <v>10.835479007720771</v>
      </c>
    </row>
    <row r="821" spans="1:11" x14ac:dyDescent="0.2">
      <c r="A821" s="25" t="s">
        <v>41</v>
      </c>
      <c r="B821" s="17" t="s">
        <v>42</v>
      </c>
      <c r="C821" s="18">
        <v>249.84</v>
      </c>
      <c r="D821" s="18">
        <v>0</v>
      </c>
      <c r="E821" s="18">
        <v>0</v>
      </c>
      <c r="F821" s="18">
        <v>277.68</v>
      </c>
      <c r="G821" s="18">
        <f t="shared" si="205"/>
        <v>27.840000000000003</v>
      </c>
      <c r="H821" s="18">
        <f t="shared" si="206"/>
        <v>-277.68</v>
      </c>
      <c r="I821" s="19">
        <f t="shared" si="207"/>
        <v>11.14313160422671</v>
      </c>
      <c r="J821" s="19">
        <f t="shared" si="208"/>
        <v>0</v>
      </c>
      <c r="K821" s="19">
        <f t="shared" si="209"/>
        <v>0</v>
      </c>
    </row>
    <row r="822" spans="1:11" x14ac:dyDescent="0.2">
      <c r="A822" s="23" t="s">
        <v>43</v>
      </c>
      <c r="B822" s="17" t="s">
        <v>44</v>
      </c>
      <c r="C822" s="18">
        <v>206019.56</v>
      </c>
      <c r="D822" s="18">
        <v>873730</v>
      </c>
      <c r="E822" s="18">
        <v>75000</v>
      </c>
      <c r="F822" s="18">
        <v>60469.04</v>
      </c>
      <c r="G822" s="18">
        <f t="shared" si="205"/>
        <v>-145550.51999999999</v>
      </c>
      <c r="H822" s="18">
        <f t="shared" si="206"/>
        <v>14530.96</v>
      </c>
      <c r="I822" s="19">
        <f t="shared" si="207"/>
        <v>-70.64888401858542</v>
      </c>
      <c r="J822" s="19">
        <f t="shared" si="208"/>
        <v>80.625386666666671</v>
      </c>
      <c r="K822" s="19">
        <f t="shared" si="209"/>
        <v>6.9207924644913179</v>
      </c>
    </row>
    <row r="823" spans="1:11" x14ac:dyDescent="0.2">
      <c r="A823" s="24" t="s">
        <v>45</v>
      </c>
      <c r="B823" s="17" t="s">
        <v>46</v>
      </c>
      <c r="C823" s="18">
        <v>206019.56</v>
      </c>
      <c r="D823" s="18">
        <v>873730</v>
      </c>
      <c r="E823" s="18">
        <v>75000</v>
      </c>
      <c r="F823" s="18">
        <v>60469.04</v>
      </c>
      <c r="G823" s="18">
        <f t="shared" si="205"/>
        <v>-145550.51999999999</v>
      </c>
      <c r="H823" s="18">
        <f t="shared" si="206"/>
        <v>14530.96</v>
      </c>
      <c r="I823" s="19">
        <f t="shared" si="207"/>
        <v>-70.64888401858542</v>
      </c>
      <c r="J823" s="19">
        <f t="shared" si="208"/>
        <v>80.625386666666671</v>
      </c>
      <c r="K823" s="19">
        <f t="shared" si="209"/>
        <v>6.9207924644913179</v>
      </c>
    </row>
    <row r="824" spans="1:11" ht="25.5" x14ac:dyDescent="0.2">
      <c r="A824" s="23" t="s">
        <v>73</v>
      </c>
      <c r="B824" s="17" t="s">
        <v>74</v>
      </c>
      <c r="C824" s="18">
        <v>1030046.1</v>
      </c>
      <c r="D824" s="18">
        <v>2988870</v>
      </c>
      <c r="E824" s="18">
        <v>337920</v>
      </c>
      <c r="F824" s="18">
        <v>1019622.52</v>
      </c>
      <c r="G824" s="18">
        <f t="shared" si="205"/>
        <v>-10423.579999999958</v>
      </c>
      <c r="H824" s="18">
        <f t="shared" si="206"/>
        <v>-681702.52</v>
      </c>
      <c r="I824" s="19">
        <f t="shared" si="207"/>
        <v>-1.0119527659975631</v>
      </c>
      <c r="J824" s="19">
        <f t="shared" si="208"/>
        <v>301.73488399621215</v>
      </c>
      <c r="K824" s="19">
        <f t="shared" si="209"/>
        <v>34.113980199874874</v>
      </c>
    </row>
    <row r="825" spans="1:11" x14ac:dyDescent="0.2">
      <c r="A825" s="24" t="s">
        <v>75</v>
      </c>
      <c r="B825" s="17" t="s">
        <v>76</v>
      </c>
      <c r="C825" s="18">
        <v>1030046.1</v>
      </c>
      <c r="D825" s="18">
        <v>2988870</v>
      </c>
      <c r="E825" s="18">
        <v>337920</v>
      </c>
      <c r="F825" s="18">
        <v>1019622.52</v>
      </c>
      <c r="G825" s="18">
        <f t="shared" si="205"/>
        <v>-10423.579999999958</v>
      </c>
      <c r="H825" s="18">
        <f t="shared" si="206"/>
        <v>-681702.52</v>
      </c>
      <c r="I825" s="19">
        <f t="shared" si="207"/>
        <v>-1.0119527659975631</v>
      </c>
      <c r="J825" s="19">
        <f t="shared" si="208"/>
        <v>301.73488399621215</v>
      </c>
      <c r="K825" s="19">
        <f t="shared" si="209"/>
        <v>34.113980199874874</v>
      </c>
    </row>
    <row r="826" spans="1:11" ht="25.5" x14ac:dyDescent="0.2">
      <c r="A826" s="23" t="s">
        <v>49</v>
      </c>
      <c r="B826" s="17" t="s">
        <v>50</v>
      </c>
      <c r="C826" s="18">
        <v>1566374.43</v>
      </c>
      <c r="D826" s="18">
        <v>8484834</v>
      </c>
      <c r="E826" s="18">
        <v>206777</v>
      </c>
      <c r="F826" s="18">
        <v>524470.36</v>
      </c>
      <c r="G826" s="18">
        <f t="shared" si="205"/>
        <v>-1041904.07</v>
      </c>
      <c r="H826" s="18">
        <f t="shared" si="206"/>
        <v>-317693.36</v>
      </c>
      <c r="I826" s="19">
        <f t="shared" si="207"/>
        <v>-66.516922776886759</v>
      </c>
      <c r="J826" s="19">
        <f t="shared" si="208"/>
        <v>253.64056930896569</v>
      </c>
      <c r="K826" s="19">
        <f t="shared" si="209"/>
        <v>6.1812683665938541</v>
      </c>
    </row>
    <row r="827" spans="1:11" x14ac:dyDescent="0.2">
      <c r="A827" s="24" t="s">
        <v>51</v>
      </c>
      <c r="B827" s="17" t="s">
        <v>52</v>
      </c>
      <c r="C827" s="18">
        <v>433719.98</v>
      </c>
      <c r="D827" s="18">
        <v>0</v>
      </c>
      <c r="E827" s="18">
        <v>0</v>
      </c>
      <c r="F827" s="18">
        <v>0</v>
      </c>
      <c r="G827" s="18">
        <f t="shared" si="205"/>
        <v>-433719.98</v>
      </c>
      <c r="H827" s="18">
        <f t="shared" si="206"/>
        <v>0</v>
      </c>
      <c r="I827" s="19">
        <f t="shared" si="207"/>
        <v>-100</v>
      </c>
      <c r="J827" s="19">
        <f t="shared" si="208"/>
        <v>0</v>
      </c>
      <c r="K827" s="19">
        <f t="shared" si="209"/>
        <v>0</v>
      </c>
    </row>
    <row r="828" spans="1:11" ht="25.5" x14ac:dyDescent="0.2">
      <c r="A828" s="25" t="s">
        <v>53</v>
      </c>
      <c r="B828" s="17" t="s">
        <v>54</v>
      </c>
      <c r="C828" s="18">
        <v>433719.98</v>
      </c>
      <c r="D828" s="18">
        <v>0</v>
      </c>
      <c r="E828" s="18">
        <v>0</v>
      </c>
      <c r="F828" s="18">
        <v>0</v>
      </c>
      <c r="G828" s="18">
        <f t="shared" si="205"/>
        <v>-433719.98</v>
      </c>
      <c r="H828" s="18">
        <f t="shared" si="206"/>
        <v>0</v>
      </c>
      <c r="I828" s="19">
        <f t="shared" si="207"/>
        <v>-100</v>
      </c>
      <c r="J828" s="19">
        <f t="shared" si="208"/>
        <v>0</v>
      </c>
      <c r="K828" s="19">
        <f t="shared" si="209"/>
        <v>0</v>
      </c>
    </row>
    <row r="829" spans="1:11" ht="25.5" x14ac:dyDescent="0.2">
      <c r="A829" s="26" t="s">
        <v>223</v>
      </c>
      <c r="B829" s="17" t="s">
        <v>224</v>
      </c>
      <c r="C829" s="18">
        <v>433719.98</v>
      </c>
      <c r="D829" s="18">
        <v>0</v>
      </c>
      <c r="E829" s="18">
        <v>0</v>
      </c>
      <c r="F829" s="18">
        <v>0</v>
      </c>
      <c r="G829" s="18">
        <f t="shared" si="205"/>
        <v>-433719.98</v>
      </c>
      <c r="H829" s="18">
        <f t="shared" si="206"/>
        <v>0</v>
      </c>
      <c r="I829" s="19">
        <f t="shared" si="207"/>
        <v>-100</v>
      </c>
      <c r="J829" s="19">
        <f t="shared" si="208"/>
        <v>0</v>
      </c>
      <c r="K829" s="19">
        <f t="shared" si="209"/>
        <v>0</v>
      </c>
    </row>
    <row r="830" spans="1:11" ht="51" x14ac:dyDescent="0.2">
      <c r="A830" s="24" t="s">
        <v>145</v>
      </c>
      <c r="B830" s="17" t="s">
        <v>146</v>
      </c>
      <c r="C830" s="18">
        <v>1132654.45</v>
      </c>
      <c r="D830" s="18">
        <v>8484834</v>
      </c>
      <c r="E830" s="18">
        <v>206777</v>
      </c>
      <c r="F830" s="18">
        <v>524470.36</v>
      </c>
      <c r="G830" s="18">
        <f t="shared" si="205"/>
        <v>-608184.09</v>
      </c>
      <c r="H830" s="18">
        <f t="shared" si="206"/>
        <v>-317693.36</v>
      </c>
      <c r="I830" s="19">
        <f t="shared" si="207"/>
        <v>-53.695466432856023</v>
      </c>
      <c r="J830" s="19">
        <f t="shared" si="208"/>
        <v>253.64056930896569</v>
      </c>
      <c r="K830" s="19">
        <f t="shared" si="209"/>
        <v>6.1812683665938541</v>
      </c>
    </row>
    <row r="831" spans="1:11" ht="38.25" x14ac:dyDescent="0.2">
      <c r="A831" s="25" t="s">
        <v>147</v>
      </c>
      <c r="B831" s="17" t="s">
        <v>148</v>
      </c>
      <c r="C831" s="18">
        <v>463160.23</v>
      </c>
      <c r="D831" s="18">
        <v>5120160</v>
      </c>
      <c r="E831" s="18">
        <v>105000</v>
      </c>
      <c r="F831" s="18">
        <v>121326.06</v>
      </c>
      <c r="G831" s="18">
        <f t="shared" si="205"/>
        <v>-341834.17</v>
      </c>
      <c r="H831" s="18">
        <f t="shared" si="206"/>
        <v>-16326.059999999998</v>
      </c>
      <c r="I831" s="19">
        <f t="shared" si="207"/>
        <v>-73.804732759546312</v>
      </c>
      <c r="J831" s="19">
        <f t="shared" si="208"/>
        <v>115.54862857142858</v>
      </c>
      <c r="K831" s="19">
        <f t="shared" si="209"/>
        <v>2.3695755601387458</v>
      </c>
    </row>
    <row r="832" spans="1:11" ht="63.75" x14ac:dyDescent="0.2">
      <c r="A832" s="25" t="s">
        <v>245</v>
      </c>
      <c r="B832" s="17" t="s">
        <v>246</v>
      </c>
      <c r="C832" s="18">
        <v>669494.22</v>
      </c>
      <c r="D832" s="18">
        <v>3364674</v>
      </c>
      <c r="E832" s="18">
        <v>101777</v>
      </c>
      <c r="F832" s="18">
        <v>403144.3</v>
      </c>
      <c r="G832" s="18">
        <f t="shared" si="205"/>
        <v>-266349.92</v>
      </c>
      <c r="H832" s="18">
        <f t="shared" si="206"/>
        <v>-301367.3</v>
      </c>
      <c r="I832" s="19">
        <f t="shared" si="207"/>
        <v>-39.783751979217982</v>
      </c>
      <c r="J832" s="19">
        <f t="shared" si="208"/>
        <v>396.10550517307445</v>
      </c>
      <c r="K832" s="19">
        <f t="shared" si="209"/>
        <v>11.981674896290102</v>
      </c>
    </row>
    <row r="833" spans="1:11" x14ac:dyDescent="0.2">
      <c r="A833" s="22" t="s">
        <v>57</v>
      </c>
      <c r="B833" s="17" t="s">
        <v>58</v>
      </c>
      <c r="C833" s="18">
        <v>16350</v>
      </c>
      <c r="D833" s="18">
        <v>37197</v>
      </c>
      <c r="E833" s="18">
        <v>197</v>
      </c>
      <c r="F833" s="18">
        <v>5163.38</v>
      </c>
      <c r="G833" s="18">
        <f t="shared" si="205"/>
        <v>-11186.619999999999</v>
      </c>
      <c r="H833" s="18">
        <f t="shared" si="206"/>
        <v>-4966.38</v>
      </c>
      <c r="I833" s="19">
        <f t="shared" si="207"/>
        <v>-68.419694189602453</v>
      </c>
      <c r="J833" s="19">
        <f t="shared" si="208"/>
        <v>2621.0050761421321</v>
      </c>
      <c r="K833" s="19">
        <f t="shared" si="209"/>
        <v>13.881173212893513</v>
      </c>
    </row>
    <row r="834" spans="1:11" x14ac:dyDescent="0.2">
      <c r="A834" s="23" t="s">
        <v>59</v>
      </c>
      <c r="B834" s="17" t="s">
        <v>60</v>
      </c>
      <c r="C834" s="18">
        <v>10758</v>
      </c>
      <c r="D834" s="18">
        <v>37000</v>
      </c>
      <c r="E834" s="18">
        <v>0</v>
      </c>
      <c r="F834" s="18">
        <v>4966.38</v>
      </c>
      <c r="G834" s="18">
        <f t="shared" si="205"/>
        <v>-5791.62</v>
      </c>
      <c r="H834" s="18">
        <f t="shared" si="206"/>
        <v>-4966.38</v>
      </c>
      <c r="I834" s="19">
        <f t="shared" si="207"/>
        <v>-53.835471277189065</v>
      </c>
      <c r="J834" s="19">
        <f t="shared" si="208"/>
        <v>0</v>
      </c>
      <c r="K834" s="19">
        <f t="shared" si="209"/>
        <v>13.42264864864865</v>
      </c>
    </row>
    <row r="835" spans="1:11" x14ac:dyDescent="0.2">
      <c r="A835" s="23" t="s">
        <v>182</v>
      </c>
      <c r="B835" s="17" t="s">
        <v>183</v>
      </c>
      <c r="C835" s="18">
        <v>5592</v>
      </c>
      <c r="D835" s="18">
        <v>197</v>
      </c>
      <c r="E835" s="18">
        <v>197</v>
      </c>
      <c r="F835" s="18">
        <v>197</v>
      </c>
      <c r="G835" s="18">
        <f t="shared" si="205"/>
        <v>-5395</v>
      </c>
      <c r="H835" s="18">
        <f t="shared" si="206"/>
        <v>0</v>
      </c>
      <c r="I835" s="19">
        <f t="shared" si="207"/>
        <v>-96.477110157367662</v>
      </c>
      <c r="J835" s="19">
        <f t="shared" si="208"/>
        <v>100</v>
      </c>
      <c r="K835" s="19">
        <f t="shared" si="209"/>
        <v>100</v>
      </c>
    </row>
    <row r="836" spans="1:11" ht="51" x14ac:dyDescent="0.2">
      <c r="A836" s="24" t="s">
        <v>299</v>
      </c>
      <c r="B836" s="17" t="s">
        <v>300</v>
      </c>
      <c r="C836" s="18">
        <v>5592</v>
      </c>
      <c r="D836" s="18">
        <v>197</v>
      </c>
      <c r="E836" s="18">
        <v>197</v>
      </c>
      <c r="F836" s="18">
        <v>197</v>
      </c>
      <c r="G836" s="18">
        <f t="shared" si="205"/>
        <v>-5395</v>
      </c>
      <c r="H836" s="18">
        <f t="shared" si="206"/>
        <v>0</v>
      </c>
      <c r="I836" s="19">
        <f t="shared" si="207"/>
        <v>-96.477110157367662</v>
      </c>
      <c r="J836" s="19">
        <f t="shared" si="208"/>
        <v>100</v>
      </c>
      <c r="K836" s="19">
        <f t="shared" si="209"/>
        <v>100</v>
      </c>
    </row>
    <row r="837" spans="1:11" ht="63.75" x14ac:dyDescent="0.2">
      <c r="A837" s="25" t="s">
        <v>303</v>
      </c>
      <c r="B837" s="17" t="s">
        <v>304</v>
      </c>
      <c r="C837" s="18">
        <v>5592</v>
      </c>
      <c r="D837" s="18">
        <v>197</v>
      </c>
      <c r="E837" s="18">
        <v>197</v>
      </c>
      <c r="F837" s="18">
        <v>197</v>
      </c>
      <c r="G837" s="18">
        <f t="shared" si="205"/>
        <v>-5395</v>
      </c>
      <c r="H837" s="18">
        <f t="shared" si="206"/>
        <v>0</v>
      </c>
      <c r="I837" s="19">
        <f t="shared" si="207"/>
        <v>-96.477110157367662</v>
      </c>
      <c r="J837" s="19">
        <f t="shared" si="208"/>
        <v>100</v>
      </c>
      <c r="K837" s="19">
        <f t="shared" si="209"/>
        <v>100</v>
      </c>
    </row>
    <row r="838" spans="1:11" x14ac:dyDescent="0.2">
      <c r="A838" s="16"/>
      <c r="B838" s="17" t="s">
        <v>61</v>
      </c>
      <c r="C838" s="18">
        <v>1708942.26</v>
      </c>
      <c r="D838" s="18">
        <v>-10694624</v>
      </c>
      <c r="E838" s="18">
        <v>-396699</v>
      </c>
      <c r="F838" s="18">
        <v>903157.69</v>
      </c>
      <c r="G838" s="18">
        <f t="shared" si="205"/>
        <v>-805784.57000000007</v>
      </c>
      <c r="H838" s="18">
        <f t="shared" si="206"/>
        <v>-1299856.69</v>
      </c>
      <c r="I838" s="19">
        <f t="shared" si="207"/>
        <v>-47.151070510714618</v>
      </c>
      <c r="J838" s="19">
        <f t="shared" si="208"/>
        <v>-227.66825477251012</v>
      </c>
      <c r="K838" s="19">
        <f t="shared" si="209"/>
        <v>-8.444969079791866</v>
      </c>
    </row>
    <row r="839" spans="1:11" x14ac:dyDescent="0.2">
      <c r="A839" s="16" t="s">
        <v>62</v>
      </c>
      <c r="B839" s="17" t="s">
        <v>63</v>
      </c>
      <c r="C839" s="18">
        <v>-1708942.26</v>
      </c>
      <c r="D839" s="18">
        <v>10694624</v>
      </c>
      <c r="E839" s="18">
        <v>396699</v>
      </c>
      <c r="F839" s="18">
        <v>-903157.69</v>
      </c>
      <c r="G839" s="18">
        <f t="shared" si="205"/>
        <v>805784.57000000007</v>
      </c>
      <c r="H839" s="18">
        <f t="shared" si="206"/>
        <v>1299856.69</v>
      </c>
      <c r="I839" s="19">
        <f t="shared" si="207"/>
        <v>-47.151070510714618</v>
      </c>
      <c r="J839" s="19">
        <f t="shared" si="208"/>
        <v>-227.66825477251012</v>
      </c>
      <c r="K839" s="19">
        <f t="shared" si="209"/>
        <v>-8.444969079791866</v>
      </c>
    </row>
    <row r="840" spans="1:11" x14ac:dyDescent="0.2">
      <c r="A840" s="22" t="s">
        <v>64</v>
      </c>
      <c r="B840" s="17" t="s">
        <v>65</v>
      </c>
      <c r="C840" s="18">
        <v>-1708942.26</v>
      </c>
      <c r="D840" s="18">
        <v>10694624</v>
      </c>
      <c r="E840" s="18">
        <v>396699</v>
      </c>
      <c r="F840" s="18">
        <v>-903157.69</v>
      </c>
      <c r="G840" s="18">
        <f t="shared" si="205"/>
        <v>805784.57000000007</v>
      </c>
      <c r="H840" s="18">
        <f t="shared" si="206"/>
        <v>1299856.69</v>
      </c>
      <c r="I840" s="19">
        <f t="shared" si="207"/>
        <v>-47.151070510714618</v>
      </c>
      <c r="J840" s="19">
        <f t="shared" si="208"/>
        <v>-227.66825477251012</v>
      </c>
      <c r="K840" s="19">
        <f t="shared" si="209"/>
        <v>-8.444969079791866</v>
      </c>
    </row>
    <row r="841" spans="1:11" ht="25.5" x14ac:dyDescent="0.2">
      <c r="A841" s="23" t="s">
        <v>97</v>
      </c>
      <c r="B841" s="17" t="s">
        <v>98</v>
      </c>
      <c r="C841" s="18">
        <v>-9688368.6899999995</v>
      </c>
      <c r="D841" s="18">
        <v>10694624</v>
      </c>
      <c r="E841" s="18">
        <v>396699</v>
      </c>
      <c r="F841" s="18">
        <v>-10694622.27</v>
      </c>
      <c r="G841" s="18">
        <f t="shared" si="205"/>
        <v>-1006253.5800000001</v>
      </c>
      <c r="H841" s="18">
        <f t="shared" si="206"/>
        <v>11091321.27</v>
      </c>
      <c r="I841" s="19">
        <f t="shared" si="207"/>
        <v>10.386202385532869</v>
      </c>
      <c r="J841" s="19">
        <f t="shared" si="208"/>
        <v>-2695.9035112263959</v>
      </c>
      <c r="K841" s="19">
        <f t="shared" si="209"/>
        <v>-99.999983823648208</v>
      </c>
    </row>
    <row r="842" spans="1:11" ht="25.5" x14ac:dyDescent="0.2">
      <c r="A842" s="39" t="s">
        <v>827</v>
      </c>
      <c r="B842" s="28" t="s">
        <v>828</v>
      </c>
      <c r="C842" s="29"/>
      <c r="D842" s="29"/>
      <c r="E842" s="29"/>
      <c r="F842" s="29"/>
      <c r="G842" s="29"/>
      <c r="H842" s="29"/>
      <c r="I842" s="30"/>
      <c r="J842" s="30"/>
      <c r="K842" s="30"/>
    </row>
    <row r="843" spans="1:11" x14ac:dyDescent="0.2">
      <c r="A843" s="16" t="s">
        <v>25</v>
      </c>
      <c r="B843" s="17" t="s">
        <v>26</v>
      </c>
      <c r="C843" s="18">
        <v>86485</v>
      </c>
      <c r="D843" s="18">
        <v>3087466</v>
      </c>
      <c r="E843" s="18">
        <v>374938</v>
      </c>
      <c r="F843" s="18">
        <v>1769857</v>
      </c>
      <c r="G843" s="18">
        <f t="shared" ref="G843:G868" si="210">F843-C843</f>
        <v>1683372</v>
      </c>
      <c r="H843" s="18">
        <f t="shared" ref="H843:H868" si="211">E843-F843</f>
        <v>-1394919</v>
      </c>
      <c r="I843" s="19">
        <f t="shared" ref="I843:I868" si="212">IF(ISERROR(F843/C843),0,F843/C843*100-100)</f>
        <v>1946.4323293056598</v>
      </c>
      <c r="J843" s="19">
        <f t="shared" ref="J843:J868" si="213">IF(ISERROR(F843/E843),0,F843/E843*100)</f>
        <v>472.0399105985523</v>
      </c>
      <c r="K843" s="19">
        <f t="shared" ref="K843:K868" si="214">IF(ISERROR(F843/D843),0,F843/D843*100)</f>
        <v>57.323934903250759</v>
      </c>
    </row>
    <row r="844" spans="1:11" x14ac:dyDescent="0.2">
      <c r="A844" s="22" t="s">
        <v>176</v>
      </c>
      <c r="B844" s="17" t="s">
        <v>177</v>
      </c>
      <c r="C844" s="18">
        <v>0</v>
      </c>
      <c r="D844" s="18">
        <v>1195234</v>
      </c>
      <c r="E844" s="18">
        <v>29978</v>
      </c>
      <c r="F844" s="18">
        <v>205110</v>
      </c>
      <c r="G844" s="18">
        <f t="shared" si="210"/>
        <v>205110</v>
      </c>
      <c r="H844" s="18">
        <f t="shared" si="211"/>
        <v>-175132</v>
      </c>
      <c r="I844" s="19">
        <f t="shared" si="212"/>
        <v>0</v>
      </c>
      <c r="J844" s="19">
        <f t="shared" si="213"/>
        <v>684.20174794849561</v>
      </c>
      <c r="K844" s="19">
        <f t="shared" si="214"/>
        <v>17.160656407029919</v>
      </c>
    </row>
    <row r="845" spans="1:11" x14ac:dyDescent="0.2">
      <c r="A845" s="22" t="s">
        <v>27</v>
      </c>
      <c r="B845" s="17" t="s">
        <v>28</v>
      </c>
      <c r="C845" s="18">
        <v>86485</v>
      </c>
      <c r="D845" s="18">
        <v>1892232</v>
      </c>
      <c r="E845" s="18">
        <v>344960</v>
      </c>
      <c r="F845" s="18">
        <v>1564747</v>
      </c>
      <c r="G845" s="18">
        <f t="shared" si="210"/>
        <v>1478262</v>
      </c>
      <c r="H845" s="18">
        <f t="shared" si="211"/>
        <v>-1219787</v>
      </c>
      <c r="I845" s="19">
        <f t="shared" si="212"/>
        <v>1709.2698155749551</v>
      </c>
      <c r="J845" s="19">
        <f t="shared" si="213"/>
        <v>453.60244666048237</v>
      </c>
      <c r="K845" s="19">
        <f t="shared" si="214"/>
        <v>82.693189841414792</v>
      </c>
    </row>
    <row r="846" spans="1:11" x14ac:dyDescent="0.2">
      <c r="A846" s="23" t="s">
        <v>29</v>
      </c>
      <c r="B846" s="17" t="s">
        <v>30</v>
      </c>
      <c r="C846" s="18">
        <v>86485</v>
      </c>
      <c r="D846" s="18">
        <v>1892232</v>
      </c>
      <c r="E846" s="18">
        <v>344960</v>
      </c>
      <c r="F846" s="18">
        <v>1564747</v>
      </c>
      <c r="G846" s="18">
        <f t="shared" si="210"/>
        <v>1478262</v>
      </c>
      <c r="H846" s="18">
        <f t="shared" si="211"/>
        <v>-1219787</v>
      </c>
      <c r="I846" s="19">
        <f t="shared" si="212"/>
        <v>1709.2698155749551</v>
      </c>
      <c r="J846" s="19">
        <f t="shared" si="213"/>
        <v>453.60244666048237</v>
      </c>
      <c r="K846" s="19">
        <f t="shared" si="214"/>
        <v>82.693189841414792</v>
      </c>
    </row>
    <row r="847" spans="1:11" x14ac:dyDescent="0.2">
      <c r="A847" s="16" t="s">
        <v>31</v>
      </c>
      <c r="B847" s="17" t="s">
        <v>32</v>
      </c>
      <c r="C847" s="18">
        <v>0</v>
      </c>
      <c r="D847" s="18">
        <v>3096274</v>
      </c>
      <c r="E847" s="18">
        <v>378938</v>
      </c>
      <c r="F847" s="18">
        <v>263647.27</v>
      </c>
      <c r="G847" s="18">
        <f t="shared" si="210"/>
        <v>263647.27</v>
      </c>
      <c r="H847" s="18">
        <f t="shared" si="211"/>
        <v>115290.72999999998</v>
      </c>
      <c r="I847" s="19">
        <f t="shared" si="212"/>
        <v>0</v>
      </c>
      <c r="J847" s="19">
        <f t="shared" si="213"/>
        <v>69.575305195045104</v>
      </c>
      <c r="K847" s="19">
        <f t="shared" si="214"/>
        <v>8.5149851079071173</v>
      </c>
    </row>
    <row r="848" spans="1:11" x14ac:dyDescent="0.2">
      <c r="A848" s="22" t="s">
        <v>33</v>
      </c>
      <c r="B848" s="17" t="s">
        <v>34</v>
      </c>
      <c r="C848" s="18">
        <v>0</v>
      </c>
      <c r="D848" s="18">
        <v>3088774</v>
      </c>
      <c r="E848" s="18">
        <v>378938</v>
      </c>
      <c r="F848" s="18">
        <v>263647.27</v>
      </c>
      <c r="G848" s="18">
        <f t="shared" si="210"/>
        <v>263647.27</v>
      </c>
      <c r="H848" s="18">
        <f t="shared" si="211"/>
        <v>115290.72999999998</v>
      </c>
      <c r="I848" s="19">
        <f t="shared" si="212"/>
        <v>0</v>
      </c>
      <c r="J848" s="19">
        <f t="shared" si="213"/>
        <v>69.575305195045104</v>
      </c>
      <c r="K848" s="19">
        <f t="shared" si="214"/>
        <v>8.5356607508351203</v>
      </c>
    </row>
    <row r="849" spans="1:11" x14ac:dyDescent="0.2">
      <c r="A849" s="23" t="s">
        <v>35</v>
      </c>
      <c r="B849" s="17" t="s">
        <v>36</v>
      </c>
      <c r="C849" s="18">
        <v>0</v>
      </c>
      <c r="D849" s="18">
        <v>972511</v>
      </c>
      <c r="E849" s="18">
        <v>156281</v>
      </c>
      <c r="F849" s="18">
        <v>123242.87</v>
      </c>
      <c r="G849" s="18">
        <f t="shared" si="210"/>
        <v>123242.87</v>
      </c>
      <c r="H849" s="18">
        <f t="shared" si="211"/>
        <v>33038.130000000005</v>
      </c>
      <c r="I849" s="19">
        <f t="shared" si="212"/>
        <v>0</v>
      </c>
      <c r="J849" s="19">
        <f t="shared" si="213"/>
        <v>78.859791017462129</v>
      </c>
      <c r="K849" s="19">
        <f t="shared" si="214"/>
        <v>12.672645347970358</v>
      </c>
    </row>
    <row r="850" spans="1:11" x14ac:dyDescent="0.2">
      <c r="A850" s="24" t="s">
        <v>37</v>
      </c>
      <c r="B850" s="17" t="s">
        <v>38</v>
      </c>
      <c r="C850" s="18">
        <v>0</v>
      </c>
      <c r="D850" s="18">
        <v>722773</v>
      </c>
      <c r="E850" s="18">
        <v>128052</v>
      </c>
      <c r="F850" s="18">
        <v>89383.99</v>
      </c>
      <c r="G850" s="18">
        <f t="shared" si="210"/>
        <v>89383.99</v>
      </c>
      <c r="H850" s="18">
        <f t="shared" si="211"/>
        <v>38668.009999999995</v>
      </c>
      <c r="I850" s="19">
        <f t="shared" si="212"/>
        <v>0</v>
      </c>
      <c r="J850" s="19">
        <f t="shared" si="213"/>
        <v>69.802884765563988</v>
      </c>
      <c r="K850" s="19">
        <f t="shared" si="214"/>
        <v>12.366813646884985</v>
      </c>
    </row>
    <row r="851" spans="1:11" x14ac:dyDescent="0.2">
      <c r="A851" s="24" t="s">
        <v>39</v>
      </c>
      <c r="B851" s="17" t="s">
        <v>40</v>
      </c>
      <c r="C851" s="18">
        <v>0</v>
      </c>
      <c r="D851" s="18">
        <v>249738</v>
      </c>
      <c r="E851" s="18">
        <v>28229</v>
      </c>
      <c r="F851" s="18">
        <v>33858.879999999997</v>
      </c>
      <c r="G851" s="18">
        <f t="shared" si="210"/>
        <v>33858.879999999997</v>
      </c>
      <c r="H851" s="18">
        <f t="shared" si="211"/>
        <v>-5629.8799999999974</v>
      </c>
      <c r="I851" s="19">
        <f t="shared" si="212"/>
        <v>0</v>
      </c>
      <c r="J851" s="19">
        <f t="shared" si="213"/>
        <v>119.94360409507951</v>
      </c>
      <c r="K851" s="19">
        <f t="shared" si="214"/>
        <v>13.557760533038623</v>
      </c>
    </row>
    <row r="852" spans="1:11" x14ac:dyDescent="0.2">
      <c r="A852" s="23" t="s">
        <v>43</v>
      </c>
      <c r="B852" s="17" t="s">
        <v>44</v>
      </c>
      <c r="C852" s="18">
        <v>0</v>
      </c>
      <c r="D852" s="18">
        <v>317483</v>
      </c>
      <c r="E852" s="18">
        <v>0</v>
      </c>
      <c r="F852" s="18">
        <v>3477.6</v>
      </c>
      <c r="G852" s="18">
        <f t="shared" si="210"/>
        <v>3477.6</v>
      </c>
      <c r="H852" s="18">
        <f t="shared" si="211"/>
        <v>-3477.6</v>
      </c>
      <c r="I852" s="19">
        <f t="shared" si="212"/>
        <v>0</v>
      </c>
      <c r="J852" s="19">
        <f t="shared" si="213"/>
        <v>0</v>
      </c>
      <c r="K852" s="19">
        <f t="shared" si="214"/>
        <v>1.0953657361181544</v>
      </c>
    </row>
    <row r="853" spans="1:11" x14ac:dyDescent="0.2">
      <c r="A853" s="24" t="s">
        <v>45</v>
      </c>
      <c r="B853" s="17" t="s">
        <v>46</v>
      </c>
      <c r="C853" s="18">
        <v>0</v>
      </c>
      <c r="D853" s="18">
        <v>317483</v>
      </c>
      <c r="E853" s="18">
        <v>0</v>
      </c>
      <c r="F853" s="18">
        <v>3477.6</v>
      </c>
      <c r="G853" s="18">
        <f t="shared" si="210"/>
        <v>3477.6</v>
      </c>
      <c r="H853" s="18">
        <f t="shared" si="211"/>
        <v>-3477.6</v>
      </c>
      <c r="I853" s="19">
        <f t="shared" si="212"/>
        <v>0</v>
      </c>
      <c r="J853" s="19">
        <f t="shared" si="213"/>
        <v>0</v>
      </c>
      <c r="K853" s="19">
        <f t="shared" si="214"/>
        <v>1.0953657361181544</v>
      </c>
    </row>
    <row r="854" spans="1:11" ht="25.5" x14ac:dyDescent="0.2">
      <c r="A854" s="23" t="s">
        <v>73</v>
      </c>
      <c r="B854" s="17" t="s">
        <v>74</v>
      </c>
      <c r="C854" s="18">
        <v>0</v>
      </c>
      <c r="D854" s="18">
        <v>941060</v>
      </c>
      <c r="E854" s="18">
        <v>150000</v>
      </c>
      <c r="F854" s="18">
        <v>4278</v>
      </c>
      <c r="G854" s="18">
        <f t="shared" si="210"/>
        <v>4278</v>
      </c>
      <c r="H854" s="18">
        <f t="shared" si="211"/>
        <v>145722</v>
      </c>
      <c r="I854" s="19">
        <f t="shared" si="212"/>
        <v>0</v>
      </c>
      <c r="J854" s="19">
        <f t="shared" si="213"/>
        <v>2.8519999999999999</v>
      </c>
      <c r="K854" s="19">
        <f t="shared" si="214"/>
        <v>0.45459375597730223</v>
      </c>
    </row>
    <row r="855" spans="1:11" x14ac:dyDescent="0.2">
      <c r="A855" s="24" t="s">
        <v>75</v>
      </c>
      <c r="B855" s="17" t="s">
        <v>76</v>
      </c>
      <c r="C855" s="18">
        <v>0</v>
      </c>
      <c r="D855" s="18">
        <v>941060</v>
      </c>
      <c r="E855" s="18">
        <v>150000</v>
      </c>
      <c r="F855" s="18">
        <v>4278</v>
      </c>
      <c r="G855" s="18">
        <f t="shared" si="210"/>
        <v>4278</v>
      </c>
      <c r="H855" s="18">
        <f t="shared" si="211"/>
        <v>145722</v>
      </c>
      <c r="I855" s="19">
        <f t="shared" si="212"/>
        <v>0</v>
      </c>
      <c r="J855" s="19">
        <f t="shared" si="213"/>
        <v>2.8519999999999999</v>
      </c>
      <c r="K855" s="19">
        <f t="shared" si="214"/>
        <v>0.45459375597730223</v>
      </c>
    </row>
    <row r="856" spans="1:11" ht="25.5" x14ac:dyDescent="0.2">
      <c r="A856" s="23" t="s">
        <v>49</v>
      </c>
      <c r="B856" s="17" t="s">
        <v>50</v>
      </c>
      <c r="C856" s="18">
        <v>0</v>
      </c>
      <c r="D856" s="18">
        <v>857720</v>
      </c>
      <c r="E856" s="18">
        <v>72657</v>
      </c>
      <c r="F856" s="18">
        <v>132648.79999999999</v>
      </c>
      <c r="G856" s="18">
        <f t="shared" si="210"/>
        <v>132648.79999999999</v>
      </c>
      <c r="H856" s="18">
        <f t="shared" si="211"/>
        <v>-59991.799999999988</v>
      </c>
      <c r="I856" s="19">
        <f t="shared" si="212"/>
        <v>0</v>
      </c>
      <c r="J856" s="19">
        <f t="shared" si="213"/>
        <v>182.56850681971451</v>
      </c>
      <c r="K856" s="19">
        <f t="shared" si="214"/>
        <v>15.465280044769852</v>
      </c>
    </row>
    <row r="857" spans="1:11" ht="51" x14ac:dyDescent="0.2">
      <c r="A857" s="24" t="s">
        <v>145</v>
      </c>
      <c r="B857" s="17" t="s">
        <v>146</v>
      </c>
      <c r="C857" s="18">
        <v>0</v>
      </c>
      <c r="D857" s="18">
        <v>857720</v>
      </c>
      <c r="E857" s="18">
        <v>72657</v>
      </c>
      <c r="F857" s="18">
        <v>132648.79999999999</v>
      </c>
      <c r="G857" s="18">
        <f t="shared" si="210"/>
        <v>132648.79999999999</v>
      </c>
      <c r="H857" s="18">
        <f t="shared" si="211"/>
        <v>-59991.799999999988</v>
      </c>
      <c r="I857" s="19">
        <f t="shared" si="212"/>
        <v>0</v>
      </c>
      <c r="J857" s="19">
        <f t="shared" si="213"/>
        <v>182.56850681971451</v>
      </c>
      <c r="K857" s="19">
        <f t="shared" si="214"/>
        <v>15.465280044769852</v>
      </c>
    </row>
    <row r="858" spans="1:11" ht="38.25" x14ac:dyDescent="0.2">
      <c r="A858" s="25" t="s">
        <v>147</v>
      </c>
      <c r="B858" s="17" t="s">
        <v>148</v>
      </c>
      <c r="C858" s="18">
        <v>0</v>
      </c>
      <c r="D858" s="18">
        <v>375325</v>
      </c>
      <c r="E858" s="18">
        <v>0</v>
      </c>
      <c r="F858" s="18">
        <v>17866.8</v>
      </c>
      <c r="G858" s="18">
        <f t="shared" si="210"/>
        <v>17866.8</v>
      </c>
      <c r="H858" s="18">
        <f t="shared" si="211"/>
        <v>-17866.8</v>
      </c>
      <c r="I858" s="19">
        <f t="shared" si="212"/>
        <v>0</v>
      </c>
      <c r="J858" s="19">
        <f t="shared" si="213"/>
        <v>0</v>
      </c>
      <c r="K858" s="19">
        <f t="shared" si="214"/>
        <v>4.7603543595550519</v>
      </c>
    </row>
    <row r="859" spans="1:11" ht="63.75" x14ac:dyDescent="0.2">
      <c r="A859" s="25" t="s">
        <v>245</v>
      </c>
      <c r="B859" s="17" t="s">
        <v>246</v>
      </c>
      <c r="C859" s="18">
        <v>0</v>
      </c>
      <c r="D859" s="18">
        <v>482395</v>
      </c>
      <c r="E859" s="18">
        <v>72657</v>
      </c>
      <c r="F859" s="18">
        <v>114782</v>
      </c>
      <c r="G859" s="18">
        <f t="shared" si="210"/>
        <v>114782</v>
      </c>
      <c r="H859" s="18">
        <f t="shared" si="211"/>
        <v>-42125</v>
      </c>
      <c r="I859" s="19">
        <f t="shared" si="212"/>
        <v>0</v>
      </c>
      <c r="J859" s="19">
        <f t="shared" si="213"/>
        <v>157.97789614214736</v>
      </c>
      <c r="K859" s="19">
        <f t="shared" si="214"/>
        <v>23.794193555074163</v>
      </c>
    </row>
    <row r="860" spans="1:11" x14ac:dyDescent="0.2">
      <c r="A860" s="22" t="s">
        <v>57</v>
      </c>
      <c r="B860" s="17" t="s">
        <v>58</v>
      </c>
      <c r="C860" s="18">
        <v>0</v>
      </c>
      <c r="D860" s="18">
        <v>7500</v>
      </c>
      <c r="E860" s="18">
        <v>0</v>
      </c>
      <c r="F860" s="18">
        <v>0</v>
      </c>
      <c r="G860" s="18">
        <f t="shared" si="210"/>
        <v>0</v>
      </c>
      <c r="H860" s="18">
        <f t="shared" si="211"/>
        <v>0</v>
      </c>
      <c r="I860" s="19">
        <f t="shared" si="212"/>
        <v>0</v>
      </c>
      <c r="J860" s="19">
        <f t="shared" si="213"/>
        <v>0</v>
      </c>
      <c r="K860" s="19">
        <f t="shared" si="214"/>
        <v>0</v>
      </c>
    </row>
    <row r="861" spans="1:11" x14ac:dyDescent="0.2">
      <c r="A861" s="23" t="s">
        <v>59</v>
      </c>
      <c r="B861" s="17" t="s">
        <v>60</v>
      </c>
      <c r="C861" s="18">
        <v>0</v>
      </c>
      <c r="D861" s="18">
        <v>2500</v>
      </c>
      <c r="E861" s="18">
        <v>0</v>
      </c>
      <c r="F861" s="18">
        <v>0</v>
      </c>
      <c r="G861" s="18">
        <f t="shared" si="210"/>
        <v>0</v>
      </c>
      <c r="H861" s="18">
        <f t="shared" si="211"/>
        <v>0</v>
      </c>
      <c r="I861" s="19">
        <f t="shared" si="212"/>
        <v>0</v>
      </c>
      <c r="J861" s="19">
        <f t="shared" si="213"/>
        <v>0</v>
      </c>
      <c r="K861" s="19">
        <f t="shared" si="214"/>
        <v>0</v>
      </c>
    </row>
    <row r="862" spans="1:11" x14ac:dyDescent="0.2">
      <c r="A862" s="23" t="s">
        <v>182</v>
      </c>
      <c r="B862" s="17" t="s">
        <v>183</v>
      </c>
      <c r="C862" s="18">
        <v>0</v>
      </c>
      <c r="D862" s="18">
        <v>5000</v>
      </c>
      <c r="E862" s="18">
        <v>0</v>
      </c>
      <c r="F862" s="18">
        <v>0</v>
      </c>
      <c r="G862" s="18">
        <f t="shared" si="210"/>
        <v>0</v>
      </c>
      <c r="H862" s="18">
        <f t="shared" si="211"/>
        <v>0</v>
      </c>
      <c r="I862" s="19">
        <f t="shared" si="212"/>
        <v>0</v>
      </c>
      <c r="J862" s="19">
        <f t="shared" si="213"/>
        <v>0</v>
      </c>
      <c r="K862" s="19">
        <f t="shared" si="214"/>
        <v>0</v>
      </c>
    </row>
    <row r="863" spans="1:11" ht="51" x14ac:dyDescent="0.2">
      <c r="A863" s="24" t="s">
        <v>299</v>
      </c>
      <c r="B863" s="17" t="s">
        <v>300</v>
      </c>
      <c r="C863" s="18">
        <v>0</v>
      </c>
      <c r="D863" s="18">
        <v>5000</v>
      </c>
      <c r="E863" s="18">
        <v>0</v>
      </c>
      <c r="F863" s="18">
        <v>0</v>
      </c>
      <c r="G863" s="18">
        <f t="shared" si="210"/>
        <v>0</v>
      </c>
      <c r="H863" s="18">
        <f t="shared" si="211"/>
        <v>0</v>
      </c>
      <c r="I863" s="19">
        <f t="shared" si="212"/>
        <v>0</v>
      </c>
      <c r="J863" s="19">
        <f t="shared" si="213"/>
        <v>0</v>
      </c>
      <c r="K863" s="19">
        <f t="shared" si="214"/>
        <v>0</v>
      </c>
    </row>
    <row r="864" spans="1:11" ht="63.75" x14ac:dyDescent="0.2">
      <c r="A864" s="25" t="s">
        <v>303</v>
      </c>
      <c r="B864" s="17" t="s">
        <v>304</v>
      </c>
      <c r="C864" s="18">
        <v>0</v>
      </c>
      <c r="D864" s="18">
        <v>5000</v>
      </c>
      <c r="E864" s="18">
        <v>0</v>
      </c>
      <c r="F864" s="18">
        <v>0</v>
      </c>
      <c r="G864" s="18">
        <f t="shared" si="210"/>
        <v>0</v>
      </c>
      <c r="H864" s="18">
        <f t="shared" si="211"/>
        <v>0</v>
      </c>
      <c r="I864" s="19">
        <f t="shared" si="212"/>
        <v>0</v>
      </c>
      <c r="J864" s="19">
        <f t="shared" si="213"/>
        <v>0</v>
      </c>
      <c r="K864" s="19">
        <f t="shared" si="214"/>
        <v>0</v>
      </c>
    </row>
    <row r="865" spans="1:11" x14ac:dyDescent="0.2">
      <c r="A865" s="16"/>
      <c r="B865" s="17" t="s">
        <v>61</v>
      </c>
      <c r="C865" s="18">
        <v>86485</v>
      </c>
      <c r="D865" s="18">
        <v>-8808</v>
      </c>
      <c r="E865" s="18">
        <v>-4000</v>
      </c>
      <c r="F865" s="18">
        <v>1506209.73</v>
      </c>
      <c r="G865" s="18">
        <f t="shared" si="210"/>
        <v>1419724.73</v>
      </c>
      <c r="H865" s="18">
        <f t="shared" si="211"/>
        <v>-1510209.73</v>
      </c>
      <c r="I865" s="19">
        <f t="shared" si="212"/>
        <v>1641.5849338035496</v>
      </c>
      <c r="J865" s="19">
        <f t="shared" si="213"/>
        <v>-37655.24325</v>
      </c>
      <c r="K865" s="19">
        <f t="shared" si="214"/>
        <v>-17100.473773841961</v>
      </c>
    </row>
    <row r="866" spans="1:11" x14ac:dyDescent="0.2">
      <c r="A866" s="16" t="s">
        <v>62</v>
      </c>
      <c r="B866" s="17" t="s">
        <v>63</v>
      </c>
      <c r="C866" s="18">
        <v>-86485</v>
      </c>
      <c r="D866" s="18">
        <v>8808</v>
      </c>
      <c r="E866" s="18">
        <v>4000</v>
      </c>
      <c r="F866" s="18">
        <v>-1506209.73</v>
      </c>
      <c r="G866" s="18">
        <f t="shared" si="210"/>
        <v>-1419724.73</v>
      </c>
      <c r="H866" s="18">
        <f t="shared" si="211"/>
        <v>1510209.73</v>
      </c>
      <c r="I866" s="19">
        <f t="shared" si="212"/>
        <v>1641.5849338035496</v>
      </c>
      <c r="J866" s="19">
        <f t="shared" si="213"/>
        <v>-37655.24325</v>
      </c>
      <c r="K866" s="19">
        <f t="shared" si="214"/>
        <v>-17100.473773841961</v>
      </c>
    </row>
    <row r="867" spans="1:11" x14ac:dyDescent="0.2">
      <c r="A867" s="22" t="s">
        <v>64</v>
      </c>
      <c r="B867" s="17" t="s">
        <v>65</v>
      </c>
      <c r="C867" s="18">
        <v>-86485</v>
      </c>
      <c r="D867" s="18">
        <v>8808</v>
      </c>
      <c r="E867" s="18">
        <v>4000</v>
      </c>
      <c r="F867" s="18">
        <v>-1506209.73</v>
      </c>
      <c r="G867" s="18">
        <f t="shared" si="210"/>
        <v>-1419724.73</v>
      </c>
      <c r="H867" s="18">
        <f t="shared" si="211"/>
        <v>1510209.73</v>
      </c>
      <c r="I867" s="19">
        <f t="shared" si="212"/>
        <v>1641.5849338035496</v>
      </c>
      <c r="J867" s="19">
        <f t="shared" si="213"/>
        <v>-37655.24325</v>
      </c>
      <c r="K867" s="19">
        <f t="shared" si="214"/>
        <v>-17100.473773841961</v>
      </c>
    </row>
    <row r="868" spans="1:11" ht="25.5" x14ac:dyDescent="0.2">
      <c r="A868" s="23" t="s">
        <v>97</v>
      </c>
      <c r="B868" s="17" t="s">
        <v>98</v>
      </c>
      <c r="C868" s="18">
        <v>0</v>
      </c>
      <c r="D868" s="18">
        <v>8808</v>
      </c>
      <c r="E868" s="18">
        <v>4000</v>
      </c>
      <c r="F868" s="18">
        <v>-8807.23</v>
      </c>
      <c r="G868" s="18">
        <f t="shared" si="210"/>
        <v>-8807.23</v>
      </c>
      <c r="H868" s="18">
        <f t="shared" si="211"/>
        <v>12807.23</v>
      </c>
      <c r="I868" s="19">
        <f t="shared" si="212"/>
        <v>0</v>
      </c>
      <c r="J868" s="19">
        <f t="shared" si="213"/>
        <v>-220.18074999999996</v>
      </c>
      <c r="K868" s="19">
        <f t="shared" si="214"/>
        <v>-99.991257947320605</v>
      </c>
    </row>
    <row r="869" spans="1:11" ht="25.5" x14ac:dyDescent="0.2">
      <c r="A869" s="39" t="s">
        <v>419</v>
      </c>
      <c r="B869" s="28" t="s">
        <v>420</v>
      </c>
      <c r="C869" s="29"/>
      <c r="D869" s="29"/>
      <c r="E869" s="29"/>
      <c r="F869" s="29"/>
      <c r="G869" s="29"/>
      <c r="H869" s="29"/>
      <c r="I869" s="30"/>
      <c r="J869" s="30"/>
      <c r="K869" s="30"/>
    </row>
    <row r="870" spans="1:11" x14ac:dyDescent="0.2">
      <c r="A870" s="16" t="s">
        <v>25</v>
      </c>
      <c r="B870" s="17" t="s">
        <v>26</v>
      </c>
      <c r="C870" s="18">
        <v>455175.79</v>
      </c>
      <c r="D870" s="18">
        <v>2606923</v>
      </c>
      <c r="E870" s="18">
        <v>175911</v>
      </c>
      <c r="F870" s="18">
        <v>377835.65</v>
      </c>
      <c r="G870" s="18">
        <f t="shared" ref="G870:G884" si="215">F870-C870</f>
        <v>-77340.139999999956</v>
      </c>
      <c r="H870" s="18">
        <f t="shared" ref="H870:H884" si="216">E870-F870</f>
        <v>-201924.65000000002</v>
      </c>
      <c r="I870" s="19">
        <f t="shared" ref="I870:I884" si="217">IF(ISERROR(F870/C870),0,F870/C870*100-100)</f>
        <v>-16.991268362493528</v>
      </c>
      <c r="J870" s="19">
        <f t="shared" ref="J870:J884" si="218">IF(ISERROR(F870/E870),0,F870/E870*100)</f>
        <v>214.78796095752966</v>
      </c>
      <c r="K870" s="19">
        <f t="shared" ref="K870:K884" si="219">IF(ISERROR(F870/D870),0,F870/D870*100)</f>
        <v>14.493548524448171</v>
      </c>
    </row>
    <row r="871" spans="1:11" x14ac:dyDescent="0.2">
      <c r="A871" s="22" t="s">
        <v>176</v>
      </c>
      <c r="B871" s="17" t="s">
        <v>177</v>
      </c>
      <c r="C871" s="18">
        <v>127971.15</v>
      </c>
      <c r="D871" s="18">
        <v>2227944</v>
      </c>
      <c r="E871" s="18">
        <v>49503</v>
      </c>
      <c r="F871" s="18">
        <v>150057.35</v>
      </c>
      <c r="G871" s="18">
        <f t="shared" si="215"/>
        <v>22086.200000000012</v>
      </c>
      <c r="H871" s="18">
        <f t="shared" si="216"/>
        <v>-100554.35</v>
      </c>
      <c r="I871" s="19">
        <f t="shared" si="217"/>
        <v>17.25873370677688</v>
      </c>
      <c r="J871" s="19">
        <f t="shared" si="218"/>
        <v>303.12779023493528</v>
      </c>
      <c r="K871" s="19">
        <f t="shared" si="219"/>
        <v>6.7352388569910202</v>
      </c>
    </row>
    <row r="872" spans="1:11" x14ac:dyDescent="0.2">
      <c r="A872" s="22" t="s">
        <v>85</v>
      </c>
      <c r="B872" s="17" t="s">
        <v>86</v>
      </c>
      <c r="C872" s="18">
        <v>327204.64</v>
      </c>
      <c r="D872" s="18">
        <v>378979</v>
      </c>
      <c r="E872" s="18">
        <v>126408</v>
      </c>
      <c r="F872" s="18">
        <v>227778.3</v>
      </c>
      <c r="G872" s="18">
        <f t="shared" si="215"/>
        <v>-99426.340000000026</v>
      </c>
      <c r="H872" s="18">
        <f t="shared" si="216"/>
        <v>-101370.29999999999</v>
      </c>
      <c r="I872" s="19">
        <f t="shared" si="217"/>
        <v>-30.386592317272772</v>
      </c>
      <c r="J872" s="19">
        <f t="shared" si="218"/>
        <v>180.19294664894625</v>
      </c>
      <c r="K872" s="19">
        <f t="shared" si="219"/>
        <v>60.103145556877827</v>
      </c>
    </row>
    <row r="873" spans="1:11" ht="25.5" x14ac:dyDescent="0.2">
      <c r="A873" s="23" t="s">
        <v>237</v>
      </c>
      <c r="B873" s="17" t="s">
        <v>238</v>
      </c>
      <c r="C873" s="18">
        <v>327204.64</v>
      </c>
      <c r="D873" s="18">
        <v>378979</v>
      </c>
      <c r="E873" s="18">
        <v>126408</v>
      </c>
      <c r="F873" s="18">
        <v>227778.3</v>
      </c>
      <c r="G873" s="18">
        <f t="shared" si="215"/>
        <v>-99426.340000000026</v>
      </c>
      <c r="H873" s="18">
        <f t="shared" si="216"/>
        <v>-101370.29999999999</v>
      </c>
      <c r="I873" s="19">
        <f t="shared" si="217"/>
        <v>-30.386592317272772</v>
      </c>
      <c r="J873" s="19">
        <f t="shared" si="218"/>
        <v>180.19294664894625</v>
      </c>
      <c r="K873" s="19">
        <f t="shared" si="219"/>
        <v>60.103145556877827</v>
      </c>
    </row>
    <row r="874" spans="1:11" ht="38.25" x14ac:dyDescent="0.2">
      <c r="A874" s="24" t="s">
        <v>239</v>
      </c>
      <c r="B874" s="17" t="s">
        <v>240</v>
      </c>
      <c r="C874" s="18">
        <v>327204.64</v>
      </c>
      <c r="D874" s="18">
        <v>378979</v>
      </c>
      <c r="E874" s="18">
        <v>126408</v>
      </c>
      <c r="F874" s="18">
        <v>227778.3</v>
      </c>
      <c r="G874" s="18">
        <f t="shared" si="215"/>
        <v>-99426.340000000026</v>
      </c>
      <c r="H874" s="18">
        <f t="shared" si="216"/>
        <v>-101370.29999999999</v>
      </c>
      <c r="I874" s="19">
        <f t="shared" si="217"/>
        <v>-30.386592317272772</v>
      </c>
      <c r="J874" s="19">
        <f t="shared" si="218"/>
        <v>180.19294664894625</v>
      </c>
      <c r="K874" s="19">
        <f t="shared" si="219"/>
        <v>60.103145556877827</v>
      </c>
    </row>
    <row r="875" spans="1:11" ht="89.25" x14ac:dyDescent="0.2">
      <c r="A875" s="25" t="s">
        <v>448</v>
      </c>
      <c r="B875" s="17" t="s">
        <v>449</v>
      </c>
      <c r="C875" s="18">
        <v>327204.64</v>
      </c>
      <c r="D875" s="18">
        <v>378979</v>
      </c>
      <c r="E875" s="18">
        <v>126408</v>
      </c>
      <c r="F875" s="18">
        <v>227778.3</v>
      </c>
      <c r="G875" s="18">
        <f t="shared" si="215"/>
        <v>-99426.340000000026</v>
      </c>
      <c r="H875" s="18">
        <f t="shared" si="216"/>
        <v>-101370.29999999999</v>
      </c>
      <c r="I875" s="19">
        <f t="shared" si="217"/>
        <v>-30.386592317272772</v>
      </c>
      <c r="J875" s="19">
        <f t="shared" si="218"/>
        <v>180.19294664894625</v>
      </c>
      <c r="K875" s="19">
        <f t="shared" si="219"/>
        <v>60.103145556877827</v>
      </c>
    </row>
    <row r="876" spans="1:11" x14ac:dyDescent="0.2">
      <c r="A876" s="16" t="s">
        <v>31</v>
      </c>
      <c r="B876" s="17" t="s">
        <v>32</v>
      </c>
      <c r="C876" s="18">
        <v>455108.05</v>
      </c>
      <c r="D876" s="18">
        <v>2606923</v>
      </c>
      <c r="E876" s="18">
        <v>175911</v>
      </c>
      <c r="F876" s="18">
        <v>277343.98</v>
      </c>
      <c r="G876" s="18">
        <f t="shared" si="215"/>
        <v>-177764.07</v>
      </c>
      <c r="H876" s="18">
        <f t="shared" si="216"/>
        <v>-101432.97999999998</v>
      </c>
      <c r="I876" s="19">
        <f t="shared" si="217"/>
        <v>-39.059750755891933</v>
      </c>
      <c r="J876" s="19">
        <f t="shared" si="218"/>
        <v>157.66153338904331</v>
      </c>
      <c r="K876" s="19">
        <f t="shared" si="219"/>
        <v>10.638748440210929</v>
      </c>
    </row>
    <row r="877" spans="1:11" x14ac:dyDescent="0.2">
      <c r="A877" s="22" t="s">
        <v>33</v>
      </c>
      <c r="B877" s="17" t="s">
        <v>34</v>
      </c>
      <c r="C877" s="18">
        <v>455108.05</v>
      </c>
      <c r="D877" s="18">
        <v>2606923</v>
      </c>
      <c r="E877" s="18">
        <v>175911</v>
      </c>
      <c r="F877" s="18">
        <v>277343.98</v>
      </c>
      <c r="G877" s="18">
        <f t="shared" si="215"/>
        <v>-177764.07</v>
      </c>
      <c r="H877" s="18">
        <f t="shared" si="216"/>
        <v>-101432.97999999998</v>
      </c>
      <c r="I877" s="19">
        <f t="shared" si="217"/>
        <v>-39.059750755891933</v>
      </c>
      <c r="J877" s="19">
        <f t="shared" si="218"/>
        <v>157.66153338904331</v>
      </c>
      <c r="K877" s="19">
        <f t="shared" si="219"/>
        <v>10.638748440210929</v>
      </c>
    </row>
    <row r="878" spans="1:11" x14ac:dyDescent="0.2">
      <c r="A878" s="23" t="s">
        <v>43</v>
      </c>
      <c r="B878" s="17" t="s">
        <v>44</v>
      </c>
      <c r="C878" s="18">
        <v>327204.64</v>
      </c>
      <c r="D878" s="18">
        <v>378979</v>
      </c>
      <c r="E878" s="18">
        <v>126408</v>
      </c>
      <c r="F878" s="18">
        <v>227778.3</v>
      </c>
      <c r="G878" s="18">
        <f t="shared" si="215"/>
        <v>-99426.340000000026</v>
      </c>
      <c r="H878" s="18">
        <f t="shared" si="216"/>
        <v>-101370.29999999999</v>
      </c>
      <c r="I878" s="19">
        <f t="shared" si="217"/>
        <v>-30.386592317272772</v>
      </c>
      <c r="J878" s="19">
        <f t="shared" si="218"/>
        <v>180.19294664894625</v>
      </c>
      <c r="K878" s="19">
        <f t="shared" si="219"/>
        <v>60.103145556877827</v>
      </c>
    </row>
    <row r="879" spans="1:11" x14ac:dyDescent="0.2">
      <c r="A879" s="24" t="s">
        <v>45</v>
      </c>
      <c r="B879" s="17" t="s">
        <v>46</v>
      </c>
      <c r="C879" s="18">
        <v>327204.64</v>
      </c>
      <c r="D879" s="18">
        <v>378979</v>
      </c>
      <c r="E879" s="18">
        <v>126408</v>
      </c>
      <c r="F879" s="18">
        <v>227778.3</v>
      </c>
      <c r="G879" s="18">
        <f t="shared" si="215"/>
        <v>-99426.340000000026</v>
      </c>
      <c r="H879" s="18">
        <f t="shared" si="216"/>
        <v>-101370.29999999999</v>
      </c>
      <c r="I879" s="19">
        <f t="shared" si="217"/>
        <v>-30.386592317272772</v>
      </c>
      <c r="J879" s="19">
        <f t="shared" si="218"/>
        <v>180.19294664894625</v>
      </c>
      <c r="K879" s="19">
        <f t="shared" si="219"/>
        <v>60.103145556877827</v>
      </c>
    </row>
    <row r="880" spans="1:11" ht="25.5" x14ac:dyDescent="0.2">
      <c r="A880" s="23" t="s">
        <v>49</v>
      </c>
      <c r="B880" s="17" t="s">
        <v>50</v>
      </c>
      <c r="C880" s="18">
        <v>127903.41</v>
      </c>
      <c r="D880" s="18">
        <v>2227944</v>
      </c>
      <c r="E880" s="18">
        <v>49503</v>
      </c>
      <c r="F880" s="18">
        <v>49565.68</v>
      </c>
      <c r="G880" s="18">
        <f t="shared" si="215"/>
        <v>-78337.73000000001</v>
      </c>
      <c r="H880" s="18">
        <f t="shared" si="216"/>
        <v>-62.680000000000291</v>
      </c>
      <c r="I880" s="19">
        <f t="shared" si="217"/>
        <v>-61.247569552680417</v>
      </c>
      <c r="J880" s="19">
        <f t="shared" si="218"/>
        <v>100.1266185887724</v>
      </c>
      <c r="K880" s="19">
        <f t="shared" si="219"/>
        <v>2.2247273719626706</v>
      </c>
    </row>
    <row r="881" spans="1:11" x14ac:dyDescent="0.2">
      <c r="A881" s="24" t="s">
        <v>180</v>
      </c>
      <c r="B881" s="17" t="s">
        <v>181</v>
      </c>
      <c r="C881" s="18">
        <v>127903.41</v>
      </c>
      <c r="D881" s="18">
        <v>2227944</v>
      </c>
      <c r="E881" s="18">
        <v>49503</v>
      </c>
      <c r="F881" s="18">
        <v>49565.68</v>
      </c>
      <c r="G881" s="18">
        <f t="shared" si="215"/>
        <v>-78337.73000000001</v>
      </c>
      <c r="H881" s="18">
        <f t="shared" si="216"/>
        <v>-62.680000000000291</v>
      </c>
      <c r="I881" s="19">
        <f t="shared" si="217"/>
        <v>-61.247569552680417</v>
      </c>
      <c r="J881" s="19">
        <f t="shared" si="218"/>
        <v>100.1266185887724</v>
      </c>
      <c r="K881" s="19">
        <f t="shared" si="219"/>
        <v>2.2247273719626706</v>
      </c>
    </row>
    <row r="882" spans="1:11" x14ac:dyDescent="0.2">
      <c r="A882" s="16"/>
      <c r="B882" s="17" t="s">
        <v>61</v>
      </c>
      <c r="C882" s="18">
        <v>67.739999999999995</v>
      </c>
      <c r="D882" s="18">
        <v>0</v>
      </c>
      <c r="E882" s="18">
        <v>0</v>
      </c>
      <c r="F882" s="18">
        <v>100491.67</v>
      </c>
      <c r="G882" s="18">
        <f t="shared" si="215"/>
        <v>100423.93</v>
      </c>
      <c r="H882" s="18">
        <f t="shared" si="216"/>
        <v>-100491.67</v>
      </c>
      <c r="I882" s="19">
        <f t="shared" si="217"/>
        <v>148249.08473575435</v>
      </c>
      <c r="J882" s="19">
        <f t="shared" si="218"/>
        <v>0</v>
      </c>
      <c r="K882" s="19">
        <f t="shared" si="219"/>
        <v>0</v>
      </c>
    </row>
    <row r="883" spans="1:11" x14ac:dyDescent="0.2">
      <c r="A883" s="16" t="s">
        <v>62</v>
      </c>
      <c r="B883" s="17" t="s">
        <v>63</v>
      </c>
      <c r="C883" s="18">
        <v>-67.739999999999995</v>
      </c>
      <c r="D883" s="18">
        <v>0</v>
      </c>
      <c r="E883" s="18">
        <v>0</v>
      </c>
      <c r="F883" s="18">
        <v>-100491.67</v>
      </c>
      <c r="G883" s="18">
        <f t="shared" si="215"/>
        <v>-100423.93</v>
      </c>
      <c r="H883" s="18">
        <f t="shared" si="216"/>
        <v>100491.67</v>
      </c>
      <c r="I883" s="19">
        <f t="shared" si="217"/>
        <v>148249.08473575435</v>
      </c>
      <c r="J883" s="19">
        <f t="shared" si="218"/>
        <v>0</v>
      </c>
      <c r="K883" s="19">
        <f t="shared" si="219"/>
        <v>0</v>
      </c>
    </row>
    <row r="884" spans="1:11" x14ac:dyDescent="0.2">
      <c r="A884" s="22" t="s">
        <v>64</v>
      </c>
      <c r="B884" s="17" t="s">
        <v>65</v>
      </c>
      <c r="C884" s="18">
        <v>-67.739999999999995</v>
      </c>
      <c r="D884" s="18">
        <v>0</v>
      </c>
      <c r="E884" s="18">
        <v>0</v>
      </c>
      <c r="F884" s="18">
        <v>-100491.67</v>
      </c>
      <c r="G884" s="18">
        <f t="shared" si="215"/>
        <v>-100423.93</v>
      </c>
      <c r="H884" s="18">
        <f t="shared" si="216"/>
        <v>100491.67</v>
      </c>
      <c r="I884" s="19">
        <f t="shared" si="217"/>
        <v>148249.08473575435</v>
      </c>
      <c r="J884" s="19">
        <f t="shared" si="218"/>
        <v>0</v>
      </c>
      <c r="K884" s="19">
        <f t="shared" si="219"/>
        <v>0</v>
      </c>
    </row>
    <row r="885" spans="1:11" ht="25.5" x14ac:dyDescent="0.2">
      <c r="A885" s="27" t="s">
        <v>117</v>
      </c>
      <c r="B885" s="28" t="s">
        <v>118</v>
      </c>
      <c r="C885" s="29"/>
      <c r="D885" s="29"/>
      <c r="E885" s="29"/>
      <c r="F885" s="29"/>
      <c r="G885" s="29"/>
      <c r="H885" s="29"/>
      <c r="I885" s="30"/>
      <c r="J885" s="30"/>
      <c r="K885" s="30"/>
    </row>
    <row r="886" spans="1:11" x14ac:dyDescent="0.2">
      <c r="A886" s="16" t="s">
        <v>25</v>
      </c>
      <c r="B886" s="17" t="s">
        <v>26</v>
      </c>
      <c r="C886" s="18">
        <v>4529697.0999999996</v>
      </c>
      <c r="D886" s="18">
        <v>7808703</v>
      </c>
      <c r="E886" s="18">
        <v>2180034</v>
      </c>
      <c r="F886" s="18">
        <v>5581414.2999999998</v>
      </c>
      <c r="G886" s="18">
        <f t="shared" ref="G886:G918" si="220">F886-C886</f>
        <v>1051717.2000000002</v>
      </c>
      <c r="H886" s="18">
        <f t="shared" ref="H886:H918" si="221">E886-F886</f>
        <v>-3401380.3</v>
      </c>
      <c r="I886" s="19">
        <f t="shared" ref="I886:I918" si="222">IF(ISERROR(F886/C886),0,F886/C886*100-100)</f>
        <v>23.218267729204229</v>
      </c>
      <c r="J886" s="19">
        <f t="shared" ref="J886:J918" si="223">IF(ISERROR(F886/E886),0,F886/E886*100)</f>
        <v>256.02418586132143</v>
      </c>
      <c r="K886" s="19">
        <f t="shared" ref="K886:K918" si="224">IF(ISERROR(F886/D886),0,F886/D886*100)</f>
        <v>71.476841928806863</v>
      </c>
    </row>
    <row r="887" spans="1:11" x14ac:dyDescent="0.2">
      <c r="A887" s="22" t="s">
        <v>176</v>
      </c>
      <c r="B887" s="17" t="s">
        <v>177</v>
      </c>
      <c r="C887" s="18">
        <v>1763271</v>
      </c>
      <c r="D887" s="18">
        <v>2320396</v>
      </c>
      <c r="E887" s="18">
        <v>849739</v>
      </c>
      <c r="F887" s="18">
        <v>146647.29999999999</v>
      </c>
      <c r="G887" s="18">
        <f t="shared" si="220"/>
        <v>-1616623.7</v>
      </c>
      <c r="H887" s="18">
        <f t="shared" si="221"/>
        <v>703091.7</v>
      </c>
      <c r="I887" s="19">
        <f t="shared" si="222"/>
        <v>-91.683223962737429</v>
      </c>
      <c r="J887" s="19">
        <f t="shared" si="223"/>
        <v>17.257922726860837</v>
      </c>
      <c r="K887" s="19">
        <f t="shared" si="224"/>
        <v>6.3199255644295196</v>
      </c>
    </row>
    <row r="888" spans="1:11" x14ac:dyDescent="0.2">
      <c r="A888" s="22" t="s">
        <v>85</v>
      </c>
      <c r="B888" s="17" t="s">
        <v>86</v>
      </c>
      <c r="C888" s="18">
        <v>185280.1</v>
      </c>
      <c r="D888" s="18">
        <v>131740</v>
      </c>
      <c r="E888" s="18">
        <v>97790</v>
      </c>
      <c r="F888" s="18">
        <v>78200</v>
      </c>
      <c r="G888" s="18">
        <f t="shared" si="220"/>
        <v>-107080.1</v>
      </c>
      <c r="H888" s="18">
        <f t="shared" si="221"/>
        <v>19590</v>
      </c>
      <c r="I888" s="19">
        <f t="shared" si="222"/>
        <v>-57.793632451623246</v>
      </c>
      <c r="J888" s="19">
        <f t="shared" si="223"/>
        <v>79.967276817670523</v>
      </c>
      <c r="K888" s="19">
        <f t="shared" si="224"/>
        <v>59.359344162744797</v>
      </c>
    </row>
    <row r="889" spans="1:11" x14ac:dyDescent="0.2">
      <c r="A889" s="23" t="s">
        <v>87</v>
      </c>
      <c r="B889" s="17" t="s">
        <v>88</v>
      </c>
      <c r="C889" s="18">
        <v>88724.96</v>
      </c>
      <c r="D889" s="18">
        <v>83540</v>
      </c>
      <c r="E889" s="18">
        <v>87540</v>
      </c>
      <c r="F889" s="18">
        <v>30000</v>
      </c>
      <c r="G889" s="18">
        <f t="shared" si="220"/>
        <v>-58724.960000000006</v>
      </c>
      <c r="H889" s="18">
        <f t="shared" si="221"/>
        <v>57540</v>
      </c>
      <c r="I889" s="19">
        <f t="shared" si="222"/>
        <v>-66.187643251684761</v>
      </c>
      <c r="J889" s="19">
        <f t="shared" si="223"/>
        <v>34.270047978067169</v>
      </c>
      <c r="K889" s="19">
        <f t="shared" si="224"/>
        <v>35.910940866650705</v>
      </c>
    </row>
    <row r="890" spans="1:11" x14ac:dyDescent="0.2">
      <c r="A890" s="24" t="s">
        <v>89</v>
      </c>
      <c r="B890" s="17" t="s">
        <v>90</v>
      </c>
      <c r="C890" s="18">
        <v>88724.96</v>
      </c>
      <c r="D890" s="18">
        <v>83540</v>
      </c>
      <c r="E890" s="18">
        <v>87540</v>
      </c>
      <c r="F890" s="18">
        <v>30000</v>
      </c>
      <c r="G890" s="18">
        <f t="shared" si="220"/>
        <v>-58724.960000000006</v>
      </c>
      <c r="H890" s="18">
        <f t="shared" si="221"/>
        <v>57540</v>
      </c>
      <c r="I890" s="19">
        <f t="shared" si="222"/>
        <v>-66.187643251684761</v>
      </c>
      <c r="J890" s="19">
        <f t="shared" si="223"/>
        <v>34.270047978067169</v>
      </c>
      <c r="K890" s="19">
        <f t="shared" si="224"/>
        <v>35.910940866650705</v>
      </c>
    </row>
    <row r="891" spans="1:11" ht="25.5" x14ac:dyDescent="0.2">
      <c r="A891" s="25" t="s">
        <v>91</v>
      </c>
      <c r="B891" s="17" t="s">
        <v>92</v>
      </c>
      <c r="C891" s="18">
        <v>88724.96</v>
      </c>
      <c r="D891" s="18">
        <v>83540</v>
      </c>
      <c r="E891" s="18">
        <v>87540</v>
      </c>
      <c r="F891" s="18">
        <v>30000</v>
      </c>
      <c r="G891" s="18">
        <f t="shared" si="220"/>
        <v>-58724.960000000006</v>
      </c>
      <c r="H891" s="18">
        <f t="shared" si="221"/>
        <v>57540</v>
      </c>
      <c r="I891" s="19">
        <f t="shared" si="222"/>
        <v>-66.187643251684761</v>
      </c>
      <c r="J891" s="19">
        <f t="shared" si="223"/>
        <v>34.270047978067169</v>
      </c>
      <c r="K891" s="19">
        <f t="shared" si="224"/>
        <v>35.910940866650705</v>
      </c>
    </row>
    <row r="892" spans="1:11" ht="25.5" x14ac:dyDescent="0.2">
      <c r="A892" s="26" t="s">
        <v>95</v>
      </c>
      <c r="B892" s="17" t="s">
        <v>96</v>
      </c>
      <c r="C892" s="18">
        <v>88724.96</v>
      </c>
      <c r="D892" s="18">
        <v>83540</v>
      </c>
      <c r="E892" s="18">
        <v>87540</v>
      </c>
      <c r="F892" s="18">
        <v>30000</v>
      </c>
      <c r="G892" s="18">
        <f t="shared" si="220"/>
        <v>-58724.960000000006</v>
      </c>
      <c r="H892" s="18">
        <f t="shared" si="221"/>
        <v>57540</v>
      </c>
      <c r="I892" s="19">
        <f t="shared" si="222"/>
        <v>-66.187643251684761</v>
      </c>
      <c r="J892" s="19">
        <f t="shared" si="223"/>
        <v>34.270047978067169</v>
      </c>
      <c r="K892" s="19">
        <f t="shared" si="224"/>
        <v>35.910940866650705</v>
      </c>
    </row>
    <row r="893" spans="1:11" x14ac:dyDescent="0.2">
      <c r="A893" s="23" t="s">
        <v>291</v>
      </c>
      <c r="B893" s="17" t="s">
        <v>292</v>
      </c>
      <c r="C893" s="18">
        <v>33641.14</v>
      </c>
      <c r="D893" s="18">
        <v>0</v>
      </c>
      <c r="E893" s="18">
        <v>0</v>
      </c>
      <c r="F893" s="18">
        <v>0</v>
      </c>
      <c r="G893" s="18">
        <f t="shared" si="220"/>
        <v>-33641.14</v>
      </c>
      <c r="H893" s="18">
        <f t="shared" si="221"/>
        <v>0</v>
      </c>
      <c r="I893" s="19">
        <f t="shared" si="222"/>
        <v>-100</v>
      </c>
      <c r="J893" s="19">
        <f t="shared" si="223"/>
        <v>0</v>
      </c>
      <c r="K893" s="19">
        <f t="shared" si="224"/>
        <v>0</v>
      </c>
    </row>
    <row r="894" spans="1:11" x14ac:dyDescent="0.2">
      <c r="A894" s="24" t="s">
        <v>293</v>
      </c>
      <c r="B894" s="17" t="s">
        <v>294</v>
      </c>
      <c r="C894" s="18">
        <v>33641.14</v>
      </c>
      <c r="D894" s="18">
        <v>0</v>
      </c>
      <c r="E894" s="18">
        <v>0</v>
      </c>
      <c r="F894" s="18">
        <v>0</v>
      </c>
      <c r="G894" s="18">
        <f t="shared" si="220"/>
        <v>-33641.14</v>
      </c>
      <c r="H894" s="18">
        <f t="shared" si="221"/>
        <v>0</v>
      </c>
      <c r="I894" s="19">
        <f t="shared" si="222"/>
        <v>-100</v>
      </c>
      <c r="J894" s="19">
        <f t="shared" si="223"/>
        <v>0</v>
      </c>
      <c r="K894" s="19">
        <f t="shared" si="224"/>
        <v>0</v>
      </c>
    </row>
    <row r="895" spans="1:11" ht="25.5" x14ac:dyDescent="0.2">
      <c r="A895" s="25" t="s">
        <v>442</v>
      </c>
      <c r="B895" s="17" t="s">
        <v>443</v>
      </c>
      <c r="C895" s="18">
        <v>33641.14</v>
      </c>
      <c r="D895" s="18">
        <v>0</v>
      </c>
      <c r="E895" s="18">
        <v>0</v>
      </c>
      <c r="F895" s="18">
        <v>0</v>
      </c>
      <c r="G895" s="18">
        <f t="shared" si="220"/>
        <v>-33641.14</v>
      </c>
      <c r="H895" s="18">
        <f t="shared" si="221"/>
        <v>0</v>
      </c>
      <c r="I895" s="19">
        <f t="shared" si="222"/>
        <v>-100</v>
      </c>
      <c r="J895" s="19">
        <f t="shared" si="223"/>
        <v>0</v>
      </c>
      <c r="K895" s="19">
        <f t="shared" si="224"/>
        <v>0</v>
      </c>
    </row>
    <row r="896" spans="1:11" ht="25.5" x14ac:dyDescent="0.2">
      <c r="A896" s="23" t="s">
        <v>237</v>
      </c>
      <c r="B896" s="17" t="s">
        <v>238</v>
      </c>
      <c r="C896" s="18">
        <v>62914</v>
      </c>
      <c r="D896" s="18">
        <v>48200</v>
      </c>
      <c r="E896" s="18">
        <v>10250</v>
      </c>
      <c r="F896" s="18">
        <v>48200</v>
      </c>
      <c r="G896" s="18">
        <f t="shared" si="220"/>
        <v>-14714</v>
      </c>
      <c r="H896" s="18">
        <f t="shared" si="221"/>
        <v>-37950</v>
      </c>
      <c r="I896" s="19">
        <f t="shared" si="222"/>
        <v>-23.387481323711739</v>
      </c>
      <c r="J896" s="19">
        <f t="shared" si="223"/>
        <v>470.24390243902434</v>
      </c>
      <c r="K896" s="19">
        <f t="shared" si="224"/>
        <v>100</v>
      </c>
    </row>
    <row r="897" spans="1:11" ht="38.25" x14ac:dyDescent="0.2">
      <c r="A897" s="24" t="s">
        <v>239</v>
      </c>
      <c r="B897" s="17" t="s">
        <v>240</v>
      </c>
      <c r="C897" s="18">
        <v>62914</v>
      </c>
      <c r="D897" s="18">
        <v>48200</v>
      </c>
      <c r="E897" s="18">
        <v>10250</v>
      </c>
      <c r="F897" s="18">
        <v>48200</v>
      </c>
      <c r="G897" s="18">
        <f t="shared" si="220"/>
        <v>-14714</v>
      </c>
      <c r="H897" s="18">
        <f t="shared" si="221"/>
        <v>-37950</v>
      </c>
      <c r="I897" s="19">
        <f t="shared" si="222"/>
        <v>-23.387481323711739</v>
      </c>
      <c r="J897" s="19">
        <f t="shared" si="223"/>
        <v>470.24390243902434</v>
      </c>
      <c r="K897" s="19">
        <f t="shared" si="224"/>
        <v>100</v>
      </c>
    </row>
    <row r="898" spans="1:11" ht="51" x14ac:dyDescent="0.2">
      <c r="A898" s="25" t="s">
        <v>376</v>
      </c>
      <c r="B898" s="17" t="s">
        <v>377</v>
      </c>
      <c r="C898" s="18">
        <v>62914</v>
      </c>
      <c r="D898" s="18">
        <v>48200</v>
      </c>
      <c r="E898" s="18">
        <v>10250</v>
      </c>
      <c r="F898" s="18">
        <v>48200</v>
      </c>
      <c r="G898" s="18">
        <f t="shared" si="220"/>
        <v>-14714</v>
      </c>
      <c r="H898" s="18">
        <f t="shared" si="221"/>
        <v>-37950</v>
      </c>
      <c r="I898" s="19">
        <f t="shared" si="222"/>
        <v>-23.387481323711739</v>
      </c>
      <c r="J898" s="19">
        <f t="shared" si="223"/>
        <v>470.24390243902434</v>
      </c>
      <c r="K898" s="19">
        <f t="shared" si="224"/>
        <v>100</v>
      </c>
    </row>
    <row r="899" spans="1:11" x14ac:dyDescent="0.2">
      <c r="A899" s="22" t="s">
        <v>27</v>
      </c>
      <c r="B899" s="17" t="s">
        <v>28</v>
      </c>
      <c r="C899" s="18">
        <v>2581146</v>
      </c>
      <c r="D899" s="18">
        <v>5356567</v>
      </c>
      <c r="E899" s="18">
        <v>1232505</v>
      </c>
      <c r="F899" s="18">
        <v>5356567</v>
      </c>
      <c r="G899" s="18">
        <f t="shared" si="220"/>
        <v>2775421</v>
      </c>
      <c r="H899" s="18">
        <f t="shared" si="221"/>
        <v>-4124062</v>
      </c>
      <c r="I899" s="19">
        <f t="shared" si="222"/>
        <v>107.52669550656955</v>
      </c>
      <c r="J899" s="19">
        <f t="shared" si="223"/>
        <v>434.60813546395343</v>
      </c>
      <c r="K899" s="19">
        <f t="shared" si="224"/>
        <v>100</v>
      </c>
    </row>
    <row r="900" spans="1:11" x14ac:dyDescent="0.2">
      <c r="A900" s="23" t="s">
        <v>29</v>
      </c>
      <c r="B900" s="17" t="s">
        <v>30</v>
      </c>
      <c r="C900" s="18">
        <v>2581146</v>
      </c>
      <c r="D900" s="18">
        <v>5356567</v>
      </c>
      <c r="E900" s="18">
        <v>1232505</v>
      </c>
      <c r="F900" s="18">
        <v>5356567</v>
      </c>
      <c r="G900" s="18">
        <f t="shared" si="220"/>
        <v>2775421</v>
      </c>
      <c r="H900" s="18">
        <f t="shared" si="221"/>
        <v>-4124062</v>
      </c>
      <c r="I900" s="19">
        <f t="shared" si="222"/>
        <v>107.52669550656955</v>
      </c>
      <c r="J900" s="19">
        <f t="shared" si="223"/>
        <v>434.60813546395343</v>
      </c>
      <c r="K900" s="19">
        <f t="shared" si="224"/>
        <v>100</v>
      </c>
    </row>
    <row r="901" spans="1:11" x14ac:dyDescent="0.2">
      <c r="A901" s="16" t="s">
        <v>31</v>
      </c>
      <c r="B901" s="17" t="s">
        <v>32</v>
      </c>
      <c r="C901" s="18">
        <v>790667.4</v>
      </c>
      <c r="D901" s="18">
        <v>9598170</v>
      </c>
      <c r="E901" s="18">
        <v>2235784</v>
      </c>
      <c r="F901" s="18">
        <v>1266713.23</v>
      </c>
      <c r="G901" s="18">
        <f t="shared" si="220"/>
        <v>476045.82999999996</v>
      </c>
      <c r="H901" s="18">
        <f t="shared" si="221"/>
        <v>969070.77</v>
      </c>
      <c r="I901" s="19">
        <f t="shared" si="222"/>
        <v>60.208101409012187</v>
      </c>
      <c r="J901" s="19">
        <f t="shared" si="223"/>
        <v>56.656333080476465</v>
      </c>
      <c r="K901" s="19">
        <f t="shared" si="224"/>
        <v>13.197445242165953</v>
      </c>
    </row>
    <row r="902" spans="1:11" x14ac:dyDescent="0.2">
      <c r="A902" s="22" t="s">
        <v>33</v>
      </c>
      <c r="B902" s="17" t="s">
        <v>34</v>
      </c>
      <c r="C902" s="18">
        <v>790667.4</v>
      </c>
      <c r="D902" s="18">
        <v>9263934</v>
      </c>
      <c r="E902" s="18">
        <v>2099884</v>
      </c>
      <c r="F902" s="18">
        <v>1265885.93</v>
      </c>
      <c r="G902" s="18">
        <f t="shared" si="220"/>
        <v>475218.52999999991</v>
      </c>
      <c r="H902" s="18">
        <f t="shared" si="221"/>
        <v>833998.07000000007</v>
      </c>
      <c r="I902" s="19">
        <f t="shared" si="222"/>
        <v>60.103468285147443</v>
      </c>
      <c r="J902" s="19">
        <f t="shared" si="223"/>
        <v>60.283612332871719</v>
      </c>
      <c r="K902" s="19">
        <f t="shared" si="224"/>
        <v>13.66466913516439</v>
      </c>
    </row>
    <row r="903" spans="1:11" x14ac:dyDescent="0.2">
      <c r="A903" s="23" t="s">
        <v>35</v>
      </c>
      <c r="B903" s="17" t="s">
        <v>36</v>
      </c>
      <c r="C903" s="18">
        <v>413694.4</v>
      </c>
      <c r="D903" s="18">
        <v>5164884</v>
      </c>
      <c r="E903" s="18">
        <v>1047271</v>
      </c>
      <c r="F903" s="18">
        <v>729573.53</v>
      </c>
      <c r="G903" s="18">
        <f t="shared" si="220"/>
        <v>315879.13</v>
      </c>
      <c r="H903" s="18">
        <f t="shared" si="221"/>
        <v>317697.46999999997</v>
      </c>
      <c r="I903" s="19">
        <f t="shared" si="222"/>
        <v>76.355669789100347</v>
      </c>
      <c r="J903" s="19">
        <f t="shared" si="223"/>
        <v>69.66425404694678</v>
      </c>
      <c r="K903" s="19">
        <f t="shared" si="224"/>
        <v>14.1256518055391</v>
      </c>
    </row>
    <row r="904" spans="1:11" x14ac:dyDescent="0.2">
      <c r="A904" s="24" t="s">
        <v>37</v>
      </c>
      <c r="B904" s="17" t="s">
        <v>38</v>
      </c>
      <c r="C904" s="18">
        <v>327788.24</v>
      </c>
      <c r="D904" s="18">
        <v>2593326</v>
      </c>
      <c r="E904" s="18">
        <v>608111</v>
      </c>
      <c r="F904" s="18">
        <v>517958.88</v>
      </c>
      <c r="G904" s="18">
        <f t="shared" si="220"/>
        <v>190170.64</v>
      </c>
      <c r="H904" s="18">
        <f t="shared" si="221"/>
        <v>90152.12</v>
      </c>
      <c r="I904" s="19">
        <f t="shared" si="222"/>
        <v>58.016309553997445</v>
      </c>
      <c r="J904" s="19">
        <f t="shared" si="223"/>
        <v>85.175055211959659</v>
      </c>
      <c r="K904" s="19">
        <f t="shared" si="224"/>
        <v>19.972763933265622</v>
      </c>
    </row>
    <row r="905" spans="1:11" x14ac:dyDescent="0.2">
      <c r="A905" s="24" t="s">
        <v>39</v>
      </c>
      <c r="B905" s="17" t="s">
        <v>40</v>
      </c>
      <c r="C905" s="18">
        <v>85906.16</v>
      </c>
      <c r="D905" s="18">
        <v>2571558</v>
      </c>
      <c r="E905" s="18">
        <v>439160</v>
      </c>
      <c r="F905" s="18">
        <v>211614.65</v>
      </c>
      <c r="G905" s="18">
        <f t="shared" si="220"/>
        <v>125708.48999999999</v>
      </c>
      <c r="H905" s="18">
        <f t="shared" si="221"/>
        <v>227545.35</v>
      </c>
      <c r="I905" s="19">
        <f t="shared" si="222"/>
        <v>146.33233518993282</v>
      </c>
      <c r="J905" s="19">
        <f t="shared" si="223"/>
        <v>48.186230531013749</v>
      </c>
      <c r="K905" s="19">
        <f t="shared" si="224"/>
        <v>8.2290444158755118</v>
      </c>
    </row>
    <row r="906" spans="1:11" x14ac:dyDescent="0.2">
      <c r="A906" s="25" t="s">
        <v>41</v>
      </c>
      <c r="B906" s="17" t="s">
        <v>42</v>
      </c>
      <c r="C906" s="18">
        <v>4465.05</v>
      </c>
      <c r="D906" s="18">
        <v>0</v>
      </c>
      <c r="E906" s="18">
        <v>0</v>
      </c>
      <c r="F906" s="18">
        <v>1375.99</v>
      </c>
      <c r="G906" s="18">
        <f t="shared" si="220"/>
        <v>-3089.0600000000004</v>
      </c>
      <c r="H906" s="18">
        <f t="shared" si="221"/>
        <v>-1375.99</v>
      </c>
      <c r="I906" s="19">
        <f t="shared" si="222"/>
        <v>-69.183099853305109</v>
      </c>
      <c r="J906" s="19">
        <f t="shared" si="223"/>
        <v>0</v>
      </c>
      <c r="K906" s="19">
        <f t="shared" si="224"/>
        <v>0</v>
      </c>
    </row>
    <row r="907" spans="1:11" x14ac:dyDescent="0.2">
      <c r="A907" s="23" t="s">
        <v>43</v>
      </c>
      <c r="B907" s="17" t="s">
        <v>44</v>
      </c>
      <c r="C907" s="18">
        <v>61879.5</v>
      </c>
      <c r="D907" s="18">
        <v>2770780</v>
      </c>
      <c r="E907" s="18">
        <v>626885</v>
      </c>
      <c r="F907" s="18">
        <v>375530.4</v>
      </c>
      <c r="G907" s="18">
        <f t="shared" si="220"/>
        <v>313650.90000000002</v>
      </c>
      <c r="H907" s="18">
        <f t="shared" si="221"/>
        <v>251354.59999999998</v>
      </c>
      <c r="I907" s="19">
        <f t="shared" si="222"/>
        <v>506.87368191404266</v>
      </c>
      <c r="J907" s="19">
        <f t="shared" si="223"/>
        <v>59.904192954050586</v>
      </c>
      <c r="K907" s="19">
        <f t="shared" si="224"/>
        <v>13.553237716455296</v>
      </c>
    </row>
    <row r="908" spans="1:11" x14ac:dyDescent="0.2">
      <c r="A908" s="24" t="s">
        <v>45</v>
      </c>
      <c r="B908" s="17" t="s">
        <v>46</v>
      </c>
      <c r="C908" s="18">
        <v>61879.5</v>
      </c>
      <c r="D908" s="18">
        <v>2770780</v>
      </c>
      <c r="E908" s="18">
        <v>626885</v>
      </c>
      <c r="F908" s="18">
        <v>375530.4</v>
      </c>
      <c r="G908" s="18">
        <f t="shared" si="220"/>
        <v>313650.90000000002</v>
      </c>
      <c r="H908" s="18">
        <f t="shared" si="221"/>
        <v>251354.59999999998</v>
      </c>
      <c r="I908" s="19">
        <f t="shared" si="222"/>
        <v>506.87368191404266</v>
      </c>
      <c r="J908" s="19">
        <f t="shared" si="223"/>
        <v>59.904192954050586</v>
      </c>
      <c r="K908" s="19">
        <f t="shared" si="224"/>
        <v>13.553237716455296</v>
      </c>
    </row>
    <row r="909" spans="1:11" ht="25.5" x14ac:dyDescent="0.2">
      <c r="A909" s="23" t="s">
        <v>49</v>
      </c>
      <c r="B909" s="17" t="s">
        <v>50</v>
      </c>
      <c r="C909" s="18">
        <v>315093.5</v>
      </c>
      <c r="D909" s="18">
        <v>1328270</v>
      </c>
      <c r="E909" s="18">
        <v>425728</v>
      </c>
      <c r="F909" s="18">
        <v>160782</v>
      </c>
      <c r="G909" s="18">
        <f t="shared" si="220"/>
        <v>-154311.5</v>
      </c>
      <c r="H909" s="18">
        <f t="shared" si="221"/>
        <v>264946</v>
      </c>
      <c r="I909" s="19">
        <f t="shared" si="222"/>
        <v>-48.973241276002199</v>
      </c>
      <c r="J909" s="19">
        <f t="shared" si="223"/>
        <v>37.766367257967524</v>
      </c>
      <c r="K909" s="19">
        <f t="shared" si="224"/>
        <v>12.104617284136507</v>
      </c>
    </row>
    <row r="910" spans="1:11" ht="51" x14ac:dyDescent="0.2">
      <c r="A910" s="24" t="s">
        <v>145</v>
      </c>
      <c r="B910" s="17" t="s">
        <v>146</v>
      </c>
      <c r="C910" s="18">
        <v>315093.5</v>
      </c>
      <c r="D910" s="18">
        <v>1328270</v>
      </c>
      <c r="E910" s="18">
        <v>425728</v>
      </c>
      <c r="F910" s="18">
        <v>160782</v>
      </c>
      <c r="G910" s="18">
        <f t="shared" si="220"/>
        <v>-154311.5</v>
      </c>
      <c r="H910" s="18">
        <f t="shared" si="221"/>
        <v>264946</v>
      </c>
      <c r="I910" s="19">
        <f t="shared" si="222"/>
        <v>-48.973241276002199</v>
      </c>
      <c r="J910" s="19">
        <f t="shared" si="223"/>
        <v>37.766367257967524</v>
      </c>
      <c r="K910" s="19">
        <f t="shared" si="224"/>
        <v>12.104617284136507</v>
      </c>
    </row>
    <row r="911" spans="1:11" ht="38.25" x14ac:dyDescent="0.2">
      <c r="A911" s="25" t="s">
        <v>147</v>
      </c>
      <c r="B911" s="17" t="s">
        <v>148</v>
      </c>
      <c r="C911" s="18">
        <v>0</v>
      </c>
      <c r="D911" s="18">
        <v>40386</v>
      </c>
      <c r="E911" s="18">
        <v>0</v>
      </c>
      <c r="F911" s="18">
        <v>0</v>
      </c>
      <c r="G911" s="18">
        <f t="shared" si="220"/>
        <v>0</v>
      </c>
      <c r="H911" s="18">
        <f t="shared" si="221"/>
        <v>0</v>
      </c>
      <c r="I911" s="19">
        <f t="shared" si="222"/>
        <v>0</v>
      </c>
      <c r="J911" s="19">
        <f t="shared" si="223"/>
        <v>0</v>
      </c>
      <c r="K911" s="19">
        <f t="shared" si="224"/>
        <v>0</v>
      </c>
    </row>
    <row r="912" spans="1:11" ht="63.75" x14ac:dyDescent="0.2">
      <c r="A912" s="25" t="s">
        <v>245</v>
      </c>
      <c r="B912" s="17" t="s">
        <v>246</v>
      </c>
      <c r="C912" s="18">
        <v>315093.5</v>
      </c>
      <c r="D912" s="18">
        <v>1287884</v>
      </c>
      <c r="E912" s="18">
        <v>425728</v>
      </c>
      <c r="F912" s="18">
        <v>160782</v>
      </c>
      <c r="G912" s="18">
        <f t="shared" si="220"/>
        <v>-154311.5</v>
      </c>
      <c r="H912" s="18">
        <f t="shared" si="221"/>
        <v>264946</v>
      </c>
      <c r="I912" s="19">
        <f t="shared" si="222"/>
        <v>-48.973241276002199</v>
      </c>
      <c r="J912" s="19">
        <f t="shared" si="223"/>
        <v>37.766367257967524</v>
      </c>
      <c r="K912" s="19">
        <f t="shared" si="224"/>
        <v>12.484198887477444</v>
      </c>
    </row>
    <row r="913" spans="1:11" x14ac:dyDescent="0.2">
      <c r="A913" s="22" t="s">
        <v>57</v>
      </c>
      <c r="B913" s="17" t="s">
        <v>58</v>
      </c>
      <c r="C913" s="18">
        <v>0</v>
      </c>
      <c r="D913" s="18">
        <v>334236</v>
      </c>
      <c r="E913" s="18">
        <v>135900</v>
      </c>
      <c r="F913" s="18">
        <v>827.3</v>
      </c>
      <c r="G913" s="18">
        <f t="shared" si="220"/>
        <v>827.3</v>
      </c>
      <c r="H913" s="18">
        <f t="shared" si="221"/>
        <v>135072.70000000001</v>
      </c>
      <c r="I913" s="19">
        <f t="shared" si="222"/>
        <v>0</v>
      </c>
      <c r="J913" s="19">
        <f t="shared" si="223"/>
        <v>0.60875643855776296</v>
      </c>
      <c r="K913" s="19">
        <f t="shared" si="224"/>
        <v>0.24751971660742708</v>
      </c>
    </row>
    <row r="914" spans="1:11" x14ac:dyDescent="0.2">
      <c r="A914" s="23" t="s">
        <v>59</v>
      </c>
      <c r="B914" s="17" t="s">
        <v>60</v>
      </c>
      <c r="C914" s="18">
        <v>0</v>
      </c>
      <c r="D914" s="18">
        <v>334236</v>
      </c>
      <c r="E914" s="18">
        <v>135900</v>
      </c>
      <c r="F914" s="18">
        <v>827.3</v>
      </c>
      <c r="G914" s="18">
        <f t="shared" si="220"/>
        <v>827.3</v>
      </c>
      <c r="H914" s="18">
        <f t="shared" si="221"/>
        <v>135072.70000000001</v>
      </c>
      <c r="I914" s="19">
        <f t="shared" si="222"/>
        <v>0</v>
      </c>
      <c r="J914" s="19">
        <f t="shared" si="223"/>
        <v>0.60875643855776296</v>
      </c>
      <c r="K914" s="19">
        <f t="shared" si="224"/>
        <v>0.24751971660742708</v>
      </c>
    </row>
    <row r="915" spans="1:11" x14ac:dyDescent="0.2">
      <c r="A915" s="16"/>
      <c r="B915" s="17" t="s">
        <v>61</v>
      </c>
      <c r="C915" s="18">
        <v>3739029.7</v>
      </c>
      <c r="D915" s="18">
        <v>-1789467</v>
      </c>
      <c r="E915" s="18">
        <v>-55750</v>
      </c>
      <c r="F915" s="18">
        <v>4314701.07</v>
      </c>
      <c r="G915" s="18">
        <f t="shared" si="220"/>
        <v>575671.37000000011</v>
      </c>
      <c r="H915" s="18">
        <f t="shared" si="221"/>
        <v>-4370451.07</v>
      </c>
      <c r="I915" s="19">
        <f t="shared" si="222"/>
        <v>15.396277007374408</v>
      </c>
      <c r="J915" s="19">
        <f t="shared" si="223"/>
        <v>-7739.3741165919291</v>
      </c>
      <c r="K915" s="19">
        <f t="shared" si="224"/>
        <v>-241.11654867063771</v>
      </c>
    </row>
    <row r="916" spans="1:11" x14ac:dyDescent="0.2">
      <c r="A916" s="16" t="s">
        <v>62</v>
      </c>
      <c r="B916" s="17" t="s">
        <v>63</v>
      </c>
      <c r="C916" s="18">
        <v>-3739029.7</v>
      </c>
      <c r="D916" s="18">
        <v>1789467</v>
      </c>
      <c r="E916" s="18">
        <v>55750</v>
      </c>
      <c r="F916" s="18">
        <v>-4314701.07</v>
      </c>
      <c r="G916" s="18">
        <f t="shared" si="220"/>
        <v>-575671.37000000011</v>
      </c>
      <c r="H916" s="18">
        <f t="shared" si="221"/>
        <v>4370451.07</v>
      </c>
      <c r="I916" s="19">
        <f t="shared" si="222"/>
        <v>15.396277007374408</v>
      </c>
      <c r="J916" s="19">
        <f t="shared" si="223"/>
        <v>-7739.3741165919291</v>
      </c>
      <c r="K916" s="19">
        <f t="shared" si="224"/>
        <v>-241.11654867063771</v>
      </c>
    </row>
    <row r="917" spans="1:11" x14ac:dyDescent="0.2">
      <c r="A917" s="22" t="s">
        <v>64</v>
      </c>
      <c r="B917" s="17" t="s">
        <v>65</v>
      </c>
      <c r="C917" s="18">
        <v>-3739029.7</v>
      </c>
      <c r="D917" s="18">
        <v>1789467</v>
      </c>
      <c r="E917" s="18">
        <v>55750</v>
      </c>
      <c r="F917" s="18">
        <v>-4314701.07</v>
      </c>
      <c r="G917" s="18">
        <f t="shared" si="220"/>
        <v>-575671.37000000011</v>
      </c>
      <c r="H917" s="18">
        <f t="shared" si="221"/>
        <v>4370451.07</v>
      </c>
      <c r="I917" s="19">
        <f t="shared" si="222"/>
        <v>15.396277007374408</v>
      </c>
      <c r="J917" s="19">
        <f t="shared" si="223"/>
        <v>-7739.3741165919291</v>
      </c>
      <c r="K917" s="19">
        <f t="shared" si="224"/>
        <v>-241.11654867063771</v>
      </c>
    </row>
    <row r="918" spans="1:11" ht="25.5" x14ac:dyDescent="0.2">
      <c r="A918" s="23" t="s">
        <v>97</v>
      </c>
      <c r="B918" s="17" t="s">
        <v>98</v>
      </c>
      <c r="C918" s="18">
        <v>-1346013.75</v>
      </c>
      <c r="D918" s="18">
        <v>1789467</v>
      </c>
      <c r="E918" s="18">
        <v>55750</v>
      </c>
      <c r="F918" s="18">
        <v>-1754645.18</v>
      </c>
      <c r="G918" s="18">
        <f t="shared" si="220"/>
        <v>-408631.42999999993</v>
      </c>
      <c r="H918" s="18">
        <f t="shared" si="221"/>
        <v>1810395.18</v>
      </c>
      <c r="I918" s="19">
        <f t="shared" si="222"/>
        <v>30.358637123877799</v>
      </c>
      <c r="J918" s="19">
        <f t="shared" si="223"/>
        <v>-3147.3456143497756</v>
      </c>
      <c r="K918" s="19">
        <f t="shared" si="224"/>
        <v>-98.054067496075646</v>
      </c>
    </row>
    <row r="919" spans="1:11" ht="25.5" x14ac:dyDescent="0.2">
      <c r="A919" s="39" t="s">
        <v>631</v>
      </c>
      <c r="B919" s="28" t="s">
        <v>632</v>
      </c>
      <c r="C919" s="29"/>
      <c r="D919" s="29"/>
      <c r="E919" s="29"/>
      <c r="F919" s="29"/>
      <c r="G919" s="29"/>
      <c r="H919" s="29"/>
      <c r="I919" s="30"/>
      <c r="J919" s="30"/>
      <c r="K919" s="30"/>
    </row>
    <row r="920" spans="1:11" x14ac:dyDescent="0.2">
      <c r="A920" s="16" t="s">
        <v>25</v>
      </c>
      <c r="B920" s="17" t="s">
        <v>26</v>
      </c>
      <c r="C920" s="18">
        <v>33641.14</v>
      </c>
      <c r="D920" s="18">
        <v>0</v>
      </c>
      <c r="E920" s="18">
        <v>0</v>
      </c>
      <c r="F920" s="18">
        <v>0</v>
      </c>
      <c r="G920" s="18">
        <f t="shared" ref="G920:G932" si="225">F920-C920</f>
        <v>-33641.14</v>
      </c>
      <c r="H920" s="18">
        <f t="shared" ref="H920:H932" si="226">E920-F920</f>
        <v>0</v>
      </c>
      <c r="I920" s="19">
        <f t="shared" ref="I920:I932" si="227">IF(ISERROR(F920/C920),0,F920/C920*100-100)</f>
        <v>-100</v>
      </c>
      <c r="J920" s="19">
        <f t="shared" ref="J920:J932" si="228">IF(ISERROR(F920/E920),0,F920/E920*100)</f>
        <v>0</v>
      </c>
      <c r="K920" s="19">
        <f t="shared" ref="K920:K932" si="229">IF(ISERROR(F920/D920),0,F920/D920*100)</f>
        <v>0</v>
      </c>
    </row>
    <row r="921" spans="1:11" x14ac:dyDescent="0.2">
      <c r="A921" s="22" t="s">
        <v>85</v>
      </c>
      <c r="B921" s="17" t="s">
        <v>86</v>
      </c>
      <c r="C921" s="18">
        <v>33641.14</v>
      </c>
      <c r="D921" s="18">
        <v>0</v>
      </c>
      <c r="E921" s="18">
        <v>0</v>
      </c>
      <c r="F921" s="18">
        <v>0</v>
      </c>
      <c r="G921" s="18">
        <f t="shared" si="225"/>
        <v>-33641.14</v>
      </c>
      <c r="H921" s="18">
        <f t="shared" si="226"/>
        <v>0</v>
      </c>
      <c r="I921" s="19">
        <f t="shared" si="227"/>
        <v>-100</v>
      </c>
      <c r="J921" s="19">
        <f t="shared" si="228"/>
        <v>0</v>
      </c>
      <c r="K921" s="19">
        <f t="shared" si="229"/>
        <v>0</v>
      </c>
    </row>
    <row r="922" spans="1:11" x14ac:dyDescent="0.2">
      <c r="A922" s="23" t="s">
        <v>291</v>
      </c>
      <c r="B922" s="17" t="s">
        <v>292</v>
      </c>
      <c r="C922" s="18">
        <v>33641.14</v>
      </c>
      <c r="D922" s="18">
        <v>0</v>
      </c>
      <c r="E922" s="18">
        <v>0</v>
      </c>
      <c r="F922" s="18">
        <v>0</v>
      </c>
      <c r="G922" s="18">
        <f t="shared" si="225"/>
        <v>-33641.14</v>
      </c>
      <c r="H922" s="18">
        <f t="shared" si="226"/>
        <v>0</v>
      </c>
      <c r="I922" s="19">
        <f t="shared" si="227"/>
        <v>-100</v>
      </c>
      <c r="J922" s="19">
        <f t="shared" si="228"/>
        <v>0</v>
      </c>
      <c r="K922" s="19">
        <f t="shared" si="229"/>
        <v>0</v>
      </c>
    </row>
    <row r="923" spans="1:11" x14ac:dyDescent="0.2">
      <c r="A923" s="24" t="s">
        <v>293</v>
      </c>
      <c r="B923" s="17" t="s">
        <v>294</v>
      </c>
      <c r="C923" s="18">
        <v>33641.14</v>
      </c>
      <c r="D923" s="18">
        <v>0</v>
      </c>
      <c r="E923" s="18">
        <v>0</v>
      </c>
      <c r="F923" s="18">
        <v>0</v>
      </c>
      <c r="G923" s="18">
        <f t="shared" si="225"/>
        <v>-33641.14</v>
      </c>
      <c r="H923" s="18">
        <f t="shared" si="226"/>
        <v>0</v>
      </c>
      <c r="I923" s="19">
        <f t="shared" si="227"/>
        <v>-100</v>
      </c>
      <c r="J923" s="19">
        <f t="shared" si="228"/>
        <v>0</v>
      </c>
      <c r="K923" s="19">
        <f t="shared" si="229"/>
        <v>0</v>
      </c>
    </row>
    <row r="924" spans="1:11" ht="25.5" x14ac:dyDescent="0.2">
      <c r="A924" s="25" t="s">
        <v>442</v>
      </c>
      <c r="B924" s="17" t="s">
        <v>443</v>
      </c>
      <c r="C924" s="18">
        <v>33641.14</v>
      </c>
      <c r="D924" s="18">
        <v>0</v>
      </c>
      <c r="E924" s="18">
        <v>0</v>
      </c>
      <c r="F924" s="18">
        <v>0</v>
      </c>
      <c r="G924" s="18">
        <f t="shared" si="225"/>
        <v>-33641.14</v>
      </c>
      <c r="H924" s="18">
        <f t="shared" si="226"/>
        <v>0</v>
      </c>
      <c r="I924" s="19">
        <f t="shared" si="227"/>
        <v>-100</v>
      </c>
      <c r="J924" s="19">
        <f t="shared" si="228"/>
        <v>0</v>
      </c>
      <c r="K924" s="19">
        <f t="shared" si="229"/>
        <v>0</v>
      </c>
    </row>
    <row r="925" spans="1:11" x14ac:dyDescent="0.2">
      <c r="A925" s="16" t="s">
        <v>31</v>
      </c>
      <c r="B925" s="17" t="s">
        <v>32</v>
      </c>
      <c r="C925" s="18">
        <v>0</v>
      </c>
      <c r="D925" s="18">
        <v>410</v>
      </c>
      <c r="E925" s="18">
        <v>0</v>
      </c>
      <c r="F925" s="18">
        <v>0</v>
      </c>
      <c r="G925" s="18">
        <f t="shared" si="225"/>
        <v>0</v>
      </c>
      <c r="H925" s="18">
        <f t="shared" si="226"/>
        <v>0</v>
      </c>
      <c r="I925" s="19">
        <f t="shared" si="227"/>
        <v>0</v>
      </c>
      <c r="J925" s="19">
        <f t="shared" si="228"/>
        <v>0</v>
      </c>
      <c r="K925" s="19">
        <f t="shared" si="229"/>
        <v>0</v>
      </c>
    </row>
    <row r="926" spans="1:11" x14ac:dyDescent="0.2">
      <c r="A926" s="22" t="s">
        <v>33</v>
      </c>
      <c r="B926" s="17" t="s">
        <v>34</v>
      </c>
      <c r="C926" s="18">
        <v>0</v>
      </c>
      <c r="D926" s="18">
        <v>410</v>
      </c>
      <c r="E926" s="18">
        <v>0</v>
      </c>
      <c r="F926" s="18">
        <v>0</v>
      </c>
      <c r="G926" s="18">
        <f t="shared" si="225"/>
        <v>0</v>
      </c>
      <c r="H926" s="18">
        <f t="shared" si="226"/>
        <v>0</v>
      </c>
      <c r="I926" s="19">
        <f t="shared" si="227"/>
        <v>0</v>
      </c>
      <c r="J926" s="19">
        <f t="shared" si="228"/>
        <v>0</v>
      </c>
      <c r="K926" s="19">
        <f t="shared" si="229"/>
        <v>0</v>
      </c>
    </row>
    <row r="927" spans="1:11" x14ac:dyDescent="0.2">
      <c r="A927" s="23" t="s">
        <v>43</v>
      </c>
      <c r="B927" s="17" t="s">
        <v>44</v>
      </c>
      <c r="C927" s="18">
        <v>0</v>
      </c>
      <c r="D927" s="18">
        <v>410</v>
      </c>
      <c r="E927" s="18">
        <v>0</v>
      </c>
      <c r="F927" s="18">
        <v>0</v>
      </c>
      <c r="G927" s="18">
        <f t="shared" si="225"/>
        <v>0</v>
      </c>
      <c r="H927" s="18">
        <f t="shared" si="226"/>
        <v>0</v>
      </c>
      <c r="I927" s="19">
        <f t="shared" si="227"/>
        <v>0</v>
      </c>
      <c r="J927" s="19">
        <f t="shared" si="228"/>
        <v>0</v>
      </c>
      <c r="K927" s="19">
        <f t="shared" si="229"/>
        <v>0</v>
      </c>
    </row>
    <row r="928" spans="1:11" x14ac:dyDescent="0.2">
      <c r="A928" s="24" t="s">
        <v>45</v>
      </c>
      <c r="B928" s="17" t="s">
        <v>46</v>
      </c>
      <c r="C928" s="18">
        <v>0</v>
      </c>
      <c r="D928" s="18">
        <v>410</v>
      </c>
      <c r="E928" s="18">
        <v>0</v>
      </c>
      <c r="F928" s="18">
        <v>0</v>
      </c>
      <c r="G928" s="18">
        <f t="shared" si="225"/>
        <v>0</v>
      </c>
      <c r="H928" s="18">
        <f t="shared" si="226"/>
        <v>0</v>
      </c>
      <c r="I928" s="19">
        <f t="shared" si="227"/>
        <v>0</v>
      </c>
      <c r="J928" s="19">
        <f t="shared" si="228"/>
        <v>0</v>
      </c>
      <c r="K928" s="19">
        <f t="shared" si="229"/>
        <v>0</v>
      </c>
    </row>
    <row r="929" spans="1:11" x14ac:dyDescent="0.2">
      <c r="A929" s="16"/>
      <c r="B929" s="17" t="s">
        <v>61</v>
      </c>
      <c r="C929" s="18">
        <v>33641.14</v>
      </c>
      <c r="D929" s="18">
        <v>-410</v>
      </c>
      <c r="E929" s="18">
        <v>0</v>
      </c>
      <c r="F929" s="18">
        <v>0</v>
      </c>
      <c r="G929" s="18">
        <f t="shared" si="225"/>
        <v>-33641.14</v>
      </c>
      <c r="H929" s="18">
        <f t="shared" si="226"/>
        <v>0</v>
      </c>
      <c r="I929" s="19">
        <f t="shared" si="227"/>
        <v>-100</v>
      </c>
      <c r="J929" s="19">
        <f t="shared" si="228"/>
        <v>0</v>
      </c>
      <c r="K929" s="19">
        <f t="shared" si="229"/>
        <v>0</v>
      </c>
    </row>
    <row r="930" spans="1:11" x14ac:dyDescent="0.2">
      <c r="A930" s="16" t="s">
        <v>62</v>
      </c>
      <c r="B930" s="17" t="s">
        <v>63</v>
      </c>
      <c r="C930" s="18">
        <v>-33641.14</v>
      </c>
      <c r="D930" s="18">
        <v>410</v>
      </c>
      <c r="E930" s="18">
        <v>0</v>
      </c>
      <c r="F930" s="18">
        <v>0</v>
      </c>
      <c r="G930" s="18">
        <f t="shared" si="225"/>
        <v>33641.14</v>
      </c>
      <c r="H930" s="18">
        <f t="shared" si="226"/>
        <v>0</v>
      </c>
      <c r="I930" s="19">
        <f t="shared" si="227"/>
        <v>-100</v>
      </c>
      <c r="J930" s="19">
        <f t="shared" si="228"/>
        <v>0</v>
      </c>
      <c r="K930" s="19">
        <f t="shared" si="229"/>
        <v>0</v>
      </c>
    </row>
    <row r="931" spans="1:11" x14ac:dyDescent="0.2">
      <c r="A931" s="22" t="s">
        <v>64</v>
      </c>
      <c r="B931" s="17" t="s">
        <v>65</v>
      </c>
      <c r="C931" s="18">
        <v>-33641.14</v>
      </c>
      <c r="D931" s="18">
        <v>410</v>
      </c>
      <c r="E931" s="18">
        <v>0</v>
      </c>
      <c r="F931" s="18">
        <v>0</v>
      </c>
      <c r="G931" s="18">
        <f t="shared" si="225"/>
        <v>33641.14</v>
      </c>
      <c r="H931" s="18">
        <f t="shared" si="226"/>
        <v>0</v>
      </c>
      <c r="I931" s="19">
        <f t="shared" si="227"/>
        <v>-100</v>
      </c>
      <c r="J931" s="19">
        <f t="shared" si="228"/>
        <v>0</v>
      </c>
      <c r="K931" s="19">
        <f t="shared" si="229"/>
        <v>0</v>
      </c>
    </row>
    <row r="932" spans="1:11" ht="25.5" x14ac:dyDescent="0.2">
      <c r="A932" s="23" t="s">
        <v>97</v>
      </c>
      <c r="B932" s="17" t="s">
        <v>98</v>
      </c>
      <c r="C932" s="18">
        <v>0</v>
      </c>
      <c r="D932" s="18">
        <v>410</v>
      </c>
      <c r="E932" s="18">
        <v>0</v>
      </c>
      <c r="F932" s="18">
        <v>0</v>
      </c>
      <c r="G932" s="18">
        <f t="shared" si="225"/>
        <v>0</v>
      </c>
      <c r="H932" s="18">
        <f t="shared" si="226"/>
        <v>0</v>
      </c>
      <c r="I932" s="19">
        <f t="shared" si="227"/>
        <v>0</v>
      </c>
      <c r="J932" s="19">
        <f t="shared" si="228"/>
        <v>0</v>
      </c>
      <c r="K932" s="19">
        <f t="shared" si="229"/>
        <v>0</v>
      </c>
    </row>
    <row r="933" spans="1:11" x14ac:dyDescent="0.2">
      <c r="A933" s="39" t="s">
        <v>234</v>
      </c>
      <c r="B933" s="28" t="s">
        <v>829</v>
      </c>
      <c r="C933" s="29"/>
      <c r="D933" s="29"/>
      <c r="E933" s="29"/>
      <c r="F933" s="29"/>
      <c r="G933" s="29"/>
      <c r="H933" s="29"/>
      <c r="I933" s="30"/>
      <c r="J933" s="30"/>
      <c r="K933" s="30"/>
    </row>
    <row r="934" spans="1:11" x14ac:dyDescent="0.2">
      <c r="A934" s="16" t="s">
        <v>25</v>
      </c>
      <c r="B934" s="17" t="s">
        <v>26</v>
      </c>
      <c r="C934" s="18">
        <v>4407331</v>
      </c>
      <c r="D934" s="18">
        <v>6905536</v>
      </c>
      <c r="E934" s="18">
        <v>1880313</v>
      </c>
      <c r="F934" s="18">
        <v>4782998.3</v>
      </c>
      <c r="G934" s="18">
        <f t="shared" ref="G934:G959" si="230">F934-C934</f>
        <v>375667.29999999981</v>
      </c>
      <c r="H934" s="18">
        <f t="shared" ref="H934:H959" si="231">E934-F934</f>
        <v>-2902685.3</v>
      </c>
      <c r="I934" s="19">
        <f t="shared" ref="I934:I959" si="232">IF(ISERROR(F934/C934),0,F934/C934*100-100)</f>
        <v>8.5236915493753287</v>
      </c>
      <c r="J934" s="19">
        <f t="shared" ref="J934:J959" si="233">IF(ISERROR(F934/E934),0,F934/E934*100)</f>
        <v>254.37245288417407</v>
      </c>
      <c r="K934" s="19">
        <f t="shared" ref="K934:K959" si="234">IF(ISERROR(F934/D934),0,F934/D934*100)</f>
        <v>69.26324473581775</v>
      </c>
    </row>
    <row r="935" spans="1:11" x14ac:dyDescent="0.2">
      <c r="A935" s="22" t="s">
        <v>176</v>
      </c>
      <c r="B935" s="17" t="s">
        <v>177</v>
      </c>
      <c r="C935" s="18">
        <v>1763271</v>
      </c>
      <c r="D935" s="18">
        <v>2212929</v>
      </c>
      <c r="E935" s="18">
        <v>819072</v>
      </c>
      <c r="F935" s="18">
        <v>90391.3</v>
      </c>
      <c r="G935" s="18">
        <f t="shared" si="230"/>
        <v>-1672879.7</v>
      </c>
      <c r="H935" s="18">
        <f t="shared" si="231"/>
        <v>728680.7</v>
      </c>
      <c r="I935" s="19">
        <f t="shared" si="232"/>
        <v>-94.873658104738297</v>
      </c>
      <c r="J935" s="19">
        <f t="shared" si="233"/>
        <v>11.035818584935146</v>
      </c>
      <c r="K935" s="19">
        <f t="shared" si="234"/>
        <v>4.0846904713165229</v>
      </c>
    </row>
    <row r="936" spans="1:11" x14ac:dyDescent="0.2">
      <c r="A936" s="22" t="s">
        <v>85</v>
      </c>
      <c r="B936" s="17" t="s">
        <v>86</v>
      </c>
      <c r="C936" s="18">
        <v>62914</v>
      </c>
      <c r="D936" s="18">
        <v>48200</v>
      </c>
      <c r="E936" s="18">
        <v>10250</v>
      </c>
      <c r="F936" s="18">
        <v>48200</v>
      </c>
      <c r="G936" s="18">
        <f t="shared" si="230"/>
        <v>-14714</v>
      </c>
      <c r="H936" s="18">
        <f t="shared" si="231"/>
        <v>-37950</v>
      </c>
      <c r="I936" s="19">
        <f t="shared" si="232"/>
        <v>-23.387481323711739</v>
      </c>
      <c r="J936" s="19">
        <f t="shared" si="233"/>
        <v>470.24390243902434</v>
      </c>
      <c r="K936" s="19">
        <f t="shared" si="234"/>
        <v>100</v>
      </c>
    </row>
    <row r="937" spans="1:11" ht="25.5" x14ac:dyDescent="0.2">
      <c r="A937" s="23" t="s">
        <v>237</v>
      </c>
      <c r="B937" s="17" t="s">
        <v>238</v>
      </c>
      <c r="C937" s="18">
        <v>62914</v>
      </c>
      <c r="D937" s="18">
        <v>48200</v>
      </c>
      <c r="E937" s="18">
        <v>10250</v>
      </c>
      <c r="F937" s="18">
        <v>48200</v>
      </c>
      <c r="G937" s="18">
        <f t="shared" si="230"/>
        <v>-14714</v>
      </c>
      <c r="H937" s="18">
        <f t="shared" si="231"/>
        <v>-37950</v>
      </c>
      <c r="I937" s="19">
        <f t="shared" si="232"/>
        <v>-23.387481323711739</v>
      </c>
      <c r="J937" s="19">
        <f t="shared" si="233"/>
        <v>470.24390243902434</v>
      </c>
      <c r="K937" s="19">
        <f t="shared" si="234"/>
        <v>100</v>
      </c>
    </row>
    <row r="938" spans="1:11" ht="38.25" x14ac:dyDescent="0.2">
      <c r="A938" s="24" t="s">
        <v>239</v>
      </c>
      <c r="B938" s="17" t="s">
        <v>240</v>
      </c>
      <c r="C938" s="18">
        <v>62914</v>
      </c>
      <c r="D938" s="18">
        <v>48200</v>
      </c>
      <c r="E938" s="18">
        <v>10250</v>
      </c>
      <c r="F938" s="18">
        <v>48200</v>
      </c>
      <c r="G938" s="18">
        <f t="shared" si="230"/>
        <v>-14714</v>
      </c>
      <c r="H938" s="18">
        <f t="shared" si="231"/>
        <v>-37950</v>
      </c>
      <c r="I938" s="19">
        <f t="shared" si="232"/>
        <v>-23.387481323711739</v>
      </c>
      <c r="J938" s="19">
        <f t="shared" si="233"/>
        <v>470.24390243902434</v>
      </c>
      <c r="K938" s="19">
        <f t="shared" si="234"/>
        <v>100</v>
      </c>
    </row>
    <row r="939" spans="1:11" ht="51" x14ac:dyDescent="0.2">
      <c r="A939" s="25" t="s">
        <v>376</v>
      </c>
      <c r="B939" s="17" t="s">
        <v>377</v>
      </c>
      <c r="C939" s="18">
        <v>62914</v>
      </c>
      <c r="D939" s="18">
        <v>48200</v>
      </c>
      <c r="E939" s="18">
        <v>10250</v>
      </c>
      <c r="F939" s="18">
        <v>48200</v>
      </c>
      <c r="G939" s="18">
        <f t="shared" si="230"/>
        <v>-14714</v>
      </c>
      <c r="H939" s="18">
        <f t="shared" si="231"/>
        <v>-37950</v>
      </c>
      <c r="I939" s="19">
        <f t="shared" si="232"/>
        <v>-23.387481323711739</v>
      </c>
      <c r="J939" s="19">
        <f t="shared" si="233"/>
        <v>470.24390243902434</v>
      </c>
      <c r="K939" s="19">
        <f t="shared" si="234"/>
        <v>100</v>
      </c>
    </row>
    <row r="940" spans="1:11" x14ac:dyDescent="0.2">
      <c r="A940" s="22" t="s">
        <v>27</v>
      </c>
      <c r="B940" s="17" t="s">
        <v>28</v>
      </c>
      <c r="C940" s="18">
        <v>2581146</v>
      </c>
      <c r="D940" s="18">
        <v>4644407</v>
      </c>
      <c r="E940" s="18">
        <v>1050991</v>
      </c>
      <c r="F940" s="18">
        <v>4644407</v>
      </c>
      <c r="G940" s="18">
        <f t="shared" si="230"/>
        <v>2063261</v>
      </c>
      <c r="H940" s="18">
        <f t="shared" si="231"/>
        <v>-3593416</v>
      </c>
      <c r="I940" s="19">
        <f t="shared" si="232"/>
        <v>79.935850199872448</v>
      </c>
      <c r="J940" s="19">
        <f t="shared" si="233"/>
        <v>441.9073997779239</v>
      </c>
      <c r="K940" s="19">
        <f t="shared" si="234"/>
        <v>100</v>
      </c>
    </row>
    <row r="941" spans="1:11" x14ac:dyDescent="0.2">
      <c r="A941" s="23" t="s">
        <v>29</v>
      </c>
      <c r="B941" s="17" t="s">
        <v>30</v>
      </c>
      <c r="C941" s="18">
        <v>2581146</v>
      </c>
      <c r="D941" s="18">
        <v>4644407</v>
      </c>
      <c r="E941" s="18">
        <v>1050991</v>
      </c>
      <c r="F941" s="18">
        <v>4644407</v>
      </c>
      <c r="G941" s="18">
        <f t="shared" si="230"/>
        <v>2063261</v>
      </c>
      <c r="H941" s="18">
        <f t="shared" si="231"/>
        <v>-3593416</v>
      </c>
      <c r="I941" s="19">
        <f t="shared" si="232"/>
        <v>79.935850199872448</v>
      </c>
      <c r="J941" s="19">
        <f t="shared" si="233"/>
        <v>441.9073997779239</v>
      </c>
      <c r="K941" s="19">
        <f t="shared" si="234"/>
        <v>100</v>
      </c>
    </row>
    <row r="942" spans="1:11" x14ac:dyDescent="0.2">
      <c r="A942" s="16" t="s">
        <v>31</v>
      </c>
      <c r="B942" s="17" t="s">
        <v>32</v>
      </c>
      <c r="C942" s="18">
        <v>750931.58</v>
      </c>
      <c r="D942" s="18">
        <v>8515125</v>
      </c>
      <c r="E942" s="18">
        <v>1892063</v>
      </c>
      <c r="F942" s="18">
        <v>1028181.46</v>
      </c>
      <c r="G942" s="18">
        <f t="shared" si="230"/>
        <v>277249.88</v>
      </c>
      <c r="H942" s="18">
        <f t="shared" si="231"/>
        <v>863881.54</v>
      </c>
      <c r="I942" s="19">
        <f t="shared" si="232"/>
        <v>36.920791105895432</v>
      </c>
      <c r="J942" s="19">
        <f t="shared" si="233"/>
        <v>54.341819484869156</v>
      </c>
      <c r="K942" s="19">
        <f t="shared" si="234"/>
        <v>12.074766489041558</v>
      </c>
    </row>
    <row r="943" spans="1:11" x14ac:dyDescent="0.2">
      <c r="A943" s="22" t="s">
        <v>33</v>
      </c>
      <c r="B943" s="17" t="s">
        <v>34</v>
      </c>
      <c r="C943" s="18">
        <v>750931.58</v>
      </c>
      <c r="D943" s="18">
        <v>8200579</v>
      </c>
      <c r="E943" s="18">
        <v>1770063</v>
      </c>
      <c r="F943" s="18">
        <v>1027354.16</v>
      </c>
      <c r="G943" s="18">
        <f t="shared" si="230"/>
        <v>276422.58000000007</v>
      </c>
      <c r="H943" s="18">
        <f t="shared" si="231"/>
        <v>742708.84</v>
      </c>
      <c r="I943" s="19">
        <f t="shared" si="232"/>
        <v>36.810621281901632</v>
      </c>
      <c r="J943" s="19">
        <f t="shared" si="233"/>
        <v>58.040542059802391</v>
      </c>
      <c r="K943" s="19">
        <f t="shared" si="234"/>
        <v>12.527824681647479</v>
      </c>
    </row>
    <row r="944" spans="1:11" x14ac:dyDescent="0.2">
      <c r="A944" s="23" t="s">
        <v>35</v>
      </c>
      <c r="B944" s="17" t="s">
        <v>36</v>
      </c>
      <c r="C944" s="18">
        <v>373958.58</v>
      </c>
      <c r="D944" s="18">
        <v>4211939</v>
      </c>
      <c r="E944" s="18">
        <v>827450</v>
      </c>
      <c r="F944" s="18">
        <v>601041.76</v>
      </c>
      <c r="G944" s="18">
        <f t="shared" si="230"/>
        <v>227083.18</v>
      </c>
      <c r="H944" s="18">
        <f t="shared" si="231"/>
        <v>226408.24</v>
      </c>
      <c r="I944" s="19">
        <f t="shared" si="232"/>
        <v>60.724152926241175</v>
      </c>
      <c r="J944" s="19">
        <f t="shared" si="233"/>
        <v>72.637834310230232</v>
      </c>
      <c r="K944" s="19">
        <f t="shared" si="234"/>
        <v>14.269954052041115</v>
      </c>
    </row>
    <row r="945" spans="1:11" x14ac:dyDescent="0.2">
      <c r="A945" s="24" t="s">
        <v>37</v>
      </c>
      <c r="B945" s="17" t="s">
        <v>38</v>
      </c>
      <c r="C945" s="18">
        <v>309468.96000000002</v>
      </c>
      <c r="D945" s="18">
        <v>1920020</v>
      </c>
      <c r="E945" s="18">
        <v>494831</v>
      </c>
      <c r="F945" s="18">
        <v>419484.52</v>
      </c>
      <c r="G945" s="18">
        <f t="shared" si="230"/>
        <v>110015.56</v>
      </c>
      <c r="H945" s="18">
        <f t="shared" si="231"/>
        <v>75346.479999999981</v>
      </c>
      <c r="I945" s="19">
        <f t="shared" si="232"/>
        <v>35.549788256631615</v>
      </c>
      <c r="J945" s="19">
        <f t="shared" si="233"/>
        <v>84.773290274861523</v>
      </c>
      <c r="K945" s="19">
        <f t="shared" si="234"/>
        <v>21.847924500786451</v>
      </c>
    </row>
    <row r="946" spans="1:11" x14ac:dyDescent="0.2">
      <c r="A946" s="24" t="s">
        <v>39</v>
      </c>
      <c r="B946" s="17" t="s">
        <v>40</v>
      </c>
      <c r="C946" s="18">
        <v>64489.62</v>
      </c>
      <c r="D946" s="18">
        <v>2291919</v>
      </c>
      <c r="E946" s="18">
        <v>332619</v>
      </c>
      <c r="F946" s="18">
        <v>181557.24</v>
      </c>
      <c r="G946" s="18">
        <f t="shared" si="230"/>
        <v>117067.62</v>
      </c>
      <c r="H946" s="18">
        <f t="shared" si="231"/>
        <v>151061.76000000001</v>
      </c>
      <c r="I946" s="19">
        <f t="shared" si="232"/>
        <v>181.52939961500778</v>
      </c>
      <c r="J946" s="19">
        <f t="shared" si="233"/>
        <v>54.584145824501903</v>
      </c>
      <c r="K946" s="19">
        <f t="shared" si="234"/>
        <v>7.9216255024719464</v>
      </c>
    </row>
    <row r="947" spans="1:11" x14ac:dyDescent="0.2">
      <c r="A947" s="25" t="s">
        <v>41</v>
      </c>
      <c r="B947" s="17" t="s">
        <v>42</v>
      </c>
      <c r="C947" s="18">
        <v>4465.05</v>
      </c>
      <c r="D947" s="18">
        <v>0</v>
      </c>
      <c r="E947" s="18">
        <v>0</v>
      </c>
      <c r="F947" s="18">
        <v>1375.99</v>
      </c>
      <c r="G947" s="18">
        <f t="shared" si="230"/>
        <v>-3089.0600000000004</v>
      </c>
      <c r="H947" s="18">
        <f t="shared" si="231"/>
        <v>-1375.99</v>
      </c>
      <c r="I947" s="19">
        <f t="shared" si="232"/>
        <v>-69.183099853305109</v>
      </c>
      <c r="J947" s="19">
        <f t="shared" si="233"/>
        <v>0</v>
      </c>
      <c r="K947" s="19">
        <f t="shared" si="234"/>
        <v>0</v>
      </c>
    </row>
    <row r="948" spans="1:11" x14ac:dyDescent="0.2">
      <c r="A948" s="23" t="s">
        <v>43</v>
      </c>
      <c r="B948" s="17" t="s">
        <v>44</v>
      </c>
      <c r="C948" s="18">
        <v>61879.5</v>
      </c>
      <c r="D948" s="18">
        <v>2660370</v>
      </c>
      <c r="E948" s="18">
        <v>516885</v>
      </c>
      <c r="F948" s="18">
        <v>265530.40000000002</v>
      </c>
      <c r="G948" s="18">
        <f t="shared" si="230"/>
        <v>203650.90000000002</v>
      </c>
      <c r="H948" s="18">
        <f t="shared" si="231"/>
        <v>251354.59999999998</v>
      </c>
      <c r="I948" s="19">
        <f t="shared" si="232"/>
        <v>329.10883248895033</v>
      </c>
      <c r="J948" s="19">
        <f t="shared" si="233"/>
        <v>51.371272139837686</v>
      </c>
      <c r="K948" s="19">
        <f t="shared" si="234"/>
        <v>9.9809575359818385</v>
      </c>
    </row>
    <row r="949" spans="1:11" x14ac:dyDescent="0.2">
      <c r="A949" s="24" t="s">
        <v>45</v>
      </c>
      <c r="B949" s="17" t="s">
        <v>46</v>
      </c>
      <c r="C949" s="18">
        <v>61879.5</v>
      </c>
      <c r="D949" s="18">
        <v>2660370</v>
      </c>
      <c r="E949" s="18">
        <v>516885</v>
      </c>
      <c r="F949" s="18">
        <v>265530.40000000002</v>
      </c>
      <c r="G949" s="18">
        <f t="shared" si="230"/>
        <v>203650.90000000002</v>
      </c>
      <c r="H949" s="18">
        <f t="shared" si="231"/>
        <v>251354.59999999998</v>
      </c>
      <c r="I949" s="19">
        <f t="shared" si="232"/>
        <v>329.10883248895033</v>
      </c>
      <c r="J949" s="19">
        <f t="shared" si="233"/>
        <v>51.371272139837686</v>
      </c>
      <c r="K949" s="19">
        <f t="shared" si="234"/>
        <v>9.9809575359818385</v>
      </c>
    </row>
    <row r="950" spans="1:11" ht="25.5" x14ac:dyDescent="0.2">
      <c r="A950" s="23" t="s">
        <v>49</v>
      </c>
      <c r="B950" s="17" t="s">
        <v>50</v>
      </c>
      <c r="C950" s="18">
        <v>315093.5</v>
      </c>
      <c r="D950" s="18">
        <v>1328270</v>
      </c>
      <c r="E950" s="18">
        <v>425728</v>
      </c>
      <c r="F950" s="18">
        <v>160782</v>
      </c>
      <c r="G950" s="18">
        <f t="shared" si="230"/>
        <v>-154311.5</v>
      </c>
      <c r="H950" s="18">
        <f t="shared" si="231"/>
        <v>264946</v>
      </c>
      <c r="I950" s="19">
        <f t="shared" si="232"/>
        <v>-48.973241276002199</v>
      </c>
      <c r="J950" s="19">
        <f t="shared" si="233"/>
        <v>37.766367257967524</v>
      </c>
      <c r="K950" s="19">
        <f t="shared" si="234"/>
        <v>12.104617284136507</v>
      </c>
    </row>
    <row r="951" spans="1:11" ht="51" x14ac:dyDescent="0.2">
      <c r="A951" s="24" t="s">
        <v>145</v>
      </c>
      <c r="B951" s="17" t="s">
        <v>146</v>
      </c>
      <c r="C951" s="18">
        <v>315093.5</v>
      </c>
      <c r="D951" s="18">
        <v>1328270</v>
      </c>
      <c r="E951" s="18">
        <v>425728</v>
      </c>
      <c r="F951" s="18">
        <v>160782</v>
      </c>
      <c r="G951" s="18">
        <f t="shared" si="230"/>
        <v>-154311.5</v>
      </c>
      <c r="H951" s="18">
        <f t="shared" si="231"/>
        <v>264946</v>
      </c>
      <c r="I951" s="19">
        <f t="shared" si="232"/>
        <v>-48.973241276002199</v>
      </c>
      <c r="J951" s="19">
        <f t="shared" si="233"/>
        <v>37.766367257967524</v>
      </c>
      <c r="K951" s="19">
        <f t="shared" si="234"/>
        <v>12.104617284136507</v>
      </c>
    </row>
    <row r="952" spans="1:11" ht="38.25" x14ac:dyDescent="0.2">
      <c r="A952" s="25" t="s">
        <v>147</v>
      </c>
      <c r="B952" s="17" t="s">
        <v>148</v>
      </c>
      <c r="C952" s="18">
        <v>0</v>
      </c>
      <c r="D952" s="18">
        <v>40386</v>
      </c>
      <c r="E952" s="18">
        <v>0</v>
      </c>
      <c r="F952" s="18">
        <v>0</v>
      </c>
      <c r="G952" s="18">
        <f t="shared" si="230"/>
        <v>0</v>
      </c>
      <c r="H952" s="18">
        <f t="shared" si="231"/>
        <v>0</v>
      </c>
      <c r="I952" s="19">
        <f t="shared" si="232"/>
        <v>0</v>
      </c>
      <c r="J952" s="19">
        <f t="shared" si="233"/>
        <v>0</v>
      </c>
      <c r="K952" s="19">
        <f t="shared" si="234"/>
        <v>0</v>
      </c>
    </row>
    <row r="953" spans="1:11" ht="63.75" x14ac:dyDescent="0.2">
      <c r="A953" s="25" t="s">
        <v>245</v>
      </c>
      <c r="B953" s="17" t="s">
        <v>246</v>
      </c>
      <c r="C953" s="18">
        <v>315093.5</v>
      </c>
      <c r="D953" s="18">
        <v>1287884</v>
      </c>
      <c r="E953" s="18">
        <v>425728</v>
      </c>
      <c r="F953" s="18">
        <v>160782</v>
      </c>
      <c r="G953" s="18">
        <f t="shared" si="230"/>
        <v>-154311.5</v>
      </c>
      <c r="H953" s="18">
        <f t="shared" si="231"/>
        <v>264946</v>
      </c>
      <c r="I953" s="19">
        <f t="shared" si="232"/>
        <v>-48.973241276002199</v>
      </c>
      <c r="J953" s="19">
        <f t="shared" si="233"/>
        <v>37.766367257967524</v>
      </c>
      <c r="K953" s="19">
        <f t="shared" si="234"/>
        <v>12.484198887477444</v>
      </c>
    </row>
    <row r="954" spans="1:11" x14ac:dyDescent="0.2">
      <c r="A954" s="22" t="s">
        <v>57</v>
      </c>
      <c r="B954" s="17" t="s">
        <v>58</v>
      </c>
      <c r="C954" s="18">
        <v>0</v>
      </c>
      <c r="D954" s="18">
        <v>314546</v>
      </c>
      <c r="E954" s="18">
        <v>122000</v>
      </c>
      <c r="F954" s="18">
        <v>827.3</v>
      </c>
      <c r="G954" s="18">
        <f t="shared" si="230"/>
        <v>827.3</v>
      </c>
      <c r="H954" s="18">
        <f t="shared" si="231"/>
        <v>121172.7</v>
      </c>
      <c r="I954" s="19">
        <f t="shared" si="232"/>
        <v>0</v>
      </c>
      <c r="J954" s="19">
        <f t="shared" si="233"/>
        <v>0.67811475409836064</v>
      </c>
      <c r="K954" s="19">
        <f t="shared" si="234"/>
        <v>0.26301399477341947</v>
      </c>
    </row>
    <row r="955" spans="1:11" x14ac:dyDescent="0.2">
      <c r="A955" s="23" t="s">
        <v>59</v>
      </c>
      <c r="B955" s="17" t="s">
        <v>60</v>
      </c>
      <c r="C955" s="18">
        <v>0</v>
      </c>
      <c r="D955" s="18">
        <v>314546</v>
      </c>
      <c r="E955" s="18">
        <v>122000</v>
      </c>
      <c r="F955" s="18">
        <v>827.3</v>
      </c>
      <c r="G955" s="18">
        <f t="shared" si="230"/>
        <v>827.3</v>
      </c>
      <c r="H955" s="18">
        <f t="shared" si="231"/>
        <v>121172.7</v>
      </c>
      <c r="I955" s="19">
        <f t="shared" si="232"/>
        <v>0</v>
      </c>
      <c r="J955" s="19">
        <f t="shared" si="233"/>
        <v>0.67811475409836064</v>
      </c>
      <c r="K955" s="19">
        <f t="shared" si="234"/>
        <v>0.26301399477341947</v>
      </c>
    </row>
    <row r="956" spans="1:11" x14ac:dyDescent="0.2">
      <c r="A956" s="16"/>
      <c r="B956" s="17" t="s">
        <v>61</v>
      </c>
      <c r="C956" s="18">
        <v>3656399.42</v>
      </c>
      <c r="D956" s="18">
        <v>-1609589</v>
      </c>
      <c r="E956" s="18">
        <v>-11750</v>
      </c>
      <c r="F956" s="18">
        <v>3754816.84</v>
      </c>
      <c r="G956" s="18">
        <f t="shared" si="230"/>
        <v>98417.419999999925</v>
      </c>
      <c r="H956" s="18">
        <f t="shared" si="231"/>
        <v>-3766566.84</v>
      </c>
      <c r="I956" s="19">
        <f t="shared" si="232"/>
        <v>2.6916484961043921</v>
      </c>
      <c r="J956" s="19">
        <f t="shared" si="233"/>
        <v>-31955.887999999999</v>
      </c>
      <c r="K956" s="19">
        <f t="shared" si="234"/>
        <v>-233.27798835603372</v>
      </c>
    </row>
    <row r="957" spans="1:11" x14ac:dyDescent="0.2">
      <c r="A957" s="16" t="s">
        <v>62</v>
      </c>
      <c r="B957" s="17" t="s">
        <v>63</v>
      </c>
      <c r="C957" s="18">
        <v>-3656399.42</v>
      </c>
      <c r="D957" s="18">
        <v>1609589</v>
      </c>
      <c r="E957" s="18">
        <v>11750</v>
      </c>
      <c r="F957" s="18">
        <v>-3754816.84</v>
      </c>
      <c r="G957" s="18">
        <f t="shared" si="230"/>
        <v>-98417.419999999925</v>
      </c>
      <c r="H957" s="18">
        <f t="shared" si="231"/>
        <v>3766566.84</v>
      </c>
      <c r="I957" s="19">
        <f t="shared" si="232"/>
        <v>2.6916484961043921</v>
      </c>
      <c r="J957" s="19">
        <f t="shared" si="233"/>
        <v>-31955.887999999999</v>
      </c>
      <c r="K957" s="19">
        <f t="shared" si="234"/>
        <v>-233.27798835603372</v>
      </c>
    </row>
    <row r="958" spans="1:11" x14ac:dyDescent="0.2">
      <c r="A958" s="22" t="s">
        <v>64</v>
      </c>
      <c r="B958" s="17" t="s">
        <v>65</v>
      </c>
      <c r="C958" s="18">
        <v>-3656399.42</v>
      </c>
      <c r="D958" s="18">
        <v>1609589</v>
      </c>
      <c r="E958" s="18">
        <v>11750</v>
      </c>
      <c r="F958" s="18">
        <v>-3754816.84</v>
      </c>
      <c r="G958" s="18">
        <f t="shared" si="230"/>
        <v>-98417.419999999925</v>
      </c>
      <c r="H958" s="18">
        <f t="shared" si="231"/>
        <v>3766566.84</v>
      </c>
      <c r="I958" s="19">
        <f t="shared" si="232"/>
        <v>2.6916484961043921</v>
      </c>
      <c r="J958" s="19">
        <f t="shared" si="233"/>
        <v>-31955.887999999999</v>
      </c>
      <c r="K958" s="19">
        <f t="shared" si="234"/>
        <v>-233.27798835603372</v>
      </c>
    </row>
    <row r="959" spans="1:11" ht="25.5" x14ac:dyDescent="0.2">
      <c r="A959" s="23" t="s">
        <v>97</v>
      </c>
      <c r="B959" s="17" t="s">
        <v>98</v>
      </c>
      <c r="C959" s="18">
        <v>-1215526.75</v>
      </c>
      <c r="D959" s="18">
        <v>1609589</v>
      </c>
      <c r="E959" s="18">
        <v>11750</v>
      </c>
      <c r="F959" s="18">
        <v>-1600430.18</v>
      </c>
      <c r="G959" s="18">
        <f t="shared" si="230"/>
        <v>-384903.42999999993</v>
      </c>
      <c r="H959" s="18">
        <f t="shared" si="231"/>
        <v>1612180.18</v>
      </c>
      <c r="I959" s="19">
        <f t="shared" si="232"/>
        <v>31.665566389221766</v>
      </c>
      <c r="J959" s="19">
        <f t="shared" si="233"/>
        <v>-13620.682382978723</v>
      </c>
      <c r="K959" s="19">
        <f t="shared" si="234"/>
        <v>-99.430983934408104</v>
      </c>
    </row>
    <row r="960" spans="1:11" ht="25.5" x14ac:dyDescent="0.2">
      <c r="A960" s="39" t="s">
        <v>358</v>
      </c>
      <c r="B960" s="28" t="s">
        <v>431</v>
      </c>
      <c r="C960" s="29"/>
      <c r="D960" s="29"/>
      <c r="E960" s="29"/>
      <c r="F960" s="29"/>
      <c r="G960" s="29"/>
      <c r="H960" s="29"/>
      <c r="I960" s="30"/>
      <c r="J960" s="30"/>
      <c r="K960" s="30"/>
    </row>
    <row r="961" spans="1:11" x14ac:dyDescent="0.2">
      <c r="A961" s="16" t="s">
        <v>25</v>
      </c>
      <c r="B961" s="17" t="s">
        <v>26</v>
      </c>
      <c r="C961" s="18">
        <v>0</v>
      </c>
      <c r="D961" s="18">
        <v>217467</v>
      </c>
      <c r="E961" s="18">
        <v>140667</v>
      </c>
      <c r="F961" s="18">
        <v>166256</v>
      </c>
      <c r="G961" s="18">
        <f t="shared" ref="G961:G977" si="235">F961-C961</f>
        <v>166256</v>
      </c>
      <c r="H961" s="18">
        <f t="shared" ref="H961:H977" si="236">E961-F961</f>
        <v>-25589</v>
      </c>
      <c r="I961" s="19">
        <f t="shared" ref="I961:I977" si="237">IF(ISERROR(F961/C961),0,F961/C961*100-100)</f>
        <v>0</v>
      </c>
      <c r="J961" s="19">
        <f t="shared" ref="J961:J977" si="238">IF(ISERROR(F961/E961),0,F961/E961*100)</f>
        <v>118.19118912040494</v>
      </c>
      <c r="K961" s="19">
        <f t="shared" ref="K961:K977" si="239">IF(ISERROR(F961/D961),0,F961/D961*100)</f>
        <v>76.451139713151889</v>
      </c>
    </row>
    <row r="962" spans="1:11" x14ac:dyDescent="0.2">
      <c r="A962" s="22" t="s">
        <v>176</v>
      </c>
      <c r="B962" s="17" t="s">
        <v>177</v>
      </c>
      <c r="C962" s="18">
        <v>0</v>
      </c>
      <c r="D962" s="18">
        <v>107467</v>
      </c>
      <c r="E962" s="18">
        <v>30667</v>
      </c>
      <c r="F962" s="18">
        <v>56256</v>
      </c>
      <c r="G962" s="18">
        <f t="shared" si="235"/>
        <v>56256</v>
      </c>
      <c r="H962" s="18">
        <f t="shared" si="236"/>
        <v>-25589</v>
      </c>
      <c r="I962" s="19">
        <f t="shared" si="237"/>
        <v>0</v>
      </c>
      <c r="J962" s="19">
        <f t="shared" si="238"/>
        <v>183.44148433169204</v>
      </c>
      <c r="K962" s="19">
        <f t="shared" si="239"/>
        <v>52.347232173597483</v>
      </c>
    </row>
    <row r="963" spans="1:11" x14ac:dyDescent="0.2">
      <c r="A963" s="22" t="s">
        <v>27</v>
      </c>
      <c r="B963" s="17" t="s">
        <v>28</v>
      </c>
      <c r="C963" s="18">
        <v>0</v>
      </c>
      <c r="D963" s="18">
        <v>110000</v>
      </c>
      <c r="E963" s="18">
        <v>110000</v>
      </c>
      <c r="F963" s="18">
        <v>110000</v>
      </c>
      <c r="G963" s="18">
        <f t="shared" si="235"/>
        <v>110000</v>
      </c>
      <c r="H963" s="18">
        <f t="shared" si="236"/>
        <v>0</v>
      </c>
      <c r="I963" s="19">
        <f t="shared" si="237"/>
        <v>0</v>
      </c>
      <c r="J963" s="19">
        <f t="shared" si="238"/>
        <v>100</v>
      </c>
      <c r="K963" s="19">
        <f t="shared" si="239"/>
        <v>100</v>
      </c>
    </row>
    <row r="964" spans="1:11" x14ac:dyDescent="0.2">
      <c r="A964" s="23" t="s">
        <v>29</v>
      </c>
      <c r="B964" s="17" t="s">
        <v>30</v>
      </c>
      <c r="C964" s="18">
        <v>0</v>
      </c>
      <c r="D964" s="18">
        <v>110000</v>
      </c>
      <c r="E964" s="18">
        <v>110000</v>
      </c>
      <c r="F964" s="18">
        <v>110000</v>
      </c>
      <c r="G964" s="18">
        <f t="shared" si="235"/>
        <v>110000</v>
      </c>
      <c r="H964" s="18">
        <f t="shared" si="236"/>
        <v>0</v>
      </c>
      <c r="I964" s="19">
        <f t="shared" si="237"/>
        <v>0</v>
      </c>
      <c r="J964" s="19">
        <f t="shared" si="238"/>
        <v>100</v>
      </c>
      <c r="K964" s="19">
        <f t="shared" si="239"/>
        <v>100</v>
      </c>
    </row>
    <row r="965" spans="1:11" x14ac:dyDescent="0.2">
      <c r="A965" s="16" t="s">
        <v>31</v>
      </c>
      <c r="B965" s="17" t="s">
        <v>32</v>
      </c>
      <c r="C965" s="18">
        <v>18345.919999999998</v>
      </c>
      <c r="D965" s="18">
        <v>396935</v>
      </c>
      <c r="E965" s="18">
        <v>184667</v>
      </c>
      <c r="F965" s="18">
        <v>190396.85</v>
      </c>
      <c r="G965" s="18">
        <f t="shared" si="235"/>
        <v>172050.93</v>
      </c>
      <c r="H965" s="18">
        <f t="shared" si="236"/>
        <v>-5729.8500000000058</v>
      </c>
      <c r="I965" s="19">
        <f t="shared" si="237"/>
        <v>937.81576503113502</v>
      </c>
      <c r="J965" s="19">
        <f t="shared" si="238"/>
        <v>103.10280125848148</v>
      </c>
      <c r="K965" s="19">
        <f t="shared" si="239"/>
        <v>47.966757781500753</v>
      </c>
    </row>
    <row r="966" spans="1:11" x14ac:dyDescent="0.2">
      <c r="A966" s="22" t="s">
        <v>33</v>
      </c>
      <c r="B966" s="17" t="s">
        <v>34</v>
      </c>
      <c r="C966" s="18">
        <v>18345.919999999998</v>
      </c>
      <c r="D966" s="18">
        <v>391445</v>
      </c>
      <c r="E966" s="18">
        <v>182867</v>
      </c>
      <c r="F966" s="18">
        <v>190396.85</v>
      </c>
      <c r="G966" s="18">
        <f t="shared" si="235"/>
        <v>172050.93</v>
      </c>
      <c r="H966" s="18">
        <f t="shared" si="236"/>
        <v>-7529.8500000000058</v>
      </c>
      <c r="I966" s="19">
        <f t="shared" si="237"/>
        <v>937.81576503113502</v>
      </c>
      <c r="J966" s="19">
        <f t="shared" si="238"/>
        <v>104.11766475088453</v>
      </c>
      <c r="K966" s="19">
        <f t="shared" si="239"/>
        <v>48.639489583466386</v>
      </c>
    </row>
    <row r="967" spans="1:11" x14ac:dyDescent="0.2">
      <c r="A967" s="23" t="s">
        <v>35</v>
      </c>
      <c r="B967" s="17" t="s">
        <v>36</v>
      </c>
      <c r="C967" s="18">
        <v>18345.919999999998</v>
      </c>
      <c r="D967" s="18">
        <v>281445</v>
      </c>
      <c r="E967" s="18">
        <v>72867</v>
      </c>
      <c r="F967" s="18">
        <v>80396.850000000006</v>
      </c>
      <c r="G967" s="18">
        <f t="shared" si="235"/>
        <v>62050.930000000008</v>
      </c>
      <c r="H967" s="18">
        <f t="shared" si="236"/>
        <v>-7529.8500000000058</v>
      </c>
      <c r="I967" s="19">
        <f t="shared" si="237"/>
        <v>338.22740969109219</v>
      </c>
      <c r="J967" s="19">
        <f t="shared" si="238"/>
        <v>110.33369014780354</v>
      </c>
      <c r="K967" s="19">
        <f t="shared" si="239"/>
        <v>28.565741086180253</v>
      </c>
    </row>
    <row r="968" spans="1:11" x14ac:dyDescent="0.2">
      <c r="A968" s="24" t="s">
        <v>37</v>
      </c>
      <c r="B968" s="17" t="s">
        <v>38</v>
      </c>
      <c r="C968" s="18">
        <v>18319.28</v>
      </c>
      <c r="D968" s="18">
        <v>215000</v>
      </c>
      <c r="E968" s="18">
        <v>64386</v>
      </c>
      <c r="F968" s="18">
        <v>75957.83</v>
      </c>
      <c r="G968" s="18">
        <f t="shared" si="235"/>
        <v>57638.55</v>
      </c>
      <c r="H968" s="18">
        <f t="shared" si="236"/>
        <v>-11571.830000000002</v>
      </c>
      <c r="I968" s="19">
        <f t="shared" si="237"/>
        <v>314.63327161329488</v>
      </c>
      <c r="J968" s="19">
        <f t="shared" si="238"/>
        <v>117.97258720839933</v>
      </c>
      <c r="K968" s="19">
        <f t="shared" si="239"/>
        <v>35.32922325581395</v>
      </c>
    </row>
    <row r="969" spans="1:11" x14ac:dyDescent="0.2">
      <c r="A969" s="24" t="s">
        <v>39</v>
      </c>
      <c r="B969" s="17" t="s">
        <v>40</v>
      </c>
      <c r="C969" s="18">
        <v>26.64</v>
      </c>
      <c r="D969" s="18">
        <v>66445</v>
      </c>
      <c r="E969" s="18">
        <v>8481</v>
      </c>
      <c r="F969" s="18">
        <v>4439.0200000000004</v>
      </c>
      <c r="G969" s="18">
        <f t="shared" si="235"/>
        <v>4412.38</v>
      </c>
      <c r="H969" s="18">
        <f t="shared" si="236"/>
        <v>4041.9799999999996</v>
      </c>
      <c r="I969" s="19">
        <f t="shared" si="237"/>
        <v>16562.987987987988</v>
      </c>
      <c r="J969" s="19">
        <f t="shared" si="238"/>
        <v>52.340761702629415</v>
      </c>
      <c r="K969" s="19">
        <f t="shared" si="239"/>
        <v>6.6807434720445498</v>
      </c>
    </row>
    <row r="970" spans="1:11" x14ac:dyDescent="0.2">
      <c r="A970" s="23" t="s">
        <v>43</v>
      </c>
      <c r="B970" s="17" t="s">
        <v>44</v>
      </c>
      <c r="C970" s="18">
        <v>0</v>
      </c>
      <c r="D970" s="18">
        <v>110000</v>
      </c>
      <c r="E970" s="18">
        <v>110000</v>
      </c>
      <c r="F970" s="18">
        <v>110000</v>
      </c>
      <c r="G970" s="18">
        <f t="shared" si="235"/>
        <v>110000</v>
      </c>
      <c r="H970" s="18">
        <f t="shared" si="236"/>
        <v>0</v>
      </c>
      <c r="I970" s="19">
        <f t="shared" si="237"/>
        <v>0</v>
      </c>
      <c r="J970" s="19">
        <f t="shared" si="238"/>
        <v>100</v>
      </c>
      <c r="K970" s="19">
        <f t="shared" si="239"/>
        <v>100</v>
      </c>
    </row>
    <row r="971" spans="1:11" x14ac:dyDescent="0.2">
      <c r="A971" s="24" t="s">
        <v>45</v>
      </c>
      <c r="B971" s="17" t="s">
        <v>46</v>
      </c>
      <c r="C971" s="18">
        <v>0</v>
      </c>
      <c r="D971" s="18">
        <v>110000</v>
      </c>
      <c r="E971" s="18">
        <v>110000</v>
      </c>
      <c r="F971" s="18">
        <v>110000</v>
      </c>
      <c r="G971" s="18">
        <f t="shared" si="235"/>
        <v>110000</v>
      </c>
      <c r="H971" s="18">
        <f t="shared" si="236"/>
        <v>0</v>
      </c>
      <c r="I971" s="19">
        <f t="shared" si="237"/>
        <v>0</v>
      </c>
      <c r="J971" s="19">
        <f t="shared" si="238"/>
        <v>100</v>
      </c>
      <c r="K971" s="19">
        <f t="shared" si="239"/>
        <v>100</v>
      </c>
    </row>
    <row r="972" spans="1:11" x14ac:dyDescent="0.2">
      <c r="A972" s="22" t="s">
        <v>57</v>
      </c>
      <c r="B972" s="17" t="s">
        <v>58</v>
      </c>
      <c r="C972" s="18">
        <v>0</v>
      </c>
      <c r="D972" s="18">
        <v>5490</v>
      </c>
      <c r="E972" s="18">
        <v>1800</v>
      </c>
      <c r="F972" s="18">
        <v>0</v>
      </c>
      <c r="G972" s="18">
        <f t="shared" si="235"/>
        <v>0</v>
      </c>
      <c r="H972" s="18">
        <f t="shared" si="236"/>
        <v>1800</v>
      </c>
      <c r="I972" s="19">
        <f t="shared" si="237"/>
        <v>0</v>
      </c>
      <c r="J972" s="19">
        <f t="shared" si="238"/>
        <v>0</v>
      </c>
      <c r="K972" s="19">
        <f t="shared" si="239"/>
        <v>0</v>
      </c>
    </row>
    <row r="973" spans="1:11" x14ac:dyDescent="0.2">
      <c r="A973" s="23" t="s">
        <v>59</v>
      </c>
      <c r="B973" s="17" t="s">
        <v>60</v>
      </c>
      <c r="C973" s="18">
        <v>0</v>
      </c>
      <c r="D973" s="18">
        <v>5490</v>
      </c>
      <c r="E973" s="18">
        <v>1800</v>
      </c>
      <c r="F973" s="18">
        <v>0</v>
      </c>
      <c r="G973" s="18">
        <f t="shared" si="235"/>
        <v>0</v>
      </c>
      <c r="H973" s="18">
        <f t="shared" si="236"/>
        <v>1800</v>
      </c>
      <c r="I973" s="19">
        <f t="shared" si="237"/>
        <v>0</v>
      </c>
      <c r="J973" s="19">
        <f t="shared" si="238"/>
        <v>0</v>
      </c>
      <c r="K973" s="19">
        <f t="shared" si="239"/>
        <v>0</v>
      </c>
    </row>
    <row r="974" spans="1:11" x14ac:dyDescent="0.2">
      <c r="A974" s="16"/>
      <c r="B974" s="17" t="s">
        <v>61</v>
      </c>
      <c r="C974" s="18">
        <v>-18345.919999999998</v>
      </c>
      <c r="D974" s="18">
        <v>-179468</v>
      </c>
      <c r="E974" s="18">
        <v>-44000</v>
      </c>
      <c r="F974" s="18">
        <v>-24140.85</v>
      </c>
      <c r="G974" s="18">
        <f t="shared" si="235"/>
        <v>-5794.93</v>
      </c>
      <c r="H974" s="18">
        <f t="shared" si="236"/>
        <v>-19859.150000000001</v>
      </c>
      <c r="I974" s="19">
        <f t="shared" si="237"/>
        <v>31.58702316373342</v>
      </c>
      <c r="J974" s="19">
        <f t="shared" si="238"/>
        <v>54.865568181818183</v>
      </c>
      <c r="K974" s="19">
        <f t="shared" si="239"/>
        <v>13.451339514565269</v>
      </c>
    </row>
    <row r="975" spans="1:11" x14ac:dyDescent="0.2">
      <c r="A975" s="16" t="s">
        <v>62</v>
      </c>
      <c r="B975" s="17" t="s">
        <v>63</v>
      </c>
      <c r="C975" s="18">
        <v>18345.919999999998</v>
      </c>
      <c r="D975" s="18">
        <v>179468</v>
      </c>
      <c r="E975" s="18">
        <v>44000</v>
      </c>
      <c r="F975" s="18">
        <v>24140.85</v>
      </c>
      <c r="G975" s="18">
        <f t="shared" si="235"/>
        <v>5794.93</v>
      </c>
      <c r="H975" s="18">
        <f t="shared" si="236"/>
        <v>19859.150000000001</v>
      </c>
      <c r="I975" s="19">
        <f t="shared" si="237"/>
        <v>31.58702316373342</v>
      </c>
      <c r="J975" s="19">
        <f t="shared" si="238"/>
        <v>54.865568181818183</v>
      </c>
      <c r="K975" s="19">
        <f t="shared" si="239"/>
        <v>13.451339514565269</v>
      </c>
    </row>
    <row r="976" spans="1:11" x14ac:dyDescent="0.2">
      <c r="A976" s="22" t="s">
        <v>64</v>
      </c>
      <c r="B976" s="17" t="s">
        <v>65</v>
      </c>
      <c r="C976" s="18">
        <v>18345.919999999998</v>
      </c>
      <c r="D976" s="18">
        <v>179468</v>
      </c>
      <c r="E976" s="18">
        <v>44000</v>
      </c>
      <c r="F976" s="18">
        <v>24140.85</v>
      </c>
      <c r="G976" s="18">
        <f t="shared" si="235"/>
        <v>5794.93</v>
      </c>
      <c r="H976" s="18">
        <f t="shared" si="236"/>
        <v>19859.150000000001</v>
      </c>
      <c r="I976" s="19">
        <f t="shared" si="237"/>
        <v>31.58702316373342</v>
      </c>
      <c r="J976" s="19">
        <f t="shared" si="238"/>
        <v>54.865568181818183</v>
      </c>
      <c r="K976" s="19">
        <f t="shared" si="239"/>
        <v>13.451339514565269</v>
      </c>
    </row>
    <row r="977" spans="1:11" ht="25.5" x14ac:dyDescent="0.2">
      <c r="A977" s="23" t="s">
        <v>97</v>
      </c>
      <c r="B977" s="17" t="s">
        <v>98</v>
      </c>
      <c r="C977" s="18">
        <v>-130487</v>
      </c>
      <c r="D977" s="18">
        <v>179468</v>
      </c>
      <c r="E977" s="18">
        <v>44000</v>
      </c>
      <c r="F977" s="18">
        <v>-154215</v>
      </c>
      <c r="G977" s="18">
        <f t="shared" si="235"/>
        <v>-23728</v>
      </c>
      <c r="H977" s="18">
        <f t="shared" si="236"/>
        <v>198215</v>
      </c>
      <c r="I977" s="19">
        <f t="shared" si="237"/>
        <v>18.184186930498811</v>
      </c>
      <c r="J977" s="19">
        <f t="shared" si="238"/>
        <v>-350.48863636363637</v>
      </c>
      <c r="K977" s="19">
        <f t="shared" si="239"/>
        <v>-85.928967838277586</v>
      </c>
    </row>
    <row r="978" spans="1:11" ht="38.25" x14ac:dyDescent="0.2">
      <c r="A978" s="39" t="s">
        <v>121</v>
      </c>
      <c r="B978" s="28" t="s">
        <v>120</v>
      </c>
      <c r="C978" s="29"/>
      <c r="D978" s="29"/>
      <c r="E978" s="29"/>
      <c r="F978" s="29"/>
      <c r="G978" s="29"/>
      <c r="H978" s="29"/>
      <c r="I978" s="30"/>
      <c r="J978" s="30"/>
      <c r="K978" s="30"/>
    </row>
    <row r="979" spans="1:11" x14ac:dyDescent="0.2">
      <c r="A979" s="16" t="s">
        <v>25</v>
      </c>
      <c r="B979" s="17" t="s">
        <v>26</v>
      </c>
      <c r="C979" s="18">
        <v>88724.96</v>
      </c>
      <c r="D979" s="18">
        <v>83540</v>
      </c>
      <c r="E979" s="18">
        <v>87540</v>
      </c>
      <c r="F979" s="18">
        <v>30000</v>
      </c>
      <c r="G979" s="18">
        <f t="shared" ref="G979:G991" si="240">F979-C979</f>
        <v>-58724.960000000006</v>
      </c>
      <c r="H979" s="18">
        <f t="shared" ref="H979:H991" si="241">E979-F979</f>
        <v>57540</v>
      </c>
      <c r="I979" s="19">
        <f t="shared" ref="I979:I991" si="242">IF(ISERROR(F979/C979),0,F979/C979*100-100)</f>
        <v>-66.187643251684761</v>
      </c>
      <c r="J979" s="19">
        <f t="shared" ref="J979:J991" si="243">IF(ISERROR(F979/E979),0,F979/E979*100)</f>
        <v>34.270047978067169</v>
      </c>
      <c r="K979" s="19">
        <f t="shared" ref="K979:K991" si="244">IF(ISERROR(F979/D979),0,F979/D979*100)</f>
        <v>35.910940866650705</v>
      </c>
    </row>
    <row r="980" spans="1:11" x14ac:dyDescent="0.2">
      <c r="A980" s="22" t="s">
        <v>85</v>
      </c>
      <c r="B980" s="17" t="s">
        <v>86</v>
      </c>
      <c r="C980" s="18">
        <v>88724.96</v>
      </c>
      <c r="D980" s="18">
        <v>83540</v>
      </c>
      <c r="E980" s="18">
        <v>87540</v>
      </c>
      <c r="F980" s="18">
        <v>30000</v>
      </c>
      <c r="G980" s="18">
        <f t="shared" si="240"/>
        <v>-58724.960000000006</v>
      </c>
      <c r="H980" s="18">
        <f t="shared" si="241"/>
        <v>57540</v>
      </c>
      <c r="I980" s="19">
        <f t="shared" si="242"/>
        <v>-66.187643251684761</v>
      </c>
      <c r="J980" s="19">
        <f t="shared" si="243"/>
        <v>34.270047978067169</v>
      </c>
      <c r="K980" s="19">
        <f t="shared" si="244"/>
        <v>35.910940866650705</v>
      </c>
    </row>
    <row r="981" spans="1:11" x14ac:dyDescent="0.2">
      <c r="A981" s="23" t="s">
        <v>87</v>
      </c>
      <c r="B981" s="17" t="s">
        <v>88</v>
      </c>
      <c r="C981" s="18">
        <v>88724.96</v>
      </c>
      <c r="D981" s="18">
        <v>83540</v>
      </c>
      <c r="E981" s="18">
        <v>87540</v>
      </c>
      <c r="F981" s="18">
        <v>30000</v>
      </c>
      <c r="G981" s="18">
        <f t="shared" si="240"/>
        <v>-58724.960000000006</v>
      </c>
      <c r="H981" s="18">
        <f t="shared" si="241"/>
        <v>57540</v>
      </c>
      <c r="I981" s="19">
        <f t="shared" si="242"/>
        <v>-66.187643251684761</v>
      </c>
      <c r="J981" s="19">
        <f t="shared" si="243"/>
        <v>34.270047978067169</v>
      </c>
      <c r="K981" s="19">
        <f t="shared" si="244"/>
        <v>35.910940866650705</v>
      </c>
    </row>
    <row r="982" spans="1:11" x14ac:dyDescent="0.2">
      <c r="A982" s="24" t="s">
        <v>89</v>
      </c>
      <c r="B982" s="17" t="s">
        <v>90</v>
      </c>
      <c r="C982" s="18">
        <v>88724.96</v>
      </c>
      <c r="D982" s="18">
        <v>83540</v>
      </c>
      <c r="E982" s="18">
        <v>87540</v>
      </c>
      <c r="F982" s="18">
        <v>30000</v>
      </c>
      <c r="G982" s="18">
        <f t="shared" si="240"/>
        <v>-58724.960000000006</v>
      </c>
      <c r="H982" s="18">
        <f t="shared" si="241"/>
        <v>57540</v>
      </c>
      <c r="I982" s="19">
        <f t="shared" si="242"/>
        <v>-66.187643251684761</v>
      </c>
      <c r="J982" s="19">
        <f t="shared" si="243"/>
        <v>34.270047978067169</v>
      </c>
      <c r="K982" s="19">
        <f t="shared" si="244"/>
        <v>35.910940866650705</v>
      </c>
    </row>
    <row r="983" spans="1:11" ht="25.5" x14ac:dyDescent="0.2">
      <c r="A983" s="25" t="s">
        <v>91</v>
      </c>
      <c r="B983" s="17" t="s">
        <v>92</v>
      </c>
      <c r="C983" s="18">
        <v>88724.96</v>
      </c>
      <c r="D983" s="18">
        <v>83540</v>
      </c>
      <c r="E983" s="18">
        <v>87540</v>
      </c>
      <c r="F983" s="18">
        <v>30000</v>
      </c>
      <c r="G983" s="18">
        <f t="shared" si="240"/>
        <v>-58724.960000000006</v>
      </c>
      <c r="H983" s="18">
        <f t="shared" si="241"/>
        <v>57540</v>
      </c>
      <c r="I983" s="19">
        <f t="shared" si="242"/>
        <v>-66.187643251684761</v>
      </c>
      <c r="J983" s="19">
        <f t="shared" si="243"/>
        <v>34.270047978067169</v>
      </c>
      <c r="K983" s="19">
        <f t="shared" si="244"/>
        <v>35.910940866650705</v>
      </c>
    </row>
    <row r="984" spans="1:11" ht="25.5" x14ac:dyDescent="0.2">
      <c r="A984" s="26" t="s">
        <v>95</v>
      </c>
      <c r="B984" s="17" t="s">
        <v>96</v>
      </c>
      <c r="C984" s="18">
        <v>88724.96</v>
      </c>
      <c r="D984" s="18">
        <v>83540</v>
      </c>
      <c r="E984" s="18">
        <v>87540</v>
      </c>
      <c r="F984" s="18">
        <v>30000</v>
      </c>
      <c r="G984" s="18">
        <f t="shared" si="240"/>
        <v>-58724.960000000006</v>
      </c>
      <c r="H984" s="18">
        <f t="shared" si="241"/>
        <v>57540</v>
      </c>
      <c r="I984" s="19">
        <f t="shared" si="242"/>
        <v>-66.187643251684761</v>
      </c>
      <c r="J984" s="19">
        <f t="shared" si="243"/>
        <v>34.270047978067169</v>
      </c>
      <c r="K984" s="19">
        <f t="shared" si="244"/>
        <v>35.910940866650705</v>
      </c>
    </row>
    <row r="985" spans="1:11" x14ac:dyDescent="0.2">
      <c r="A985" s="16" t="s">
        <v>31</v>
      </c>
      <c r="B985" s="17" t="s">
        <v>32</v>
      </c>
      <c r="C985" s="18">
        <v>21389.9</v>
      </c>
      <c r="D985" s="18">
        <v>83540</v>
      </c>
      <c r="E985" s="18">
        <v>87540</v>
      </c>
      <c r="F985" s="18">
        <v>25618.39</v>
      </c>
      <c r="G985" s="18">
        <f t="shared" si="240"/>
        <v>4228.489999999998</v>
      </c>
      <c r="H985" s="18">
        <f t="shared" si="241"/>
        <v>61921.61</v>
      </c>
      <c r="I985" s="19">
        <f t="shared" si="242"/>
        <v>19.768629119350706</v>
      </c>
      <c r="J985" s="19">
        <f t="shared" si="243"/>
        <v>29.264781814027874</v>
      </c>
      <c r="K985" s="19">
        <f t="shared" si="244"/>
        <v>30.666016279626522</v>
      </c>
    </row>
    <row r="986" spans="1:11" x14ac:dyDescent="0.2">
      <c r="A986" s="22" t="s">
        <v>33</v>
      </c>
      <c r="B986" s="17" t="s">
        <v>34</v>
      </c>
      <c r="C986" s="18">
        <v>21389.9</v>
      </c>
      <c r="D986" s="18">
        <v>83540</v>
      </c>
      <c r="E986" s="18">
        <v>87540</v>
      </c>
      <c r="F986" s="18">
        <v>25618.39</v>
      </c>
      <c r="G986" s="18">
        <f t="shared" si="240"/>
        <v>4228.489999999998</v>
      </c>
      <c r="H986" s="18">
        <f t="shared" si="241"/>
        <v>61921.61</v>
      </c>
      <c r="I986" s="19">
        <f t="shared" si="242"/>
        <v>19.768629119350706</v>
      </c>
      <c r="J986" s="19">
        <f t="shared" si="243"/>
        <v>29.264781814027874</v>
      </c>
      <c r="K986" s="19">
        <f t="shared" si="244"/>
        <v>30.666016279626522</v>
      </c>
    </row>
    <row r="987" spans="1:11" x14ac:dyDescent="0.2">
      <c r="A987" s="23" t="s">
        <v>35</v>
      </c>
      <c r="B987" s="17" t="s">
        <v>36</v>
      </c>
      <c r="C987" s="18">
        <v>21389.9</v>
      </c>
      <c r="D987" s="18">
        <v>83540</v>
      </c>
      <c r="E987" s="18">
        <v>87540</v>
      </c>
      <c r="F987" s="18">
        <v>25618.39</v>
      </c>
      <c r="G987" s="18">
        <f t="shared" si="240"/>
        <v>4228.489999999998</v>
      </c>
      <c r="H987" s="18">
        <f t="shared" si="241"/>
        <v>61921.61</v>
      </c>
      <c r="I987" s="19">
        <f t="shared" si="242"/>
        <v>19.768629119350706</v>
      </c>
      <c r="J987" s="19">
        <f t="shared" si="243"/>
        <v>29.264781814027874</v>
      </c>
      <c r="K987" s="19">
        <f t="shared" si="244"/>
        <v>30.666016279626522</v>
      </c>
    </row>
    <row r="988" spans="1:11" x14ac:dyDescent="0.2">
      <c r="A988" s="24" t="s">
        <v>39</v>
      </c>
      <c r="B988" s="17" t="s">
        <v>40</v>
      </c>
      <c r="C988" s="18">
        <v>21389.9</v>
      </c>
      <c r="D988" s="18">
        <v>83540</v>
      </c>
      <c r="E988" s="18">
        <v>87540</v>
      </c>
      <c r="F988" s="18">
        <v>25618.39</v>
      </c>
      <c r="G988" s="18">
        <f t="shared" si="240"/>
        <v>4228.489999999998</v>
      </c>
      <c r="H988" s="18">
        <f t="shared" si="241"/>
        <v>61921.61</v>
      </c>
      <c r="I988" s="19">
        <f t="shared" si="242"/>
        <v>19.768629119350706</v>
      </c>
      <c r="J988" s="19">
        <f t="shared" si="243"/>
        <v>29.264781814027874</v>
      </c>
      <c r="K988" s="19">
        <f t="shared" si="244"/>
        <v>30.666016279626522</v>
      </c>
    </row>
    <row r="989" spans="1:11" x14ac:dyDescent="0.2">
      <c r="A989" s="16"/>
      <c r="B989" s="17" t="s">
        <v>61</v>
      </c>
      <c r="C989" s="18">
        <v>67335.06</v>
      </c>
      <c r="D989" s="18">
        <v>0</v>
      </c>
      <c r="E989" s="18">
        <v>0</v>
      </c>
      <c r="F989" s="18">
        <v>4381.6099999999997</v>
      </c>
      <c r="G989" s="18">
        <f t="shared" si="240"/>
        <v>-62953.45</v>
      </c>
      <c r="H989" s="18">
        <f t="shared" si="241"/>
        <v>-4381.6099999999997</v>
      </c>
      <c r="I989" s="19">
        <f t="shared" si="242"/>
        <v>-93.492825282995213</v>
      </c>
      <c r="J989" s="19">
        <f t="shared" si="243"/>
        <v>0</v>
      </c>
      <c r="K989" s="19">
        <f t="shared" si="244"/>
        <v>0</v>
      </c>
    </row>
    <row r="990" spans="1:11" x14ac:dyDescent="0.2">
      <c r="A990" s="16" t="s">
        <v>62</v>
      </c>
      <c r="B990" s="17" t="s">
        <v>63</v>
      </c>
      <c r="C990" s="18">
        <v>-67335.06</v>
      </c>
      <c r="D990" s="18">
        <v>0</v>
      </c>
      <c r="E990" s="18">
        <v>0</v>
      </c>
      <c r="F990" s="18">
        <v>-4381.6099999999997</v>
      </c>
      <c r="G990" s="18">
        <f t="shared" si="240"/>
        <v>62953.45</v>
      </c>
      <c r="H990" s="18">
        <f t="shared" si="241"/>
        <v>4381.6099999999997</v>
      </c>
      <c r="I990" s="19">
        <f t="shared" si="242"/>
        <v>-93.492825282995213</v>
      </c>
      <c r="J990" s="19">
        <f t="shared" si="243"/>
        <v>0</v>
      </c>
      <c r="K990" s="19">
        <f t="shared" si="244"/>
        <v>0</v>
      </c>
    </row>
    <row r="991" spans="1:11" x14ac:dyDescent="0.2">
      <c r="A991" s="22" t="s">
        <v>64</v>
      </c>
      <c r="B991" s="17" t="s">
        <v>65</v>
      </c>
      <c r="C991" s="18">
        <v>-67335.06</v>
      </c>
      <c r="D991" s="18">
        <v>0</v>
      </c>
      <c r="E991" s="18">
        <v>0</v>
      </c>
      <c r="F991" s="18">
        <v>-4381.6099999999997</v>
      </c>
      <c r="G991" s="18">
        <f t="shared" si="240"/>
        <v>62953.45</v>
      </c>
      <c r="H991" s="18">
        <f t="shared" si="241"/>
        <v>4381.6099999999997</v>
      </c>
      <c r="I991" s="19">
        <f t="shared" si="242"/>
        <v>-93.492825282995213</v>
      </c>
      <c r="J991" s="19">
        <f t="shared" si="243"/>
        <v>0</v>
      </c>
      <c r="K991" s="19">
        <f t="shared" si="244"/>
        <v>0</v>
      </c>
    </row>
    <row r="992" spans="1:11" ht="25.5" x14ac:dyDescent="0.2">
      <c r="A992" s="39" t="s">
        <v>123</v>
      </c>
      <c r="B992" s="28" t="s">
        <v>124</v>
      </c>
      <c r="C992" s="29"/>
      <c r="D992" s="29"/>
      <c r="E992" s="29"/>
      <c r="F992" s="29"/>
      <c r="G992" s="29"/>
      <c r="H992" s="29"/>
      <c r="I992" s="30"/>
      <c r="J992" s="30"/>
      <c r="K992" s="30"/>
    </row>
    <row r="993" spans="1:11" x14ac:dyDescent="0.2">
      <c r="A993" s="16" t="s">
        <v>25</v>
      </c>
      <c r="B993" s="17" t="s">
        <v>26</v>
      </c>
      <c r="C993" s="18">
        <v>0</v>
      </c>
      <c r="D993" s="18">
        <v>602160</v>
      </c>
      <c r="E993" s="18">
        <v>71514</v>
      </c>
      <c r="F993" s="18">
        <v>602160</v>
      </c>
      <c r="G993" s="18">
        <f t="shared" ref="G993:G1005" si="245">F993-C993</f>
        <v>602160</v>
      </c>
      <c r="H993" s="18">
        <f t="shared" ref="H993:H1005" si="246">E993-F993</f>
        <v>-530646</v>
      </c>
      <c r="I993" s="19">
        <f t="shared" ref="I993:I1005" si="247">IF(ISERROR(F993/C993),0,F993/C993*100-100)</f>
        <v>0</v>
      </c>
      <c r="J993" s="19">
        <f t="shared" ref="J993:J1005" si="248">IF(ISERROR(F993/E993),0,F993/E993*100)</f>
        <v>842.01694773051429</v>
      </c>
      <c r="K993" s="19">
        <f t="shared" ref="K993:K1005" si="249">IF(ISERROR(F993/D993),0,F993/D993*100)</f>
        <v>100</v>
      </c>
    </row>
    <row r="994" spans="1:11" x14ac:dyDescent="0.2">
      <c r="A994" s="22" t="s">
        <v>27</v>
      </c>
      <c r="B994" s="17" t="s">
        <v>28</v>
      </c>
      <c r="C994" s="18">
        <v>0</v>
      </c>
      <c r="D994" s="18">
        <v>602160</v>
      </c>
      <c r="E994" s="18">
        <v>71514</v>
      </c>
      <c r="F994" s="18">
        <v>602160</v>
      </c>
      <c r="G994" s="18">
        <f t="shared" si="245"/>
        <v>602160</v>
      </c>
      <c r="H994" s="18">
        <f t="shared" si="246"/>
        <v>-530646</v>
      </c>
      <c r="I994" s="19">
        <f t="shared" si="247"/>
        <v>0</v>
      </c>
      <c r="J994" s="19">
        <f t="shared" si="248"/>
        <v>842.01694773051429</v>
      </c>
      <c r="K994" s="19">
        <f t="shared" si="249"/>
        <v>100</v>
      </c>
    </row>
    <row r="995" spans="1:11" x14ac:dyDescent="0.2">
      <c r="A995" s="23" t="s">
        <v>29</v>
      </c>
      <c r="B995" s="17" t="s">
        <v>30</v>
      </c>
      <c r="C995" s="18">
        <v>0</v>
      </c>
      <c r="D995" s="18">
        <v>602160</v>
      </c>
      <c r="E995" s="18">
        <v>71514</v>
      </c>
      <c r="F995" s="18">
        <v>602160</v>
      </c>
      <c r="G995" s="18">
        <f t="shared" si="245"/>
        <v>602160</v>
      </c>
      <c r="H995" s="18">
        <f t="shared" si="246"/>
        <v>-530646</v>
      </c>
      <c r="I995" s="19">
        <f t="shared" si="247"/>
        <v>0</v>
      </c>
      <c r="J995" s="19">
        <f t="shared" si="248"/>
        <v>842.01694773051429</v>
      </c>
      <c r="K995" s="19">
        <f t="shared" si="249"/>
        <v>100</v>
      </c>
    </row>
    <row r="996" spans="1:11" x14ac:dyDescent="0.2">
      <c r="A996" s="16" t="s">
        <v>31</v>
      </c>
      <c r="B996" s="17" t="s">
        <v>32</v>
      </c>
      <c r="C996" s="18">
        <v>0</v>
      </c>
      <c r="D996" s="18">
        <v>602160</v>
      </c>
      <c r="E996" s="18">
        <v>71514</v>
      </c>
      <c r="F996" s="18">
        <v>22516.53</v>
      </c>
      <c r="G996" s="18">
        <f t="shared" si="245"/>
        <v>22516.53</v>
      </c>
      <c r="H996" s="18">
        <f t="shared" si="246"/>
        <v>48997.47</v>
      </c>
      <c r="I996" s="19">
        <f t="shared" si="247"/>
        <v>0</v>
      </c>
      <c r="J996" s="19">
        <f t="shared" si="248"/>
        <v>31.485485359510022</v>
      </c>
      <c r="K996" s="19">
        <f t="shared" si="249"/>
        <v>3.7392935432443202</v>
      </c>
    </row>
    <row r="997" spans="1:11" x14ac:dyDescent="0.2">
      <c r="A997" s="22" t="s">
        <v>33</v>
      </c>
      <c r="B997" s="17" t="s">
        <v>34</v>
      </c>
      <c r="C997" s="18">
        <v>0</v>
      </c>
      <c r="D997" s="18">
        <v>587960</v>
      </c>
      <c r="E997" s="18">
        <v>59414</v>
      </c>
      <c r="F997" s="18">
        <v>22516.53</v>
      </c>
      <c r="G997" s="18">
        <f t="shared" si="245"/>
        <v>22516.53</v>
      </c>
      <c r="H997" s="18">
        <f t="shared" si="246"/>
        <v>36897.47</v>
      </c>
      <c r="I997" s="19">
        <f t="shared" si="247"/>
        <v>0</v>
      </c>
      <c r="J997" s="19">
        <f t="shared" si="248"/>
        <v>37.89768404753088</v>
      </c>
      <c r="K997" s="19">
        <f t="shared" si="249"/>
        <v>3.8296023539016262</v>
      </c>
    </row>
    <row r="998" spans="1:11" x14ac:dyDescent="0.2">
      <c r="A998" s="23" t="s">
        <v>35</v>
      </c>
      <c r="B998" s="17" t="s">
        <v>36</v>
      </c>
      <c r="C998" s="18">
        <v>0</v>
      </c>
      <c r="D998" s="18">
        <v>587960</v>
      </c>
      <c r="E998" s="18">
        <v>59414</v>
      </c>
      <c r="F998" s="18">
        <v>22516.53</v>
      </c>
      <c r="G998" s="18">
        <f t="shared" si="245"/>
        <v>22516.53</v>
      </c>
      <c r="H998" s="18">
        <f t="shared" si="246"/>
        <v>36897.47</v>
      </c>
      <c r="I998" s="19">
        <f t="shared" si="247"/>
        <v>0</v>
      </c>
      <c r="J998" s="19">
        <f t="shared" si="248"/>
        <v>37.89768404753088</v>
      </c>
      <c r="K998" s="19">
        <f t="shared" si="249"/>
        <v>3.8296023539016262</v>
      </c>
    </row>
    <row r="999" spans="1:11" x14ac:dyDescent="0.2">
      <c r="A999" s="24" t="s">
        <v>37</v>
      </c>
      <c r="B999" s="17" t="s">
        <v>38</v>
      </c>
      <c r="C999" s="18">
        <v>0</v>
      </c>
      <c r="D999" s="18">
        <v>458306</v>
      </c>
      <c r="E999" s="18">
        <v>48894</v>
      </c>
      <c r="F999" s="18">
        <v>22516.53</v>
      </c>
      <c r="G999" s="18">
        <f t="shared" si="245"/>
        <v>22516.53</v>
      </c>
      <c r="H999" s="18">
        <f t="shared" si="246"/>
        <v>26377.47</v>
      </c>
      <c r="I999" s="19">
        <f t="shared" si="247"/>
        <v>0</v>
      </c>
      <c r="J999" s="19">
        <f t="shared" si="248"/>
        <v>46.051724137931032</v>
      </c>
      <c r="K999" s="19">
        <f t="shared" si="249"/>
        <v>4.9129904474303192</v>
      </c>
    </row>
    <row r="1000" spans="1:11" x14ac:dyDescent="0.2">
      <c r="A1000" s="24" t="s">
        <v>39</v>
      </c>
      <c r="B1000" s="17" t="s">
        <v>40</v>
      </c>
      <c r="C1000" s="18">
        <v>0</v>
      </c>
      <c r="D1000" s="18">
        <v>129654</v>
      </c>
      <c r="E1000" s="18">
        <v>10520</v>
      </c>
      <c r="F1000" s="18">
        <v>0</v>
      </c>
      <c r="G1000" s="18">
        <f t="shared" si="245"/>
        <v>0</v>
      </c>
      <c r="H1000" s="18">
        <f t="shared" si="246"/>
        <v>10520</v>
      </c>
      <c r="I1000" s="19">
        <f t="shared" si="247"/>
        <v>0</v>
      </c>
      <c r="J1000" s="19">
        <f t="shared" si="248"/>
        <v>0</v>
      </c>
      <c r="K1000" s="19">
        <f t="shared" si="249"/>
        <v>0</v>
      </c>
    </row>
    <row r="1001" spans="1:11" x14ac:dyDescent="0.2">
      <c r="A1001" s="22" t="s">
        <v>57</v>
      </c>
      <c r="B1001" s="17" t="s">
        <v>58</v>
      </c>
      <c r="C1001" s="18">
        <v>0</v>
      </c>
      <c r="D1001" s="18">
        <v>14200</v>
      </c>
      <c r="E1001" s="18">
        <v>12100</v>
      </c>
      <c r="F1001" s="18">
        <v>0</v>
      </c>
      <c r="G1001" s="18">
        <f t="shared" si="245"/>
        <v>0</v>
      </c>
      <c r="H1001" s="18">
        <f t="shared" si="246"/>
        <v>12100</v>
      </c>
      <c r="I1001" s="19">
        <f t="shared" si="247"/>
        <v>0</v>
      </c>
      <c r="J1001" s="19">
        <f t="shared" si="248"/>
        <v>0</v>
      </c>
      <c r="K1001" s="19">
        <f t="shared" si="249"/>
        <v>0</v>
      </c>
    </row>
    <row r="1002" spans="1:11" x14ac:dyDescent="0.2">
      <c r="A1002" s="23" t="s">
        <v>59</v>
      </c>
      <c r="B1002" s="17" t="s">
        <v>60</v>
      </c>
      <c r="C1002" s="18">
        <v>0</v>
      </c>
      <c r="D1002" s="18">
        <v>14200</v>
      </c>
      <c r="E1002" s="18">
        <v>12100</v>
      </c>
      <c r="F1002" s="18">
        <v>0</v>
      </c>
      <c r="G1002" s="18">
        <f t="shared" si="245"/>
        <v>0</v>
      </c>
      <c r="H1002" s="18">
        <f t="shared" si="246"/>
        <v>12100</v>
      </c>
      <c r="I1002" s="19">
        <f t="shared" si="247"/>
        <v>0</v>
      </c>
      <c r="J1002" s="19">
        <f t="shared" si="248"/>
        <v>0</v>
      </c>
      <c r="K1002" s="19">
        <f t="shared" si="249"/>
        <v>0</v>
      </c>
    </row>
    <row r="1003" spans="1:11" x14ac:dyDescent="0.2">
      <c r="A1003" s="16"/>
      <c r="B1003" s="17" t="s">
        <v>61</v>
      </c>
      <c r="C1003" s="18">
        <v>0</v>
      </c>
      <c r="D1003" s="18">
        <v>0</v>
      </c>
      <c r="E1003" s="18">
        <v>0</v>
      </c>
      <c r="F1003" s="18">
        <v>579643.47</v>
      </c>
      <c r="G1003" s="18">
        <f t="shared" si="245"/>
        <v>579643.47</v>
      </c>
      <c r="H1003" s="18">
        <f t="shared" si="246"/>
        <v>-579643.47</v>
      </c>
      <c r="I1003" s="19">
        <f t="shared" si="247"/>
        <v>0</v>
      </c>
      <c r="J1003" s="19">
        <f t="shared" si="248"/>
        <v>0</v>
      </c>
      <c r="K1003" s="19">
        <f t="shared" si="249"/>
        <v>0</v>
      </c>
    </row>
    <row r="1004" spans="1:11" x14ac:dyDescent="0.2">
      <c r="A1004" s="16" t="s">
        <v>62</v>
      </c>
      <c r="B1004" s="17" t="s">
        <v>63</v>
      </c>
      <c r="C1004" s="18">
        <v>0</v>
      </c>
      <c r="D1004" s="18">
        <v>0</v>
      </c>
      <c r="E1004" s="18">
        <v>0</v>
      </c>
      <c r="F1004" s="18">
        <v>-579643.47</v>
      </c>
      <c r="G1004" s="18">
        <f t="shared" si="245"/>
        <v>-579643.47</v>
      </c>
      <c r="H1004" s="18">
        <f t="shared" si="246"/>
        <v>579643.47</v>
      </c>
      <c r="I1004" s="19">
        <f t="shared" si="247"/>
        <v>0</v>
      </c>
      <c r="J1004" s="19">
        <f t="shared" si="248"/>
        <v>0</v>
      </c>
      <c r="K1004" s="19">
        <f t="shared" si="249"/>
        <v>0</v>
      </c>
    </row>
    <row r="1005" spans="1:11" x14ac:dyDescent="0.2">
      <c r="A1005" s="22" t="s">
        <v>64</v>
      </c>
      <c r="B1005" s="17" t="s">
        <v>65</v>
      </c>
      <c r="C1005" s="18">
        <v>0</v>
      </c>
      <c r="D1005" s="18">
        <v>0</v>
      </c>
      <c r="E1005" s="18">
        <v>0</v>
      </c>
      <c r="F1005" s="18">
        <v>-579643.47</v>
      </c>
      <c r="G1005" s="18">
        <f t="shared" si="245"/>
        <v>-579643.47</v>
      </c>
      <c r="H1005" s="18">
        <f t="shared" si="246"/>
        <v>579643.47</v>
      </c>
      <c r="I1005" s="19">
        <f t="shared" si="247"/>
        <v>0</v>
      </c>
      <c r="J1005" s="19">
        <f t="shared" si="248"/>
        <v>0</v>
      </c>
      <c r="K1005" s="19">
        <f t="shared" si="249"/>
        <v>0</v>
      </c>
    </row>
    <row r="1006" spans="1:11" ht="38.25" x14ac:dyDescent="0.2">
      <c r="A1006" s="27" t="s">
        <v>125</v>
      </c>
      <c r="B1006" s="28" t="s">
        <v>126</v>
      </c>
      <c r="C1006" s="29"/>
      <c r="D1006" s="29"/>
      <c r="E1006" s="29"/>
      <c r="F1006" s="29"/>
      <c r="G1006" s="29"/>
      <c r="H1006" s="29"/>
      <c r="I1006" s="30"/>
      <c r="J1006" s="30"/>
      <c r="K1006" s="30"/>
    </row>
    <row r="1007" spans="1:11" x14ac:dyDescent="0.2">
      <c r="A1007" s="16" t="s">
        <v>25</v>
      </c>
      <c r="B1007" s="17" t="s">
        <v>26</v>
      </c>
      <c r="C1007" s="18">
        <v>6446770</v>
      </c>
      <c r="D1007" s="18">
        <v>8221261</v>
      </c>
      <c r="E1007" s="18">
        <v>1559586</v>
      </c>
      <c r="F1007" s="18">
        <v>8732758</v>
      </c>
      <c r="G1007" s="18">
        <f t="shared" ref="G1007:G1033" si="250">F1007-C1007</f>
        <v>2285988</v>
      </c>
      <c r="H1007" s="18">
        <f t="shared" ref="H1007:H1033" si="251">E1007-F1007</f>
        <v>-7173172</v>
      </c>
      <c r="I1007" s="19">
        <f t="shared" ref="I1007:I1033" si="252">IF(ISERROR(F1007/C1007),0,F1007/C1007*100-100)</f>
        <v>35.459431622347324</v>
      </c>
      <c r="J1007" s="19">
        <f t="shared" ref="J1007:J1033" si="253">IF(ISERROR(F1007/E1007),0,F1007/E1007*100)</f>
        <v>559.94077915549383</v>
      </c>
      <c r="K1007" s="19">
        <f t="shared" ref="K1007:K1033" si="254">IF(ISERROR(F1007/D1007),0,F1007/D1007*100)</f>
        <v>106.22163680243213</v>
      </c>
    </row>
    <row r="1008" spans="1:11" x14ac:dyDescent="0.2">
      <c r="A1008" s="22" t="s">
        <v>27</v>
      </c>
      <c r="B1008" s="17" t="s">
        <v>28</v>
      </c>
      <c r="C1008" s="18">
        <v>6446770</v>
      </c>
      <c r="D1008" s="18">
        <v>8221261</v>
      </c>
      <c r="E1008" s="18">
        <v>1559586</v>
      </c>
      <c r="F1008" s="18">
        <v>8732758</v>
      </c>
      <c r="G1008" s="18">
        <f t="shared" si="250"/>
        <v>2285988</v>
      </c>
      <c r="H1008" s="18">
        <f t="shared" si="251"/>
        <v>-7173172</v>
      </c>
      <c r="I1008" s="19">
        <f t="shared" si="252"/>
        <v>35.459431622347324</v>
      </c>
      <c r="J1008" s="19">
        <f t="shared" si="253"/>
        <v>559.94077915549383</v>
      </c>
      <c r="K1008" s="19">
        <f t="shared" si="254"/>
        <v>106.22163680243213</v>
      </c>
    </row>
    <row r="1009" spans="1:11" x14ac:dyDescent="0.2">
      <c r="A1009" s="23" t="s">
        <v>29</v>
      </c>
      <c r="B1009" s="17" t="s">
        <v>30</v>
      </c>
      <c r="C1009" s="18">
        <v>6446770</v>
      </c>
      <c r="D1009" s="18">
        <v>8221261</v>
      </c>
      <c r="E1009" s="18">
        <v>1559586</v>
      </c>
      <c r="F1009" s="18">
        <v>8732758</v>
      </c>
      <c r="G1009" s="18">
        <f t="shared" si="250"/>
        <v>2285988</v>
      </c>
      <c r="H1009" s="18">
        <f t="shared" si="251"/>
        <v>-7173172</v>
      </c>
      <c r="I1009" s="19">
        <f t="shared" si="252"/>
        <v>35.459431622347324</v>
      </c>
      <c r="J1009" s="19">
        <f t="shared" si="253"/>
        <v>559.94077915549383</v>
      </c>
      <c r="K1009" s="19">
        <f t="shared" si="254"/>
        <v>106.22163680243213</v>
      </c>
    </row>
    <row r="1010" spans="1:11" x14ac:dyDescent="0.2">
      <c r="A1010" s="16" t="s">
        <v>31</v>
      </c>
      <c r="B1010" s="17" t="s">
        <v>32</v>
      </c>
      <c r="C1010" s="18">
        <v>874328.47</v>
      </c>
      <c r="D1010" s="18">
        <v>8221261</v>
      </c>
      <c r="E1010" s="18">
        <v>1559586</v>
      </c>
      <c r="F1010" s="18">
        <v>856666.98</v>
      </c>
      <c r="G1010" s="18">
        <f t="shared" si="250"/>
        <v>-17661.489999999991</v>
      </c>
      <c r="H1010" s="18">
        <f t="shared" si="251"/>
        <v>702919.02</v>
      </c>
      <c r="I1010" s="19">
        <f t="shared" si="252"/>
        <v>-2.0200062797909339</v>
      </c>
      <c r="J1010" s="19">
        <f t="shared" si="253"/>
        <v>54.929127345333953</v>
      </c>
      <c r="K1010" s="19">
        <f t="shared" si="254"/>
        <v>10.420140900526087</v>
      </c>
    </row>
    <row r="1011" spans="1:11" x14ac:dyDescent="0.2">
      <c r="A1011" s="22" t="s">
        <v>33</v>
      </c>
      <c r="B1011" s="17" t="s">
        <v>34</v>
      </c>
      <c r="C1011" s="18">
        <v>785828.47</v>
      </c>
      <c r="D1011" s="18">
        <v>7537496</v>
      </c>
      <c r="E1011" s="18">
        <v>1373664</v>
      </c>
      <c r="F1011" s="18">
        <v>791666.98</v>
      </c>
      <c r="G1011" s="18">
        <f t="shared" si="250"/>
        <v>5838.5100000000093</v>
      </c>
      <c r="H1011" s="18">
        <f t="shared" si="251"/>
        <v>581997.02</v>
      </c>
      <c r="I1011" s="19">
        <f t="shared" si="252"/>
        <v>0.74297511771239044</v>
      </c>
      <c r="J1011" s="19">
        <f t="shared" si="253"/>
        <v>57.631777494350878</v>
      </c>
      <c r="K1011" s="19">
        <f t="shared" si="254"/>
        <v>10.503050084537357</v>
      </c>
    </row>
    <row r="1012" spans="1:11" x14ac:dyDescent="0.2">
      <c r="A1012" s="23" t="s">
        <v>35</v>
      </c>
      <c r="B1012" s="17" t="s">
        <v>36</v>
      </c>
      <c r="C1012" s="18">
        <v>90898.91</v>
      </c>
      <c r="D1012" s="18">
        <v>866356</v>
      </c>
      <c r="E1012" s="18">
        <v>379592</v>
      </c>
      <c r="F1012" s="18">
        <v>137885.14000000001</v>
      </c>
      <c r="G1012" s="18">
        <f t="shared" si="250"/>
        <v>46986.23000000001</v>
      </c>
      <c r="H1012" s="18">
        <f t="shared" si="251"/>
        <v>241706.86</v>
      </c>
      <c r="I1012" s="19">
        <f t="shared" si="252"/>
        <v>51.690641834979118</v>
      </c>
      <c r="J1012" s="19">
        <f t="shared" si="253"/>
        <v>36.324564269004618</v>
      </c>
      <c r="K1012" s="19">
        <f t="shared" si="254"/>
        <v>15.915528951147104</v>
      </c>
    </row>
    <row r="1013" spans="1:11" x14ac:dyDescent="0.2">
      <c r="A1013" s="24" t="s">
        <v>37</v>
      </c>
      <c r="B1013" s="17" t="s">
        <v>38</v>
      </c>
      <c r="C1013" s="18">
        <v>83138.45</v>
      </c>
      <c r="D1013" s="18">
        <v>478898</v>
      </c>
      <c r="E1013" s="18">
        <v>156192</v>
      </c>
      <c r="F1013" s="18">
        <v>114456.88</v>
      </c>
      <c r="G1013" s="18">
        <f t="shared" si="250"/>
        <v>31318.430000000008</v>
      </c>
      <c r="H1013" s="18">
        <f t="shared" si="251"/>
        <v>41735.119999999995</v>
      </c>
      <c r="I1013" s="19">
        <f t="shared" si="252"/>
        <v>37.670211556746608</v>
      </c>
      <c r="J1013" s="19">
        <f t="shared" si="253"/>
        <v>73.279604589223524</v>
      </c>
      <c r="K1013" s="19">
        <f t="shared" si="254"/>
        <v>23.900053873685003</v>
      </c>
    </row>
    <row r="1014" spans="1:11" x14ac:dyDescent="0.2">
      <c r="A1014" s="24" t="s">
        <v>39</v>
      </c>
      <c r="B1014" s="17" t="s">
        <v>40</v>
      </c>
      <c r="C1014" s="18">
        <v>7760.46</v>
      </c>
      <c r="D1014" s="18">
        <v>387458</v>
      </c>
      <c r="E1014" s="18">
        <v>223400</v>
      </c>
      <c r="F1014" s="18">
        <v>23428.26</v>
      </c>
      <c r="G1014" s="18">
        <f t="shared" si="250"/>
        <v>15667.8</v>
      </c>
      <c r="H1014" s="18">
        <f t="shared" si="251"/>
        <v>199971.74</v>
      </c>
      <c r="I1014" s="19">
        <f t="shared" si="252"/>
        <v>201.89267131072125</v>
      </c>
      <c r="J1014" s="19">
        <f t="shared" si="253"/>
        <v>10.487135183527304</v>
      </c>
      <c r="K1014" s="19">
        <f t="shared" si="254"/>
        <v>6.0466579603466695</v>
      </c>
    </row>
    <row r="1015" spans="1:11" x14ac:dyDescent="0.2">
      <c r="A1015" s="23" t="s">
        <v>43</v>
      </c>
      <c r="B1015" s="17" t="s">
        <v>44</v>
      </c>
      <c r="C1015" s="18">
        <v>29943.56</v>
      </c>
      <c r="D1015" s="18">
        <v>3543346</v>
      </c>
      <c r="E1015" s="18">
        <v>426195</v>
      </c>
      <c r="F1015" s="18">
        <v>122784.22</v>
      </c>
      <c r="G1015" s="18">
        <f t="shared" si="250"/>
        <v>92840.66</v>
      </c>
      <c r="H1015" s="18">
        <f t="shared" si="251"/>
        <v>303410.78000000003</v>
      </c>
      <c r="I1015" s="19">
        <f t="shared" si="252"/>
        <v>310.05217816452017</v>
      </c>
      <c r="J1015" s="19">
        <f t="shared" si="253"/>
        <v>28.809399453301893</v>
      </c>
      <c r="K1015" s="19">
        <f t="shared" si="254"/>
        <v>3.4652054865655231</v>
      </c>
    </row>
    <row r="1016" spans="1:11" x14ac:dyDescent="0.2">
      <c r="A1016" s="24" t="s">
        <v>45</v>
      </c>
      <c r="B1016" s="17" t="s">
        <v>46</v>
      </c>
      <c r="C1016" s="18">
        <v>29943.56</v>
      </c>
      <c r="D1016" s="18">
        <v>3543346</v>
      </c>
      <c r="E1016" s="18">
        <v>426195</v>
      </c>
      <c r="F1016" s="18">
        <v>122784.22</v>
      </c>
      <c r="G1016" s="18">
        <f t="shared" si="250"/>
        <v>92840.66</v>
      </c>
      <c r="H1016" s="18">
        <f t="shared" si="251"/>
        <v>303410.78000000003</v>
      </c>
      <c r="I1016" s="19">
        <f t="shared" si="252"/>
        <v>310.05217816452017</v>
      </c>
      <c r="J1016" s="19">
        <f t="shared" si="253"/>
        <v>28.809399453301893</v>
      </c>
      <c r="K1016" s="19">
        <f t="shared" si="254"/>
        <v>3.4652054865655231</v>
      </c>
    </row>
    <row r="1017" spans="1:11" ht="25.5" x14ac:dyDescent="0.2">
      <c r="A1017" s="23" t="s">
        <v>73</v>
      </c>
      <c r="B1017" s="17" t="s">
        <v>74</v>
      </c>
      <c r="C1017" s="18">
        <v>0</v>
      </c>
      <c r="D1017" s="18">
        <v>10000</v>
      </c>
      <c r="E1017" s="18">
        <v>32708</v>
      </c>
      <c r="F1017" s="18">
        <v>0</v>
      </c>
      <c r="G1017" s="18">
        <f t="shared" si="250"/>
        <v>0</v>
      </c>
      <c r="H1017" s="18">
        <f t="shared" si="251"/>
        <v>32708</v>
      </c>
      <c r="I1017" s="19">
        <f t="shared" si="252"/>
        <v>0</v>
      </c>
      <c r="J1017" s="19">
        <f t="shared" si="253"/>
        <v>0</v>
      </c>
      <c r="K1017" s="19">
        <f t="shared" si="254"/>
        <v>0</v>
      </c>
    </row>
    <row r="1018" spans="1:11" x14ac:dyDescent="0.2">
      <c r="A1018" s="24" t="s">
        <v>75</v>
      </c>
      <c r="B1018" s="17" t="s">
        <v>76</v>
      </c>
      <c r="C1018" s="18">
        <v>0</v>
      </c>
      <c r="D1018" s="18">
        <v>10000</v>
      </c>
      <c r="E1018" s="18">
        <v>32708</v>
      </c>
      <c r="F1018" s="18">
        <v>0</v>
      </c>
      <c r="G1018" s="18">
        <f t="shared" si="250"/>
        <v>0</v>
      </c>
      <c r="H1018" s="18">
        <f t="shared" si="251"/>
        <v>32708</v>
      </c>
      <c r="I1018" s="19">
        <f t="shared" si="252"/>
        <v>0</v>
      </c>
      <c r="J1018" s="19">
        <f t="shared" si="253"/>
        <v>0</v>
      </c>
      <c r="K1018" s="19">
        <f t="shared" si="254"/>
        <v>0</v>
      </c>
    </row>
    <row r="1019" spans="1:11" ht="25.5" x14ac:dyDescent="0.2">
      <c r="A1019" s="23" t="s">
        <v>49</v>
      </c>
      <c r="B1019" s="17" t="s">
        <v>50</v>
      </c>
      <c r="C1019" s="18">
        <v>664986</v>
      </c>
      <c r="D1019" s="18">
        <v>3117794</v>
      </c>
      <c r="E1019" s="18">
        <v>535169</v>
      </c>
      <c r="F1019" s="18">
        <v>530997.62</v>
      </c>
      <c r="G1019" s="18">
        <f t="shared" si="250"/>
        <v>-133988.38</v>
      </c>
      <c r="H1019" s="18">
        <f t="shared" si="251"/>
        <v>4171.3800000000047</v>
      </c>
      <c r="I1019" s="19">
        <f t="shared" si="252"/>
        <v>-20.149052762013028</v>
      </c>
      <c r="J1019" s="19">
        <f t="shared" si="253"/>
        <v>99.220549022832046</v>
      </c>
      <c r="K1019" s="19">
        <f t="shared" si="254"/>
        <v>17.031196416440601</v>
      </c>
    </row>
    <row r="1020" spans="1:11" x14ac:dyDescent="0.2">
      <c r="A1020" s="24" t="s">
        <v>51</v>
      </c>
      <c r="B1020" s="17" t="s">
        <v>52</v>
      </c>
      <c r="C1020" s="18">
        <v>6392</v>
      </c>
      <c r="D1020" s="18">
        <v>0</v>
      </c>
      <c r="E1020" s="18">
        <v>18640</v>
      </c>
      <c r="F1020" s="18">
        <v>10762.62</v>
      </c>
      <c r="G1020" s="18">
        <f t="shared" si="250"/>
        <v>4370.6200000000008</v>
      </c>
      <c r="H1020" s="18">
        <f t="shared" si="251"/>
        <v>7877.3799999999992</v>
      </c>
      <c r="I1020" s="19">
        <f t="shared" si="252"/>
        <v>68.376408010012511</v>
      </c>
      <c r="J1020" s="19">
        <f t="shared" si="253"/>
        <v>57.739377682403436</v>
      </c>
      <c r="K1020" s="19">
        <f t="shared" si="254"/>
        <v>0</v>
      </c>
    </row>
    <row r="1021" spans="1:11" ht="25.5" x14ac:dyDescent="0.2">
      <c r="A1021" s="25" t="s">
        <v>53</v>
      </c>
      <c r="B1021" s="17" t="s">
        <v>54</v>
      </c>
      <c r="C1021" s="18">
        <v>6392</v>
      </c>
      <c r="D1021" s="18">
        <v>0</v>
      </c>
      <c r="E1021" s="18">
        <v>18640</v>
      </c>
      <c r="F1021" s="18">
        <v>10762.62</v>
      </c>
      <c r="G1021" s="18">
        <f t="shared" si="250"/>
        <v>4370.6200000000008</v>
      </c>
      <c r="H1021" s="18">
        <f t="shared" si="251"/>
        <v>7877.3799999999992</v>
      </c>
      <c r="I1021" s="19">
        <f t="shared" si="252"/>
        <v>68.376408010012511</v>
      </c>
      <c r="J1021" s="19">
        <f t="shared" si="253"/>
        <v>57.739377682403436</v>
      </c>
      <c r="K1021" s="19">
        <f t="shared" si="254"/>
        <v>0</v>
      </c>
    </row>
    <row r="1022" spans="1:11" ht="25.5" x14ac:dyDescent="0.2">
      <c r="A1022" s="26" t="s">
        <v>55</v>
      </c>
      <c r="B1022" s="17" t="s">
        <v>56</v>
      </c>
      <c r="C1022" s="18">
        <v>6392</v>
      </c>
      <c r="D1022" s="18">
        <v>0</v>
      </c>
      <c r="E1022" s="18">
        <v>18640</v>
      </c>
      <c r="F1022" s="18">
        <v>10762.62</v>
      </c>
      <c r="G1022" s="18">
        <f t="shared" si="250"/>
        <v>4370.6200000000008</v>
      </c>
      <c r="H1022" s="18">
        <f t="shared" si="251"/>
        <v>7877.3799999999992</v>
      </c>
      <c r="I1022" s="19">
        <f t="shared" si="252"/>
        <v>68.376408010012511</v>
      </c>
      <c r="J1022" s="19">
        <f t="shared" si="253"/>
        <v>57.739377682403436</v>
      </c>
      <c r="K1022" s="19">
        <f t="shared" si="254"/>
        <v>0</v>
      </c>
    </row>
    <row r="1023" spans="1:11" ht="51" x14ac:dyDescent="0.2">
      <c r="A1023" s="24" t="s">
        <v>145</v>
      </c>
      <c r="B1023" s="17" t="s">
        <v>146</v>
      </c>
      <c r="C1023" s="18">
        <v>658594</v>
      </c>
      <c r="D1023" s="18">
        <v>3117794</v>
      </c>
      <c r="E1023" s="18">
        <v>516529</v>
      </c>
      <c r="F1023" s="18">
        <v>520235</v>
      </c>
      <c r="G1023" s="18">
        <f t="shared" si="250"/>
        <v>-138359</v>
      </c>
      <c r="H1023" s="18">
        <f t="shared" si="251"/>
        <v>-3706</v>
      </c>
      <c r="I1023" s="19">
        <f t="shared" si="252"/>
        <v>-21.008238763183385</v>
      </c>
      <c r="J1023" s="19">
        <f t="shared" si="253"/>
        <v>100.71748149668267</v>
      </c>
      <c r="K1023" s="19">
        <f t="shared" si="254"/>
        <v>16.685996573218116</v>
      </c>
    </row>
    <row r="1024" spans="1:11" ht="38.25" x14ac:dyDescent="0.2">
      <c r="A1024" s="25" t="s">
        <v>147</v>
      </c>
      <c r="B1024" s="17" t="s">
        <v>148</v>
      </c>
      <c r="C1024" s="18">
        <v>0</v>
      </c>
      <c r="D1024" s="18">
        <v>1305256</v>
      </c>
      <c r="E1024" s="18">
        <v>0</v>
      </c>
      <c r="F1024" s="18">
        <v>0</v>
      </c>
      <c r="G1024" s="18">
        <f t="shared" si="250"/>
        <v>0</v>
      </c>
      <c r="H1024" s="18">
        <f t="shared" si="251"/>
        <v>0</v>
      </c>
      <c r="I1024" s="19">
        <f t="shared" si="252"/>
        <v>0</v>
      </c>
      <c r="J1024" s="19">
        <f t="shared" si="253"/>
        <v>0</v>
      </c>
      <c r="K1024" s="19">
        <f t="shared" si="254"/>
        <v>0</v>
      </c>
    </row>
    <row r="1025" spans="1:11" ht="63.75" x14ac:dyDescent="0.2">
      <c r="A1025" s="25" t="s">
        <v>245</v>
      </c>
      <c r="B1025" s="17" t="s">
        <v>246</v>
      </c>
      <c r="C1025" s="18">
        <v>658594</v>
      </c>
      <c r="D1025" s="18">
        <v>1812538</v>
      </c>
      <c r="E1025" s="18">
        <v>516529</v>
      </c>
      <c r="F1025" s="18">
        <v>520235</v>
      </c>
      <c r="G1025" s="18">
        <f t="shared" si="250"/>
        <v>-138359</v>
      </c>
      <c r="H1025" s="18">
        <f t="shared" si="251"/>
        <v>-3706</v>
      </c>
      <c r="I1025" s="19">
        <f t="shared" si="252"/>
        <v>-21.008238763183385</v>
      </c>
      <c r="J1025" s="19">
        <f t="shared" si="253"/>
        <v>100.71748149668267</v>
      </c>
      <c r="K1025" s="19">
        <f t="shared" si="254"/>
        <v>28.702018936982288</v>
      </c>
    </row>
    <row r="1026" spans="1:11" x14ac:dyDescent="0.2">
      <c r="A1026" s="22" t="s">
        <v>57</v>
      </c>
      <c r="B1026" s="17" t="s">
        <v>58</v>
      </c>
      <c r="C1026" s="18">
        <v>88500</v>
      </c>
      <c r="D1026" s="18">
        <v>683765</v>
      </c>
      <c r="E1026" s="18">
        <v>185922</v>
      </c>
      <c r="F1026" s="18">
        <v>65000</v>
      </c>
      <c r="G1026" s="18">
        <f t="shared" si="250"/>
        <v>-23500</v>
      </c>
      <c r="H1026" s="18">
        <f t="shared" si="251"/>
        <v>120922</v>
      </c>
      <c r="I1026" s="19">
        <f t="shared" si="252"/>
        <v>-26.55367231638418</v>
      </c>
      <c r="J1026" s="19">
        <f t="shared" si="253"/>
        <v>34.960897580705883</v>
      </c>
      <c r="K1026" s="19">
        <f t="shared" si="254"/>
        <v>9.5061899921756741</v>
      </c>
    </row>
    <row r="1027" spans="1:11" x14ac:dyDescent="0.2">
      <c r="A1027" s="23" t="s">
        <v>59</v>
      </c>
      <c r="B1027" s="17" t="s">
        <v>60</v>
      </c>
      <c r="C1027" s="18">
        <v>0</v>
      </c>
      <c r="D1027" s="18">
        <v>372765</v>
      </c>
      <c r="E1027" s="18">
        <v>120922</v>
      </c>
      <c r="F1027" s="18">
        <v>0</v>
      </c>
      <c r="G1027" s="18">
        <f t="shared" si="250"/>
        <v>0</v>
      </c>
      <c r="H1027" s="18">
        <f t="shared" si="251"/>
        <v>120922</v>
      </c>
      <c r="I1027" s="19">
        <f t="shared" si="252"/>
        <v>0</v>
      </c>
      <c r="J1027" s="19">
        <f t="shared" si="253"/>
        <v>0</v>
      </c>
      <c r="K1027" s="19">
        <f t="shared" si="254"/>
        <v>0</v>
      </c>
    </row>
    <row r="1028" spans="1:11" x14ac:dyDescent="0.2">
      <c r="A1028" s="23" t="s">
        <v>182</v>
      </c>
      <c r="B1028" s="17" t="s">
        <v>183</v>
      </c>
      <c r="C1028" s="18">
        <v>88500</v>
      </c>
      <c r="D1028" s="18">
        <v>311000</v>
      </c>
      <c r="E1028" s="18">
        <v>65000</v>
      </c>
      <c r="F1028" s="18">
        <v>65000</v>
      </c>
      <c r="G1028" s="18">
        <f t="shared" si="250"/>
        <v>-23500</v>
      </c>
      <c r="H1028" s="18">
        <f t="shared" si="251"/>
        <v>0</v>
      </c>
      <c r="I1028" s="19">
        <f t="shared" si="252"/>
        <v>-26.55367231638418</v>
      </c>
      <c r="J1028" s="19">
        <f t="shared" si="253"/>
        <v>100</v>
      </c>
      <c r="K1028" s="19">
        <f t="shared" si="254"/>
        <v>20.90032154340836</v>
      </c>
    </row>
    <row r="1029" spans="1:11" ht="51" x14ac:dyDescent="0.2">
      <c r="A1029" s="24" t="s">
        <v>299</v>
      </c>
      <c r="B1029" s="17" t="s">
        <v>300</v>
      </c>
      <c r="C1029" s="18">
        <v>88500</v>
      </c>
      <c r="D1029" s="18">
        <v>311000</v>
      </c>
      <c r="E1029" s="18">
        <v>65000</v>
      </c>
      <c r="F1029" s="18">
        <v>65000</v>
      </c>
      <c r="G1029" s="18">
        <f t="shared" si="250"/>
        <v>-23500</v>
      </c>
      <c r="H1029" s="18">
        <f t="shared" si="251"/>
        <v>0</v>
      </c>
      <c r="I1029" s="19">
        <f t="shared" si="252"/>
        <v>-26.55367231638418</v>
      </c>
      <c r="J1029" s="19">
        <f t="shared" si="253"/>
        <v>100</v>
      </c>
      <c r="K1029" s="19">
        <f t="shared" si="254"/>
        <v>20.90032154340836</v>
      </c>
    </row>
    <row r="1030" spans="1:11" ht="63.75" x14ac:dyDescent="0.2">
      <c r="A1030" s="25" t="s">
        <v>303</v>
      </c>
      <c r="B1030" s="17" t="s">
        <v>304</v>
      </c>
      <c r="C1030" s="18">
        <v>88500</v>
      </c>
      <c r="D1030" s="18">
        <v>311000</v>
      </c>
      <c r="E1030" s="18">
        <v>65000</v>
      </c>
      <c r="F1030" s="18">
        <v>65000</v>
      </c>
      <c r="G1030" s="18">
        <f t="shared" si="250"/>
        <v>-23500</v>
      </c>
      <c r="H1030" s="18">
        <f t="shared" si="251"/>
        <v>0</v>
      </c>
      <c r="I1030" s="19">
        <f t="shared" si="252"/>
        <v>-26.55367231638418</v>
      </c>
      <c r="J1030" s="19">
        <f t="shared" si="253"/>
        <v>100</v>
      </c>
      <c r="K1030" s="19">
        <f t="shared" si="254"/>
        <v>20.90032154340836</v>
      </c>
    </row>
    <row r="1031" spans="1:11" x14ac:dyDescent="0.2">
      <c r="A1031" s="16"/>
      <c r="B1031" s="17" t="s">
        <v>61</v>
      </c>
      <c r="C1031" s="18">
        <v>5572441.5300000003</v>
      </c>
      <c r="D1031" s="18">
        <v>0</v>
      </c>
      <c r="E1031" s="18">
        <v>0</v>
      </c>
      <c r="F1031" s="18">
        <v>7876091.0199999996</v>
      </c>
      <c r="G1031" s="18">
        <f t="shared" si="250"/>
        <v>2303649.4899999993</v>
      </c>
      <c r="H1031" s="18">
        <f t="shared" si="251"/>
        <v>-7876091.0199999996</v>
      </c>
      <c r="I1031" s="19">
        <f t="shared" si="252"/>
        <v>41.340038789065574</v>
      </c>
      <c r="J1031" s="19">
        <f t="shared" si="253"/>
        <v>0</v>
      </c>
      <c r="K1031" s="19">
        <f t="shared" si="254"/>
        <v>0</v>
      </c>
    </row>
    <row r="1032" spans="1:11" x14ac:dyDescent="0.2">
      <c r="A1032" s="16" t="s">
        <v>62</v>
      </c>
      <c r="B1032" s="17" t="s">
        <v>63</v>
      </c>
      <c r="C1032" s="18">
        <v>-5572441.5300000003</v>
      </c>
      <c r="D1032" s="18">
        <v>0</v>
      </c>
      <c r="E1032" s="18">
        <v>0</v>
      </c>
      <c r="F1032" s="18">
        <v>-7876091.0199999996</v>
      </c>
      <c r="G1032" s="18">
        <f t="shared" si="250"/>
        <v>-2303649.4899999993</v>
      </c>
      <c r="H1032" s="18">
        <f t="shared" si="251"/>
        <v>7876091.0199999996</v>
      </c>
      <c r="I1032" s="19">
        <f t="shared" si="252"/>
        <v>41.340038789065574</v>
      </c>
      <c r="J1032" s="19">
        <f t="shared" si="253"/>
        <v>0</v>
      </c>
      <c r="K1032" s="19">
        <f t="shared" si="254"/>
        <v>0</v>
      </c>
    </row>
    <row r="1033" spans="1:11" x14ac:dyDescent="0.2">
      <c r="A1033" s="22" t="s">
        <v>64</v>
      </c>
      <c r="B1033" s="17" t="s">
        <v>65</v>
      </c>
      <c r="C1033" s="18">
        <v>-5572441.5300000003</v>
      </c>
      <c r="D1033" s="18">
        <v>0</v>
      </c>
      <c r="E1033" s="18">
        <v>0</v>
      </c>
      <c r="F1033" s="18">
        <v>-7876091.0199999996</v>
      </c>
      <c r="G1033" s="18">
        <f t="shared" si="250"/>
        <v>-2303649.4899999993</v>
      </c>
      <c r="H1033" s="18">
        <f t="shared" si="251"/>
        <v>7876091.0199999996</v>
      </c>
      <c r="I1033" s="19">
        <f t="shared" si="252"/>
        <v>41.340038789065574</v>
      </c>
      <c r="J1033" s="19">
        <f t="shared" si="253"/>
        <v>0</v>
      </c>
      <c r="K1033" s="19">
        <f t="shared" si="254"/>
        <v>0</v>
      </c>
    </row>
    <row r="1034" spans="1:11" ht="38.25" x14ac:dyDescent="0.2">
      <c r="A1034" s="39" t="s">
        <v>127</v>
      </c>
      <c r="B1034" s="28" t="s">
        <v>830</v>
      </c>
      <c r="C1034" s="29"/>
      <c r="D1034" s="29"/>
      <c r="E1034" s="29"/>
      <c r="F1034" s="29"/>
      <c r="G1034" s="29"/>
      <c r="H1034" s="29"/>
      <c r="I1034" s="30"/>
      <c r="J1034" s="30"/>
      <c r="K1034" s="30"/>
    </row>
    <row r="1035" spans="1:11" x14ac:dyDescent="0.2">
      <c r="A1035" s="16" t="s">
        <v>25</v>
      </c>
      <c r="B1035" s="17" t="s">
        <v>26</v>
      </c>
      <c r="C1035" s="18">
        <v>3757395</v>
      </c>
      <c r="D1035" s="18">
        <v>5013971</v>
      </c>
      <c r="E1035" s="18">
        <v>870647</v>
      </c>
      <c r="F1035" s="18">
        <v>5870572</v>
      </c>
      <c r="G1035" s="18">
        <f t="shared" ref="G1035:G1058" si="255">F1035-C1035</f>
        <v>2113177</v>
      </c>
      <c r="H1035" s="18">
        <f t="shared" ref="H1035:H1058" si="256">E1035-F1035</f>
        <v>-4999925</v>
      </c>
      <c r="I1035" s="19">
        <f t="shared" ref="I1035:I1058" si="257">IF(ISERROR(F1035/C1035),0,F1035/C1035*100-100)</f>
        <v>56.240480439240486</v>
      </c>
      <c r="J1035" s="19">
        <f t="shared" ref="J1035:J1058" si="258">IF(ISERROR(F1035/E1035),0,F1035/E1035*100)</f>
        <v>674.27694576562033</v>
      </c>
      <c r="K1035" s="19">
        <f t="shared" ref="K1035:K1058" si="259">IF(ISERROR(F1035/D1035),0,F1035/D1035*100)</f>
        <v>117.08428309617267</v>
      </c>
    </row>
    <row r="1036" spans="1:11" x14ac:dyDescent="0.2">
      <c r="A1036" s="22" t="s">
        <v>27</v>
      </c>
      <c r="B1036" s="17" t="s">
        <v>28</v>
      </c>
      <c r="C1036" s="18">
        <v>3757395</v>
      </c>
      <c r="D1036" s="18">
        <v>5013971</v>
      </c>
      <c r="E1036" s="18">
        <v>870647</v>
      </c>
      <c r="F1036" s="18">
        <v>5870572</v>
      </c>
      <c r="G1036" s="18">
        <f t="shared" si="255"/>
        <v>2113177</v>
      </c>
      <c r="H1036" s="18">
        <f t="shared" si="256"/>
        <v>-4999925</v>
      </c>
      <c r="I1036" s="19">
        <f t="shared" si="257"/>
        <v>56.240480439240486</v>
      </c>
      <c r="J1036" s="19">
        <f t="shared" si="258"/>
        <v>674.27694576562033</v>
      </c>
      <c r="K1036" s="19">
        <f t="shared" si="259"/>
        <v>117.08428309617267</v>
      </c>
    </row>
    <row r="1037" spans="1:11" x14ac:dyDescent="0.2">
      <c r="A1037" s="23" t="s">
        <v>29</v>
      </c>
      <c r="B1037" s="17" t="s">
        <v>30</v>
      </c>
      <c r="C1037" s="18">
        <v>3757395</v>
      </c>
      <c r="D1037" s="18">
        <v>5013971</v>
      </c>
      <c r="E1037" s="18">
        <v>870647</v>
      </c>
      <c r="F1037" s="18">
        <v>5870572</v>
      </c>
      <c r="G1037" s="18">
        <f t="shared" si="255"/>
        <v>2113177</v>
      </c>
      <c r="H1037" s="18">
        <f t="shared" si="256"/>
        <v>-4999925</v>
      </c>
      <c r="I1037" s="19">
        <f t="shared" si="257"/>
        <v>56.240480439240486</v>
      </c>
      <c r="J1037" s="19">
        <f t="shared" si="258"/>
        <v>674.27694576562033</v>
      </c>
      <c r="K1037" s="19">
        <f t="shared" si="259"/>
        <v>117.08428309617267</v>
      </c>
    </row>
    <row r="1038" spans="1:11" x14ac:dyDescent="0.2">
      <c r="A1038" s="16" t="s">
        <v>31</v>
      </c>
      <c r="B1038" s="17" t="s">
        <v>32</v>
      </c>
      <c r="C1038" s="18">
        <v>97670.03</v>
      </c>
      <c r="D1038" s="18">
        <v>5013971</v>
      </c>
      <c r="E1038" s="18">
        <v>870647</v>
      </c>
      <c r="F1038" s="18">
        <v>234530.71</v>
      </c>
      <c r="G1038" s="18">
        <f t="shared" si="255"/>
        <v>136860.68</v>
      </c>
      <c r="H1038" s="18">
        <f t="shared" si="256"/>
        <v>636116.29</v>
      </c>
      <c r="I1038" s="19">
        <f t="shared" si="257"/>
        <v>140.12556359407279</v>
      </c>
      <c r="J1038" s="19">
        <f t="shared" si="258"/>
        <v>26.937520028208905</v>
      </c>
      <c r="K1038" s="19">
        <f t="shared" si="259"/>
        <v>4.6775442059796513</v>
      </c>
    </row>
    <row r="1039" spans="1:11" x14ac:dyDescent="0.2">
      <c r="A1039" s="22" t="s">
        <v>33</v>
      </c>
      <c r="B1039" s="17" t="s">
        <v>34</v>
      </c>
      <c r="C1039" s="18">
        <v>97670.03</v>
      </c>
      <c r="D1039" s="18">
        <v>4645206</v>
      </c>
      <c r="E1039" s="18">
        <v>749725</v>
      </c>
      <c r="F1039" s="18">
        <v>234530.71</v>
      </c>
      <c r="G1039" s="18">
        <f t="shared" si="255"/>
        <v>136860.68</v>
      </c>
      <c r="H1039" s="18">
        <f t="shared" si="256"/>
        <v>515194.29000000004</v>
      </c>
      <c r="I1039" s="19">
        <f t="shared" si="257"/>
        <v>140.12556359407279</v>
      </c>
      <c r="J1039" s="19">
        <f t="shared" si="258"/>
        <v>31.282231484877787</v>
      </c>
      <c r="K1039" s="19">
        <f t="shared" si="259"/>
        <v>5.0488764115089833</v>
      </c>
    </row>
    <row r="1040" spans="1:11" x14ac:dyDescent="0.2">
      <c r="A1040" s="23" t="s">
        <v>35</v>
      </c>
      <c r="B1040" s="17" t="s">
        <v>36</v>
      </c>
      <c r="C1040" s="18">
        <v>61334.47</v>
      </c>
      <c r="D1040" s="18">
        <v>578279</v>
      </c>
      <c r="E1040" s="18">
        <v>321437</v>
      </c>
      <c r="F1040" s="18">
        <v>100983.87</v>
      </c>
      <c r="G1040" s="18">
        <f t="shared" si="255"/>
        <v>39649.399999999994</v>
      </c>
      <c r="H1040" s="18">
        <f t="shared" si="256"/>
        <v>220453.13</v>
      </c>
      <c r="I1040" s="19">
        <f t="shared" si="257"/>
        <v>64.644562837177858</v>
      </c>
      <c r="J1040" s="19">
        <f t="shared" si="258"/>
        <v>31.416380192697169</v>
      </c>
      <c r="K1040" s="19">
        <f t="shared" si="259"/>
        <v>17.462828496279474</v>
      </c>
    </row>
    <row r="1041" spans="1:11" x14ac:dyDescent="0.2">
      <c r="A1041" s="24" t="s">
        <v>37</v>
      </c>
      <c r="B1041" s="17" t="s">
        <v>38</v>
      </c>
      <c r="C1041" s="18">
        <v>53998.07</v>
      </c>
      <c r="D1041" s="18">
        <v>284108</v>
      </c>
      <c r="E1041" s="18">
        <v>108037</v>
      </c>
      <c r="F1041" s="18">
        <v>79929.990000000005</v>
      </c>
      <c r="G1041" s="18">
        <f t="shared" si="255"/>
        <v>25931.920000000006</v>
      </c>
      <c r="H1041" s="18">
        <f t="shared" si="256"/>
        <v>28107.009999999995</v>
      </c>
      <c r="I1041" s="19">
        <f t="shared" si="257"/>
        <v>48.023790479919001</v>
      </c>
      <c r="J1041" s="19">
        <f t="shared" si="258"/>
        <v>73.983903662634106</v>
      </c>
      <c r="K1041" s="19">
        <f t="shared" si="259"/>
        <v>28.133663958776239</v>
      </c>
    </row>
    <row r="1042" spans="1:11" x14ac:dyDescent="0.2">
      <c r="A1042" s="24" t="s">
        <v>39</v>
      </c>
      <c r="B1042" s="17" t="s">
        <v>40</v>
      </c>
      <c r="C1042" s="18">
        <v>7336.4</v>
      </c>
      <c r="D1042" s="18">
        <v>294171</v>
      </c>
      <c r="E1042" s="18">
        <v>213400</v>
      </c>
      <c r="F1042" s="18">
        <v>21053.88</v>
      </c>
      <c r="G1042" s="18">
        <f t="shared" si="255"/>
        <v>13717.480000000001</v>
      </c>
      <c r="H1042" s="18">
        <f t="shared" si="256"/>
        <v>192346.12</v>
      </c>
      <c r="I1042" s="19">
        <f t="shared" si="257"/>
        <v>186.97835450629736</v>
      </c>
      <c r="J1042" s="19">
        <f t="shared" si="258"/>
        <v>9.8659231490159325</v>
      </c>
      <c r="K1042" s="19">
        <f t="shared" si="259"/>
        <v>7.1570209164057639</v>
      </c>
    </row>
    <row r="1043" spans="1:11" x14ac:dyDescent="0.2">
      <c r="A1043" s="23" t="s">
        <v>43</v>
      </c>
      <c r="B1043" s="17" t="s">
        <v>44</v>
      </c>
      <c r="C1043" s="18">
        <v>29943.56</v>
      </c>
      <c r="D1043" s="18">
        <v>3126671</v>
      </c>
      <c r="E1043" s="18">
        <v>371278</v>
      </c>
      <c r="F1043" s="18">
        <v>122784.22</v>
      </c>
      <c r="G1043" s="18">
        <f t="shared" si="255"/>
        <v>92840.66</v>
      </c>
      <c r="H1043" s="18">
        <f t="shared" si="256"/>
        <v>248493.78</v>
      </c>
      <c r="I1043" s="19">
        <f t="shared" si="257"/>
        <v>310.05217816452017</v>
      </c>
      <c r="J1043" s="19">
        <f t="shared" si="258"/>
        <v>33.070696351520965</v>
      </c>
      <c r="K1043" s="19">
        <f t="shared" si="259"/>
        <v>3.9269951971281913</v>
      </c>
    </row>
    <row r="1044" spans="1:11" x14ac:dyDescent="0.2">
      <c r="A1044" s="24" t="s">
        <v>45</v>
      </c>
      <c r="B1044" s="17" t="s">
        <v>46</v>
      </c>
      <c r="C1044" s="18">
        <v>29943.56</v>
      </c>
      <c r="D1044" s="18">
        <v>3126671</v>
      </c>
      <c r="E1044" s="18">
        <v>371278</v>
      </c>
      <c r="F1044" s="18">
        <v>122784.22</v>
      </c>
      <c r="G1044" s="18">
        <f t="shared" si="255"/>
        <v>92840.66</v>
      </c>
      <c r="H1044" s="18">
        <f t="shared" si="256"/>
        <v>248493.78</v>
      </c>
      <c r="I1044" s="19">
        <f t="shared" si="257"/>
        <v>310.05217816452017</v>
      </c>
      <c r="J1044" s="19">
        <f t="shared" si="258"/>
        <v>33.070696351520965</v>
      </c>
      <c r="K1044" s="19">
        <f t="shared" si="259"/>
        <v>3.9269951971281913</v>
      </c>
    </row>
    <row r="1045" spans="1:11" ht="25.5" x14ac:dyDescent="0.2">
      <c r="A1045" s="23" t="s">
        <v>73</v>
      </c>
      <c r="B1045" s="17" t="s">
        <v>74</v>
      </c>
      <c r="C1045" s="18">
        <v>0</v>
      </c>
      <c r="D1045" s="18">
        <v>10000</v>
      </c>
      <c r="E1045" s="18">
        <v>32708</v>
      </c>
      <c r="F1045" s="18">
        <v>0</v>
      </c>
      <c r="G1045" s="18">
        <f t="shared" si="255"/>
        <v>0</v>
      </c>
      <c r="H1045" s="18">
        <f t="shared" si="256"/>
        <v>32708</v>
      </c>
      <c r="I1045" s="19">
        <f t="shared" si="257"/>
        <v>0</v>
      </c>
      <c r="J1045" s="19">
        <f t="shared" si="258"/>
        <v>0</v>
      </c>
      <c r="K1045" s="19">
        <f t="shared" si="259"/>
        <v>0</v>
      </c>
    </row>
    <row r="1046" spans="1:11" x14ac:dyDescent="0.2">
      <c r="A1046" s="24" t="s">
        <v>75</v>
      </c>
      <c r="B1046" s="17" t="s">
        <v>76</v>
      </c>
      <c r="C1046" s="18">
        <v>0</v>
      </c>
      <c r="D1046" s="18">
        <v>10000</v>
      </c>
      <c r="E1046" s="18">
        <v>32708</v>
      </c>
      <c r="F1046" s="18">
        <v>0</v>
      </c>
      <c r="G1046" s="18">
        <f t="shared" si="255"/>
        <v>0</v>
      </c>
      <c r="H1046" s="18">
        <f t="shared" si="256"/>
        <v>32708</v>
      </c>
      <c r="I1046" s="19">
        <f t="shared" si="257"/>
        <v>0</v>
      </c>
      <c r="J1046" s="19">
        <f t="shared" si="258"/>
        <v>0</v>
      </c>
      <c r="K1046" s="19">
        <f t="shared" si="259"/>
        <v>0</v>
      </c>
    </row>
    <row r="1047" spans="1:11" ht="25.5" x14ac:dyDescent="0.2">
      <c r="A1047" s="23" t="s">
        <v>49</v>
      </c>
      <c r="B1047" s="17" t="s">
        <v>50</v>
      </c>
      <c r="C1047" s="18">
        <v>6392</v>
      </c>
      <c r="D1047" s="18">
        <v>930256</v>
      </c>
      <c r="E1047" s="18">
        <v>24302</v>
      </c>
      <c r="F1047" s="18">
        <v>10762.62</v>
      </c>
      <c r="G1047" s="18">
        <f t="shared" si="255"/>
        <v>4370.6200000000008</v>
      </c>
      <c r="H1047" s="18">
        <f t="shared" si="256"/>
        <v>13539.38</v>
      </c>
      <c r="I1047" s="19">
        <f t="shared" si="257"/>
        <v>68.376408010012511</v>
      </c>
      <c r="J1047" s="19">
        <f t="shared" si="258"/>
        <v>44.286972265657148</v>
      </c>
      <c r="K1047" s="19">
        <f t="shared" si="259"/>
        <v>1.1569524947971312</v>
      </c>
    </row>
    <row r="1048" spans="1:11" x14ac:dyDescent="0.2">
      <c r="A1048" s="24" t="s">
        <v>51</v>
      </c>
      <c r="B1048" s="17" t="s">
        <v>52</v>
      </c>
      <c r="C1048" s="18">
        <v>6392</v>
      </c>
      <c r="D1048" s="18">
        <v>0</v>
      </c>
      <c r="E1048" s="18">
        <v>18640</v>
      </c>
      <c r="F1048" s="18">
        <v>10762.62</v>
      </c>
      <c r="G1048" s="18">
        <f t="shared" si="255"/>
        <v>4370.6200000000008</v>
      </c>
      <c r="H1048" s="18">
        <f t="shared" si="256"/>
        <v>7877.3799999999992</v>
      </c>
      <c r="I1048" s="19">
        <f t="shared" si="257"/>
        <v>68.376408010012511</v>
      </c>
      <c r="J1048" s="19">
        <f t="shared" si="258"/>
        <v>57.739377682403436</v>
      </c>
      <c r="K1048" s="19">
        <f t="shared" si="259"/>
        <v>0</v>
      </c>
    </row>
    <row r="1049" spans="1:11" ht="25.5" x14ac:dyDescent="0.2">
      <c r="A1049" s="25" t="s">
        <v>53</v>
      </c>
      <c r="B1049" s="17" t="s">
        <v>54</v>
      </c>
      <c r="C1049" s="18">
        <v>6392</v>
      </c>
      <c r="D1049" s="18">
        <v>0</v>
      </c>
      <c r="E1049" s="18">
        <v>18640</v>
      </c>
      <c r="F1049" s="18">
        <v>10762.62</v>
      </c>
      <c r="G1049" s="18">
        <f t="shared" si="255"/>
        <v>4370.6200000000008</v>
      </c>
      <c r="H1049" s="18">
        <f t="shared" si="256"/>
        <v>7877.3799999999992</v>
      </c>
      <c r="I1049" s="19">
        <f t="shared" si="257"/>
        <v>68.376408010012511</v>
      </c>
      <c r="J1049" s="19">
        <f t="shared" si="258"/>
        <v>57.739377682403436</v>
      </c>
      <c r="K1049" s="19">
        <f t="shared" si="259"/>
        <v>0</v>
      </c>
    </row>
    <row r="1050" spans="1:11" ht="25.5" x14ac:dyDescent="0.2">
      <c r="A1050" s="26" t="s">
        <v>55</v>
      </c>
      <c r="B1050" s="17" t="s">
        <v>56</v>
      </c>
      <c r="C1050" s="18">
        <v>6392</v>
      </c>
      <c r="D1050" s="18">
        <v>0</v>
      </c>
      <c r="E1050" s="18">
        <v>18640</v>
      </c>
      <c r="F1050" s="18">
        <v>10762.62</v>
      </c>
      <c r="G1050" s="18">
        <f t="shared" si="255"/>
        <v>4370.6200000000008</v>
      </c>
      <c r="H1050" s="18">
        <f t="shared" si="256"/>
        <v>7877.3799999999992</v>
      </c>
      <c r="I1050" s="19">
        <f t="shared" si="257"/>
        <v>68.376408010012511</v>
      </c>
      <c r="J1050" s="19">
        <f t="shared" si="258"/>
        <v>57.739377682403436</v>
      </c>
      <c r="K1050" s="19">
        <f t="shared" si="259"/>
        <v>0</v>
      </c>
    </row>
    <row r="1051" spans="1:11" ht="51" x14ac:dyDescent="0.2">
      <c r="A1051" s="24" t="s">
        <v>145</v>
      </c>
      <c r="B1051" s="17" t="s">
        <v>146</v>
      </c>
      <c r="C1051" s="18">
        <v>0</v>
      </c>
      <c r="D1051" s="18">
        <v>930256</v>
      </c>
      <c r="E1051" s="18">
        <v>5662</v>
      </c>
      <c r="F1051" s="18">
        <v>0</v>
      </c>
      <c r="G1051" s="18">
        <f t="shared" si="255"/>
        <v>0</v>
      </c>
      <c r="H1051" s="18">
        <f t="shared" si="256"/>
        <v>5662</v>
      </c>
      <c r="I1051" s="19">
        <f t="shared" si="257"/>
        <v>0</v>
      </c>
      <c r="J1051" s="19">
        <f t="shared" si="258"/>
        <v>0</v>
      </c>
      <c r="K1051" s="19">
        <f t="shared" si="259"/>
        <v>0</v>
      </c>
    </row>
    <row r="1052" spans="1:11" ht="38.25" x14ac:dyDescent="0.2">
      <c r="A1052" s="25" t="s">
        <v>147</v>
      </c>
      <c r="B1052" s="17" t="s">
        <v>148</v>
      </c>
      <c r="C1052" s="18">
        <v>0</v>
      </c>
      <c r="D1052" s="18">
        <v>930256</v>
      </c>
      <c r="E1052" s="18">
        <v>0</v>
      </c>
      <c r="F1052" s="18">
        <v>0</v>
      </c>
      <c r="G1052" s="18">
        <f t="shared" si="255"/>
        <v>0</v>
      </c>
      <c r="H1052" s="18">
        <f t="shared" si="256"/>
        <v>0</v>
      </c>
      <c r="I1052" s="19">
        <f t="shared" si="257"/>
        <v>0</v>
      </c>
      <c r="J1052" s="19">
        <f t="shared" si="258"/>
        <v>0</v>
      </c>
      <c r="K1052" s="19">
        <f t="shared" si="259"/>
        <v>0</v>
      </c>
    </row>
    <row r="1053" spans="1:11" ht="63.75" x14ac:dyDescent="0.2">
      <c r="A1053" s="25" t="s">
        <v>245</v>
      </c>
      <c r="B1053" s="17" t="s">
        <v>246</v>
      </c>
      <c r="C1053" s="18">
        <v>0</v>
      </c>
      <c r="D1053" s="18">
        <v>0</v>
      </c>
      <c r="E1053" s="18">
        <v>5662</v>
      </c>
      <c r="F1053" s="18">
        <v>0</v>
      </c>
      <c r="G1053" s="18">
        <f t="shared" si="255"/>
        <v>0</v>
      </c>
      <c r="H1053" s="18">
        <f t="shared" si="256"/>
        <v>5662</v>
      </c>
      <c r="I1053" s="19">
        <f t="shared" si="257"/>
        <v>0</v>
      </c>
      <c r="J1053" s="19">
        <f t="shared" si="258"/>
        <v>0</v>
      </c>
      <c r="K1053" s="19">
        <f t="shared" si="259"/>
        <v>0</v>
      </c>
    </row>
    <row r="1054" spans="1:11" x14ac:dyDescent="0.2">
      <c r="A1054" s="22" t="s">
        <v>57</v>
      </c>
      <c r="B1054" s="17" t="s">
        <v>58</v>
      </c>
      <c r="C1054" s="18">
        <v>0</v>
      </c>
      <c r="D1054" s="18">
        <v>368765</v>
      </c>
      <c r="E1054" s="18">
        <v>120922</v>
      </c>
      <c r="F1054" s="18">
        <v>0</v>
      </c>
      <c r="G1054" s="18">
        <f t="shared" si="255"/>
        <v>0</v>
      </c>
      <c r="H1054" s="18">
        <f t="shared" si="256"/>
        <v>120922</v>
      </c>
      <c r="I1054" s="19">
        <f t="shared" si="257"/>
        <v>0</v>
      </c>
      <c r="J1054" s="19">
        <f t="shared" si="258"/>
        <v>0</v>
      </c>
      <c r="K1054" s="19">
        <f t="shared" si="259"/>
        <v>0</v>
      </c>
    </row>
    <row r="1055" spans="1:11" x14ac:dyDescent="0.2">
      <c r="A1055" s="23" t="s">
        <v>59</v>
      </c>
      <c r="B1055" s="17" t="s">
        <v>60</v>
      </c>
      <c r="C1055" s="18">
        <v>0</v>
      </c>
      <c r="D1055" s="18">
        <v>368765</v>
      </c>
      <c r="E1055" s="18">
        <v>120922</v>
      </c>
      <c r="F1055" s="18">
        <v>0</v>
      </c>
      <c r="G1055" s="18">
        <f t="shared" si="255"/>
        <v>0</v>
      </c>
      <c r="H1055" s="18">
        <f t="shared" si="256"/>
        <v>120922</v>
      </c>
      <c r="I1055" s="19">
        <f t="shared" si="257"/>
        <v>0</v>
      </c>
      <c r="J1055" s="19">
        <f t="shared" si="258"/>
        <v>0</v>
      </c>
      <c r="K1055" s="19">
        <f t="shared" si="259"/>
        <v>0</v>
      </c>
    </row>
    <row r="1056" spans="1:11" x14ac:dyDescent="0.2">
      <c r="A1056" s="16"/>
      <c r="B1056" s="17" t="s">
        <v>61</v>
      </c>
      <c r="C1056" s="18">
        <v>3659724.97</v>
      </c>
      <c r="D1056" s="18">
        <v>0</v>
      </c>
      <c r="E1056" s="18">
        <v>0</v>
      </c>
      <c r="F1056" s="18">
        <v>5636041.29</v>
      </c>
      <c r="G1056" s="18">
        <f t="shared" si="255"/>
        <v>1976316.3199999998</v>
      </c>
      <c r="H1056" s="18">
        <f t="shared" si="256"/>
        <v>-5636041.29</v>
      </c>
      <c r="I1056" s="19">
        <f t="shared" si="257"/>
        <v>54.00177161400191</v>
      </c>
      <c r="J1056" s="19">
        <f t="shared" si="258"/>
        <v>0</v>
      </c>
      <c r="K1056" s="19">
        <f t="shared" si="259"/>
        <v>0</v>
      </c>
    </row>
    <row r="1057" spans="1:11" x14ac:dyDescent="0.2">
      <c r="A1057" s="16" t="s">
        <v>62</v>
      </c>
      <c r="B1057" s="17" t="s">
        <v>63</v>
      </c>
      <c r="C1057" s="18">
        <v>-3659724.97</v>
      </c>
      <c r="D1057" s="18">
        <v>0</v>
      </c>
      <c r="E1057" s="18">
        <v>0</v>
      </c>
      <c r="F1057" s="18">
        <v>-5636041.29</v>
      </c>
      <c r="G1057" s="18">
        <f t="shared" si="255"/>
        <v>-1976316.3199999998</v>
      </c>
      <c r="H1057" s="18">
        <f t="shared" si="256"/>
        <v>5636041.29</v>
      </c>
      <c r="I1057" s="19">
        <f t="shared" si="257"/>
        <v>54.00177161400191</v>
      </c>
      <c r="J1057" s="19">
        <f t="shared" si="258"/>
        <v>0</v>
      </c>
      <c r="K1057" s="19">
        <f t="shared" si="259"/>
        <v>0</v>
      </c>
    </row>
    <row r="1058" spans="1:11" x14ac:dyDescent="0.2">
      <c r="A1058" s="22" t="s">
        <v>64</v>
      </c>
      <c r="B1058" s="17" t="s">
        <v>65</v>
      </c>
      <c r="C1058" s="18">
        <v>-3659724.97</v>
      </c>
      <c r="D1058" s="18">
        <v>0</v>
      </c>
      <c r="E1058" s="18">
        <v>0</v>
      </c>
      <c r="F1058" s="18">
        <v>-5636041.29</v>
      </c>
      <c r="G1058" s="18">
        <f t="shared" si="255"/>
        <v>-1976316.3199999998</v>
      </c>
      <c r="H1058" s="18">
        <f t="shared" si="256"/>
        <v>5636041.29</v>
      </c>
      <c r="I1058" s="19">
        <f t="shared" si="257"/>
        <v>54.00177161400191</v>
      </c>
      <c r="J1058" s="19">
        <f t="shared" si="258"/>
        <v>0</v>
      </c>
      <c r="K1058" s="19">
        <f t="shared" si="259"/>
        <v>0</v>
      </c>
    </row>
    <row r="1059" spans="1:11" ht="38.25" x14ac:dyDescent="0.2">
      <c r="A1059" s="39" t="s">
        <v>831</v>
      </c>
      <c r="B1059" s="28" t="s">
        <v>832</v>
      </c>
      <c r="C1059" s="29"/>
      <c r="D1059" s="29"/>
      <c r="E1059" s="29"/>
      <c r="F1059" s="29"/>
      <c r="G1059" s="29"/>
      <c r="H1059" s="29"/>
      <c r="I1059" s="30"/>
      <c r="J1059" s="30"/>
      <c r="K1059" s="30"/>
    </row>
    <row r="1060" spans="1:11" x14ac:dyDescent="0.2">
      <c r="A1060" s="16" t="s">
        <v>25</v>
      </c>
      <c r="B1060" s="17" t="s">
        <v>26</v>
      </c>
      <c r="C1060" s="18">
        <v>2689375</v>
      </c>
      <c r="D1060" s="18">
        <v>3207290</v>
      </c>
      <c r="E1060" s="18">
        <v>688939</v>
      </c>
      <c r="F1060" s="18">
        <v>2862186</v>
      </c>
      <c r="G1060" s="18">
        <f t="shared" ref="G1060:G1081" si="260">F1060-C1060</f>
        <v>172811</v>
      </c>
      <c r="H1060" s="18">
        <f t="shared" ref="H1060:H1081" si="261">E1060-F1060</f>
        <v>-2173247</v>
      </c>
      <c r="I1060" s="19">
        <f t="shared" ref="I1060:I1081" si="262">IF(ISERROR(F1060/C1060),0,F1060/C1060*100-100)</f>
        <v>6.4256937020683154</v>
      </c>
      <c r="J1060" s="19">
        <f t="shared" ref="J1060:J1081" si="263">IF(ISERROR(F1060/E1060),0,F1060/E1060*100)</f>
        <v>415.44839238307014</v>
      </c>
      <c r="K1060" s="19">
        <f t="shared" ref="K1060:K1081" si="264">IF(ISERROR(F1060/D1060),0,F1060/D1060*100)</f>
        <v>89.240012596304041</v>
      </c>
    </row>
    <row r="1061" spans="1:11" x14ac:dyDescent="0.2">
      <c r="A1061" s="22" t="s">
        <v>27</v>
      </c>
      <c r="B1061" s="17" t="s">
        <v>28</v>
      </c>
      <c r="C1061" s="18">
        <v>2689375</v>
      </c>
      <c r="D1061" s="18">
        <v>3207290</v>
      </c>
      <c r="E1061" s="18">
        <v>688939</v>
      </c>
      <c r="F1061" s="18">
        <v>2862186</v>
      </c>
      <c r="G1061" s="18">
        <f t="shared" si="260"/>
        <v>172811</v>
      </c>
      <c r="H1061" s="18">
        <f t="shared" si="261"/>
        <v>-2173247</v>
      </c>
      <c r="I1061" s="19">
        <f t="shared" si="262"/>
        <v>6.4256937020683154</v>
      </c>
      <c r="J1061" s="19">
        <f t="shared" si="263"/>
        <v>415.44839238307014</v>
      </c>
      <c r="K1061" s="19">
        <f t="shared" si="264"/>
        <v>89.240012596304041</v>
      </c>
    </row>
    <row r="1062" spans="1:11" x14ac:dyDescent="0.2">
      <c r="A1062" s="23" t="s">
        <v>29</v>
      </c>
      <c r="B1062" s="17" t="s">
        <v>30</v>
      </c>
      <c r="C1062" s="18">
        <v>2689375</v>
      </c>
      <c r="D1062" s="18">
        <v>3207290</v>
      </c>
      <c r="E1062" s="18">
        <v>688939</v>
      </c>
      <c r="F1062" s="18">
        <v>2862186</v>
      </c>
      <c r="G1062" s="18">
        <f t="shared" si="260"/>
        <v>172811</v>
      </c>
      <c r="H1062" s="18">
        <f t="shared" si="261"/>
        <v>-2173247</v>
      </c>
      <c r="I1062" s="19">
        <f t="shared" si="262"/>
        <v>6.4256937020683154</v>
      </c>
      <c r="J1062" s="19">
        <f t="shared" si="263"/>
        <v>415.44839238307014</v>
      </c>
      <c r="K1062" s="19">
        <f t="shared" si="264"/>
        <v>89.240012596304041</v>
      </c>
    </row>
    <row r="1063" spans="1:11" x14ac:dyDescent="0.2">
      <c r="A1063" s="16" t="s">
        <v>31</v>
      </c>
      <c r="B1063" s="17" t="s">
        <v>32</v>
      </c>
      <c r="C1063" s="18">
        <v>776658.44</v>
      </c>
      <c r="D1063" s="18">
        <v>3207290</v>
      </c>
      <c r="E1063" s="18">
        <v>688939</v>
      </c>
      <c r="F1063" s="18">
        <v>622136.27</v>
      </c>
      <c r="G1063" s="18">
        <f t="shared" si="260"/>
        <v>-154522.16999999993</v>
      </c>
      <c r="H1063" s="18">
        <f t="shared" si="261"/>
        <v>66802.729999999981</v>
      </c>
      <c r="I1063" s="19">
        <f t="shared" si="262"/>
        <v>-19.895769110550049</v>
      </c>
      <c r="J1063" s="19">
        <f t="shared" si="263"/>
        <v>90.303534855770977</v>
      </c>
      <c r="K1063" s="19">
        <f t="shared" si="264"/>
        <v>19.397568352097878</v>
      </c>
    </row>
    <row r="1064" spans="1:11" x14ac:dyDescent="0.2">
      <c r="A1064" s="22" t="s">
        <v>33</v>
      </c>
      <c r="B1064" s="17" t="s">
        <v>34</v>
      </c>
      <c r="C1064" s="18">
        <v>688158.44</v>
      </c>
      <c r="D1064" s="18">
        <v>2892290</v>
      </c>
      <c r="E1064" s="18">
        <v>623939</v>
      </c>
      <c r="F1064" s="18">
        <v>557136.27</v>
      </c>
      <c r="G1064" s="18">
        <f t="shared" si="260"/>
        <v>-131022.16999999993</v>
      </c>
      <c r="H1064" s="18">
        <f t="shared" si="261"/>
        <v>66802.729999999981</v>
      </c>
      <c r="I1064" s="19">
        <f t="shared" si="262"/>
        <v>-19.039535430241898</v>
      </c>
      <c r="J1064" s="19">
        <f t="shared" si="263"/>
        <v>89.293387654882935</v>
      </c>
      <c r="K1064" s="19">
        <f t="shared" si="264"/>
        <v>19.262808017176702</v>
      </c>
    </row>
    <row r="1065" spans="1:11" x14ac:dyDescent="0.2">
      <c r="A1065" s="23" t="s">
        <v>35</v>
      </c>
      <c r="B1065" s="17" t="s">
        <v>36</v>
      </c>
      <c r="C1065" s="18">
        <v>29564.44</v>
      </c>
      <c r="D1065" s="18">
        <v>288077</v>
      </c>
      <c r="E1065" s="18">
        <v>58155</v>
      </c>
      <c r="F1065" s="18">
        <v>36901.269999999997</v>
      </c>
      <c r="G1065" s="18">
        <f t="shared" si="260"/>
        <v>7336.8299999999981</v>
      </c>
      <c r="H1065" s="18">
        <f t="shared" si="261"/>
        <v>21253.730000000003</v>
      </c>
      <c r="I1065" s="19">
        <f t="shared" si="262"/>
        <v>24.81640105478067</v>
      </c>
      <c r="J1065" s="19">
        <f t="shared" si="263"/>
        <v>63.453305820651707</v>
      </c>
      <c r="K1065" s="19">
        <f t="shared" si="264"/>
        <v>12.80951620573666</v>
      </c>
    </row>
    <row r="1066" spans="1:11" x14ac:dyDescent="0.2">
      <c r="A1066" s="24" t="s">
        <v>37</v>
      </c>
      <c r="B1066" s="17" t="s">
        <v>38</v>
      </c>
      <c r="C1066" s="18">
        <v>29140.38</v>
      </c>
      <c r="D1066" s="18">
        <v>194790</v>
      </c>
      <c r="E1066" s="18">
        <v>48155</v>
      </c>
      <c r="F1066" s="18">
        <v>34526.89</v>
      </c>
      <c r="G1066" s="18">
        <f t="shared" si="260"/>
        <v>5386.5099999999984</v>
      </c>
      <c r="H1066" s="18">
        <f t="shared" si="261"/>
        <v>13628.11</v>
      </c>
      <c r="I1066" s="19">
        <f t="shared" si="262"/>
        <v>18.484693747988175</v>
      </c>
      <c r="J1066" s="19">
        <f t="shared" si="263"/>
        <v>71.699491226248568</v>
      </c>
      <c r="K1066" s="19">
        <f t="shared" si="264"/>
        <v>17.725186097848965</v>
      </c>
    </row>
    <row r="1067" spans="1:11" x14ac:dyDescent="0.2">
      <c r="A1067" s="24" t="s">
        <v>39</v>
      </c>
      <c r="B1067" s="17" t="s">
        <v>40</v>
      </c>
      <c r="C1067" s="18">
        <v>424.06</v>
      </c>
      <c r="D1067" s="18">
        <v>93287</v>
      </c>
      <c r="E1067" s="18">
        <v>10000</v>
      </c>
      <c r="F1067" s="18">
        <v>2374.38</v>
      </c>
      <c r="G1067" s="18">
        <f t="shared" si="260"/>
        <v>1950.3200000000002</v>
      </c>
      <c r="H1067" s="18">
        <f t="shared" si="261"/>
        <v>7625.62</v>
      </c>
      <c r="I1067" s="19">
        <f t="shared" si="262"/>
        <v>459.91604961562041</v>
      </c>
      <c r="J1067" s="19">
        <f t="shared" si="263"/>
        <v>23.7438</v>
      </c>
      <c r="K1067" s="19">
        <f t="shared" si="264"/>
        <v>2.5452421023293708</v>
      </c>
    </row>
    <row r="1068" spans="1:11" x14ac:dyDescent="0.2">
      <c r="A1068" s="23" t="s">
        <v>43</v>
      </c>
      <c r="B1068" s="17" t="s">
        <v>44</v>
      </c>
      <c r="C1068" s="18">
        <v>0</v>
      </c>
      <c r="D1068" s="18">
        <v>416675</v>
      </c>
      <c r="E1068" s="18">
        <v>54917</v>
      </c>
      <c r="F1068" s="18">
        <v>0</v>
      </c>
      <c r="G1068" s="18">
        <f t="shared" si="260"/>
        <v>0</v>
      </c>
      <c r="H1068" s="18">
        <f t="shared" si="261"/>
        <v>54917</v>
      </c>
      <c r="I1068" s="19">
        <f t="shared" si="262"/>
        <v>0</v>
      </c>
      <c r="J1068" s="19">
        <f t="shared" si="263"/>
        <v>0</v>
      </c>
      <c r="K1068" s="19">
        <f t="shared" si="264"/>
        <v>0</v>
      </c>
    </row>
    <row r="1069" spans="1:11" x14ac:dyDescent="0.2">
      <c r="A1069" s="24" t="s">
        <v>45</v>
      </c>
      <c r="B1069" s="17" t="s">
        <v>46</v>
      </c>
      <c r="C1069" s="18">
        <v>0</v>
      </c>
      <c r="D1069" s="18">
        <v>416675</v>
      </c>
      <c r="E1069" s="18">
        <v>54917</v>
      </c>
      <c r="F1069" s="18">
        <v>0</v>
      </c>
      <c r="G1069" s="18">
        <f t="shared" si="260"/>
        <v>0</v>
      </c>
      <c r="H1069" s="18">
        <f t="shared" si="261"/>
        <v>54917</v>
      </c>
      <c r="I1069" s="19">
        <f t="shared" si="262"/>
        <v>0</v>
      </c>
      <c r="J1069" s="19">
        <f t="shared" si="263"/>
        <v>0</v>
      </c>
      <c r="K1069" s="19">
        <f t="shared" si="264"/>
        <v>0</v>
      </c>
    </row>
    <row r="1070" spans="1:11" ht="25.5" x14ac:dyDescent="0.2">
      <c r="A1070" s="23" t="s">
        <v>49</v>
      </c>
      <c r="B1070" s="17" t="s">
        <v>50</v>
      </c>
      <c r="C1070" s="18">
        <v>658594</v>
      </c>
      <c r="D1070" s="18">
        <v>2187538</v>
      </c>
      <c r="E1070" s="18">
        <v>510867</v>
      </c>
      <c r="F1070" s="18">
        <v>520235</v>
      </c>
      <c r="G1070" s="18">
        <f t="shared" si="260"/>
        <v>-138359</v>
      </c>
      <c r="H1070" s="18">
        <f t="shared" si="261"/>
        <v>-9368</v>
      </c>
      <c r="I1070" s="19">
        <f t="shared" si="262"/>
        <v>-21.008238763183385</v>
      </c>
      <c r="J1070" s="19">
        <f t="shared" si="263"/>
        <v>101.83374537795551</v>
      </c>
      <c r="K1070" s="19">
        <f t="shared" si="264"/>
        <v>23.781758305455721</v>
      </c>
    </row>
    <row r="1071" spans="1:11" ht="51" x14ac:dyDescent="0.2">
      <c r="A1071" s="24" t="s">
        <v>145</v>
      </c>
      <c r="B1071" s="17" t="s">
        <v>146</v>
      </c>
      <c r="C1071" s="18">
        <v>658594</v>
      </c>
      <c r="D1071" s="18">
        <v>2187538</v>
      </c>
      <c r="E1071" s="18">
        <v>510867</v>
      </c>
      <c r="F1071" s="18">
        <v>520235</v>
      </c>
      <c r="G1071" s="18">
        <f t="shared" si="260"/>
        <v>-138359</v>
      </c>
      <c r="H1071" s="18">
        <f t="shared" si="261"/>
        <v>-9368</v>
      </c>
      <c r="I1071" s="19">
        <f t="shared" si="262"/>
        <v>-21.008238763183385</v>
      </c>
      <c r="J1071" s="19">
        <f t="shared" si="263"/>
        <v>101.83374537795551</v>
      </c>
      <c r="K1071" s="19">
        <f t="shared" si="264"/>
        <v>23.781758305455721</v>
      </c>
    </row>
    <row r="1072" spans="1:11" ht="38.25" x14ac:dyDescent="0.2">
      <c r="A1072" s="25" t="s">
        <v>147</v>
      </c>
      <c r="B1072" s="17" t="s">
        <v>148</v>
      </c>
      <c r="C1072" s="18">
        <v>0</v>
      </c>
      <c r="D1072" s="18">
        <v>375000</v>
      </c>
      <c r="E1072" s="18">
        <v>0</v>
      </c>
      <c r="F1072" s="18">
        <v>0</v>
      </c>
      <c r="G1072" s="18">
        <f t="shared" si="260"/>
        <v>0</v>
      </c>
      <c r="H1072" s="18">
        <f t="shared" si="261"/>
        <v>0</v>
      </c>
      <c r="I1072" s="19">
        <f t="shared" si="262"/>
        <v>0</v>
      </c>
      <c r="J1072" s="19">
        <f t="shared" si="263"/>
        <v>0</v>
      </c>
      <c r="K1072" s="19">
        <f t="shared" si="264"/>
        <v>0</v>
      </c>
    </row>
    <row r="1073" spans="1:11" ht="63.75" x14ac:dyDescent="0.2">
      <c r="A1073" s="25" t="s">
        <v>245</v>
      </c>
      <c r="B1073" s="17" t="s">
        <v>246</v>
      </c>
      <c r="C1073" s="18">
        <v>658594</v>
      </c>
      <c r="D1073" s="18">
        <v>1812538</v>
      </c>
      <c r="E1073" s="18">
        <v>510867</v>
      </c>
      <c r="F1073" s="18">
        <v>520235</v>
      </c>
      <c r="G1073" s="18">
        <f t="shared" si="260"/>
        <v>-138359</v>
      </c>
      <c r="H1073" s="18">
        <f t="shared" si="261"/>
        <v>-9368</v>
      </c>
      <c r="I1073" s="19">
        <f t="shared" si="262"/>
        <v>-21.008238763183385</v>
      </c>
      <c r="J1073" s="19">
        <f t="shared" si="263"/>
        <v>101.83374537795551</v>
      </c>
      <c r="K1073" s="19">
        <f t="shared" si="264"/>
        <v>28.702018936982288</v>
      </c>
    </row>
    <row r="1074" spans="1:11" x14ac:dyDescent="0.2">
      <c r="A1074" s="22" t="s">
        <v>57</v>
      </c>
      <c r="B1074" s="17" t="s">
        <v>58</v>
      </c>
      <c r="C1074" s="18">
        <v>88500</v>
      </c>
      <c r="D1074" s="18">
        <v>315000</v>
      </c>
      <c r="E1074" s="18">
        <v>65000</v>
      </c>
      <c r="F1074" s="18">
        <v>65000</v>
      </c>
      <c r="G1074" s="18">
        <f t="shared" si="260"/>
        <v>-23500</v>
      </c>
      <c r="H1074" s="18">
        <f t="shared" si="261"/>
        <v>0</v>
      </c>
      <c r="I1074" s="19">
        <f t="shared" si="262"/>
        <v>-26.55367231638418</v>
      </c>
      <c r="J1074" s="19">
        <f t="shared" si="263"/>
        <v>100</v>
      </c>
      <c r="K1074" s="19">
        <f t="shared" si="264"/>
        <v>20.634920634920633</v>
      </c>
    </row>
    <row r="1075" spans="1:11" x14ac:dyDescent="0.2">
      <c r="A1075" s="23" t="s">
        <v>59</v>
      </c>
      <c r="B1075" s="17" t="s">
        <v>60</v>
      </c>
      <c r="C1075" s="18">
        <v>0</v>
      </c>
      <c r="D1075" s="18">
        <v>4000</v>
      </c>
      <c r="E1075" s="18">
        <v>0</v>
      </c>
      <c r="F1075" s="18">
        <v>0</v>
      </c>
      <c r="G1075" s="18">
        <f t="shared" si="260"/>
        <v>0</v>
      </c>
      <c r="H1075" s="18">
        <f t="shared" si="261"/>
        <v>0</v>
      </c>
      <c r="I1075" s="19">
        <f t="shared" si="262"/>
        <v>0</v>
      </c>
      <c r="J1075" s="19">
        <f t="shared" si="263"/>
        <v>0</v>
      </c>
      <c r="K1075" s="19">
        <f t="shared" si="264"/>
        <v>0</v>
      </c>
    </row>
    <row r="1076" spans="1:11" x14ac:dyDescent="0.2">
      <c r="A1076" s="23" t="s">
        <v>182</v>
      </c>
      <c r="B1076" s="17" t="s">
        <v>183</v>
      </c>
      <c r="C1076" s="18">
        <v>88500</v>
      </c>
      <c r="D1076" s="18">
        <v>311000</v>
      </c>
      <c r="E1076" s="18">
        <v>65000</v>
      </c>
      <c r="F1076" s="18">
        <v>65000</v>
      </c>
      <c r="G1076" s="18">
        <f t="shared" si="260"/>
        <v>-23500</v>
      </c>
      <c r="H1076" s="18">
        <f t="shared" si="261"/>
        <v>0</v>
      </c>
      <c r="I1076" s="19">
        <f t="shared" si="262"/>
        <v>-26.55367231638418</v>
      </c>
      <c r="J1076" s="19">
        <f t="shared" si="263"/>
        <v>100</v>
      </c>
      <c r="K1076" s="19">
        <f t="shared" si="264"/>
        <v>20.90032154340836</v>
      </c>
    </row>
    <row r="1077" spans="1:11" ht="51" x14ac:dyDescent="0.2">
      <c r="A1077" s="24" t="s">
        <v>299</v>
      </c>
      <c r="B1077" s="17" t="s">
        <v>300</v>
      </c>
      <c r="C1077" s="18">
        <v>88500</v>
      </c>
      <c r="D1077" s="18">
        <v>311000</v>
      </c>
      <c r="E1077" s="18">
        <v>65000</v>
      </c>
      <c r="F1077" s="18">
        <v>65000</v>
      </c>
      <c r="G1077" s="18">
        <f t="shared" si="260"/>
        <v>-23500</v>
      </c>
      <c r="H1077" s="18">
        <f t="shared" si="261"/>
        <v>0</v>
      </c>
      <c r="I1077" s="19">
        <f t="shared" si="262"/>
        <v>-26.55367231638418</v>
      </c>
      <c r="J1077" s="19">
        <f t="shared" si="263"/>
        <v>100</v>
      </c>
      <c r="K1077" s="19">
        <f t="shared" si="264"/>
        <v>20.90032154340836</v>
      </c>
    </row>
    <row r="1078" spans="1:11" ht="63.75" x14ac:dyDescent="0.2">
      <c r="A1078" s="25" t="s">
        <v>303</v>
      </c>
      <c r="B1078" s="17" t="s">
        <v>304</v>
      </c>
      <c r="C1078" s="18">
        <v>88500</v>
      </c>
      <c r="D1078" s="18">
        <v>311000</v>
      </c>
      <c r="E1078" s="18">
        <v>65000</v>
      </c>
      <c r="F1078" s="18">
        <v>65000</v>
      </c>
      <c r="G1078" s="18">
        <f t="shared" si="260"/>
        <v>-23500</v>
      </c>
      <c r="H1078" s="18">
        <f t="shared" si="261"/>
        <v>0</v>
      </c>
      <c r="I1078" s="19">
        <f t="shared" si="262"/>
        <v>-26.55367231638418</v>
      </c>
      <c r="J1078" s="19">
        <f t="shared" si="263"/>
        <v>100</v>
      </c>
      <c r="K1078" s="19">
        <f t="shared" si="264"/>
        <v>20.90032154340836</v>
      </c>
    </row>
    <row r="1079" spans="1:11" x14ac:dyDescent="0.2">
      <c r="A1079" s="16"/>
      <c r="B1079" s="17" t="s">
        <v>61</v>
      </c>
      <c r="C1079" s="18">
        <v>1912716.56</v>
      </c>
      <c r="D1079" s="18">
        <v>0</v>
      </c>
      <c r="E1079" s="18">
        <v>0</v>
      </c>
      <c r="F1079" s="18">
        <v>2240049.73</v>
      </c>
      <c r="G1079" s="18">
        <f t="shared" si="260"/>
        <v>327333.16999999993</v>
      </c>
      <c r="H1079" s="18">
        <f t="shared" si="261"/>
        <v>-2240049.73</v>
      </c>
      <c r="I1079" s="19">
        <f t="shared" si="262"/>
        <v>17.113522036950428</v>
      </c>
      <c r="J1079" s="19">
        <f t="shared" si="263"/>
        <v>0</v>
      </c>
      <c r="K1079" s="19">
        <f t="shared" si="264"/>
        <v>0</v>
      </c>
    </row>
    <row r="1080" spans="1:11" x14ac:dyDescent="0.2">
      <c r="A1080" s="16" t="s">
        <v>62</v>
      </c>
      <c r="B1080" s="17" t="s">
        <v>63</v>
      </c>
      <c r="C1080" s="18">
        <v>-1912716.56</v>
      </c>
      <c r="D1080" s="18">
        <v>0</v>
      </c>
      <c r="E1080" s="18">
        <v>0</v>
      </c>
      <c r="F1080" s="18">
        <v>-2240049.73</v>
      </c>
      <c r="G1080" s="18">
        <f t="shared" si="260"/>
        <v>-327333.16999999993</v>
      </c>
      <c r="H1080" s="18">
        <f t="shared" si="261"/>
        <v>2240049.73</v>
      </c>
      <c r="I1080" s="19">
        <f t="shared" si="262"/>
        <v>17.113522036950428</v>
      </c>
      <c r="J1080" s="19">
        <f t="shared" si="263"/>
        <v>0</v>
      </c>
      <c r="K1080" s="19">
        <f t="shared" si="264"/>
        <v>0</v>
      </c>
    </row>
    <row r="1081" spans="1:11" x14ac:dyDescent="0.2">
      <c r="A1081" s="22" t="s">
        <v>64</v>
      </c>
      <c r="B1081" s="17" t="s">
        <v>65</v>
      </c>
      <c r="C1081" s="18">
        <v>-1912716.56</v>
      </c>
      <c r="D1081" s="18">
        <v>0</v>
      </c>
      <c r="E1081" s="18">
        <v>0</v>
      </c>
      <c r="F1081" s="18">
        <v>-2240049.73</v>
      </c>
      <c r="G1081" s="18">
        <f t="shared" si="260"/>
        <v>-327333.16999999993</v>
      </c>
      <c r="H1081" s="18">
        <f t="shared" si="261"/>
        <v>2240049.73</v>
      </c>
      <c r="I1081" s="19">
        <f t="shared" si="262"/>
        <v>17.113522036950428</v>
      </c>
      <c r="J1081" s="19">
        <f t="shared" si="263"/>
        <v>0</v>
      </c>
      <c r="K1081" s="19">
        <f t="shared" si="264"/>
        <v>0</v>
      </c>
    </row>
    <row r="1082" spans="1:11" x14ac:dyDescent="0.2">
      <c r="A1082" s="27" t="s">
        <v>129</v>
      </c>
      <c r="B1082" s="28" t="s">
        <v>130</v>
      </c>
      <c r="C1082" s="29"/>
      <c r="D1082" s="29"/>
      <c r="E1082" s="29"/>
      <c r="F1082" s="29"/>
      <c r="G1082" s="29"/>
      <c r="H1082" s="29"/>
      <c r="I1082" s="30"/>
      <c r="J1082" s="30"/>
      <c r="K1082" s="30"/>
    </row>
    <row r="1083" spans="1:11" x14ac:dyDescent="0.2">
      <c r="A1083" s="16" t="s">
        <v>25</v>
      </c>
      <c r="B1083" s="17" t="s">
        <v>26</v>
      </c>
      <c r="C1083" s="18">
        <v>239009.23</v>
      </c>
      <c r="D1083" s="18">
        <v>356886</v>
      </c>
      <c r="E1083" s="18">
        <v>0</v>
      </c>
      <c r="F1083" s="18">
        <v>24037.96</v>
      </c>
      <c r="G1083" s="18">
        <f t="shared" ref="G1083:G1097" si="265">F1083-C1083</f>
        <v>-214971.27000000002</v>
      </c>
      <c r="H1083" s="18">
        <f t="shared" ref="H1083:H1097" si="266">E1083-F1083</f>
        <v>-24037.96</v>
      </c>
      <c r="I1083" s="19">
        <f t="shared" ref="I1083:I1097" si="267">IF(ISERROR(F1083/C1083),0,F1083/C1083*100-100)</f>
        <v>-89.942664557347854</v>
      </c>
      <c r="J1083" s="19">
        <f t="shared" ref="J1083:J1097" si="268">IF(ISERROR(F1083/E1083),0,F1083/E1083*100)</f>
        <v>0</v>
      </c>
      <c r="K1083" s="19">
        <f t="shared" ref="K1083:K1097" si="269">IF(ISERROR(F1083/D1083),0,F1083/D1083*100)</f>
        <v>6.7354729521471839</v>
      </c>
    </row>
    <row r="1084" spans="1:11" x14ac:dyDescent="0.2">
      <c r="A1084" s="22" t="s">
        <v>176</v>
      </c>
      <c r="B1084" s="17" t="s">
        <v>177</v>
      </c>
      <c r="C1084" s="18">
        <v>239009.23</v>
      </c>
      <c r="D1084" s="18">
        <v>356886</v>
      </c>
      <c r="E1084" s="18">
        <v>0</v>
      </c>
      <c r="F1084" s="18">
        <v>24037.96</v>
      </c>
      <c r="G1084" s="18">
        <f t="shared" si="265"/>
        <v>-214971.27000000002</v>
      </c>
      <c r="H1084" s="18">
        <f t="shared" si="266"/>
        <v>-24037.96</v>
      </c>
      <c r="I1084" s="19">
        <f t="shared" si="267"/>
        <v>-89.942664557347854</v>
      </c>
      <c r="J1084" s="19">
        <f t="shared" si="268"/>
        <v>0</v>
      </c>
      <c r="K1084" s="19">
        <f t="shared" si="269"/>
        <v>6.7354729521471839</v>
      </c>
    </row>
    <row r="1085" spans="1:11" x14ac:dyDescent="0.2">
      <c r="A1085" s="16" t="s">
        <v>31</v>
      </c>
      <c r="B1085" s="17" t="s">
        <v>32</v>
      </c>
      <c r="C1085" s="18">
        <v>159414.15</v>
      </c>
      <c r="D1085" s="18">
        <v>581093</v>
      </c>
      <c r="E1085" s="18">
        <v>150000</v>
      </c>
      <c r="F1085" s="18">
        <v>70334.960000000006</v>
      </c>
      <c r="G1085" s="18">
        <f t="shared" si="265"/>
        <v>-89079.189999999988</v>
      </c>
      <c r="H1085" s="18">
        <f t="shared" si="266"/>
        <v>79665.039999999994</v>
      </c>
      <c r="I1085" s="19">
        <f t="shared" si="267"/>
        <v>-55.879098561827789</v>
      </c>
      <c r="J1085" s="19">
        <f t="shared" si="268"/>
        <v>46.889973333333337</v>
      </c>
      <c r="K1085" s="19">
        <f t="shared" si="269"/>
        <v>12.103907636127092</v>
      </c>
    </row>
    <row r="1086" spans="1:11" x14ac:dyDescent="0.2">
      <c r="A1086" s="22" t="s">
        <v>33</v>
      </c>
      <c r="B1086" s="17" t="s">
        <v>34</v>
      </c>
      <c r="C1086" s="18">
        <v>153606.15</v>
      </c>
      <c r="D1086" s="18">
        <v>574093</v>
      </c>
      <c r="E1086" s="18">
        <v>145000</v>
      </c>
      <c r="F1086" s="18">
        <v>70334.960000000006</v>
      </c>
      <c r="G1086" s="18">
        <f t="shared" si="265"/>
        <v>-83271.189999999988</v>
      </c>
      <c r="H1086" s="18">
        <f t="shared" si="266"/>
        <v>74665.039999999994</v>
      </c>
      <c r="I1086" s="19">
        <f t="shared" si="267"/>
        <v>-54.210843771554714</v>
      </c>
      <c r="J1086" s="19">
        <f t="shared" si="268"/>
        <v>48.506868965517249</v>
      </c>
      <c r="K1086" s="19">
        <f t="shared" si="269"/>
        <v>12.251492354026265</v>
      </c>
    </row>
    <row r="1087" spans="1:11" x14ac:dyDescent="0.2">
      <c r="A1087" s="23" t="s">
        <v>35</v>
      </c>
      <c r="B1087" s="17" t="s">
        <v>36</v>
      </c>
      <c r="C1087" s="18">
        <v>69697.98</v>
      </c>
      <c r="D1087" s="18">
        <v>523093</v>
      </c>
      <c r="E1087" s="18">
        <v>94000</v>
      </c>
      <c r="F1087" s="18">
        <v>70334.960000000006</v>
      </c>
      <c r="G1087" s="18">
        <f t="shared" si="265"/>
        <v>636.98000000001048</v>
      </c>
      <c r="H1087" s="18">
        <f t="shared" si="266"/>
        <v>23665.039999999994</v>
      </c>
      <c r="I1087" s="19">
        <f t="shared" si="267"/>
        <v>0.91391457829912781</v>
      </c>
      <c r="J1087" s="19">
        <f t="shared" si="268"/>
        <v>74.824425531914898</v>
      </c>
      <c r="K1087" s="19">
        <f t="shared" si="269"/>
        <v>13.445976145733168</v>
      </c>
    </row>
    <row r="1088" spans="1:11" x14ac:dyDescent="0.2">
      <c r="A1088" s="24" t="s">
        <v>37</v>
      </c>
      <c r="B1088" s="17" t="s">
        <v>38</v>
      </c>
      <c r="C1088" s="18">
        <v>23287.53</v>
      </c>
      <c r="D1088" s="18">
        <v>283707</v>
      </c>
      <c r="E1088" s="18">
        <v>44000</v>
      </c>
      <c r="F1088" s="18">
        <v>28804.39</v>
      </c>
      <c r="G1088" s="18">
        <f t="shared" si="265"/>
        <v>5516.8600000000006</v>
      </c>
      <c r="H1088" s="18">
        <f t="shared" si="266"/>
        <v>15195.61</v>
      </c>
      <c r="I1088" s="19">
        <f t="shared" si="267"/>
        <v>23.690189556384908</v>
      </c>
      <c r="J1088" s="19">
        <f t="shared" si="268"/>
        <v>65.464522727272723</v>
      </c>
      <c r="K1088" s="19">
        <f t="shared" si="269"/>
        <v>10.152865456262976</v>
      </c>
    </row>
    <row r="1089" spans="1:11" x14ac:dyDescent="0.2">
      <c r="A1089" s="24" t="s">
        <v>39</v>
      </c>
      <c r="B1089" s="17" t="s">
        <v>40</v>
      </c>
      <c r="C1089" s="18">
        <v>46410.45</v>
      </c>
      <c r="D1089" s="18">
        <v>239386</v>
      </c>
      <c r="E1089" s="18">
        <v>50000</v>
      </c>
      <c r="F1089" s="18">
        <v>41530.57</v>
      </c>
      <c r="G1089" s="18">
        <f t="shared" si="265"/>
        <v>-4879.8799999999974</v>
      </c>
      <c r="H1089" s="18">
        <f t="shared" si="266"/>
        <v>8469.43</v>
      </c>
      <c r="I1089" s="19">
        <f t="shared" si="267"/>
        <v>-10.514614704231477</v>
      </c>
      <c r="J1089" s="19">
        <f t="shared" si="268"/>
        <v>83.061139999999995</v>
      </c>
      <c r="K1089" s="19">
        <f t="shared" si="269"/>
        <v>17.348788149682939</v>
      </c>
    </row>
    <row r="1090" spans="1:11" ht="25.5" x14ac:dyDescent="0.2">
      <c r="A1090" s="23" t="s">
        <v>73</v>
      </c>
      <c r="B1090" s="17" t="s">
        <v>74</v>
      </c>
      <c r="C1090" s="18">
        <v>83908.17</v>
      </c>
      <c r="D1090" s="18">
        <v>51000</v>
      </c>
      <c r="E1090" s="18">
        <v>51000</v>
      </c>
      <c r="F1090" s="18">
        <v>0</v>
      </c>
      <c r="G1090" s="18">
        <f t="shared" si="265"/>
        <v>-83908.17</v>
      </c>
      <c r="H1090" s="18">
        <f t="shared" si="266"/>
        <v>51000</v>
      </c>
      <c r="I1090" s="19">
        <f t="shared" si="267"/>
        <v>-100</v>
      </c>
      <c r="J1090" s="19">
        <f t="shared" si="268"/>
        <v>0</v>
      </c>
      <c r="K1090" s="19">
        <f t="shared" si="269"/>
        <v>0</v>
      </c>
    </row>
    <row r="1091" spans="1:11" x14ac:dyDescent="0.2">
      <c r="A1091" s="24" t="s">
        <v>75</v>
      </c>
      <c r="B1091" s="17" t="s">
        <v>76</v>
      </c>
      <c r="C1091" s="18">
        <v>83908.17</v>
      </c>
      <c r="D1091" s="18">
        <v>51000</v>
      </c>
      <c r="E1091" s="18">
        <v>51000</v>
      </c>
      <c r="F1091" s="18">
        <v>0</v>
      </c>
      <c r="G1091" s="18">
        <f t="shared" si="265"/>
        <v>-83908.17</v>
      </c>
      <c r="H1091" s="18">
        <f t="shared" si="266"/>
        <v>51000</v>
      </c>
      <c r="I1091" s="19">
        <f t="shared" si="267"/>
        <v>-100</v>
      </c>
      <c r="J1091" s="19">
        <f t="shared" si="268"/>
        <v>0</v>
      </c>
      <c r="K1091" s="19">
        <f t="shared" si="269"/>
        <v>0</v>
      </c>
    </row>
    <row r="1092" spans="1:11" x14ac:dyDescent="0.2">
      <c r="A1092" s="22" t="s">
        <v>57</v>
      </c>
      <c r="B1092" s="17" t="s">
        <v>58</v>
      </c>
      <c r="C1092" s="18">
        <v>5808</v>
      </c>
      <c r="D1092" s="18">
        <v>7000</v>
      </c>
      <c r="E1092" s="18">
        <v>5000</v>
      </c>
      <c r="F1092" s="18">
        <v>0</v>
      </c>
      <c r="G1092" s="18">
        <f t="shared" si="265"/>
        <v>-5808</v>
      </c>
      <c r="H1092" s="18">
        <f t="shared" si="266"/>
        <v>5000</v>
      </c>
      <c r="I1092" s="19">
        <f t="shared" si="267"/>
        <v>-100</v>
      </c>
      <c r="J1092" s="19">
        <f t="shared" si="268"/>
        <v>0</v>
      </c>
      <c r="K1092" s="19">
        <f t="shared" si="269"/>
        <v>0</v>
      </c>
    </row>
    <row r="1093" spans="1:11" x14ac:dyDescent="0.2">
      <c r="A1093" s="23" t="s">
        <v>59</v>
      </c>
      <c r="B1093" s="17" t="s">
        <v>60</v>
      </c>
      <c r="C1093" s="18">
        <v>5808</v>
      </c>
      <c r="D1093" s="18">
        <v>7000</v>
      </c>
      <c r="E1093" s="18">
        <v>5000</v>
      </c>
      <c r="F1093" s="18">
        <v>0</v>
      </c>
      <c r="G1093" s="18">
        <f t="shared" si="265"/>
        <v>-5808</v>
      </c>
      <c r="H1093" s="18">
        <f t="shared" si="266"/>
        <v>5000</v>
      </c>
      <c r="I1093" s="19">
        <f t="shared" si="267"/>
        <v>-100</v>
      </c>
      <c r="J1093" s="19">
        <f t="shared" si="268"/>
        <v>0</v>
      </c>
      <c r="K1093" s="19">
        <f t="shared" si="269"/>
        <v>0</v>
      </c>
    </row>
    <row r="1094" spans="1:11" x14ac:dyDescent="0.2">
      <c r="A1094" s="16"/>
      <c r="B1094" s="17" t="s">
        <v>61</v>
      </c>
      <c r="C1094" s="18">
        <v>79595.08</v>
      </c>
      <c r="D1094" s="18">
        <v>-224207</v>
      </c>
      <c r="E1094" s="18">
        <v>-150000</v>
      </c>
      <c r="F1094" s="18">
        <v>-46297</v>
      </c>
      <c r="G1094" s="18">
        <f t="shared" si="265"/>
        <v>-125892.08</v>
      </c>
      <c r="H1094" s="18">
        <f t="shared" si="266"/>
        <v>-103703</v>
      </c>
      <c r="I1094" s="19">
        <f t="shared" si="267"/>
        <v>-158.16565546513678</v>
      </c>
      <c r="J1094" s="19">
        <f t="shared" si="268"/>
        <v>30.864666666666668</v>
      </c>
      <c r="K1094" s="19">
        <f t="shared" si="269"/>
        <v>20.649221478365977</v>
      </c>
    </row>
    <row r="1095" spans="1:11" x14ac:dyDescent="0.2">
      <c r="A1095" s="16" t="s">
        <v>62</v>
      </c>
      <c r="B1095" s="17" t="s">
        <v>63</v>
      </c>
      <c r="C1095" s="18">
        <v>-79595.08</v>
      </c>
      <c r="D1095" s="18">
        <v>224207</v>
      </c>
      <c r="E1095" s="18">
        <v>150000</v>
      </c>
      <c r="F1095" s="18">
        <v>46297</v>
      </c>
      <c r="G1095" s="18">
        <f t="shared" si="265"/>
        <v>125892.08</v>
      </c>
      <c r="H1095" s="18">
        <f t="shared" si="266"/>
        <v>103703</v>
      </c>
      <c r="I1095" s="19">
        <f t="shared" si="267"/>
        <v>-158.16565546513678</v>
      </c>
      <c r="J1095" s="19">
        <f t="shared" si="268"/>
        <v>30.864666666666668</v>
      </c>
      <c r="K1095" s="19">
        <f t="shared" si="269"/>
        <v>20.649221478365977</v>
      </c>
    </row>
    <row r="1096" spans="1:11" x14ac:dyDescent="0.2">
      <c r="A1096" s="22" t="s">
        <v>64</v>
      </c>
      <c r="B1096" s="17" t="s">
        <v>65</v>
      </c>
      <c r="C1096" s="18">
        <v>-79595.08</v>
      </c>
      <c r="D1096" s="18">
        <v>224207</v>
      </c>
      <c r="E1096" s="18">
        <v>150000</v>
      </c>
      <c r="F1096" s="18">
        <v>46297</v>
      </c>
      <c r="G1096" s="18">
        <f t="shared" si="265"/>
        <v>125892.08</v>
      </c>
      <c r="H1096" s="18">
        <f t="shared" si="266"/>
        <v>103703</v>
      </c>
      <c r="I1096" s="19">
        <f t="shared" si="267"/>
        <v>-158.16565546513678</v>
      </c>
      <c r="J1096" s="19">
        <f t="shared" si="268"/>
        <v>30.864666666666668</v>
      </c>
      <c r="K1096" s="19">
        <f t="shared" si="269"/>
        <v>20.649221478365977</v>
      </c>
    </row>
    <row r="1097" spans="1:11" ht="25.5" x14ac:dyDescent="0.2">
      <c r="A1097" s="23" t="s">
        <v>97</v>
      </c>
      <c r="B1097" s="17" t="s">
        <v>98</v>
      </c>
      <c r="C1097" s="18">
        <v>-165662.62</v>
      </c>
      <c r="D1097" s="18">
        <v>224207</v>
      </c>
      <c r="E1097" s="18">
        <v>150000</v>
      </c>
      <c r="F1097" s="18">
        <v>-224206.77</v>
      </c>
      <c r="G1097" s="18">
        <f t="shared" si="265"/>
        <v>-58544.149999999994</v>
      </c>
      <c r="H1097" s="18">
        <f t="shared" si="266"/>
        <v>374206.77</v>
      </c>
      <c r="I1097" s="19">
        <f t="shared" si="267"/>
        <v>35.339384346329894</v>
      </c>
      <c r="J1097" s="19">
        <f t="shared" si="268"/>
        <v>-149.47118</v>
      </c>
      <c r="K1097" s="19">
        <f t="shared" si="269"/>
        <v>-99.999897416226972</v>
      </c>
    </row>
    <row r="1098" spans="1:11" x14ac:dyDescent="0.2">
      <c r="A1098" s="39" t="s">
        <v>131</v>
      </c>
      <c r="B1098" s="28" t="s">
        <v>130</v>
      </c>
      <c r="C1098" s="29"/>
      <c r="D1098" s="29"/>
      <c r="E1098" s="29"/>
      <c r="F1098" s="29"/>
      <c r="G1098" s="29"/>
      <c r="H1098" s="29"/>
      <c r="I1098" s="30"/>
      <c r="J1098" s="30"/>
      <c r="K1098" s="30"/>
    </row>
    <row r="1099" spans="1:11" x14ac:dyDescent="0.2">
      <c r="A1099" s="16" t="s">
        <v>25</v>
      </c>
      <c r="B1099" s="17" t="s">
        <v>26</v>
      </c>
      <c r="C1099" s="18">
        <v>239009.23</v>
      </c>
      <c r="D1099" s="18">
        <v>356886</v>
      </c>
      <c r="E1099" s="18">
        <v>0</v>
      </c>
      <c r="F1099" s="18">
        <v>24037.96</v>
      </c>
      <c r="G1099" s="18">
        <f t="shared" ref="G1099:G1113" si="270">F1099-C1099</f>
        <v>-214971.27000000002</v>
      </c>
      <c r="H1099" s="18">
        <f t="shared" ref="H1099:H1113" si="271">E1099-F1099</f>
        <v>-24037.96</v>
      </c>
      <c r="I1099" s="19">
        <f t="shared" ref="I1099:I1113" si="272">IF(ISERROR(F1099/C1099),0,F1099/C1099*100-100)</f>
        <v>-89.942664557347854</v>
      </c>
      <c r="J1099" s="19">
        <f t="shared" ref="J1099:J1113" si="273">IF(ISERROR(F1099/E1099),0,F1099/E1099*100)</f>
        <v>0</v>
      </c>
      <c r="K1099" s="19">
        <f t="shared" ref="K1099:K1113" si="274">IF(ISERROR(F1099/D1099),0,F1099/D1099*100)</f>
        <v>6.7354729521471839</v>
      </c>
    </row>
    <row r="1100" spans="1:11" x14ac:dyDescent="0.2">
      <c r="A1100" s="22" t="s">
        <v>176</v>
      </c>
      <c r="B1100" s="17" t="s">
        <v>177</v>
      </c>
      <c r="C1100" s="18">
        <v>239009.23</v>
      </c>
      <c r="D1100" s="18">
        <v>356886</v>
      </c>
      <c r="E1100" s="18">
        <v>0</v>
      </c>
      <c r="F1100" s="18">
        <v>24037.96</v>
      </c>
      <c r="G1100" s="18">
        <f t="shared" si="270"/>
        <v>-214971.27000000002</v>
      </c>
      <c r="H1100" s="18">
        <f t="shared" si="271"/>
        <v>-24037.96</v>
      </c>
      <c r="I1100" s="19">
        <f t="shared" si="272"/>
        <v>-89.942664557347854</v>
      </c>
      <c r="J1100" s="19">
        <f t="shared" si="273"/>
        <v>0</v>
      </c>
      <c r="K1100" s="19">
        <f t="shared" si="274"/>
        <v>6.7354729521471839</v>
      </c>
    </row>
    <row r="1101" spans="1:11" x14ac:dyDescent="0.2">
      <c r="A1101" s="16" t="s">
        <v>31</v>
      </c>
      <c r="B1101" s="17" t="s">
        <v>32</v>
      </c>
      <c r="C1101" s="18">
        <v>159414.15</v>
      </c>
      <c r="D1101" s="18">
        <v>581093</v>
      </c>
      <c r="E1101" s="18">
        <v>150000</v>
      </c>
      <c r="F1101" s="18">
        <v>70334.960000000006</v>
      </c>
      <c r="G1101" s="18">
        <f t="shared" si="270"/>
        <v>-89079.189999999988</v>
      </c>
      <c r="H1101" s="18">
        <f t="shared" si="271"/>
        <v>79665.039999999994</v>
      </c>
      <c r="I1101" s="19">
        <f t="shared" si="272"/>
        <v>-55.879098561827789</v>
      </c>
      <c r="J1101" s="19">
        <f t="shared" si="273"/>
        <v>46.889973333333337</v>
      </c>
      <c r="K1101" s="19">
        <f t="shared" si="274"/>
        <v>12.103907636127092</v>
      </c>
    </row>
    <row r="1102" spans="1:11" x14ac:dyDescent="0.2">
      <c r="A1102" s="22" t="s">
        <v>33</v>
      </c>
      <c r="B1102" s="17" t="s">
        <v>34</v>
      </c>
      <c r="C1102" s="18">
        <v>153606.15</v>
      </c>
      <c r="D1102" s="18">
        <v>574093</v>
      </c>
      <c r="E1102" s="18">
        <v>145000</v>
      </c>
      <c r="F1102" s="18">
        <v>70334.960000000006</v>
      </c>
      <c r="G1102" s="18">
        <f t="shared" si="270"/>
        <v>-83271.189999999988</v>
      </c>
      <c r="H1102" s="18">
        <f t="shared" si="271"/>
        <v>74665.039999999994</v>
      </c>
      <c r="I1102" s="19">
        <f t="shared" si="272"/>
        <v>-54.210843771554714</v>
      </c>
      <c r="J1102" s="19">
        <f t="shared" si="273"/>
        <v>48.506868965517249</v>
      </c>
      <c r="K1102" s="19">
        <f t="shared" si="274"/>
        <v>12.251492354026265</v>
      </c>
    </row>
    <row r="1103" spans="1:11" x14ac:dyDescent="0.2">
      <c r="A1103" s="23" t="s">
        <v>35</v>
      </c>
      <c r="B1103" s="17" t="s">
        <v>36</v>
      </c>
      <c r="C1103" s="18">
        <v>69697.98</v>
      </c>
      <c r="D1103" s="18">
        <v>523093</v>
      </c>
      <c r="E1103" s="18">
        <v>94000</v>
      </c>
      <c r="F1103" s="18">
        <v>70334.960000000006</v>
      </c>
      <c r="G1103" s="18">
        <f t="shared" si="270"/>
        <v>636.98000000001048</v>
      </c>
      <c r="H1103" s="18">
        <f t="shared" si="271"/>
        <v>23665.039999999994</v>
      </c>
      <c r="I1103" s="19">
        <f t="shared" si="272"/>
        <v>0.91391457829912781</v>
      </c>
      <c r="J1103" s="19">
        <f t="shared" si="273"/>
        <v>74.824425531914898</v>
      </c>
      <c r="K1103" s="19">
        <f t="shared" si="274"/>
        <v>13.445976145733168</v>
      </c>
    </row>
    <row r="1104" spans="1:11" x14ac:dyDescent="0.2">
      <c r="A1104" s="24" t="s">
        <v>37</v>
      </c>
      <c r="B1104" s="17" t="s">
        <v>38</v>
      </c>
      <c r="C1104" s="18">
        <v>23287.53</v>
      </c>
      <c r="D1104" s="18">
        <v>283707</v>
      </c>
      <c r="E1104" s="18">
        <v>44000</v>
      </c>
      <c r="F1104" s="18">
        <v>28804.39</v>
      </c>
      <c r="G1104" s="18">
        <f t="shared" si="270"/>
        <v>5516.8600000000006</v>
      </c>
      <c r="H1104" s="18">
        <f t="shared" si="271"/>
        <v>15195.61</v>
      </c>
      <c r="I1104" s="19">
        <f t="shared" si="272"/>
        <v>23.690189556384908</v>
      </c>
      <c r="J1104" s="19">
        <f t="shared" si="273"/>
        <v>65.464522727272723</v>
      </c>
      <c r="K1104" s="19">
        <f t="shared" si="274"/>
        <v>10.152865456262976</v>
      </c>
    </row>
    <row r="1105" spans="1:11" x14ac:dyDescent="0.2">
      <c r="A1105" s="24" t="s">
        <v>39</v>
      </c>
      <c r="B1105" s="17" t="s">
        <v>40</v>
      </c>
      <c r="C1105" s="18">
        <v>46410.45</v>
      </c>
      <c r="D1105" s="18">
        <v>239386</v>
      </c>
      <c r="E1105" s="18">
        <v>50000</v>
      </c>
      <c r="F1105" s="18">
        <v>41530.57</v>
      </c>
      <c r="G1105" s="18">
        <f t="shared" si="270"/>
        <v>-4879.8799999999974</v>
      </c>
      <c r="H1105" s="18">
        <f t="shared" si="271"/>
        <v>8469.43</v>
      </c>
      <c r="I1105" s="19">
        <f t="shared" si="272"/>
        <v>-10.514614704231477</v>
      </c>
      <c r="J1105" s="19">
        <f t="shared" si="273"/>
        <v>83.061139999999995</v>
      </c>
      <c r="K1105" s="19">
        <f t="shared" si="274"/>
        <v>17.348788149682939</v>
      </c>
    </row>
    <row r="1106" spans="1:11" ht="25.5" x14ac:dyDescent="0.2">
      <c r="A1106" s="23" t="s">
        <v>73</v>
      </c>
      <c r="B1106" s="17" t="s">
        <v>74</v>
      </c>
      <c r="C1106" s="18">
        <v>83908.17</v>
      </c>
      <c r="D1106" s="18">
        <v>51000</v>
      </c>
      <c r="E1106" s="18">
        <v>51000</v>
      </c>
      <c r="F1106" s="18">
        <v>0</v>
      </c>
      <c r="G1106" s="18">
        <f t="shared" si="270"/>
        <v>-83908.17</v>
      </c>
      <c r="H1106" s="18">
        <f t="shared" si="271"/>
        <v>51000</v>
      </c>
      <c r="I1106" s="19">
        <f t="shared" si="272"/>
        <v>-100</v>
      </c>
      <c r="J1106" s="19">
        <f t="shared" si="273"/>
        <v>0</v>
      </c>
      <c r="K1106" s="19">
        <f t="shared" si="274"/>
        <v>0</v>
      </c>
    </row>
    <row r="1107" spans="1:11" x14ac:dyDescent="0.2">
      <c r="A1107" s="24" t="s">
        <v>75</v>
      </c>
      <c r="B1107" s="17" t="s">
        <v>76</v>
      </c>
      <c r="C1107" s="18">
        <v>83908.17</v>
      </c>
      <c r="D1107" s="18">
        <v>51000</v>
      </c>
      <c r="E1107" s="18">
        <v>51000</v>
      </c>
      <c r="F1107" s="18">
        <v>0</v>
      </c>
      <c r="G1107" s="18">
        <f t="shared" si="270"/>
        <v>-83908.17</v>
      </c>
      <c r="H1107" s="18">
        <f t="shared" si="271"/>
        <v>51000</v>
      </c>
      <c r="I1107" s="19">
        <f t="shared" si="272"/>
        <v>-100</v>
      </c>
      <c r="J1107" s="19">
        <f t="shared" si="273"/>
        <v>0</v>
      </c>
      <c r="K1107" s="19">
        <f t="shared" si="274"/>
        <v>0</v>
      </c>
    </row>
    <row r="1108" spans="1:11" x14ac:dyDescent="0.2">
      <c r="A1108" s="22" t="s">
        <v>57</v>
      </c>
      <c r="B1108" s="17" t="s">
        <v>58</v>
      </c>
      <c r="C1108" s="18">
        <v>5808</v>
      </c>
      <c r="D1108" s="18">
        <v>7000</v>
      </c>
      <c r="E1108" s="18">
        <v>5000</v>
      </c>
      <c r="F1108" s="18">
        <v>0</v>
      </c>
      <c r="G1108" s="18">
        <f t="shared" si="270"/>
        <v>-5808</v>
      </c>
      <c r="H1108" s="18">
        <f t="shared" si="271"/>
        <v>5000</v>
      </c>
      <c r="I1108" s="19">
        <f t="shared" si="272"/>
        <v>-100</v>
      </c>
      <c r="J1108" s="19">
        <f t="shared" si="273"/>
        <v>0</v>
      </c>
      <c r="K1108" s="19">
        <f t="shared" si="274"/>
        <v>0</v>
      </c>
    </row>
    <row r="1109" spans="1:11" x14ac:dyDescent="0.2">
      <c r="A1109" s="23" t="s">
        <v>59</v>
      </c>
      <c r="B1109" s="17" t="s">
        <v>60</v>
      </c>
      <c r="C1109" s="18">
        <v>5808</v>
      </c>
      <c r="D1109" s="18">
        <v>7000</v>
      </c>
      <c r="E1109" s="18">
        <v>5000</v>
      </c>
      <c r="F1109" s="18">
        <v>0</v>
      </c>
      <c r="G1109" s="18">
        <f t="shared" si="270"/>
        <v>-5808</v>
      </c>
      <c r="H1109" s="18">
        <f t="shared" si="271"/>
        <v>5000</v>
      </c>
      <c r="I1109" s="19">
        <f t="shared" si="272"/>
        <v>-100</v>
      </c>
      <c r="J1109" s="19">
        <f t="shared" si="273"/>
        <v>0</v>
      </c>
      <c r="K1109" s="19">
        <f t="shared" si="274"/>
        <v>0</v>
      </c>
    </row>
    <row r="1110" spans="1:11" x14ac:dyDescent="0.2">
      <c r="A1110" s="16"/>
      <c r="B1110" s="17" t="s">
        <v>61</v>
      </c>
      <c r="C1110" s="18">
        <v>79595.08</v>
      </c>
      <c r="D1110" s="18">
        <v>-224207</v>
      </c>
      <c r="E1110" s="18">
        <v>-150000</v>
      </c>
      <c r="F1110" s="18">
        <v>-46297</v>
      </c>
      <c r="G1110" s="18">
        <f t="shared" si="270"/>
        <v>-125892.08</v>
      </c>
      <c r="H1110" s="18">
        <f t="shared" si="271"/>
        <v>-103703</v>
      </c>
      <c r="I1110" s="19">
        <f t="shared" si="272"/>
        <v>-158.16565546513678</v>
      </c>
      <c r="J1110" s="19">
        <f t="shared" si="273"/>
        <v>30.864666666666668</v>
      </c>
      <c r="K1110" s="19">
        <f t="shared" si="274"/>
        <v>20.649221478365977</v>
      </c>
    </row>
    <row r="1111" spans="1:11" x14ac:dyDescent="0.2">
      <c r="A1111" s="16" t="s">
        <v>62</v>
      </c>
      <c r="B1111" s="17" t="s">
        <v>63</v>
      </c>
      <c r="C1111" s="18">
        <v>-79595.08</v>
      </c>
      <c r="D1111" s="18">
        <v>224207</v>
      </c>
      <c r="E1111" s="18">
        <v>150000</v>
      </c>
      <c r="F1111" s="18">
        <v>46297</v>
      </c>
      <c r="G1111" s="18">
        <f t="shared" si="270"/>
        <v>125892.08</v>
      </c>
      <c r="H1111" s="18">
        <f t="shared" si="271"/>
        <v>103703</v>
      </c>
      <c r="I1111" s="19">
        <f t="shared" si="272"/>
        <v>-158.16565546513678</v>
      </c>
      <c r="J1111" s="19">
        <f t="shared" si="273"/>
        <v>30.864666666666668</v>
      </c>
      <c r="K1111" s="19">
        <f t="shared" si="274"/>
        <v>20.649221478365977</v>
      </c>
    </row>
    <row r="1112" spans="1:11" x14ac:dyDescent="0.2">
      <c r="A1112" s="22" t="s">
        <v>64</v>
      </c>
      <c r="B1112" s="17" t="s">
        <v>65</v>
      </c>
      <c r="C1112" s="18">
        <v>-79595.08</v>
      </c>
      <c r="D1112" s="18">
        <v>224207</v>
      </c>
      <c r="E1112" s="18">
        <v>150000</v>
      </c>
      <c r="F1112" s="18">
        <v>46297</v>
      </c>
      <c r="G1112" s="18">
        <f t="shared" si="270"/>
        <v>125892.08</v>
      </c>
      <c r="H1112" s="18">
        <f t="shared" si="271"/>
        <v>103703</v>
      </c>
      <c r="I1112" s="19">
        <f t="shared" si="272"/>
        <v>-158.16565546513678</v>
      </c>
      <c r="J1112" s="19">
        <f t="shared" si="273"/>
        <v>30.864666666666668</v>
      </c>
      <c r="K1112" s="19">
        <f t="shared" si="274"/>
        <v>20.649221478365977</v>
      </c>
    </row>
    <row r="1113" spans="1:11" ht="25.5" x14ac:dyDescent="0.2">
      <c r="A1113" s="23" t="s">
        <v>97</v>
      </c>
      <c r="B1113" s="17" t="s">
        <v>98</v>
      </c>
      <c r="C1113" s="18">
        <v>-165662.62</v>
      </c>
      <c r="D1113" s="18">
        <v>224207</v>
      </c>
      <c r="E1113" s="18">
        <v>150000</v>
      </c>
      <c r="F1113" s="18">
        <v>-224206.77</v>
      </c>
      <c r="G1113" s="18">
        <f t="shared" si="270"/>
        <v>-58544.149999999994</v>
      </c>
      <c r="H1113" s="18">
        <f t="shared" si="271"/>
        <v>374206.77</v>
      </c>
      <c r="I1113" s="19">
        <f t="shared" si="272"/>
        <v>35.339384346329894</v>
      </c>
      <c r="J1113" s="19">
        <f t="shared" si="273"/>
        <v>-149.47118</v>
      </c>
      <c r="K1113" s="19">
        <f t="shared" si="274"/>
        <v>-99.999897416226972</v>
      </c>
    </row>
    <row r="1114" spans="1:11" ht="25.5" x14ac:dyDescent="0.2">
      <c r="A1114" s="27" t="s">
        <v>133</v>
      </c>
      <c r="B1114" s="28" t="s">
        <v>134</v>
      </c>
      <c r="C1114" s="29"/>
      <c r="D1114" s="29"/>
      <c r="E1114" s="29"/>
      <c r="F1114" s="29"/>
      <c r="G1114" s="29"/>
      <c r="H1114" s="29"/>
      <c r="I1114" s="30"/>
      <c r="J1114" s="30"/>
      <c r="K1114" s="30"/>
    </row>
    <row r="1115" spans="1:11" x14ac:dyDescent="0.2">
      <c r="A1115" s="16" t="s">
        <v>25</v>
      </c>
      <c r="B1115" s="17" t="s">
        <v>26</v>
      </c>
      <c r="C1115" s="18">
        <v>369119</v>
      </c>
      <c r="D1115" s="18">
        <v>1169760</v>
      </c>
      <c r="E1115" s="18">
        <v>107219</v>
      </c>
      <c r="F1115" s="18">
        <v>428873</v>
      </c>
      <c r="G1115" s="18">
        <f t="shared" ref="G1115:G1130" si="275">F1115-C1115</f>
        <v>59754</v>
      </c>
      <c r="H1115" s="18">
        <f t="shared" ref="H1115:H1130" si="276">E1115-F1115</f>
        <v>-321654</v>
      </c>
      <c r="I1115" s="19">
        <f t="shared" ref="I1115:I1130" si="277">IF(ISERROR(F1115/C1115),0,F1115/C1115*100-100)</f>
        <v>16.188275325843435</v>
      </c>
      <c r="J1115" s="19">
        <f t="shared" ref="J1115:J1130" si="278">IF(ISERROR(F1115/E1115),0,F1115/E1115*100)</f>
        <v>399.99720198845353</v>
      </c>
      <c r="K1115" s="19">
        <f t="shared" ref="K1115:K1130" si="279">IF(ISERROR(F1115/D1115),0,F1115/D1115*100)</f>
        <v>36.663332649432363</v>
      </c>
    </row>
    <row r="1116" spans="1:11" x14ac:dyDescent="0.2">
      <c r="A1116" s="22" t="s">
        <v>27</v>
      </c>
      <c r="B1116" s="17" t="s">
        <v>28</v>
      </c>
      <c r="C1116" s="18">
        <v>369119</v>
      </c>
      <c r="D1116" s="18">
        <v>1169760</v>
      </c>
      <c r="E1116" s="18">
        <v>107219</v>
      </c>
      <c r="F1116" s="18">
        <v>428873</v>
      </c>
      <c r="G1116" s="18">
        <f t="shared" si="275"/>
        <v>59754</v>
      </c>
      <c r="H1116" s="18">
        <f t="shared" si="276"/>
        <v>-321654</v>
      </c>
      <c r="I1116" s="19">
        <f t="shared" si="277"/>
        <v>16.188275325843435</v>
      </c>
      <c r="J1116" s="19">
        <f t="shared" si="278"/>
        <v>399.99720198845353</v>
      </c>
      <c r="K1116" s="19">
        <f t="shared" si="279"/>
        <v>36.663332649432363</v>
      </c>
    </row>
    <row r="1117" spans="1:11" x14ac:dyDescent="0.2">
      <c r="A1117" s="23" t="s">
        <v>29</v>
      </c>
      <c r="B1117" s="17" t="s">
        <v>30</v>
      </c>
      <c r="C1117" s="18">
        <v>369119</v>
      </c>
      <c r="D1117" s="18">
        <v>1169760</v>
      </c>
      <c r="E1117" s="18">
        <v>107219</v>
      </c>
      <c r="F1117" s="18">
        <v>428873</v>
      </c>
      <c r="G1117" s="18">
        <f t="shared" si="275"/>
        <v>59754</v>
      </c>
      <c r="H1117" s="18">
        <f t="shared" si="276"/>
        <v>-321654</v>
      </c>
      <c r="I1117" s="19">
        <f t="shared" si="277"/>
        <v>16.188275325843435</v>
      </c>
      <c r="J1117" s="19">
        <f t="shared" si="278"/>
        <v>399.99720198845353</v>
      </c>
      <c r="K1117" s="19">
        <f t="shared" si="279"/>
        <v>36.663332649432363</v>
      </c>
    </row>
    <row r="1118" spans="1:11" x14ac:dyDescent="0.2">
      <c r="A1118" s="16" t="s">
        <v>31</v>
      </c>
      <c r="B1118" s="17" t="s">
        <v>32</v>
      </c>
      <c r="C1118" s="18">
        <v>44686.9</v>
      </c>
      <c r="D1118" s="18">
        <v>1169760</v>
      </c>
      <c r="E1118" s="18">
        <v>107219</v>
      </c>
      <c r="F1118" s="18">
        <v>89889.79</v>
      </c>
      <c r="G1118" s="18">
        <f t="shared" si="275"/>
        <v>45202.889999999992</v>
      </c>
      <c r="H1118" s="18">
        <f t="shared" si="276"/>
        <v>17329.210000000006</v>
      </c>
      <c r="I1118" s="19">
        <f t="shared" si="277"/>
        <v>101.15467844043781</v>
      </c>
      <c r="J1118" s="19">
        <f t="shared" si="278"/>
        <v>83.837556776317626</v>
      </c>
      <c r="K1118" s="19">
        <f t="shared" si="279"/>
        <v>7.6844643345643542</v>
      </c>
    </row>
    <row r="1119" spans="1:11" x14ac:dyDescent="0.2">
      <c r="A1119" s="22" t="s">
        <v>33</v>
      </c>
      <c r="B1119" s="17" t="s">
        <v>34</v>
      </c>
      <c r="C1119" s="18">
        <v>44686.9</v>
      </c>
      <c r="D1119" s="18">
        <v>1160596</v>
      </c>
      <c r="E1119" s="18">
        <v>107219</v>
      </c>
      <c r="F1119" s="18">
        <v>89889.79</v>
      </c>
      <c r="G1119" s="18">
        <f t="shared" si="275"/>
        <v>45202.889999999992</v>
      </c>
      <c r="H1119" s="18">
        <f t="shared" si="276"/>
        <v>17329.210000000006</v>
      </c>
      <c r="I1119" s="19">
        <f t="shared" si="277"/>
        <v>101.15467844043781</v>
      </c>
      <c r="J1119" s="19">
        <f t="shared" si="278"/>
        <v>83.837556776317626</v>
      </c>
      <c r="K1119" s="19">
        <f t="shared" si="279"/>
        <v>7.7451404278491385</v>
      </c>
    </row>
    <row r="1120" spans="1:11" x14ac:dyDescent="0.2">
      <c r="A1120" s="23" t="s">
        <v>35</v>
      </c>
      <c r="B1120" s="17" t="s">
        <v>36</v>
      </c>
      <c r="C1120" s="18">
        <v>44686.9</v>
      </c>
      <c r="D1120" s="18">
        <v>698865</v>
      </c>
      <c r="E1120" s="18">
        <v>107219</v>
      </c>
      <c r="F1120" s="18">
        <v>89889.79</v>
      </c>
      <c r="G1120" s="18">
        <f t="shared" si="275"/>
        <v>45202.889999999992</v>
      </c>
      <c r="H1120" s="18">
        <f t="shared" si="276"/>
        <v>17329.210000000006</v>
      </c>
      <c r="I1120" s="19">
        <f t="shared" si="277"/>
        <v>101.15467844043781</v>
      </c>
      <c r="J1120" s="19">
        <f t="shared" si="278"/>
        <v>83.837556776317626</v>
      </c>
      <c r="K1120" s="19">
        <f t="shared" si="279"/>
        <v>12.862253797228362</v>
      </c>
    </row>
    <row r="1121" spans="1:11" x14ac:dyDescent="0.2">
      <c r="A1121" s="24" t="s">
        <v>37</v>
      </c>
      <c r="B1121" s="17" t="s">
        <v>38</v>
      </c>
      <c r="C1121" s="18">
        <v>43726.15</v>
      </c>
      <c r="D1121" s="18">
        <v>468509</v>
      </c>
      <c r="E1121" s="18">
        <v>99824</v>
      </c>
      <c r="F1121" s="18">
        <v>82364.88</v>
      </c>
      <c r="G1121" s="18">
        <f t="shared" si="275"/>
        <v>38638.730000000003</v>
      </c>
      <c r="H1121" s="18">
        <f t="shared" si="276"/>
        <v>17459.119999999995</v>
      </c>
      <c r="I1121" s="19">
        <f t="shared" si="277"/>
        <v>88.365268837983677</v>
      </c>
      <c r="J1121" s="19">
        <f t="shared" si="278"/>
        <v>82.510097772078865</v>
      </c>
      <c r="K1121" s="19">
        <f t="shared" si="279"/>
        <v>17.580212973496774</v>
      </c>
    </row>
    <row r="1122" spans="1:11" x14ac:dyDescent="0.2">
      <c r="A1122" s="24" t="s">
        <v>39</v>
      </c>
      <c r="B1122" s="17" t="s">
        <v>40</v>
      </c>
      <c r="C1122" s="18">
        <v>960.75</v>
      </c>
      <c r="D1122" s="18">
        <v>230356</v>
      </c>
      <c r="E1122" s="18">
        <v>7395</v>
      </c>
      <c r="F1122" s="18">
        <v>7524.91</v>
      </c>
      <c r="G1122" s="18">
        <f t="shared" si="275"/>
        <v>6564.16</v>
      </c>
      <c r="H1122" s="18">
        <f t="shared" si="276"/>
        <v>-129.90999999999985</v>
      </c>
      <c r="I1122" s="19">
        <f t="shared" si="277"/>
        <v>683.23289097059592</v>
      </c>
      <c r="J1122" s="19">
        <f t="shared" si="278"/>
        <v>101.75672751859364</v>
      </c>
      <c r="K1122" s="19">
        <f t="shared" si="279"/>
        <v>3.2666438035041412</v>
      </c>
    </row>
    <row r="1123" spans="1:11" ht="25.5" x14ac:dyDescent="0.2">
      <c r="A1123" s="23" t="s">
        <v>49</v>
      </c>
      <c r="B1123" s="17" t="s">
        <v>50</v>
      </c>
      <c r="C1123" s="18">
        <v>0</v>
      </c>
      <c r="D1123" s="18">
        <v>461731</v>
      </c>
      <c r="E1123" s="18">
        <v>0</v>
      </c>
      <c r="F1123" s="18">
        <v>0</v>
      </c>
      <c r="G1123" s="18">
        <f t="shared" si="275"/>
        <v>0</v>
      </c>
      <c r="H1123" s="18">
        <f t="shared" si="276"/>
        <v>0</v>
      </c>
      <c r="I1123" s="19">
        <f t="shared" si="277"/>
        <v>0</v>
      </c>
      <c r="J1123" s="19">
        <f t="shared" si="278"/>
        <v>0</v>
      </c>
      <c r="K1123" s="19">
        <f t="shared" si="279"/>
        <v>0</v>
      </c>
    </row>
    <row r="1124" spans="1:11" ht="51" x14ac:dyDescent="0.2">
      <c r="A1124" s="24" t="s">
        <v>145</v>
      </c>
      <c r="B1124" s="17" t="s">
        <v>146</v>
      </c>
      <c r="C1124" s="18">
        <v>0</v>
      </c>
      <c r="D1124" s="18">
        <v>461731</v>
      </c>
      <c r="E1124" s="18">
        <v>0</v>
      </c>
      <c r="F1124" s="18">
        <v>0</v>
      </c>
      <c r="G1124" s="18">
        <f t="shared" si="275"/>
        <v>0</v>
      </c>
      <c r="H1124" s="18">
        <f t="shared" si="276"/>
        <v>0</v>
      </c>
      <c r="I1124" s="19">
        <f t="shared" si="277"/>
        <v>0</v>
      </c>
      <c r="J1124" s="19">
        <f t="shared" si="278"/>
        <v>0</v>
      </c>
      <c r="K1124" s="19">
        <f t="shared" si="279"/>
        <v>0</v>
      </c>
    </row>
    <row r="1125" spans="1:11" ht="63.75" x14ac:dyDescent="0.2">
      <c r="A1125" s="25" t="s">
        <v>245</v>
      </c>
      <c r="B1125" s="17" t="s">
        <v>246</v>
      </c>
      <c r="C1125" s="18">
        <v>0</v>
      </c>
      <c r="D1125" s="18">
        <v>461731</v>
      </c>
      <c r="E1125" s="18">
        <v>0</v>
      </c>
      <c r="F1125" s="18">
        <v>0</v>
      </c>
      <c r="G1125" s="18">
        <f t="shared" si="275"/>
        <v>0</v>
      </c>
      <c r="H1125" s="18">
        <f t="shared" si="276"/>
        <v>0</v>
      </c>
      <c r="I1125" s="19">
        <f t="shared" si="277"/>
        <v>0</v>
      </c>
      <c r="J1125" s="19">
        <f t="shared" si="278"/>
        <v>0</v>
      </c>
      <c r="K1125" s="19">
        <f t="shared" si="279"/>
        <v>0</v>
      </c>
    </row>
    <row r="1126" spans="1:11" x14ac:dyDescent="0.2">
      <c r="A1126" s="22" t="s">
        <v>57</v>
      </c>
      <c r="B1126" s="17" t="s">
        <v>58</v>
      </c>
      <c r="C1126" s="18">
        <v>0</v>
      </c>
      <c r="D1126" s="18">
        <v>9164</v>
      </c>
      <c r="E1126" s="18">
        <v>0</v>
      </c>
      <c r="F1126" s="18">
        <v>0</v>
      </c>
      <c r="G1126" s="18">
        <f t="shared" si="275"/>
        <v>0</v>
      </c>
      <c r="H1126" s="18">
        <f t="shared" si="276"/>
        <v>0</v>
      </c>
      <c r="I1126" s="19">
        <f t="shared" si="277"/>
        <v>0</v>
      </c>
      <c r="J1126" s="19">
        <f t="shared" si="278"/>
        <v>0</v>
      </c>
      <c r="K1126" s="19">
        <f t="shared" si="279"/>
        <v>0</v>
      </c>
    </row>
    <row r="1127" spans="1:11" x14ac:dyDescent="0.2">
      <c r="A1127" s="23" t="s">
        <v>59</v>
      </c>
      <c r="B1127" s="17" t="s">
        <v>60</v>
      </c>
      <c r="C1127" s="18">
        <v>0</v>
      </c>
      <c r="D1127" s="18">
        <v>9164</v>
      </c>
      <c r="E1127" s="18">
        <v>0</v>
      </c>
      <c r="F1127" s="18">
        <v>0</v>
      </c>
      <c r="G1127" s="18">
        <f t="shared" si="275"/>
        <v>0</v>
      </c>
      <c r="H1127" s="18">
        <f t="shared" si="276"/>
        <v>0</v>
      </c>
      <c r="I1127" s="19">
        <f t="shared" si="277"/>
        <v>0</v>
      </c>
      <c r="J1127" s="19">
        <f t="shared" si="278"/>
        <v>0</v>
      </c>
      <c r="K1127" s="19">
        <f t="shared" si="279"/>
        <v>0</v>
      </c>
    </row>
    <row r="1128" spans="1:11" x14ac:dyDescent="0.2">
      <c r="A1128" s="16"/>
      <c r="B1128" s="17" t="s">
        <v>61</v>
      </c>
      <c r="C1128" s="18">
        <v>324432.09999999998</v>
      </c>
      <c r="D1128" s="18">
        <v>0</v>
      </c>
      <c r="E1128" s="18">
        <v>0</v>
      </c>
      <c r="F1128" s="18">
        <v>338983.21</v>
      </c>
      <c r="G1128" s="18">
        <f t="shared" si="275"/>
        <v>14551.110000000044</v>
      </c>
      <c r="H1128" s="18">
        <f t="shared" si="276"/>
        <v>-338983.21</v>
      </c>
      <c r="I1128" s="19">
        <f t="shared" si="277"/>
        <v>4.4851018132916067</v>
      </c>
      <c r="J1128" s="19">
        <f t="shared" si="278"/>
        <v>0</v>
      </c>
      <c r="K1128" s="19">
        <f t="shared" si="279"/>
        <v>0</v>
      </c>
    </row>
    <row r="1129" spans="1:11" x14ac:dyDescent="0.2">
      <c r="A1129" s="16" t="s">
        <v>62</v>
      </c>
      <c r="B1129" s="17" t="s">
        <v>63</v>
      </c>
      <c r="C1129" s="18">
        <v>-324432.09999999998</v>
      </c>
      <c r="D1129" s="18">
        <v>0</v>
      </c>
      <c r="E1129" s="18">
        <v>0</v>
      </c>
      <c r="F1129" s="18">
        <v>-338983.21</v>
      </c>
      <c r="G1129" s="18">
        <f t="shared" si="275"/>
        <v>-14551.110000000044</v>
      </c>
      <c r="H1129" s="18">
        <f t="shared" si="276"/>
        <v>338983.21</v>
      </c>
      <c r="I1129" s="19">
        <f t="shared" si="277"/>
        <v>4.4851018132916067</v>
      </c>
      <c r="J1129" s="19">
        <f t="shared" si="278"/>
        <v>0</v>
      </c>
      <c r="K1129" s="19">
        <f t="shared" si="279"/>
        <v>0</v>
      </c>
    </row>
    <row r="1130" spans="1:11" x14ac:dyDescent="0.2">
      <c r="A1130" s="22" t="s">
        <v>64</v>
      </c>
      <c r="B1130" s="17" t="s">
        <v>65</v>
      </c>
      <c r="C1130" s="18">
        <v>-324432.09999999998</v>
      </c>
      <c r="D1130" s="18">
        <v>0</v>
      </c>
      <c r="E1130" s="18">
        <v>0</v>
      </c>
      <c r="F1130" s="18">
        <v>-338983.21</v>
      </c>
      <c r="G1130" s="18">
        <f t="shared" si="275"/>
        <v>-14551.110000000044</v>
      </c>
      <c r="H1130" s="18">
        <f t="shared" si="276"/>
        <v>338983.21</v>
      </c>
      <c r="I1130" s="19">
        <f t="shared" si="277"/>
        <v>4.4851018132916067</v>
      </c>
      <c r="J1130" s="19">
        <f t="shared" si="278"/>
        <v>0</v>
      </c>
      <c r="K1130" s="19">
        <f t="shared" si="279"/>
        <v>0</v>
      </c>
    </row>
    <row r="1131" spans="1:11" ht="25.5" x14ac:dyDescent="0.2">
      <c r="A1131" s="39" t="s">
        <v>135</v>
      </c>
      <c r="B1131" s="28" t="s">
        <v>136</v>
      </c>
      <c r="C1131" s="29"/>
      <c r="D1131" s="29"/>
      <c r="E1131" s="29"/>
      <c r="F1131" s="29"/>
      <c r="G1131" s="29"/>
      <c r="H1131" s="29"/>
      <c r="I1131" s="30"/>
      <c r="J1131" s="30"/>
      <c r="K1131" s="30"/>
    </row>
    <row r="1132" spans="1:11" x14ac:dyDescent="0.2">
      <c r="A1132" s="16" t="s">
        <v>25</v>
      </c>
      <c r="B1132" s="17" t="s">
        <v>26</v>
      </c>
      <c r="C1132" s="18">
        <v>0</v>
      </c>
      <c r="D1132" s="18">
        <v>740887</v>
      </c>
      <c r="E1132" s="18">
        <v>0</v>
      </c>
      <c r="F1132" s="18">
        <v>0</v>
      </c>
      <c r="G1132" s="18">
        <f t="shared" ref="G1132:G1144" si="280">F1132-C1132</f>
        <v>0</v>
      </c>
      <c r="H1132" s="18">
        <f t="shared" ref="H1132:H1144" si="281">E1132-F1132</f>
        <v>0</v>
      </c>
      <c r="I1132" s="19">
        <f t="shared" ref="I1132:I1144" si="282">IF(ISERROR(F1132/C1132),0,F1132/C1132*100-100)</f>
        <v>0</v>
      </c>
      <c r="J1132" s="19">
        <f t="shared" ref="J1132:J1144" si="283">IF(ISERROR(F1132/E1132),0,F1132/E1132*100)</f>
        <v>0</v>
      </c>
      <c r="K1132" s="19">
        <f t="shared" ref="K1132:K1144" si="284">IF(ISERROR(F1132/D1132),0,F1132/D1132*100)</f>
        <v>0</v>
      </c>
    </row>
    <row r="1133" spans="1:11" x14ac:dyDescent="0.2">
      <c r="A1133" s="22" t="s">
        <v>27</v>
      </c>
      <c r="B1133" s="17" t="s">
        <v>28</v>
      </c>
      <c r="C1133" s="18">
        <v>0</v>
      </c>
      <c r="D1133" s="18">
        <v>740887</v>
      </c>
      <c r="E1133" s="18">
        <v>0</v>
      </c>
      <c r="F1133" s="18">
        <v>0</v>
      </c>
      <c r="G1133" s="18">
        <f t="shared" si="280"/>
        <v>0</v>
      </c>
      <c r="H1133" s="18">
        <f t="shared" si="281"/>
        <v>0</v>
      </c>
      <c r="I1133" s="19">
        <f t="shared" si="282"/>
        <v>0</v>
      </c>
      <c r="J1133" s="19">
        <f t="shared" si="283"/>
        <v>0</v>
      </c>
      <c r="K1133" s="19">
        <f t="shared" si="284"/>
        <v>0</v>
      </c>
    </row>
    <row r="1134" spans="1:11" x14ac:dyDescent="0.2">
      <c r="A1134" s="23" t="s">
        <v>29</v>
      </c>
      <c r="B1134" s="17" t="s">
        <v>30</v>
      </c>
      <c r="C1134" s="18">
        <v>0</v>
      </c>
      <c r="D1134" s="18">
        <v>740887</v>
      </c>
      <c r="E1134" s="18">
        <v>0</v>
      </c>
      <c r="F1134" s="18">
        <v>0</v>
      </c>
      <c r="G1134" s="18">
        <f t="shared" si="280"/>
        <v>0</v>
      </c>
      <c r="H1134" s="18">
        <f t="shared" si="281"/>
        <v>0</v>
      </c>
      <c r="I1134" s="19">
        <f t="shared" si="282"/>
        <v>0</v>
      </c>
      <c r="J1134" s="19">
        <f t="shared" si="283"/>
        <v>0</v>
      </c>
      <c r="K1134" s="19">
        <f t="shared" si="284"/>
        <v>0</v>
      </c>
    </row>
    <row r="1135" spans="1:11" x14ac:dyDescent="0.2">
      <c r="A1135" s="16" t="s">
        <v>31</v>
      </c>
      <c r="B1135" s="17" t="s">
        <v>32</v>
      </c>
      <c r="C1135" s="18">
        <v>0</v>
      </c>
      <c r="D1135" s="18">
        <v>740887</v>
      </c>
      <c r="E1135" s="18">
        <v>0</v>
      </c>
      <c r="F1135" s="18">
        <v>0</v>
      </c>
      <c r="G1135" s="18">
        <f t="shared" si="280"/>
        <v>0</v>
      </c>
      <c r="H1135" s="18">
        <f t="shared" si="281"/>
        <v>0</v>
      </c>
      <c r="I1135" s="19">
        <f t="shared" si="282"/>
        <v>0</v>
      </c>
      <c r="J1135" s="19">
        <f t="shared" si="283"/>
        <v>0</v>
      </c>
      <c r="K1135" s="19">
        <f t="shared" si="284"/>
        <v>0</v>
      </c>
    </row>
    <row r="1136" spans="1:11" x14ac:dyDescent="0.2">
      <c r="A1136" s="22" t="s">
        <v>33</v>
      </c>
      <c r="B1136" s="17" t="s">
        <v>34</v>
      </c>
      <c r="C1136" s="18">
        <v>0</v>
      </c>
      <c r="D1136" s="18">
        <v>735917</v>
      </c>
      <c r="E1136" s="18">
        <v>0</v>
      </c>
      <c r="F1136" s="18">
        <v>0</v>
      </c>
      <c r="G1136" s="18">
        <f t="shared" si="280"/>
        <v>0</v>
      </c>
      <c r="H1136" s="18">
        <f t="shared" si="281"/>
        <v>0</v>
      </c>
      <c r="I1136" s="19">
        <f t="shared" si="282"/>
        <v>0</v>
      </c>
      <c r="J1136" s="19">
        <f t="shared" si="283"/>
        <v>0</v>
      </c>
      <c r="K1136" s="19">
        <f t="shared" si="284"/>
        <v>0</v>
      </c>
    </row>
    <row r="1137" spans="1:11" x14ac:dyDescent="0.2">
      <c r="A1137" s="23" t="s">
        <v>35</v>
      </c>
      <c r="B1137" s="17" t="s">
        <v>36</v>
      </c>
      <c r="C1137" s="18">
        <v>0</v>
      </c>
      <c r="D1137" s="18">
        <v>274186</v>
      </c>
      <c r="E1137" s="18">
        <v>0</v>
      </c>
      <c r="F1137" s="18">
        <v>0</v>
      </c>
      <c r="G1137" s="18">
        <f t="shared" si="280"/>
        <v>0</v>
      </c>
      <c r="H1137" s="18">
        <f t="shared" si="281"/>
        <v>0</v>
      </c>
      <c r="I1137" s="19">
        <f t="shared" si="282"/>
        <v>0</v>
      </c>
      <c r="J1137" s="19">
        <f t="shared" si="283"/>
        <v>0</v>
      </c>
      <c r="K1137" s="19">
        <f t="shared" si="284"/>
        <v>0</v>
      </c>
    </row>
    <row r="1138" spans="1:11" x14ac:dyDescent="0.2">
      <c r="A1138" s="24" t="s">
        <v>37</v>
      </c>
      <c r="B1138" s="17" t="s">
        <v>38</v>
      </c>
      <c r="C1138" s="18">
        <v>0</v>
      </c>
      <c r="D1138" s="18">
        <v>69216</v>
      </c>
      <c r="E1138" s="18">
        <v>0</v>
      </c>
      <c r="F1138" s="18">
        <v>0</v>
      </c>
      <c r="G1138" s="18">
        <f t="shared" si="280"/>
        <v>0</v>
      </c>
      <c r="H1138" s="18">
        <f t="shared" si="281"/>
        <v>0</v>
      </c>
      <c r="I1138" s="19">
        <f t="shared" si="282"/>
        <v>0</v>
      </c>
      <c r="J1138" s="19">
        <f t="shared" si="283"/>
        <v>0</v>
      </c>
      <c r="K1138" s="19">
        <f t="shared" si="284"/>
        <v>0</v>
      </c>
    </row>
    <row r="1139" spans="1:11" x14ac:dyDescent="0.2">
      <c r="A1139" s="24" t="s">
        <v>39</v>
      </c>
      <c r="B1139" s="17" t="s">
        <v>40</v>
      </c>
      <c r="C1139" s="18">
        <v>0</v>
      </c>
      <c r="D1139" s="18">
        <v>204970</v>
      </c>
      <c r="E1139" s="18">
        <v>0</v>
      </c>
      <c r="F1139" s="18">
        <v>0</v>
      </c>
      <c r="G1139" s="18">
        <f t="shared" si="280"/>
        <v>0</v>
      </c>
      <c r="H1139" s="18">
        <f t="shared" si="281"/>
        <v>0</v>
      </c>
      <c r="I1139" s="19">
        <f t="shared" si="282"/>
        <v>0</v>
      </c>
      <c r="J1139" s="19">
        <f t="shared" si="283"/>
        <v>0</v>
      </c>
      <c r="K1139" s="19">
        <f t="shared" si="284"/>
        <v>0</v>
      </c>
    </row>
    <row r="1140" spans="1:11" ht="25.5" x14ac:dyDescent="0.2">
      <c r="A1140" s="23" t="s">
        <v>49</v>
      </c>
      <c r="B1140" s="17" t="s">
        <v>50</v>
      </c>
      <c r="C1140" s="18">
        <v>0</v>
      </c>
      <c r="D1140" s="18">
        <v>461731</v>
      </c>
      <c r="E1140" s="18">
        <v>0</v>
      </c>
      <c r="F1140" s="18">
        <v>0</v>
      </c>
      <c r="G1140" s="18">
        <f t="shared" si="280"/>
        <v>0</v>
      </c>
      <c r="H1140" s="18">
        <f t="shared" si="281"/>
        <v>0</v>
      </c>
      <c r="I1140" s="19">
        <f t="shared" si="282"/>
        <v>0</v>
      </c>
      <c r="J1140" s="19">
        <f t="shared" si="283"/>
        <v>0</v>
      </c>
      <c r="K1140" s="19">
        <f t="shared" si="284"/>
        <v>0</v>
      </c>
    </row>
    <row r="1141" spans="1:11" ht="51" x14ac:dyDescent="0.2">
      <c r="A1141" s="24" t="s">
        <v>145</v>
      </c>
      <c r="B1141" s="17" t="s">
        <v>146</v>
      </c>
      <c r="C1141" s="18">
        <v>0</v>
      </c>
      <c r="D1141" s="18">
        <v>461731</v>
      </c>
      <c r="E1141" s="18">
        <v>0</v>
      </c>
      <c r="F1141" s="18">
        <v>0</v>
      </c>
      <c r="G1141" s="18">
        <f t="shared" si="280"/>
        <v>0</v>
      </c>
      <c r="H1141" s="18">
        <f t="shared" si="281"/>
        <v>0</v>
      </c>
      <c r="I1141" s="19">
        <f t="shared" si="282"/>
        <v>0</v>
      </c>
      <c r="J1141" s="19">
        <f t="shared" si="283"/>
        <v>0</v>
      </c>
      <c r="K1141" s="19">
        <f t="shared" si="284"/>
        <v>0</v>
      </c>
    </row>
    <row r="1142" spans="1:11" ht="63.75" x14ac:dyDescent="0.2">
      <c r="A1142" s="25" t="s">
        <v>245</v>
      </c>
      <c r="B1142" s="17" t="s">
        <v>246</v>
      </c>
      <c r="C1142" s="18">
        <v>0</v>
      </c>
      <c r="D1142" s="18">
        <v>461731</v>
      </c>
      <c r="E1142" s="18">
        <v>0</v>
      </c>
      <c r="F1142" s="18">
        <v>0</v>
      </c>
      <c r="G1142" s="18">
        <f t="shared" si="280"/>
        <v>0</v>
      </c>
      <c r="H1142" s="18">
        <f t="shared" si="281"/>
        <v>0</v>
      </c>
      <c r="I1142" s="19">
        <f t="shared" si="282"/>
        <v>0</v>
      </c>
      <c r="J1142" s="19">
        <f t="shared" si="283"/>
        <v>0</v>
      </c>
      <c r="K1142" s="19">
        <f t="shared" si="284"/>
        <v>0</v>
      </c>
    </row>
    <row r="1143" spans="1:11" x14ac:dyDescent="0.2">
      <c r="A1143" s="22" t="s">
        <v>57</v>
      </c>
      <c r="B1143" s="17" t="s">
        <v>58</v>
      </c>
      <c r="C1143" s="18">
        <v>0</v>
      </c>
      <c r="D1143" s="18">
        <v>4970</v>
      </c>
      <c r="E1143" s="18">
        <v>0</v>
      </c>
      <c r="F1143" s="18">
        <v>0</v>
      </c>
      <c r="G1143" s="18">
        <f t="shared" si="280"/>
        <v>0</v>
      </c>
      <c r="H1143" s="18">
        <f t="shared" si="281"/>
        <v>0</v>
      </c>
      <c r="I1143" s="19">
        <f t="shared" si="282"/>
        <v>0</v>
      </c>
      <c r="J1143" s="19">
        <f t="shared" si="283"/>
        <v>0</v>
      </c>
      <c r="K1143" s="19">
        <f t="shared" si="284"/>
        <v>0</v>
      </c>
    </row>
    <row r="1144" spans="1:11" x14ac:dyDescent="0.2">
      <c r="A1144" s="23" t="s">
        <v>59</v>
      </c>
      <c r="B1144" s="17" t="s">
        <v>60</v>
      </c>
      <c r="C1144" s="18">
        <v>0</v>
      </c>
      <c r="D1144" s="18">
        <v>4970</v>
      </c>
      <c r="E1144" s="18">
        <v>0</v>
      </c>
      <c r="F1144" s="18">
        <v>0</v>
      </c>
      <c r="G1144" s="18">
        <f t="shared" si="280"/>
        <v>0</v>
      </c>
      <c r="H1144" s="18">
        <f t="shared" si="281"/>
        <v>0</v>
      </c>
      <c r="I1144" s="19">
        <f t="shared" si="282"/>
        <v>0</v>
      </c>
      <c r="J1144" s="19">
        <f t="shared" si="283"/>
        <v>0</v>
      </c>
      <c r="K1144" s="19">
        <f t="shared" si="284"/>
        <v>0</v>
      </c>
    </row>
    <row r="1145" spans="1:11" ht="25.5" x14ac:dyDescent="0.2">
      <c r="A1145" s="39" t="s">
        <v>137</v>
      </c>
      <c r="B1145" s="28" t="s">
        <v>138</v>
      </c>
      <c r="C1145" s="29"/>
      <c r="D1145" s="29"/>
      <c r="E1145" s="29"/>
      <c r="F1145" s="29"/>
      <c r="G1145" s="29"/>
      <c r="H1145" s="29"/>
      <c r="I1145" s="30"/>
      <c r="J1145" s="30"/>
      <c r="K1145" s="30"/>
    </row>
    <row r="1146" spans="1:11" x14ac:dyDescent="0.2">
      <c r="A1146" s="16" t="s">
        <v>25</v>
      </c>
      <c r="B1146" s="17" t="s">
        <v>26</v>
      </c>
      <c r="C1146" s="18">
        <v>369119</v>
      </c>
      <c r="D1146" s="18">
        <v>428873</v>
      </c>
      <c r="E1146" s="18">
        <v>107219</v>
      </c>
      <c r="F1146" s="18">
        <v>428873</v>
      </c>
      <c r="G1146" s="18">
        <f t="shared" ref="G1146:G1158" si="285">F1146-C1146</f>
        <v>59754</v>
      </c>
      <c r="H1146" s="18">
        <f t="shared" ref="H1146:H1158" si="286">E1146-F1146</f>
        <v>-321654</v>
      </c>
      <c r="I1146" s="19">
        <f t="shared" ref="I1146:I1158" si="287">IF(ISERROR(F1146/C1146),0,F1146/C1146*100-100)</f>
        <v>16.188275325843435</v>
      </c>
      <c r="J1146" s="19">
        <f t="shared" ref="J1146:J1158" si="288">IF(ISERROR(F1146/E1146),0,F1146/E1146*100)</f>
        <v>399.99720198845353</v>
      </c>
      <c r="K1146" s="19">
        <f t="shared" ref="K1146:K1158" si="289">IF(ISERROR(F1146/D1146),0,F1146/D1146*100)</f>
        <v>100</v>
      </c>
    </row>
    <row r="1147" spans="1:11" x14ac:dyDescent="0.2">
      <c r="A1147" s="22" t="s">
        <v>27</v>
      </c>
      <c r="B1147" s="17" t="s">
        <v>28</v>
      </c>
      <c r="C1147" s="18">
        <v>369119</v>
      </c>
      <c r="D1147" s="18">
        <v>428873</v>
      </c>
      <c r="E1147" s="18">
        <v>107219</v>
      </c>
      <c r="F1147" s="18">
        <v>428873</v>
      </c>
      <c r="G1147" s="18">
        <f t="shared" si="285"/>
        <v>59754</v>
      </c>
      <c r="H1147" s="18">
        <f t="shared" si="286"/>
        <v>-321654</v>
      </c>
      <c r="I1147" s="19">
        <f t="shared" si="287"/>
        <v>16.188275325843435</v>
      </c>
      <c r="J1147" s="19">
        <f t="shared" si="288"/>
        <v>399.99720198845353</v>
      </c>
      <c r="K1147" s="19">
        <f t="shared" si="289"/>
        <v>100</v>
      </c>
    </row>
    <row r="1148" spans="1:11" x14ac:dyDescent="0.2">
      <c r="A1148" s="23" t="s">
        <v>29</v>
      </c>
      <c r="B1148" s="17" t="s">
        <v>30</v>
      </c>
      <c r="C1148" s="18">
        <v>369119</v>
      </c>
      <c r="D1148" s="18">
        <v>428873</v>
      </c>
      <c r="E1148" s="18">
        <v>107219</v>
      </c>
      <c r="F1148" s="18">
        <v>428873</v>
      </c>
      <c r="G1148" s="18">
        <f t="shared" si="285"/>
        <v>59754</v>
      </c>
      <c r="H1148" s="18">
        <f t="shared" si="286"/>
        <v>-321654</v>
      </c>
      <c r="I1148" s="19">
        <f t="shared" si="287"/>
        <v>16.188275325843435</v>
      </c>
      <c r="J1148" s="19">
        <f t="shared" si="288"/>
        <v>399.99720198845353</v>
      </c>
      <c r="K1148" s="19">
        <f t="shared" si="289"/>
        <v>100</v>
      </c>
    </row>
    <row r="1149" spans="1:11" x14ac:dyDescent="0.2">
      <c r="A1149" s="16" t="s">
        <v>31</v>
      </c>
      <c r="B1149" s="17" t="s">
        <v>32</v>
      </c>
      <c r="C1149" s="18">
        <v>44686.9</v>
      </c>
      <c r="D1149" s="18">
        <v>428873</v>
      </c>
      <c r="E1149" s="18">
        <v>107219</v>
      </c>
      <c r="F1149" s="18">
        <v>89889.79</v>
      </c>
      <c r="G1149" s="18">
        <f t="shared" si="285"/>
        <v>45202.889999999992</v>
      </c>
      <c r="H1149" s="18">
        <f t="shared" si="286"/>
        <v>17329.210000000006</v>
      </c>
      <c r="I1149" s="19">
        <f t="shared" si="287"/>
        <v>101.15467844043781</v>
      </c>
      <c r="J1149" s="19">
        <f t="shared" si="288"/>
        <v>83.837556776317626</v>
      </c>
      <c r="K1149" s="19">
        <f t="shared" si="289"/>
        <v>20.959535806637394</v>
      </c>
    </row>
    <row r="1150" spans="1:11" x14ac:dyDescent="0.2">
      <c r="A1150" s="22" t="s">
        <v>33</v>
      </c>
      <c r="B1150" s="17" t="s">
        <v>34</v>
      </c>
      <c r="C1150" s="18">
        <v>44686.9</v>
      </c>
      <c r="D1150" s="18">
        <v>424679</v>
      </c>
      <c r="E1150" s="18">
        <v>107219</v>
      </c>
      <c r="F1150" s="18">
        <v>89889.79</v>
      </c>
      <c r="G1150" s="18">
        <f t="shared" si="285"/>
        <v>45202.889999999992</v>
      </c>
      <c r="H1150" s="18">
        <f t="shared" si="286"/>
        <v>17329.210000000006</v>
      </c>
      <c r="I1150" s="19">
        <f t="shared" si="287"/>
        <v>101.15467844043781</v>
      </c>
      <c r="J1150" s="19">
        <f t="shared" si="288"/>
        <v>83.837556776317626</v>
      </c>
      <c r="K1150" s="19">
        <f t="shared" si="289"/>
        <v>21.166525775939</v>
      </c>
    </row>
    <row r="1151" spans="1:11" x14ac:dyDescent="0.2">
      <c r="A1151" s="23" t="s">
        <v>35</v>
      </c>
      <c r="B1151" s="17" t="s">
        <v>36</v>
      </c>
      <c r="C1151" s="18">
        <v>44686.9</v>
      </c>
      <c r="D1151" s="18">
        <v>424679</v>
      </c>
      <c r="E1151" s="18">
        <v>107219</v>
      </c>
      <c r="F1151" s="18">
        <v>89889.79</v>
      </c>
      <c r="G1151" s="18">
        <f t="shared" si="285"/>
        <v>45202.889999999992</v>
      </c>
      <c r="H1151" s="18">
        <f t="shared" si="286"/>
        <v>17329.210000000006</v>
      </c>
      <c r="I1151" s="19">
        <f t="shared" si="287"/>
        <v>101.15467844043781</v>
      </c>
      <c r="J1151" s="19">
        <f t="shared" si="288"/>
        <v>83.837556776317626</v>
      </c>
      <c r="K1151" s="19">
        <f t="shared" si="289"/>
        <v>21.166525775939</v>
      </c>
    </row>
    <row r="1152" spans="1:11" x14ac:dyDescent="0.2">
      <c r="A1152" s="24" t="s">
        <v>37</v>
      </c>
      <c r="B1152" s="17" t="s">
        <v>38</v>
      </c>
      <c r="C1152" s="18">
        <v>43726.15</v>
      </c>
      <c r="D1152" s="18">
        <v>399293</v>
      </c>
      <c r="E1152" s="18">
        <v>99824</v>
      </c>
      <c r="F1152" s="18">
        <v>82364.88</v>
      </c>
      <c r="G1152" s="18">
        <f t="shared" si="285"/>
        <v>38638.730000000003</v>
      </c>
      <c r="H1152" s="18">
        <f t="shared" si="286"/>
        <v>17459.119999999995</v>
      </c>
      <c r="I1152" s="19">
        <f t="shared" si="287"/>
        <v>88.365268837983677</v>
      </c>
      <c r="J1152" s="19">
        <f t="shared" si="288"/>
        <v>82.510097772078865</v>
      </c>
      <c r="K1152" s="19">
        <f t="shared" si="289"/>
        <v>20.627679423380826</v>
      </c>
    </row>
    <row r="1153" spans="1:11" x14ac:dyDescent="0.2">
      <c r="A1153" s="24" t="s">
        <v>39</v>
      </c>
      <c r="B1153" s="17" t="s">
        <v>40</v>
      </c>
      <c r="C1153" s="18">
        <v>960.75</v>
      </c>
      <c r="D1153" s="18">
        <v>25386</v>
      </c>
      <c r="E1153" s="18">
        <v>7395</v>
      </c>
      <c r="F1153" s="18">
        <v>7524.91</v>
      </c>
      <c r="G1153" s="18">
        <f t="shared" si="285"/>
        <v>6564.16</v>
      </c>
      <c r="H1153" s="18">
        <f t="shared" si="286"/>
        <v>-129.90999999999985</v>
      </c>
      <c r="I1153" s="19">
        <f t="shared" si="287"/>
        <v>683.23289097059592</v>
      </c>
      <c r="J1153" s="19">
        <f t="shared" si="288"/>
        <v>101.75672751859364</v>
      </c>
      <c r="K1153" s="19">
        <f t="shared" si="289"/>
        <v>29.64196801386591</v>
      </c>
    </row>
    <row r="1154" spans="1:11" x14ac:dyDescent="0.2">
      <c r="A1154" s="22" t="s">
        <v>57</v>
      </c>
      <c r="B1154" s="17" t="s">
        <v>58</v>
      </c>
      <c r="C1154" s="18">
        <v>0</v>
      </c>
      <c r="D1154" s="18">
        <v>4194</v>
      </c>
      <c r="E1154" s="18">
        <v>0</v>
      </c>
      <c r="F1154" s="18">
        <v>0</v>
      </c>
      <c r="G1154" s="18">
        <f t="shared" si="285"/>
        <v>0</v>
      </c>
      <c r="H1154" s="18">
        <f t="shared" si="286"/>
        <v>0</v>
      </c>
      <c r="I1154" s="19">
        <f t="shared" si="287"/>
        <v>0</v>
      </c>
      <c r="J1154" s="19">
        <f t="shared" si="288"/>
        <v>0</v>
      </c>
      <c r="K1154" s="19">
        <f t="shared" si="289"/>
        <v>0</v>
      </c>
    </row>
    <row r="1155" spans="1:11" x14ac:dyDescent="0.2">
      <c r="A1155" s="23" t="s">
        <v>59</v>
      </c>
      <c r="B1155" s="17" t="s">
        <v>60</v>
      </c>
      <c r="C1155" s="18">
        <v>0</v>
      </c>
      <c r="D1155" s="18">
        <v>4194</v>
      </c>
      <c r="E1155" s="18">
        <v>0</v>
      </c>
      <c r="F1155" s="18">
        <v>0</v>
      </c>
      <c r="G1155" s="18">
        <f t="shared" si="285"/>
        <v>0</v>
      </c>
      <c r="H1155" s="18">
        <f t="shared" si="286"/>
        <v>0</v>
      </c>
      <c r="I1155" s="19">
        <f t="shared" si="287"/>
        <v>0</v>
      </c>
      <c r="J1155" s="19">
        <f t="shared" si="288"/>
        <v>0</v>
      </c>
      <c r="K1155" s="19">
        <f t="shared" si="289"/>
        <v>0</v>
      </c>
    </row>
    <row r="1156" spans="1:11" x14ac:dyDescent="0.2">
      <c r="A1156" s="16"/>
      <c r="B1156" s="17" t="s">
        <v>61</v>
      </c>
      <c r="C1156" s="18">
        <v>324432.09999999998</v>
      </c>
      <c r="D1156" s="18">
        <v>0</v>
      </c>
      <c r="E1156" s="18">
        <v>0</v>
      </c>
      <c r="F1156" s="18">
        <v>338983.21</v>
      </c>
      <c r="G1156" s="18">
        <f t="shared" si="285"/>
        <v>14551.110000000044</v>
      </c>
      <c r="H1156" s="18">
        <f t="shared" si="286"/>
        <v>-338983.21</v>
      </c>
      <c r="I1156" s="19">
        <f t="shared" si="287"/>
        <v>4.4851018132916067</v>
      </c>
      <c r="J1156" s="19">
        <f t="shared" si="288"/>
        <v>0</v>
      </c>
      <c r="K1156" s="19">
        <f t="shared" si="289"/>
        <v>0</v>
      </c>
    </row>
    <row r="1157" spans="1:11" x14ac:dyDescent="0.2">
      <c r="A1157" s="16" t="s">
        <v>62</v>
      </c>
      <c r="B1157" s="17" t="s">
        <v>63</v>
      </c>
      <c r="C1157" s="18">
        <v>-324432.09999999998</v>
      </c>
      <c r="D1157" s="18">
        <v>0</v>
      </c>
      <c r="E1157" s="18">
        <v>0</v>
      </c>
      <c r="F1157" s="18">
        <v>-338983.21</v>
      </c>
      <c r="G1157" s="18">
        <f t="shared" si="285"/>
        <v>-14551.110000000044</v>
      </c>
      <c r="H1157" s="18">
        <f t="shared" si="286"/>
        <v>338983.21</v>
      </c>
      <c r="I1157" s="19">
        <f t="shared" si="287"/>
        <v>4.4851018132916067</v>
      </c>
      <c r="J1157" s="19">
        <f t="shared" si="288"/>
        <v>0</v>
      </c>
      <c r="K1157" s="19">
        <f t="shared" si="289"/>
        <v>0</v>
      </c>
    </row>
    <row r="1158" spans="1:11" x14ac:dyDescent="0.2">
      <c r="A1158" s="22" t="s">
        <v>64</v>
      </c>
      <c r="B1158" s="17" t="s">
        <v>65</v>
      </c>
      <c r="C1158" s="18">
        <v>-324432.09999999998</v>
      </c>
      <c r="D1158" s="18">
        <v>0</v>
      </c>
      <c r="E1158" s="18">
        <v>0</v>
      </c>
      <c r="F1158" s="18">
        <v>-338983.21</v>
      </c>
      <c r="G1158" s="18">
        <f t="shared" si="285"/>
        <v>-14551.110000000044</v>
      </c>
      <c r="H1158" s="18">
        <f t="shared" si="286"/>
        <v>338983.21</v>
      </c>
      <c r="I1158" s="19">
        <f t="shared" si="287"/>
        <v>4.4851018132916067</v>
      </c>
      <c r="J1158" s="19">
        <f t="shared" si="288"/>
        <v>0</v>
      </c>
      <c r="K1158" s="19">
        <f t="shared" si="289"/>
        <v>0</v>
      </c>
    </row>
    <row r="1159" spans="1:11" ht="25.5" customHeight="1" x14ac:dyDescent="0.2">
      <c r="A1159" s="46" t="s">
        <v>973</v>
      </c>
      <c r="B1159" s="46"/>
      <c r="C1159" s="46"/>
      <c r="D1159" s="46"/>
      <c r="E1159" s="46"/>
      <c r="F1159" s="46"/>
      <c r="G1159" s="46"/>
      <c r="H1159" s="46"/>
      <c r="I1159" s="46"/>
      <c r="J1159" s="46"/>
      <c r="K1159" s="46"/>
    </row>
    <row r="1163" spans="1:11" ht="15.75" x14ac:dyDescent="0.2">
      <c r="A1163" s="32"/>
      <c r="E1163" s="35"/>
      <c r="K1163" s="37"/>
    </row>
    <row r="1165" spans="1:11" ht="15.75" x14ac:dyDescent="0.2">
      <c r="A1165" s="32"/>
    </row>
  </sheetData>
  <mergeCells count="8">
    <mergeCell ref="A1159:K1159"/>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zoomScaleNormal="100" workbookViewId="0">
      <selection activeCell="B99" sqref="B99"/>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4.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69</v>
      </c>
      <c r="B13" s="21" t="s">
        <v>70</v>
      </c>
      <c r="C13" s="18"/>
      <c r="D13" s="18"/>
      <c r="E13" s="18"/>
      <c r="F13" s="18"/>
      <c r="G13" s="18"/>
      <c r="H13" s="18"/>
      <c r="I13" s="19"/>
      <c r="J13" s="19"/>
      <c r="K13" s="19"/>
    </row>
    <row r="14" spans="1:11" x14ac:dyDescent="0.2">
      <c r="A14" s="16" t="s">
        <v>25</v>
      </c>
      <c r="B14" s="17" t="s">
        <v>26</v>
      </c>
      <c r="C14" s="18">
        <v>24985385.25</v>
      </c>
      <c r="D14" s="18">
        <v>34597776</v>
      </c>
      <c r="E14" s="18">
        <v>6652142</v>
      </c>
      <c r="F14" s="18">
        <v>34472295.380000003</v>
      </c>
      <c r="G14" s="18">
        <f t="shared" ref="G14:G35" si="0">F14-C14</f>
        <v>9486910.1300000027</v>
      </c>
      <c r="H14" s="18">
        <f t="shared" ref="H14:H35" si="1">E14-F14</f>
        <v>-27820153.380000003</v>
      </c>
      <c r="I14" s="19">
        <f t="shared" ref="I14:I35" si="2">IF(ISERROR(F14/C14),0,F14/C14*100-100)</f>
        <v>37.969837307191426</v>
      </c>
      <c r="J14" s="19">
        <f t="shared" ref="J14:J35" si="3">IF(ISERROR(F14/E14),0,F14/E14*100)</f>
        <v>518.21346237046657</v>
      </c>
      <c r="K14" s="19">
        <f t="shared" ref="K14:K35" si="4">IF(ISERROR(F14/D14),0,F14/D14*100)</f>
        <v>99.637315936145725</v>
      </c>
    </row>
    <row r="15" spans="1:11" ht="25.5" x14ac:dyDescent="0.2">
      <c r="A15" s="22" t="s">
        <v>71</v>
      </c>
      <c r="B15" s="17" t="s">
        <v>72</v>
      </c>
      <c r="C15" s="18">
        <v>59399.25</v>
      </c>
      <c r="D15" s="18">
        <v>186800</v>
      </c>
      <c r="E15" s="18">
        <v>50000</v>
      </c>
      <c r="F15" s="18">
        <v>61319.38</v>
      </c>
      <c r="G15" s="18">
        <f t="shared" si="0"/>
        <v>1920.1299999999974</v>
      </c>
      <c r="H15" s="18">
        <f t="shared" si="1"/>
        <v>-11319.379999999997</v>
      </c>
      <c r="I15" s="19">
        <f t="shared" si="2"/>
        <v>3.2325829029827844</v>
      </c>
      <c r="J15" s="19">
        <f t="shared" si="3"/>
        <v>122.63876</v>
      </c>
      <c r="K15" s="19">
        <f t="shared" si="4"/>
        <v>32.826220556745177</v>
      </c>
    </row>
    <row r="16" spans="1:11" x14ac:dyDescent="0.2">
      <c r="A16" s="22" t="s">
        <v>27</v>
      </c>
      <c r="B16" s="17" t="s">
        <v>28</v>
      </c>
      <c r="C16" s="18">
        <v>24925986</v>
      </c>
      <c r="D16" s="18">
        <v>34410976</v>
      </c>
      <c r="E16" s="18">
        <v>6602142</v>
      </c>
      <c r="F16" s="18">
        <v>34410976</v>
      </c>
      <c r="G16" s="18">
        <f t="shared" si="0"/>
        <v>9484990</v>
      </c>
      <c r="H16" s="18">
        <f t="shared" si="1"/>
        <v>-27808834</v>
      </c>
      <c r="I16" s="19">
        <f t="shared" si="2"/>
        <v>38.052617055951174</v>
      </c>
      <c r="J16" s="19">
        <f t="shared" si="3"/>
        <v>521.20926814358131</v>
      </c>
      <c r="K16" s="19">
        <f t="shared" si="4"/>
        <v>100</v>
      </c>
    </row>
    <row r="17" spans="1:11" x14ac:dyDescent="0.2">
      <c r="A17" s="23" t="s">
        <v>29</v>
      </c>
      <c r="B17" s="17" t="s">
        <v>30</v>
      </c>
      <c r="C17" s="18">
        <v>24925986</v>
      </c>
      <c r="D17" s="18">
        <v>34410976</v>
      </c>
      <c r="E17" s="18">
        <v>6602142</v>
      </c>
      <c r="F17" s="18">
        <v>34410976</v>
      </c>
      <c r="G17" s="18">
        <f t="shared" si="0"/>
        <v>9484990</v>
      </c>
      <c r="H17" s="18">
        <f t="shared" si="1"/>
        <v>-27808834</v>
      </c>
      <c r="I17" s="19">
        <f t="shared" si="2"/>
        <v>38.052617055951174</v>
      </c>
      <c r="J17" s="19">
        <f t="shared" si="3"/>
        <v>521.20926814358131</v>
      </c>
      <c r="K17" s="19">
        <f t="shared" si="4"/>
        <v>100</v>
      </c>
    </row>
    <row r="18" spans="1:11" x14ac:dyDescent="0.2">
      <c r="A18" s="16" t="s">
        <v>31</v>
      </c>
      <c r="B18" s="17" t="s">
        <v>32</v>
      </c>
      <c r="C18" s="18">
        <v>4467359.95</v>
      </c>
      <c r="D18" s="18">
        <v>34597776</v>
      </c>
      <c r="E18" s="18">
        <v>6652142</v>
      </c>
      <c r="F18" s="18">
        <v>5675502.8899999997</v>
      </c>
      <c r="G18" s="18">
        <f t="shared" si="0"/>
        <v>1208142.9399999995</v>
      </c>
      <c r="H18" s="18">
        <f t="shared" si="1"/>
        <v>976639.11000000034</v>
      </c>
      <c r="I18" s="19">
        <f t="shared" si="2"/>
        <v>27.043778731104922</v>
      </c>
      <c r="J18" s="19">
        <f t="shared" si="3"/>
        <v>85.3184266060466</v>
      </c>
      <c r="K18" s="19">
        <f t="shared" si="4"/>
        <v>16.404241966304422</v>
      </c>
    </row>
    <row r="19" spans="1:11" x14ac:dyDescent="0.2">
      <c r="A19" s="22" t="s">
        <v>33</v>
      </c>
      <c r="B19" s="17" t="s">
        <v>34</v>
      </c>
      <c r="C19" s="18">
        <v>4406076.04</v>
      </c>
      <c r="D19" s="18">
        <v>32608716</v>
      </c>
      <c r="E19" s="18">
        <v>6152142</v>
      </c>
      <c r="F19" s="18">
        <v>5640803.6900000004</v>
      </c>
      <c r="G19" s="18">
        <f t="shared" si="0"/>
        <v>1234727.6500000004</v>
      </c>
      <c r="H19" s="18">
        <f t="shared" si="1"/>
        <v>511338.30999999959</v>
      </c>
      <c r="I19" s="19">
        <f t="shared" si="2"/>
        <v>28.023294169022108</v>
      </c>
      <c r="J19" s="19">
        <f t="shared" si="3"/>
        <v>91.688450786734123</v>
      </c>
      <c r="K19" s="19">
        <f t="shared" si="4"/>
        <v>17.298453855098128</v>
      </c>
    </row>
    <row r="20" spans="1:11" x14ac:dyDescent="0.2">
      <c r="A20" s="23" t="s">
        <v>35</v>
      </c>
      <c r="B20" s="17" t="s">
        <v>36</v>
      </c>
      <c r="C20" s="18">
        <v>4281676.18</v>
      </c>
      <c r="D20" s="18">
        <v>32445633</v>
      </c>
      <c r="E20" s="18">
        <v>6000000</v>
      </c>
      <c r="F20" s="18">
        <v>5509684.3600000003</v>
      </c>
      <c r="G20" s="18">
        <f t="shared" si="0"/>
        <v>1228008.1800000006</v>
      </c>
      <c r="H20" s="18">
        <f t="shared" si="1"/>
        <v>490315.63999999966</v>
      </c>
      <c r="I20" s="19">
        <f t="shared" si="2"/>
        <v>28.680547719514834</v>
      </c>
      <c r="J20" s="19">
        <f t="shared" si="3"/>
        <v>91.828072666666671</v>
      </c>
      <c r="K20" s="19">
        <f t="shared" si="4"/>
        <v>16.981281764482759</v>
      </c>
    </row>
    <row r="21" spans="1:11" x14ac:dyDescent="0.2">
      <c r="A21" s="24" t="s">
        <v>37</v>
      </c>
      <c r="B21" s="17" t="s">
        <v>38</v>
      </c>
      <c r="C21" s="18">
        <v>3639162.16</v>
      </c>
      <c r="D21" s="18">
        <v>27833975</v>
      </c>
      <c r="E21" s="18">
        <v>5000000</v>
      </c>
      <c r="F21" s="18">
        <v>4444479.8</v>
      </c>
      <c r="G21" s="18">
        <f t="shared" si="0"/>
        <v>805317.63999999966</v>
      </c>
      <c r="H21" s="18">
        <f t="shared" si="1"/>
        <v>555520.20000000019</v>
      </c>
      <c r="I21" s="19">
        <f t="shared" si="2"/>
        <v>22.129204596917432</v>
      </c>
      <c r="J21" s="19">
        <f t="shared" si="3"/>
        <v>88.889595999999997</v>
      </c>
      <c r="K21" s="19">
        <f t="shared" si="4"/>
        <v>15.967822777738357</v>
      </c>
    </row>
    <row r="22" spans="1:11" x14ac:dyDescent="0.2">
      <c r="A22" s="24" t="s">
        <v>39</v>
      </c>
      <c r="B22" s="17" t="s">
        <v>40</v>
      </c>
      <c r="C22" s="18">
        <v>642514.02</v>
      </c>
      <c r="D22" s="18">
        <v>4611658</v>
      </c>
      <c r="E22" s="18">
        <v>1000000</v>
      </c>
      <c r="F22" s="18">
        <v>1065204.56</v>
      </c>
      <c r="G22" s="18">
        <f t="shared" si="0"/>
        <v>422690.54000000004</v>
      </c>
      <c r="H22" s="18">
        <f t="shared" si="1"/>
        <v>-65204.560000000056</v>
      </c>
      <c r="I22" s="19">
        <f t="shared" si="2"/>
        <v>65.786975356584435</v>
      </c>
      <c r="J22" s="19">
        <f t="shared" si="3"/>
        <v>106.520456</v>
      </c>
      <c r="K22" s="19">
        <f t="shared" si="4"/>
        <v>23.098082294914324</v>
      </c>
    </row>
    <row r="23" spans="1:11" x14ac:dyDescent="0.2">
      <c r="A23" s="25" t="s">
        <v>41</v>
      </c>
      <c r="B23" s="17" t="s">
        <v>42</v>
      </c>
      <c r="C23" s="18">
        <v>7138.35</v>
      </c>
      <c r="D23" s="18">
        <v>0</v>
      </c>
      <c r="E23" s="18">
        <v>0</v>
      </c>
      <c r="F23" s="18">
        <v>18443.34</v>
      </c>
      <c r="G23" s="18">
        <f t="shared" si="0"/>
        <v>11304.99</v>
      </c>
      <c r="H23" s="18">
        <f t="shared" si="1"/>
        <v>-18443.34</v>
      </c>
      <c r="I23" s="19">
        <f t="shared" si="2"/>
        <v>158.36979133833449</v>
      </c>
      <c r="J23" s="19">
        <f t="shared" si="3"/>
        <v>0</v>
      </c>
      <c r="K23" s="19">
        <f t="shared" si="4"/>
        <v>0</v>
      </c>
    </row>
    <row r="24" spans="1:11" x14ac:dyDescent="0.2">
      <c r="A24" s="23" t="s">
        <v>43</v>
      </c>
      <c r="B24" s="17" t="s">
        <v>44</v>
      </c>
      <c r="C24" s="18">
        <v>3000</v>
      </c>
      <c r="D24" s="18">
        <v>12000</v>
      </c>
      <c r="E24" s="18">
        <v>3000</v>
      </c>
      <c r="F24" s="18">
        <v>3000</v>
      </c>
      <c r="G24" s="18">
        <f t="shared" si="0"/>
        <v>0</v>
      </c>
      <c r="H24" s="18">
        <f t="shared" si="1"/>
        <v>0</v>
      </c>
      <c r="I24" s="19">
        <f t="shared" si="2"/>
        <v>0</v>
      </c>
      <c r="J24" s="19">
        <f t="shared" si="3"/>
        <v>100</v>
      </c>
      <c r="K24" s="19">
        <f t="shared" si="4"/>
        <v>25</v>
      </c>
    </row>
    <row r="25" spans="1:11" x14ac:dyDescent="0.2">
      <c r="A25" s="24" t="s">
        <v>45</v>
      </c>
      <c r="B25" s="17" t="s">
        <v>46</v>
      </c>
      <c r="C25" s="18">
        <v>3000</v>
      </c>
      <c r="D25" s="18">
        <v>12000</v>
      </c>
      <c r="E25" s="18">
        <v>3000</v>
      </c>
      <c r="F25" s="18">
        <v>3000</v>
      </c>
      <c r="G25" s="18">
        <f t="shared" si="0"/>
        <v>0</v>
      </c>
      <c r="H25" s="18">
        <f t="shared" si="1"/>
        <v>0</v>
      </c>
      <c r="I25" s="19">
        <f t="shared" si="2"/>
        <v>0</v>
      </c>
      <c r="J25" s="19">
        <f t="shared" si="3"/>
        <v>100</v>
      </c>
      <c r="K25" s="19">
        <f t="shared" si="4"/>
        <v>25</v>
      </c>
    </row>
    <row r="26" spans="1:11" ht="25.5" x14ac:dyDescent="0.2">
      <c r="A26" s="23" t="s">
        <v>73</v>
      </c>
      <c r="B26" s="17" t="s">
        <v>74</v>
      </c>
      <c r="C26" s="18">
        <v>121353.75</v>
      </c>
      <c r="D26" s="18">
        <v>149092</v>
      </c>
      <c r="E26" s="18">
        <v>149092</v>
      </c>
      <c r="F26" s="18">
        <v>128118.82</v>
      </c>
      <c r="G26" s="18">
        <f t="shared" si="0"/>
        <v>6765.070000000007</v>
      </c>
      <c r="H26" s="18">
        <f t="shared" si="1"/>
        <v>20973.179999999993</v>
      </c>
      <c r="I26" s="19">
        <f t="shared" si="2"/>
        <v>5.5746690975763187</v>
      </c>
      <c r="J26" s="19">
        <f t="shared" si="3"/>
        <v>85.932726102004125</v>
      </c>
      <c r="K26" s="19">
        <f t="shared" si="4"/>
        <v>85.932726102004125</v>
      </c>
    </row>
    <row r="27" spans="1:11" x14ac:dyDescent="0.2">
      <c r="A27" s="24" t="s">
        <v>75</v>
      </c>
      <c r="B27" s="17" t="s">
        <v>76</v>
      </c>
      <c r="C27" s="18">
        <v>121353.75</v>
      </c>
      <c r="D27" s="18">
        <v>149092</v>
      </c>
      <c r="E27" s="18">
        <v>149092</v>
      </c>
      <c r="F27" s="18">
        <v>128118.82</v>
      </c>
      <c r="G27" s="18">
        <f t="shared" si="0"/>
        <v>6765.070000000007</v>
      </c>
      <c r="H27" s="18">
        <f t="shared" si="1"/>
        <v>20973.179999999993</v>
      </c>
      <c r="I27" s="19">
        <f t="shared" si="2"/>
        <v>5.5746690975763187</v>
      </c>
      <c r="J27" s="19">
        <f t="shared" si="3"/>
        <v>85.932726102004125</v>
      </c>
      <c r="K27" s="19">
        <f t="shared" si="4"/>
        <v>85.932726102004125</v>
      </c>
    </row>
    <row r="28" spans="1:11" ht="25.5" x14ac:dyDescent="0.2">
      <c r="A28" s="23" t="s">
        <v>49</v>
      </c>
      <c r="B28" s="17" t="s">
        <v>50</v>
      </c>
      <c r="C28" s="18">
        <v>46.11</v>
      </c>
      <c r="D28" s="18">
        <v>1991</v>
      </c>
      <c r="E28" s="18">
        <v>50</v>
      </c>
      <c r="F28" s="18">
        <v>0.51</v>
      </c>
      <c r="G28" s="18">
        <f t="shared" si="0"/>
        <v>-45.6</v>
      </c>
      <c r="H28" s="18">
        <f t="shared" si="1"/>
        <v>49.49</v>
      </c>
      <c r="I28" s="19">
        <f t="shared" si="2"/>
        <v>-98.893949251789195</v>
      </c>
      <c r="J28" s="19">
        <f t="shared" si="3"/>
        <v>1.02</v>
      </c>
      <c r="K28" s="19">
        <f t="shared" si="4"/>
        <v>2.5615268709191362E-2</v>
      </c>
    </row>
    <row r="29" spans="1:11" x14ac:dyDescent="0.2">
      <c r="A29" s="24" t="s">
        <v>51</v>
      </c>
      <c r="B29" s="17" t="s">
        <v>52</v>
      </c>
      <c r="C29" s="18">
        <v>46.11</v>
      </c>
      <c r="D29" s="18">
        <v>1991</v>
      </c>
      <c r="E29" s="18">
        <v>50</v>
      </c>
      <c r="F29" s="18">
        <v>0.51</v>
      </c>
      <c r="G29" s="18">
        <f t="shared" si="0"/>
        <v>-45.6</v>
      </c>
      <c r="H29" s="18">
        <f t="shared" si="1"/>
        <v>49.49</v>
      </c>
      <c r="I29" s="19">
        <f t="shared" si="2"/>
        <v>-98.893949251789195</v>
      </c>
      <c r="J29" s="19">
        <f t="shared" si="3"/>
        <v>1.02</v>
      </c>
      <c r="K29" s="19">
        <f t="shared" si="4"/>
        <v>2.5615268709191362E-2</v>
      </c>
    </row>
    <row r="30" spans="1:11" ht="25.5" x14ac:dyDescent="0.2">
      <c r="A30" s="25" t="s">
        <v>77</v>
      </c>
      <c r="B30" s="17" t="s">
        <v>78</v>
      </c>
      <c r="C30" s="18">
        <v>46.11</v>
      </c>
      <c r="D30" s="18">
        <v>1991</v>
      </c>
      <c r="E30" s="18">
        <v>50</v>
      </c>
      <c r="F30" s="18">
        <v>0.51</v>
      </c>
      <c r="G30" s="18">
        <f t="shared" si="0"/>
        <v>-45.6</v>
      </c>
      <c r="H30" s="18">
        <f t="shared" si="1"/>
        <v>49.49</v>
      </c>
      <c r="I30" s="19">
        <f t="shared" si="2"/>
        <v>-98.893949251789195</v>
      </c>
      <c r="J30" s="19">
        <f t="shared" si="3"/>
        <v>1.02</v>
      </c>
      <c r="K30" s="19">
        <f t="shared" si="4"/>
        <v>2.5615268709191362E-2</v>
      </c>
    </row>
    <row r="31" spans="1:11" x14ac:dyDescent="0.2">
      <c r="A31" s="22" t="s">
        <v>57</v>
      </c>
      <c r="B31" s="17" t="s">
        <v>58</v>
      </c>
      <c r="C31" s="18">
        <v>61283.91</v>
      </c>
      <c r="D31" s="18">
        <v>1989060</v>
      </c>
      <c r="E31" s="18">
        <v>500000</v>
      </c>
      <c r="F31" s="18">
        <v>34699.199999999997</v>
      </c>
      <c r="G31" s="18">
        <f t="shared" si="0"/>
        <v>-26584.710000000006</v>
      </c>
      <c r="H31" s="18">
        <f t="shared" si="1"/>
        <v>465300.8</v>
      </c>
      <c r="I31" s="19">
        <f t="shared" si="2"/>
        <v>-43.379591804765724</v>
      </c>
      <c r="J31" s="19">
        <f t="shared" si="3"/>
        <v>6.9398400000000002</v>
      </c>
      <c r="K31" s="19">
        <f t="shared" si="4"/>
        <v>1.7445024282827064</v>
      </c>
    </row>
    <row r="32" spans="1:11" x14ac:dyDescent="0.2">
      <c r="A32" s="23" t="s">
        <v>59</v>
      </c>
      <c r="B32" s="17" t="s">
        <v>60</v>
      </c>
      <c r="C32" s="18">
        <v>61283.91</v>
      </c>
      <c r="D32" s="18">
        <v>1989060</v>
      </c>
      <c r="E32" s="18">
        <v>500000</v>
      </c>
      <c r="F32" s="18">
        <v>34699.199999999997</v>
      </c>
      <c r="G32" s="18">
        <f t="shared" si="0"/>
        <v>-26584.710000000006</v>
      </c>
      <c r="H32" s="18">
        <f t="shared" si="1"/>
        <v>465300.8</v>
      </c>
      <c r="I32" s="19">
        <f t="shared" si="2"/>
        <v>-43.379591804765724</v>
      </c>
      <c r="J32" s="19">
        <f t="shared" si="3"/>
        <v>6.9398400000000002</v>
      </c>
      <c r="K32" s="19">
        <f t="shared" si="4"/>
        <v>1.7445024282827064</v>
      </c>
    </row>
    <row r="33" spans="1:11" x14ac:dyDescent="0.2">
      <c r="A33" s="16"/>
      <c r="B33" s="17" t="s">
        <v>61</v>
      </c>
      <c r="C33" s="18">
        <v>20518025.300000001</v>
      </c>
      <c r="D33" s="18">
        <v>0</v>
      </c>
      <c r="E33" s="18">
        <v>0</v>
      </c>
      <c r="F33" s="18">
        <v>28796792.489999998</v>
      </c>
      <c r="G33" s="18">
        <f t="shared" si="0"/>
        <v>8278767.1899999976</v>
      </c>
      <c r="H33" s="18">
        <f t="shared" si="1"/>
        <v>-28796792.489999998</v>
      </c>
      <c r="I33" s="19">
        <f t="shared" si="2"/>
        <v>40.348752226170603</v>
      </c>
      <c r="J33" s="19">
        <f t="shared" si="3"/>
        <v>0</v>
      </c>
      <c r="K33" s="19">
        <f t="shared" si="4"/>
        <v>0</v>
      </c>
    </row>
    <row r="34" spans="1:11" x14ac:dyDescent="0.2">
      <c r="A34" s="16" t="s">
        <v>62</v>
      </c>
      <c r="B34" s="17" t="s">
        <v>63</v>
      </c>
      <c r="C34" s="18">
        <v>-20518025.300000001</v>
      </c>
      <c r="D34" s="18">
        <v>0</v>
      </c>
      <c r="E34" s="18">
        <v>0</v>
      </c>
      <c r="F34" s="18">
        <v>-28796792.489999998</v>
      </c>
      <c r="G34" s="18">
        <f t="shared" si="0"/>
        <v>-8278767.1899999976</v>
      </c>
      <c r="H34" s="18">
        <f t="shared" si="1"/>
        <v>28796792.489999998</v>
      </c>
      <c r="I34" s="19">
        <f t="shared" si="2"/>
        <v>40.348752226170603</v>
      </c>
      <c r="J34" s="19">
        <f t="shared" si="3"/>
        <v>0</v>
      </c>
      <c r="K34" s="19">
        <f t="shared" si="4"/>
        <v>0</v>
      </c>
    </row>
    <row r="35" spans="1:11" x14ac:dyDescent="0.2">
      <c r="A35" s="22" t="s">
        <v>64</v>
      </c>
      <c r="B35" s="17" t="s">
        <v>65</v>
      </c>
      <c r="C35" s="18">
        <v>-20518025.300000001</v>
      </c>
      <c r="D35" s="18">
        <v>0</v>
      </c>
      <c r="E35" s="18">
        <v>0</v>
      </c>
      <c r="F35" s="18">
        <v>-28796792.489999998</v>
      </c>
      <c r="G35" s="18">
        <f t="shared" si="0"/>
        <v>-8278767.1899999976</v>
      </c>
      <c r="H35" s="18">
        <f t="shared" si="1"/>
        <v>28796792.489999998</v>
      </c>
      <c r="I35" s="19">
        <f t="shared" si="2"/>
        <v>40.348752226170603</v>
      </c>
      <c r="J35" s="19">
        <f t="shared" si="3"/>
        <v>0</v>
      </c>
      <c r="K35" s="19">
        <f t="shared" si="4"/>
        <v>0</v>
      </c>
    </row>
    <row r="36" spans="1:11" x14ac:dyDescent="0.2">
      <c r="A36" s="16"/>
      <c r="B36" s="17"/>
      <c r="C36" s="18"/>
      <c r="D36" s="18"/>
      <c r="E36" s="18"/>
      <c r="F36" s="18"/>
      <c r="G36" s="18"/>
      <c r="H36" s="18"/>
      <c r="I36" s="19"/>
      <c r="J36" s="19"/>
      <c r="K36" s="19"/>
    </row>
    <row r="37" spans="1:11" x14ac:dyDescent="0.2">
      <c r="A37" s="27"/>
      <c r="B37" s="28" t="s">
        <v>66</v>
      </c>
      <c r="C37" s="29"/>
      <c r="D37" s="29"/>
      <c r="E37" s="29"/>
      <c r="F37" s="29"/>
      <c r="G37" s="29"/>
      <c r="H37" s="29"/>
      <c r="I37" s="30"/>
      <c r="J37" s="30"/>
      <c r="K37" s="30"/>
    </row>
    <row r="38" spans="1:11" x14ac:dyDescent="0.2">
      <c r="A38" s="16" t="s">
        <v>25</v>
      </c>
      <c r="B38" s="17" t="s">
        <v>26</v>
      </c>
      <c r="C38" s="18">
        <v>24985385.25</v>
      </c>
      <c r="D38" s="18">
        <v>34597776</v>
      </c>
      <c r="E38" s="18">
        <v>6652142</v>
      </c>
      <c r="F38" s="18">
        <v>34472295.380000003</v>
      </c>
      <c r="G38" s="18">
        <f t="shared" ref="G38:G59" si="5">F38-C38</f>
        <v>9486910.1300000027</v>
      </c>
      <c r="H38" s="18">
        <f t="shared" ref="H38:H59" si="6">E38-F38</f>
        <v>-27820153.380000003</v>
      </c>
      <c r="I38" s="19">
        <f t="shared" ref="I38:I59" si="7">IF(ISERROR(F38/C38),0,F38/C38*100-100)</f>
        <v>37.969837307191426</v>
      </c>
      <c r="J38" s="19">
        <f t="shared" ref="J38:J59" si="8">IF(ISERROR(F38/E38),0,F38/E38*100)</f>
        <v>518.21346237046657</v>
      </c>
      <c r="K38" s="19">
        <f t="shared" ref="K38:K59" si="9">IF(ISERROR(F38/D38),0,F38/D38*100)</f>
        <v>99.637315936145725</v>
      </c>
    </row>
    <row r="39" spans="1:11" ht="25.5" x14ac:dyDescent="0.2">
      <c r="A39" s="22" t="s">
        <v>71</v>
      </c>
      <c r="B39" s="17" t="s">
        <v>72</v>
      </c>
      <c r="C39" s="18">
        <v>59399.25</v>
      </c>
      <c r="D39" s="18">
        <v>186800</v>
      </c>
      <c r="E39" s="18">
        <v>50000</v>
      </c>
      <c r="F39" s="18">
        <v>61319.38</v>
      </c>
      <c r="G39" s="18">
        <f t="shared" si="5"/>
        <v>1920.1299999999974</v>
      </c>
      <c r="H39" s="18">
        <f t="shared" si="6"/>
        <v>-11319.379999999997</v>
      </c>
      <c r="I39" s="19">
        <f t="shared" si="7"/>
        <v>3.2325829029827844</v>
      </c>
      <c r="J39" s="19">
        <f t="shared" si="8"/>
        <v>122.63876</v>
      </c>
      <c r="K39" s="19">
        <f t="shared" si="9"/>
        <v>32.826220556745177</v>
      </c>
    </row>
    <row r="40" spans="1:11" x14ac:dyDescent="0.2">
      <c r="A40" s="22" t="s">
        <v>27</v>
      </c>
      <c r="B40" s="17" t="s">
        <v>28</v>
      </c>
      <c r="C40" s="18">
        <v>24925986</v>
      </c>
      <c r="D40" s="18">
        <v>34410976</v>
      </c>
      <c r="E40" s="18">
        <v>6602142</v>
      </c>
      <c r="F40" s="18">
        <v>34410976</v>
      </c>
      <c r="G40" s="18">
        <f t="shared" si="5"/>
        <v>9484990</v>
      </c>
      <c r="H40" s="18">
        <f t="shared" si="6"/>
        <v>-27808834</v>
      </c>
      <c r="I40" s="19">
        <f t="shared" si="7"/>
        <v>38.052617055951174</v>
      </c>
      <c r="J40" s="19">
        <f t="shared" si="8"/>
        <v>521.20926814358131</v>
      </c>
      <c r="K40" s="19">
        <f t="shared" si="9"/>
        <v>100</v>
      </c>
    </row>
    <row r="41" spans="1:11" x14ac:dyDescent="0.2">
      <c r="A41" s="23" t="s">
        <v>29</v>
      </c>
      <c r="B41" s="17" t="s">
        <v>30</v>
      </c>
      <c r="C41" s="18">
        <v>24925986</v>
      </c>
      <c r="D41" s="18">
        <v>34410976</v>
      </c>
      <c r="E41" s="18">
        <v>6602142</v>
      </c>
      <c r="F41" s="18">
        <v>34410976</v>
      </c>
      <c r="G41" s="18">
        <f t="shared" si="5"/>
        <v>9484990</v>
      </c>
      <c r="H41" s="18">
        <f t="shared" si="6"/>
        <v>-27808834</v>
      </c>
      <c r="I41" s="19">
        <f t="shared" si="7"/>
        <v>38.052617055951174</v>
      </c>
      <c r="J41" s="19">
        <f t="shared" si="8"/>
        <v>521.20926814358131</v>
      </c>
      <c r="K41" s="19">
        <f t="shared" si="9"/>
        <v>100</v>
      </c>
    </row>
    <row r="42" spans="1:11" x14ac:dyDescent="0.2">
      <c r="A42" s="16" t="s">
        <v>31</v>
      </c>
      <c r="B42" s="17" t="s">
        <v>32</v>
      </c>
      <c r="C42" s="18">
        <v>4467359.95</v>
      </c>
      <c r="D42" s="18">
        <v>34597776</v>
      </c>
      <c r="E42" s="18">
        <v>6652142</v>
      </c>
      <c r="F42" s="18">
        <v>5675502.8899999997</v>
      </c>
      <c r="G42" s="18">
        <f t="shared" si="5"/>
        <v>1208142.9399999995</v>
      </c>
      <c r="H42" s="18">
        <f t="shared" si="6"/>
        <v>976639.11000000034</v>
      </c>
      <c r="I42" s="19">
        <f t="shared" si="7"/>
        <v>27.043778731104922</v>
      </c>
      <c r="J42" s="19">
        <f t="shared" si="8"/>
        <v>85.3184266060466</v>
      </c>
      <c r="K42" s="19">
        <f t="shared" si="9"/>
        <v>16.404241966304422</v>
      </c>
    </row>
    <row r="43" spans="1:11" x14ac:dyDescent="0.2">
      <c r="A43" s="22" t="s">
        <v>33</v>
      </c>
      <c r="B43" s="17" t="s">
        <v>34</v>
      </c>
      <c r="C43" s="18">
        <v>4406076.04</v>
      </c>
      <c r="D43" s="18">
        <v>32608716</v>
      </c>
      <c r="E43" s="18">
        <v>6152142</v>
      </c>
      <c r="F43" s="18">
        <v>5640803.6900000004</v>
      </c>
      <c r="G43" s="18">
        <f t="shared" si="5"/>
        <v>1234727.6500000004</v>
      </c>
      <c r="H43" s="18">
        <f t="shared" si="6"/>
        <v>511338.30999999959</v>
      </c>
      <c r="I43" s="19">
        <f t="shared" si="7"/>
        <v>28.023294169022108</v>
      </c>
      <c r="J43" s="19">
        <f t="shared" si="8"/>
        <v>91.688450786734123</v>
      </c>
      <c r="K43" s="19">
        <f t="shared" si="9"/>
        <v>17.298453855098128</v>
      </c>
    </row>
    <row r="44" spans="1:11" x14ac:dyDescent="0.2">
      <c r="A44" s="23" t="s">
        <v>35</v>
      </c>
      <c r="B44" s="17" t="s">
        <v>36</v>
      </c>
      <c r="C44" s="18">
        <v>4281676.18</v>
      </c>
      <c r="D44" s="18">
        <v>32445633</v>
      </c>
      <c r="E44" s="18">
        <v>6000000</v>
      </c>
      <c r="F44" s="18">
        <v>5509684.3600000003</v>
      </c>
      <c r="G44" s="18">
        <f t="shared" si="5"/>
        <v>1228008.1800000006</v>
      </c>
      <c r="H44" s="18">
        <f t="shared" si="6"/>
        <v>490315.63999999966</v>
      </c>
      <c r="I44" s="19">
        <f t="shared" si="7"/>
        <v>28.680547719514834</v>
      </c>
      <c r="J44" s="19">
        <f t="shared" si="8"/>
        <v>91.828072666666671</v>
      </c>
      <c r="K44" s="19">
        <f t="shared" si="9"/>
        <v>16.981281764482759</v>
      </c>
    </row>
    <row r="45" spans="1:11" x14ac:dyDescent="0.2">
      <c r="A45" s="24" t="s">
        <v>37</v>
      </c>
      <c r="B45" s="17" t="s">
        <v>38</v>
      </c>
      <c r="C45" s="18">
        <v>3639162.16</v>
      </c>
      <c r="D45" s="18">
        <v>27833975</v>
      </c>
      <c r="E45" s="18">
        <v>5000000</v>
      </c>
      <c r="F45" s="18">
        <v>4444479.8</v>
      </c>
      <c r="G45" s="18">
        <f t="shared" si="5"/>
        <v>805317.63999999966</v>
      </c>
      <c r="H45" s="18">
        <f t="shared" si="6"/>
        <v>555520.20000000019</v>
      </c>
      <c r="I45" s="19">
        <f t="shared" si="7"/>
        <v>22.129204596917432</v>
      </c>
      <c r="J45" s="19">
        <f t="shared" si="8"/>
        <v>88.889595999999997</v>
      </c>
      <c r="K45" s="19">
        <f t="shared" si="9"/>
        <v>15.967822777738357</v>
      </c>
    </row>
    <row r="46" spans="1:11" x14ac:dyDescent="0.2">
      <c r="A46" s="24" t="s">
        <v>39</v>
      </c>
      <c r="B46" s="17" t="s">
        <v>40</v>
      </c>
      <c r="C46" s="18">
        <v>642514.02</v>
      </c>
      <c r="D46" s="18">
        <v>4611658</v>
      </c>
      <c r="E46" s="18">
        <v>1000000</v>
      </c>
      <c r="F46" s="18">
        <v>1065204.56</v>
      </c>
      <c r="G46" s="18">
        <f t="shared" si="5"/>
        <v>422690.54000000004</v>
      </c>
      <c r="H46" s="18">
        <f t="shared" si="6"/>
        <v>-65204.560000000056</v>
      </c>
      <c r="I46" s="19">
        <f t="shared" si="7"/>
        <v>65.786975356584435</v>
      </c>
      <c r="J46" s="19">
        <f t="shared" si="8"/>
        <v>106.520456</v>
      </c>
      <c r="K46" s="19">
        <f t="shared" si="9"/>
        <v>23.098082294914324</v>
      </c>
    </row>
    <row r="47" spans="1:11" x14ac:dyDescent="0.2">
      <c r="A47" s="25" t="s">
        <v>41</v>
      </c>
      <c r="B47" s="17" t="s">
        <v>42</v>
      </c>
      <c r="C47" s="18">
        <v>7138.35</v>
      </c>
      <c r="D47" s="18">
        <v>0</v>
      </c>
      <c r="E47" s="18">
        <v>0</v>
      </c>
      <c r="F47" s="18">
        <v>18443.34</v>
      </c>
      <c r="G47" s="18">
        <f t="shared" si="5"/>
        <v>11304.99</v>
      </c>
      <c r="H47" s="18">
        <f t="shared" si="6"/>
        <v>-18443.34</v>
      </c>
      <c r="I47" s="19">
        <f t="shared" si="7"/>
        <v>158.36979133833449</v>
      </c>
      <c r="J47" s="19">
        <f t="shared" si="8"/>
        <v>0</v>
      </c>
      <c r="K47" s="19">
        <f t="shared" si="9"/>
        <v>0</v>
      </c>
    </row>
    <row r="48" spans="1:11" x14ac:dyDescent="0.2">
      <c r="A48" s="23" t="s">
        <v>43</v>
      </c>
      <c r="B48" s="17" t="s">
        <v>44</v>
      </c>
      <c r="C48" s="18">
        <v>3000</v>
      </c>
      <c r="D48" s="18">
        <v>12000</v>
      </c>
      <c r="E48" s="18">
        <v>3000</v>
      </c>
      <c r="F48" s="18">
        <v>3000</v>
      </c>
      <c r="G48" s="18">
        <f t="shared" si="5"/>
        <v>0</v>
      </c>
      <c r="H48" s="18">
        <f t="shared" si="6"/>
        <v>0</v>
      </c>
      <c r="I48" s="19">
        <f t="shared" si="7"/>
        <v>0</v>
      </c>
      <c r="J48" s="19">
        <f t="shared" si="8"/>
        <v>100</v>
      </c>
      <c r="K48" s="19">
        <f t="shared" si="9"/>
        <v>25</v>
      </c>
    </row>
    <row r="49" spans="1:11" x14ac:dyDescent="0.2">
      <c r="A49" s="24" t="s">
        <v>45</v>
      </c>
      <c r="B49" s="17" t="s">
        <v>46</v>
      </c>
      <c r="C49" s="18">
        <v>3000</v>
      </c>
      <c r="D49" s="18">
        <v>12000</v>
      </c>
      <c r="E49" s="18">
        <v>3000</v>
      </c>
      <c r="F49" s="18">
        <v>3000</v>
      </c>
      <c r="G49" s="18">
        <f t="shared" si="5"/>
        <v>0</v>
      </c>
      <c r="H49" s="18">
        <f t="shared" si="6"/>
        <v>0</v>
      </c>
      <c r="I49" s="19">
        <f t="shared" si="7"/>
        <v>0</v>
      </c>
      <c r="J49" s="19">
        <f t="shared" si="8"/>
        <v>100</v>
      </c>
      <c r="K49" s="19">
        <f t="shared" si="9"/>
        <v>25</v>
      </c>
    </row>
    <row r="50" spans="1:11" ht="25.5" x14ac:dyDescent="0.2">
      <c r="A50" s="23" t="s">
        <v>73</v>
      </c>
      <c r="B50" s="17" t="s">
        <v>74</v>
      </c>
      <c r="C50" s="18">
        <v>121353.75</v>
      </c>
      <c r="D50" s="18">
        <v>149092</v>
      </c>
      <c r="E50" s="18">
        <v>149092</v>
      </c>
      <c r="F50" s="18">
        <v>128118.82</v>
      </c>
      <c r="G50" s="18">
        <f t="shared" si="5"/>
        <v>6765.070000000007</v>
      </c>
      <c r="H50" s="18">
        <f t="shared" si="6"/>
        <v>20973.179999999993</v>
      </c>
      <c r="I50" s="19">
        <f t="shared" si="7"/>
        <v>5.5746690975763187</v>
      </c>
      <c r="J50" s="19">
        <f t="shared" si="8"/>
        <v>85.932726102004125</v>
      </c>
      <c r="K50" s="19">
        <f t="shared" si="9"/>
        <v>85.932726102004125</v>
      </c>
    </row>
    <row r="51" spans="1:11" x14ac:dyDescent="0.2">
      <c r="A51" s="24" t="s">
        <v>75</v>
      </c>
      <c r="B51" s="17" t="s">
        <v>76</v>
      </c>
      <c r="C51" s="18">
        <v>121353.75</v>
      </c>
      <c r="D51" s="18">
        <v>149092</v>
      </c>
      <c r="E51" s="18">
        <v>149092</v>
      </c>
      <c r="F51" s="18">
        <v>128118.82</v>
      </c>
      <c r="G51" s="18">
        <f t="shared" si="5"/>
        <v>6765.070000000007</v>
      </c>
      <c r="H51" s="18">
        <f t="shared" si="6"/>
        <v>20973.179999999993</v>
      </c>
      <c r="I51" s="19">
        <f t="shared" si="7"/>
        <v>5.5746690975763187</v>
      </c>
      <c r="J51" s="19">
        <f t="shared" si="8"/>
        <v>85.932726102004125</v>
      </c>
      <c r="K51" s="19">
        <f t="shared" si="9"/>
        <v>85.932726102004125</v>
      </c>
    </row>
    <row r="52" spans="1:11" ht="25.5" x14ac:dyDescent="0.2">
      <c r="A52" s="23" t="s">
        <v>49</v>
      </c>
      <c r="B52" s="17" t="s">
        <v>50</v>
      </c>
      <c r="C52" s="18">
        <v>46.11</v>
      </c>
      <c r="D52" s="18">
        <v>1991</v>
      </c>
      <c r="E52" s="18">
        <v>50</v>
      </c>
      <c r="F52" s="18">
        <v>0.51</v>
      </c>
      <c r="G52" s="18">
        <f t="shared" si="5"/>
        <v>-45.6</v>
      </c>
      <c r="H52" s="18">
        <f t="shared" si="6"/>
        <v>49.49</v>
      </c>
      <c r="I52" s="19">
        <f t="shared" si="7"/>
        <v>-98.893949251789195</v>
      </c>
      <c r="J52" s="19">
        <f t="shared" si="8"/>
        <v>1.02</v>
      </c>
      <c r="K52" s="19">
        <f t="shared" si="9"/>
        <v>2.5615268709191362E-2</v>
      </c>
    </row>
    <row r="53" spans="1:11" x14ac:dyDescent="0.2">
      <c r="A53" s="24" t="s">
        <v>51</v>
      </c>
      <c r="B53" s="17" t="s">
        <v>52</v>
      </c>
      <c r="C53" s="18">
        <v>46.11</v>
      </c>
      <c r="D53" s="18">
        <v>1991</v>
      </c>
      <c r="E53" s="18">
        <v>50</v>
      </c>
      <c r="F53" s="18">
        <v>0.51</v>
      </c>
      <c r="G53" s="18">
        <f t="shared" si="5"/>
        <v>-45.6</v>
      </c>
      <c r="H53" s="18">
        <f t="shared" si="6"/>
        <v>49.49</v>
      </c>
      <c r="I53" s="19">
        <f t="shared" si="7"/>
        <v>-98.893949251789195</v>
      </c>
      <c r="J53" s="19">
        <f t="shared" si="8"/>
        <v>1.02</v>
      </c>
      <c r="K53" s="19">
        <f t="shared" si="9"/>
        <v>2.5615268709191362E-2</v>
      </c>
    </row>
    <row r="54" spans="1:11" ht="25.5" x14ac:dyDescent="0.2">
      <c r="A54" s="25" t="s">
        <v>77</v>
      </c>
      <c r="B54" s="17" t="s">
        <v>78</v>
      </c>
      <c r="C54" s="18">
        <v>46.11</v>
      </c>
      <c r="D54" s="18">
        <v>1991</v>
      </c>
      <c r="E54" s="18">
        <v>50</v>
      </c>
      <c r="F54" s="18">
        <v>0.51</v>
      </c>
      <c r="G54" s="18">
        <f t="shared" si="5"/>
        <v>-45.6</v>
      </c>
      <c r="H54" s="18">
        <f t="shared" si="6"/>
        <v>49.49</v>
      </c>
      <c r="I54" s="19">
        <f t="shared" si="7"/>
        <v>-98.893949251789195</v>
      </c>
      <c r="J54" s="19">
        <f t="shared" si="8"/>
        <v>1.02</v>
      </c>
      <c r="K54" s="19">
        <f t="shared" si="9"/>
        <v>2.5615268709191362E-2</v>
      </c>
    </row>
    <row r="55" spans="1:11" x14ac:dyDescent="0.2">
      <c r="A55" s="22" t="s">
        <v>57</v>
      </c>
      <c r="B55" s="17" t="s">
        <v>58</v>
      </c>
      <c r="C55" s="18">
        <v>61283.91</v>
      </c>
      <c r="D55" s="18">
        <v>1989060</v>
      </c>
      <c r="E55" s="18">
        <v>500000</v>
      </c>
      <c r="F55" s="18">
        <v>34699.199999999997</v>
      </c>
      <c r="G55" s="18">
        <f t="shared" si="5"/>
        <v>-26584.710000000006</v>
      </c>
      <c r="H55" s="18">
        <f t="shared" si="6"/>
        <v>465300.8</v>
      </c>
      <c r="I55" s="19">
        <f t="shared" si="7"/>
        <v>-43.379591804765724</v>
      </c>
      <c r="J55" s="19">
        <f t="shared" si="8"/>
        <v>6.9398400000000002</v>
      </c>
      <c r="K55" s="19">
        <f t="shared" si="9"/>
        <v>1.7445024282827064</v>
      </c>
    </row>
    <row r="56" spans="1:11" x14ac:dyDescent="0.2">
      <c r="A56" s="23" t="s">
        <v>59</v>
      </c>
      <c r="B56" s="17" t="s">
        <v>60</v>
      </c>
      <c r="C56" s="18">
        <v>61283.91</v>
      </c>
      <c r="D56" s="18">
        <v>1989060</v>
      </c>
      <c r="E56" s="18">
        <v>500000</v>
      </c>
      <c r="F56" s="18">
        <v>34699.199999999997</v>
      </c>
      <c r="G56" s="18">
        <f t="shared" si="5"/>
        <v>-26584.710000000006</v>
      </c>
      <c r="H56" s="18">
        <f t="shared" si="6"/>
        <v>465300.8</v>
      </c>
      <c r="I56" s="19">
        <f t="shared" si="7"/>
        <v>-43.379591804765724</v>
      </c>
      <c r="J56" s="19">
        <f t="shared" si="8"/>
        <v>6.9398400000000002</v>
      </c>
      <c r="K56" s="19">
        <f t="shared" si="9"/>
        <v>1.7445024282827064</v>
      </c>
    </row>
    <row r="57" spans="1:11" x14ac:dyDescent="0.2">
      <c r="A57" s="16"/>
      <c r="B57" s="17" t="s">
        <v>61</v>
      </c>
      <c r="C57" s="18">
        <v>20518025.300000001</v>
      </c>
      <c r="D57" s="18">
        <v>0</v>
      </c>
      <c r="E57" s="18">
        <v>0</v>
      </c>
      <c r="F57" s="18">
        <v>28796792.489999998</v>
      </c>
      <c r="G57" s="18">
        <f t="shared" si="5"/>
        <v>8278767.1899999976</v>
      </c>
      <c r="H57" s="18">
        <f t="shared" si="6"/>
        <v>-28796792.489999998</v>
      </c>
      <c r="I57" s="19">
        <f t="shared" si="7"/>
        <v>40.348752226170603</v>
      </c>
      <c r="J57" s="19">
        <f t="shared" si="8"/>
        <v>0</v>
      </c>
      <c r="K57" s="19">
        <f t="shared" si="9"/>
        <v>0</v>
      </c>
    </row>
    <row r="58" spans="1:11" x14ac:dyDescent="0.2">
      <c r="A58" s="16" t="s">
        <v>62</v>
      </c>
      <c r="B58" s="17" t="s">
        <v>63</v>
      </c>
      <c r="C58" s="18">
        <v>-20518025.300000001</v>
      </c>
      <c r="D58" s="18">
        <v>0</v>
      </c>
      <c r="E58" s="18">
        <v>0</v>
      </c>
      <c r="F58" s="18">
        <v>-28796792.489999998</v>
      </c>
      <c r="G58" s="18">
        <f t="shared" si="5"/>
        <v>-8278767.1899999976</v>
      </c>
      <c r="H58" s="18">
        <f t="shared" si="6"/>
        <v>28796792.489999998</v>
      </c>
      <c r="I58" s="19">
        <f t="shared" si="7"/>
        <v>40.348752226170603</v>
      </c>
      <c r="J58" s="19">
        <f t="shared" si="8"/>
        <v>0</v>
      </c>
      <c r="K58" s="19">
        <f t="shared" si="9"/>
        <v>0</v>
      </c>
    </row>
    <row r="59" spans="1:11" x14ac:dyDescent="0.2">
      <c r="A59" s="22" t="s">
        <v>64</v>
      </c>
      <c r="B59" s="17" t="s">
        <v>65</v>
      </c>
      <c r="C59" s="18">
        <v>-20518025.300000001</v>
      </c>
      <c r="D59" s="18">
        <v>0</v>
      </c>
      <c r="E59" s="18">
        <v>0</v>
      </c>
      <c r="F59" s="18">
        <v>-28796792.489999998</v>
      </c>
      <c r="G59" s="18">
        <f t="shared" si="5"/>
        <v>-8278767.1899999976</v>
      </c>
      <c r="H59" s="18">
        <f t="shared" si="6"/>
        <v>28796792.489999998</v>
      </c>
      <c r="I59" s="19">
        <f t="shared" si="7"/>
        <v>40.348752226170603</v>
      </c>
      <c r="J59" s="19">
        <f t="shared" si="8"/>
        <v>0</v>
      </c>
      <c r="K59" s="19">
        <f t="shared" si="9"/>
        <v>0</v>
      </c>
    </row>
    <row r="60" spans="1:11" x14ac:dyDescent="0.2">
      <c r="A60" s="27" t="s">
        <v>79</v>
      </c>
      <c r="B60" s="28" t="s">
        <v>80</v>
      </c>
      <c r="C60" s="29"/>
      <c r="D60" s="29"/>
      <c r="E60" s="29"/>
      <c r="F60" s="29"/>
      <c r="G60" s="29"/>
      <c r="H60" s="29"/>
      <c r="I60" s="30"/>
      <c r="J60" s="30"/>
      <c r="K60" s="30"/>
    </row>
    <row r="61" spans="1:11" x14ac:dyDescent="0.2">
      <c r="A61" s="16" t="s">
        <v>25</v>
      </c>
      <c r="B61" s="17" t="s">
        <v>26</v>
      </c>
      <c r="C61" s="18">
        <v>24842291.25</v>
      </c>
      <c r="D61" s="18">
        <v>34448684</v>
      </c>
      <c r="E61" s="18">
        <v>6503050</v>
      </c>
      <c r="F61" s="18">
        <v>34323203.380000003</v>
      </c>
      <c r="G61" s="18">
        <f t="shared" ref="G61:G80" si="10">F61-C61</f>
        <v>9480912.1300000027</v>
      </c>
      <c r="H61" s="18">
        <f t="shared" ref="H61:H80" si="11">E61-F61</f>
        <v>-27820153.380000003</v>
      </c>
      <c r="I61" s="19">
        <f t="shared" ref="I61:I80" si="12">IF(ISERROR(F61/C61),0,F61/C61*100-100)</f>
        <v>38.164402931231251</v>
      </c>
      <c r="J61" s="19">
        <f t="shared" ref="J61:J80" si="13">IF(ISERROR(F61/E61),0,F61/E61*100)</f>
        <v>527.8016220081347</v>
      </c>
      <c r="K61" s="19">
        <f t="shared" ref="K61:K80" si="14">IF(ISERROR(F61/D61),0,F61/D61*100)</f>
        <v>99.635746259566844</v>
      </c>
    </row>
    <row r="62" spans="1:11" ht="25.5" x14ac:dyDescent="0.2">
      <c r="A62" s="22" t="s">
        <v>71</v>
      </c>
      <c r="B62" s="17" t="s">
        <v>72</v>
      </c>
      <c r="C62" s="18">
        <v>59399.25</v>
      </c>
      <c r="D62" s="18">
        <v>186800</v>
      </c>
      <c r="E62" s="18">
        <v>50000</v>
      </c>
      <c r="F62" s="18">
        <v>61319.38</v>
      </c>
      <c r="G62" s="18">
        <f t="shared" si="10"/>
        <v>1920.1299999999974</v>
      </c>
      <c r="H62" s="18">
        <f t="shared" si="11"/>
        <v>-11319.379999999997</v>
      </c>
      <c r="I62" s="19">
        <f t="shared" si="12"/>
        <v>3.2325829029827844</v>
      </c>
      <c r="J62" s="19">
        <f t="shared" si="13"/>
        <v>122.63876</v>
      </c>
      <c r="K62" s="19">
        <f t="shared" si="14"/>
        <v>32.826220556745177</v>
      </c>
    </row>
    <row r="63" spans="1:11" x14ac:dyDescent="0.2">
      <c r="A63" s="22" t="s">
        <v>27</v>
      </c>
      <c r="B63" s="17" t="s">
        <v>28</v>
      </c>
      <c r="C63" s="18">
        <v>24782892</v>
      </c>
      <c r="D63" s="18">
        <v>34261884</v>
      </c>
      <c r="E63" s="18">
        <v>6453050</v>
      </c>
      <c r="F63" s="18">
        <v>34261884</v>
      </c>
      <c r="G63" s="18">
        <f t="shared" si="10"/>
        <v>9478992</v>
      </c>
      <c r="H63" s="18">
        <f t="shared" si="11"/>
        <v>-27808834</v>
      </c>
      <c r="I63" s="19">
        <f t="shared" si="12"/>
        <v>38.248126974043231</v>
      </c>
      <c r="J63" s="19">
        <f t="shared" si="13"/>
        <v>530.94093490674959</v>
      </c>
      <c r="K63" s="19">
        <f t="shared" si="14"/>
        <v>100</v>
      </c>
    </row>
    <row r="64" spans="1:11" x14ac:dyDescent="0.2">
      <c r="A64" s="23" t="s">
        <v>29</v>
      </c>
      <c r="B64" s="17" t="s">
        <v>30</v>
      </c>
      <c r="C64" s="18">
        <v>24782892</v>
      </c>
      <c r="D64" s="18">
        <v>34261884</v>
      </c>
      <c r="E64" s="18">
        <v>6453050</v>
      </c>
      <c r="F64" s="18">
        <v>34261884</v>
      </c>
      <c r="G64" s="18">
        <f t="shared" si="10"/>
        <v>9478992</v>
      </c>
      <c r="H64" s="18">
        <f t="shared" si="11"/>
        <v>-27808834</v>
      </c>
      <c r="I64" s="19">
        <f t="shared" si="12"/>
        <v>38.248126974043231</v>
      </c>
      <c r="J64" s="19">
        <f t="shared" si="13"/>
        <v>530.94093490674959</v>
      </c>
      <c r="K64" s="19">
        <f t="shared" si="14"/>
        <v>100</v>
      </c>
    </row>
    <row r="65" spans="1:11" x14ac:dyDescent="0.2">
      <c r="A65" s="16" t="s">
        <v>31</v>
      </c>
      <c r="B65" s="17" t="s">
        <v>32</v>
      </c>
      <c r="C65" s="18">
        <v>4346006.2</v>
      </c>
      <c r="D65" s="18">
        <v>34448684</v>
      </c>
      <c r="E65" s="18">
        <v>6503050</v>
      </c>
      <c r="F65" s="18">
        <v>5547384.0700000003</v>
      </c>
      <c r="G65" s="18">
        <f t="shared" si="10"/>
        <v>1201377.8700000001</v>
      </c>
      <c r="H65" s="18">
        <f t="shared" si="11"/>
        <v>955665.9299999997</v>
      </c>
      <c r="I65" s="19">
        <f t="shared" si="12"/>
        <v>27.643261760648201</v>
      </c>
      <c r="J65" s="19">
        <f t="shared" si="13"/>
        <v>85.304342885261534</v>
      </c>
      <c r="K65" s="19">
        <f t="shared" si="14"/>
        <v>16.103326530557744</v>
      </c>
    </row>
    <row r="66" spans="1:11" x14ac:dyDescent="0.2">
      <c r="A66" s="22" t="s">
        <v>33</v>
      </c>
      <c r="B66" s="17" t="s">
        <v>34</v>
      </c>
      <c r="C66" s="18">
        <v>4284722.29</v>
      </c>
      <c r="D66" s="18">
        <v>32459624</v>
      </c>
      <c r="E66" s="18">
        <v>6003050</v>
      </c>
      <c r="F66" s="18">
        <v>5512684.8700000001</v>
      </c>
      <c r="G66" s="18">
        <f t="shared" si="10"/>
        <v>1227962.58</v>
      </c>
      <c r="H66" s="18">
        <f t="shared" si="11"/>
        <v>490365.12999999989</v>
      </c>
      <c r="I66" s="19">
        <f t="shared" si="12"/>
        <v>28.659093796251625</v>
      </c>
      <c r="J66" s="19">
        <f t="shared" si="13"/>
        <v>91.831400204895843</v>
      </c>
      <c r="K66" s="19">
        <f t="shared" si="14"/>
        <v>16.983206182548511</v>
      </c>
    </row>
    <row r="67" spans="1:11" x14ac:dyDescent="0.2">
      <c r="A67" s="23" t="s">
        <v>35</v>
      </c>
      <c r="B67" s="17" t="s">
        <v>36</v>
      </c>
      <c r="C67" s="18">
        <v>4281676.18</v>
      </c>
      <c r="D67" s="18">
        <v>32445633</v>
      </c>
      <c r="E67" s="18">
        <v>6000000</v>
      </c>
      <c r="F67" s="18">
        <v>5509684.3600000003</v>
      </c>
      <c r="G67" s="18">
        <f t="shared" si="10"/>
        <v>1228008.1800000006</v>
      </c>
      <c r="H67" s="18">
        <f t="shared" si="11"/>
        <v>490315.63999999966</v>
      </c>
      <c r="I67" s="19">
        <f t="shared" si="12"/>
        <v>28.680547719514834</v>
      </c>
      <c r="J67" s="19">
        <f t="shared" si="13"/>
        <v>91.828072666666671</v>
      </c>
      <c r="K67" s="19">
        <f t="shared" si="14"/>
        <v>16.981281764482759</v>
      </c>
    </row>
    <row r="68" spans="1:11" x14ac:dyDescent="0.2">
      <c r="A68" s="24" t="s">
        <v>37</v>
      </c>
      <c r="B68" s="17" t="s">
        <v>38</v>
      </c>
      <c r="C68" s="18">
        <v>3639162.16</v>
      </c>
      <c r="D68" s="18">
        <v>27833975</v>
      </c>
      <c r="E68" s="18">
        <v>5000000</v>
      </c>
      <c r="F68" s="18">
        <v>4444479.8</v>
      </c>
      <c r="G68" s="18">
        <f t="shared" si="10"/>
        <v>805317.63999999966</v>
      </c>
      <c r="H68" s="18">
        <f t="shared" si="11"/>
        <v>555520.20000000019</v>
      </c>
      <c r="I68" s="19">
        <f t="shared" si="12"/>
        <v>22.129204596917432</v>
      </c>
      <c r="J68" s="19">
        <f t="shared" si="13"/>
        <v>88.889595999999997</v>
      </c>
      <c r="K68" s="19">
        <f t="shared" si="14"/>
        <v>15.967822777738357</v>
      </c>
    </row>
    <row r="69" spans="1:11" x14ac:dyDescent="0.2">
      <c r="A69" s="24" t="s">
        <v>39</v>
      </c>
      <c r="B69" s="17" t="s">
        <v>40</v>
      </c>
      <c r="C69" s="18">
        <v>642514.02</v>
      </c>
      <c r="D69" s="18">
        <v>4611658</v>
      </c>
      <c r="E69" s="18">
        <v>1000000</v>
      </c>
      <c r="F69" s="18">
        <v>1065204.56</v>
      </c>
      <c r="G69" s="18">
        <f t="shared" si="10"/>
        <v>422690.54000000004</v>
      </c>
      <c r="H69" s="18">
        <f t="shared" si="11"/>
        <v>-65204.560000000056</v>
      </c>
      <c r="I69" s="19">
        <f t="shared" si="12"/>
        <v>65.786975356584435</v>
      </c>
      <c r="J69" s="19">
        <f t="shared" si="13"/>
        <v>106.520456</v>
      </c>
      <c r="K69" s="19">
        <f t="shared" si="14"/>
        <v>23.098082294914324</v>
      </c>
    </row>
    <row r="70" spans="1:11" x14ac:dyDescent="0.2">
      <c r="A70" s="25" t="s">
        <v>41</v>
      </c>
      <c r="B70" s="17" t="s">
        <v>42</v>
      </c>
      <c r="C70" s="18">
        <v>7138.35</v>
      </c>
      <c r="D70" s="18">
        <v>0</v>
      </c>
      <c r="E70" s="18">
        <v>0</v>
      </c>
      <c r="F70" s="18">
        <v>18443.34</v>
      </c>
      <c r="G70" s="18">
        <f t="shared" si="10"/>
        <v>11304.99</v>
      </c>
      <c r="H70" s="18">
        <f t="shared" si="11"/>
        <v>-18443.34</v>
      </c>
      <c r="I70" s="19">
        <f t="shared" si="12"/>
        <v>158.36979133833449</v>
      </c>
      <c r="J70" s="19">
        <f t="shared" si="13"/>
        <v>0</v>
      </c>
      <c r="K70" s="19">
        <f t="shared" si="14"/>
        <v>0</v>
      </c>
    </row>
    <row r="71" spans="1:11" x14ac:dyDescent="0.2">
      <c r="A71" s="23" t="s">
        <v>43</v>
      </c>
      <c r="B71" s="17" t="s">
        <v>44</v>
      </c>
      <c r="C71" s="18">
        <v>3000</v>
      </c>
      <c r="D71" s="18">
        <v>12000</v>
      </c>
      <c r="E71" s="18">
        <v>3000</v>
      </c>
      <c r="F71" s="18">
        <v>3000</v>
      </c>
      <c r="G71" s="18">
        <f t="shared" si="10"/>
        <v>0</v>
      </c>
      <c r="H71" s="18">
        <f t="shared" si="11"/>
        <v>0</v>
      </c>
      <c r="I71" s="19">
        <f t="shared" si="12"/>
        <v>0</v>
      </c>
      <c r="J71" s="19">
        <f t="shared" si="13"/>
        <v>100</v>
      </c>
      <c r="K71" s="19">
        <f t="shared" si="14"/>
        <v>25</v>
      </c>
    </row>
    <row r="72" spans="1:11" x14ac:dyDescent="0.2">
      <c r="A72" s="24" t="s">
        <v>45</v>
      </c>
      <c r="B72" s="17" t="s">
        <v>46</v>
      </c>
      <c r="C72" s="18">
        <v>3000</v>
      </c>
      <c r="D72" s="18">
        <v>12000</v>
      </c>
      <c r="E72" s="18">
        <v>3000</v>
      </c>
      <c r="F72" s="18">
        <v>3000</v>
      </c>
      <c r="G72" s="18">
        <f t="shared" si="10"/>
        <v>0</v>
      </c>
      <c r="H72" s="18">
        <f t="shared" si="11"/>
        <v>0</v>
      </c>
      <c r="I72" s="19">
        <f t="shared" si="12"/>
        <v>0</v>
      </c>
      <c r="J72" s="19">
        <f t="shared" si="13"/>
        <v>100</v>
      </c>
      <c r="K72" s="19">
        <f t="shared" si="14"/>
        <v>25</v>
      </c>
    </row>
    <row r="73" spans="1:11" ht="25.5" x14ac:dyDescent="0.2">
      <c r="A73" s="23" t="s">
        <v>49</v>
      </c>
      <c r="B73" s="17" t="s">
        <v>50</v>
      </c>
      <c r="C73" s="18">
        <v>46.11</v>
      </c>
      <c r="D73" s="18">
        <v>1991</v>
      </c>
      <c r="E73" s="18">
        <v>50</v>
      </c>
      <c r="F73" s="18">
        <v>0.51</v>
      </c>
      <c r="G73" s="18">
        <f t="shared" si="10"/>
        <v>-45.6</v>
      </c>
      <c r="H73" s="18">
        <f t="shared" si="11"/>
        <v>49.49</v>
      </c>
      <c r="I73" s="19">
        <f t="shared" si="12"/>
        <v>-98.893949251789195</v>
      </c>
      <c r="J73" s="19">
        <f t="shared" si="13"/>
        <v>1.02</v>
      </c>
      <c r="K73" s="19">
        <f t="shared" si="14"/>
        <v>2.5615268709191362E-2</v>
      </c>
    </row>
    <row r="74" spans="1:11" x14ac:dyDescent="0.2">
      <c r="A74" s="24" t="s">
        <v>51</v>
      </c>
      <c r="B74" s="17" t="s">
        <v>52</v>
      </c>
      <c r="C74" s="18">
        <v>46.11</v>
      </c>
      <c r="D74" s="18">
        <v>1991</v>
      </c>
      <c r="E74" s="18">
        <v>50</v>
      </c>
      <c r="F74" s="18">
        <v>0.51</v>
      </c>
      <c r="G74" s="18">
        <f t="shared" si="10"/>
        <v>-45.6</v>
      </c>
      <c r="H74" s="18">
        <f t="shared" si="11"/>
        <v>49.49</v>
      </c>
      <c r="I74" s="19">
        <f t="shared" si="12"/>
        <v>-98.893949251789195</v>
      </c>
      <c r="J74" s="19">
        <f t="shared" si="13"/>
        <v>1.02</v>
      </c>
      <c r="K74" s="19">
        <f t="shared" si="14"/>
        <v>2.5615268709191362E-2</v>
      </c>
    </row>
    <row r="75" spans="1:11" ht="25.5" x14ac:dyDescent="0.2">
      <c r="A75" s="25" t="s">
        <v>77</v>
      </c>
      <c r="B75" s="17" t="s">
        <v>78</v>
      </c>
      <c r="C75" s="18">
        <v>46.11</v>
      </c>
      <c r="D75" s="18">
        <v>1991</v>
      </c>
      <c r="E75" s="18">
        <v>50</v>
      </c>
      <c r="F75" s="18">
        <v>0.51</v>
      </c>
      <c r="G75" s="18">
        <f t="shared" si="10"/>
        <v>-45.6</v>
      </c>
      <c r="H75" s="18">
        <f t="shared" si="11"/>
        <v>49.49</v>
      </c>
      <c r="I75" s="19">
        <f t="shared" si="12"/>
        <v>-98.893949251789195</v>
      </c>
      <c r="J75" s="19">
        <f t="shared" si="13"/>
        <v>1.02</v>
      </c>
      <c r="K75" s="19">
        <f t="shared" si="14"/>
        <v>2.5615268709191362E-2</v>
      </c>
    </row>
    <row r="76" spans="1:11" x14ac:dyDescent="0.2">
      <c r="A76" s="22" t="s">
        <v>57</v>
      </c>
      <c r="B76" s="17" t="s">
        <v>58</v>
      </c>
      <c r="C76" s="18">
        <v>61283.91</v>
      </c>
      <c r="D76" s="18">
        <v>1989060</v>
      </c>
      <c r="E76" s="18">
        <v>500000</v>
      </c>
      <c r="F76" s="18">
        <v>34699.199999999997</v>
      </c>
      <c r="G76" s="18">
        <f t="shared" si="10"/>
        <v>-26584.710000000006</v>
      </c>
      <c r="H76" s="18">
        <f t="shared" si="11"/>
        <v>465300.8</v>
      </c>
      <c r="I76" s="19">
        <f t="shared" si="12"/>
        <v>-43.379591804765724</v>
      </c>
      <c r="J76" s="19">
        <f t="shared" si="13"/>
        <v>6.9398400000000002</v>
      </c>
      <c r="K76" s="19">
        <f t="shared" si="14"/>
        <v>1.7445024282827064</v>
      </c>
    </row>
    <row r="77" spans="1:11" x14ac:dyDescent="0.2">
      <c r="A77" s="23" t="s">
        <v>59</v>
      </c>
      <c r="B77" s="17" t="s">
        <v>60</v>
      </c>
      <c r="C77" s="18">
        <v>61283.91</v>
      </c>
      <c r="D77" s="18">
        <v>1989060</v>
      </c>
      <c r="E77" s="18">
        <v>500000</v>
      </c>
      <c r="F77" s="18">
        <v>34699.199999999997</v>
      </c>
      <c r="G77" s="18">
        <f t="shared" si="10"/>
        <v>-26584.710000000006</v>
      </c>
      <c r="H77" s="18">
        <f t="shared" si="11"/>
        <v>465300.8</v>
      </c>
      <c r="I77" s="19">
        <f t="shared" si="12"/>
        <v>-43.379591804765724</v>
      </c>
      <c r="J77" s="19">
        <f t="shared" si="13"/>
        <v>6.9398400000000002</v>
      </c>
      <c r="K77" s="19">
        <f t="shared" si="14"/>
        <v>1.7445024282827064</v>
      </c>
    </row>
    <row r="78" spans="1:11" x14ac:dyDescent="0.2">
      <c r="A78" s="16"/>
      <c r="B78" s="17" t="s">
        <v>61</v>
      </c>
      <c r="C78" s="18">
        <v>20496285.050000001</v>
      </c>
      <c r="D78" s="18">
        <v>0</v>
      </c>
      <c r="E78" s="18">
        <v>0</v>
      </c>
      <c r="F78" s="18">
        <v>28775819.309999999</v>
      </c>
      <c r="G78" s="18">
        <f t="shared" si="10"/>
        <v>8279534.2599999979</v>
      </c>
      <c r="H78" s="18">
        <f t="shared" si="11"/>
        <v>-28775819.309999999</v>
      </c>
      <c r="I78" s="19">
        <f t="shared" si="12"/>
        <v>40.395292316643491</v>
      </c>
      <c r="J78" s="19">
        <f t="shared" si="13"/>
        <v>0</v>
      </c>
      <c r="K78" s="19">
        <f t="shared" si="14"/>
        <v>0</v>
      </c>
    </row>
    <row r="79" spans="1:11" x14ac:dyDescent="0.2">
      <c r="A79" s="16" t="s">
        <v>62</v>
      </c>
      <c r="B79" s="17" t="s">
        <v>63</v>
      </c>
      <c r="C79" s="18">
        <v>-20496285.050000001</v>
      </c>
      <c r="D79" s="18">
        <v>0</v>
      </c>
      <c r="E79" s="18">
        <v>0</v>
      </c>
      <c r="F79" s="18">
        <v>-28775819.309999999</v>
      </c>
      <c r="G79" s="18">
        <f t="shared" si="10"/>
        <v>-8279534.2599999979</v>
      </c>
      <c r="H79" s="18">
        <f t="shared" si="11"/>
        <v>28775819.309999999</v>
      </c>
      <c r="I79" s="19">
        <f t="shared" si="12"/>
        <v>40.395292316643491</v>
      </c>
      <c r="J79" s="19">
        <f t="shared" si="13"/>
        <v>0</v>
      </c>
      <c r="K79" s="19">
        <f t="shared" si="14"/>
        <v>0</v>
      </c>
    </row>
    <row r="80" spans="1:11" x14ac:dyDescent="0.2">
      <c r="A80" s="22" t="s">
        <v>64</v>
      </c>
      <c r="B80" s="17" t="s">
        <v>65</v>
      </c>
      <c r="C80" s="18">
        <v>-20496285.050000001</v>
      </c>
      <c r="D80" s="18">
        <v>0</v>
      </c>
      <c r="E80" s="18">
        <v>0</v>
      </c>
      <c r="F80" s="18">
        <v>-28775819.309999999</v>
      </c>
      <c r="G80" s="18">
        <f t="shared" si="10"/>
        <v>-8279534.2599999979</v>
      </c>
      <c r="H80" s="18">
        <f t="shared" si="11"/>
        <v>28775819.309999999</v>
      </c>
      <c r="I80" s="19">
        <f t="shared" si="12"/>
        <v>40.395292316643491</v>
      </c>
      <c r="J80" s="19">
        <f t="shared" si="13"/>
        <v>0</v>
      </c>
      <c r="K80" s="19">
        <f t="shared" si="14"/>
        <v>0</v>
      </c>
    </row>
    <row r="81" spans="1:11" x14ac:dyDescent="0.2">
      <c r="A81" s="27" t="s">
        <v>81</v>
      </c>
      <c r="B81" s="28" t="s">
        <v>82</v>
      </c>
      <c r="C81" s="29"/>
      <c r="D81" s="29"/>
      <c r="E81" s="29"/>
      <c r="F81" s="29"/>
      <c r="G81" s="29"/>
      <c r="H81" s="29"/>
      <c r="I81" s="30"/>
      <c r="J81" s="30"/>
      <c r="K81" s="30"/>
    </row>
    <row r="82" spans="1:11" x14ac:dyDescent="0.2">
      <c r="A82" s="16" t="s">
        <v>25</v>
      </c>
      <c r="B82" s="17" t="s">
        <v>26</v>
      </c>
      <c r="C82" s="18">
        <v>143094</v>
      </c>
      <c r="D82" s="18">
        <v>149092</v>
      </c>
      <c r="E82" s="18">
        <v>149092</v>
      </c>
      <c r="F82" s="18">
        <v>149092</v>
      </c>
      <c r="G82" s="18">
        <f t="shared" ref="G82:G91" si="15">F82-C82</f>
        <v>5998</v>
      </c>
      <c r="H82" s="18">
        <f t="shared" ref="H82:H91" si="16">E82-F82</f>
        <v>0</v>
      </c>
      <c r="I82" s="19">
        <f t="shared" ref="I82:I91" si="17">IF(ISERROR(F82/C82),0,F82/C82*100-100)</f>
        <v>4.1916502438956229</v>
      </c>
      <c r="J82" s="19">
        <f t="shared" ref="J82:J91" si="18">IF(ISERROR(F82/E82),0,F82/E82*100)</f>
        <v>100</v>
      </c>
      <c r="K82" s="19">
        <f t="shared" ref="K82:K91" si="19">IF(ISERROR(F82/D82),0,F82/D82*100)</f>
        <v>100</v>
      </c>
    </row>
    <row r="83" spans="1:11" x14ac:dyDescent="0.2">
      <c r="A83" s="22" t="s">
        <v>27</v>
      </c>
      <c r="B83" s="17" t="s">
        <v>28</v>
      </c>
      <c r="C83" s="18">
        <v>143094</v>
      </c>
      <c r="D83" s="18">
        <v>149092</v>
      </c>
      <c r="E83" s="18">
        <v>149092</v>
      </c>
      <c r="F83" s="18">
        <v>149092</v>
      </c>
      <c r="G83" s="18">
        <f t="shared" si="15"/>
        <v>5998</v>
      </c>
      <c r="H83" s="18">
        <f t="shared" si="16"/>
        <v>0</v>
      </c>
      <c r="I83" s="19">
        <f t="shared" si="17"/>
        <v>4.1916502438956229</v>
      </c>
      <c r="J83" s="19">
        <f t="shared" si="18"/>
        <v>100</v>
      </c>
      <c r="K83" s="19">
        <f t="shared" si="19"/>
        <v>100</v>
      </c>
    </row>
    <row r="84" spans="1:11" x14ac:dyDescent="0.2">
      <c r="A84" s="23" t="s">
        <v>29</v>
      </c>
      <c r="B84" s="17" t="s">
        <v>30</v>
      </c>
      <c r="C84" s="18">
        <v>143094</v>
      </c>
      <c r="D84" s="18">
        <v>149092</v>
      </c>
      <c r="E84" s="18">
        <v>149092</v>
      </c>
      <c r="F84" s="18">
        <v>149092</v>
      </c>
      <c r="G84" s="18">
        <f t="shared" si="15"/>
        <v>5998</v>
      </c>
      <c r="H84" s="18">
        <f t="shared" si="16"/>
        <v>0</v>
      </c>
      <c r="I84" s="19">
        <f t="shared" si="17"/>
        <v>4.1916502438956229</v>
      </c>
      <c r="J84" s="19">
        <f t="shared" si="18"/>
        <v>100</v>
      </c>
      <c r="K84" s="19">
        <f t="shared" si="19"/>
        <v>100</v>
      </c>
    </row>
    <row r="85" spans="1:11" x14ac:dyDescent="0.2">
      <c r="A85" s="16" t="s">
        <v>31</v>
      </c>
      <c r="B85" s="17" t="s">
        <v>32</v>
      </c>
      <c r="C85" s="18">
        <v>121353.75</v>
      </c>
      <c r="D85" s="18">
        <v>149092</v>
      </c>
      <c r="E85" s="18">
        <v>149092</v>
      </c>
      <c r="F85" s="18">
        <v>128118.82</v>
      </c>
      <c r="G85" s="18">
        <f t="shared" si="15"/>
        <v>6765.070000000007</v>
      </c>
      <c r="H85" s="18">
        <f t="shared" si="16"/>
        <v>20973.179999999993</v>
      </c>
      <c r="I85" s="19">
        <f t="shared" si="17"/>
        <v>5.5746690975763187</v>
      </c>
      <c r="J85" s="19">
        <f t="shared" si="18"/>
        <v>85.932726102004125</v>
      </c>
      <c r="K85" s="19">
        <f t="shared" si="19"/>
        <v>85.932726102004125</v>
      </c>
    </row>
    <row r="86" spans="1:11" x14ac:dyDescent="0.2">
      <c r="A86" s="22" t="s">
        <v>33</v>
      </c>
      <c r="B86" s="17" t="s">
        <v>34</v>
      </c>
      <c r="C86" s="18">
        <v>121353.75</v>
      </c>
      <c r="D86" s="18">
        <v>149092</v>
      </c>
      <c r="E86" s="18">
        <v>149092</v>
      </c>
      <c r="F86" s="18">
        <v>128118.82</v>
      </c>
      <c r="G86" s="18">
        <f t="shared" si="15"/>
        <v>6765.070000000007</v>
      </c>
      <c r="H86" s="18">
        <f t="shared" si="16"/>
        <v>20973.179999999993</v>
      </c>
      <c r="I86" s="19">
        <f t="shared" si="17"/>
        <v>5.5746690975763187</v>
      </c>
      <c r="J86" s="19">
        <f t="shared" si="18"/>
        <v>85.932726102004125</v>
      </c>
      <c r="K86" s="19">
        <f t="shared" si="19"/>
        <v>85.932726102004125</v>
      </c>
    </row>
    <row r="87" spans="1:11" ht="25.5" x14ac:dyDescent="0.2">
      <c r="A87" s="23" t="s">
        <v>73</v>
      </c>
      <c r="B87" s="17" t="s">
        <v>74</v>
      </c>
      <c r="C87" s="18">
        <v>121353.75</v>
      </c>
      <c r="D87" s="18">
        <v>149092</v>
      </c>
      <c r="E87" s="18">
        <v>149092</v>
      </c>
      <c r="F87" s="18">
        <v>128118.82</v>
      </c>
      <c r="G87" s="18">
        <f t="shared" si="15"/>
        <v>6765.070000000007</v>
      </c>
      <c r="H87" s="18">
        <f t="shared" si="16"/>
        <v>20973.179999999993</v>
      </c>
      <c r="I87" s="19">
        <f t="shared" si="17"/>
        <v>5.5746690975763187</v>
      </c>
      <c r="J87" s="19">
        <f t="shared" si="18"/>
        <v>85.932726102004125</v>
      </c>
      <c r="K87" s="19">
        <f t="shared" si="19"/>
        <v>85.932726102004125</v>
      </c>
    </row>
    <row r="88" spans="1:11" x14ac:dyDescent="0.2">
      <c r="A88" s="24" t="s">
        <v>75</v>
      </c>
      <c r="B88" s="17" t="s">
        <v>76</v>
      </c>
      <c r="C88" s="18">
        <v>121353.75</v>
      </c>
      <c r="D88" s="18">
        <v>149092</v>
      </c>
      <c r="E88" s="18">
        <v>149092</v>
      </c>
      <c r="F88" s="18">
        <v>128118.82</v>
      </c>
      <c r="G88" s="18">
        <f t="shared" si="15"/>
        <v>6765.070000000007</v>
      </c>
      <c r="H88" s="18">
        <f t="shared" si="16"/>
        <v>20973.179999999993</v>
      </c>
      <c r="I88" s="19">
        <f t="shared" si="17"/>
        <v>5.5746690975763187</v>
      </c>
      <c r="J88" s="19">
        <f t="shared" si="18"/>
        <v>85.932726102004125</v>
      </c>
      <c r="K88" s="19">
        <f t="shared" si="19"/>
        <v>85.932726102004125</v>
      </c>
    </row>
    <row r="89" spans="1:11" x14ac:dyDescent="0.2">
      <c r="A89" s="16"/>
      <c r="B89" s="17" t="s">
        <v>61</v>
      </c>
      <c r="C89" s="18">
        <v>21740.25</v>
      </c>
      <c r="D89" s="18">
        <v>0</v>
      </c>
      <c r="E89" s="18">
        <v>0</v>
      </c>
      <c r="F89" s="18">
        <v>20973.18</v>
      </c>
      <c r="G89" s="18">
        <f t="shared" si="15"/>
        <v>-767.06999999999971</v>
      </c>
      <c r="H89" s="18">
        <f t="shared" si="16"/>
        <v>-20973.18</v>
      </c>
      <c r="I89" s="19">
        <f t="shared" si="17"/>
        <v>-3.5283402904750432</v>
      </c>
      <c r="J89" s="19">
        <f t="shared" si="18"/>
        <v>0</v>
      </c>
      <c r="K89" s="19">
        <f t="shared" si="19"/>
        <v>0</v>
      </c>
    </row>
    <row r="90" spans="1:11" x14ac:dyDescent="0.2">
      <c r="A90" s="16" t="s">
        <v>62</v>
      </c>
      <c r="B90" s="17" t="s">
        <v>63</v>
      </c>
      <c r="C90" s="18">
        <v>-21740.25</v>
      </c>
      <c r="D90" s="18">
        <v>0</v>
      </c>
      <c r="E90" s="18">
        <v>0</v>
      </c>
      <c r="F90" s="18">
        <v>-20973.18</v>
      </c>
      <c r="G90" s="18">
        <f t="shared" si="15"/>
        <v>767.06999999999971</v>
      </c>
      <c r="H90" s="18">
        <f t="shared" si="16"/>
        <v>20973.18</v>
      </c>
      <c r="I90" s="19">
        <f t="shared" si="17"/>
        <v>-3.5283402904750432</v>
      </c>
      <c r="J90" s="19">
        <f t="shared" si="18"/>
        <v>0</v>
      </c>
      <c r="K90" s="19">
        <f t="shared" si="19"/>
        <v>0</v>
      </c>
    </row>
    <row r="91" spans="1:11" x14ac:dyDescent="0.2">
      <c r="A91" s="22" t="s">
        <v>64</v>
      </c>
      <c r="B91" s="17" t="s">
        <v>65</v>
      </c>
      <c r="C91" s="18">
        <v>-21740.25</v>
      </c>
      <c r="D91" s="18">
        <v>0</v>
      </c>
      <c r="E91" s="18">
        <v>0</v>
      </c>
      <c r="F91" s="18">
        <v>-20973.18</v>
      </c>
      <c r="G91" s="18">
        <f t="shared" si="15"/>
        <v>767.06999999999971</v>
      </c>
      <c r="H91" s="18">
        <f t="shared" si="16"/>
        <v>20973.18</v>
      </c>
      <c r="I91" s="19">
        <f t="shared" si="17"/>
        <v>-3.5283402904750432</v>
      </c>
      <c r="J91" s="19">
        <f t="shared" si="18"/>
        <v>0</v>
      </c>
      <c r="K91" s="19">
        <f t="shared" si="19"/>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9"/>
  <sheetViews>
    <sheetView zoomScaleNormal="100" workbookViewId="0">
      <selection activeCell="N887" sqref="N887"/>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3"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833</v>
      </c>
      <c r="B13" s="21" t="s">
        <v>834</v>
      </c>
      <c r="C13" s="18"/>
      <c r="D13" s="18"/>
      <c r="E13" s="18"/>
      <c r="F13" s="18"/>
      <c r="G13" s="18"/>
      <c r="H13" s="18"/>
      <c r="I13" s="19"/>
      <c r="J13" s="19"/>
      <c r="K13" s="19"/>
    </row>
    <row r="14" spans="1:11" x14ac:dyDescent="0.2">
      <c r="A14" s="16" t="s">
        <v>25</v>
      </c>
      <c r="B14" s="17" t="s">
        <v>26</v>
      </c>
      <c r="C14" s="18">
        <v>222999359.15000001</v>
      </c>
      <c r="D14" s="18">
        <v>243405139</v>
      </c>
      <c r="E14" s="18">
        <v>59987797</v>
      </c>
      <c r="F14" s="18">
        <v>232612889.55000001</v>
      </c>
      <c r="G14" s="18">
        <f t="shared" ref="G14:G45" si="0">F14-C14</f>
        <v>9613530.400000006</v>
      </c>
      <c r="H14" s="18">
        <f t="shared" ref="H14:H45" si="1">E14-F14</f>
        <v>-172625092.55000001</v>
      </c>
      <c r="I14" s="19">
        <f t="shared" ref="I14:I45" si="2">IF(ISERROR(F14/C14),0,F14/C14*100-100)</f>
        <v>4.3110125682170661</v>
      </c>
      <c r="J14" s="19">
        <f t="shared" ref="J14:J45" si="3">IF(ISERROR(F14/E14),0,F14/E14*100)</f>
        <v>387.76701459798568</v>
      </c>
      <c r="K14" s="19">
        <f t="shared" ref="K14:K45" si="4">IF(ISERROR(F14/D14),0,F14/D14*100)</f>
        <v>95.566137389564318</v>
      </c>
    </row>
    <row r="15" spans="1:11" ht="25.5" x14ac:dyDescent="0.2">
      <c r="A15" s="22" t="s">
        <v>71</v>
      </c>
      <c r="B15" s="17" t="s">
        <v>72</v>
      </c>
      <c r="C15" s="18">
        <v>993441.19</v>
      </c>
      <c r="D15" s="18">
        <v>12114994</v>
      </c>
      <c r="E15" s="18">
        <v>2095942</v>
      </c>
      <c r="F15" s="18">
        <v>1766553.6000000001</v>
      </c>
      <c r="G15" s="18">
        <f t="shared" si="0"/>
        <v>773112.41000000015</v>
      </c>
      <c r="H15" s="18">
        <f t="shared" si="1"/>
        <v>329388.39999999991</v>
      </c>
      <c r="I15" s="19">
        <f t="shared" si="2"/>
        <v>77.821658471801442</v>
      </c>
      <c r="J15" s="19">
        <f t="shared" si="3"/>
        <v>84.284469703837232</v>
      </c>
      <c r="K15" s="19">
        <f t="shared" si="4"/>
        <v>14.581547460939726</v>
      </c>
    </row>
    <row r="16" spans="1:11" x14ac:dyDescent="0.2">
      <c r="A16" s="22" t="s">
        <v>176</v>
      </c>
      <c r="B16" s="17" t="s">
        <v>177</v>
      </c>
      <c r="C16" s="18">
        <v>208629.38</v>
      </c>
      <c r="D16" s="18">
        <v>428215</v>
      </c>
      <c r="E16" s="18">
        <v>127700</v>
      </c>
      <c r="F16" s="18">
        <v>278973.7</v>
      </c>
      <c r="G16" s="18">
        <f t="shared" si="0"/>
        <v>70344.320000000007</v>
      </c>
      <c r="H16" s="18">
        <f t="shared" si="1"/>
        <v>-151273.70000000001</v>
      </c>
      <c r="I16" s="19">
        <f t="shared" si="2"/>
        <v>33.717360421624221</v>
      </c>
      <c r="J16" s="19">
        <f t="shared" si="3"/>
        <v>218.46021926389975</v>
      </c>
      <c r="K16" s="19">
        <f t="shared" si="4"/>
        <v>65.148044790584166</v>
      </c>
    </row>
    <row r="17" spans="1:11" x14ac:dyDescent="0.2">
      <c r="A17" s="22" t="s">
        <v>85</v>
      </c>
      <c r="B17" s="17" t="s">
        <v>86</v>
      </c>
      <c r="C17" s="18">
        <v>282593.58</v>
      </c>
      <c r="D17" s="18">
        <v>364646</v>
      </c>
      <c r="E17" s="18">
        <v>203214</v>
      </c>
      <c r="F17" s="18">
        <v>70078.25</v>
      </c>
      <c r="G17" s="18">
        <f t="shared" si="0"/>
        <v>-212515.33000000002</v>
      </c>
      <c r="H17" s="18">
        <f t="shared" si="1"/>
        <v>133135.75</v>
      </c>
      <c r="I17" s="19">
        <f t="shared" si="2"/>
        <v>-75.20175440645184</v>
      </c>
      <c r="J17" s="19">
        <f t="shared" si="3"/>
        <v>34.484951824185337</v>
      </c>
      <c r="K17" s="19">
        <f t="shared" si="4"/>
        <v>19.218159530064774</v>
      </c>
    </row>
    <row r="18" spans="1:11" x14ac:dyDescent="0.2">
      <c r="A18" s="23" t="s">
        <v>87</v>
      </c>
      <c r="B18" s="17" t="s">
        <v>88</v>
      </c>
      <c r="C18" s="18">
        <v>176808.73</v>
      </c>
      <c r="D18" s="18">
        <v>324908</v>
      </c>
      <c r="E18" s="18">
        <v>185398</v>
      </c>
      <c r="F18" s="18">
        <v>26982</v>
      </c>
      <c r="G18" s="18">
        <f t="shared" si="0"/>
        <v>-149826.73000000001</v>
      </c>
      <c r="H18" s="18">
        <f t="shared" si="1"/>
        <v>158416</v>
      </c>
      <c r="I18" s="19">
        <f t="shared" si="2"/>
        <v>-84.739441316048143</v>
      </c>
      <c r="J18" s="19">
        <f t="shared" si="3"/>
        <v>14.553555054531333</v>
      </c>
      <c r="K18" s="19">
        <f t="shared" si="4"/>
        <v>8.3045046597806156</v>
      </c>
    </row>
    <row r="19" spans="1:11" x14ac:dyDescent="0.2">
      <c r="A19" s="24" t="s">
        <v>89</v>
      </c>
      <c r="B19" s="17" t="s">
        <v>90</v>
      </c>
      <c r="C19" s="18">
        <v>176808.73</v>
      </c>
      <c r="D19" s="18">
        <v>324908</v>
      </c>
      <c r="E19" s="18">
        <v>185398</v>
      </c>
      <c r="F19" s="18">
        <v>26982</v>
      </c>
      <c r="G19" s="18">
        <f t="shared" si="0"/>
        <v>-149826.73000000001</v>
      </c>
      <c r="H19" s="18">
        <f t="shared" si="1"/>
        <v>158416</v>
      </c>
      <c r="I19" s="19">
        <f t="shared" si="2"/>
        <v>-84.739441316048143</v>
      </c>
      <c r="J19" s="19">
        <f t="shared" si="3"/>
        <v>14.553555054531333</v>
      </c>
      <c r="K19" s="19">
        <f t="shared" si="4"/>
        <v>8.3045046597806156</v>
      </c>
    </row>
    <row r="20" spans="1:11" ht="25.5" x14ac:dyDescent="0.2">
      <c r="A20" s="25" t="s">
        <v>91</v>
      </c>
      <c r="B20" s="17" t="s">
        <v>92</v>
      </c>
      <c r="C20" s="18">
        <v>176808.73</v>
      </c>
      <c r="D20" s="18">
        <v>324908</v>
      </c>
      <c r="E20" s="18">
        <v>185398</v>
      </c>
      <c r="F20" s="18">
        <v>26982</v>
      </c>
      <c r="G20" s="18">
        <f t="shared" si="0"/>
        <v>-149826.73000000001</v>
      </c>
      <c r="H20" s="18">
        <f t="shared" si="1"/>
        <v>158416</v>
      </c>
      <c r="I20" s="19">
        <f t="shared" si="2"/>
        <v>-84.739441316048143</v>
      </c>
      <c r="J20" s="19">
        <f t="shared" si="3"/>
        <v>14.553555054531333</v>
      </c>
      <c r="K20" s="19">
        <f t="shared" si="4"/>
        <v>8.3045046597806156</v>
      </c>
    </row>
    <row r="21" spans="1:11" ht="25.5" x14ac:dyDescent="0.2">
      <c r="A21" s="26" t="s">
        <v>93</v>
      </c>
      <c r="B21" s="17" t="s">
        <v>94</v>
      </c>
      <c r="C21" s="18">
        <v>170987.73</v>
      </c>
      <c r="D21" s="18">
        <v>105414</v>
      </c>
      <c r="E21" s="18">
        <v>38493</v>
      </c>
      <c r="F21" s="18">
        <v>24682</v>
      </c>
      <c r="G21" s="18">
        <f t="shared" si="0"/>
        <v>-146305.73000000001</v>
      </c>
      <c r="H21" s="18">
        <f t="shared" si="1"/>
        <v>13811</v>
      </c>
      <c r="I21" s="19">
        <f t="shared" si="2"/>
        <v>-85.565046100091507</v>
      </c>
      <c r="J21" s="19">
        <f t="shared" si="3"/>
        <v>64.120749227132194</v>
      </c>
      <c r="K21" s="19">
        <f t="shared" si="4"/>
        <v>23.414347240404503</v>
      </c>
    </row>
    <row r="22" spans="1:11" ht="25.5" x14ac:dyDescent="0.2">
      <c r="A22" s="26" t="s">
        <v>95</v>
      </c>
      <c r="B22" s="17" t="s">
        <v>96</v>
      </c>
      <c r="C22" s="18">
        <v>5821</v>
      </c>
      <c r="D22" s="18">
        <v>119494</v>
      </c>
      <c r="E22" s="18">
        <v>46905</v>
      </c>
      <c r="F22" s="18">
        <v>2300</v>
      </c>
      <c r="G22" s="18">
        <f t="shared" si="0"/>
        <v>-3521</v>
      </c>
      <c r="H22" s="18">
        <f t="shared" si="1"/>
        <v>44605</v>
      </c>
      <c r="I22" s="19">
        <f t="shared" si="2"/>
        <v>-60.487888678921145</v>
      </c>
      <c r="J22" s="19">
        <f t="shared" si="3"/>
        <v>4.9035284084852364</v>
      </c>
      <c r="K22" s="19">
        <f t="shared" si="4"/>
        <v>1.9247828342845668</v>
      </c>
    </row>
    <row r="23" spans="1:11" ht="25.5" x14ac:dyDescent="0.2">
      <c r="A23" s="26" t="s">
        <v>374</v>
      </c>
      <c r="B23" s="17" t="s">
        <v>375</v>
      </c>
      <c r="C23" s="18">
        <v>0</v>
      </c>
      <c r="D23" s="18">
        <v>100000</v>
      </c>
      <c r="E23" s="18">
        <v>100000</v>
      </c>
      <c r="F23" s="18">
        <v>0</v>
      </c>
      <c r="G23" s="18">
        <f t="shared" si="0"/>
        <v>0</v>
      </c>
      <c r="H23" s="18">
        <f t="shared" si="1"/>
        <v>100000</v>
      </c>
      <c r="I23" s="19">
        <f t="shared" si="2"/>
        <v>0</v>
      </c>
      <c r="J23" s="19">
        <f t="shared" si="3"/>
        <v>0</v>
      </c>
      <c r="K23" s="19">
        <f t="shared" si="4"/>
        <v>0</v>
      </c>
    </row>
    <row r="24" spans="1:11" x14ac:dyDescent="0.2">
      <c r="A24" s="23" t="s">
        <v>291</v>
      </c>
      <c r="B24" s="17" t="s">
        <v>292</v>
      </c>
      <c r="C24" s="18">
        <v>27075.47</v>
      </c>
      <c r="D24" s="18">
        <v>39738</v>
      </c>
      <c r="E24" s="18">
        <v>17816</v>
      </c>
      <c r="F24" s="18">
        <v>26101.63</v>
      </c>
      <c r="G24" s="18">
        <f t="shared" si="0"/>
        <v>-973.84000000000015</v>
      </c>
      <c r="H24" s="18">
        <f t="shared" si="1"/>
        <v>-8285.630000000001</v>
      </c>
      <c r="I24" s="19">
        <f t="shared" si="2"/>
        <v>-3.5967612011906027</v>
      </c>
      <c r="J24" s="19">
        <f t="shared" si="3"/>
        <v>146.50667938931298</v>
      </c>
      <c r="K24" s="19">
        <f t="shared" si="4"/>
        <v>65.684307212240185</v>
      </c>
    </row>
    <row r="25" spans="1:11" x14ac:dyDescent="0.2">
      <c r="A25" s="24" t="s">
        <v>293</v>
      </c>
      <c r="B25" s="17" t="s">
        <v>294</v>
      </c>
      <c r="C25" s="18">
        <v>27075.47</v>
      </c>
      <c r="D25" s="18">
        <v>39738</v>
      </c>
      <c r="E25" s="18">
        <v>17816</v>
      </c>
      <c r="F25" s="18">
        <v>26101.63</v>
      </c>
      <c r="G25" s="18">
        <f t="shared" si="0"/>
        <v>-973.84000000000015</v>
      </c>
      <c r="H25" s="18">
        <f t="shared" si="1"/>
        <v>-8285.630000000001</v>
      </c>
      <c r="I25" s="19">
        <f t="shared" si="2"/>
        <v>-3.5967612011906027</v>
      </c>
      <c r="J25" s="19">
        <f t="shared" si="3"/>
        <v>146.50667938931298</v>
      </c>
      <c r="K25" s="19">
        <f t="shared" si="4"/>
        <v>65.684307212240185</v>
      </c>
    </row>
    <row r="26" spans="1:11" ht="25.5" x14ac:dyDescent="0.2">
      <c r="A26" s="25" t="s">
        <v>442</v>
      </c>
      <c r="B26" s="17" t="s">
        <v>443</v>
      </c>
      <c r="C26" s="18">
        <v>25344.12</v>
      </c>
      <c r="D26" s="18">
        <v>39738</v>
      </c>
      <c r="E26" s="18">
        <v>17816</v>
      </c>
      <c r="F26" s="18">
        <v>17155</v>
      </c>
      <c r="G26" s="18">
        <f t="shared" si="0"/>
        <v>-8189.119999999999</v>
      </c>
      <c r="H26" s="18">
        <f t="shared" si="1"/>
        <v>661</v>
      </c>
      <c r="I26" s="19">
        <f t="shared" si="2"/>
        <v>-32.311715695790582</v>
      </c>
      <c r="J26" s="19">
        <f t="shared" si="3"/>
        <v>96.289851818590037</v>
      </c>
      <c r="K26" s="19">
        <f t="shared" si="4"/>
        <v>43.170265237304342</v>
      </c>
    </row>
    <row r="27" spans="1:11" ht="38.25" x14ac:dyDescent="0.2">
      <c r="A27" s="25" t="s">
        <v>444</v>
      </c>
      <c r="B27" s="17" t="s">
        <v>445</v>
      </c>
      <c r="C27" s="18">
        <v>0</v>
      </c>
      <c r="D27" s="18">
        <v>0</v>
      </c>
      <c r="E27" s="18">
        <v>0</v>
      </c>
      <c r="F27" s="18">
        <v>8946.6299999999992</v>
      </c>
      <c r="G27" s="18">
        <f t="shared" si="0"/>
        <v>8946.6299999999992</v>
      </c>
      <c r="H27" s="18">
        <f t="shared" si="1"/>
        <v>-8946.6299999999992</v>
      </c>
      <c r="I27" s="19">
        <f t="shared" si="2"/>
        <v>0</v>
      </c>
      <c r="J27" s="19">
        <f t="shared" si="3"/>
        <v>0</v>
      </c>
      <c r="K27" s="19">
        <f t="shared" si="4"/>
        <v>0</v>
      </c>
    </row>
    <row r="28" spans="1:11" ht="51" x14ac:dyDescent="0.2">
      <c r="A28" s="25" t="s">
        <v>295</v>
      </c>
      <c r="B28" s="17" t="s">
        <v>296</v>
      </c>
      <c r="C28" s="18">
        <v>1731.35</v>
      </c>
      <c r="D28" s="18">
        <v>0</v>
      </c>
      <c r="E28" s="18">
        <v>0</v>
      </c>
      <c r="F28" s="18">
        <v>0</v>
      </c>
      <c r="G28" s="18">
        <f t="shared" si="0"/>
        <v>-1731.35</v>
      </c>
      <c r="H28" s="18">
        <f t="shared" si="1"/>
        <v>0</v>
      </c>
      <c r="I28" s="19">
        <f t="shared" si="2"/>
        <v>-100</v>
      </c>
      <c r="J28" s="19">
        <f t="shared" si="3"/>
        <v>0</v>
      </c>
      <c r="K28" s="19">
        <f t="shared" si="4"/>
        <v>0</v>
      </c>
    </row>
    <row r="29" spans="1:11" ht="25.5" x14ac:dyDescent="0.2">
      <c r="A29" s="23" t="s">
        <v>237</v>
      </c>
      <c r="B29" s="17" t="s">
        <v>238</v>
      </c>
      <c r="C29" s="18">
        <v>78709.38</v>
      </c>
      <c r="D29" s="18">
        <v>0</v>
      </c>
      <c r="E29" s="18">
        <v>0</v>
      </c>
      <c r="F29" s="18">
        <v>16994.62</v>
      </c>
      <c r="G29" s="18">
        <f t="shared" si="0"/>
        <v>-61714.760000000009</v>
      </c>
      <c r="H29" s="18">
        <f t="shared" si="1"/>
        <v>-16994.62</v>
      </c>
      <c r="I29" s="19">
        <f t="shared" si="2"/>
        <v>-78.408393002206353</v>
      </c>
      <c r="J29" s="19">
        <f t="shared" si="3"/>
        <v>0</v>
      </c>
      <c r="K29" s="19">
        <f t="shared" si="4"/>
        <v>0</v>
      </c>
    </row>
    <row r="30" spans="1:11" ht="38.25" x14ac:dyDescent="0.2">
      <c r="A30" s="24" t="s">
        <v>239</v>
      </c>
      <c r="B30" s="17" t="s">
        <v>240</v>
      </c>
      <c r="C30" s="18">
        <v>78709.38</v>
      </c>
      <c r="D30" s="18">
        <v>0</v>
      </c>
      <c r="E30" s="18">
        <v>0</v>
      </c>
      <c r="F30" s="18">
        <v>16994.62</v>
      </c>
      <c r="G30" s="18">
        <f t="shared" si="0"/>
        <v>-61714.760000000009</v>
      </c>
      <c r="H30" s="18">
        <f t="shared" si="1"/>
        <v>-16994.62</v>
      </c>
      <c r="I30" s="19">
        <f t="shared" si="2"/>
        <v>-78.408393002206353</v>
      </c>
      <c r="J30" s="19">
        <f t="shared" si="3"/>
        <v>0</v>
      </c>
      <c r="K30" s="19">
        <f t="shared" si="4"/>
        <v>0</v>
      </c>
    </row>
    <row r="31" spans="1:11" ht="51" x14ac:dyDescent="0.2">
      <c r="A31" s="25" t="s">
        <v>446</v>
      </c>
      <c r="B31" s="17" t="s">
        <v>447</v>
      </c>
      <c r="C31" s="18">
        <v>62334.38</v>
      </c>
      <c r="D31" s="18">
        <v>0</v>
      </c>
      <c r="E31" s="18">
        <v>0</v>
      </c>
      <c r="F31" s="18">
        <v>16994.62</v>
      </c>
      <c r="G31" s="18">
        <f t="shared" si="0"/>
        <v>-45339.759999999995</v>
      </c>
      <c r="H31" s="18">
        <f t="shared" si="1"/>
        <v>-16994.62</v>
      </c>
      <c r="I31" s="19">
        <f t="shared" si="2"/>
        <v>-72.736361539169877</v>
      </c>
      <c r="J31" s="19">
        <f t="shared" si="3"/>
        <v>0</v>
      </c>
      <c r="K31" s="19">
        <f t="shared" si="4"/>
        <v>0</v>
      </c>
    </row>
    <row r="32" spans="1:11" ht="51" x14ac:dyDescent="0.2">
      <c r="A32" s="25" t="s">
        <v>376</v>
      </c>
      <c r="B32" s="17" t="s">
        <v>377</v>
      </c>
      <c r="C32" s="18">
        <v>16375</v>
      </c>
      <c r="D32" s="18">
        <v>0</v>
      </c>
      <c r="E32" s="18">
        <v>0</v>
      </c>
      <c r="F32" s="18">
        <v>0</v>
      </c>
      <c r="G32" s="18">
        <f t="shared" si="0"/>
        <v>-16375</v>
      </c>
      <c r="H32" s="18">
        <f t="shared" si="1"/>
        <v>0</v>
      </c>
      <c r="I32" s="19">
        <f t="shared" si="2"/>
        <v>-100</v>
      </c>
      <c r="J32" s="19">
        <f t="shared" si="3"/>
        <v>0</v>
      </c>
      <c r="K32" s="19">
        <f t="shared" si="4"/>
        <v>0</v>
      </c>
    </row>
    <row r="33" spans="1:11" x14ac:dyDescent="0.2">
      <c r="A33" s="22" t="s">
        <v>27</v>
      </c>
      <c r="B33" s="17" t="s">
        <v>28</v>
      </c>
      <c r="C33" s="18">
        <v>221514695</v>
      </c>
      <c r="D33" s="18">
        <v>230497284</v>
      </c>
      <c r="E33" s="18">
        <v>57560941</v>
      </c>
      <c r="F33" s="18">
        <v>230497284</v>
      </c>
      <c r="G33" s="18">
        <f t="shared" si="0"/>
        <v>8982589</v>
      </c>
      <c r="H33" s="18">
        <f t="shared" si="1"/>
        <v>-172936343</v>
      </c>
      <c r="I33" s="19">
        <f t="shared" si="2"/>
        <v>4.0550758946262988</v>
      </c>
      <c r="J33" s="19">
        <f t="shared" si="3"/>
        <v>400.44043755295797</v>
      </c>
      <c r="K33" s="19">
        <f t="shared" si="4"/>
        <v>100</v>
      </c>
    </row>
    <row r="34" spans="1:11" x14ac:dyDescent="0.2">
      <c r="A34" s="23" t="s">
        <v>29</v>
      </c>
      <c r="B34" s="17" t="s">
        <v>30</v>
      </c>
      <c r="C34" s="18">
        <v>221514695</v>
      </c>
      <c r="D34" s="18">
        <v>230497284</v>
      </c>
      <c r="E34" s="18">
        <v>57560941</v>
      </c>
      <c r="F34" s="18">
        <v>230497284</v>
      </c>
      <c r="G34" s="18">
        <f t="shared" si="0"/>
        <v>8982589</v>
      </c>
      <c r="H34" s="18">
        <f t="shared" si="1"/>
        <v>-172936343</v>
      </c>
      <c r="I34" s="19">
        <f t="shared" si="2"/>
        <v>4.0550758946262988</v>
      </c>
      <c r="J34" s="19">
        <f t="shared" si="3"/>
        <v>400.44043755295797</v>
      </c>
      <c r="K34" s="19">
        <f t="shared" si="4"/>
        <v>100</v>
      </c>
    </row>
    <row r="35" spans="1:11" x14ac:dyDescent="0.2">
      <c r="A35" s="16" t="s">
        <v>31</v>
      </c>
      <c r="B35" s="17" t="s">
        <v>32</v>
      </c>
      <c r="C35" s="18">
        <v>56936858.270000003</v>
      </c>
      <c r="D35" s="18">
        <v>243670467</v>
      </c>
      <c r="E35" s="18">
        <v>59987797</v>
      </c>
      <c r="F35" s="18">
        <v>57112710.829999998</v>
      </c>
      <c r="G35" s="18">
        <f t="shared" si="0"/>
        <v>175852.55999999493</v>
      </c>
      <c r="H35" s="18">
        <f t="shared" si="1"/>
        <v>2875086.1700000018</v>
      </c>
      <c r="I35" s="19">
        <f t="shared" si="2"/>
        <v>0.30885539761622738</v>
      </c>
      <c r="J35" s="19">
        <f t="shared" si="3"/>
        <v>95.207214944066038</v>
      </c>
      <c r="K35" s="19">
        <f t="shared" si="4"/>
        <v>23.43850345639137</v>
      </c>
    </row>
    <row r="36" spans="1:11" x14ac:dyDescent="0.2">
      <c r="A36" s="22" t="s">
        <v>33</v>
      </c>
      <c r="B36" s="17" t="s">
        <v>34</v>
      </c>
      <c r="C36" s="18">
        <v>54835537.579999998</v>
      </c>
      <c r="D36" s="18">
        <v>238432751</v>
      </c>
      <c r="E36" s="18">
        <v>58927318</v>
      </c>
      <c r="F36" s="18">
        <v>56986221.060000002</v>
      </c>
      <c r="G36" s="18">
        <f t="shared" si="0"/>
        <v>2150683.4800000042</v>
      </c>
      <c r="H36" s="18">
        <f t="shared" si="1"/>
        <v>1941096.9399999976</v>
      </c>
      <c r="I36" s="19">
        <f t="shared" si="2"/>
        <v>3.9220614494065273</v>
      </c>
      <c r="J36" s="19">
        <f t="shared" si="3"/>
        <v>96.705947248439173</v>
      </c>
      <c r="K36" s="19">
        <f t="shared" si="4"/>
        <v>23.900332828018243</v>
      </c>
    </row>
    <row r="37" spans="1:11" x14ac:dyDescent="0.2">
      <c r="A37" s="23" t="s">
        <v>35</v>
      </c>
      <c r="B37" s="17" t="s">
        <v>36</v>
      </c>
      <c r="C37" s="18">
        <v>17053486.039999999</v>
      </c>
      <c r="D37" s="18">
        <v>103544163</v>
      </c>
      <c r="E37" s="18">
        <v>22495398</v>
      </c>
      <c r="F37" s="18">
        <v>20026404.190000001</v>
      </c>
      <c r="G37" s="18">
        <f t="shared" si="0"/>
        <v>2972918.1500000022</v>
      </c>
      <c r="H37" s="18">
        <f t="shared" si="1"/>
        <v>2468993.8099999987</v>
      </c>
      <c r="I37" s="19">
        <f t="shared" si="2"/>
        <v>17.43290575913241</v>
      </c>
      <c r="J37" s="19">
        <f t="shared" si="3"/>
        <v>89.024449311810358</v>
      </c>
      <c r="K37" s="19">
        <f t="shared" si="4"/>
        <v>19.340930101487228</v>
      </c>
    </row>
    <row r="38" spans="1:11" x14ac:dyDescent="0.2">
      <c r="A38" s="24" t="s">
        <v>37</v>
      </c>
      <c r="B38" s="17" t="s">
        <v>38</v>
      </c>
      <c r="C38" s="18">
        <v>10355767.27</v>
      </c>
      <c r="D38" s="18">
        <v>67039049</v>
      </c>
      <c r="E38" s="18">
        <v>14687478</v>
      </c>
      <c r="F38" s="18">
        <v>12145149.710000001</v>
      </c>
      <c r="G38" s="18">
        <f t="shared" si="0"/>
        <v>1789382.4400000013</v>
      </c>
      <c r="H38" s="18">
        <f t="shared" si="1"/>
        <v>2542328.2899999991</v>
      </c>
      <c r="I38" s="19">
        <f t="shared" si="2"/>
        <v>17.279090900234209</v>
      </c>
      <c r="J38" s="19">
        <f t="shared" si="3"/>
        <v>82.690504864075379</v>
      </c>
      <c r="K38" s="19">
        <f t="shared" si="4"/>
        <v>18.116530426915816</v>
      </c>
    </row>
    <row r="39" spans="1:11" x14ac:dyDescent="0.2">
      <c r="A39" s="24" t="s">
        <v>39</v>
      </c>
      <c r="B39" s="17" t="s">
        <v>40</v>
      </c>
      <c r="C39" s="18">
        <v>6697718.7699999996</v>
      </c>
      <c r="D39" s="18">
        <v>36505114</v>
      </c>
      <c r="E39" s="18">
        <v>7807920</v>
      </c>
      <c r="F39" s="18">
        <v>7881254.4800000004</v>
      </c>
      <c r="G39" s="18">
        <f t="shared" si="0"/>
        <v>1183535.7100000009</v>
      </c>
      <c r="H39" s="18">
        <f t="shared" si="1"/>
        <v>-73334.480000000447</v>
      </c>
      <c r="I39" s="19">
        <f t="shared" si="2"/>
        <v>17.670728656169004</v>
      </c>
      <c r="J39" s="19">
        <f t="shared" si="3"/>
        <v>100.93923195934384</v>
      </c>
      <c r="K39" s="19">
        <f t="shared" si="4"/>
        <v>21.589453137990475</v>
      </c>
    </row>
    <row r="40" spans="1:11" x14ac:dyDescent="0.2">
      <c r="A40" s="25" t="s">
        <v>41</v>
      </c>
      <c r="B40" s="17" t="s">
        <v>42</v>
      </c>
      <c r="C40" s="18">
        <v>22829.7</v>
      </c>
      <c r="D40" s="18">
        <v>0</v>
      </c>
      <c r="E40" s="18">
        <v>0</v>
      </c>
      <c r="F40" s="18">
        <v>17481.29</v>
      </c>
      <c r="G40" s="18">
        <f t="shared" si="0"/>
        <v>-5348.41</v>
      </c>
      <c r="H40" s="18">
        <f t="shared" si="1"/>
        <v>-17481.29</v>
      </c>
      <c r="I40" s="19">
        <f t="shared" si="2"/>
        <v>-23.427421297695545</v>
      </c>
      <c r="J40" s="19">
        <f t="shared" si="3"/>
        <v>0</v>
      </c>
      <c r="K40" s="19">
        <f t="shared" si="4"/>
        <v>0</v>
      </c>
    </row>
    <row r="41" spans="1:11" x14ac:dyDescent="0.2">
      <c r="A41" s="23" t="s">
        <v>43</v>
      </c>
      <c r="B41" s="17" t="s">
        <v>44</v>
      </c>
      <c r="C41" s="18">
        <v>23738790.280000001</v>
      </c>
      <c r="D41" s="18">
        <v>83118367</v>
      </c>
      <c r="E41" s="18">
        <v>22049393</v>
      </c>
      <c r="F41" s="18">
        <v>22957979.510000002</v>
      </c>
      <c r="G41" s="18">
        <f t="shared" si="0"/>
        <v>-780810.76999999955</v>
      </c>
      <c r="H41" s="18">
        <f t="shared" si="1"/>
        <v>-908586.51000000164</v>
      </c>
      <c r="I41" s="19">
        <f t="shared" si="2"/>
        <v>-3.2891767473839337</v>
      </c>
      <c r="J41" s="19">
        <f t="shared" si="3"/>
        <v>104.12068717719349</v>
      </c>
      <c r="K41" s="19">
        <f t="shared" si="4"/>
        <v>27.620825984225604</v>
      </c>
    </row>
    <row r="42" spans="1:11" x14ac:dyDescent="0.2">
      <c r="A42" s="24" t="s">
        <v>45</v>
      </c>
      <c r="B42" s="17" t="s">
        <v>46</v>
      </c>
      <c r="C42" s="18">
        <v>23466567.899999999</v>
      </c>
      <c r="D42" s="18">
        <v>81679823</v>
      </c>
      <c r="E42" s="18">
        <v>21772807</v>
      </c>
      <c r="F42" s="18">
        <v>22338515.010000002</v>
      </c>
      <c r="G42" s="18">
        <f t="shared" si="0"/>
        <v>-1128052.8899999969</v>
      </c>
      <c r="H42" s="18">
        <f t="shared" si="1"/>
        <v>-565708.01000000164</v>
      </c>
      <c r="I42" s="19">
        <f t="shared" si="2"/>
        <v>-4.8070637973437869</v>
      </c>
      <c r="J42" s="19">
        <f t="shared" si="3"/>
        <v>102.59823186785242</v>
      </c>
      <c r="K42" s="19">
        <f t="shared" si="4"/>
        <v>27.348877837308734</v>
      </c>
    </row>
    <row r="43" spans="1:11" x14ac:dyDescent="0.2">
      <c r="A43" s="24" t="s">
        <v>47</v>
      </c>
      <c r="B43" s="17" t="s">
        <v>48</v>
      </c>
      <c r="C43" s="18">
        <v>272222.38</v>
      </c>
      <c r="D43" s="18">
        <v>1438544</v>
      </c>
      <c r="E43" s="18">
        <v>276586</v>
      </c>
      <c r="F43" s="18">
        <v>619464.5</v>
      </c>
      <c r="G43" s="18">
        <f t="shared" si="0"/>
        <v>347242.12</v>
      </c>
      <c r="H43" s="18">
        <f t="shared" si="1"/>
        <v>-342878.5</v>
      </c>
      <c r="I43" s="19">
        <f t="shared" si="2"/>
        <v>127.55825586419456</v>
      </c>
      <c r="J43" s="19">
        <f t="shared" si="3"/>
        <v>223.96813287729677</v>
      </c>
      <c r="K43" s="19">
        <f t="shared" si="4"/>
        <v>43.061908429634407</v>
      </c>
    </row>
    <row r="44" spans="1:11" ht="25.5" x14ac:dyDescent="0.2">
      <c r="A44" s="23" t="s">
        <v>73</v>
      </c>
      <c r="B44" s="17" t="s">
        <v>74</v>
      </c>
      <c r="C44" s="18">
        <v>149987.84</v>
      </c>
      <c r="D44" s="18">
        <v>216382</v>
      </c>
      <c r="E44" s="18">
        <v>175310</v>
      </c>
      <c r="F44" s="18">
        <v>186309.34</v>
      </c>
      <c r="G44" s="18">
        <f t="shared" si="0"/>
        <v>36321.5</v>
      </c>
      <c r="H44" s="18">
        <f t="shared" si="1"/>
        <v>-10999.339999999997</v>
      </c>
      <c r="I44" s="19">
        <f t="shared" si="2"/>
        <v>24.216296467766995</v>
      </c>
      <c r="J44" s="19">
        <f t="shared" si="3"/>
        <v>106.27422280531628</v>
      </c>
      <c r="K44" s="19">
        <f t="shared" si="4"/>
        <v>86.102051002393907</v>
      </c>
    </row>
    <row r="45" spans="1:11" x14ac:dyDescent="0.2">
      <c r="A45" s="24" t="s">
        <v>75</v>
      </c>
      <c r="B45" s="17" t="s">
        <v>76</v>
      </c>
      <c r="C45" s="18">
        <v>149987.84</v>
      </c>
      <c r="D45" s="18">
        <v>216382</v>
      </c>
      <c r="E45" s="18">
        <v>175310</v>
      </c>
      <c r="F45" s="18">
        <v>186309.34</v>
      </c>
      <c r="G45" s="18">
        <f t="shared" si="0"/>
        <v>36321.5</v>
      </c>
      <c r="H45" s="18">
        <f t="shared" si="1"/>
        <v>-10999.339999999997</v>
      </c>
      <c r="I45" s="19">
        <f t="shared" si="2"/>
        <v>24.216296467766995</v>
      </c>
      <c r="J45" s="19">
        <f t="shared" si="3"/>
        <v>106.27422280531628</v>
      </c>
      <c r="K45" s="19">
        <f t="shared" si="4"/>
        <v>86.102051002393907</v>
      </c>
    </row>
    <row r="46" spans="1:11" ht="25.5" x14ac:dyDescent="0.2">
      <c r="A46" s="23" t="s">
        <v>49</v>
      </c>
      <c r="B46" s="17" t="s">
        <v>50</v>
      </c>
      <c r="C46" s="18">
        <v>13893273.42</v>
      </c>
      <c r="D46" s="18">
        <v>51553839</v>
      </c>
      <c r="E46" s="18">
        <v>14207217</v>
      </c>
      <c r="F46" s="18">
        <v>13815528.02</v>
      </c>
      <c r="G46" s="18">
        <f t="shared" ref="G46:G62" si="5">F46-C46</f>
        <v>-77745.400000000373</v>
      </c>
      <c r="H46" s="18">
        <f t="shared" ref="H46:H62" si="6">E46-F46</f>
        <v>391688.98000000045</v>
      </c>
      <c r="I46" s="19">
        <f t="shared" ref="I46:I62" si="7">IF(ISERROR(F46/C46),0,F46/C46*100-100)</f>
        <v>-0.55959022506590372</v>
      </c>
      <c r="J46" s="19">
        <f t="shared" ref="J46:J62" si="8">IF(ISERROR(F46/E46),0,F46/E46*100)</f>
        <v>97.24302810325203</v>
      </c>
      <c r="K46" s="19">
        <f t="shared" ref="K46:K62" si="9">IF(ISERROR(F46/D46),0,F46/D46*100)</f>
        <v>26.798252638372865</v>
      </c>
    </row>
    <row r="47" spans="1:11" x14ac:dyDescent="0.2">
      <c r="A47" s="24" t="s">
        <v>51</v>
      </c>
      <c r="B47" s="17" t="s">
        <v>52</v>
      </c>
      <c r="C47" s="18">
        <v>4056430</v>
      </c>
      <c r="D47" s="18">
        <v>6602837</v>
      </c>
      <c r="E47" s="18">
        <v>2423259</v>
      </c>
      <c r="F47" s="18">
        <v>1450000</v>
      </c>
      <c r="G47" s="18">
        <f t="shared" si="5"/>
        <v>-2606430</v>
      </c>
      <c r="H47" s="18">
        <f t="shared" si="6"/>
        <v>973259</v>
      </c>
      <c r="I47" s="19">
        <f t="shared" si="7"/>
        <v>-64.254282706715017</v>
      </c>
      <c r="J47" s="19">
        <f t="shared" si="8"/>
        <v>59.836773535144204</v>
      </c>
      <c r="K47" s="19">
        <f t="shared" si="9"/>
        <v>21.960257386332572</v>
      </c>
    </row>
    <row r="48" spans="1:11" ht="25.5" x14ac:dyDescent="0.2">
      <c r="A48" s="25" t="s">
        <v>53</v>
      </c>
      <c r="B48" s="17" t="s">
        <v>54</v>
      </c>
      <c r="C48" s="18">
        <v>4056430</v>
      </c>
      <c r="D48" s="18">
        <v>6602837</v>
      </c>
      <c r="E48" s="18">
        <v>2423259</v>
      </c>
      <c r="F48" s="18">
        <v>1450000</v>
      </c>
      <c r="G48" s="18">
        <f t="shared" si="5"/>
        <v>-2606430</v>
      </c>
      <c r="H48" s="18">
        <f t="shared" si="6"/>
        <v>973259</v>
      </c>
      <c r="I48" s="19">
        <f t="shared" si="7"/>
        <v>-64.254282706715017</v>
      </c>
      <c r="J48" s="19">
        <f t="shared" si="8"/>
        <v>59.836773535144204</v>
      </c>
      <c r="K48" s="19">
        <f t="shared" si="9"/>
        <v>21.960257386332572</v>
      </c>
    </row>
    <row r="49" spans="1:11" ht="25.5" x14ac:dyDescent="0.2">
      <c r="A49" s="26" t="s">
        <v>55</v>
      </c>
      <c r="B49" s="17" t="s">
        <v>56</v>
      </c>
      <c r="C49" s="18">
        <v>4056430</v>
      </c>
      <c r="D49" s="18">
        <v>6602837</v>
      </c>
      <c r="E49" s="18">
        <v>2423259</v>
      </c>
      <c r="F49" s="18">
        <v>1450000</v>
      </c>
      <c r="G49" s="18">
        <f t="shared" si="5"/>
        <v>-2606430</v>
      </c>
      <c r="H49" s="18">
        <f t="shared" si="6"/>
        <v>973259</v>
      </c>
      <c r="I49" s="19">
        <f t="shared" si="7"/>
        <v>-64.254282706715017</v>
      </c>
      <c r="J49" s="19">
        <f t="shared" si="8"/>
        <v>59.836773535144204</v>
      </c>
      <c r="K49" s="19">
        <f t="shared" si="9"/>
        <v>21.960257386332572</v>
      </c>
    </row>
    <row r="50" spans="1:11" ht="51" x14ac:dyDescent="0.2">
      <c r="A50" s="24" t="s">
        <v>145</v>
      </c>
      <c r="B50" s="17" t="s">
        <v>146</v>
      </c>
      <c r="C50" s="18">
        <v>14037.76</v>
      </c>
      <c r="D50" s="18">
        <v>289157</v>
      </c>
      <c r="E50" s="18">
        <v>72290</v>
      </c>
      <c r="F50" s="18">
        <v>81409</v>
      </c>
      <c r="G50" s="18">
        <f t="shared" si="5"/>
        <v>67371.240000000005</v>
      </c>
      <c r="H50" s="18">
        <f t="shared" si="6"/>
        <v>-9119</v>
      </c>
      <c r="I50" s="19">
        <f t="shared" si="7"/>
        <v>479.92870657426829</v>
      </c>
      <c r="J50" s="19">
        <f t="shared" si="8"/>
        <v>112.61446949785585</v>
      </c>
      <c r="K50" s="19">
        <f t="shared" si="9"/>
        <v>28.153909467866939</v>
      </c>
    </row>
    <row r="51" spans="1:11" ht="38.25" x14ac:dyDescent="0.2">
      <c r="A51" s="25" t="s">
        <v>147</v>
      </c>
      <c r="B51" s="17" t="s">
        <v>148</v>
      </c>
      <c r="C51" s="18">
        <v>0</v>
      </c>
      <c r="D51" s="18">
        <v>289157</v>
      </c>
      <c r="E51" s="18">
        <v>72290</v>
      </c>
      <c r="F51" s="18">
        <v>81409</v>
      </c>
      <c r="G51" s="18">
        <f t="shared" si="5"/>
        <v>81409</v>
      </c>
      <c r="H51" s="18">
        <f t="shared" si="6"/>
        <v>-9119</v>
      </c>
      <c r="I51" s="19">
        <f t="shared" si="7"/>
        <v>0</v>
      </c>
      <c r="J51" s="19">
        <f t="shared" si="8"/>
        <v>112.61446949785585</v>
      </c>
      <c r="K51" s="19">
        <f t="shared" si="9"/>
        <v>28.153909467866939</v>
      </c>
    </row>
    <row r="52" spans="1:11" ht="63.75" x14ac:dyDescent="0.2">
      <c r="A52" s="25" t="s">
        <v>245</v>
      </c>
      <c r="B52" s="17" t="s">
        <v>246</v>
      </c>
      <c r="C52" s="18">
        <v>14037.76</v>
      </c>
      <c r="D52" s="18">
        <v>0</v>
      </c>
      <c r="E52" s="18">
        <v>0</v>
      </c>
      <c r="F52" s="18">
        <v>0</v>
      </c>
      <c r="G52" s="18">
        <f t="shared" si="5"/>
        <v>-14037.76</v>
      </c>
      <c r="H52" s="18">
        <f t="shared" si="6"/>
        <v>0</v>
      </c>
      <c r="I52" s="19">
        <f t="shared" si="7"/>
        <v>-100</v>
      </c>
      <c r="J52" s="19">
        <f t="shared" si="8"/>
        <v>0</v>
      </c>
      <c r="K52" s="19">
        <f t="shared" si="9"/>
        <v>0</v>
      </c>
    </row>
    <row r="53" spans="1:11" ht="25.5" x14ac:dyDescent="0.2">
      <c r="A53" s="24" t="s">
        <v>149</v>
      </c>
      <c r="B53" s="17" t="s">
        <v>150</v>
      </c>
      <c r="C53" s="18">
        <v>9822805.6600000001</v>
      </c>
      <c r="D53" s="18">
        <v>44661845</v>
      </c>
      <c r="E53" s="18">
        <v>11711668</v>
      </c>
      <c r="F53" s="18">
        <v>12284119.02</v>
      </c>
      <c r="G53" s="18">
        <f t="shared" si="5"/>
        <v>2461313.3599999994</v>
      </c>
      <c r="H53" s="18">
        <f t="shared" si="6"/>
        <v>-572451.01999999955</v>
      </c>
      <c r="I53" s="19">
        <f t="shared" si="7"/>
        <v>25.057131793035992</v>
      </c>
      <c r="J53" s="19">
        <f t="shared" si="8"/>
        <v>104.8878692599551</v>
      </c>
      <c r="K53" s="19">
        <f t="shared" si="9"/>
        <v>27.504728073817819</v>
      </c>
    </row>
    <row r="54" spans="1:11" ht="25.5" x14ac:dyDescent="0.2">
      <c r="A54" s="25" t="s">
        <v>151</v>
      </c>
      <c r="B54" s="17" t="s">
        <v>152</v>
      </c>
      <c r="C54" s="18">
        <v>6582885.6600000001</v>
      </c>
      <c r="D54" s="18">
        <v>32146689</v>
      </c>
      <c r="E54" s="18">
        <v>8539074</v>
      </c>
      <c r="F54" s="18">
        <v>9146267.0600000005</v>
      </c>
      <c r="G54" s="18">
        <f t="shared" si="5"/>
        <v>2563381.4000000004</v>
      </c>
      <c r="H54" s="18">
        <f t="shared" si="6"/>
        <v>-607193.06000000052</v>
      </c>
      <c r="I54" s="19">
        <f t="shared" si="7"/>
        <v>38.940086952687551</v>
      </c>
      <c r="J54" s="19">
        <f t="shared" si="8"/>
        <v>107.11076001917772</v>
      </c>
      <c r="K54" s="19">
        <f t="shared" si="9"/>
        <v>28.451661258178103</v>
      </c>
    </row>
    <row r="55" spans="1:11" ht="38.25" x14ac:dyDescent="0.2">
      <c r="A55" s="25" t="s">
        <v>178</v>
      </c>
      <c r="B55" s="17" t="s">
        <v>179</v>
      </c>
      <c r="C55" s="18">
        <v>3239920</v>
      </c>
      <c r="D55" s="18">
        <v>12515156</v>
      </c>
      <c r="E55" s="18">
        <v>3172594</v>
      </c>
      <c r="F55" s="18">
        <v>3137851.96</v>
      </c>
      <c r="G55" s="18">
        <f t="shared" si="5"/>
        <v>-102068.04000000004</v>
      </c>
      <c r="H55" s="18">
        <f t="shared" si="6"/>
        <v>34742.040000000037</v>
      </c>
      <c r="I55" s="19">
        <f t="shared" si="7"/>
        <v>-3.1503259339736758</v>
      </c>
      <c r="J55" s="19">
        <f t="shared" si="8"/>
        <v>98.904932682845654</v>
      </c>
      <c r="K55" s="19">
        <f t="shared" si="9"/>
        <v>25.072415877197219</v>
      </c>
    </row>
    <row r="56" spans="1:11" x14ac:dyDescent="0.2">
      <c r="A56" s="22" t="s">
        <v>57</v>
      </c>
      <c r="B56" s="17" t="s">
        <v>58</v>
      </c>
      <c r="C56" s="18">
        <v>2101320.69</v>
      </c>
      <c r="D56" s="18">
        <v>5237716</v>
      </c>
      <c r="E56" s="18">
        <v>1060479</v>
      </c>
      <c r="F56" s="18">
        <v>126489.77</v>
      </c>
      <c r="G56" s="18">
        <f t="shared" si="5"/>
        <v>-1974830.92</v>
      </c>
      <c r="H56" s="18">
        <f t="shared" si="6"/>
        <v>933989.23</v>
      </c>
      <c r="I56" s="19">
        <f t="shared" si="7"/>
        <v>-93.980463305674675</v>
      </c>
      <c r="J56" s="19">
        <f t="shared" si="8"/>
        <v>11.927607241633261</v>
      </c>
      <c r="K56" s="19">
        <f t="shared" si="9"/>
        <v>2.4149795445190234</v>
      </c>
    </row>
    <row r="57" spans="1:11" x14ac:dyDescent="0.2">
      <c r="A57" s="23" t="s">
        <v>59</v>
      </c>
      <c r="B57" s="17" t="s">
        <v>60</v>
      </c>
      <c r="C57" s="18">
        <v>2101320.69</v>
      </c>
      <c r="D57" s="18">
        <v>5237716</v>
      </c>
      <c r="E57" s="18">
        <v>1060479</v>
      </c>
      <c r="F57" s="18">
        <v>126489.77</v>
      </c>
      <c r="G57" s="18">
        <f t="shared" si="5"/>
        <v>-1974830.92</v>
      </c>
      <c r="H57" s="18">
        <f t="shared" si="6"/>
        <v>933989.23</v>
      </c>
      <c r="I57" s="19">
        <f t="shared" si="7"/>
        <v>-93.980463305674675</v>
      </c>
      <c r="J57" s="19">
        <f t="shared" si="8"/>
        <v>11.927607241633261</v>
      </c>
      <c r="K57" s="19">
        <f t="shared" si="9"/>
        <v>2.4149795445190234</v>
      </c>
    </row>
    <row r="58" spans="1:11" x14ac:dyDescent="0.2">
      <c r="A58" s="16"/>
      <c r="B58" s="17" t="s">
        <v>61</v>
      </c>
      <c r="C58" s="18">
        <v>166062500.88</v>
      </c>
      <c r="D58" s="18">
        <v>-265328</v>
      </c>
      <c r="E58" s="18">
        <v>0</v>
      </c>
      <c r="F58" s="18">
        <v>175500178.72</v>
      </c>
      <c r="G58" s="18">
        <f t="shared" si="5"/>
        <v>9437677.8400000036</v>
      </c>
      <c r="H58" s="18">
        <f t="shared" si="6"/>
        <v>-175500178.72</v>
      </c>
      <c r="I58" s="19">
        <f t="shared" si="7"/>
        <v>5.6832083040950181</v>
      </c>
      <c r="J58" s="19">
        <f t="shared" si="8"/>
        <v>0</v>
      </c>
      <c r="K58" s="19">
        <f t="shared" si="9"/>
        <v>-66144.612977145269</v>
      </c>
    </row>
    <row r="59" spans="1:11" x14ac:dyDescent="0.2">
      <c r="A59" s="16" t="s">
        <v>62</v>
      </c>
      <c r="B59" s="17" t="s">
        <v>63</v>
      </c>
      <c r="C59" s="18">
        <v>-166062500.88</v>
      </c>
      <c r="D59" s="18">
        <v>265328</v>
      </c>
      <c r="E59" s="18">
        <v>0</v>
      </c>
      <c r="F59" s="18">
        <v>-175500178.72</v>
      </c>
      <c r="G59" s="18">
        <f t="shared" si="5"/>
        <v>-9437677.8400000036</v>
      </c>
      <c r="H59" s="18">
        <f t="shared" si="6"/>
        <v>175500178.72</v>
      </c>
      <c r="I59" s="19">
        <f t="shared" si="7"/>
        <v>5.6832083040950181</v>
      </c>
      <c r="J59" s="19">
        <f t="shared" si="8"/>
        <v>0</v>
      </c>
      <c r="K59" s="19">
        <f t="shared" si="9"/>
        <v>-66144.612977145269</v>
      </c>
    </row>
    <row r="60" spans="1:11" x14ac:dyDescent="0.2">
      <c r="A60" s="22" t="s">
        <v>64</v>
      </c>
      <c r="B60" s="17" t="s">
        <v>65</v>
      </c>
      <c r="C60" s="18">
        <v>-166062500.88</v>
      </c>
      <c r="D60" s="18">
        <v>265328</v>
      </c>
      <c r="E60" s="18">
        <v>0</v>
      </c>
      <c r="F60" s="18">
        <v>-175500178.72</v>
      </c>
      <c r="G60" s="18">
        <f t="shared" si="5"/>
        <v>-9437677.8400000036</v>
      </c>
      <c r="H60" s="18">
        <f t="shared" si="6"/>
        <v>175500178.72</v>
      </c>
      <c r="I60" s="19">
        <f t="shared" si="7"/>
        <v>5.6832083040950181</v>
      </c>
      <c r="J60" s="19">
        <f t="shared" si="8"/>
        <v>0</v>
      </c>
      <c r="K60" s="19">
        <f t="shared" si="9"/>
        <v>-66144.612977145269</v>
      </c>
    </row>
    <row r="61" spans="1:11" ht="25.5" x14ac:dyDescent="0.2">
      <c r="A61" s="23" t="s">
        <v>171</v>
      </c>
      <c r="B61" s="17" t="s">
        <v>172</v>
      </c>
      <c r="C61" s="18">
        <v>-375000</v>
      </c>
      <c r="D61" s="18">
        <v>265328</v>
      </c>
      <c r="E61" s="18">
        <v>0</v>
      </c>
      <c r="F61" s="18">
        <v>0</v>
      </c>
      <c r="G61" s="18">
        <f t="shared" si="5"/>
        <v>375000</v>
      </c>
      <c r="H61" s="18">
        <f t="shared" si="6"/>
        <v>0</v>
      </c>
      <c r="I61" s="19">
        <f t="shared" si="7"/>
        <v>-100</v>
      </c>
      <c r="J61" s="19">
        <f t="shared" si="8"/>
        <v>0</v>
      </c>
      <c r="K61" s="19">
        <f t="shared" si="9"/>
        <v>0</v>
      </c>
    </row>
    <row r="62" spans="1:11" ht="25.5" x14ac:dyDescent="0.2">
      <c r="A62" s="23" t="s">
        <v>97</v>
      </c>
      <c r="B62" s="17" t="s">
        <v>98</v>
      </c>
      <c r="C62" s="18">
        <v>-697705.39</v>
      </c>
      <c r="D62" s="18">
        <v>0</v>
      </c>
      <c r="E62" s="18">
        <v>0</v>
      </c>
      <c r="F62" s="18">
        <v>0</v>
      </c>
      <c r="G62" s="18">
        <f t="shared" si="5"/>
        <v>697705.39</v>
      </c>
      <c r="H62" s="18">
        <f t="shared" si="6"/>
        <v>0</v>
      </c>
      <c r="I62" s="19">
        <f t="shared" si="7"/>
        <v>-100</v>
      </c>
      <c r="J62" s="19">
        <f t="shared" si="8"/>
        <v>0</v>
      </c>
      <c r="K62" s="19">
        <f t="shared" si="9"/>
        <v>0</v>
      </c>
    </row>
    <row r="63" spans="1:11" x14ac:dyDescent="0.2">
      <c r="A63" s="16"/>
      <c r="B63" s="17"/>
      <c r="C63" s="18"/>
      <c r="D63" s="18"/>
      <c r="E63" s="18"/>
      <c r="F63" s="18"/>
      <c r="G63" s="18"/>
      <c r="H63" s="18"/>
      <c r="I63" s="19"/>
      <c r="J63" s="19"/>
      <c r="K63" s="19"/>
    </row>
    <row r="64" spans="1:11" x14ac:dyDescent="0.2">
      <c r="A64" s="27"/>
      <c r="B64" s="28" t="s">
        <v>66</v>
      </c>
      <c r="C64" s="29"/>
      <c r="D64" s="29"/>
      <c r="E64" s="29"/>
      <c r="F64" s="29"/>
      <c r="G64" s="29"/>
      <c r="H64" s="29"/>
      <c r="I64" s="30"/>
      <c r="J64" s="30"/>
      <c r="K64" s="30"/>
    </row>
    <row r="65" spans="1:11" x14ac:dyDescent="0.2">
      <c r="A65" s="16" t="s">
        <v>25</v>
      </c>
      <c r="B65" s="17" t="s">
        <v>26</v>
      </c>
      <c r="C65" s="18">
        <v>218062300.56</v>
      </c>
      <c r="D65" s="18">
        <v>235785199</v>
      </c>
      <c r="E65" s="18">
        <v>57954358</v>
      </c>
      <c r="F65" s="18">
        <v>225312596.84999999</v>
      </c>
      <c r="G65" s="18">
        <f t="shared" ref="G65:G106" si="10">F65-C65</f>
        <v>7250296.2899999917</v>
      </c>
      <c r="H65" s="18">
        <f t="shared" ref="H65:H106" si="11">E65-F65</f>
        <v>-167358238.84999999</v>
      </c>
      <c r="I65" s="19">
        <f t="shared" ref="I65:I106" si="12">IF(ISERROR(F65/C65),0,F65/C65*100-100)</f>
        <v>3.3248737958742538</v>
      </c>
      <c r="J65" s="19">
        <f t="shared" ref="J65:J106" si="13">IF(ISERROR(F65/E65),0,F65/E65*100)</f>
        <v>388.77593441721842</v>
      </c>
      <c r="K65" s="19">
        <f t="shared" ref="K65:K106" si="14">IF(ISERROR(F65/D65),0,F65/D65*100)</f>
        <v>95.558414101302418</v>
      </c>
    </row>
    <row r="66" spans="1:11" ht="25.5" x14ac:dyDescent="0.2">
      <c r="A66" s="22" t="s">
        <v>71</v>
      </c>
      <c r="B66" s="17" t="s">
        <v>72</v>
      </c>
      <c r="C66" s="18">
        <v>993441.19</v>
      </c>
      <c r="D66" s="18">
        <v>12114994</v>
      </c>
      <c r="E66" s="18">
        <v>2095942</v>
      </c>
      <c r="F66" s="18">
        <v>1766553.6000000001</v>
      </c>
      <c r="G66" s="18">
        <f t="shared" si="10"/>
        <v>773112.41000000015</v>
      </c>
      <c r="H66" s="18">
        <f t="shared" si="11"/>
        <v>329388.39999999991</v>
      </c>
      <c r="I66" s="19">
        <f t="shared" si="12"/>
        <v>77.821658471801442</v>
      </c>
      <c r="J66" s="19">
        <f t="shared" si="13"/>
        <v>84.284469703837232</v>
      </c>
      <c r="K66" s="19">
        <f t="shared" si="14"/>
        <v>14.581547460939726</v>
      </c>
    </row>
    <row r="67" spans="1:11" x14ac:dyDescent="0.2">
      <c r="A67" s="22" t="s">
        <v>85</v>
      </c>
      <c r="B67" s="17" t="s">
        <v>86</v>
      </c>
      <c r="C67" s="18">
        <v>274901.37</v>
      </c>
      <c r="D67" s="18">
        <v>191940</v>
      </c>
      <c r="E67" s="18">
        <v>142309</v>
      </c>
      <c r="F67" s="18">
        <v>67778.25</v>
      </c>
      <c r="G67" s="18">
        <f t="shared" si="10"/>
        <v>-207123.12</v>
      </c>
      <c r="H67" s="18">
        <f t="shared" si="11"/>
        <v>74530.75</v>
      </c>
      <c r="I67" s="19">
        <f t="shared" si="12"/>
        <v>-75.344520836691359</v>
      </c>
      <c r="J67" s="19">
        <f t="shared" si="13"/>
        <v>47.627521801151019</v>
      </c>
      <c r="K67" s="19">
        <f t="shared" si="14"/>
        <v>35.312206939668641</v>
      </c>
    </row>
    <row r="68" spans="1:11" x14ac:dyDescent="0.2">
      <c r="A68" s="23" t="s">
        <v>87</v>
      </c>
      <c r="B68" s="17" t="s">
        <v>88</v>
      </c>
      <c r="C68" s="18">
        <v>170847.87</v>
      </c>
      <c r="D68" s="18">
        <v>152202</v>
      </c>
      <c r="E68" s="18">
        <v>124493</v>
      </c>
      <c r="F68" s="18">
        <v>24682</v>
      </c>
      <c r="G68" s="18">
        <f t="shared" si="10"/>
        <v>-146165.87</v>
      </c>
      <c r="H68" s="18">
        <f t="shared" si="11"/>
        <v>99811</v>
      </c>
      <c r="I68" s="19">
        <f t="shared" si="12"/>
        <v>-85.553229314477264</v>
      </c>
      <c r="J68" s="19">
        <f t="shared" si="13"/>
        <v>19.826014314057819</v>
      </c>
      <c r="K68" s="19">
        <f t="shared" si="14"/>
        <v>16.216606877701999</v>
      </c>
    </row>
    <row r="69" spans="1:11" x14ac:dyDescent="0.2">
      <c r="A69" s="24" t="s">
        <v>89</v>
      </c>
      <c r="B69" s="17" t="s">
        <v>90</v>
      </c>
      <c r="C69" s="18">
        <v>170847.87</v>
      </c>
      <c r="D69" s="18">
        <v>152202</v>
      </c>
      <c r="E69" s="18">
        <v>124493</v>
      </c>
      <c r="F69" s="18">
        <v>24682</v>
      </c>
      <c r="G69" s="18">
        <f t="shared" si="10"/>
        <v>-146165.87</v>
      </c>
      <c r="H69" s="18">
        <f t="shared" si="11"/>
        <v>99811</v>
      </c>
      <c r="I69" s="19">
        <f t="shared" si="12"/>
        <v>-85.553229314477264</v>
      </c>
      <c r="J69" s="19">
        <f t="shared" si="13"/>
        <v>19.826014314057819</v>
      </c>
      <c r="K69" s="19">
        <f t="shared" si="14"/>
        <v>16.216606877701999</v>
      </c>
    </row>
    <row r="70" spans="1:11" ht="25.5" x14ac:dyDescent="0.2">
      <c r="A70" s="25" t="s">
        <v>91</v>
      </c>
      <c r="B70" s="17" t="s">
        <v>92</v>
      </c>
      <c r="C70" s="18">
        <v>170847.87</v>
      </c>
      <c r="D70" s="18">
        <v>152202</v>
      </c>
      <c r="E70" s="18">
        <v>124493</v>
      </c>
      <c r="F70" s="18">
        <v>24682</v>
      </c>
      <c r="G70" s="18">
        <f t="shared" si="10"/>
        <v>-146165.87</v>
      </c>
      <c r="H70" s="18">
        <f t="shared" si="11"/>
        <v>99811</v>
      </c>
      <c r="I70" s="19">
        <f t="shared" si="12"/>
        <v>-85.553229314477264</v>
      </c>
      <c r="J70" s="19">
        <f t="shared" si="13"/>
        <v>19.826014314057819</v>
      </c>
      <c r="K70" s="19">
        <f t="shared" si="14"/>
        <v>16.216606877701999</v>
      </c>
    </row>
    <row r="71" spans="1:11" ht="25.5" x14ac:dyDescent="0.2">
      <c r="A71" s="26" t="s">
        <v>93</v>
      </c>
      <c r="B71" s="17" t="s">
        <v>94</v>
      </c>
      <c r="C71" s="18">
        <v>170847.87</v>
      </c>
      <c r="D71" s="18">
        <v>52202</v>
      </c>
      <c r="E71" s="18">
        <v>24493</v>
      </c>
      <c r="F71" s="18">
        <v>24682</v>
      </c>
      <c r="G71" s="18">
        <f t="shared" si="10"/>
        <v>-146165.87</v>
      </c>
      <c r="H71" s="18">
        <f t="shared" si="11"/>
        <v>-189</v>
      </c>
      <c r="I71" s="19">
        <f t="shared" si="12"/>
        <v>-85.553229314477264</v>
      </c>
      <c r="J71" s="19">
        <f t="shared" si="13"/>
        <v>100.7716490425836</v>
      </c>
      <c r="K71" s="19">
        <f t="shared" si="14"/>
        <v>47.281713344316309</v>
      </c>
    </row>
    <row r="72" spans="1:11" ht="25.5" x14ac:dyDescent="0.2">
      <c r="A72" s="26" t="s">
        <v>374</v>
      </c>
      <c r="B72" s="17" t="s">
        <v>375</v>
      </c>
      <c r="C72" s="18">
        <v>0</v>
      </c>
      <c r="D72" s="18">
        <v>100000</v>
      </c>
      <c r="E72" s="18">
        <v>100000</v>
      </c>
      <c r="F72" s="18">
        <v>0</v>
      </c>
      <c r="G72" s="18">
        <f t="shared" si="10"/>
        <v>0</v>
      </c>
      <c r="H72" s="18">
        <f t="shared" si="11"/>
        <v>100000</v>
      </c>
      <c r="I72" s="19">
        <f t="shared" si="12"/>
        <v>0</v>
      </c>
      <c r="J72" s="19">
        <f t="shared" si="13"/>
        <v>0</v>
      </c>
      <c r="K72" s="19">
        <f t="shared" si="14"/>
        <v>0</v>
      </c>
    </row>
    <row r="73" spans="1:11" x14ac:dyDescent="0.2">
      <c r="A73" s="23" t="s">
        <v>291</v>
      </c>
      <c r="B73" s="17" t="s">
        <v>292</v>
      </c>
      <c r="C73" s="18">
        <v>25344.12</v>
      </c>
      <c r="D73" s="18">
        <v>39738</v>
      </c>
      <c r="E73" s="18">
        <v>17816</v>
      </c>
      <c r="F73" s="18">
        <v>26101.63</v>
      </c>
      <c r="G73" s="18">
        <f t="shared" si="10"/>
        <v>757.51000000000204</v>
      </c>
      <c r="H73" s="18">
        <f t="shared" si="11"/>
        <v>-8285.630000000001</v>
      </c>
      <c r="I73" s="19">
        <f t="shared" si="12"/>
        <v>2.9888984111502026</v>
      </c>
      <c r="J73" s="19">
        <f t="shared" si="13"/>
        <v>146.50667938931298</v>
      </c>
      <c r="K73" s="19">
        <f t="shared" si="14"/>
        <v>65.684307212240185</v>
      </c>
    </row>
    <row r="74" spans="1:11" x14ac:dyDescent="0.2">
      <c r="A74" s="24" t="s">
        <v>293</v>
      </c>
      <c r="B74" s="17" t="s">
        <v>294</v>
      </c>
      <c r="C74" s="18">
        <v>25344.12</v>
      </c>
      <c r="D74" s="18">
        <v>39738</v>
      </c>
      <c r="E74" s="18">
        <v>17816</v>
      </c>
      <c r="F74" s="18">
        <v>26101.63</v>
      </c>
      <c r="G74" s="18">
        <f t="shared" si="10"/>
        <v>757.51000000000204</v>
      </c>
      <c r="H74" s="18">
        <f t="shared" si="11"/>
        <v>-8285.630000000001</v>
      </c>
      <c r="I74" s="19">
        <f t="shared" si="12"/>
        <v>2.9888984111502026</v>
      </c>
      <c r="J74" s="19">
        <f t="shared" si="13"/>
        <v>146.50667938931298</v>
      </c>
      <c r="K74" s="19">
        <f t="shared" si="14"/>
        <v>65.684307212240185</v>
      </c>
    </row>
    <row r="75" spans="1:11" ht="25.5" x14ac:dyDescent="0.2">
      <c r="A75" s="25" t="s">
        <v>442</v>
      </c>
      <c r="B75" s="17" t="s">
        <v>443</v>
      </c>
      <c r="C75" s="18">
        <v>25344.12</v>
      </c>
      <c r="D75" s="18">
        <v>39738</v>
      </c>
      <c r="E75" s="18">
        <v>17816</v>
      </c>
      <c r="F75" s="18">
        <v>17155</v>
      </c>
      <c r="G75" s="18">
        <f t="shared" si="10"/>
        <v>-8189.119999999999</v>
      </c>
      <c r="H75" s="18">
        <f t="shared" si="11"/>
        <v>661</v>
      </c>
      <c r="I75" s="19">
        <f t="shared" si="12"/>
        <v>-32.311715695790582</v>
      </c>
      <c r="J75" s="19">
        <f t="shared" si="13"/>
        <v>96.289851818590037</v>
      </c>
      <c r="K75" s="19">
        <f t="shared" si="14"/>
        <v>43.170265237304342</v>
      </c>
    </row>
    <row r="76" spans="1:11" ht="38.25" x14ac:dyDescent="0.2">
      <c r="A76" s="25" t="s">
        <v>444</v>
      </c>
      <c r="B76" s="17" t="s">
        <v>445</v>
      </c>
      <c r="C76" s="18">
        <v>0</v>
      </c>
      <c r="D76" s="18">
        <v>0</v>
      </c>
      <c r="E76" s="18">
        <v>0</v>
      </c>
      <c r="F76" s="18">
        <v>8946.6299999999992</v>
      </c>
      <c r="G76" s="18">
        <f t="shared" si="10"/>
        <v>8946.6299999999992</v>
      </c>
      <c r="H76" s="18">
        <f t="shared" si="11"/>
        <v>-8946.6299999999992</v>
      </c>
      <c r="I76" s="19">
        <f t="shared" si="12"/>
        <v>0</v>
      </c>
      <c r="J76" s="19">
        <f t="shared" si="13"/>
        <v>0</v>
      </c>
      <c r="K76" s="19">
        <f t="shared" si="14"/>
        <v>0</v>
      </c>
    </row>
    <row r="77" spans="1:11" ht="25.5" x14ac:dyDescent="0.2">
      <c r="A77" s="23" t="s">
        <v>237</v>
      </c>
      <c r="B77" s="17" t="s">
        <v>238</v>
      </c>
      <c r="C77" s="18">
        <v>78709.38</v>
      </c>
      <c r="D77" s="18">
        <v>0</v>
      </c>
      <c r="E77" s="18">
        <v>0</v>
      </c>
      <c r="F77" s="18">
        <v>16994.62</v>
      </c>
      <c r="G77" s="18">
        <f t="shared" si="10"/>
        <v>-61714.760000000009</v>
      </c>
      <c r="H77" s="18">
        <f t="shared" si="11"/>
        <v>-16994.62</v>
      </c>
      <c r="I77" s="19">
        <f t="shared" si="12"/>
        <v>-78.408393002206353</v>
      </c>
      <c r="J77" s="19">
        <f t="shared" si="13"/>
        <v>0</v>
      </c>
      <c r="K77" s="19">
        <f t="shared" si="14"/>
        <v>0</v>
      </c>
    </row>
    <row r="78" spans="1:11" ht="38.25" x14ac:dyDescent="0.2">
      <c r="A78" s="24" t="s">
        <v>239</v>
      </c>
      <c r="B78" s="17" t="s">
        <v>240</v>
      </c>
      <c r="C78" s="18">
        <v>78709.38</v>
      </c>
      <c r="D78" s="18">
        <v>0</v>
      </c>
      <c r="E78" s="18">
        <v>0</v>
      </c>
      <c r="F78" s="18">
        <v>16994.62</v>
      </c>
      <c r="G78" s="18">
        <f t="shared" si="10"/>
        <v>-61714.760000000009</v>
      </c>
      <c r="H78" s="18">
        <f t="shared" si="11"/>
        <v>-16994.62</v>
      </c>
      <c r="I78" s="19">
        <f t="shared" si="12"/>
        <v>-78.408393002206353</v>
      </c>
      <c r="J78" s="19">
        <f t="shared" si="13"/>
        <v>0</v>
      </c>
      <c r="K78" s="19">
        <f t="shared" si="14"/>
        <v>0</v>
      </c>
    </row>
    <row r="79" spans="1:11" ht="51" x14ac:dyDescent="0.2">
      <c r="A79" s="25" t="s">
        <v>446</v>
      </c>
      <c r="B79" s="17" t="s">
        <v>447</v>
      </c>
      <c r="C79" s="18">
        <v>62334.38</v>
      </c>
      <c r="D79" s="18">
        <v>0</v>
      </c>
      <c r="E79" s="18">
        <v>0</v>
      </c>
      <c r="F79" s="18">
        <v>16994.62</v>
      </c>
      <c r="G79" s="18">
        <f t="shared" si="10"/>
        <v>-45339.759999999995</v>
      </c>
      <c r="H79" s="18">
        <f t="shared" si="11"/>
        <v>-16994.62</v>
      </c>
      <c r="I79" s="19">
        <f t="shared" si="12"/>
        <v>-72.736361539169877</v>
      </c>
      <c r="J79" s="19">
        <f t="shared" si="13"/>
        <v>0</v>
      </c>
      <c r="K79" s="19">
        <f t="shared" si="14"/>
        <v>0</v>
      </c>
    </row>
    <row r="80" spans="1:11" ht="51" x14ac:dyDescent="0.2">
      <c r="A80" s="25" t="s">
        <v>376</v>
      </c>
      <c r="B80" s="17" t="s">
        <v>377</v>
      </c>
      <c r="C80" s="18">
        <v>16375</v>
      </c>
      <c r="D80" s="18">
        <v>0</v>
      </c>
      <c r="E80" s="18">
        <v>0</v>
      </c>
      <c r="F80" s="18">
        <v>0</v>
      </c>
      <c r="G80" s="18">
        <f t="shared" si="10"/>
        <v>-16375</v>
      </c>
      <c r="H80" s="18">
        <f t="shared" si="11"/>
        <v>0</v>
      </c>
      <c r="I80" s="19">
        <f t="shared" si="12"/>
        <v>-100</v>
      </c>
      <c r="J80" s="19">
        <f t="shared" si="13"/>
        <v>0</v>
      </c>
      <c r="K80" s="19">
        <f t="shared" si="14"/>
        <v>0</v>
      </c>
    </row>
    <row r="81" spans="1:11" x14ac:dyDescent="0.2">
      <c r="A81" s="22" t="s">
        <v>27</v>
      </c>
      <c r="B81" s="17" t="s">
        <v>28</v>
      </c>
      <c r="C81" s="18">
        <v>216793958</v>
      </c>
      <c r="D81" s="18">
        <v>223478265</v>
      </c>
      <c r="E81" s="18">
        <v>55716107</v>
      </c>
      <c r="F81" s="18">
        <v>223478265</v>
      </c>
      <c r="G81" s="18">
        <f t="shared" si="10"/>
        <v>6684307</v>
      </c>
      <c r="H81" s="18">
        <f t="shared" si="11"/>
        <v>-167762158</v>
      </c>
      <c r="I81" s="19">
        <f t="shared" si="12"/>
        <v>3.0832533626236938</v>
      </c>
      <c r="J81" s="19">
        <f t="shared" si="13"/>
        <v>401.10172270291605</v>
      </c>
      <c r="K81" s="19">
        <f t="shared" si="14"/>
        <v>100</v>
      </c>
    </row>
    <row r="82" spans="1:11" x14ac:dyDescent="0.2">
      <c r="A82" s="23" t="s">
        <v>29</v>
      </c>
      <c r="B82" s="17" t="s">
        <v>30</v>
      </c>
      <c r="C82" s="18">
        <v>216793958</v>
      </c>
      <c r="D82" s="18">
        <v>223478265</v>
      </c>
      <c r="E82" s="18">
        <v>55716107</v>
      </c>
      <c r="F82" s="18">
        <v>223478265</v>
      </c>
      <c r="G82" s="18">
        <f t="shared" si="10"/>
        <v>6684307</v>
      </c>
      <c r="H82" s="18">
        <f t="shared" si="11"/>
        <v>-167762158</v>
      </c>
      <c r="I82" s="19">
        <f t="shared" si="12"/>
        <v>3.0832533626236938</v>
      </c>
      <c r="J82" s="19">
        <f t="shared" si="13"/>
        <v>401.10172270291605</v>
      </c>
      <c r="K82" s="19">
        <f t="shared" si="14"/>
        <v>100</v>
      </c>
    </row>
    <row r="83" spans="1:11" x14ac:dyDescent="0.2">
      <c r="A83" s="16" t="s">
        <v>31</v>
      </c>
      <c r="B83" s="17" t="s">
        <v>32</v>
      </c>
      <c r="C83" s="18">
        <v>54252680.520000003</v>
      </c>
      <c r="D83" s="18">
        <v>236050527</v>
      </c>
      <c r="E83" s="18">
        <v>57954358</v>
      </c>
      <c r="F83" s="18">
        <v>52540717.82</v>
      </c>
      <c r="G83" s="18">
        <f t="shared" si="10"/>
        <v>-1711962.700000003</v>
      </c>
      <c r="H83" s="18">
        <f t="shared" si="11"/>
        <v>5413640.1799999997</v>
      </c>
      <c r="I83" s="19">
        <f t="shared" si="12"/>
        <v>-3.1555356962849004</v>
      </c>
      <c r="J83" s="19">
        <f t="shared" si="13"/>
        <v>90.658786730067817</v>
      </c>
      <c r="K83" s="19">
        <f t="shared" si="14"/>
        <v>22.258250590561062</v>
      </c>
    </row>
    <row r="84" spans="1:11" x14ac:dyDescent="0.2">
      <c r="A84" s="22" t="s">
        <v>33</v>
      </c>
      <c r="B84" s="17" t="s">
        <v>34</v>
      </c>
      <c r="C84" s="18">
        <v>53180942.119999997</v>
      </c>
      <c r="D84" s="18">
        <v>230858223</v>
      </c>
      <c r="E84" s="18">
        <v>56907979</v>
      </c>
      <c r="F84" s="18">
        <v>52415801.100000001</v>
      </c>
      <c r="G84" s="18">
        <f t="shared" si="10"/>
        <v>-765141.01999999583</v>
      </c>
      <c r="H84" s="18">
        <f t="shared" si="11"/>
        <v>4492177.8999999985</v>
      </c>
      <c r="I84" s="19">
        <f t="shared" si="12"/>
        <v>-1.4387504047474238</v>
      </c>
      <c r="J84" s="19">
        <f t="shared" si="13"/>
        <v>92.10624243043317</v>
      </c>
      <c r="K84" s="19">
        <f t="shared" si="14"/>
        <v>22.704758106017302</v>
      </c>
    </row>
    <row r="85" spans="1:11" x14ac:dyDescent="0.2">
      <c r="A85" s="23" t="s">
        <v>35</v>
      </c>
      <c r="B85" s="17" t="s">
        <v>36</v>
      </c>
      <c r="C85" s="18">
        <v>16541637.32</v>
      </c>
      <c r="D85" s="18">
        <v>102377016</v>
      </c>
      <c r="E85" s="18">
        <v>22176965</v>
      </c>
      <c r="F85" s="18">
        <v>19876264.760000002</v>
      </c>
      <c r="G85" s="18">
        <f t="shared" si="10"/>
        <v>3334627.4400000013</v>
      </c>
      <c r="H85" s="18">
        <f t="shared" si="11"/>
        <v>2300700.2399999984</v>
      </c>
      <c r="I85" s="19">
        <f t="shared" si="12"/>
        <v>20.158992580306446</v>
      </c>
      <c r="J85" s="19">
        <f t="shared" si="13"/>
        <v>89.625720922587931</v>
      </c>
      <c r="K85" s="19">
        <f t="shared" si="14"/>
        <v>19.414772511048771</v>
      </c>
    </row>
    <row r="86" spans="1:11" x14ac:dyDescent="0.2">
      <c r="A86" s="24" t="s">
        <v>37</v>
      </c>
      <c r="B86" s="17" t="s">
        <v>38</v>
      </c>
      <c r="C86" s="18">
        <v>10240993.27</v>
      </c>
      <c r="D86" s="18">
        <v>66331618</v>
      </c>
      <c r="E86" s="18">
        <v>14502777</v>
      </c>
      <c r="F86" s="18">
        <v>12024259.880000001</v>
      </c>
      <c r="G86" s="18">
        <f t="shared" si="10"/>
        <v>1783266.6100000013</v>
      </c>
      <c r="H86" s="18">
        <f t="shared" si="11"/>
        <v>2478517.1199999992</v>
      </c>
      <c r="I86" s="19">
        <f t="shared" si="12"/>
        <v>17.4130239419638</v>
      </c>
      <c r="J86" s="19">
        <f t="shared" si="13"/>
        <v>82.910051502550175</v>
      </c>
      <c r="K86" s="19">
        <f t="shared" si="14"/>
        <v>18.127493708957925</v>
      </c>
    </row>
    <row r="87" spans="1:11" x14ac:dyDescent="0.2">
      <c r="A87" s="24" t="s">
        <v>39</v>
      </c>
      <c r="B87" s="17" t="s">
        <v>40</v>
      </c>
      <c r="C87" s="18">
        <v>6300644.0499999998</v>
      </c>
      <c r="D87" s="18">
        <v>36045398</v>
      </c>
      <c r="E87" s="18">
        <v>7674188</v>
      </c>
      <c r="F87" s="18">
        <v>7852004.8799999999</v>
      </c>
      <c r="G87" s="18">
        <f t="shared" si="10"/>
        <v>1551360.83</v>
      </c>
      <c r="H87" s="18">
        <f t="shared" si="11"/>
        <v>-177816.87999999989</v>
      </c>
      <c r="I87" s="19">
        <f t="shared" si="12"/>
        <v>24.622257942027375</v>
      </c>
      <c r="J87" s="19">
        <f t="shared" si="13"/>
        <v>102.31707745496983</v>
      </c>
      <c r="K87" s="19">
        <f t="shared" si="14"/>
        <v>21.78365426843116</v>
      </c>
    </row>
    <row r="88" spans="1:11" x14ac:dyDescent="0.2">
      <c r="A88" s="25" t="s">
        <v>41</v>
      </c>
      <c r="B88" s="17" t="s">
        <v>42</v>
      </c>
      <c r="C88" s="18">
        <v>22425.33</v>
      </c>
      <c r="D88" s="18">
        <v>0</v>
      </c>
      <c r="E88" s="18">
        <v>0</v>
      </c>
      <c r="F88" s="18">
        <v>17481.29</v>
      </c>
      <c r="G88" s="18">
        <f t="shared" si="10"/>
        <v>-4944.0400000000009</v>
      </c>
      <c r="H88" s="18">
        <f t="shared" si="11"/>
        <v>-17481.29</v>
      </c>
      <c r="I88" s="19">
        <f t="shared" si="12"/>
        <v>-22.046676682126858</v>
      </c>
      <c r="J88" s="19">
        <f t="shared" si="13"/>
        <v>0</v>
      </c>
      <c r="K88" s="19">
        <f t="shared" si="14"/>
        <v>0</v>
      </c>
    </row>
    <row r="89" spans="1:11" x14ac:dyDescent="0.2">
      <c r="A89" s="23" t="s">
        <v>43</v>
      </c>
      <c r="B89" s="17" t="s">
        <v>44</v>
      </c>
      <c r="C89" s="18">
        <v>22707208.5</v>
      </c>
      <c r="D89" s="18">
        <v>77000143</v>
      </c>
      <c r="E89" s="18">
        <v>20420777</v>
      </c>
      <c r="F89" s="18">
        <v>18619107.98</v>
      </c>
      <c r="G89" s="18">
        <f t="shared" si="10"/>
        <v>-4088100.5199999996</v>
      </c>
      <c r="H89" s="18">
        <f t="shared" si="11"/>
        <v>1801669.0199999996</v>
      </c>
      <c r="I89" s="19">
        <f t="shared" si="12"/>
        <v>-18.003536277918087</v>
      </c>
      <c r="J89" s="19">
        <f t="shared" si="13"/>
        <v>91.177274890176804</v>
      </c>
      <c r="K89" s="19">
        <f t="shared" si="14"/>
        <v>24.180614807429642</v>
      </c>
    </row>
    <row r="90" spans="1:11" x14ac:dyDescent="0.2">
      <c r="A90" s="24" t="s">
        <v>45</v>
      </c>
      <c r="B90" s="17" t="s">
        <v>46</v>
      </c>
      <c r="C90" s="18">
        <v>22434986.120000001</v>
      </c>
      <c r="D90" s="18">
        <v>75561599</v>
      </c>
      <c r="E90" s="18">
        <v>20144191</v>
      </c>
      <c r="F90" s="18">
        <v>17999643.48</v>
      </c>
      <c r="G90" s="18">
        <f t="shared" si="10"/>
        <v>-4435342.6400000006</v>
      </c>
      <c r="H90" s="18">
        <f t="shared" si="11"/>
        <v>2144547.5199999996</v>
      </c>
      <c r="I90" s="19">
        <f t="shared" si="12"/>
        <v>-19.769758787798182</v>
      </c>
      <c r="J90" s="19">
        <f t="shared" si="13"/>
        <v>89.3540151600032</v>
      </c>
      <c r="K90" s="19">
        <f t="shared" si="14"/>
        <v>23.821152170165167</v>
      </c>
    </row>
    <row r="91" spans="1:11" x14ac:dyDescent="0.2">
      <c r="A91" s="24" t="s">
        <v>47</v>
      </c>
      <c r="B91" s="17" t="s">
        <v>48</v>
      </c>
      <c r="C91" s="18">
        <v>272222.38</v>
      </c>
      <c r="D91" s="18">
        <v>1438544</v>
      </c>
      <c r="E91" s="18">
        <v>276586</v>
      </c>
      <c r="F91" s="18">
        <v>619464.5</v>
      </c>
      <c r="G91" s="18">
        <f t="shared" si="10"/>
        <v>347242.12</v>
      </c>
      <c r="H91" s="18">
        <f t="shared" si="11"/>
        <v>-342878.5</v>
      </c>
      <c r="I91" s="19">
        <f t="shared" si="12"/>
        <v>127.55825586419456</v>
      </c>
      <c r="J91" s="19">
        <f t="shared" si="13"/>
        <v>223.96813287729677</v>
      </c>
      <c r="K91" s="19">
        <f t="shared" si="14"/>
        <v>43.061908429634407</v>
      </c>
    </row>
    <row r="92" spans="1:11" ht="25.5" x14ac:dyDescent="0.2">
      <c r="A92" s="23" t="s">
        <v>73</v>
      </c>
      <c r="B92" s="17" t="s">
        <v>74</v>
      </c>
      <c r="C92" s="18">
        <v>149987.84</v>
      </c>
      <c r="D92" s="18">
        <v>216382</v>
      </c>
      <c r="E92" s="18">
        <v>175310</v>
      </c>
      <c r="F92" s="18">
        <v>186309.34</v>
      </c>
      <c r="G92" s="18">
        <f t="shared" si="10"/>
        <v>36321.5</v>
      </c>
      <c r="H92" s="18">
        <f t="shared" si="11"/>
        <v>-10999.339999999997</v>
      </c>
      <c r="I92" s="19">
        <f t="shared" si="12"/>
        <v>24.216296467766995</v>
      </c>
      <c r="J92" s="19">
        <f t="shared" si="13"/>
        <v>106.27422280531628</v>
      </c>
      <c r="K92" s="19">
        <f t="shared" si="14"/>
        <v>86.102051002393907</v>
      </c>
    </row>
    <row r="93" spans="1:11" x14ac:dyDescent="0.2">
      <c r="A93" s="24" t="s">
        <v>75</v>
      </c>
      <c r="B93" s="17" t="s">
        <v>76</v>
      </c>
      <c r="C93" s="18">
        <v>149987.84</v>
      </c>
      <c r="D93" s="18">
        <v>216382</v>
      </c>
      <c r="E93" s="18">
        <v>175310</v>
      </c>
      <c r="F93" s="18">
        <v>186309.34</v>
      </c>
      <c r="G93" s="18">
        <f t="shared" si="10"/>
        <v>36321.5</v>
      </c>
      <c r="H93" s="18">
        <f t="shared" si="11"/>
        <v>-10999.339999999997</v>
      </c>
      <c r="I93" s="19">
        <f t="shared" si="12"/>
        <v>24.216296467766995</v>
      </c>
      <c r="J93" s="19">
        <f t="shared" si="13"/>
        <v>106.27422280531628</v>
      </c>
      <c r="K93" s="19">
        <f t="shared" si="14"/>
        <v>86.102051002393907</v>
      </c>
    </row>
    <row r="94" spans="1:11" ht="25.5" x14ac:dyDescent="0.2">
      <c r="A94" s="23" t="s">
        <v>49</v>
      </c>
      <c r="B94" s="17" t="s">
        <v>50</v>
      </c>
      <c r="C94" s="18">
        <v>13782108.460000001</v>
      </c>
      <c r="D94" s="18">
        <v>51264682</v>
      </c>
      <c r="E94" s="18">
        <v>14134927</v>
      </c>
      <c r="F94" s="18">
        <v>13734119.02</v>
      </c>
      <c r="G94" s="18">
        <f t="shared" si="10"/>
        <v>-47989.440000001341</v>
      </c>
      <c r="H94" s="18">
        <f t="shared" si="11"/>
        <v>400807.98000000045</v>
      </c>
      <c r="I94" s="19">
        <f t="shared" si="12"/>
        <v>-0.34820100378169627</v>
      </c>
      <c r="J94" s="19">
        <f t="shared" si="13"/>
        <v>97.164414220179552</v>
      </c>
      <c r="K94" s="19">
        <f t="shared" si="14"/>
        <v>26.790606094074672</v>
      </c>
    </row>
    <row r="95" spans="1:11" x14ac:dyDescent="0.2">
      <c r="A95" s="24" t="s">
        <v>51</v>
      </c>
      <c r="B95" s="17" t="s">
        <v>52</v>
      </c>
      <c r="C95" s="18">
        <v>4056430</v>
      </c>
      <c r="D95" s="18">
        <v>6602837</v>
      </c>
      <c r="E95" s="18">
        <v>2423259</v>
      </c>
      <c r="F95" s="18">
        <v>1450000</v>
      </c>
      <c r="G95" s="18">
        <f t="shared" si="10"/>
        <v>-2606430</v>
      </c>
      <c r="H95" s="18">
        <f t="shared" si="11"/>
        <v>973259</v>
      </c>
      <c r="I95" s="19">
        <f t="shared" si="12"/>
        <v>-64.254282706715017</v>
      </c>
      <c r="J95" s="19">
        <f t="shared" si="13"/>
        <v>59.836773535144204</v>
      </c>
      <c r="K95" s="19">
        <f t="shared" si="14"/>
        <v>21.960257386332572</v>
      </c>
    </row>
    <row r="96" spans="1:11" ht="25.5" x14ac:dyDescent="0.2">
      <c r="A96" s="25" t="s">
        <v>53</v>
      </c>
      <c r="B96" s="17" t="s">
        <v>54</v>
      </c>
      <c r="C96" s="18">
        <v>4056430</v>
      </c>
      <c r="D96" s="18">
        <v>6602837</v>
      </c>
      <c r="E96" s="18">
        <v>2423259</v>
      </c>
      <c r="F96" s="18">
        <v>1450000</v>
      </c>
      <c r="G96" s="18">
        <f t="shared" si="10"/>
        <v>-2606430</v>
      </c>
      <c r="H96" s="18">
        <f t="shared" si="11"/>
        <v>973259</v>
      </c>
      <c r="I96" s="19">
        <f t="shared" si="12"/>
        <v>-64.254282706715017</v>
      </c>
      <c r="J96" s="19">
        <f t="shared" si="13"/>
        <v>59.836773535144204</v>
      </c>
      <c r="K96" s="19">
        <f t="shared" si="14"/>
        <v>21.960257386332572</v>
      </c>
    </row>
    <row r="97" spans="1:11" ht="25.5" x14ac:dyDescent="0.2">
      <c r="A97" s="26" t="s">
        <v>55</v>
      </c>
      <c r="B97" s="17" t="s">
        <v>56</v>
      </c>
      <c r="C97" s="18">
        <v>4056430</v>
      </c>
      <c r="D97" s="18">
        <v>6602837</v>
      </c>
      <c r="E97" s="18">
        <v>2423259</v>
      </c>
      <c r="F97" s="18">
        <v>1450000</v>
      </c>
      <c r="G97" s="18">
        <f t="shared" si="10"/>
        <v>-2606430</v>
      </c>
      <c r="H97" s="18">
        <f t="shared" si="11"/>
        <v>973259</v>
      </c>
      <c r="I97" s="19">
        <f t="shared" si="12"/>
        <v>-64.254282706715017</v>
      </c>
      <c r="J97" s="19">
        <f t="shared" si="13"/>
        <v>59.836773535144204</v>
      </c>
      <c r="K97" s="19">
        <f t="shared" si="14"/>
        <v>21.960257386332572</v>
      </c>
    </row>
    <row r="98" spans="1:11" ht="25.5" x14ac:dyDescent="0.2">
      <c r="A98" s="24" t="s">
        <v>149</v>
      </c>
      <c r="B98" s="17" t="s">
        <v>150</v>
      </c>
      <c r="C98" s="18">
        <v>9725678.4600000009</v>
      </c>
      <c r="D98" s="18">
        <v>44661845</v>
      </c>
      <c r="E98" s="18">
        <v>11711668</v>
      </c>
      <c r="F98" s="18">
        <v>12284119.02</v>
      </c>
      <c r="G98" s="18">
        <f t="shared" si="10"/>
        <v>2558440.5599999987</v>
      </c>
      <c r="H98" s="18">
        <f t="shared" si="11"/>
        <v>-572451.01999999955</v>
      </c>
      <c r="I98" s="19">
        <f t="shared" si="12"/>
        <v>26.306036854111653</v>
      </c>
      <c r="J98" s="19">
        <f t="shared" si="13"/>
        <v>104.8878692599551</v>
      </c>
      <c r="K98" s="19">
        <f t="shared" si="14"/>
        <v>27.504728073817819</v>
      </c>
    </row>
    <row r="99" spans="1:11" ht="25.5" x14ac:dyDescent="0.2">
      <c r="A99" s="25" t="s">
        <v>151</v>
      </c>
      <c r="B99" s="17" t="s">
        <v>152</v>
      </c>
      <c r="C99" s="18">
        <v>6485758.46</v>
      </c>
      <c r="D99" s="18">
        <v>32146689</v>
      </c>
      <c r="E99" s="18">
        <v>8539074</v>
      </c>
      <c r="F99" s="18">
        <v>9146267.0600000005</v>
      </c>
      <c r="G99" s="18">
        <f t="shared" si="10"/>
        <v>2660508.6000000006</v>
      </c>
      <c r="H99" s="18">
        <f t="shared" si="11"/>
        <v>-607193.06000000052</v>
      </c>
      <c r="I99" s="19">
        <f t="shared" si="12"/>
        <v>41.020778316187858</v>
      </c>
      <c r="J99" s="19">
        <f t="shared" si="13"/>
        <v>107.11076001917772</v>
      </c>
      <c r="K99" s="19">
        <f t="shared" si="14"/>
        <v>28.451661258178103</v>
      </c>
    </row>
    <row r="100" spans="1:11" ht="38.25" x14ac:dyDescent="0.2">
      <c r="A100" s="25" t="s">
        <v>178</v>
      </c>
      <c r="B100" s="17" t="s">
        <v>179</v>
      </c>
      <c r="C100" s="18">
        <v>3239920</v>
      </c>
      <c r="D100" s="18">
        <v>12515156</v>
      </c>
      <c r="E100" s="18">
        <v>3172594</v>
      </c>
      <c r="F100" s="18">
        <v>3137851.96</v>
      </c>
      <c r="G100" s="18">
        <f t="shared" si="10"/>
        <v>-102068.04000000004</v>
      </c>
      <c r="H100" s="18">
        <f t="shared" si="11"/>
        <v>34742.040000000037</v>
      </c>
      <c r="I100" s="19">
        <f t="shared" si="12"/>
        <v>-3.1503259339736758</v>
      </c>
      <c r="J100" s="19">
        <f t="shared" si="13"/>
        <v>98.904932682845654</v>
      </c>
      <c r="K100" s="19">
        <f t="shared" si="14"/>
        <v>25.072415877197219</v>
      </c>
    </row>
    <row r="101" spans="1:11" x14ac:dyDescent="0.2">
      <c r="A101" s="22" t="s">
        <v>57</v>
      </c>
      <c r="B101" s="17" t="s">
        <v>58</v>
      </c>
      <c r="C101" s="18">
        <v>1071738.3999999999</v>
      </c>
      <c r="D101" s="18">
        <v>5192304</v>
      </c>
      <c r="E101" s="18">
        <v>1046379</v>
      </c>
      <c r="F101" s="18">
        <v>124916.72</v>
      </c>
      <c r="G101" s="18">
        <f t="shared" si="10"/>
        <v>-946821.67999999993</v>
      </c>
      <c r="H101" s="18">
        <f t="shared" si="11"/>
        <v>921462.28</v>
      </c>
      <c r="I101" s="19">
        <f t="shared" si="12"/>
        <v>-88.34447659988669</v>
      </c>
      <c r="J101" s="19">
        <f t="shared" si="13"/>
        <v>11.937999520250312</v>
      </c>
      <c r="K101" s="19">
        <f t="shared" si="14"/>
        <v>2.4058052070911105</v>
      </c>
    </row>
    <row r="102" spans="1:11" x14ac:dyDescent="0.2">
      <c r="A102" s="23" t="s">
        <v>59</v>
      </c>
      <c r="B102" s="17" t="s">
        <v>60</v>
      </c>
      <c r="C102" s="18">
        <v>1071738.3999999999</v>
      </c>
      <c r="D102" s="18">
        <v>5192304</v>
      </c>
      <c r="E102" s="18">
        <v>1046379</v>
      </c>
      <c r="F102" s="18">
        <v>124916.72</v>
      </c>
      <c r="G102" s="18">
        <f t="shared" si="10"/>
        <v>-946821.67999999993</v>
      </c>
      <c r="H102" s="18">
        <f t="shared" si="11"/>
        <v>921462.28</v>
      </c>
      <c r="I102" s="19">
        <f t="shared" si="12"/>
        <v>-88.34447659988669</v>
      </c>
      <c r="J102" s="19">
        <f t="shared" si="13"/>
        <v>11.937999520250312</v>
      </c>
      <c r="K102" s="19">
        <f t="shared" si="14"/>
        <v>2.4058052070911105</v>
      </c>
    </row>
    <row r="103" spans="1:11" x14ac:dyDescent="0.2">
      <c r="A103" s="16"/>
      <c r="B103" s="17" t="s">
        <v>61</v>
      </c>
      <c r="C103" s="18">
        <v>163809620.03999999</v>
      </c>
      <c r="D103" s="18">
        <v>-265328</v>
      </c>
      <c r="E103" s="18">
        <v>0</v>
      </c>
      <c r="F103" s="18">
        <v>172771879.03</v>
      </c>
      <c r="G103" s="18">
        <f t="shared" si="10"/>
        <v>8962258.9900000095</v>
      </c>
      <c r="H103" s="18">
        <f t="shared" si="11"/>
        <v>-172771879.03</v>
      </c>
      <c r="I103" s="19">
        <f t="shared" si="12"/>
        <v>5.4711432624112888</v>
      </c>
      <c r="J103" s="19">
        <f t="shared" si="13"/>
        <v>0</v>
      </c>
      <c r="K103" s="19">
        <f t="shared" si="14"/>
        <v>-65116.338656304652</v>
      </c>
    </row>
    <row r="104" spans="1:11" x14ac:dyDescent="0.2">
      <c r="A104" s="16" t="s">
        <v>62</v>
      </c>
      <c r="B104" s="17" t="s">
        <v>63</v>
      </c>
      <c r="C104" s="18">
        <v>-163809620.03999999</v>
      </c>
      <c r="D104" s="18">
        <v>265328</v>
      </c>
      <c r="E104" s="18">
        <v>0</v>
      </c>
      <c r="F104" s="18">
        <v>-172771879.03</v>
      </c>
      <c r="G104" s="18">
        <f t="shared" si="10"/>
        <v>-8962258.9900000095</v>
      </c>
      <c r="H104" s="18">
        <f t="shared" si="11"/>
        <v>172771879.03</v>
      </c>
      <c r="I104" s="19">
        <f t="shared" si="12"/>
        <v>5.4711432624112888</v>
      </c>
      <c r="J104" s="19">
        <f t="shared" si="13"/>
        <v>0</v>
      </c>
      <c r="K104" s="19">
        <f t="shared" si="14"/>
        <v>-65116.338656304652</v>
      </c>
    </row>
    <row r="105" spans="1:11" x14ac:dyDescent="0.2">
      <c r="A105" s="22" t="s">
        <v>64</v>
      </c>
      <c r="B105" s="17" t="s">
        <v>65</v>
      </c>
      <c r="C105" s="18">
        <v>-163809620.03999999</v>
      </c>
      <c r="D105" s="18">
        <v>265328</v>
      </c>
      <c r="E105" s="18">
        <v>0</v>
      </c>
      <c r="F105" s="18">
        <v>-172771879.03</v>
      </c>
      <c r="G105" s="18">
        <f t="shared" si="10"/>
        <v>-8962258.9900000095</v>
      </c>
      <c r="H105" s="18">
        <f t="shared" si="11"/>
        <v>172771879.03</v>
      </c>
      <c r="I105" s="19">
        <f t="shared" si="12"/>
        <v>5.4711432624112888</v>
      </c>
      <c r="J105" s="19">
        <f t="shared" si="13"/>
        <v>0</v>
      </c>
      <c r="K105" s="19">
        <f t="shared" si="14"/>
        <v>-65116.338656304652</v>
      </c>
    </row>
    <row r="106" spans="1:11" ht="25.5" x14ac:dyDescent="0.2">
      <c r="A106" s="23" t="s">
        <v>171</v>
      </c>
      <c r="B106" s="17" t="s">
        <v>172</v>
      </c>
      <c r="C106" s="18">
        <v>-375000</v>
      </c>
      <c r="D106" s="18">
        <v>265328</v>
      </c>
      <c r="E106" s="18">
        <v>0</v>
      </c>
      <c r="F106" s="18">
        <v>0</v>
      </c>
      <c r="G106" s="18">
        <f t="shared" si="10"/>
        <v>375000</v>
      </c>
      <c r="H106" s="18">
        <f t="shared" si="11"/>
        <v>0</v>
      </c>
      <c r="I106" s="19">
        <f t="shared" si="12"/>
        <v>-100</v>
      </c>
      <c r="J106" s="19">
        <f t="shared" si="13"/>
        <v>0</v>
      </c>
      <c r="K106" s="19">
        <f t="shared" si="14"/>
        <v>0</v>
      </c>
    </row>
    <row r="107" spans="1:11" x14ac:dyDescent="0.2">
      <c r="A107" s="27" t="s">
        <v>100</v>
      </c>
      <c r="B107" s="28" t="s">
        <v>835</v>
      </c>
      <c r="C107" s="29"/>
      <c r="D107" s="29"/>
      <c r="E107" s="29"/>
      <c r="F107" s="29"/>
      <c r="G107" s="29"/>
      <c r="H107" s="29"/>
      <c r="I107" s="30"/>
      <c r="J107" s="30"/>
      <c r="K107" s="30"/>
    </row>
    <row r="108" spans="1:11" x14ac:dyDescent="0.2">
      <c r="A108" s="16" t="s">
        <v>25</v>
      </c>
      <c r="B108" s="17" t="s">
        <v>26</v>
      </c>
      <c r="C108" s="18">
        <v>47709892.149999999</v>
      </c>
      <c r="D108" s="18">
        <v>46693202</v>
      </c>
      <c r="E108" s="18">
        <v>13345130</v>
      </c>
      <c r="F108" s="18">
        <v>46753121.439999998</v>
      </c>
      <c r="G108" s="18">
        <f t="shared" ref="G108:G127" si="15">F108-C108</f>
        <v>-956770.71000000089</v>
      </c>
      <c r="H108" s="18">
        <f t="shared" ref="H108:H127" si="16">E108-F108</f>
        <v>-33407991.439999998</v>
      </c>
      <c r="I108" s="19">
        <f t="shared" ref="I108:I127" si="17">IF(ISERROR(F108/C108),0,F108/C108*100-100)</f>
        <v>-2.0053927327940926</v>
      </c>
      <c r="J108" s="19">
        <f t="shared" ref="J108:J127" si="18">IF(ISERROR(F108/E108),0,F108/E108*100)</f>
        <v>350.33844885737346</v>
      </c>
      <c r="K108" s="19">
        <f t="shared" ref="K108:K127" si="19">IF(ISERROR(F108/D108),0,F108/D108*100)</f>
        <v>100.12832583209862</v>
      </c>
    </row>
    <row r="109" spans="1:11" ht="25.5" x14ac:dyDescent="0.2">
      <c r="A109" s="22" t="s">
        <v>71</v>
      </c>
      <c r="B109" s="17" t="s">
        <v>72</v>
      </c>
      <c r="C109" s="18">
        <v>2099.15</v>
      </c>
      <c r="D109" s="18">
        <v>10000</v>
      </c>
      <c r="E109" s="18">
        <v>1000</v>
      </c>
      <c r="F109" s="18">
        <v>69919.44</v>
      </c>
      <c r="G109" s="18">
        <f t="shared" si="15"/>
        <v>67820.290000000008</v>
      </c>
      <c r="H109" s="18">
        <f t="shared" si="16"/>
        <v>-68919.44</v>
      </c>
      <c r="I109" s="19">
        <f t="shared" si="17"/>
        <v>3230.8453421623035</v>
      </c>
      <c r="J109" s="19">
        <f t="shared" si="18"/>
        <v>6991.9440000000013</v>
      </c>
      <c r="K109" s="19">
        <f t="shared" si="19"/>
        <v>699.19439999999997</v>
      </c>
    </row>
    <row r="110" spans="1:11" x14ac:dyDescent="0.2">
      <c r="A110" s="22" t="s">
        <v>27</v>
      </c>
      <c r="B110" s="17" t="s">
        <v>28</v>
      </c>
      <c r="C110" s="18">
        <v>47707793</v>
      </c>
      <c r="D110" s="18">
        <v>46683202</v>
      </c>
      <c r="E110" s="18">
        <v>13344130</v>
      </c>
      <c r="F110" s="18">
        <v>46683202</v>
      </c>
      <c r="G110" s="18">
        <f t="shared" si="15"/>
        <v>-1024591</v>
      </c>
      <c r="H110" s="18">
        <f t="shared" si="16"/>
        <v>-33339072</v>
      </c>
      <c r="I110" s="19">
        <f t="shared" si="17"/>
        <v>-2.1476386467929984</v>
      </c>
      <c r="J110" s="19">
        <f t="shared" si="18"/>
        <v>349.84073146769401</v>
      </c>
      <c r="K110" s="19">
        <f t="shared" si="19"/>
        <v>100</v>
      </c>
    </row>
    <row r="111" spans="1:11" x14ac:dyDescent="0.2">
      <c r="A111" s="23" t="s">
        <v>29</v>
      </c>
      <c r="B111" s="17" t="s">
        <v>30</v>
      </c>
      <c r="C111" s="18">
        <v>47707793</v>
      </c>
      <c r="D111" s="18">
        <v>46683202</v>
      </c>
      <c r="E111" s="18">
        <v>13344130</v>
      </c>
      <c r="F111" s="18">
        <v>46683202</v>
      </c>
      <c r="G111" s="18">
        <f t="shared" si="15"/>
        <v>-1024591</v>
      </c>
      <c r="H111" s="18">
        <f t="shared" si="16"/>
        <v>-33339072</v>
      </c>
      <c r="I111" s="19">
        <f t="shared" si="17"/>
        <v>-2.1476386467929984</v>
      </c>
      <c r="J111" s="19">
        <f t="shared" si="18"/>
        <v>349.84073146769401</v>
      </c>
      <c r="K111" s="19">
        <f t="shared" si="19"/>
        <v>100</v>
      </c>
    </row>
    <row r="112" spans="1:11" x14ac:dyDescent="0.2">
      <c r="A112" s="16" t="s">
        <v>31</v>
      </c>
      <c r="B112" s="17" t="s">
        <v>32</v>
      </c>
      <c r="C112" s="18">
        <v>10985313.83</v>
      </c>
      <c r="D112" s="18">
        <v>46693202</v>
      </c>
      <c r="E112" s="18">
        <v>13345130</v>
      </c>
      <c r="F112" s="18">
        <v>10323975.199999999</v>
      </c>
      <c r="G112" s="18">
        <f t="shared" si="15"/>
        <v>-661338.63000000082</v>
      </c>
      <c r="H112" s="18">
        <f t="shared" si="16"/>
        <v>3021154.8000000007</v>
      </c>
      <c r="I112" s="19">
        <f t="shared" si="17"/>
        <v>-6.0202069802861615</v>
      </c>
      <c r="J112" s="19">
        <f t="shared" si="18"/>
        <v>77.361368529193783</v>
      </c>
      <c r="K112" s="19">
        <f t="shared" si="19"/>
        <v>22.110231806334461</v>
      </c>
    </row>
    <row r="113" spans="1:11" x14ac:dyDescent="0.2">
      <c r="A113" s="22" t="s">
        <v>33</v>
      </c>
      <c r="B113" s="17" t="s">
        <v>34</v>
      </c>
      <c r="C113" s="18">
        <v>10982590.41</v>
      </c>
      <c r="D113" s="18">
        <v>46690356</v>
      </c>
      <c r="E113" s="18">
        <v>13345130</v>
      </c>
      <c r="F113" s="18">
        <v>10323975.199999999</v>
      </c>
      <c r="G113" s="18">
        <f t="shared" si="15"/>
        <v>-658615.21000000089</v>
      </c>
      <c r="H113" s="18">
        <f t="shared" si="16"/>
        <v>3021154.8000000007</v>
      </c>
      <c r="I113" s="19">
        <f t="shared" si="17"/>
        <v>-5.9969022372018088</v>
      </c>
      <c r="J113" s="19">
        <f t="shared" si="18"/>
        <v>77.361368529193783</v>
      </c>
      <c r="K113" s="19">
        <f t="shared" si="19"/>
        <v>22.111579530470916</v>
      </c>
    </row>
    <row r="114" spans="1:11" x14ac:dyDescent="0.2">
      <c r="A114" s="23" t="s">
        <v>35</v>
      </c>
      <c r="B114" s="17" t="s">
        <v>36</v>
      </c>
      <c r="C114" s="18">
        <v>82213.84</v>
      </c>
      <c r="D114" s="18">
        <v>640245</v>
      </c>
      <c r="E114" s="18">
        <v>272089</v>
      </c>
      <c r="F114" s="18">
        <v>217466.18</v>
      </c>
      <c r="G114" s="18">
        <f t="shared" si="15"/>
        <v>135252.34</v>
      </c>
      <c r="H114" s="18">
        <f t="shared" si="16"/>
        <v>54622.820000000007</v>
      </c>
      <c r="I114" s="19">
        <f t="shared" si="17"/>
        <v>164.51286060838419</v>
      </c>
      <c r="J114" s="19">
        <f t="shared" si="18"/>
        <v>79.924649655076095</v>
      </c>
      <c r="K114" s="19">
        <f t="shared" si="19"/>
        <v>33.966087981944412</v>
      </c>
    </row>
    <row r="115" spans="1:11" x14ac:dyDescent="0.2">
      <c r="A115" s="24" t="s">
        <v>37</v>
      </c>
      <c r="B115" s="17" t="s">
        <v>38</v>
      </c>
      <c r="C115" s="18">
        <v>62892.06</v>
      </c>
      <c r="D115" s="18">
        <v>253815</v>
      </c>
      <c r="E115" s="18">
        <v>72000</v>
      </c>
      <c r="F115" s="18">
        <v>66271.14</v>
      </c>
      <c r="G115" s="18">
        <f t="shared" si="15"/>
        <v>3379.0800000000017</v>
      </c>
      <c r="H115" s="18">
        <f t="shared" si="16"/>
        <v>5728.8600000000006</v>
      </c>
      <c r="I115" s="19">
        <f t="shared" si="17"/>
        <v>5.3728244869066089</v>
      </c>
      <c r="J115" s="19">
        <f t="shared" si="18"/>
        <v>92.04325</v>
      </c>
      <c r="K115" s="19">
        <f t="shared" si="19"/>
        <v>26.110017138466997</v>
      </c>
    </row>
    <row r="116" spans="1:11" x14ac:dyDescent="0.2">
      <c r="A116" s="24" t="s">
        <v>39</v>
      </c>
      <c r="B116" s="17" t="s">
        <v>40</v>
      </c>
      <c r="C116" s="18">
        <v>19321.78</v>
      </c>
      <c r="D116" s="18">
        <v>386430</v>
      </c>
      <c r="E116" s="18">
        <v>200089</v>
      </c>
      <c r="F116" s="18">
        <v>151195.04</v>
      </c>
      <c r="G116" s="18">
        <f t="shared" si="15"/>
        <v>131873.26</v>
      </c>
      <c r="H116" s="18">
        <f t="shared" si="16"/>
        <v>48893.959999999992</v>
      </c>
      <c r="I116" s="19">
        <f t="shared" si="17"/>
        <v>682.51092808219539</v>
      </c>
      <c r="J116" s="19">
        <f t="shared" si="18"/>
        <v>75.563894067140126</v>
      </c>
      <c r="K116" s="19">
        <f t="shared" si="19"/>
        <v>39.126113396992992</v>
      </c>
    </row>
    <row r="117" spans="1:11" x14ac:dyDescent="0.2">
      <c r="A117" s="25" t="s">
        <v>41</v>
      </c>
      <c r="B117" s="17" t="s">
        <v>42</v>
      </c>
      <c r="C117" s="18">
        <v>171</v>
      </c>
      <c r="D117" s="18">
        <v>0</v>
      </c>
      <c r="E117" s="18">
        <v>0</v>
      </c>
      <c r="F117" s="18">
        <v>159.72</v>
      </c>
      <c r="G117" s="18">
        <f t="shared" si="15"/>
        <v>-11.280000000000001</v>
      </c>
      <c r="H117" s="18">
        <f t="shared" si="16"/>
        <v>-159.72</v>
      </c>
      <c r="I117" s="19">
        <f t="shared" si="17"/>
        <v>-6.5964912280701782</v>
      </c>
      <c r="J117" s="19">
        <f t="shared" si="18"/>
        <v>0</v>
      </c>
      <c r="K117" s="19">
        <f t="shared" si="19"/>
        <v>0</v>
      </c>
    </row>
    <row r="118" spans="1:11" x14ac:dyDescent="0.2">
      <c r="A118" s="23" t="s">
        <v>43</v>
      </c>
      <c r="B118" s="17" t="s">
        <v>44</v>
      </c>
      <c r="C118" s="18">
        <v>10764078</v>
      </c>
      <c r="D118" s="18">
        <v>45911649</v>
      </c>
      <c r="E118" s="18">
        <v>12934579</v>
      </c>
      <c r="F118" s="18">
        <v>9971258</v>
      </c>
      <c r="G118" s="18">
        <f t="shared" si="15"/>
        <v>-792820</v>
      </c>
      <c r="H118" s="18">
        <f t="shared" si="16"/>
        <v>2963321</v>
      </c>
      <c r="I118" s="19">
        <f t="shared" si="17"/>
        <v>-7.365424145012696</v>
      </c>
      <c r="J118" s="19">
        <f t="shared" si="18"/>
        <v>77.089930797129156</v>
      </c>
      <c r="K118" s="19">
        <f t="shared" si="19"/>
        <v>21.718361716870593</v>
      </c>
    </row>
    <row r="119" spans="1:11" x14ac:dyDescent="0.2">
      <c r="A119" s="24" t="s">
        <v>45</v>
      </c>
      <c r="B119" s="17" t="s">
        <v>46</v>
      </c>
      <c r="C119" s="18">
        <v>10739226</v>
      </c>
      <c r="D119" s="18">
        <v>45803637</v>
      </c>
      <c r="E119" s="18">
        <v>12909073</v>
      </c>
      <c r="F119" s="18">
        <v>9947387</v>
      </c>
      <c r="G119" s="18">
        <f t="shared" si="15"/>
        <v>-791839</v>
      </c>
      <c r="H119" s="18">
        <f t="shared" si="16"/>
        <v>2961686</v>
      </c>
      <c r="I119" s="19">
        <f t="shared" si="17"/>
        <v>-7.3733339814247358</v>
      </c>
      <c r="J119" s="19">
        <f t="shared" si="18"/>
        <v>77.05733014291576</v>
      </c>
      <c r="K119" s="19">
        <f t="shared" si="19"/>
        <v>21.717460995510031</v>
      </c>
    </row>
    <row r="120" spans="1:11" x14ac:dyDescent="0.2">
      <c r="A120" s="24" t="s">
        <v>47</v>
      </c>
      <c r="B120" s="17" t="s">
        <v>48</v>
      </c>
      <c r="C120" s="18">
        <v>24852</v>
      </c>
      <c r="D120" s="18">
        <v>108012</v>
      </c>
      <c r="E120" s="18">
        <v>25506</v>
      </c>
      <c r="F120" s="18">
        <v>23871</v>
      </c>
      <c r="G120" s="18">
        <f t="shared" si="15"/>
        <v>-981</v>
      </c>
      <c r="H120" s="18">
        <f t="shared" si="16"/>
        <v>1635</v>
      </c>
      <c r="I120" s="19">
        <f t="shared" si="17"/>
        <v>-3.9473684210526301</v>
      </c>
      <c r="J120" s="19">
        <f t="shared" si="18"/>
        <v>93.589743589743591</v>
      </c>
      <c r="K120" s="19">
        <f t="shared" si="19"/>
        <v>22.100322186423732</v>
      </c>
    </row>
    <row r="121" spans="1:11" ht="25.5" x14ac:dyDescent="0.2">
      <c r="A121" s="23" t="s">
        <v>73</v>
      </c>
      <c r="B121" s="17" t="s">
        <v>74</v>
      </c>
      <c r="C121" s="18">
        <v>136298.57</v>
      </c>
      <c r="D121" s="18">
        <v>138462</v>
      </c>
      <c r="E121" s="18">
        <v>138462</v>
      </c>
      <c r="F121" s="18">
        <v>135251.01999999999</v>
      </c>
      <c r="G121" s="18">
        <f t="shared" si="15"/>
        <v>-1047.5500000000175</v>
      </c>
      <c r="H121" s="18">
        <f t="shared" si="16"/>
        <v>3210.9800000000105</v>
      </c>
      <c r="I121" s="19">
        <f t="shared" si="17"/>
        <v>-0.76857005909894838</v>
      </c>
      <c r="J121" s="19">
        <f t="shared" si="18"/>
        <v>97.680966619000159</v>
      </c>
      <c r="K121" s="19">
        <f t="shared" si="19"/>
        <v>97.680966619000159</v>
      </c>
    </row>
    <row r="122" spans="1:11" x14ac:dyDescent="0.2">
      <c r="A122" s="24" t="s">
        <v>75</v>
      </c>
      <c r="B122" s="17" t="s">
        <v>76</v>
      </c>
      <c r="C122" s="18">
        <v>136298.57</v>
      </c>
      <c r="D122" s="18">
        <v>138462</v>
      </c>
      <c r="E122" s="18">
        <v>138462</v>
      </c>
      <c r="F122" s="18">
        <v>135251.01999999999</v>
      </c>
      <c r="G122" s="18">
        <f t="shared" si="15"/>
        <v>-1047.5500000000175</v>
      </c>
      <c r="H122" s="18">
        <f t="shared" si="16"/>
        <v>3210.9800000000105</v>
      </c>
      <c r="I122" s="19">
        <f t="shared" si="17"/>
        <v>-0.76857005909894838</v>
      </c>
      <c r="J122" s="19">
        <f t="shared" si="18"/>
        <v>97.680966619000159</v>
      </c>
      <c r="K122" s="19">
        <f t="shared" si="19"/>
        <v>97.680966619000159</v>
      </c>
    </row>
    <row r="123" spans="1:11" x14ac:dyDescent="0.2">
      <c r="A123" s="22" t="s">
        <v>57</v>
      </c>
      <c r="B123" s="17" t="s">
        <v>58</v>
      </c>
      <c r="C123" s="18">
        <v>2723.42</v>
      </c>
      <c r="D123" s="18">
        <v>2846</v>
      </c>
      <c r="E123" s="18">
        <v>0</v>
      </c>
      <c r="F123" s="18">
        <v>0</v>
      </c>
      <c r="G123" s="18">
        <f t="shared" si="15"/>
        <v>-2723.42</v>
      </c>
      <c r="H123" s="18">
        <f t="shared" si="16"/>
        <v>0</v>
      </c>
      <c r="I123" s="19">
        <f t="shared" si="17"/>
        <v>-100</v>
      </c>
      <c r="J123" s="19">
        <f t="shared" si="18"/>
        <v>0</v>
      </c>
      <c r="K123" s="19">
        <f t="shared" si="19"/>
        <v>0</v>
      </c>
    </row>
    <row r="124" spans="1:11" x14ac:dyDescent="0.2">
      <c r="A124" s="23" t="s">
        <v>59</v>
      </c>
      <c r="B124" s="17" t="s">
        <v>60</v>
      </c>
      <c r="C124" s="18">
        <v>2723.42</v>
      </c>
      <c r="D124" s="18">
        <v>2846</v>
      </c>
      <c r="E124" s="18">
        <v>0</v>
      </c>
      <c r="F124" s="18">
        <v>0</v>
      </c>
      <c r="G124" s="18">
        <f t="shared" si="15"/>
        <v>-2723.42</v>
      </c>
      <c r="H124" s="18">
        <f t="shared" si="16"/>
        <v>0</v>
      </c>
      <c r="I124" s="19">
        <f t="shared" si="17"/>
        <v>-100</v>
      </c>
      <c r="J124" s="19">
        <f t="shared" si="18"/>
        <v>0</v>
      </c>
      <c r="K124" s="19">
        <f t="shared" si="19"/>
        <v>0</v>
      </c>
    </row>
    <row r="125" spans="1:11" x14ac:dyDescent="0.2">
      <c r="A125" s="16"/>
      <c r="B125" s="17" t="s">
        <v>61</v>
      </c>
      <c r="C125" s="18">
        <v>36724578.32</v>
      </c>
      <c r="D125" s="18">
        <v>0</v>
      </c>
      <c r="E125" s="18">
        <v>0</v>
      </c>
      <c r="F125" s="18">
        <v>36429146.240000002</v>
      </c>
      <c r="G125" s="18">
        <f t="shared" si="15"/>
        <v>-295432.07999999821</v>
      </c>
      <c r="H125" s="18">
        <f t="shared" si="16"/>
        <v>-36429146.240000002</v>
      </c>
      <c r="I125" s="19">
        <f t="shared" si="17"/>
        <v>-0.80445329399223908</v>
      </c>
      <c r="J125" s="19">
        <f t="shared" si="18"/>
        <v>0</v>
      </c>
      <c r="K125" s="19">
        <f t="shared" si="19"/>
        <v>0</v>
      </c>
    </row>
    <row r="126" spans="1:11" x14ac:dyDescent="0.2">
      <c r="A126" s="16" t="s">
        <v>62</v>
      </c>
      <c r="B126" s="17" t="s">
        <v>63</v>
      </c>
      <c r="C126" s="18">
        <v>-36724578.32</v>
      </c>
      <c r="D126" s="18">
        <v>0</v>
      </c>
      <c r="E126" s="18">
        <v>0</v>
      </c>
      <c r="F126" s="18">
        <v>-36429146.240000002</v>
      </c>
      <c r="G126" s="18">
        <f t="shared" si="15"/>
        <v>295432.07999999821</v>
      </c>
      <c r="H126" s="18">
        <f t="shared" si="16"/>
        <v>36429146.240000002</v>
      </c>
      <c r="I126" s="19">
        <f t="shared" si="17"/>
        <v>-0.80445329399223908</v>
      </c>
      <c r="J126" s="19">
        <f t="shared" si="18"/>
        <v>0</v>
      </c>
      <c r="K126" s="19">
        <f t="shared" si="19"/>
        <v>0</v>
      </c>
    </row>
    <row r="127" spans="1:11" x14ac:dyDescent="0.2">
      <c r="A127" s="22" t="s">
        <v>64</v>
      </c>
      <c r="B127" s="17" t="s">
        <v>65</v>
      </c>
      <c r="C127" s="18">
        <v>-36724578.32</v>
      </c>
      <c r="D127" s="18">
        <v>0</v>
      </c>
      <c r="E127" s="18">
        <v>0</v>
      </c>
      <c r="F127" s="18">
        <v>-36429146.240000002</v>
      </c>
      <c r="G127" s="18">
        <f t="shared" si="15"/>
        <v>295432.07999999821</v>
      </c>
      <c r="H127" s="18">
        <f t="shared" si="16"/>
        <v>36429146.240000002</v>
      </c>
      <c r="I127" s="19">
        <f t="shared" si="17"/>
        <v>-0.80445329399223908</v>
      </c>
      <c r="J127" s="19">
        <f t="shared" si="18"/>
        <v>0</v>
      </c>
      <c r="K127" s="19">
        <f t="shared" si="19"/>
        <v>0</v>
      </c>
    </row>
    <row r="128" spans="1:11" x14ac:dyDescent="0.2">
      <c r="A128" s="39" t="s">
        <v>836</v>
      </c>
      <c r="B128" s="28" t="s">
        <v>837</v>
      </c>
      <c r="C128" s="29"/>
      <c r="D128" s="29"/>
      <c r="E128" s="29"/>
      <c r="F128" s="29"/>
      <c r="G128" s="29"/>
      <c r="H128" s="29"/>
      <c r="I128" s="30"/>
      <c r="J128" s="30"/>
      <c r="K128" s="30"/>
    </row>
    <row r="129" spans="1:11" x14ac:dyDescent="0.2">
      <c r="A129" s="16" t="s">
        <v>25</v>
      </c>
      <c r="B129" s="17" t="s">
        <v>26</v>
      </c>
      <c r="C129" s="18">
        <v>6560874.1500000004</v>
      </c>
      <c r="D129" s="18">
        <v>5590911</v>
      </c>
      <c r="E129" s="18">
        <v>516912</v>
      </c>
      <c r="F129" s="18">
        <v>5650830.4400000004</v>
      </c>
      <c r="G129" s="18">
        <f t="shared" ref="G129:G147" si="20">F129-C129</f>
        <v>-910043.71</v>
      </c>
      <c r="H129" s="18">
        <f t="shared" ref="H129:H147" si="21">E129-F129</f>
        <v>-5133918.4400000004</v>
      </c>
      <c r="I129" s="19">
        <f t="shared" ref="I129:I147" si="22">IF(ISERROR(F129/C129),0,F129/C129*100-100)</f>
        <v>-13.870769187060233</v>
      </c>
      <c r="J129" s="19">
        <f t="shared" ref="J129:J147" si="23">IF(ISERROR(F129/E129),0,F129/E129*100)</f>
        <v>1093.1900284768008</v>
      </c>
      <c r="K129" s="19">
        <f t="shared" ref="K129:K147" si="24">IF(ISERROR(F129/D129),0,F129/D129*100)</f>
        <v>101.07172945518181</v>
      </c>
    </row>
    <row r="130" spans="1:11" ht="25.5" x14ac:dyDescent="0.2">
      <c r="A130" s="22" t="s">
        <v>71</v>
      </c>
      <c r="B130" s="17" t="s">
        <v>72</v>
      </c>
      <c r="C130" s="18">
        <v>2099.15</v>
      </c>
      <c r="D130" s="18">
        <v>10000</v>
      </c>
      <c r="E130" s="18">
        <v>1000</v>
      </c>
      <c r="F130" s="18">
        <v>69919.44</v>
      </c>
      <c r="G130" s="18">
        <f t="shared" si="20"/>
        <v>67820.290000000008</v>
      </c>
      <c r="H130" s="18">
        <f t="shared" si="21"/>
        <v>-68919.44</v>
      </c>
      <c r="I130" s="19">
        <f t="shared" si="22"/>
        <v>3230.8453421623035</v>
      </c>
      <c r="J130" s="19">
        <f t="shared" si="23"/>
        <v>6991.9440000000013</v>
      </c>
      <c r="K130" s="19">
        <f t="shared" si="24"/>
        <v>699.19439999999997</v>
      </c>
    </row>
    <row r="131" spans="1:11" x14ac:dyDescent="0.2">
      <c r="A131" s="22" t="s">
        <v>27</v>
      </c>
      <c r="B131" s="17" t="s">
        <v>28</v>
      </c>
      <c r="C131" s="18">
        <v>6558775</v>
      </c>
      <c r="D131" s="18">
        <v>5580911</v>
      </c>
      <c r="E131" s="18">
        <v>515912</v>
      </c>
      <c r="F131" s="18">
        <v>5580911</v>
      </c>
      <c r="G131" s="18">
        <f t="shared" si="20"/>
        <v>-977864</v>
      </c>
      <c r="H131" s="18">
        <f t="shared" si="21"/>
        <v>-5064999</v>
      </c>
      <c r="I131" s="19">
        <f t="shared" si="22"/>
        <v>-14.909247534791177</v>
      </c>
      <c r="J131" s="19">
        <f t="shared" si="23"/>
        <v>1081.7563848098125</v>
      </c>
      <c r="K131" s="19">
        <f t="shared" si="24"/>
        <v>100</v>
      </c>
    </row>
    <row r="132" spans="1:11" x14ac:dyDescent="0.2">
      <c r="A132" s="23" t="s">
        <v>29</v>
      </c>
      <c r="B132" s="17" t="s">
        <v>30</v>
      </c>
      <c r="C132" s="18">
        <v>6558775</v>
      </c>
      <c r="D132" s="18">
        <v>5580911</v>
      </c>
      <c r="E132" s="18">
        <v>515912</v>
      </c>
      <c r="F132" s="18">
        <v>5580911</v>
      </c>
      <c r="G132" s="18">
        <f t="shared" si="20"/>
        <v>-977864</v>
      </c>
      <c r="H132" s="18">
        <f t="shared" si="21"/>
        <v>-5064999</v>
      </c>
      <c r="I132" s="19">
        <f t="shared" si="22"/>
        <v>-14.909247534791177</v>
      </c>
      <c r="J132" s="19">
        <f t="shared" si="23"/>
        <v>1081.7563848098125</v>
      </c>
      <c r="K132" s="19">
        <f t="shared" si="24"/>
        <v>100</v>
      </c>
    </row>
    <row r="133" spans="1:11" x14ac:dyDescent="0.2">
      <c r="A133" s="16" t="s">
        <v>31</v>
      </c>
      <c r="B133" s="17" t="s">
        <v>32</v>
      </c>
      <c r="C133" s="18">
        <v>817927.83</v>
      </c>
      <c r="D133" s="18">
        <v>5590911</v>
      </c>
      <c r="E133" s="18">
        <v>516912</v>
      </c>
      <c r="F133" s="18">
        <v>392843.2</v>
      </c>
      <c r="G133" s="18">
        <f t="shared" si="20"/>
        <v>-425084.62999999995</v>
      </c>
      <c r="H133" s="18">
        <f t="shared" si="21"/>
        <v>124068.79999999999</v>
      </c>
      <c r="I133" s="19">
        <f t="shared" si="22"/>
        <v>-51.970921444255048</v>
      </c>
      <c r="J133" s="19">
        <f t="shared" si="23"/>
        <v>75.998080911257631</v>
      </c>
      <c r="K133" s="19">
        <f t="shared" si="24"/>
        <v>7.0264613405579173</v>
      </c>
    </row>
    <row r="134" spans="1:11" x14ac:dyDescent="0.2">
      <c r="A134" s="22" t="s">
        <v>33</v>
      </c>
      <c r="B134" s="17" t="s">
        <v>34</v>
      </c>
      <c r="C134" s="18">
        <v>815204.41</v>
      </c>
      <c r="D134" s="18">
        <v>5588065</v>
      </c>
      <c r="E134" s="18">
        <v>516912</v>
      </c>
      <c r="F134" s="18">
        <v>392843.2</v>
      </c>
      <c r="G134" s="18">
        <f t="shared" si="20"/>
        <v>-422361.21</v>
      </c>
      <c r="H134" s="18">
        <f t="shared" si="21"/>
        <v>124068.79999999999</v>
      </c>
      <c r="I134" s="19">
        <f t="shared" si="22"/>
        <v>-51.81046677605682</v>
      </c>
      <c r="J134" s="19">
        <f t="shared" si="23"/>
        <v>75.998080911257631</v>
      </c>
      <c r="K134" s="19">
        <f t="shared" si="24"/>
        <v>7.0300399154268973</v>
      </c>
    </row>
    <row r="135" spans="1:11" x14ac:dyDescent="0.2">
      <c r="A135" s="23" t="s">
        <v>35</v>
      </c>
      <c r="B135" s="17" t="s">
        <v>36</v>
      </c>
      <c r="C135" s="18">
        <v>82213.84</v>
      </c>
      <c r="D135" s="18">
        <v>592424</v>
      </c>
      <c r="E135" s="18">
        <v>231200</v>
      </c>
      <c r="F135" s="18">
        <v>217466.18</v>
      </c>
      <c r="G135" s="18">
        <f t="shared" si="20"/>
        <v>135252.34</v>
      </c>
      <c r="H135" s="18">
        <f t="shared" si="21"/>
        <v>13733.820000000007</v>
      </c>
      <c r="I135" s="19">
        <f t="shared" si="22"/>
        <v>164.51286060838419</v>
      </c>
      <c r="J135" s="19">
        <f t="shared" si="23"/>
        <v>94.059766435986162</v>
      </c>
      <c r="K135" s="19">
        <f t="shared" si="24"/>
        <v>36.707861261528905</v>
      </c>
    </row>
    <row r="136" spans="1:11" x14ac:dyDescent="0.2">
      <c r="A136" s="24" t="s">
        <v>37</v>
      </c>
      <c r="B136" s="17" t="s">
        <v>38</v>
      </c>
      <c r="C136" s="18">
        <v>62892.06</v>
      </c>
      <c r="D136" s="18">
        <v>253815</v>
      </c>
      <c r="E136" s="18">
        <v>72000</v>
      </c>
      <c r="F136" s="18">
        <v>66271.14</v>
      </c>
      <c r="G136" s="18">
        <f t="shared" si="20"/>
        <v>3379.0800000000017</v>
      </c>
      <c r="H136" s="18">
        <f t="shared" si="21"/>
        <v>5728.8600000000006</v>
      </c>
      <c r="I136" s="19">
        <f t="shared" si="22"/>
        <v>5.3728244869066089</v>
      </c>
      <c r="J136" s="19">
        <f t="shared" si="23"/>
        <v>92.04325</v>
      </c>
      <c r="K136" s="19">
        <f t="shared" si="24"/>
        <v>26.110017138466997</v>
      </c>
    </row>
    <row r="137" spans="1:11" x14ac:dyDescent="0.2">
      <c r="A137" s="24" t="s">
        <v>39</v>
      </c>
      <c r="B137" s="17" t="s">
        <v>40</v>
      </c>
      <c r="C137" s="18">
        <v>19321.78</v>
      </c>
      <c r="D137" s="18">
        <v>338609</v>
      </c>
      <c r="E137" s="18">
        <v>159200</v>
      </c>
      <c r="F137" s="18">
        <v>151195.04</v>
      </c>
      <c r="G137" s="18">
        <f t="shared" si="20"/>
        <v>131873.26</v>
      </c>
      <c r="H137" s="18">
        <f t="shared" si="21"/>
        <v>8004.9599999999919</v>
      </c>
      <c r="I137" s="19">
        <f t="shared" si="22"/>
        <v>682.51092808219539</v>
      </c>
      <c r="J137" s="19">
        <f t="shared" si="23"/>
        <v>94.971758793969855</v>
      </c>
      <c r="K137" s="19">
        <f t="shared" si="24"/>
        <v>44.651807837358135</v>
      </c>
    </row>
    <row r="138" spans="1:11" x14ac:dyDescent="0.2">
      <c r="A138" s="25" t="s">
        <v>41</v>
      </c>
      <c r="B138" s="17" t="s">
        <v>42</v>
      </c>
      <c r="C138" s="18">
        <v>171</v>
      </c>
      <c r="D138" s="18">
        <v>0</v>
      </c>
      <c r="E138" s="18">
        <v>0</v>
      </c>
      <c r="F138" s="18">
        <v>159.72</v>
      </c>
      <c r="G138" s="18">
        <f t="shared" si="20"/>
        <v>-11.280000000000001</v>
      </c>
      <c r="H138" s="18">
        <f t="shared" si="21"/>
        <v>-159.72</v>
      </c>
      <c r="I138" s="19">
        <f t="shared" si="22"/>
        <v>-6.5964912280701782</v>
      </c>
      <c r="J138" s="19">
        <f t="shared" si="23"/>
        <v>0</v>
      </c>
      <c r="K138" s="19">
        <f t="shared" si="24"/>
        <v>0</v>
      </c>
    </row>
    <row r="139" spans="1:11" x14ac:dyDescent="0.2">
      <c r="A139" s="23" t="s">
        <v>43</v>
      </c>
      <c r="B139" s="17" t="s">
        <v>44</v>
      </c>
      <c r="C139" s="18">
        <v>596692</v>
      </c>
      <c r="D139" s="18">
        <v>4857179</v>
      </c>
      <c r="E139" s="18">
        <v>147250</v>
      </c>
      <c r="F139" s="18">
        <v>40126</v>
      </c>
      <c r="G139" s="18">
        <f t="shared" si="20"/>
        <v>-556566</v>
      </c>
      <c r="H139" s="18">
        <f t="shared" si="21"/>
        <v>107124</v>
      </c>
      <c r="I139" s="19">
        <f t="shared" si="22"/>
        <v>-93.275257586828715</v>
      </c>
      <c r="J139" s="19">
        <f t="shared" si="23"/>
        <v>27.250254668930392</v>
      </c>
      <c r="K139" s="19">
        <f t="shared" si="24"/>
        <v>0.82611738212653896</v>
      </c>
    </row>
    <row r="140" spans="1:11" x14ac:dyDescent="0.2">
      <c r="A140" s="24" t="s">
        <v>45</v>
      </c>
      <c r="B140" s="17" t="s">
        <v>46</v>
      </c>
      <c r="C140" s="18">
        <v>596692</v>
      </c>
      <c r="D140" s="18">
        <v>4857179</v>
      </c>
      <c r="E140" s="18">
        <v>147250</v>
      </c>
      <c r="F140" s="18">
        <v>40126</v>
      </c>
      <c r="G140" s="18">
        <f t="shared" si="20"/>
        <v>-556566</v>
      </c>
      <c r="H140" s="18">
        <f t="shared" si="21"/>
        <v>107124</v>
      </c>
      <c r="I140" s="19">
        <f t="shared" si="22"/>
        <v>-93.275257586828715</v>
      </c>
      <c r="J140" s="19">
        <f t="shared" si="23"/>
        <v>27.250254668930392</v>
      </c>
      <c r="K140" s="19">
        <f t="shared" si="24"/>
        <v>0.82611738212653896</v>
      </c>
    </row>
    <row r="141" spans="1:11" ht="25.5" x14ac:dyDescent="0.2">
      <c r="A141" s="23" t="s">
        <v>73</v>
      </c>
      <c r="B141" s="17" t="s">
        <v>74</v>
      </c>
      <c r="C141" s="18">
        <v>136298.57</v>
      </c>
      <c r="D141" s="18">
        <v>138462</v>
      </c>
      <c r="E141" s="18">
        <v>138462</v>
      </c>
      <c r="F141" s="18">
        <v>135251.01999999999</v>
      </c>
      <c r="G141" s="18">
        <f t="shared" si="20"/>
        <v>-1047.5500000000175</v>
      </c>
      <c r="H141" s="18">
        <f t="shared" si="21"/>
        <v>3210.9800000000105</v>
      </c>
      <c r="I141" s="19">
        <f t="shared" si="22"/>
        <v>-0.76857005909894838</v>
      </c>
      <c r="J141" s="19">
        <f t="shared" si="23"/>
        <v>97.680966619000159</v>
      </c>
      <c r="K141" s="19">
        <f t="shared" si="24"/>
        <v>97.680966619000159</v>
      </c>
    </row>
    <row r="142" spans="1:11" x14ac:dyDescent="0.2">
      <c r="A142" s="24" t="s">
        <v>75</v>
      </c>
      <c r="B142" s="17" t="s">
        <v>76</v>
      </c>
      <c r="C142" s="18">
        <v>136298.57</v>
      </c>
      <c r="D142" s="18">
        <v>138462</v>
      </c>
      <c r="E142" s="18">
        <v>138462</v>
      </c>
      <c r="F142" s="18">
        <v>135251.01999999999</v>
      </c>
      <c r="G142" s="18">
        <f t="shared" si="20"/>
        <v>-1047.5500000000175</v>
      </c>
      <c r="H142" s="18">
        <f t="shared" si="21"/>
        <v>3210.9800000000105</v>
      </c>
      <c r="I142" s="19">
        <f t="shared" si="22"/>
        <v>-0.76857005909894838</v>
      </c>
      <c r="J142" s="19">
        <f t="shared" si="23"/>
        <v>97.680966619000159</v>
      </c>
      <c r="K142" s="19">
        <f t="shared" si="24"/>
        <v>97.680966619000159</v>
      </c>
    </row>
    <row r="143" spans="1:11" x14ac:dyDescent="0.2">
      <c r="A143" s="22" t="s">
        <v>57</v>
      </c>
      <c r="B143" s="17" t="s">
        <v>58</v>
      </c>
      <c r="C143" s="18">
        <v>2723.42</v>
      </c>
      <c r="D143" s="18">
        <v>2846</v>
      </c>
      <c r="E143" s="18">
        <v>0</v>
      </c>
      <c r="F143" s="18">
        <v>0</v>
      </c>
      <c r="G143" s="18">
        <f t="shared" si="20"/>
        <v>-2723.42</v>
      </c>
      <c r="H143" s="18">
        <f t="shared" si="21"/>
        <v>0</v>
      </c>
      <c r="I143" s="19">
        <f t="shared" si="22"/>
        <v>-100</v>
      </c>
      <c r="J143" s="19">
        <f t="shared" si="23"/>
        <v>0</v>
      </c>
      <c r="K143" s="19">
        <f t="shared" si="24"/>
        <v>0</v>
      </c>
    </row>
    <row r="144" spans="1:11" x14ac:dyDescent="0.2">
      <c r="A144" s="23" t="s">
        <v>59</v>
      </c>
      <c r="B144" s="17" t="s">
        <v>60</v>
      </c>
      <c r="C144" s="18">
        <v>2723.42</v>
      </c>
      <c r="D144" s="18">
        <v>2846</v>
      </c>
      <c r="E144" s="18">
        <v>0</v>
      </c>
      <c r="F144" s="18">
        <v>0</v>
      </c>
      <c r="G144" s="18">
        <f t="shared" si="20"/>
        <v>-2723.42</v>
      </c>
      <c r="H144" s="18">
        <f t="shared" si="21"/>
        <v>0</v>
      </c>
      <c r="I144" s="19">
        <f t="shared" si="22"/>
        <v>-100</v>
      </c>
      <c r="J144" s="19">
        <f t="shared" si="23"/>
        <v>0</v>
      </c>
      <c r="K144" s="19">
        <f t="shared" si="24"/>
        <v>0</v>
      </c>
    </row>
    <row r="145" spans="1:11" x14ac:dyDescent="0.2">
      <c r="A145" s="16"/>
      <c r="B145" s="17" t="s">
        <v>61</v>
      </c>
      <c r="C145" s="18">
        <v>5742946.3200000003</v>
      </c>
      <c r="D145" s="18">
        <v>0</v>
      </c>
      <c r="E145" s="18">
        <v>0</v>
      </c>
      <c r="F145" s="18">
        <v>5257987.24</v>
      </c>
      <c r="G145" s="18">
        <f t="shared" si="20"/>
        <v>-484959.08000000007</v>
      </c>
      <c r="H145" s="18">
        <f t="shared" si="21"/>
        <v>-5257987.24</v>
      </c>
      <c r="I145" s="19">
        <f t="shared" si="22"/>
        <v>-8.4444299663939688</v>
      </c>
      <c r="J145" s="19">
        <f t="shared" si="23"/>
        <v>0</v>
      </c>
      <c r="K145" s="19">
        <f t="shared" si="24"/>
        <v>0</v>
      </c>
    </row>
    <row r="146" spans="1:11" x14ac:dyDescent="0.2">
      <c r="A146" s="16" t="s">
        <v>62</v>
      </c>
      <c r="B146" s="17" t="s">
        <v>63</v>
      </c>
      <c r="C146" s="18">
        <v>-5742946.3200000003</v>
      </c>
      <c r="D146" s="18">
        <v>0</v>
      </c>
      <c r="E146" s="18">
        <v>0</v>
      </c>
      <c r="F146" s="18">
        <v>-5257987.24</v>
      </c>
      <c r="G146" s="18">
        <f t="shared" si="20"/>
        <v>484959.08000000007</v>
      </c>
      <c r="H146" s="18">
        <f t="shared" si="21"/>
        <v>5257987.24</v>
      </c>
      <c r="I146" s="19">
        <f t="shared" si="22"/>
        <v>-8.4444299663939688</v>
      </c>
      <c r="J146" s="19">
        <f t="shared" si="23"/>
        <v>0</v>
      </c>
      <c r="K146" s="19">
        <f t="shared" si="24"/>
        <v>0</v>
      </c>
    </row>
    <row r="147" spans="1:11" x14ac:dyDescent="0.2">
      <c r="A147" s="22" t="s">
        <v>64</v>
      </c>
      <c r="B147" s="17" t="s">
        <v>65</v>
      </c>
      <c r="C147" s="18">
        <v>-5742946.3200000003</v>
      </c>
      <c r="D147" s="18">
        <v>0</v>
      </c>
      <c r="E147" s="18">
        <v>0</v>
      </c>
      <c r="F147" s="18">
        <v>-5257987.24</v>
      </c>
      <c r="G147" s="18">
        <f t="shared" si="20"/>
        <v>484959.08000000007</v>
      </c>
      <c r="H147" s="18">
        <f t="shared" si="21"/>
        <v>5257987.24</v>
      </c>
      <c r="I147" s="19">
        <f t="shared" si="22"/>
        <v>-8.4444299663939688</v>
      </c>
      <c r="J147" s="19">
        <f t="shared" si="23"/>
        <v>0</v>
      </c>
      <c r="K147" s="19">
        <f t="shared" si="24"/>
        <v>0</v>
      </c>
    </row>
    <row r="148" spans="1:11" x14ac:dyDescent="0.2">
      <c r="A148" s="39" t="s">
        <v>838</v>
      </c>
      <c r="B148" s="28" t="s">
        <v>839</v>
      </c>
      <c r="C148" s="29"/>
      <c r="D148" s="29"/>
      <c r="E148" s="29"/>
      <c r="F148" s="29"/>
      <c r="G148" s="29"/>
      <c r="H148" s="29"/>
      <c r="I148" s="30"/>
      <c r="J148" s="30"/>
      <c r="K148" s="30"/>
    </row>
    <row r="149" spans="1:11" x14ac:dyDescent="0.2">
      <c r="A149" s="16" t="s">
        <v>25</v>
      </c>
      <c r="B149" s="17" t="s">
        <v>26</v>
      </c>
      <c r="C149" s="18">
        <v>41149018</v>
      </c>
      <c r="D149" s="18">
        <v>41102291</v>
      </c>
      <c r="E149" s="18">
        <v>12828218</v>
      </c>
      <c r="F149" s="18">
        <v>41102291</v>
      </c>
      <c r="G149" s="18">
        <f t="shared" ref="G149:G161" si="25">F149-C149</f>
        <v>-46727</v>
      </c>
      <c r="H149" s="18">
        <f t="shared" ref="H149:H161" si="26">E149-F149</f>
        <v>-28274073</v>
      </c>
      <c r="I149" s="19">
        <f t="shared" ref="I149:I161" si="27">IF(ISERROR(F149/C149),0,F149/C149*100-100)</f>
        <v>-0.11355556528712896</v>
      </c>
      <c r="J149" s="19">
        <f t="shared" ref="J149:J161" si="28">IF(ISERROR(F149/E149),0,F149/E149*100)</f>
        <v>320.40530493011579</v>
      </c>
      <c r="K149" s="19">
        <f t="shared" ref="K149:K161" si="29">IF(ISERROR(F149/D149),0,F149/D149*100)</f>
        <v>100</v>
      </c>
    </row>
    <row r="150" spans="1:11" x14ac:dyDescent="0.2">
      <c r="A150" s="22" t="s">
        <v>27</v>
      </c>
      <c r="B150" s="17" t="s">
        <v>28</v>
      </c>
      <c r="C150" s="18">
        <v>41149018</v>
      </c>
      <c r="D150" s="18">
        <v>41102291</v>
      </c>
      <c r="E150" s="18">
        <v>12828218</v>
      </c>
      <c r="F150" s="18">
        <v>41102291</v>
      </c>
      <c r="G150" s="18">
        <f t="shared" si="25"/>
        <v>-46727</v>
      </c>
      <c r="H150" s="18">
        <f t="shared" si="26"/>
        <v>-28274073</v>
      </c>
      <c r="I150" s="19">
        <f t="shared" si="27"/>
        <v>-0.11355556528712896</v>
      </c>
      <c r="J150" s="19">
        <f t="shared" si="28"/>
        <v>320.40530493011579</v>
      </c>
      <c r="K150" s="19">
        <f t="shared" si="29"/>
        <v>100</v>
      </c>
    </row>
    <row r="151" spans="1:11" x14ac:dyDescent="0.2">
      <c r="A151" s="23" t="s">
        <v>29</v>
      </c>
      <c r="B151" s="17" t="s">
        <v>30</v>
      </c>
      <c r="C151" s="18">
        <v>41149018</v>
      </c>
      <c r="D151" s="18">
        <v>41102291</v>
      </c>
      <c r="E151" s="18">
        <v>12828218</v>
      </c>
      <c r="F151" s="18">
        <v>41102291</v>
      </c>
      <c r="G151" s="18">
        <f t="shared" si="25"/>
        <v>-46727</v>
      </c>
      <c r="H151" s="18">
        <f t="shared" si="26"/>
        <v>-28274073</v>
      </c>
      <c r="I151" s="19">
        <f t="shared" si="27"/>
        <v>-0.11355556528712896</v>
      </c>
      <c r="J151" s="19">
        <f t="shared" si="28"/>
        <v>320.40530493011579</v>
      </c>
      <c r="K151" s="19">
        <f t="shared" si="29"/>
        <v>100</v>
      </c>
    </row>
    <row r="152" spans="1:11" x14ac:dyDescent="0.2">
      <c r="A152" s="16" t="s">
        <v>31</v>
      </c>
      <c r="B152" s="17" t="s">
        <v>32</v>
      </c>
      <c r="C152" s="18">
        <v>10167386</v>
      </c>
      <c r="D152" s="18">
        <v>41102291</v>
      </c>
      <c r="E152" s="18">
        <v>12828218</v>
      </c>
      <c r="F152" s="18">
        <v>9931132</v>
      </c>
      <c r="G152" s="18">
        <f t="shared" si="25"/>
        <v>-236254</v>
      </c>
      <c r="H152" s="18">
        <f t="shared" si="26"/>
        <v>2897086</v>
      </c>
      <c r="I152" s="19">
        <f t="shared" si="27"/>
        <v>-2.3236454286283674</v>
      </c>
      <c r="J152" s="19">
        <f t="shared" si="28"/>
        <v>77.41630209277703</v>
      </c>
      <c r="K152" s="19">
        <f t="shared" si="29"/>
        <v>24.16199135955706</v>
      </c>
    </row>
    <row r="153" spans="1:11" x14ac:dyDescent="0.2">
      <c r="A153" s="22" t="s">
        <v>33</v>
      </c>
      <c r="B153" s="17" t="s">
        <v>34</v>
      </c>
      <c r="C153" s="18">
        <v>10167386</v>
      </c>
      <c r="D153" s="18">
        <v>41102291</v>
      </c>
      <c r="E153" s="18">
        <v>12828218</v>
      </c>
      <c r="F153" s="18">
        <v>9931132</v>
      </c>
      <c r="G153" s="18">
        <f t="shared" si="25"/>
        <v>-236254</v>
      </c>
      <c r="H153" s="18">
        <f t="shared" si="26"/>
        <v>2897086</v>
      </c>
      <c r="I153" s="19">
        <f t="shared" si="27"/>
        <v>-2.3236454286283674</v>
      </c>
      <c r="J153" s="19">
        <f t="shared" si="28"/>
        <v>77.41630209277703</v>
      </c>
      <c r="K153" s="19">
        <f t="shared" si="29"/>
        <v>24.16199135955706</v>
      </c>
    </row>
    <row r="154" spans="1:11" x14ac:dyDescent="0.2">
      <c r="A154" s="23" t="s">
        <v>35</v>
      </c>
      <c r="B154" s="17" t="s">
        <v>36</v>
      </c>
      <c r="C154" s="18">
        <v>0</v>
      </c>
      <c r="D154" s="18">
        <v>47821</v>
      </c>
      <c r="E154" s="18">
        <v>40889</v>
      </c>
      <c r="F154" s="18">
        <v>0</v>
      </c>
      <c r="G154" s="18">
        <f t="shared" si="25"/>
        <v>0</v>
      </c>
      <c r="H154" s="18">
        <f t="shared" si="26"/>
        <v>40889</v>
      </c>
      <c r="I154" s="19">
        <f t="shared" si="27"/>
        <v>0</v>
      </c>
      <c r="J154" s="19">
        <f t="shared" si="28"/>
        <v>0</v>
      </c>
      <c r="K154" s="19">
        <f t="shared" si="29"/>
        <v>0</v>
      </c>
    </row>
    <row r="155" spans="1:11" x14ac:dyDescent="0.2">
      <c r="A155" s="24" t="s">
        <v>39</v>
      </c>
      <c r="B155" s="17" t="s">
        <v>40</v>
      </c>
      <c r="C155" s="18">
        <v>0</v>
      </c>
      <c r="D155" s="18">
        <v>47821</v>
      </c>
      <c r="E155" s="18">
        <v>40889</v>
      </c>
      <c r="F155" s="18">
        <v>0</v>
      </c>
      <c r="G155" s="18">
        <f t="shared" si="25"/>
        <v>0</v>
      </c>
      <c r="H155" s="18">
        <f t="shared" si="26"/>
        <v>40889</v>
      </c>
      <c r="I155" s="19">
        <f t="shared" si="27"/>
        <v>0</v>
      </c>
      <c r="J155" s="19">
        <f t="shared" si="28"/>
        <v>0</v>
      </c>
      <c r="K155" s="19">
        <f t="shared" si="29"/>
        <v>0</v>
      </c>
    </row>
    <row r="156" spans="1:11" x14ac:dyDescent="0.2">
      <c r="A156" s="23" t="s">
        <v>43</v>
      </c>
      <c r="B156" s="17" t="s">
        <v>44</v>
      </c>
      <c r="C156" s="18">
        <v>10167386</v>
      </c>
      <c r="D156" s="18">
        <v>41054470</v>
      </c>
      <c r="E156" s="18">
        <v>12787329</v>
      </c>
      <c r="F156" s="18">
        <v>9931132</v>
      </c>
      <c r="G156" s="18">
        <f t="shared" si="25"/>
        <v>-236254</v>
      </c>
      <c r="H156" s="18">
        <f t="shared" si="26"/>
        <v>2856197</v>
      </c>
      <c r="I156" s="19">
        <f t="shared" si="27"/>
        <v>-2.3236454286283674</v>
      </c>
      <c r="J156" s="19">
        <f t="shared" si="28"/>
        <v>77.663849893906701</v>
      </c>
      <c r="K156" s="19">
        <f t="shared" si="29"/>
        <v>24.190135690461965</v>
      </c>
    </row>
    <row r="157" spans="1:11" x14ac:dyDescent="0.2">
      <c r="A157" s="24" t="s">
        <v>45</v>
      </c>
      <c r="B157" s="17" t="s">
        <v>46</v>
      </c>
      <c r="C157" s="18">
        <v>10142534</v>
      </c>
      <c r="D157" s="18">
        <v>40946458</v>
      </c>
      <c r="E157" s="18">
        <v>12761823</v>
      </c>
      <c r="F157" s="18">
        <v>9907261</v>
      </c>
      <c r="G157" s="18">
        <f t="shared" si="25"/>
        <v>-235273</v>
      </c>
      <c r="H157" s="18">
        <f t="shared" si="26"/>
        <v>2854562</v>
      </c>
      <c r="I157" s="19">
        <f t="shared" si="27"/>
        <v>-2.3196668603723651</v>
      </c>
      <c r="J157" s="19">
        <f t="shared" si="28"/>
        <v>77.632020127531931</v>
      </c>
      <c r="K157" s="19">
        <f t="shared" si="29"/>
        <v>24.19564837573985</v>
      </c>
    </row>
    <row r="158" spans="1:11" x14ac:dyDescent="0.2">
      <c r="A158" s="24" t="s">
        <v>47</v>
      </c>
      <c r="B158" s="17" t="s">
        <v>48</v>
      </c>
      <c r="C158" s="18">
        <v>24852</v>
      </c>
      <c r="D158" s="18">
        <v>108012</v>
      </c>
      <c r="E158" s="18">
        <v>25506</v>
      </c>
      <c r="F158" s="18">
        <v>23871</v>
      </c>
      <c r="G158" s="18">
        <f t="shared" si="25"/>
        <v>-981</v>
      </c>
      <c r="H158" s="18">
        <f t="shared" si="26"/>
        <v>1635</v>
      </c>
      <c r="I158" s="19">
        <f t="shared" si="27"/>
        <v>-3.9473684210526301</v>
      </c>
      <c r="J158" s="19">
        <f t="shared" si="28"/>
        <v>93.589743589743591</v>
      </c>
      <c r="K158" s="19">
        <f t="shared" si="29"/>
        <v>22.100322186423732</v>
      </c>
    </row>
    <row r="159" spans="1:11" x14ac:dyDescent="0.2">
      <c r="A159" s="16"/>
      <c r="B159" s="17" t="s">
        <v>61</v>
      </c>
      <c r="C159" s="18">
        <v>30981632</v>
      </c>
      <c r="D159" s="18">
        <v>0</v>
      </c>
      <c r="E159" s="18">
        <v>0</v>
      </c>
      <c r="F159" s="18">
        <v>31171159</v>
      </c>
      <c r="G159" s="18">
        <f t="shared" si="25"/>
        <v>189527</v>
      </c>
      <c r="H159" s="18">
        <f t="shared" si="26"/>
        <v>-31171159</v>
      </c>
      <c r="I159" s="19">
        <f t="shared" si="27"/>
        <v>0.61173988510351762</v>
      </c>
      <c r="J159" s="19">
        <f t="shared" si="28"/>
        <v>0</v>
      </c>
      <c r="K159" s="19">
        <f t="shared" si="29"/>
        <v>0</v>
      </c>
    </row>
    <row r="160" spans="1:11" x14ac:dyDescent="0.2">
      <c r="A160" s="16" t="s">
        <v>62</v>
      </c>
      <c r="B160" s="17" t="s">
        <v>63</v>
      </c>
      <c r="C160" s="18">
        <v>-30981632</v>
      </c>
      <c r="D160" s="18">
        <v>0</v>
      </c>
      <c r="E160" s="18">
        <v>0</v>
      </c>
      <c r="F160" s="18">
        <v>-31171159</v>
      </c>
      <c r="G160" s="18">
        <f t="shared" si="25"/>
        <v>-189527</v>
      </c>
      <c r="H160" s="18">
        <f t="shared" si="26"/>
        <v>31171159</v>
      </c>
      <c r="I160" s="19">
        <f t="shared" si="27"/>
        <v>0.61173988510351762</v>
      </c>
      <c r="J160" s="19">
        <f t="shared" si="28"/>
        <v>0</v>
      </c>
      <c r="K160" s="19">
        <f t="shared" si="29"/>
        <v>0</v>
      </c>
    </row>
    <row r="161" spans="1:11" x14ac:dyDescent="0.2">
      <c r="A161" s="22" t="s">
        <v>64</v>
      </c>
      <c r="B161" s="17" t="s">
        <v>65</v>
      </c>
      <c r="C161" s="18">
        <v>-30981632</v>
      </c>
      <c r="D161" s="18">
        <v>0</v>
      </c>
      <c r="E161" s="18">
        <v>0</v>
      </c>
      <c r="F161" s="18">
        <v>-31171159</v>
      </c>
      <c r="G161" s="18">
        <f t="shared" si="25"/>
        <v>-189527</v>
      </c>
      <c r="H161" s="18">
        <f t="shared" si="26"/>
        <v>31171159</v>
      </c>
      <c r="I161" s="19">
        <f t="shared" si="27"/>
        <v>0.61173988510351762</v>
      </c>
      <c r="J161" s="19">
        <f t="shared" si="28"/>
        <v>0</v>
      </c>
      <c r="K161" s="19">
        <f t="shared" si="29"/>
        <v>0</v>
      </c>
    </row>
    <row r="162" spans="1:11" x14ac:dyDescent="0.2">
      <c r="A162" s="27" t="s">
        <v>247</v>
      </c>
      <c r="B162" s="28" t="s">
        <v>840</v>
      </c>
      <c r="C162" s="29"/>
      <c r="D162" s="29"/>
      <c r="E162" s="29"/>
      <c r="F162" s="29"/>
      <c r="G162" s="29"/>
      <c r="H162" s="29"/>
      <c r="I162" s="30"/>
      <c r="J162" s="30"/>
      <c r="K162" s="30"/>
    </row>
    <row r="163" spans="1:11" x14ac:dyDescent="0.2">
      <c r="A163" s="16" t="s">
        <v>25</v>
      </c>
      <c r="B163" s="17" t="s">
        <v>26</v>
      </c>
      <c r="C163" s="18">
        <v>63045452.280000001</v>
      </c>
      <c r="D163" s="18">
        <v>71882075</v>
      </c>
      <c r="E163" s="18">
        <v>16207650</v>
      </c>
      <c r="F163" s="18">
        <v>71474989.439999998</v>
      </c>
      <c r="G163" s="18">
        <f t="shared" ref="G163:G196" si="30">F163-C163</f>
        <v>8429537.1599999964</v>
      </c>
      <c r="H163" s="18">
        <f t="shared" ref="H163:H196" si="31">E163-F163</f>
        <v>-55267339.439999998</v>
      </c>
      <c r="I163" s="19">
        <f t="shared" ref="I163:I196" si="32">IF(ISERROR(F163/C163),0,F163/C163*100-100)</f>
        <v>13.370571318233075</v>
      </c>
      <c r="J163" s="19">
        <f t="shared" ref="J163:J196" si="33">IF(ISERROR(F163/E163),0,F163/E163*100)</f>
        <v>440.99539069513469</v>
      </c>
      <c r="K163" s="19">
        <f t="shared" ref="K163:K196" si="34">IF(ISERROR(F163/D163),0,F163/D163*100)</f>
        <v>99.433675836430695</v>
      </c>
    </row>
    <row r="164" spans="1:11" ht="25.5" x14ac:dyDescent="0.2">
      <c r="A164" s="22" t="s">
        <v>71</v>
      </c>
      <c r="B164" s="17" t="s">
        <v>72</v>
      </c>
      <c r="C164" s="18">
        <v>189823.84</v>
      </c>
      <c r="D164" s="18">
        <v>584920</v>
      </c>
      <c r="E164" s="18">
        <v>177269</v>
      </c>
      <c r="F164" s="18">
        <v>219140.81</v>
      </c>
      <c r="G164" s="18">
        <f t="shared" si="30"/>
        <v>29316.97</v>
      </c>
      <c r="H164" s="18">
        <f t="shared" si="31"/>
        <v>-41871.81</v>
      </c>
      <c r="I164" s="19">
        <f t="shared" si="32"/>
        <v>15.444303518462178</v>
      </c>
      <c r="J164" s="19">
        <f t="shared" si="33"/>
        <v>123.62049202060146</v>
      </c>
      <c r="K164" s="19">
        <f t="shared" si="34"/>
        <v>37.465090952608904</v>
      </c>
    </row>
    <row r="165" spans="1:11" x14ac:dyDescent="0.2">
      <c r="A165" s="22" t="s">
        <v>85</v>
      </c>
      <c r="B165" s="17" t="s">
        <v>86</v>
      </c>
      <c r="C165" s="18">
        <v>41881.440000000002</v>
      </c>
      <c r="D165" s="18">
        <v>91940</v>
      </c>
      <c r="E165" s="18">
        <v>42309</v>
      </c>
      <c r="F165" s="18">
        <v>50633.63</v>
      </c>
      <c r="G165" s="18">
        <f t="shared" si="30"/>
        <v>8752.1899999999951</v>
      </c>
      <c r="H165" s="18">
        <f t="shared" si="31"/>
        <v>-8324.6299999999974</v>
      </c>
      <c r="I165" s="19">
        <f t="shared" si="32"/>
        <v>20.897538384544561</v>
      </c>
      <c r="J165" s="19">
        <f t="shared" si="33"/>
        <v>119.6757900210357</v>
      </c>
      <c r="K165" s="19">
        <f t="shared" si="34"/>
        <v>55.072471176854464</v>
      </c>
    </row>
    <row r="166" spans="1:11" x14ac:dyDescent="0.2">
      <c r="A166" s="23" t="s">
        <v>87</v>
      </c>
      <c r="B166" s="17" t="s">
        <v>88</v>
      </c>
      <c r="C166" s="18">
        <v>16537.32</v>
      </c>
      <c r="D166" s="18">
        <v>52202</v>
      </c>
      <c r="E166" s="18">
        <v>24493</v>
      </c>
      <c r="F166" s="18">
        <v>24682</v>
      </c>
      <c r="G166" s="18">
        <f t="shared" si="30"/>
        <v>8144.68</v>
      </c>
      <c r="H166" s="18">
        <f t="shared" si="31"/>
        <v>-189</v>
      </c>
      <c r="I166" s="19">
        <f t="shared" si="32"/>
        <v>49.250301741757454</v>
      </c>
      <c r="J166" s="19">
        <f t="shared" si="33"/>
        <v>100.7716490425836</v>
      </c>
      <c r="K166" s="19">
        <f t="shared" si="34"/>
        <v>47.281713344316309</v>
      </c>
    </row>
    <row r="167" spans="1:11" x14ac:dyDescent="0.2">
      <c r="A167" s="24" t="s">
        <v>89</v>
      </c>
      <c r="B167" s="17" t="s">
        <v>90</v>
      </c>
      <c r="C167" s="18">
        <v>16537.32</v>
      </c>
      <c r="D167" s="18">
        <v>52202</v>
      </c>
      <c r="E167" s="18">
        <v>24493</v>
      </c>
      <c r="F167" s="18">
        <v>24682</v>
      </c>
      <c r="G167" s="18">
        <f t="shared" si="30"/>
        <v>8144.68</v>
      </c>
      <c r="H167" s="18">
        <f t="shared" si="31"/>
        <v>-189</v>
      </c>
      <c r="I167" s="19">
        <f t="shared" si="32"/>
        <v>49.250301741757454</v>
      </c>
      <c r="J167" s="19">
        <f t="shared" si="33"/>
        <v>100.7716490425836</v>
      </c>
      <c r="K167" s="19">
        <f t="shared" si="34"/>
        <v>47.281713344316309</v>
      </c>
    </row>
    <row r="168" spans="1:11" ht="25.5" x14ac:dyDescent="0.2">
      <c r="A168" s="25" t="s">
        <v>91</v>
      </c>
      <c r="B168" s="17" t="s">
        <v>92</v>
      </c>
      <c r="C168" s="18">
        <v>16537.32</v>
      </c>
      <c r="D168" s="18">
        <v>52202</v>
      </c>
      <c r="E168" s="18">
        <v>24493</v>
      </c>
      <c r="F168" s="18">
        <v>24682</v>
      </c>
      <c r="G168" s="18">
        <f t="shared" si="30"/>
        <v>8144.68</v>
      </c>
      <c r="H168" s="18">
        <f t="shared" si="31"/>
        <v>-189</v>
      </c>
      <c r="I168" s="19">
        <f t="shared" si="32"/>
        <v>49.250301741757454</v>
      </c>
      <c r="J168" s="19">
        <f t="shared" si="33"/>
        <v>100.7716490425836</v>
      </c>
      <c r="K168" s="19">
        <f t="shared" si="34"/>
        <v>47.281713344316309</v>
      </c>
    </row>
    <row r="169" spans="1:11" ht="25.5" x14ac:dyDescent="0.2">
      <c r="A169" s="26" t="s">
        <v>93</v>
      </c>
      <c r="B169" s="17" t="s">
        <v>94</v>
      </c>
      <c r="C169" s="18">
        <v>16537.32</v>
      </c>
      <c r="D169" s="18">
        <v>52202</v>
      </c>
      <c r="E169" s="18">
        <v>24493</v>
      </c>
      <c r="F169" s="18">
        <v>24682</v>
      </c>
      <c r="G169" s="18">
        <f t="shared" si="30"/>
        <v>8144.68</v>
      </c>
      <c r="H169" s="18">
        <f t="shared" si="31"/>
        <v>-189</v>
      </c>
      <c r="I169" s="19">
        <f t="shared" si="32"/>
        <v>49.250301741757454</v>
      </c>
      <c r="J169" s="19">
        <f t="shared" si="33"/>
        <v>100.7716490425836</v>
      </c>
      <c r="K169" s="19">
        <f t="shared" si="34"/>
        <v>47.281713344316309</v>
      </c>
    </row>
    <row r="170" spans="1:11" x14ac:dyDescent="0.2">
      <c r="A170" s="23" t="s">
        <v>291</v>
      </c>
      <c r="B170" s="17" t="s">
        <v>292</v>
      </c>
      <c r="C170" s="18">
        <v>25344.12</v>
      </c>
      <c r="D170" s="18">
        <v>39738</v>
      </c>
      <c r="E170" s="18">
        <v>17816</v>
      </c>
      <c r="F170" s="18">
        <v>25951.63</v>
      </c>
      <c r="G170" s="18">
        <f t="shared" si="30"/>
        <v>607.51000000000204</v>
      </c>
      <c r="H170" s="18">
        <f t="shared" si="31"/>
        <v>-8135.630000000001</v>
      </c>
      <c r="I170" s="19">
        <f t="shared" si="32"/>
        <v>2.3970451528796417</v>
      </c>
      <c r="J170" s="19">
        <f t="shared" si="33"/>
        <v>145.66473955994613</v>
      </c>
      <c r="K170" s="19">
        <f t="shared" si="34"/>
        <v>65.306834767728631</v>
      </c>
    </row>
    <row r="171" spans="1:11" x14ac:dyDescent="0.2">
      <c r="A171" s="24" t="s">
        <v>293</v>
      </c>
      <c r="B171" s="17" t="s">
        <v>294</v>
      </c>
      <c r="C171" s="18">
        <v>25344.12</v>
      </c>
      <c r="D171" s="18">
        <v>39738</v>
      </c>
      <c r="E171" s="18">
        <v>17816</v>
      </c>
      <c r="F171" s="18">
        <v>25951.63</v>
      </c>
      <c r="G171" s="18">
        <f t="shared" si="30"/>
        <v>607.51000000000204</v>
      </c>
      <c r="H171" s="18">
        <f t="shared" si="31"/>
        <v>-8135.630000000001</v>
      </c>
      <c r="I171" s="19">
        <f t="shared" si="32"/>
        <v>2.3970451528796417</v>
      </c>
      <c r="J171" s="19">
        <f t="shared" si="33"/>
        <v>145.66473955994613</v>
      </c>
      <c r="K171" s="19">
        <f t="shared" si="34"/>
        <v>65.306834767728631</v>
      </c>
    </row>
    <row r="172" spans="1:11" ht="25.5" x14ac:dyDescent="0.2">
      <c r="A172" s="25" t="s">
        <v>442</v>
      </c>
      <c r="B172" s="17" t="s">
        <v>443</v>
      </c>
      <c r="C172" s="18">
        <v>25344.12</v>
      </c>
      <c r="D172" s="18">
        <v>39738</v>
      </c>
      <c r="E172" s="18">
        <v>17816</v>
      </c>
      <c r="F172" s="18">
        <v>17155</v>
      </c>
      <c r="G172" s="18">
        <f t="shared" si="30"/>
        <v>-8189.119999999999</v>
      </c>
      <c r="H172" s="18">
        <f t="shared" si="31"/>
        <v>661</v>
      </c>
      <c r="I172" s="19">
        <f t="shared" si="32"/>
        <v>-32.311715695790582</v>
      </c>
      <c r="J172" s="19">
        <f t="shared" si="33"/>
        <v>96.289851818590037</v>
      </c>
      <c r="K172" s="19">
        <f t="shared" si="34"/>
        <v>43.170265237304342</v>
      </c>
    </row>
    <row r="173" spans="1:11" ht="38.25" x14ac:dyDescent="0.2">
      <c r="A173" s="25" t="s">
        <v>444</v>
      </c>
      <c r="B173" s="17" t="s">
        <v>445</v>
      </c>
      <c r="C173" s="18">
        <v>0</v>
      </c>
      <c r="D173" s="18">
        <v>0</v>
      </c>
      <c r="E173" s="18">
        <v>0</v>
      </c>
      <c r="F173" s="18">
        <v>8796.6299999999992</v>
      </c>
      <c r="G173" s="18">
        <f t="shared" si="30"/>
        <v>8796.6299999999992</v>
      </c>
      <c r="H173" s="18">
        <f t="shared" si="31"/>
        <v>-8796.6299999999992</v>
      </c>
      <c r="I173" s="19">
        <f t="shared" si="32"/>
        <v>0</v>
      </c>
      <c r="J173" s="19">
        <f t="shared" si="33"/>
        <v>0</v>
      </c>
      <c r="K173" s="19">
        <f t="shared" si="34"/>
        <v>0</v>
      </c>
    </row>
    <row r="174" spans="1:11" x14ac:dyDescent="0.2">
      <c r="A174" s="22" t="s">
        <v>27</v>
      </c>
      <c r="B174" s="17" t="s">
        <v>28</v>
      </c>
      <c r="C174" s="18">
        <v>62813747</v>
      </c>
      <c r="D174" s="18">
        <v>71205215</v>
      </c>
      <c r="E174" s="18">
        <v>15988072</v>
      </c>
      <c r="F174" s="18">
        <v>71205215</v>
      </c>
      <c r="G174" s="18">
        <f t="shared" si="30"/>
        <v>8391468</v>
      </c>
      <c r="H174" s="18">
        <f t="shared" si="31"/>
        <v>-55217143</v>
      </c>
      <c r="I174" s="19">
        <f t="shared" si="32"/>
        <v>13.359285826397212</v>
      </c>
      <c r="J174" s="19">
        <f t="shared" si="33"/>
        <v>445.364613069043</v>
      </c>
      <c r="K174" s="19">
        <f t="shared" si="34"/>
        <v>100</v>
      </c>
    </row>
    <row r="175" spans="1:11" x14ac:dyDescent="0.2">
      <c r="A175" s="23" t="s">
        <v>29</v>
      </c>
      <c r="B175" s="17" t="s">
        <v>30</v>
      </c>
      <c r="C175" s="18">
        <v>62813747</v>
      </c>
      <c r="D175" s="18">
        <v>71205215</v>
      </c>
      <c r="E175" s="18">
        <v>15988072</v>
      </c>
      <c r="F175" s="18">
        <v>71205215</v>
      </c>
      <c r="G175" s="18">
        <f t="shared" si="30"/>
        <v>8391468</v>
      </c>
      <c r="H175" s="18">
        <f t="shared" si="31"/>
        <v>-55217143</v>
      </c>
      <c r="I175" s="19">
        <f t="shared" si="32"/>
        <v>13.359285826397212</v>
      </c>
      <c r="J175" s="19">
        <f t="shared" si="33"/>
        <v>445.364613069043</v>
      </c>
      <c r="K175" s="19">
        <f t="shared" si="34"/>
        <v>100</v>
      </c>
    </row>
    <row r="176" spans="1:11" x14ac:dyDescent="0.2">
      <c r="A176" s="16" t="s">
        <v>31</v>
      </c>
      <c r="B176" s="17" t="s">
        <v>32</v>
      </c>
      <c r="C176" s="18">
        <v>13805979.710000001</v>
      </c>
      <c r="D176" s="18">
        <v>71882075</v>
      </c>
      <c r="E176" s="18">
        <v>16207650</v>
      </c>
      <c r="F176" s="18">
        <v>16927354.530000001</v>
      </c>
      <c r="G176" s="18">
        <f t="shared" si="30"/>
        <v>3121374.8200000003</v>
      </c>
      <c r="H176" s="18">
        <f t="shared" si="31"/>
        <v>-719704.53000000119</v>
      </c>
      <c r="I176" s="19">
        <f t="shared" si="32"/>
        <v>22.608861417774733</v>
      </c>
      <c r="J176" s="19">
        <f t="shared" si="33"/>
        <v>104.44052364161369</v>
      </c>
      <c r="K176" s="19">
        <f t="shared" si="34"/>
        <v>23.548783935355235</v>
      </c>
    </row>
    <row r="177" spans="1:11" x14ac:dyDescent="0.2">
      <c r="A177" s="22" t="s">
        <v>33</v>
      </c>
      <c r="B177" s="17" t="s">
        <v>34</v>
      </c>
      <c r="C177" s="18">
        <v>13783059.67</v>
      </c>
      <c r="D177" s="18">
        <v>71268000</v>
      </c>
      <c r="E177" s="18">
        <v>16184873</v>
      </c>
      <c r="F177" s="18">
        <v>16904119.190000001</v>
      </c>
      <c r="G177" s="18">
        <f t="shared" si="30"/>
        <v>3121059.5200000014</v>
      </c>
      <c r="H177" s="18">
        <f t="shared" si="31"/>
        <v>-719246.19000000134</v>
      </c>
      <c r="I177" s="19">
        <f t="shared" si="32"/>
        <v>22.644170414449064</v>
      </c>
      <c r="J177" s="19">
        <f t="shared" si="33"/>
        <v>104.44394089468605</v>
      </c>
      <c r="K177" s="19">
        <f t="shared" si="34"/>
        <v>23.719087374417693</v>
      </c>
    </row>
    <row r="178" spans="1:11" x14ac:dyDescent="0.2">
      <c r="A178" s="23" t="s">
        <v>35</v>
      </c>
      <c r="B178" s="17" t="s">
        <v>36</v>
      </c>
      <c r="C178" s="18">
        <v>4658578.29</v>
      </c>
      <c r="D178" s="18">
        <v>30765151</v>
      </c>
      <c r="E178" s="18">
        <v>6124760</v>
      </c>
      <c r="F178" s="18">
        <v>6050820.5499999998</v>
      </c>
      <c r="G178" s="18">
        <f t="shared" si="30"/>
        <v>1392242.2599999998</v>
      </c>
      <c r="H178" s="18">
        <f t="shared" si="31"/>
        <v>73939.450000000186</v>
      </c>
      <c r="I178" s="19">
        <f t="shared" si="32"/>
        <v>29.885561073183112</v>
      </c>
      <c r="J178" s="19">
        <f t="shared" si="33"/>
        <v>98.792778002729904</v>
      </c>
      <c r="K178" s="19">
        <f t="shared" si="34"/>
        <v>19.667774586901913</v>
      </c>
    </row>
    <row r="179" spans="1:11" x14ac:dyDescent="0.2">
      <c r="A179" s="24" t="s">
        <v>37</v>
      </c>
      <c r="B179" s="17" t="s">
        <v>38</v>
      </c>
      <c r="C179" s="18">
        <v>3758007.46</v>
      </c>
      <c r="D179" s="18">
        <v>26559526</v>
      </c>
      <c r="E179" s="18">
        <v>5340507</v>
      </c>
      <c r="F179" s="18">
        <v>4724018.04</v>
      </c>
      <c r="G179" s="18">
        <f t="shared" si="30"/>
        <v>966010.58000000007</v>
      </c>
      <c r="H179" s="18">
        <f t="shared" si="31"/>
        <v>616488.95999999996</v>
      </c>
      <c r="I179" s="19">
        <f t="shared" si="32"/>
        <v>25.705392825377743</v>
      </c>
      <c r="J179" s="19">
        <f t="shared" si="33"/>
        <v>88.456358918731866</v>
      </c>
      <c r="K179" s="19">
        <f t="shared" si="34"/>
        <v>17.786529925270504</v>
      </c>
    </row>
    <row r="180" spans="1:11" x14ac:dyDescent="0.2">
      <c r="A180" s="24" t="s">
        <v>39</v>
      </c>
      <c r="B180" s="17" t="s">
        <v>40</v>
      </c>
      <c r="C180" s="18">
        <v>900570.83</v>
      </c>
      <c r="D180" s="18">
        <v>4205625</v>
      </c>
      <c r="E180" s="18">
        <v>784253</v>
      </c>
      <c r="F180" s="18">
        <v>1326802.51</v>
      </c>
      <c r="G180" s="18">
        <f t="shared" si="30"/>
        <v>426231.68000000005</v>
      </c>
      <c r="H180" s="18">
        <f t="shared" si="31"/>
        <v>-542549.51</v>
      </c>
      <c r="I180" s="19">
        <f t="shared" si="32"/>
        <v>47.32905683831666</v>
      </c>
      <c r="J180" s="19">
        <f t="shared" si="33"/>
        <v>169.18041881892705</v>
      </c>
      <c r="K180" s="19">
        <f t="shared" si="34"/>
        <v>31.548283786595334</v>
      </c>
    </row>
    <row r="181" spans="1:11" x14ac:dyDescent="0.2">
      <c r="A181" s="25" t="s">
        <v>41</v>
      </c>
      <c r="B181" s="17" t="s">
        <v>42</v>
      </c>
      <c r="C181" s="18">
        <v>9699.02</v>
      </c>
      <c r="D181" s="18">
        <v>0</v>
      </c>
      <c r="E181" s="18">
        <v>0</v>
      </c>
      <c r="F181" s="18">
        <v>7520.23</v>
      </c>
      <c r="G181" s="18">
        <f t="shared" si="30"/>
        <v>-2178.7900000000009</v>
      </c>
      <c r="H181" s="18">
        <f t="shared" si="31"/>
        <v>-7520.23</v>
      </c>
      <c r="I181" s="19">
        <f t="shared" si="32"/>
        <v>-22.464022138319137</v>
      </c>
      <c r="J181" s="19">
        <f t="shared" si="33"/>
        <v>0</v>
      </c>
      <c r="K181" s="19">
        <f t="shared" si="34"/>
        <v>0</v>
      </c>
    </row>
    <row r="182" spans="1:11" x14ac:dyDescent="0.2">
      <c r="A182" s="23" t="s">
        <v>43</v>
      </c>
      <c r="B182" s="17" t="s">
        <v>44</v>
      </c>
      <c r="C182" s="18">
        <v>386633.38</v>
      </c>
      <c r="D182" s="18">
        <v>1756760</v>
      </c>
      <c r="E182" s="18">
        <v>448520</v>
      </c>
      <c r="F182" s="18">
        <v>420930.64</v>
      </c>
      <c r="G182" s="18">
        <f t="shared" si="30"/>
        <v>34297.260000000009</v>
      </c>
      <c r="H182" s="18">
        <f t="shared" si="31"/>
        <v>27589.359999999986</v>
      </c>
      <c r="I182" s="19">
        <f t="shared" si="32"/>
        <v>8.8707446832448937</v>
      </c>
      <c r="J182" s="19">
        <f t="shared" si="33"/>
        <v>93.848800499420321</v>
      </c>
      <c r="K182" s="19">
        <f t="shared" si="34"/>
        <v>23.960622965003758</v>
      </c>
    </row>
    <row r="183" spans="1:11" x14ac:dyDescent="0.2">
      <c r="A183" s="24" t="s">
        <v>45</v>
      </c>
      <c r="B183" s="17" t="s">
        <v>46</v>
      </c>
      <c r="C183" s="18">
        <v>139263</v>
      </c>
      <c r="D183" s="18">
        <v>789755</v>
      </c>
      <c r="E183" s="18">
        <v>197440</v>
      </c>
      <c r="F183" s="18">
        <v>171684</v>
      </c>
      <c r="G183" s="18">
        <f t="shared" si="30"/>
        <v>32421</v>
      </c>
      <c r="H183" s="18">
        <f t="shared" si="31"/>
        <v>25756</v>
      </c>
      <c r="I183" s="19">
        <f t="shared" si="32"/>
        <v>23.280411882553167</v>
      </c>
      <c r="J183" s="19">
        <f t="shared" si="33"/>
        <v>86.955024311183152</v>
      </c>
      <c r="K183" s="19">
        <f t="shared" si="34"/>
        <v>21.738893707542211</v>
      </c>
    </row>
    <row r="184" spans="1:11" x14ac:dyDescent="0.2">
      <c r="A184" s="24" t="s">
        <v>47</v>
      </c>
      <c r="B184" s="17" t="s">
        <v>48</v>
      </c>
      <c r="C184" s="18">
        <v>247370.38</v>
      </c>
      <c r="D184" s="18">
        <v>967005</v>
      </c>
      <c r="E184" s="18">
        <v>251080</v>
      </c>
      <c r="F184" s="18">
        <v>249246.64</v>
      </c>
      <c r="G184" s="18">
        <f t="shared" si="30"/>
        <v>1876.2600000000093</v>
      </c>
      <c r="H184" s="18">
        <f t="shared" si="31"/>
        <v>1833.359999999986</v>
      </c>
      <c r="I184" s="19">
        <f t="shared" si="32"/>
        <v>0.75848207857383443</v>
      </c>
      <c r="J184" s="19">
        <f t="shared" si="33"/>
        <v>99.269810418989962</v>
      </c>
      <c r="K184" s="19">
        <f t="shared" si="34"/>
        <v>25.775113882554901</v>
      </c>
    </row>
    <row r="185" spans="1:11" ht="25.5" x14ac:dyDescent="0.2">
      <c r="A185" s="23" t="s">
        <v>49</v>
      </c>
      <c r="B185" s="17" t="s">
        <v>50</v>
      </c>
      <c r="C185" s="18">
        <v>8737848</v>
      </c>
      <c r="D185" s="18">
        <v>38746089</v>
      </c>
      <c r="E185" s="18">
        <v>9611593</v>
      </c>
      <c r="F185" s="18">
        <v>10432368</v>
      </c>
      <c r="G185" s="18">
        <f t="shared" si="30"/>
        <v>1694520</v>
      </c>
      <c r="H185" s="18">
        <f t="shared" si="31"/>
        <v>-820775</v>
      </c>
      <c r="I185" s="19">
        <f t="shared" si="32"/>
        <v>19.392875682891258</v>
      </c>
      <c r="J185" s="19">
        <f t="shared" si="33"/>
        <v>108.53942733530229</v>
      </c>
      <c r="K185" s="19">
        <f t="shared" si="34"/>
        <v>26.924957509905063</v>
      </c>
    </row>
    <row r="186" spans="1:11" x14ac:dyDescent="0.2">
      <c r="A186" s="24" t="s">
        <v>51</v>
      </c>
      <c r="B186" s="17" t="s">
        <v>52</v>
      </c>
      <c r="C186" s="18">
        <v>254430</v>
      </c>
      <c r="D186" s="18">
        <v>0</v>
      </c>
      <c r="E186" s="18">
        <v>0</v>
      </c>
      <c r="F186" s="18">
        <v>0</v>
      </c>
      <c r="G186" s="18">
        <f t="shared" si="30"/>
        <v>-254430</v>
      </c>
      <c r="H186" s="18">
        <f t="shared" si="31"/>
        <v>0</v>
      </c>
      <c r="I186" s="19">
        <f t="shared" si="32"/>
        <v>-100</v>
      </c>
      <c r="J186" s="19">
        <f t="shared" si="33"/>
        <v>0</v>
      </c>
      <c r="K186" s="19">
        <f t="shared" si="34"/>
        <v>0</v>
      </c>
    </row>
    <row r="187" spans="1:11" ht="25.5" x14ac:dyDescent="0.2">
      <c r="A187" s="25" t="s">
        <v>53</v>
      </c>
      <c r="B187" s="17" t="s">
        <v>54</v>
      </c>
      <c r="C187" s="18">
        <v>254430</v>
      </c>
      <c r="D187" s="18">
        <v>0</v>
      </c>
      <c r="E187" s="18">
        <v>0</v>
      </c>
      <c r="F187" s="18">
        <v>0</v>
      </c>
      <c r="G187" s="18">
        <f t="shared" si="30"/>
        <v>-254430</v>
      </c>
      <c r="H187" s="18">
        <f t="shared" si="31"/>
        <v>0</v>
      </c>
      <c r="I187" s="19">
        <f t="shared" si="32"/>
        <v>-100</v>
      </c>
      <c r="J187" s="19">
        <f t="shared" si="33"/>
        <v>0</v>
      </c>
      <c r="K187" s="19">
        <f t="shared" si="34"/>
        <v>0</v>
      </c>
    </row>
    <row r="188" spans="1:11" ht="25.5" x14ac:dyDescent="0.2">
      <c r="A188" s="26" t="s">
        <v>55</v>
      </c>
      <c r="B188" s="17" t="s">
        <v>56</v>
      </c>
      <c r="C188" s="18">
        <v>254430</v>
      </c>
      <c r="D188" s="18">
        <v>0</v>
      </c>
      <c r="E188" s="18">
        <v>0</v>
      </c>
      <c r="F188" s="18">
        <v>0</v>
      </c>
      <c r="G188" s="18">
        <f t="shared" si="30"/>
        <v>-254430</v>
      </c>
      <c r="H188" s="18">
        <f t="shared" si="31"/>
        <v>0</v>
      </c>
      <c r="I188" s="19">
        <f t="shared" si="32"/>
        <v>-100</v>
      </c>
      <c r="J188" s="19">
        <f t="shared" si="33"/>
        <v>0</v>
      </c>
      <c r="K188" s="19">
        <f t="shared" si="34"/>
        <v>0</v>
      </c>
    </row>
    <row r="189" spans="1:11" ht="25.5" x14ac:dyDescent="0.2">
      <c r="A189" s="24" t="s">
        <v>149</v>
      </c>
      <c r="B189" s="17" t="s">
        <v>150</v>
      </c>
      <c r="C189" s="18">
        <v>8483418</v>
      </c>
      <c r="D189" s="18">
        <v>38746089</v>
      </c>
      <c r="E189" s="18">
        <v>9611593</v>
      </c>
      <c r="F189" s="18">
        <v>10432368</v>
      </c>
      <c r="G189" s="18">
        <f t="shared" si="30"/>
        <v>1948950</v>
      </c>
      <c r="H189" s="18">
        <f t="shared" si="31"/>
        <v>-820775</v>
      </c>
      <c r="I189" s="19">
        <f t="shared" si="32"/>
        <v>22.973641048926268</v>
      </c>
      <c r="J189" s="19">
        <f t="shared" si="33"/>
        <v>108.53942733530229</v>
      </c>
      <c r="K189" s="19">
        <f t="shared" si="34"/>
        <v>26.924957509905063</v>
      </c>
    </row>
    <row r="190" spans="1:11" ht="25.5" x14ac:dyDescent="0.2">
      <c r="A190" s="25" t="s">
        <v>151</v>
      </c>
      <c r="B190" s="17" t="s">
        <v>152</v>
      </c>
      <c r="C190" s="18">
        <v>5677317</v>
      </c>
      <c r="D190" s="18">
        <v>27221962</v>
      </c>
      <c r="E190" s="18">
        <v>6805491</v>
      </c>
      <c r="F190" s="18">
        <v>7626266</v>
      </c>
      <c r="G190" s="18">
        <f t="shared" si="30"/>
        <v>1948949</v>
      </c>
      <c r="H190" s="18">
        <f t="shared" si="31"/>
        <v>-820775</v>
      </c>
      <c r="I190" s="19">
        <f t="shared" si="32"/>
        <v>34.328697869081452</v>
      </c>
      <c r="J190" s="19">
        <f t="shared" si="33"/>
        <v>112.0604817492228</v>
      </c>
      <c r="K190" s="19">
        <f t="shared" si="34"/>
        <v>28.015122495579121</v>
      </c>
    </row>
    <row r="191" spans="1:11" ht="38.25" x14ac:dyDescent="0.2">
      <c r="A191" s="25" t="s">
        <v>178</v>
      </c>
      <c r="B191" s="17" t="s">
        <v>179</v>
      </c>
      <c r="C191" s="18">
        <v>2806101</v>
      </c>
      <c r="D191" s="18">
        <v>11524127</v>
      </c>
      <c r="E191" s="18">
        <v>2806102</v>
      </c>
      <c r="F191" s="18">
        <v>2806102</v>
      </c>
      <c r="G191" s="18">
        <f t="shared" si="30"/>
        <v>1</v>
      </c>
      <c r="H191" s="18">
        <f t="shared" si="31"/>
        <v>0</v>
      </c>
      <c r="I191" s="19">
        <f t="shared" si="32"/>
        <v>3.5636636013691714E-5</v>
      </c>
      <c r="J191" s="19">
        <f t="shared" si="33"/>
        <v>100</v>
      </c>
      <c r="K191" s="19">
        <f t="shared" si="34"/>
        <v>24.349801073868761</v>
      </c>
    </row>
    <row r="192" spans="1:11" x14ac:dyDescent="0.2">
      <c r="A192" s="22" t="s">
        <v>57</v>
      </c>
      <c r="B192" s="17" t="s">
        <v>58</v>
      </c>
      <c r="C192" s="18">
        <v>22920.04</v>
      </c>
      <c r="D192" s="18">
        <v>614075</v>
      </c>
      <c r="E192" s="18">
        <v>22777</v>
      </c>
      <c r="F192" s="18">
        <v>23235.34</v>
      </c>
      <c r="G192" s="18">
        <f t="shared" si="30"/>
        <v>315.29999999999927</v>
      </c>
      <c r="H192" s="18">
        <f t="shared" si="31"/>
        <v>-458.34000000000015</v>
      </c>
      <c r="I192" s="19">
        <f t="shared" si="32"/>
        <v>1.3756520494728477</v>
      </c>
      <c r="J192" s="19">
        <f t="shared" si="33"/>
        <v>102.0122931026913</v>
      </c>
      <c r="K192" s="19">
        <f t="shared" si="34"/>
        <v>3.7837951390302487</v>
      </c>
    </row>
    <row r="193" spans="1:11" x14ac:dyDescent="0.2">
      <c r="A193" s="23" t="s">
        <v>59</v>
      </c>
      <c r="B193" s="17" t="s">
        <v>60</v>
      </c>
      <c r="C193" s="18">
        <v>22920.04</v>
      </c>
      <c r="D193" s="18">
        <v>614075</v>
      </c>
      <c r="E193" s="18">
        <v>22777</v>
      </c>
      <c r="F193" s="18">
        <v>23235.34</v>
      </c>
      <c r="G193" s="18">
        <f t="shared" si="30"/>
        <v>315.29999999999927</v>
      </c>
      <c r="H193" s="18">
        <f t="shared" si="31"/>
        <v>-458.34000000000015</v>
      </c>
      <c r="I193" s="19">
        <f t="shared" si="32"/>
        <v>1.3756520494728477</v>
      </c>
      <c r="J193" s="19">
        <f t="shared" si="33"/>
        <v>102.0122931026913</v>
      </c>
      <c r="K193" s="19">
        <f t="shared" si="34"/>
        <v>3.7837951390302487</v>
      </c>
    </row>
    <row r="194" spans="1:11" x14ac:dyDescent="0.2">
      <c r="A194" s="16"/>
      <c r="B194" s="17" t="s">
        <v>61</v>
      </c>
      <c r="C194" s="18">
        <v>49239472.57</v>
      </c>
      <c r="D194" s="18">
        <v>0</v>
      </c>
      <c r="E194" s="18">
        <v>0</v>
      </c>
      <c r="F194" s="18">
        <v>54547634.909999996</v>
      </c>
      <c r="G194" s="18">
        <f t="shared" si="30"/>
        <v>5308162.3399999961</v>
      </c>
      <c r="H194" s="18">
        <f t="shared" si="31"/>
        <v>-54547634.909999996</v>
      </c>
      <c r="I194" s="19">
        <f t="shared" si="32"/>
        <v>10.780298940964059</v>
      </c>
      <c r="J194" s="19">
        <f t="shared" si="33"/>
        <v>0</v>
      </c>
      <c r="K194" s="19">
        <f t="shared" si="34"/>
        <v>0</v>
      </c>
    </row>
    <row r="195" spans="1:11" x14ac:dyDescent="0.2">
      <c r="A195" s="16" t="s">
        <v>62</v>
      </c>
      <c r="B195" s="17" t="s">
        <v>63</v>
      </c>
      <c r="C195" s="18">
        <v>-49239472.57</v>
      </c>
      <c r="D195" s="18">
        <v>0</v>
      </c>
      <c r="E195" s="18">
        <v>0</v>
      </c>
      <c r="F195" s="18">
        <v>-54547634.909999996</v>
      </c>
      <c r="G195" s="18">
        <f t="shared" si="30"/>
        <v>-5308162.3399999961</v>
      </c>
      <c r="H195" s="18">
        <f t="shared" si="31"/>
        <v>54547634.909999996</v>
      </c>
      <c r="I195" s="19">
        <f t="shared" si="32"/>
        <v>10.780298940964059</v>
      </c>
      <c r="J195" s="19">
        <f t="shared" si="33"/>
        <v>0</v>
      </c>
      <c r="K195" s="19">
        <f t="shared" si="34"/>
        <v>0</v>
      </c>
    </row>
    <row r="196" spans="1:11" x14ac:dyDescent="0.2">
      <c r="A196" s="22" t="s">
        <v>64</v>
      </c>
      <c r="B196" s="17" t="s">
        <v>65</v>
      </c>
      <c r="C196" s="18">
        <v>-49239472.57</v>
      </c>
      <c r="D196" s="18">
        <v>0</v>
      </c>
      <c r="E196" s="18">
        <v>0</v>
      </c>
      <c r="F196" s="18">
        <v>-54547634.909999996</v>
      </c>
      <c r="G196" s="18">
        <f t="shared" si="30"/>
        <v>-5308162.3399999961</v>
      </c>
      <c r="H196" s="18">
        <f t="shared" si="31"/>
        <v>54547634.909999996</v>
      </c>
      <c r="I196" s="19">
        <f t="shared" si="32"/>
        <v>10.780298940964059</v>
      </c>
      <c r="J196" s="19">
        <f t="shared" si="33"/>
        <v>0</v>
      </c>
      <c r="K196" s="19">
        <f t="shared" si="34"/>
        <v>0</v>
      </c>
    </row>
    <row r="197" spans="1:11" x14ac:dyDescent="0.2">
      <c r="A197" s="27" t="s">
        <v>525</v>
      </c>
      <c r="B197" s="28" t="s">
        <v>841</v>
      </c>
      <c r="C197" s="29"/>
      <c r="D197" s="29"/>
      <c r="E197" s="29"/>
      <c r="F197" s="29"/>
      <c r="G197" s="29"/>
      <c r="H197" s="29"/>
      <c r="I197" s="30"/>
      <c r="J197" s="30"/>
      <c r="K197" s="30"/>
    </row>
    <row r="198" spans="1:11" x14ac:dyDescent="0.2">
      <c r="A198" s="16" t="s">
        <v>25</v>
      </c>
      <c r="B198" s="17" t="s">
        <v>26</v>
      </c>
      <c r="C198" s="18">
        <v>56549235.600000001</v>
      </c>
      <c r="D198" s="18">
        <v>77862650</v>
      </c>
      <c r="E198" s="18">
        <v>15412626</v>
      </c>
      <c r="F198" s="18">
        <v>67644268.099999994</v>
      </c>
      <c r="G198" s="18">
        <f t="shared" ref="G198:G232" si="35">F198-C198</f>
        <v>11095032.499999993</v>
      </c>
      <c r="H198" s="18">
        <f t="shared" ref="H198:H232" si="36">E198-F198</f>
        <v>-52231642.099999994</v>
      </c>
      <c r="I198" s="19">
        <f t="shared" ref="I198:I232" si="37">IF(ISERROR(F198/C198),0,F198/C198*100-100)</f>
        <v>19.620128163147072</v>
      </c>
      <c r="J198" s="19">
        <f t="shared" ref="J198:J232" si="38">IF(ISERROR(F198/E198),0,F198/E198*100)</f>
        <v>438.88866245116179</v>
      </c>
      <c r="K198" s="19">
        <f t="shared" ref="K198:K232" si="39">IF(ISERROR(F198/D198),0,F198/D198*100)</f>
        <v>86.876401072914916</v>
      </c>
    </row>
    <row r="199" spans="1:11" ht="25.5" x14ac:dyDescent="0.2">
      <c r="A199" s="22" t="s">
        <v>71</v>
      </c>
      <c r="B199" s="17" t="s">
        <v>72</v>
      </c>
      <c r="C199" s="18">
        <v>796853.67</v>
      </c>
      <c r="D199" s="18">
        <v>11173727</v>
      </c>
      <c r="E199" s="18">
        <v>1917673</v>
      </c>
      <c r="F199" s="18">
        <v>1038350.48</v>
      </c>
      <c r="G199" s="18">
        <f t="shared" si="35"/>
        <v>241496.80999999994</v>
      </c>
      <c r="H199" s="18">
        <f t="shared" si="36"/>
        <v>879322.52</v>
      </c>
      <c r="I199" s="19">
        <f t="shared" si="37"/>
        <v>30.30629324954981</v>
      </c>
      <c r="J199" s="19">
        <f t="shared" si="38"/>
        <v>54.146378449297657</v>
      </c>
      <c r="K199" s="19">
        <f t="shared" si="39"/>
        <v>9.2927854779340855</v>
      </c>
    </row>
    <row r="200" spans="1:11" x14ac:dyDescent="0.2">
      <c r="A200" s="22" t="s">
        <v>85</v>
      </c>
      <c r="B200" s="17" t="s">
        <v>86</v>
      </c>
      <c r="C200" s="18">
        <v>233019.93</v>
      </c>
      <c r="D200" s="18">
        <v>100000</v>
      </c>
      <c r="E200" s="18">
        <v>100000</v>
      </c>
      <c r="F200" s="18">
        <v>16994.62</v>
      </c>
      <c r="G200" s="18">
        <f t="shared" si="35"/>
        <v>-216025.31</v>
      </c>
      <c r="H200" s="18">
        <f t="shared" si="36"/>
        <v>83005.38</v>
      </c>
      <c r="I200" s="19">
        <f t="shared" si="37"/>
        <v>-92.706795508864843</v>
      </c>
      <c r="J200" s="19">
        <f t="shared" si="38"/>
        <v>16.994619999999998</v>
      </c>
      <c r="K200" s="19">
        <f t="shared" si="39"/>
        <v>16.994619999999998</v>
      </c>
    </row>
    <row r="201" spans="1:11" x14ac:dyDescent="0.2">
      <c r="A201" s="23" t="s">
        <v>87</v>
      </c>
      <c r="B201" s="17" t="s">
        <v>88</v>
      </c>
      <c r="C201" s="18">
        <v>154310.54999999999</v>
      </c>
      <c r="D201" s="18">
        <v>100000</v>
      </c>
      <c r="E201" s="18">
        <v>100000</v>
      </c>
      <c r="F201" s="18">
        <v>0</v>
      </c>
      <c r="G201" s="18">
        <f t="shared" si="35"/>
        <v>-154310.54999999999</v>
      </c>
      <c r="H201" s="18">
        <f t="shared" si="36"/>
        <v>100000</v>
      </c>
      <c r="I201" s="19">
        <f t="shared" si="37"/>
        <v>-100</v>
      </c>
      <c r="J201" s="19">
        <f t="shared" si="38"/>
        <v>0</v>
      </c>
      <c r="K201" s="19">
        <f t="shared" si="39"/>
        <v>0</v>
      </c>
    </row>
    <row r="202" spans="1:11" x14ac:dyDescent="0.2">
      <c r="A202" s="24" t="s">
        <v>89</v>
      </c>
      <c r="B202" s="17" t="s">
        <v>90</v>
      </c>
      <c r="C202" s="18">
        <v>154310.54999999999</v>
      </c>
      <c r="D202" s="18">
        <v>100000</v>
      </c>
      <c r="E202" s="18">
        <v>100000</v>
      </c>
      <c r="F202" s="18">
        <v>0</v>
      </c>
      <c r="G202" s="18">
        <f t="shared" si="35"/>
        <v>-154310.54999999999</v>
      </c>
      <c r="H202" s="18">
        <f t="shared" si="36"/>
        <v>100000</v>
      </c>
      <c r="I202" s="19">
        <f t="shared" si="37"/>
        <v>-100</v>
      </c>
      <c r="J202" s="19">
        <f t="shared" si="38"/>
        <v>0</v>
      </c>
      <c r="K202" s="19">
        <f t="shared" si="39"/>
        <v>0</v>
      </c>
    </row>
    <row r="203" spans="1:11" ht="25.5" x14ac:dyDescent="0.2">
      <c r="A203" s="25" t="s">
        <v>91</v>
      </c>
      <c r="B203" s="17" t="s">
        <v>92</v>
      </c>
      <c r="C203" s="18">
        <v>154310.54999999999</v>
      </c>
      <c r="D203" s="18">
        <v>100000</v>
      </c>
      <c r="E203" s="18">
        <v>100000</v>
      </c>
      <c r="F203" s="18">
        <v>0</v>
      </c>
      <c r="G203" s="18">
        <f t="shared" si="35"/>
        <v>-154310.54999999999</v>
      </c>
      <c r="H203" s="18">
        <f t="shared" si="36"/>
        <v>100000</v>
      </c>
      <c r="I203" s="19">
        <f t="shared" si="37"/>
        <v>-100</v>
      </c>
      <c r="J203" s="19">
        <f t="shared" si="38"/>
        <v>0</v>
      </c>
      <c r="K203" s="19">
        <f t="shared" si="39"/>
        <v>0</v>
      </c>
    </row>
    <row r="204" spans="1:11" ht="25.5" x14ac:dyDescent="0.2">
      <c r="A204" s="26" t="s">
        <v>93</v>
      </c>
      <c r="B204" s="17" t="s">
        <v>94</v>
      </c>
      <c r="C204" s="18">
        <v>154310.54999999999</v>
      </c>
      <c r="D204" s="18">
        <v>0</v>
      </c>
      <c r="E204" s="18">
        <v>0</v>
      </c>
      <c r="F204" s="18">
        <v>0</v>
      </c>
      <c r="G204" s="18">
        <f t="shared" si="35"/>
        <v>-154310.54999999999</v>
      </c>
      <c r="H204" s="18">
        <f t="shared" si="36"/>
        <v>0</v>
      </c>
      <c r="I204" s="19">
        <f t="shared" si="37"/>
        <v>-100</v>
      </c>
      <c r="J204" s="19">
        <f t="shared" si="38"/>
        <v>0</v>
      </c>
      <c r="K204" s="19">
        <f t="shared" si="39"/>
        <v>0</v>
      </c>
    </row>
    <row r="205" spans="1:11" ht="25.5" x14ac:dyDescent="0.2">
      <c r="A205" s="26" t="s">
        <v>374</v>
      </c>
      <c r="B205" s="17" t="s">
        <v>375</v>
      </c>
      <c r="C205" s="18">
        <v>0</v>
      </c>
      <c r="D205" s="18">
        <v>100000</v>
      </c>
      <c r="E205" s="18">
        <v>100000</v>
      </c>
      <c r="F205" s="18">
        <v>0</v>
      </c>
      <c r="G205" s="18">
        <f t="shared" si="35"/>
        <v>0</v>
      </c>
      <c r="H205" s="18">
        <f t="shared" si="36"/>
        <v>100000</v>
      </c>
      <c r="I205" s="19">
        <f t="shared" si="37"/>
        <v>0</v>
      </c>
      <c r="J205" s="19">
        <f t="shared" si="38"/>
        <v>0</v>
      </c>
      <c r="K205" s="19">
        <f t="shared" si="39"/>
        <v>0</v>
      </c>
    </row>
    <row r="206" spans="1:11" ht="25.5" x14ac:dyDescent="0.2">
      <c r="A206" s="23" t="s">
        <v>237</v>
      </c>
      <c r="B206" s="17" t="s">
        <v>238</v>
      </c>
      <c r="C206" s="18">
        <v>78709.38</v>
      </c>
      <c r="D206" s="18">
        <v>0</v>
      </c>
      <c r="E206" s="18">
        <v>0</v>
      </c>
      <c r="F206" s="18">
        <v>16994.62</v>
      </c>
      <c r="G206" s="18">
        <f t="shared" si="35"/>
        <v>-61714.760000000009</v>
      </c>
      <c r="H206" s="18">
        <f t="shared" si="36"/>
        <v>-16994.62</v>
      </c>
      <c r="I206" s="19">
        <f t="shared" si="37"/>
        <v>-78.408393002206353</v>
      </c>
      <c r="J206" s="19">
        <f t="shared" si="38"/>
        <v>0</v>
      </c>
      <c r="K206" s="19">
        <f t="shared" si="39"/>
        <v>0</v>
      </c>
    </row>
    <row r="207" spans="1:11" ht="38.25" x14ac:dyDescent="0.2">
      <c r="A207" s="24" t="s">
        <v>239</v>
      </c>
      <c r="B207" s="17" t="s">
        <v>240</v>
      </c>
      <c r="C207" s="18">
        <v>78709.38</v>
      </c>
      <c r="D207" s="18">
        <v>0</v>
      </c>
      <c r="E207" s="18">
        <v>0</v>
      </c>
      <c r="F207" s="18">
        <v>16994.62</v>
      </c>
      <c r="G207" s="18">
        <f t="shared" si="35"/>
        <v>-61714.760000000009</v>
      </c>
      <c r="H207" s="18">
        <f t="shared" si="36"/>
        <v>-16994.62</v>
      </c>
      <c r="I207" s="19">
        <f t="shared" si="37"/>
        <v>-78.408393002206353</v>
      </c>
      <c r="J207" s="19">
        <f t="shared" si="38"/>
        <v>0</v>
      </c>
      <c r="K207" s="19">
        <f t="shared" si="39"/>
        <v>0</v>
      </c>
    </row>
    <row r="208" spans="1:11" ht="51" x14ac:dyDescent="0.2">
      <c r="A208" s="25" t="s">
        <v>446</v>
      </c>
      <c r="B208" s="17" t="s">
        <v>447</v>
      </c>
      <c r="C208" s="18">
        <v>62334.38</v>
      </c>
      <c r="D208" s="18">
        <v>0</v>
      </c>
      <c r="E208" s="18">
        <v>0</v>
      </c>
      <c r="F208" s="18">
        <v>16994.62</v>
      </c>
      <c r="G208" s="18">
        <f t="shared" si="35"/>
        <v>-45339.759999999995</v>
      </c>
      <c r="H208" s="18">
        <f t="shared" si="36"/>
        <v>-16994.62</v>
      </c>
      <c r="I208" s="19">
        <f t="shared" si="37"/>
        <v>-72.736361539169877</v>
      </c>
      <c r="J208" s="19">
        <f t="shared" si="38"/>
        <v>0</v>
      </c>
      <c r="K208" s="19">
        <f t="shared" si="39"/>
        <v>0</v>
      </c>
    </row>
    <row r="209" spans="1:11" ht="51" x14ac:dyDescent="0.2">
      <c r="A209" s="25" t="s">
        <v>376</v>
      </c>
      <c r="B209" s="17" t="s">
        <v>377</v>
      </c>
      <c r="C209" s="18">
        <v>16375</v>
      </c>
      <c r="D209" s="18">
        <v>0</v>
      </c>
      <c r="E209" s="18">
        <v>0</v>
      </c>
      <c r="F209" s="18">
        <v>0</v>
      </c>
      <c r="G209" s="18">
        <f t="shared" si="35"/>
        <v>-16375</v>
      </c>
      <c r="H209" s="18">
        <f t="shared" si="36"/>
        <v>0</v>
      </c>
      <c r="I209" s="19">
        <f t="shared" si="37"/>
        <v>-100</v>
      </c>
      <c r="J209" s="19">
        <f t="shared" si="38"/>
        <v>0</v>
      </c>
      <c r="K209" s="19">
        <f t="shared" si="39"/>
        <v>0</v>
      </c>
    </row>
    <row r="210" spans="1:11" x14ac:dyDescent="0.2">
      <c r="A210" s="22" t="s">
        <v>27</v>
      </c>
      <c r="B210" s="17" t="s">
        <v>28</v>
      </c>
      <c r="C210" s="18">
        <v>55519362</v>
      </c>
      <c r="D210" s="18">
        <v>66588923</v>
      </c>
      <c r="E210" s="18">
        <v>13394953</v>
      </c>
      <c r="F210" s="18">
        <v>66588923</v>
      </c>
      <c r="G210" s="18">
        <f t="shared" si="35"/>
        <v>11069561</v>
      </c>
      <c r="H210" s="18">
        <f t="shared" si="36"/>
        <v>-53193970</v>
      </c>
      <c r="I210" s="19">
        <f t="shared" si="37"/>
        <v>19.9381992177792</v>
      </c>
      <c r="J210" s="19">
        <f t="shared" si="38"/>
        <v>497.11949717180789</v>
      </c>
      <c r="K210" s="19">
        <f t="shared" si="39"/>
        <v>100</v>
      </c>
    </row>
    <row r="211" spans="1:11" x14ac:dyDescent="0.2">
      <c r="A211" s="23" t="s">
        <v>29</v>
      </c>
      <c r="B211" s="17" t="s">
        <v>30</v>
      </c>
      <c r="C211" s="18">
        <v>55519362</v>
      </c>
      <c r="D211" s="18">
        <v>66588923</v>
      </c>
      <c r="E211" s="18">
        <v>13394953</v>
      </c>
      <c r="F211" s="18">
        <v>66588923</v>
      </c>
      <c r="G211" s="18">
        <f t="shared" si="35"/>
        <v>11069561</v>
      </c>
      <c r="H211" s="18">
        <f t="shared" si="36"/>
        <v>-53193970</v>
      </c>
      <c r="I211" s="19">
        <f t="shared" si="37"/>
        <v>19.9381992177792</v>
      </c>
      <c r="J211" s="19">
        <f t="shared" si="38"/>
        <v>497.11949717180789</v>
      </c>
      <c r="K211" s="19">
        <f t="shared" si="39"/>
        <v>100</v>
      </c>
    </row>
    <row r="212" spans="1:11" x14ac:dyDescent="0.2">
      <c r="A212" s="16" t="s">
        <v>31</v>
      </c>
      <c r="B212" s="17" t="s">
        <v>32</v>
      </c>
      <c r="C212" s="18">
        <v>10923470.039999999</v>
      </c>
      <c r="D212" s="18">
        <v>78127978</v>
      </c>
      <c r="E212" s="18">
        <v>15412626</v>
      </c>
      <c r="F212" s="18">
        <v>12921770.529999999</v>
      </c>
      <c r="G212" s="18">
        <f t="shared" si="35"/>
        <v>1998300.4900000002</v>
      </c>
      <c r="H212" s="18">
        <f t="shared" si="36"/>
        <v>2490855.4700000007</v>
      </c>
      <c r="I212" s="19">
        <f t="shared" si="37"/>
        <v>18.293641880121839</v>
      </c>
      <c r="J212" s="19">
        <f t="shared" si="38"/>
        <v>83.838863863951545</v>
      </c>
      <c r="K212" s="19">
        <f t="shared" si="39"/>
        <v>16.539235829192968</v>
      </c>
    </row>
    <row r="213" spans="1:11" x14ac:dyDescent="0.2">
      <c r="A213" s="22" t="s">
        <v>33</v>
      </c>
      <c r="B213" s="17" t="s">
        <v>34</v>
      </c>
      <c r="C213" s="18">
        <v>10786185.289999999</v>
      </c>
      <c r="D213" s="18">
        <v>74918533</v>
      </c>
      <c r="E213" s="18">
        <v>15073863</v>
      </c>
      <c r="F213" s="18">
        <v>12845441.470000001</v>
      </c>
      <c r="G213" s="18">
        <f t="shared" si="35"/>
        <v>2059256.1800000016</v>
      </c>
      <c r="H213" s="18">
        <f t="shared" si="36"/>
        <v>2228421.5299999993</v>
      </c>
      <c r="I213" s="19">
        <f t="shared" si="37"/>
        <v>19.09160768737361</v>
      </c>
      <c r="J213" s="19">
        <f t="shared" si="38"/>
        <v>85.216652625806674</v>
      </c>
      <c r="K213" s="19">
        <f t="shared" si="39"/>
        <v>17.145879604983723</v>
      </c>
    </row>
    <row r="214" spans="1:11" x14ac:dyDescent="0.2">
      <c r="A214" s="23" t="s">
        <v>35</v>
      </c>
      <c r="B214" s="17" t="s">
        <v>36</v>
      </c>
      <c r="C214" s="18">
        <v>9778125.75</v>
      </c>
      <c r="D214" s="18">
        <v>59986197</v>
      </c>
      <c r="E214" s="18">
        <v>12846587</v>
      </c>
      <c r="F214" s="18">
        <v>11148897.949999999</v>
      </c>
      <c r="G214" s="18">
        <f t="shared" si="35"/>
        <v>1370772.1999999993</v>
      </c>
      <c r="H214" s="18">
        <f t="shared" si="36"/>
        <v>1697689.0500000007</v>
      </c>
      <c r="I214" s="19">
        <f t="shared" si="37"/>
        <v>14.018762235697352</v>
      </c>
      <c r="J214" s="19">
        <f t="shared" si="38"/>
        <v>86.784902091115711</v>
      </c>
      <c r="K214" s="19">
        <f t="shared" si="39"/>
        <v>18.585772240237201</v>
      </c>
    </row>
    <row r="215" spans="1:11" x14ac:dyDescent="0.2">
      <c r="A215" s="24" t="s">
        <v>37</v>
      </c>
      <c r="B215" s="17" t="s">
        <v>38</v>
      </c>
      <c r="C215" s="18">
        <v>5610684.3300000001</v>
      </c>
      <c r="D215" s="18">
        <v>35394197</v>
      </c>
      <c r="E215" s="18">
        <v>8071638</v>
      </c>
      <c r="F215" s="18">
        <v>6390754.4400000004</v>
      </c>
      <c r="G215" s="18">
        <f t="shared" si="35"/>
        <v>780070.11000000034</v>
      </c>
      <c r="H215" s="18">
        <f t="shared" si="36"/>
        <v>1680883.5599999996</v>
      </c>
      <c r="I215" s="19">
        <f t="shared" si="37"/>
        <v>13.903297068933497</v>
      </c>
      <c r="J215" s="19">
        <f t="shared" si="38"/>
        <v>79.175434279882225</v>
      </c>
      <c r="K215" s="19">
        <f t="shared" si="39"/>
        <v>18.055938491838084</v>
      </c>
    </row>
    <row r="216" spans="1:11" x14ac:dyDescent="0.2">
      <c r="A216" s="24" t="s">
        <v>39</v>
      </c>
      <c r="B216" s="17" t="s">
        <v>40</v>
      </c>
      <c r="C216" s="18">
        <v>4167441.42</v>
      </c>
      <c r="D216" s="18">
        <v>24592000</v>
      </c>
      <c r="E216" s="18">
        <v>4774949</v>
      </c>
      <c r="F216" s="18">
        <v>4758143.51</v>
      </c>
      <c r="G216" s="18">
        <f t="shared" si="35"/>
        <v>590702.08999999985</v>
      </c>
      <c r="H216" s="18">
        <f t="shared" si="36"/>
        <v>16805.490000000224</v>
      </c>
      <c r="I216" s="19">
        <f t="shared" si="37"/>
        <v>14.174214595198791</v>
      </c>
      <c r="J216" s="19">
        <f t="shared" si="38"/>
        <v>99.648048806385148</v>
      </c>
      <c r="K216" s="19">
        <f t="shared" si="39"/>
        <v>19.348338931359791</v>
      </c>
    </row>
    <row r="217" spans="1:11" x14ac:dyDescent="0.2">
      <c r="A217" s="25" t="s">
        <v>41</v>
      </c>
      <c r="B217" s="17" t="s">
        <v>42</v>
      </c>
      <c r="C217" s="18">
        <v>11697.79</v>
      </c>
      <c r="D217" s="18">
        <v>0</v>
      </c>
      <c r="E217" s="18">
        <v>0</v>
      </c>
      <c r="F217" s="18">
        <v>9595.34</v>
      </c>
      <c r="G217" s="18">
        <f t="shared" si="35"/>
        <v>-2102.4500000000007</v>
      </c>
      <c r="H217" s="18">
        <f t="shared" si="36"/>
        <v>-9595.34</v>
      </c>
      <c r="I217" s="19">
        <f t="shared" si="37"/>
        <v>-17.973053029674844</v>
      </c>
      <c r="J217" s="19">
        <f t="shared" si="38"/>
        <v>0</v>
      </c>
      <c r="K217" s="19">
        <f t="shared" si="39"/>
        <v>0</v>
      </c>
    </row>
    <row r="218" spans="1:11" x14ac:dyDescent="0.2">
      <c r="A218" s="23" t="s">
        <v>43</v>
      </c>
      <c r="B218" s="17" t="s">
        <v>44</v>
      </c>
      <c r="C218" s="18">
        <v>459346.57</v>
      </c>
      <c r="D218" s="18">
        <v>10364441</v>
      </c>
      <c r="E218" s="18">
        <v>738396</v>
      </c>
      <c r="F218" s="18">
        <v>342236.5</v>
      </c>
      <c r="G218" s="18">
        <f t="shared" si="35"/>
        <v>-117110.07</v>
      </c>
      <c r="H218" s="18">
        <f t="shared" si="36"/>
        <v>396159.5</v>
      </c>
      <c r="I218" s="19">
        <f t="shared" si="37"/>
        <v>-25.494926412534227</v>
      </c>
      <c r="J218" s="19">
        <f t="shared" si="38"/>
        <v>46.348639483420826</v>
      </c>
      <c r="K218" s="19">
        <f t="shared" si="39"/>
        <v>3.3020256471140126</v>
      </c>
    </row>
    <row r="219" spans="1:11" x14ac:dyDescent="0.2">
      <c r="A219" s="24" t="s">
        <v>45</v>
      </c>
      <c r="B219" s="17" t="s">
        <v>46</v>
      </c>
      <c r="C219" s="18">
        <v>459346.57</v>
      </c>
      <c r="D219" s="18">
        <v>10360541</v>
      </c>
      <c r="E219" s="18">
        <v>738396</v>
      </c>
      <c r="F219" s="18">
        <v>342236.5</v>
      </c>
      <c r="G219" s="18">
        <f t="shared" si="35"/>
        <v>-117110.07</v>
      </c>
      <c r="H219" s="18">
        <f t="shared" si="36"/>
        <v>396159.5</v>
      </c>
      <c r="I219" s="19">
        <f t="shared" si="37"/>
        <v>-25.494926412534227</v>
      </c>
      <c r="J219" s="19">
        <f t="shared" si="38"/>
        <v>46.348639483420826</v>
      </c>
      <c r="K219" s="19">
        <f t="shared" si="39"/>
        <v>3.3032686227485613</v>
      </c>
    </row>
    <row r="220" spans="1:11" x14ac:dyDescent="0.2">
      <c r="A220" s="24" t="s">
        <v>47</v>
      </c>
      <c r="B220" s="17" t="s">
        <v>48</v>
      </c>
      <c r="C220" s="18">
        <v>0</v>
      </c>
      <c r="D220" s="18">
        <v>3900</v>
      </c>
      <c r="E220" s="18">
        <v>0</v>
      </c>
      <c r="F220" s="18">
        <v>0</v>
      </c>
      <c r="G220" s="18">
        <f t="shared" si="35"/>
        <v>0</v>
      </c>
      <c r="H220" s="18">
        <f t="shared" si="36"/>
        <v>0</v>
      </c>
      <c r="I220" s="19">
        <f t="shared" si="37"/>
        <v>0</v>
      </c>
      <c r="J220" s="19">
        <f t="shared" si="38"/>
        <v>0</v>
      </c>
      <c r="K220" s="19">
        <f t="shared" si="39"/>
        <v>0</v>
      </c>
    </row>
    <row r="221" spans="1:11" ht="25.5" x14ac:dyDescent="0.2">
      <c r="A221" s="23" t="s">
        <v>73</v>
      </c>
      <c r="B221" s="17" t="s">
        <v>74</v>
      </c>
      <c r="C221" s="18">
        <v>10290.969999999999</v>
      </c>
      <c r="D221" s="18">
        <v>10538</v>
      </c>
      <c r="E221" s="18">
        <v>9076</v>
      </c>
      <c r="F221" s="18">
        <v>5545</v>
      </c>
      <c r="G221" s="18">
        <f t="shared" si="35"/>
        <v>-4745.9699999999993</v>
      </c>
      <c r="H221" s="18">
        <f t="shared" si="36"/>
        <v>3531</v>
      </c>
      <c r="I221" s="19">
        <f t="shared" si="37"/>
        <v>-46.117810080099339</v>
      </c>
      <c r="J221" s="19">
        <f t="shared" si="38"/>
        <v>61.095196121639482</v>
      </c>
      <c r="K221" s="19">
        <f t="shared" si="39"/>
        <v>52.619092806984249</v>
      </c>
    </row>
    <row r="222" spans="1:11" x14ac:dyDescent="0.2">
      <c r="A222" s="24" t="s">
        <v>75</v>
      </c>
      <c r="B222" s="17" t="s">
        <v>76</v>
      </c>
      <c r="C222" s="18">
        <v>10290.969999999999</v>
      </c>
      <c r="D222" s="18">
        <v>10538</v>
      </c>
      <c r="E222" s="18">
        <v>9076</v>
      </c>
      <c r="F222" s="18">
        <v>5545</v>
      </c>
      <c r="G222" s="18">
        <f t="shared" si="35"/>
        <v>-4745.9699999999993</v>
      </c>
      <c r="H222" s="18">
        <f t="shared" si="36"/>
        <v>3531</v>
      </c>
      <c r="I222" s="19">
        <f t="shared" si="37"/>
        <v>-46.117810080099339</v>
      </c>
      <c r="J222" s="19">
        <f t="shared" si="38"/>
        <v>61.095196121639482</v>
      </c>
      <c r="K222" s="19">
        <f t="shared" si="39"/>
        <v>52.619092806984249</v>
      </c>
    </row>
    <row r="223" spans="1:11" ht="25.5" x14ac:dyDescent="0.2">
      <c r="A223" s="23" t="s">
        <v>49</v>
      </c>
      <c r="B223" s="17" t="s">
        <v>50</v>
      </c>
      <c r="C223" s="18">
        <v>538422</v>
      </c>
      <c r="D223" s="18">
        <v>4557357</v>
      </c>
      <c r="E223" s="18">
        <v>1479804</v>
      </c>
      <c r="F223" s="18">
        <v>1348762.02</v>
      </c>
      <c r="G223" s="18">
        <f t="shared" si="35"/>
        <v>810340.02</v>
      </c>
      <c r="H223" s="18">
        <f t="shared" si="36"/>
        <v>131041.97999999998</v>
      </c>
      <c r="I223" s="19">
        <f t="shared" si="37"/>
        <v>150.50276920333863</v>
      </c>
      <c r="J223" s="19">
        <f t="shared" si="38"/>
        <v>91.144639425221172</v>
      </c>
      <c r="K223" s="19">
        <f t="shared" si="39"/>
        <v>29.595268046808709</v>
      </c>
    </row>
    <row r="224" spans="1:11" ht="25.5" x14ac:dyDescent="0.2">
      <c r="A224" s="24" t="s">
        <v>149</v>
      </c>
      <c r="B224" s="17" t="s">
        <v>150</v>
      </c>
      <c r="C224" s="18">
        <v>538422</v>
      </c>
      <c r="D224" s="18">
        <v>4557357</v>
      </c>
      <c r="E224" s="18">
        <v>1479804</v>
      </c>
      <c r="F224" s="18">
        <v>1348762.02</v>
      </c>
      <c r="G224" s="18">
        <f t="shared" si="35"/>
        <v>810340.02</v>
      </c>
      <c r="H224" s="18">
        <f t="shared" si="36"/>
        <v>131041.97999999998</v>
      </c>
      <c r="I224" s="19">
        <f t="shared" si="37"/>
        <v>150.50276920333863</v>
      </c>
      <c r="J224" s="19">
        <f t="shared" si="38"/>
        <v>91.144639425221172</v>
      </c>
      <c r="K224" s="19">
        <f t="shared" si="39"/>
        <v>29.595268046808709</v>
      </c>
    </row>
    <row r="225" spans="1:11" ht="25.5" x14ac:dyDescent="0.2">
      <c r="A225" s="25" t="s">
        <v>151</v>
      </c>
      <c r="B225" s="17" t="s">
        <v>152</v>
      </c>
      <c r="C225" s="18">
        <v>430425</v>
      </c>
      <c r="D225" s="18">
        <v>4134727</v>
      </c>
      <c r="E225" s="18">
        <v>1383583</v>
      </c>
      <c r="F225" s="18">
        <v>1259030.06</v>
      </c>
      <c r="G225" s="18">
        <f t="shared" si="35"/>
        <v>828605.06</v>
      </c>
      <c r="H225" s="18">
        <f t="shared" si="36"/>
        <v>124552.93999999994</v>
      </c>
      <c r="I225" s="19">
        <f t="shared" si="37"/>
        <v>192.50858105360982</v>
      </c>
      <c r="J225" s="19">
        <f t="shared" si="38"/>
        <v>90.997797746864478</v>
      </c>
      <c r="K225" s="19">
        <f t="shared" si="39"/>
        <v>30.450137578611603</v>
      </c>
    </row>
    <row r="226" spans="1:11" ht="38.25" x14ac:dyDescent="0.2">
      <c r="A226" s="25" t="s">
        <v>178</v>
      </c>
      <c r="B226" s="17" t="s">
        <v>179</v>
      </c>
      <c r="C226" s="18">
        <v>107997</v>
      </c>
      <c r="D226" s="18">
        <v>422630</v>
      </c>
      <c r="E226" s="18">
        <v>96221</v>
      </c>
      <c r="F226" s="18">
        <v>89731.96</v>
      </c>
      <c r="G226" s="18">
        <f t="shared" si="35"/>
        <v>-18265.039999999994</v>
      </c>
      <c r="H226" s="18">
        <f t="shared" si="36"/>
        <v>6489.0399999999936</v>
      </c>
      <c r="I226" s="19">
        <f t="shared" si="37"/>
        <v>-16.912543866959268</v>
      </c>
      <c r="J226" s="19">
        <f t="shared" si="38"/>
        <v>93.256108333939579</v>
      </c>
      <c r="K226" s="19">
        <f t="shared" si="39"/>
        <v>21.231800866005727</v>
      </c>
    </row>
    <row r="227" spans="1:11" x14ac:dyDescent="0.2">
      <c r="A227" s="22" t="s">
        <v>57</v>
      </c>
      <c r="B227" s="17" t="s">
        <v>58</v>
      </c>
      <c r="C227" s="18">
        <v>137284.75</v>
      </c>
      <c r="D227" s="18">
        <v>3209445</v>
      </c>
      <c r="E227" s="18">
        <v>338763</v>
      </c>
      <c r="F227" s="18">
        <v>76329.06</v>
      </c>
      <c r="G227" s="18">
        <f t="shared" si="35"/>
        <v>-60955.69</v>
      </c>
      <c r="H227" s="18">
        <f t="shared" si="36"/>
        <v>262433.94</v>
      </c>
      <c r="I227" s="19">
        <f t="shared" si="37"/>
        <v>-44.400918528824221</v>
      </c>
      <c r="J227" s="19">
        <f t="shared" si="38"/>
        <v>22.531699152504846</v>
      </c>
      <c r="K227" s="19">
        <f t="shared" si="39"/>
        <v>2.3782635315451737</v>
      </c>
    </row>
    <row r="228" spans="1:11" x14ac:dyDescent="0.2">
      <c r="A228" s="23" t="s">
        <v>59</v>
      </c>
      <c r="B228" s="17" t="s">
        <v>60</v>
      </c>
      <c r="C228" s="18">
        <v>137284.75</v>
      </c>
      <c r="D228" s="18">
        <v>3209445</v>
      </c>
      <c r="E228" s="18">
        <v>338763</v>
      </c>
      <c r="F228" s="18">
        <v>76329.06</v>
      </c>
      <c r="G228" s="18">
        <f t="shared" si="35"/>
        <v>-60955.69</v>
      </c>
      <c r="H228" s="18">
        <f t="shared" si="36"/>
        <v>262433.94</v>
      </c>
      <c r="I228" s="19">
        <f t="shared" si="37"/>
        <v>-44.400918528824221</v>
      </c>
      <c r="J228" s="19">
        <f t="shared" si="38"/>
        <v>22.531699152504846</v>
      </c>
      <c r="K228" s="19">
        <f t="shared" si="39"/>
        <v>2.3782635315451737</v>
      </c>
    </row>
    <row r="229" spans="1:11" x14ac:dyDescent="0.2">
      <c r="A229" s="16"/>
      <c r="B229" s="17" t="s">
        <v>61</v>
      </c>
      <c r="C229" s="18">
        <v>45625765.560000002</v>
      </c>
      <c r="D229" s="18">
        <v>-265328</v>
      </c>
      <c r="E229" s="18">
        <v>0</v>
      </c>
      <c r="F229" s="18">
        <v>54722497.57</v>
      </c>
      <c r="G229" s="18">
        <f t="shared" si="35"/>
        <v>9096732.0099999979</v>
      </c>
      <c r="H229" s="18">
        <f t="shared" si="36"/>
        <v>-54722497.57</v>
      </c>
      <c r="I229" s="19">
        <f t="shared" si="37"/>
        <v>19.937708218917166</v>
      </c>
      <c r="J229" s="19">
        <f t="shared" si="38"/>
        <v>0</v>
      </c>
      <c r="K229" s="19">
        <f t="shared" si="39"/>
        <v>-20624.471435355485</v>
      </c>
    </row>
    <row r="230" spans="1:11" x14ac:dyDescent="0.2">
      <c r="A230" s="16" t="s">
        <v>62</v>
      </c>
      <c r="B230" s="17" t="s">
        <v>63</v>
      </c>
      <c r="C230" s="18">
        <v>-45625765.560000002</v>
      </c>
      <c r="D230" s="18">
        <v>265328</v>
      </c>
      <c r="E230" s="18">
        <v>0</v>
      </c>
      <c r="F230" s="18">
        <v>-54722497.57</v>
      </c>
      <c r="G230" s="18">
        <f t="shared" si="35"/>
        <v>-9096732.0099999979</v>
      </c>
      <c r="H230" s="18">
        <f t="shared" si="36"/>
        <v>54722497.57</v>
      </c>
      <c r="I230" s="19">
        <f t="shared" si="37"/>
        <v>19.937708218917166</v>
      </c>
      <c r="J230" s="19">
        <f t="shared" si="38"/>
        <v>0</v>
      </c>
      <c r="K230" s="19">
        <f t="shared" si="39"/>
        <v>-20624.471435355485</v>
      </c>
    </row>
    <row r="231" spans="1:11" x14ac:dyDescent="0.2">
      <c r="A231" s="22" t="s">
        <v>64</v>
      </c>
      <c r="B231" s="17" t="s">
        <v>65</v>
      </c>
      <c r="C231" s="18">
        <v>-45625765.560000002</v>
      </c>
      <c r="D231" s="18">
        <v>265328</v>
      </c>
      <c r="E231" s="18">
        <v>0</v>
      </c>
      <c r="F231" s="18">
        <v>-54722497.57</v>
      </c>
      <c r="G231" s="18">
        <f t="shared" si="35"/>
        <v>-9096732.0099999979</v>
      </c>
      <c r="H231" s="18">
        <f t="shared" si="36"/>
        <v>54722497.57</v>
      </c>
      <c r="I231" s="19">
        <f t="shared" si="37"/>
        <v>19.937708218917166</v>
      </c>
      <c r="J231" s="19">
        <f t="shared" si="38"/>
        <v>0</v>
      </c>
      <c r="K231" s="19">
        <f t="shared" si="39"/>
        <v>-20624.471435355485</v>
      </c>
    </row>
    <row r="232" spans="1:11" ht="25.5" x14ac:dyDescent="0.2">
      <c r="A232" s="23" t="s">
        <v>171</v>
      </c>
      <c r="B232" s="17" t="s">
        <v>172</v>
      </c>
      <c r="C232" s="18">
        <v>-375000</v>
      </c>
      <c r="D232" s="18">
        <v>265328</v>
      </c>
      <c r="E232" s="18">
        <v>0</v>
      </c>
      <c r="F232" s="18">
        <v>0</v>
      </c>
      <c r="G232" s="18">
        <f t="shared" si="35"/>
        <v>375000</v>
      </c>
      <c r="H232" s="18">
        <f t="shared" si="36"/>
        <v>0</v>
      </c>
      <c r="I232" s="19">
        <f t="shared" si="37"/>
        <v>-100</v>
      </c>
      <c r="J232" s="19">
        <f t="shared" si="38"/>
        <v>0</v>
      </c>
      <c r="K232" s="19">
        <f t="shared" si="39"/>
        <v>0</v>
      </c>
    </row>
    <row r="233" spans="1:11" x14ac:dyDescent="0.2">
      <c r="A233" s="27" t="s">
        <v>192</v>
      </c>
      <c r="B233" s="28" t="s">
        <v>842</v>
      </c>
      <c r="C233" s="29"/>
      <c r="D233" s="29"/>
      <c r="E233" s="29"/>
      <c r="F233" s="29"/>
      <c r="G233" s="29"/>
      <c r="H233" s="29"/>
      <c r="I233" s="30"/>
      <c r="J233" s="30"/>
      <c r="K233" s="30"/>
    </row>
    <row r="234" spans="1:11" x14ac:dyDescent="0.2">
      <c r="A234" s="16" t="s">
        <v>25</v>
      </c>
      <c r="B234" s="17" t="s">
        <v>26</v>
      </c>
      <c r="C234" s="18">
        <v>20952651</v>
      </c>
      <c r="D234" s="18">
        <v>12372771</v>
      </c>
      <c r="E234" s="18">
        <v>4144436</v>
      </c>
      <c r="F234" s="18">
        <v>12372771</v>
      </c>
      <c r="G234" s="18">
        <f t="shared" ref="G234:G255" si="40">F234-C234</f>
        <v>-8579880</v>
      </c>
      <c r="H234" s="18">
        <f t="shared" ref="H234:H255" si="41">E234-F234</f>
        <v>-8228335</v>
      </c>
      <c r="I234" s="19">
        <f t="shared" ref="I234:I255" si="42">IF(ISERROR(F234/C234),0,F234/C234*100-100)</f>
        <v>-40.948899497252164</v>
      </c>
      <c r="J234" s="19">
        <f t="shared" ref="J234:J255" si="43">IF(ISERROR(F234/E234),0,F234/E234*100)</f>
        <v>298.53931873963069</v>
      </c>
      <c r="K234" s="19">
        <f t="shared" ref="K234:K255" si="44">IF(ISERROR(F234/D234),0,F234/D234*100)</f>
        <v>100</v>
      </c>
    </row>
    <row r="235" spans="1:11" x14ac:dyDescent="0.2">
      <c r="A235" s="22" t="s">
        <v>27</v>
      </c>
      <c r="B235" s="17" t="s">
        <v>28</v>
      </c>
      <c r="C235" s="18">
        <v>20952651</v>
      </c>
      <c r="D235" s="18">
        <v>12372771</v>
      </c>
      <c r="E235" s="18">
        <v>4144436</v>
      </c>
      <c r="F235" s="18">
        <v>12372771</v>
      </c>
      <c r="G235" s="18">
        <f t="shared" si="40"/>
        <v>-8579880</v>
      </c>
      <c r="H235" s="18">
        <f t="shared" si="41"/>
        <v>-8228335</v>
      </c>
      <c r="I235" s="19">
        <f t="shared" si="42"/>
        <v>-40.948899497252164</v>
      </c>
      <c r="J235" s="19">
        <f t="shared" si="43"/>
        <v>298.53931873963069</v>
      </c>
      <c r="K235" s="19">
        <f t="shared" si="44"/>
        <v>100</v>
      </c>
    </row>
    <row r="236" spans="1:11" x14ac:dyDescent="0.2">
      <c r="A236" s="23" t="s">
        <v>29</v>
      </c>
      <c r="B236" s="17" t="s">
        <v>30</v>
      </c>
      <c r="C236" s="18">
        <v>20952651</v>
      </c>
      <c r="D236" s="18">
        <v>12372771</v>
      </c>
      <c r="E236" s="18">
        <v>4144436</v>
      </c>
      <c r="F236" s="18">
        <v>12372771</v>
      </c>
      <c r="G236" s="18">
        <f t="shared" si="40"/>
        <v>-8579880</v>
      </c>
      <c r="H236" s="18">
        <f t="shared" si="41"/>
        <v>-8228335</v>
      </c>
      <c r="I236" s="19">
        <f t="shared" si="42"/>
        <v>-40.948899497252164</v>
      </c>
      <c r="J236" s="19">
        <f t="shared" si="43"/>
        <v>298.53931873963069</v>
      </c>
      <c r="K236" s="19">
        <f t="shared" si="44"/>
        <v>100</v>
      </c>
    </row>
    <row r="237" spans="1:11" x14ac:dyDescent="0.2">
      <c r="A237" s="16" t="s">
        <v>31</v>
      </c>
      <c r="B237" s="17" t="s">
        <v>32</v>
      </c>
      <c r="C237" s="18">
        <v>8255232.2400000002</v>
      </c>
      <c r="D237" s="18">
        <v>12372771</v>
      </c>
      <c r="E237" s="18">
        <v>4144436</v>
      </c>
      <c r="F237" s="18">
        <v>4687077.71</v>
      </c>
      <c r="G237" s="18">
        <f t="shared" si="40"/>
        <v>-3568154.5300000003</v>
      </c>
      <c r="H237" s="18">
        <f t="shared" si="41"/>
        <v>-542641.71</v>
      </c>
      <c r="I237" s="19">
        <f t="shared" si="42"/>
        <v>-43.222945475850118</v>
      </c>
      <c r="J237" s="19">
        <f t="shared" si="43"/>
        <v>113.09325828653162</v>
      </c>
      <c r="K237" s="19">
        <f t="shared" si="44"/>
        <v>37.882198821913057</v>
      </c>
    </row>
    <row r="238" spans="1:11" x14ac:dyDescent="0.2">
      <c r="A238" s="22" t="s">
        <v>33</v>
      </c>
      <c r="B238" s="17" t="s">
        <v>34</v>
      </c>
      <c r="C238" s="18">
        <v>7452900.5499999998</v>
      </c>
      <c r="D238" s="18">
        <v>11190875</v>
      </c>
      <c r="E238" s="18">
        <v>3569917</v>
      </c>
      <c r="F238" s="18">
        <v>4683841.6900000004</v>
      </c>
      <c r="G238" s="18">
        <f t="shared" si="40"/>
        <v>-2769058.8599999994</v>
      </c>
      <c r="H238" s="18">
        <f t="shared" si="41"/>
        <v>-1113924.6900000004</v>
      </c>
      <c r="I238" s="19">
        <f t="shared" si="42"/>
        <v>-37.154109885445862</v>
      </c>
      <c r="J238" s="19">
        <f t="shared" si="43"/>
        <v>131.20309771907864</v>
      </c>
      <c r="K238" s="19">
        <f t="shared" si="44"/>
        <v>41.854114982072446</v>
      </c>
    </row>
    <row r="239" spans="1:11" x14ac:dyDescent="0.2">
      <c r="A239" s="23" t="s">
        <v>35</v>
      </c>
      <c r="B239" s="17" t="s">
        <v>36</v>
      </c>
      <c r="C239" s="18">
        <v>766913.25</v>
      </c>
      <c r="D239" s="18">
        <v>5353675</v>
      </c>
      <c r="E239" s="18">
        <v>1305919</v>
      </c>
      <c r="F239" s="18">
        <v>1150150.3700000001</v>
      </c>
      <c r="G239" s="18">
        <f t="shared" si="40"/>
        <v>383237.12000000011</v>
      </c>
      <c r="H239" s="18">
        <f t="shared" si="41"/>
        <v>155768.62999999989</v>
      </c>
      <c r="I239" s="19">
        <f t="shared" si="42"/>
        <v>49.971378118711613</v>
      </c>
      <c r="J239" s="19">
        <f t="shared" si="43"/>
        <v>88.072106309809413</v>
      </c>
      <c r="K239" s="19">
        <f t="shared" si="44"/>
        <v>21.483380481631777</v>
      </c>
    </row>
    <row r="240" spans="1:11" x14ac:dyDescent="0.2">
      <c r="A240" s="24" t="s">
        <v>37</v>
      </c>
      <c r="B240" s="17" t="s">
        <v>38</v>
      </c>
      <c r="C240" s="18">
        <v>24026.69</v>
      </c>
      <c r="D240" s="18">
        <v>158928</v>
      </c>
      <c r="E240" s="18">
        <v>29011</v>
      </c>
      <c r="F240" s="18">
        <v>19535.95</v>
      </c>
      <c r="G240" s="18">
        <f t="shared" si="40"/>
        <v>-4490.739999999998</v>
      </c>
      <c r="H240" s="18">
        <f t="shared" si="41"/>
        <v>9475.0499999999993</v>
      </c>
      <c r="I240" s="19">
        <f t="shared" si="42"/>
        <v>-18.690631127300506</v>
      </c>
      <c r="J240" s="19">
        <f t="shared" si="43"/>
        <v>67.339802144014342</v>
      </c>
      <c r="K240" s="19">
        <f t="shared" si="44"/>
        <v>12.292327343199437</v>
      </c>
    </row>
    <row r="241" spans="1:11" x14ac:dyDescent="0.2">
      <c r="A241" s="24" t="s">
        <v>39</v>
      </c>
      <c r="B241" s="17" t="s">
        <v>40</v>
      </c>
      <c r="C241" s="18">
        <v>742886.56</v>
      </c>
      <c r="D241" s="18">
        <v>5194747</v>
      </c>
      <c r="E241" s="18">
        <v>1276908</v>
      </c>
      <c r="F241" s="18">
        <v>1130614.42</v>
      </c>
      <c r="G241" s="18">
        <f t="shared" si="40"/>
        <v>387727.85999999987</v>
      </c>
      <c r="H241" s="18">
        <f t="shared" si="41"/>
        <v>146293.58000000007</v>
      </c>
      <c r="I241" s="19">
        <f t="shared" si="42"/>
        <v>52.192068194099505</v>
      </c>
      <c r="J241" s="19">
        <f t="shared" si="43"/>
        <v>88.543138581636256</v>
      </c>
      <c r="K241" s="19">
        <f t="shared" si="44"/>
        <v>21.764571402611136</v>
      </c>
    </row>
    <row r="242" spans="1:11" x14ac:dyDescent="0.2">
      <c r="A242" s="23" t="s">
        <v>43</v>
      </c>
      <c r="B242" s="17" t="s">
        <v>44</v>
      </c>
      <c r="C242" s="18">
        <v>6620988</v>
      </c>
      <c r="D242" s="18">
        <v>5461419</v>
      </c>
      <c r="E242" s="18">
        <v>2165955</v>
      </c>
      <c r="F242" s="18">
        <v>3415907</v>
      </c>
      <c r="G242" s="18">
        <f t="shared" si="40"/>
        <v>-3205081</v>
      </c>
      <c r="H242" s="18">
        <f t="shared" si="41"/>
        <v>-1249952</v>
      </c>
      <c r="I242" s="19">
        <f t="shared" si="42"/>
        <v>-48.407896223343108</v>
      </c>
      <c r="J242" s="19">
        <f t="shared" si="43"/>
        <v>157.70904751022067</v>
      </c>
      <c r="K242" s="19">
        <f t="shared" si="44"/>
        <v>62.546144143124707</v>
      </c>
    </row>
    <row r="243" spans="1:11" x14ac:dyDescent="0.2">
      <c r="A243" s="24" t="s">
        <v>45</v>
      </c>
      <c r="B243" s="17" t="s">
        <v>46</v>
      </c>
      <c r="C243" s="18">
        <v>6620988</v>
      </c>
      <c r="D243" s="18">
        <v>5448139</v>
      </c>
      <c r="E243" s="18">
        <v>2165955</v>
      </c>
      <c r="F243" s="18">
        <v>3415907</v>
      </c>
      <c r="G243" s="18">
        <f t="shared" si="40"/>
        <v>-3205081</v>
      </c>
      <c r="H243" s="18">
        <f t="shared" si="41"/>
        <v>-1249952</v>
      </c>
      <c r="I243" s="19">
        <f t="shared" si="42"/>
        <v>-48.407896223343108</v>
      </c>
      <c r="J243" s="19">
        <f t="shared" si="43"/>
        <v>157.70904751022067</v>
      </c>
      <c r="K243" s="19">
        <f t="shared" si="44"/>
        <v>62.698602219950708</v>
      </c>
    </row>
    <row r="244" spans="1:11" x14ac:dyDescent="0.2">
      <c r="A244" s="24" t="s">
        <v>47</v>
      </c>
      <c r="B244" s="17" t="s">
        <v>48</v>
      </c>
      <c r="C244" s="18">
        <v>0</v>
      </c>
      <c r="D244" s="18">
        <v>13280</v>
      </c>
      <c r="E244" s="18">
        <v>0</v>
      </c>
      <c r="F244" s="18">
        <v>0</v>
      </c>
      <c r="G244" s="18">
        <f t="shared" si="40"/>
        <v>0</v>
      </c>
      <c r="H244" s="18">
        <f t="shared" si="41"/>
        <v>0</v>
      </c>
      <c r="I244" s="19">
        <f t="shared" si="42"/>
        <v>0</v>
      </c>
      <c r="J244" s="19">
        <f t="shared" si="43"/>
        <v>0</v>
      </c>
      <c r="K244" s="19">
        <f t="shared" si="44"/>
        <v>0</v>
      </c>
    </row>
    <row r="245" spans="1:11" ht="25.5" x14ac:dyDescent="0.2">
      <c r="A245" s="23" t="s">
        <v>73</v>
      </c>
      <c r="B245" s="17" t="s">
        <v>74</v>
      </c>
      <c r="C245" s="18">
        <v>3398.3</v>
      </c>
      <c r="D245" s="18">
        <v>67382</v>
      </c>
      <c r="E245" s="18">
        <v>27772</v>
      </c>
      <c r="F245" s="18">
        <v>45513.32</v>
      </c>
      <c r="G245" s="18">
        <f t="shared" si="40"/>
        <v>42115.02</v>
      </c>
      <c r="H245" s="18">
        <f t="shared" si="41"/>
        <v>-17741.32</v>
      </c>
      <c r="I245" s="19">
        <f t="shared" si="42"/>
        <v>1239.2967071771179</v>
      </c>
      <c r="J245" s="19">
        <f t="shared" si="43"/>
        <v>163.88203946420856</v>
      </c>
      <c r="K245" s="19">
        <f t="shared" si="44"/>
        <v>67.545219791635745</v>
      </c>
    </row>
    <row r="246" spans="1:11" x14ac:dyDescent="0.2">
      <c r="A246" s="24" t="s">
        <v>75</v>
      </c>
      <c r="B246" s="17" t="s">
        <v>76</v>
      </c>
      <c r="C246" s="18">
        <v>3398.3</v>
      </c>
      <c r="D246" s="18">
        <v>67382</v>
      </c>
      <c r="E246" s="18">
        <v>27772</v>
      </c>
      <c r="F246" s="18">
        <v>45513.32</v>
      </c>
      <c r="G246" s="18">
        <f t="shared" si="40"/>
        <v>42115.02</v>
      </c>
      <c r="H246" s="18">
        <f t="shared" si="41"/>
        <v>-17741.32</v>
      </c>
      <c r="I246" s="19">
        <f t="shared" si="42"/>
        <v>1239.2967071771179</v>
      </c>
      <c r="J246" s="19">
        <f t="shared" si="43"/>
        <v>163.88203946420856</v>
      </c>
      <c r="K246" s="19">
        <f t="shared" si="44"/>
        <v>67.545219791635745</v>
      </c>
    </row>
    <row r="247" spans="1:11" ht="25.5" x14ac:dyDescent="0.2">
      <c r="A247" s="23" t="s">
        <v>49</v>
      </c>
      <c r="B247" s="17" t="s">
        <v>50</v>
      </c>
      <c r="C247" s="18">
        <v>61601</v>
      </c>
      <c r="D247" s="18">
        <v>308399</v>
      </c>
      <c r="E247" s="18">
        <v>70271</v>
      </c>
      <c r="F247" s="18">
        <v>72271</v>
      </c>
      <c r="G247" s="18">
        <f t="shared" si="40"/>
        <v>10670</v>
      </c>
      <c r="H247" s="18">
        <f t="shared" si="41"/>
        <v>-2000</v>
      </c>
      <c r="I247" s="19">
        <f t="shared" si="42"/>
        <v>17.321147383971038</v>
      </c>
      <c r="J247" s="19">
        <f t="shared" si="43"/>
        <v>102.84612429024776</v>
      </c>
      <c r="K247" s="19">
        <f t="shared" si="44"/>
        <v>23.434252380844296</v>
      </c>
    </row>
    <row r="248" spans="1:11" ht="25.5" x14ac:dyDescent="0.2">
      <c r="A248" s="24" t="s">
        <v>149</v>
      </c>
      <c r="B248" s="17" t="s">
        <v>150</v>
      </c>
      <c r="C248" s="18">
        <v>61601</v>
      </c>
      <c r="D248" s="18">
        <v>308399</v>
      </c>
      <c r="E248" s="18">
        <v>70271</v>
      </c>
      <c r="F248" s="18">
        <v>72271</v>
      </c>
      <c r="G248" s="18">
        <f t="shared" si="40"/>
        <v>10670</v>
      </c>
      <c r="H248" s="18">
        <f t="shared" si="41"/>
        <v>-2000</v>
      </c>
      <c r="I248" s="19">
        <f t="shared" si="42"/>
        <v>17.321147383971038</v>
      </c>
      <c r="J248" s="19">
        <f t="shared" si="43"/>
        <v>102.84612429024776</v>
      </c>
      <c r="K248" s="19">
        <f t="shared" si="44"/>
        <v>23.434252380844296</v>
      </c>
    </row>
    <row r="249" spans="1:11" ht="25.5" x14ac:dyDescent="0.2">
      <c r="A249" s="25" t="s">
        <v>151</v>
      </c>
      <c r="B249" s="17" t="s">
        <v>152</v>
      </c>
      <c r="C249" s="18">
        <v>0</v>
      </c>
      <c r="D249" s="18">
        <v>90000</v>
      </c>
      <c r="E249" s="18">
        <v>0</v>
      </c>
      <c r="F249" s="18">
        <v>0</v>
      </c>
      <c r="G249" s="18">
        <f t="shared" si="40"/>
        <v>0</v>
      </c>
      <c r="H249" s="18">
        <f t="shared" si="41"/>
        <v>0</v>
      </c>
      <c r="I249" s="19">
        <f t="shared" si="42"/>
        <v>0</v>
      </c>
      <c r="J249" s="19">
        <f t="shared" si="43"/>
        <v>0</v>
      </c>
      <c r="K249" s="19">
        <f t="shared" si="44"/>
        <v>0</v>
      </c>
    </row>
    <row r="250" spans="1:11" ht="38.25" x14ac:dyDescent="0.2">
      <c r="A250" s="25" t="s">
        <v>178</v>
      </c>
      <c r="B250" s="17" t="s">
        <v>179</v>
      </c>
      <c r="C250" s="18">
        <v>61601</v>
      </c>
      <c r="D250" s="18">
        <v>218399</v>
      </c>
      <c r="E250" s="18">
        <v>70271</v>
      </c>
      <c r="F250" s="18">
        <v>72271</v>
      </c>
      <c r="G250" s="18">
        <f t="shared" si="40"/>
        <v>10670</v>
      </c>
      <c r="H250" s="18">
        <f t="shared" si="41"/>
        <v>-2000</v>
      </c>
      <c r="I250" s="19">
        <f t="shared" si="42"/>
        <v>17.321147383971038</v>
      </c>
      <c r="J250" s="19">
        <f t="shared" si="43"/>
        <v>102.84612429024776</v>
      </c>
      <c r="K250" s="19">
        <f t="shared" si="44"/>
        <v>33.091268732915445</v>
      </c>
    </row>
    <row r="251" spans="1:11" x14ac:dyDescent="0.2">
      <c r="A251" s="22" t="s">
        <v>57</v>
      </c>
      <c r="B251" s="17" t="s">
        <v>58</v>
      </c>
      <c r="C251" s="18">
        <v>802331.69</v>
      </c>
      <c r="D251" s="18">
        <v>1181896</v>
      </c>
      <c r="E251" s="18">
        <v>574519</v>
      </c>
      <c r="F251" s="18">
        <v>3236.02</v>
      </c>
      <c r="G251" s="18">
        <f t="shared" si="40"/>
        <v>-799095.66999999993</v>
      </c>
      <c r="H251" s="18">
        <f t="shared" si="41"/>
        <v>571282.98</v>
      </c>
      <c r="I251" s="19">
        <f t="shared" si="42"/>
        <v>-99.596673041793977</v>
      </c>
      <c r="J251" s="19">
        <f t="shared" si="43"/>
        <v>0.56325726390249931</v>
      </c>
      <c r="K251" s="19">
        <f t="shared" si="44"/>
        <v>0.27379904830881907</v>
      </c>
    </row>
    <row r="252" spans="1:11" x14ac:dyDescent="0.2">
      <c r="A252" s="23" t="s">
        <v>59</v>
      </c>
      <c r="B252" s="17" t="s">
        <v>60</v>
      </c>
      <c r="C252" s="18">
        <v>802331.69</v>
      </c>
      <c r="D252" s="18">
        <v>1181896</v>
      </c>
      <c r="E252" s="18">
        <v>574519</v>
      </c>
      <c r="F252" s="18">
        <v>3236.02</v>
      </c>
      <c r="G252" s="18">
        <f t="shared" si="40"/>
        <v>-799095.66999999993</v>
      </c>
      <c r="H252" s="18">
        <f t="shared" si="41"/>
        <v>571282.98</v>
      </c>
      <c r="I252" s="19">
        <f t="shared" si="42"/>
        <v>-99.596673041793977</v>
      </c>
      <c r="J252" s="19">
        <f t="shared" si="43"/>
        <v>0.56325726390249931</v>
      </c>
      <c r="K252" s="19">
        <f t="shared" si="44"/>
        <v>0.27379904830881907</v>
      </c>
    </row>
    <row r="253" spans="1:11" x14ac:dyDescent="0.2">
      <c r="A253" s="16"/>
      <c r="B253" s="17" t="s">
        <v>61</v>
      </c>
      <c r="C253" s="18">
        <v>12697418.76</v>
      </c>
      <c r="D253" s="18">
        <v>0</v>
      </c>
      <c r="E253" s="18">
        <v>0</v>
      </c>
      <c r="F253" s="18">
        <v>7685693.29</v>
      </c>
      <c r="G253" s="18">
        <f t="shared" si="40"/>
        <v>-5011725.47</v>
      </c>
      <c r="H253" s="18">
        <f t="shared" si="41"/>
        <v>-7685693.29</v>
      </c>
      <c r="I253" s="19">
        <f t="shared" si="42"/>
        <v>-39.470427531209495</v>
      </c>
      <c r="J253" s="19">
        <f t="shared" si="43"/>
        <v>0</v>
      </c>
      <c r="K253" s="19">
        <f t="shared" si="44"/>
        <v>0</v>
      </c>
    </row>
    <row r="254" spans="1:11" x14ac:dyDescent="0.2">
      <c r="A254" s="16" t="s">
        <v>62</v>
      </c>
      <c r="B254" s="17" t="s">
        <v>63</v>
      </c>
      <c r="C254" s="18">
        <v>-12697418.76</v>
      </c>
      <c r="D254" s="18">
        <v>0</v>
      </c>
      <c r="E254" s="18">
        <v>0</v>
      </c>
      <c r="F254" s="18">
        <v>-7685693.29</v>
      </c>
      <c r="G254" s="18">
        <f t="shared" si="40"/>
        <v>5011725.47</v>
      </c>
      <c r="H254" s="18">
        <f t="shared" si="41"/>
        <v>7685693.29</v>
      </c>
      <c r="I254" s="19">
        <f t="shared" si="42"/>
        <v>-39.470427531209495</v>
      </c>
      <c r="J254" s="19">
        <f t="shared" si="43"/>
        <v>0</v>
      </c>
      <c r="K254" s="19">
        <f t="shared" si="44"/>
        <v>0</v>
      </c>
    </row>
    <row r="255" spans="1:11" x14ac:dyDescent="0.2">
      <c r="A255" s="22" t="s">
        <v>64</v>
      </c>
      <c r="B255" s="17" t="s">
        <v>65</v>
      </c>
      <c r="C255" s="18">
        <v>-12697418.76</v>
      </c>
      <c r="D255" s="18">
        <v>0</v>
      </c>
      <c r="E255" s="18">
        <v>0</v>
      </c>
      <c r="F255" s="18">
        <v>-7685693.29</v>
      </c>
      <c r="G255" s="18">
        <f t="shared" si="40"/>
        <v>5011725.47</v>
      </c>
      <c r="H255" s="18">
        <f t="shared" si="41"/>
        <v>7685693.29</v>
      </c>
      <c r="I255" s="19">
        <f t="shared" si="42"/>
        <v>-39.470427531209495</v>
      </c>
      <c r="J255" s="19">
        <f t="shared" si="43"/>
        <v>0</v>
      </c>
      <c r="K255" s="19">
        <f t="shared" si="44"/>
        <v>0</v>
      </c>
    </row>
    <row r="256" spans="1:11" x14ac:dyDescent="0.2">
      <c r="A256" s="39" t="s">
        <v>582</v>
      </c>
      <c r="B256" s="28" t="s">
        <v>843</v>
      </c>
      <c r="C256" s="29"/>
      <c r="D256" s="29"/>
      <c r="E256" s="29"/>
      <c r="F256" s="29"/>
      <c r="G256" s="29"/>
      <c r="H256" s="29"/>
      <c r="I256" s="30"/>
      <c r="J256" s="30"/>
      <c r="K256" s="30"/>
    </row>
    <row r="257" spans="1:11" x14ac:dyDescent="0.2">
      <c r="A257" s="16" t="s">
        <v>25</v>
      </c>
      <c r="B257" s="17" t="s">
        <v>26</v>
      </c>
      <c r="C257" s="18">
        <v>1557897</v>
      </c>
      <c r="D257" s="18">
        <v>1951897</v>
      </c>
      <c r="E257" s="18">
        <v>471574</v>
      </c>
      <c r="F257" s="18">
        <v>1951897</v>
      </c>
      <c r="G257" s="18">
        <f t="shared" ref="G257:G276" si="45">F257-C257</f>
        <v>394000</v>
      </c>
      <c r="H257" s="18">
        <f t="shared" ref="H257:H276" si="46">E257-F257</f>
        <v>-1480323</v>
      </c>
      <c r="I257" s="19">
        <f t="shared" ref="I257:I276" si="47">IF(ISERROR(F257/C257),0,F257/C257*100-100)</f>
        <v>25.290503800957325</v>
      </c>
      <c r="J257" s="19">
        <f t="shared" ref="J257:J276" si="48">IF(ISERROR(F257/E257),0,F257/E257*100)</f>
        <v>413.91107228133865</v>
      </c>
      <c r="K257" s="19">
        <f t="shared" ref="K257:K276" si="49">IF(ISERROR(F257/D257),0,F257/D257*100)</f>
        <v>100</v>
      </c>
    </row>
    <row r="258" spans="1:11" x14ac:dyDescent="0.2">
      <c r="A258" s="22" t="s">
        <v>27</v>
      </c>
      <c r="B258" s="17" t="s">
        <v>28</v>
      </c>
      <c r="C258" s="18">
        <v>1557897</v>
      </c>
      <c r="D258" s="18">
        <v>1951897</v>
      </c>
      <c r="E258" s="18">
        <v>471574</v>
      </c>
      <c r="F258" s="18">
        <v>1951897</v>
      </c>
      <c r="G258" s="18">
        <f t="shared" si="45"/>
        <v>394000</v>
      </c>
      <c r="H258" s="18">
        <f t="shared" si="46"/>
        <v>-1480323</v>
      </c>
      <c r="I258" s="19">
        <f t="shared" si="47"/>
        <v>25.290503800957325</v>
      </c>
      <c r="J258" s="19">
        <f t="shared" si="48"/>
        <v>413.91107228133865</v>
      </c>
      <c r="K258" s="19">
        <f t="shared" si="49"/>
        <v>100</v>
      </c>
    </row>
    <row r="259" spans="1:11" x14ac:dyDescent="0.2">
      <c r="A259" s="23" t="s">
        <v>29</v>
      </c>
      <c r="B259" s="17" t="s">
        <v>30</v>
      </c>
      <c r="C259" s="18">
        <v>1557897</v>
      </c>
      <c r="D259" s="18">
        <v>1951897</v>
      </c>
      <c r="E259" s="18">
        <v>471574</v>
      </c>
      <c r="F259" s="18">
        <v>1951897</v>
      </c>
      <c r="G259" s="18">
        <f t="shared" si="45"/>
        <v>394000</v>
      </c>
      <c r="H259" s="18">
        <f t="shared" si="46"/>
        <v>-1480323</v>
      </c>
      <c r="I259" s="19">
        <f t="shared" si="47"/>
        <v>25.290503800957325</v>
      </c>
      <c r="J259" s="19">
        <f t="shared" si="48"/>
        <v>413.91107228133865</v>
      </c>
      <c r="K259" s="19">
        <f t="shared" si="49"/>
        <v>100</v>
      </c>
    </row>
    <row r="260" spans="1:11" x14ac:dyDescent="0.2">
      <c r="A260" s="16" t="s">
        <v>31</v>
      </c>
      <c r="B260" s="17" t="s">
        <v>32</v>
      </c>
      <c r="C260" s="18">
        <v>459461.91</v>
      </c>
      <c r="D260" s="18">
        <v>1951897</v>
      </c>
      <c r="E260" s="18">
        <v>471574</v>
      </c>
      <c r="F260" s="18">
        <v>412996.03</v>
      </c>
      <c r="G260" s="18">
        <f t="shared" si="45"/>
        <v>-46465.879999999946</v>
      </c>
      <c r="H260" s="18">
        <f t="shared" si="46"/>
        <v>58577.969999999972</v>
      </c>
      <c r="I260" s="19">
        <f t="shared" si="47"/>
        <v>-10.113108179087121</v>
      </c>
      <c r="J260" s="19">
        <f t="shared" si="48"/>
        <v>87.578201936493542</v>
      </c>
      <c r="K260" s="19">
        <f t="shared" si="49"/>
        <v>21.15869997238584</v>
      </c>
    </row>
    <row r="261" spans="1:11" x14ac:dyDescent="0.2">
      <c r="A261" s="22" t="s">
        <v>33</v>
      </c>
      <c r="B261" s="17" t="s">
        <v>34</v>
      </c>
      <c r="C261" s="18">
        <v>459461.91</v>
      </c>
      <c r="D261" s="18">
        <v>1951897</v>
      </c>
      <c r="E261" s="18">
        <v>471574</v>
      </c>
      <c r="F261" s="18">
        <v>412996.03</v>
      </c>
      <c r="G261" s="18">
        <f t="shared" si="45"/>
        <v>-46465.879999999946</v>
      </c>
      <c r="H261" s="18">
        <f t="shared" si="46"/>
        <v>58577.969999999972</v>
      </c>
      <c r="I261" s="19">
        <f t="shared" si="47"/>
        <v>-10.113108179087121</v>
      </c>
      <c r="J261" s="19">
        <f t="shared" si="48"/>
        <v>87.578201936493542</v>
      </c>
      <c r="K261" s="19">
        <f t="shared" si="49"/>
        <v>21.15869997238584</v>
      </c>
    </row>
    <row r="262" spans="1:11" x14ac:dyDescent="0.2">
      <c r="A262" s="23" t="s">
        <v>35</v>
      </c>
      <c r="B262" s="17" t="s">
        <v>36</v>
      </c>
      <c r="C262" s="18">
        <v>85781.61</v>
      </c>
      <c r="D262" s="18">
        <v>505748</v>
      </c>
      <c r="E262" s="18">
        <v>96030</v>
      </c>
      <c r="F262" s="18">
        <v>60082.71</v>
      </c>
      <c r="G262" s="18">
        <f t="shared" si="45"/>
        <v>-25698.9</v>
      </c>
      <c r="H262" s="18">
        <f t="shared" si="46"/>
        <v>35947.29</v>
      </c>
      <c r="I262" s="19">
        <f t="shared" si="47"/>
        <v>-29.958519081187688</v>
      </c>
      <c r="J262" s="19">
        <f t="shared" si="48"/>
        <v>62.56660418619181</v>
      </c>
      <c r="K262" s="19">
        <f t="shared" si="49"/>
        <v>11.879969866415685</v>
      </c>
    </row>
    <row r="263" spans="1:11" x14ac:dyDescent="0.2">
      <c r="A263" s="24" t="s">
        <v>37</v>
      </c>
      <c r="B263" s="17" t="s">
        <v>38</v>
      </c>
      <c r="C263" s="18">
        <v>2402.75</v>
      </c>
      <c r="D263" s="18">
        <v>58800</v>
      </c>
      <c r="E263" s="18">
        <v>3000</v>
      </c>
      <c r="F263" s="18">
        <v>534</v>
      </c>
      <c r="G263" s="18">
        <f t="shared" si="45"/>
        <v>-1868.75</v>
      </c>
      <c r="H263" s="18">
        <f t="shared" si="46"/>
        <v>2466</v>
      </c>
      <c r="I263" s="19">
        <f t="shared" si="47"/>
        <v>-77.775465612319209</v>
      </c>
      <c r="J263" s="19">
        <f t="shared" si="48"/>
        <v>17.8</v>
      </c>
      <c r="K263" s="19">
        <f t="shared" si="49"/>
        <v>0.90816326530612246</v>
      </c>
    </row>
    <row r="264" spans="1:11" x14ac:dyDescent="0.2">
      <c r="A264" s="24" t="s">
        <v>39</v>
      </c>
      <c r="B264" s="17" t="s">
        <v>40</v>
      </c>
      <c r="C264" s="18">
        <v>83378.86</v>
      </c>
      <c r="D264" s="18">
        <v>446948</v>
      </c>
      <c r="E264" s="18">
        <v>93030</v>
      </c>
      <c r="F264" s="18">
        <v>59548.71</v>
      </c>
      <c r="G264" s="18">
        <f t="shared" si="45"/>
        <v>-23830.15</v>
      </c>
      <c r="H264" s="18">
        <f t="shared" si="46"/>
        <v>33481.29</v>
      </c>
      <c r="I264" s="19">
        <f t="shared" si="47"/>
        <v>-28.580565865256489</v>
      </c>
      <c r="J264" s="19">
        <f t="shared" si="48"/>
        <v>64.010222508868111</v>
      </c>
      <c r="K264" s="19">
        <f t="shared" si="49"/>
        <v>13.323408987175242</v>
      </c>
    </row>
    <row r="265" spans="1:11" x14ac:dyDescent="0.2">
      <c r="A265" s="23" t="s">
        <v>43</v>
      </c>
      <c r="B265" s="17" t="s">
        <v>44</v>
      </c>
      <c r="C265" s="18">
        <v>370282</v>
      </c>
      <c r="D265" s="18">
        <v>1260312</v>
      </c>
      <c r="E265" s="18">
        <v>339772</v>
      </c>
      <c r="F265" s="18">
        <v>297400</v>
      </c>
      <c r="G265" s="18">
        <f t="shared" si="45"/>
        <v>-72882</v>
      </c>
      <c r="H265" s="18">
        <f t="shared" si="46"/>
        <v>42372</v>
      </c>
      <c r="I265" s="19">
        <f t="shared" si="47"/>
        <v>-19.682836324747086</v>
      </c>
      <c r="J265" s="19">
        <f t="shared" si="48"/>
        <v>87.529284343618656</v>
      </c>
      <c r="K265" s="19">
        <f t="shared" si="49"/>
        <v>23.597331454433508</v>
      </c>
    </row>
    <row r="266" spans="1:11" x14ac:dyDescent="0.2">
      <c r="A266" s="24" t="s">
        <v>45</v>
      </c>
      <c r="B266" s="17" t="s">
        <v>46</v>
      </c>
      <c r="C266" s="18">
        <v>370282</v>
      </c>
      <c r="D266" s="18">
        <v>1247032</v>
      </c>
      <c r="E266" s="18">
        <v>339772</v>
      </c>
      <c r="F266" s="18">
        <v>297400</v>
      </c>
      <c r="G266" s="18">
        <f t="shared" si="45"/>
        <v>-72882</v>
      </c>
      <c r="H266" s="18">
        <f t="shared" si="46"/>
        <v>42372</v>
      </c>
      <c r="I266" s="19">
        <f t="shared" si="47"/>
        <v>-19.682836324747086</v>
      </c>
      <c r="J266" s="19">
        <f t="shared" si="48"/>
        <v>87.529284343618656</v>
      </c>
      <c r="K266" s="19">
        <f t="shared" si="49"/>
        <v>23.848626177997037</v>
      </c>
    </row>
    <row r="267" spans="1:11" x14ac:dyDescent="0.2">
      <c r="A267" s="24" t="s">
        <v>47</v>
      </c>
      <c r="B267" s="17" t="s">
        <v>48</v>
      </c>
      <c r="C267" s="18">
        <v>0</v>
      </c>
      <c r="D267" s="18">
        <v>13280</v>
      </c>
      <c r="E267" s="18">
        <v>0</v>
      </c>
      <c r="F267" s="18">
        <v>0</v>
      </c>
      <c r="G267" s="18">
        <f t="shared" si="45"/>
        <v>0</v>
      </c>
      <c r="H267" s="18">
        <f t="shared" si="46"/>
        <v>0</v>
      </c>
      <c r="I267" s="19">
        <f t="shared" si="47"/>
        <v>0</v>
      </c>
      <c r="J267" s="19">
        <f t="shared" si="48"/>
        <v>0</v>
      </c>
      <c r="K267" s="19">
        <f t="shared" si="49"/>
        <v>0</v>
      </c>
    </row>
    <row r="268" spans="1:11" ht="25.5" x14ac:dyDescent="0.2">
      <c r="A268" s="23" t="s">
        <v>73</v>
      </c>
      <c r="B268" s="17" t="s">
        <v>74</v>
      </c>
      <c r="C268" s="18">
        <v>3398.3</v>
      </c>
      <c r="D268" s="18">
        <v>67382</v>
      </c>
      <c r="E268" s="18">
        <v>27772</v>
      </c>
      <c r="F268" s="18">
        <v>45513.32</v>
      </c>
      <c r="G268" s="18">
        <f t="shared" si="45"/>
        <v>42115.02</v>
      </c>
      <c r="H268" s="18">
        <f t="shared" si="46"/>
        <v>-17741.32</v>
      </c>
      <c r="I268" s="19">
        <f t="shared" si="47"/>
        <v>1239.2967071771179</v>
      </c>
      <c r="J268" s="19">
        <f t="shared" si="48"/>
        <v>163.88203946420856</v>
      </c>
      <c r="K268" s="19">
        <f t="shared" si="49"/>
        <v>67.545219791635745</v>
      </c>
    </row>
    <row r="269" spans="1:11" x14ac:dyDescent="0.2">
      <c r="A269" s="24" t="s">
        <v>75</v>
      </c>
      <c r="B269" s="17" t="s">
        <v>76</v>
      </c>
      <c r="C269" s="18">
        <v>3398.3</v>
      </c>
      <c r="D269" s="18">
        <v>67382</v>
      </c>
      <c r="E269" s="18">
        <v>27772</v>
      </c>
      <c r="F269" s="18">
        <v>45513.32</v>
      </c>
      <c r="G269" s="18">
        <f t="shared" si="45"/>
        <v>42115.02</v>
      </c>
      <c r="H269" s="18">
        <f t="shared" si="46"/>
        <v>-17741.32</v>
      </c>
      <c r="I269" s="19">
        <f t="shared" si="47"/>
        <v>1239.2967071771179</v>
      </c>
      <c r="J269" s="19">
        <f t="shared" si="48"/>
        <v>163.88203946420856</v>
      </c>
      <c r="K269" s="19">
        <f t="shared" si="49"/>
        <v>67.545219791635745</v>
      </c>
    </row>
    <row r="270" spans="1:11" ht="25.5" x14ac:dyDescent="0.2">
      <c r="A270" s="23" t="s">
        <v>49</v>
      </c>
      <c r="B270" s="17" t="s">
        <v>50</v>
      </c>
      <c r="C270" s="18">
        <v>0</v>
      </c>
      <c r="D270" s="18">
        <v>118455</v>
      </c>
      <c r="E270" s="18">
        <v>8000</v>
      </c>
      <c r="F270" s="18">
        <v>10000</v>
      </c>
      <c r="G270" s="18">
        <f t="shared" si="45"/>
        <v>10000</v>
      </c>
      <c r="H270" s="18">
        <f t="shared" si="46"/>
        <v>-2000</v>
      </c>
      <c r="I270" s="19">
        <f t="shared" si="47"/>
        <v>0</v>
      </c>
      <c r="J270" s="19">
        <f t="shared" si="48"/>
        <v>125</v>
      </c>
      <c r="K270" s="19">
        <f t="shared" si="49"/>
        <v>8.442024397450508</v>
      </c>
    </row>
    <row r="271" spans="1:11" ht="25.5" x14ac:dyDescent="0.2">
      <c r="A271" s="24" t="s">
        <v>149</v>
      </c>
      <c r="B271" s="17" t="s">
        <v>150</v>
      </c>
      <c r="C271" s="18">
        <v>0</v>
      </c>
      <c r="D271" s="18">
        <v>118455</v>
      </c>
      <c r="E271" s="18">
        <v>8000</v>
      </c>
      <c r="F271" s="18">
        <v>10000</v>
      </c>
      <c r="G271" s="18">
        <f t="shared" si="45"/>
        <v>10000</v>
      </c>
      <c r="H271" s="18">
        <f t="shared" si="46"/>
        <v>-2000</v>
      </c>
      <c r="I271" s="19">
        <f t="shared" si="47"/>
        <v>0</v>
      </c>
      <c r="J271" s="19">
        <f t="shared" si="48"/>
        <v>125</v>
      </c>
      <c r="K271" s="19">
        <f t="shared" si="49"/>
        <v>8.442024397450508</v>
      </c>
    </row>
    <row r="272" spans="1:11" ht="25.5" x14ac:dyDescent="0.2">
      <c r="A272" s="25" t="s">
        <v>151</v>
      </c>
      <c r="B272" s="17" t="s">
        <v>152</v>
      </c>
      <c r="C272" s="18">
        <v>0</v>
      </c>
      <c r="D272" s="18">
        <v>90000</v>
      </c>
      <c r="E272" s="18">
        <v>0</v>
      </c>
      <c r="F272" s="18">
        <v>0</v>
      </c>
      <c r="G272" s="18">
        <f t="shared" si="45"/>
        <v>0</v>
      </c>
      <c r="H272" s="18">
        <f t="shared" si="46"/>
        <v>0</v>
      </c>
      <c r="I272" s="19">
        <f t="shared" si="47"/>
        <v>0</v>
      </c>
      <c r="J272" s="19">
        <f t="shared" si="48"/>
        <v>0</v>
      </c>
      <c r="K272" s="19">
        <f t="shared" si="49"/>
        <v>0</v>
      </c>
    </row>
    <row r="273" spans="1:11" ht="38.25" x14ac:dyDescent="0.2">
      <c r="A273" s="25" t="s">
        <v>178</v>
      </c>
      <c r="B273" s="17" t="s">
        <v>179</v>
      </c>
      <c r="C273" s="18">
        <v>0</v>
      </c>
      <c r="D273" s="18">
        <v>28455</v>
      </c>
      <c r="E273" s="18">
        <v>8000</v>
      </c>
      <c r="F273" s="18">
        <v>10000</v>
      </c>
      <c r="G273" s="18">
        <f t="shared" si="45"/>
        <v>10000</v>
      </c>
      <c r="H273" s="18">
        <f t="shared" si="46"/>
        <v>-2000</v>
      </c>
      <c r="I273" s="19">
        <f t="shared" si="47"/>
        <v>0</v>
      </c>
      <c r="J273" s="19">
        <f t="shared" si="48"/>
        <v>125</v>
      </c>
      <c r="K273" s="19">
        <f t="shared" si="49"/>
        <v>35.143208574942889</v>
      </c>
    </row>
    <row r="274" spans="1:11" x14ac:dyDescent="0.2">
      <c r="A274" s="16"/>
      <c r="B274" s="17" t="s">
        <v>61</v>
      </c>
      <c r="C274" s="18">
        <v>1098435.0900000001</v>
      </c>
      <c r="D274" s="18">
        <v>0</v>
      </c>
      <c r="E274" s="18">
        <v>0</v>
      </c>
      <c r="F274" s="18">
        <v>1538900.97</v>
      </c>
      <c r="G274" s="18">
        <f t="shared" si="45"/>
        <v>440465.87999999989</v>
      </c>
      <c r="H274" s="18">
        <f t="shared" si="46"/>
        <v>-1538900.97</v>
      </c>
      <c r="I274" s="19">
        <f t="shared" si="47"/>
        <v>40.099399956350624</v>
      </c>
      <c r="J274" s="19">
        <f t="shared" si="48"/>
        <v>0</v>
      </c>
      <c r="K274" s="19">
        <f t="shared" si="49"/>
        <v>0</v>
      </c>
    </row>
    <row r="275" spans="1:11" x14ac:dyDescent="0.2">
      <c r="A275" s="16" t="s">
        <v>62</v>
      </c>
      <c r="B275" s="17" t="s">
        <v>63</v>
      </c>
      <c r="C275" s="18">
        <v>-1098435.0900000001</v>
      </c>
      <c r="D275" s="18">
        <v>0</v>
      </c>
      <c r="E275" s="18">
        <v>0</v>
      </c>
      <c r="F275" s="18">
        <v>-1538900.97</v>
      </c>
      <c r="G275" s="18">
        <f t="shared" si="45"/>
        <v>-440465.87999999989</v>
      </c>
      <c r="H275" s="18">
        <f t="shared" si="46"/>
        <v>1538900.97</v>
      </c>
      <c r="I275" s="19">
        <f t="shared" si="47"/>
        <v>40.099399956350624</v>
      </c>
      <c r="J275" s="19">
        <f t="shared" si="48"/>
        <v>0</v>
      </c>
      <c r="K275" s="19">
        <f t="shared" si="49"/>
        <v>0</v>
      </c>
    </row>
    <row r="276" spans="1:11" x14ac:dyDescent="0.2">
      <c r="A276" s="22" t="s">
        <v>64</v>
      </c>
      <c r="B276" s="17" t="s">
        <v>65</v>
      </c>
      <c r="C276" s="18">
        <v>-1098435.0900000001</v>
      </c>
      <c r="D276" s="18">
        <v>0</v>
      </c>
      <c r="E276" s="18">
        <v>0</v>
      </c>
      <c r="F276" s="18">
        <v>-1538900.97</v>
      </c>
      <c r="G276" s="18">
        <f t="shared" si="45"/>
        <v>-440465.87999999989</v>
      </c>
      <c r="H276" s="18">
        <f t="shared" si="46"/>
        <v>1538900.97</v>
      </c>
      <c r="I276" s="19">
        <f t="shared" si="47"/>
        <v>40.099399956350624</v>
      </c>
      <c r="J276" s="19">
        <f t="shared" si="48"/>
        <v>0</v>
      </c>
      <c r="K276" s="19">
        <f t="shared" si="49"/>
        <v>0</v>
      </c>
    </row>
    <row r="277" spans="1:11" x14ac:dyDescent="0.2">
      <c r="A277" s="39" t="s">
        <v>583</v>
      </c>
      <c r="B277" s="28" t="s">
        <v>844</v>
      </c>
      <c r="C277" s="29"/>
      <c r="D277" s="29"/>
      <c r="E277" s="29"/>
      <c r="F277" s="29"/>
      <c r="G277" s="29"/>
      <c r="H277" s="29"/>
      <c r="I277" s="30"/>
      <c r="J277" s="30"/>
      <c r="K277" s="30"/>
    </row>
    <row r="278" spans="1:11" x14ac:dyDescent="0.2">
      <c r="A278" s="16" t="s">
        <v>25</v>
      </c>
      <c r="B278" s="17" t="s">
        <v>26</v>
      </c>
      <c r="C278" s="18">
        <v>13673414</v>
      </c>
      <c r="D278" s="18">
        <v>4145057</v>
      </c>
      <c r="E278" s="18">
        <v>2136671</v>
      </c>
      <c r="F278" s="18">
        <v>4145057</v>
      </c>
      <c r="G278" s="18">
        <f t="shared" ref="G278:G289" si="50">F278-C278</f>
        <v>-9528357</v>
      </c>
      <c r="H278" s="18">
        <f t="shared" ref="H278:H289" si="51">E278-F278</f>
        <v>-2008386</v>
      </c>
      <c r="I278" s="19">
        <f t="shared" ref="I278:I289" si="52">IF(ISERROR(F278/C278),0,F278/C278*100-100)</f>
        <v>-69.685281232616816</v>
      </c>
      <c r="J278" s="19">
        <f t="shared" ref="J278:J289" si="53">IF(ISERROR(F278/E278),0,F278/E278*100)</f>
        <v>193.9960340174037</v>
      </c>
      <c r="K278" s="19">
        <f t="shared" ref="K278:K289" si="54">IF(ISERROR(F278/D278),0,F278/D278*100)</f>
        <v>100</v>
      </c>
    </row>
    <row r="279" spans="1:11" x14ac:dyDescent="0.2">
      <c r="A279" s="22" t="s">
        <v>27</v>
      </c>
      <c r="B279" s="17" t="s">
        <v>28</v>
      </c>
      <c r="C279" s="18">
        <v>13673414</v>
      </c>
      <c r="D279" s="18">
        <v>4145057</v>
      </c>
      <c r="E279" s="18">
        <v>2136671</v>
      </c>
      <c r="F279" s="18">
        <v>4145057</v>
      </c>
      <c r="G279" s="18">
        <f t="shared" si="50"/>
        <v>-9528357</v>
      </c>
      <c r="H279" s="18">
        <f t="shared" si="51"/>
        <v>-2008386</v>
      </c>
      <c r="I279" s="19">
        <f t="shared" si="52"/>
        <v>-69.685281232616816</v>
      </c>
      <c r="J279" s="19">
        <f t="shared" si="53"/>
        <v>193.9960340174037</v>
      </c>
      <c r="K279" s="19">
        <f t="shared" si="54"/>
        <v>100</v>
      </c>
    </row>
    <row r="280" spans="1:11" x14ac:dyDescent="0.2">
      <c r="A280" s="23" t="s">
        <v>29</v>
      </c>
      <c r="B280" s="17" t="s">
        <v>30</v>
      </c>
      <c r="C280" s="18">
        <v>13673414</v>
      </c>
      <c r="D280" s="18">
        <v>4145057</v>
      </c>
      <c r="E280" s="18">
        <v>2136671</v>
      </c>
      <c r="F280" s="18">
        <v>4145057</v>
      </c>
      <c r="G280" s="18">
        <f t="shared" si="50"/>
        <v>-9528357</v>
      </c>
      <c r="H280" s="18">
        <f t="shared" si="51"/>
        <v>-2008386</v>
      </c>
      <c r="I280" s="19">
        <f t="shared" si="52"/>
        <v>-69.685281232616816</v>
      </c>
      <c r="J280" s="19">
        <f t="shared" si="53"/>
        <v>193.9960340174037</v>
      </c>
      <c r="K280" s="19">
        <f t="shared" si="54"/>
        <v>100</v>
      </c>
    </row>
    <row r="281" spans="1:11" x14ac:dyDescent="0.2">
      <c r="A281" s="16" t="s">
        <v>31</v>
      </c>
      <c r="B281" s="17" t="s">
        <v>32</v>
      </c>
      <c r="C281" s="18">
        <v>6761900.1699999999</v>
      </c>
      <c r="D281" s="18">
        <v>4145057</v>
      </c>
      <c r="E281" s="18">
        <v>2136671</v>
      </c>
      <c r="F281" s="18">
        <v>2807580</v>
      </c>
      <c r="G281" s="18">
        <f t="shared" si="50"/>
        <v>-3954320.17</v>
      </c>
      <c r="H281" s="18">
        <f t="shared" si="51"/>
        <v>-670909</v>
      </c>
      <c r="I281" s="19">
        <f t="shared" si="52"/>
        <v>-58.479422508244454</v>
      </c>
      <c r="J281" s="19">
        <f t="shared" si="53"/>
        <v>131.39973351068085</v>
      </c>
      <c r="K281" s="19">
        <f t="shared" si="54"/>
        <v>67.733206081363889</v>
      </c>
    </row>
    <row r="282" spans="1:11" x14ac:dyDescent="0.2">
      <c r="A282" s="22" t="s">
        <v>33</v>
      </c>
      <c r="B282" s="17" t="s">
        <v>34</v>
      </c>
      <c r="C282" s="18">
        <v>5965441</v>
      </c>
      <c r="D282" s="18">
        <v>3007580</v>
      </c>
      <c r="E282" s="18">
        <v>1567971</v>
      </c>
      <c r="F282" s="18">
        <v>2807580</v>
      </c>
      <c r="G282" s="18">
        <f t="shared" si="50"/>
        <v>-3157861</v>
      </c>
      <c r="H282" s="18">
        <f t="shared" si="51"/>
        <v>-1239609</v>
      </c>
      <c r="I282" s="19">
        <f t="shared" si="52"/>
        <v>-52.935918735932511</v>
      </c>
      <c r="J282" s="19">
        <f t="shared" si="53"/>
        <v>179.0581586011476</v>
      </c>
      <c r="K282" s="19">
        <f t="shared" si="54"/>
        <v>93.350135324746148</v>
      </c>
    </row>
    <row r="283" spans="1:11" x14ac:dyDescent="0.2">
      <c r="A283" s="23" t="s">
        <v>43</v>
      </c>
      <c r="B283" s="17" t="s">
        <v>44</v>
      </c>
      <c r="C283" s="18">
        <v>5965441</v>
      </c>
      <c r="D283" s="18">
        <v>3007580</v>
      </c>
      <c r="E283" s="18">
        <v>1567971</v>
      </c>
      <c r="F283" s="18">
        <v>2807580</v>
      </c>
      <c r="G283" s="18">
        <f t="shared" si="50"/>
        <v>-3157861</v>
      </c>
      <c r="H283" s="18">
        <f t="shared" si="51"/>
        <v>-1239609</v>
      </c>
      <c r="I283" s="19">
        <f t="shared" si="52"/>
        <v>-52.935918735932511</v>
      </c>
      <c r="J283" s="19">
        <f t="shared" si="53"/>
        <v>179.0581586011476</v>
      </c>
      <c r="K283" s="19">
        <f t="shared" si="54"/>
        <v>93.350135324746148</v>
      </c>
    </row>
    <row r="284" spans="1:11" x14ac:dyDescent="0.2">
      <c r="A284" s="24" t="s">
        <v>45</v>
      </c>
      <c r="B284" s="17" t="s">
        <v>46</v>
      </c>
      <c r="C284" s="18">
        <v>5965441</v>
      </c>
      <c r="D284" s="18">
        <v>3007580</v>
      </c>
      <c r="E284" s="18">
        <v>1567971</v>
      </c>
      <c r="F284" s="18">
        <v>2807580</v>
      </c>
      <c r="G284" s="18">
        <f t="shared" si="50"/>
        <v>-3157861</v>
      </c>
      <c r="H284" s="18">
        <f t="shared" si="51"/>
        <v>-1239609</v>
      </c>
      <c r="I284" s="19">
        <f t="shared" si="52"/>
        <v>-52.935918735932511</v>
      </c>
      <c r="J284" s="19">
        <f t="shared" si="53"/>
        <v>179.0581586011476</v>
      </c>
      <c r="K284" s="19">
        <f t="shared" si="54"/>
        <v>93.350135324746148</v>
      </c>
    </row>
    <row r="285" spans="1:11" x14ac:dyDescent="0.2">
      <c r="A285" s="22" t="s">
        <v>57</v>
      </c>
      <c r="B285" s="17" t="s">
        <v>58</v>
      </c>
      <c r="C285" s="18">
        <v>796459.17</v>
      </c>
      <c r="D285" s="18">
        <v>1137477</v>
      </c>
      <c r="E285" s="18">
        <v>568700</v>
      </c>
      <c r="F285" s="18">
        <v>0</v>
      </c>
      <c r="G285" s="18">
        <f t="shared" si="50"/>
        <v>-796459.17</v>
      </c>
      <c r="H285" s="18">
        <f t="shared" si="51"/>
        <v>568700</v>
      </c>
      <c r="I285" s="19">
        <f t="shared" si="52"/>
        <v>-100</v>
      </c>
      <c r="J285" s="19">
        <f t="shared" si="53"/>
        <v>0</v>
      </c>
      <c r="K285" s="19">
        <f t="shared" si="54"/>
        <v>0</v>
      </c>
    </row>
    <row r="286" spans="1:11" x14ac:dyDescent="0.2">
      <c r="A286" s="23" t="s">
        <v>59</v>
      </c>
      <c r="B286" s="17" t="s">
        <v>60</v>
      </c>
      <c r="C286" s="18">
        <v>796459.17</v>
      </c>
      <c r="D286" s="18">
        <v>1137477</v>
      </c>
      <c r="E286" s="18">
        <v>568700</v>
      </c>
      <c r="F286" s="18">
        <v>0</v>
      </c>
      <c r="G286" s="18">
        <f t="shared" si="50"/>
        <v>-796459.17</v>
      </c>
      <c r="H286" s="18">
        <f t="shared" si="51"/>
        <v>568700</v>
      </c>
      <c r="I286" s="19">
        <f t="shared" si="52"/>
        <v>-100</v>
      </c>
      <c r="J286" s="19">
        <f t="shared" si="53"/>
        <v>0</v>
      </c>
      <c r="K286" s="19">
        <f t="shared" si="54"/>
        <v>0</v>
      </c>
    </row>
    <row r="287" spans="1:11" x14ac:dyDescent="0.2">
      <c r="A287" s="16"/>
      <c r="B287" s="17" t="s">
        <v>61</v>
      </c>
      <c r="C287" s="18">
        <v>6911513.8300000001</v>
      </c>
      <c r="D287" s="18">
        <v>0</v>
      </c>
      <c r="E287" s="18">
        <v>0</v>
      </c>
      <c r="F287" s="18">
        <v>1337477</v>
      </c>
      <c r="G287" s="18">
        <f t="shared" si="50"/>
        <v>-5574036.8300000001</v>
      </c>
      <c r="H287" s="18">
        <f t="shared" si="51"/>
        <v>-1337477</v>
      </c>
      <c r="I287" s="19">
        <f t="shared" si="52"/>
        <v>-80.648566538425058</v>
      </c>
      <c r="J287" s="19">
        <f t="shared" si="53"/>
        <v>0</v>
      </c>
      <c r="K287" s="19">
        <f t="shared" si="54"/>
        <v>0</v>
      </c>
    </row>
    <row r="288" spans="1:11" x14ac:dyDescent="0.2">
      <c r="A288" s="16" t="s">
        <v>62</v>
      </c>
      <c r="B288" s="17" t="s">
        <v>63</v>
      </c>
      <c r="C288" s="18">
        <v>-6911513.8300000001</v>
      </c>
      <c r="D288" s="18">
        <v>0</v>
      </c>
      <c r="E288" s="18">
        <v>0</v>
      </c>
      <c r="F288" s="18">
        <v>-1337477</v>
      </c>
      <c r="G288" s="18">
        <f t="shared" si="50"/>
        <v>5574036.8300000001</v>
      </c>
      <c r="H288" s="18">
        <f t="shared" si="51"/>
        <v>1337477</v>
      </c>
      <c r="I288" s="19">
        <f t="shared" si="52"/>
        <v>-80.648566538425058</v>
      </c>
      <c r="J288" s="19">
        <f t="shared" si="53"/>
        <v>0</v>
      </c>
      <c r="K288" s="19">
        <f t="shared" si="54"/>
        <v>0</v>
      </c>
    </row>
    <row r="289" spans="1:11" x14ac:dyDescent="0.2">
      <c r="A289" s="22" t="s">
        <v>64</v>
      </c>
      <c r="B289" s="17" t="s">
        <v>65</v>
      </c>
      <c r="C289" s="18">
        <v>-6911513.8300000001</v>
      </c>
      <c r="D289" s="18">
        <v>0</v>
      </c>
      <c r="E289" s="18">
        <v>0</v>
      </c>
      <c r="F289" s="18">
        <v>-1337477</v>
      </c>
      <c r="G289" s="18">
        <f t="shared" si="50"/>
        <v>5574036.8300000001</v>
      </c>
      <c r="H289" s="18">
        <f t="shared" si="51"/>
        <v>1337477</v>
      </c>
      <c r="I289" s="19">
        <f t="shared" si="52"/>
        <v>-80.648566538425058</v>
      </c>
      <c r="J289" s="19">
        <f t="shared" si="53"/>
        <v>0</v>
      </c>
      <c r="K289" s="19">
        <f t="shared" si="54"/>
        <v>0</v>
      </c>
    </row>
    <row r="290" spans="1:11" x14ac:dyDescent="0.2">
      <c r="A290" s="39" t="s">
        <v>585</v>
      </c>
      <c r="B290" s="28" t="s">
        <v>845</v>
      </c>
      <c r="C290" s="29"/>
      <c r="D290" s="29"/>
      <c r="E290" s="29"/>
      <c r="F290" s="29"/>
      <c r="G290" s="29"/>
      <c r="H290" s="29"/>
      <c r="I290" s="30"/>
      <c r="J290" s="30"/>
      <c r="K290" s="30"/>
    </row>
    <row r="291" spans="1:11" x14ac:dyDescent="0.2">
      <c r="A291" s="16" t="s">
        <v>25</v>
      </c>
      <c r="B291" s="17" t="s">
        <v>26</v>
      </c>
      <c r="C291" s="18">
        <v>431590</v>
      </c>
      <c r="D291" s="18">
        <v>431590</v>
      </c>
      <c r="E291" s="18">
        <v>113370</v>
      </c>
      <c r="F291" s="18">
        <v>431590</v>
      </c>
      <c r="G291" s="18">
        <f t="shared" ref="G291:G303" si="55">F291-C291</f>
        <v>0</v>
      </c>
      <c r="H291" s="18">
        <f t="shared" ref="H291:H303" si="56">E291-F291</f>
        <v>-318220</v>
      </c>
      <c r="I291" s="19">
        <f t="shared" ref="I291:I303" si="57">IF(ISERROR(F291/C291),0,F291/C291*100-100)</f>
        <v>0</v>
      </c>
      <c r="J291" s="19">
        <f t="shared" ref="J291:J303" si="58">IF(ISERROR(F291/E291),0,F291/E291*100)</f>
        <v>380.69154097203847</v>
      </c>
      <c r="K291" s="19">
        <f t="shared" ref="K291:K303" si="59">IF(ISERROR(F291/D291),0,F291/D291*100)</f>
        <v>100</v>
      </c>
    </row>
    <row r="292" spans="1:11" x14ac:dyDescent="0.2">
      <c r="A292" s="22" t="s">
        <v>27</v>
      </c>
      <c r="B292" s="17" t="s">
        <v>28</v>
      </c>
      <c r="C292" s="18">
        <v>431590</v>
      </c>
      <c r="D292" s="18">
        <v>431590</v>
      </c>
      <c r="E292" s="18">
        <v>113370</v>
      </c>
      <c r="F292" s="18">
        <v>431590</v>
      </c>
      <c r="G292" s="18">
        <f t="shared" si="55"/>
        <v>0</v>
      </c>
      <c r="H292" s="18">
        <f t="shared" si="56"/>
        <v>-318220</v>
      </c>
      <c r="I292" s="19">
        <f t="shared" si="57"/>
        <v>0</v>
      </c>
      <c r="J292" s="19">
        <f t="shared" si="58"/>
        <v>380.69154097203847</v>
      </c>
      <c r="K292" s="19">
        <f t="shared" si="59"/>
        <v>100</v>
      </c>
    </row>
    <row r="293" spans="1:11" x14ac:dyDescent="0.2">
      <c r="A293" s="23" t="s">
        <v>29</v>
      </c>
      <c r="B293" s="17" t="s">
        <v>30</v>
      </c>
      <c r="C293" s="18">
        <v>431590</v>
      </c>
      <c r="D293" s="18">
        <v>431590</v>
      </c>
      <c r="E293" s="18">
        <v>113370</v>
      </c>
      <c r="F293" s="18">
        <v>431590</v>
      </c>
      <c r="G293" s="18">
        <f t="shared" si="55"/>
        <v>0</v>
      </c>
      <c r="H293" s="18">
        <f t="shared" si="56"/>
        <v>-318220</v>
      </c>
      <c r="I293" s="19">
        <f t="shared" si="57"/>
        <v>0</v>
      </c>
      <c r="J293" s="19">
        <f t="shared" si="58"/>
        <v>380.69154097203847</v>
      </c>
      <c r="K293" s="19">
        <f t="shared" si="59"/>
        <v>100</v>
      </c>
    </row>
    <row r="294" spans="1:11" x14ac:dyDescent="0.2">
      <c r="A294" s="16" t="s">
        <v>31</v>
      </c>
      <c r="B294" s="17" t="s">
        <v>32</v>
      </c>
      <c r="C294" s="18">
        <v>138120.34</v>
      </c>
      <c r="D294" s="18">
        <v>431590</v>
      </c>
      <c r="E294" s="18">
        <v>113370</v>
      </c>
      <c r="F294" s="18">
        <v>44419.58</v>
      </c>
      <c r="G294" s="18">
        <f t="shared" si="55"/>
        <v>-93700.76</v>
      </c>
      <c r="H294" s="18">
        <f t="shared" si="56"/>
        <v>68950.42</v>
      </c>
      <c r="I294" s="19">
        <f t="shared" si="57"/>
        <v>-67.839943052558368</v>
      </c>
      <c r="J294" s="19">
        <f t="shared" si="58"/>
        <v>39.181070830025583</v>
      </c>
      <c r="K294" s="19">
        <f t="shared" si="59"/>
        <v>10.292078129706434</v>
      </c>
    </row>
    <row r="295" spans="1:11" x14ac:dyDescent="0.2">
      <c r="A295" s="22" t="s">
        <v>33</v>
      </c>
      <c r="B295" s="17" t="s">
        <v>34</v>
      </c>
      <c r="C295" s="18">
        <v>132247.82</v>
      </c>
      <c r="D295" s="18">
        <v>387171</v>
      </c>
      <c r="E295" s="18">
        <v>107551</v>
      </c>
      <c r="F295" s="18">
        <v>41183.56</v>
      </c>
      <c r="G295" s="18">
        <f t="shared" si="55"/>
        <v>-91064.260000000009</v>
      </c>
      <c r="H295" s="18">
        <f t="shared" si="56"/>
        <v>66367.44</v>
      </c>
      <c r="I295" s="19">
        <f t="shared" si="57"/>
        <v>-68.858798579817801</v>
      </c>
      <c r="J295" s="19">
        <f t="shared" si="58"/>
        <v>38.292121877062975</v>
      </c>
      <c r="K295" s="19">
        <f t="shared" si="59"/>
        <v>10.637046679632514</v>
      </c>
    </row>
    <row r="296" spans="1:11" x14ac:dyDescent="0.2">
      <c r="A296" s="23" t="s">
        <v>35</v>
      </c>
      <c r="B296" s="17" t="s">
        <v>36</v>
      </c>
      <c r="C296" s="18">
        <v>132247.82</v>
      </c>
      <c r="D296" s="18">
        <v>387171</v>
      </c>
      <c r="E296" s="18">
        <v>107551</v>
      </c>
      <c r="F296" s="18">
        <v>41183.56</v>
      </c>
      <c r="G296" s="18">
        <f t="shared" si="55"/>
        <v>-91064.260000000009</v>
      </c>
      <c r="H296" s="18">
        <f t="shared" si="56"/>
        <v>66367.44</v>
      </c>
      <c r="I296" s="19">
        <f t="shared" si="57"/>
        <v>-68.858798579817801</v>
      </c>
      <c r="J296" s="19">
        <f t="shared" si="58"/>
        <v>38.292121877062975</v>
      </c>
      <c r="K296" s="19">
        <f t="shared" si="59"/>
        <v>10.637046679632514</v>
      </c>
    </row>
    <row r="297" spans="1:11" x14ac:dyDescent="0.2">
      <c r="A297" s="24" t="s">
        <v>37</v>
      </c>
      <c r="B297" s="17" t="s">
        <v>38</v>
      </c>
      <c r="C297" s="18">
        <v>21623.94</v>
      </c>
      <c r="D297" s="18">
        <v>100128</v>
      </c>
      <c r="E297" s="18">
        <v>26011</v>
      </c>
      <c r="F297" s="18">
        <v>19001.95</v>
      </c>
      <c r="G297" s="18">
        <f t="shared" si="55"/>
        <v>-2621.989999999998</v>
      </c>
      <c r="H297" s="18">
        <f t="shared" si="56"/>
        <v>7009.0499999999993</v>
      </c>
      <c r="I297" s="19">
        <f t="shared" si="57"/>
        <v>-12.125403603598599</v>
      </c>
      <c r="J297" s="19">
        <f t="shared" si="58"/>
        <v>73.053515820229904</v>
      </c>
      <c r="K297" s="19">
        <f t="shared" si="59"/>
        <v>18.977658596995848</v>
      </c>
    </row>
    <row r="298" spans="1:11" x14ac:dyDescent="0.2">
      <c r="A298" s="24" t="s">
        <v>39</v>
      </c>
      <c r="B298" s="17" t="s">
        <v>40</v>
      </c>
      <c r="C298" s="18">
        <v>110623.88</v>
      </c>
      <c r="D298" s="18">
        <v>287043</v>
      </c>
      <c r="E298" s="18">
        <v>81540</v>
      </c>
      <c r="F298" s="18">
        <v>22181.61</v>
      </c>
      <c r="G298" s="18">
        <f t="shared" si="55"/>
        <v>-88442.27</v>
      </c>
      <c r="H298" s="18">
        <f t="shared" si="56"/>
        <v>59358.39</v>
      </c>
      <c r="I298" s="19">
        <f t="shared" si="57"/>
        <v>-79.948624112623776</v>
      </c>
      <c r="J298" s="19">
        <f t="shared" si="58"/>
        <v>27.203348050036791</v>
      </c>
      <c r="K298" s="19">
        <f t="shared" si="59"/>
        <v>7.7276261744756019</v>
      </c>
    </row>
    <row r="299" spans="1:11" x14ac:dyDescent="0.2">
      <c r="A299" s="22" t="s">
        <v>57</v>
      </c>
      <c r="B299" s="17" t="s">
        <v>58</v>
      </c>
      <c r="C299" s="18">
        <v>5872.52</v>
      </c>
      <c r="D299" s="18">
        <v>44419</v>
      </c>
      <c r="E299" s="18">
        <v>5819</v>
      </c>
      <c r="F299" s="18">
        <v>3236.02</v>
      </c>
      <c r="G299" s="18">
        <f t="shared" si="55"/>
        <v>-2636.5000000000005</v>
      </c>
      <c r="H299" s="18">
        <f t="shared" si="56"/>
        <v>2582.98</v>
      </c>
      <c r="I299" s="19">
        <f t="shared" si="57"/>
        <v>-44.895547397028878</v>
      </c>
      <c r="J299" s="19">
        <f t="shared" si="58"/>
        <v>55.611273414676063</v>
      </c>
      <c r="K299" s="19">
        <f t="shared" si="59"/>
        <v>7.2852157860375062</v>
      </c>
    </row>
    <row r="300" spans="1:11" x14ac:dyDescent="0.2">
      <c r="A300" s="23" t="s">
        <v>59</v>
      </c>
      <c r="B300" s="17" t="s">
        <v>60</v>
      </c>
      <c r="C300" s="18">
        <v>5872.52</v>
      </c>
      <c r="D300" s="18">
        <v>44419</v>
      </c>
      <c r="E300" s="18">
        <v>5819</v>
      </c>
      <c r="F300" s="18">
        <v>3236.02</v>
      </c>
      <c r="G300" s="18">
        <f t="shared" si="55"/>
        <v>-2636.5000000000005</v>
      </c>
      <c r="H300" s="18">
        <f t="shared" si="56"/>
        <v>2582.98</v>
      </c>
      <c r="I300" s="19">
        <f t="shared" si="57"/>
        <v>-44.895547397028878</v>
      </c>
      <c r="J300" s="19">
        <f t="shared" si="58"/>
        <v>55.611273414676063</v>
      </c>
      <c r="K300" s="19">
        <f t="shared" si="59"/>
        <v>7.2852157860375062</v>
      </c>
    </row>
    <row r="301" spans="1:11" x14ac:dyDescent="0.2">
      <c r="A301" s="16"/>
      <c r="B301" s="17" t="s">
        <v>61</v>
      </c>
      <c r="C301" s="18">
        <v>293469.65999999997</v>
      </c>
      <c r="D301" s="18">
        <v>0</v>
      </c>
      <c r="E301" s="18">
        <v>0</v>
      </c>
      <c r="F301" s="18">
        <v>387170.42</v>
      </c>
      <c r="G301" s="18">
        <f t="shared" si="55"/>
        <v>93700.760000000009</v>
      </c>
      <c r="H301" s="18">
        <f t="shared" si="56"/>
        <v>-387170.42</v>
      </c>
      <c r="I301" s="19">
        <f t="shared" si="57"/>
        <v>31.928602091268999</v>
      </c>
      <c r="J301" s="19">
        <f t="shared" si="58"/>
        <v>0</v>
      </c>
      <c r="K301" s="19">
        <f t="shared" si="59"/>
        <v>0</v>
      </c>
    </row>
    <row r="302" spans="1:11" x14ac:dyDescent="0.2">
      <c r="A302" s="16" t="s">
        <v>62</v>
      </c>
      <c r="B302" s="17" t="s">
        <v>63</v>
      </c>
      <c r="C302" s="18">
        <v>-293469.65999999997</v>
      </c>
      <c r="D302" s="18">
        <v>0</v>
      </c>
      <c r="E302" s="18">
        <v>0</v>
      </c>
      <c r="F302" s="18">
        <v>-387170.42</v>
      </c>
      <c r="G302" s="18">
        <f t="shared" si="55"/>
        <v>-93700.760000000009</v>
      </c>
      <c r="H302" s="18">
        <f t="shared" si="56"/>
        <v>387170.42</v>
      </c>
      <c r="I302" s="19">
        <f t="shared" si="57"/>
        <v>31.928602091268999</v>
      </c>
      <c r="J302" s="19">
        <f t="shared" si="58"/>
        <v>0</v>
      </c>
      <c r="K302" s="19">
        <f t="shared" si="59"/>
        <v>0</v>
      </c>
    </row>
    <row r="303" spans="1:11" x14ac:dyDescent="0.2">
      <c r="A303" s="22" t="s">
        <v>64</v>
      </c>
      <c r="B303" s="17" t="s">
        <v>65</v>
      </c>
      <c r="C303" s="18">
        <v>-293469.65999999997</v>
      </c>
      <c r="D303" s="18">
        <v>0</v>
      </c>
      <c r="E303" s="18">
        <v>0</v>
      </c>
      <c r="F303" s="18">
        <v>-387170.42</v>
      </c>
      <c r="G303" s="18">
        <f t="shared" si="55"/>
        <v>-93700.760000000009</v>
      </c>
      <c r="H303" s="18">
        <f t="shared" si="56"/>
        <v>387170.42</v>
      </c>
      <c r="I303" s="19">
        <f t="shared" si="57"/>
        <v>31.928602091268999</v>
      </c>
      <c r="J303" s="19">
        <f t="shared" si="58"/>
        <v>0</v>
      </c>
      <c r="K303" s="19">
        <f t="shared" si="59"/>
        <v>0</v>
      </c>
    </row>
    <row r="304" spans="1:11" ht="25.5" x14ac:dyDescent="0.2">
      <c r="A304" s="39" t="s">
        <v>846</v>
      </c>
      <c r="B304" s="28" t="s">
        <v>847</v>
      </c>
      <c r="C304" s="29"/>
      <c r="D304" s="29"/>
      <c r="E304" s="29"/>
      <c r="F304" s="29"/>
      <c r="G304" s="29"/>
      <c r="H304" s="29"/>
      <c r="I304" s="30"/>
      <c r="J304" s="30"/>
      <c r="K304" s="30"/>
    </row>
    <row r="305" spans="1:11" x14ac:dyDescent="0.2">
      <c r="A305" s="16" t="s">
        <v>25</v>
      </c>
      <c r="B305" s="17" t="s">
        <v>26</v>
      </c>
      <c r="C305" s="18">
        <v>5120077</v>
      </c>
      <c r="D305" s="18">
        <v>5674554</v>
      </c>
      <c r="E305" s="18">
        <v>1380821</v>
      </c>
      <c r="F305" s="18">
        <v>5674554</v>
      </c>
      <c r="G305" s="18">
        <f t="shared" ref="G305:G319" si="60">F305-C305</f>
        <v>554477</v>
      </c>
      <c r="H305" s="18">
        <f t="shared" ref="H305:H319" si="61">E305-F305</f>
        <v>-4293733</v>
      </c>
      <c r="I305" s="19">
        <f t="shared" ref="I305:I319" si="62">IF(ISERROR(F305/C305),0,F305/C305*100-100)</f>
        <v>10.82946604123336</v>
      </c>
      <c r="J305" s="19">
        <f t="shared" ref="J305:J319" si="63">IF(ISERROR(F305/E305),0,F305/E305*100)</f>
        <v>410.95507672609261</v>
      </c>
      <c r="K305" s="19">
        <f t="shared" ref="K305:K319" si="64">IF(ISERROR(F305/D305),0,F305/D305*100)</f>
        <v>100</v>
      </c>
    </row>
    <row r="306" spans="1:11" x14ac:dyDescent="0.2">
      <c r="A306" s="22" t="s">
        <v>27</v>
      </c>
      <c r="B306" s="17" t="s">
        <v>28</v>
      </c>
      <c r="C306" s="18">
        <v>5120077</v>
      </c>
      <c r="D306" s="18">
        <v>5674554</v>
      </c>
      <c r="E306" s="18">
        <v>1380821</v>
      </c>
      <c r="F306" s="18">
        <v>5674554</v>
      </c>
      <c r="G306" s="18">
        <f t="shared" si="60"/>
        <v>554477</v>
      </c>
      <c r="H306" s="18">
        <f t="shared" si="61"/>
        <v>-4293733</v>
      </c>
      <c r="I306" s="19">
        <f t="shared" si="62"/>
        <v>10.82946604123336</v>
      </c>
      <c r="J306" s="19">
        <f t="shared" si="63"/>
        <v>410.95507672609261</v>
      </c>
      <c r="K306" s="19">
        <f t="shared" si="64"/>
        <v>100</v>
      </c>
    </row>
    <row r="307" spans="1:11" x14ac:dyDescent="0.2">
      <c r="A307" s="23" t="s">
        <v>29</v>
      </c>
      <c r="B307" s="17" t="s">
        <v>30</v>
      </c>
      <c r="C307" s="18">
        <v>5120077</v>
      </c>
      <c r="D307" s="18">
        <v>5674554</v>
      </c>
      <c r="E307" s="18">
        <v>1380821</v>
      </c>
      <c r="F307" s="18">
        <v>5674554</v>
      </c>
      <c r="G307" s="18">
        <f t="shared" si="60"/>
        <v>554477</v>
      </c>
      <c r="H307" s="18">
        <f t="shared" si="61"/>
        <v>-4293733</v>
      </c>
      <c r="I307" s="19">
        <f t="shared" si="62"/>
        <v>10.82946604123336</v>
      </c>
      <c r="J307" s="19">
        <f t="shared" si="63"/>
        <v>410.95507672609261</v>
      </c>
      <c r="K307" s="19">
        <f t="shared" si="64"/>
        <v>100</v>
      </c>
    </row>
    <row r="308" spans="1:11" x14ac:dyDescent="0.2">
      <c r="A308" s="16" t="s">
        <v>31</v>
      </c>
      <c r="B308" s="17" t="s">
        <v>32</v>
      </c>
      <c r="C308" s="18">
        <v>854419.82</v>
      </c>
      <c r="D308" s="18">
        <v>5674554</v>
      </c>
      <c r="E308" s="18">
        <v>1380821</v>
      </c>
      <c r="F308" s="18">
        <v>1380082.1</v>
      </c>
      <c r="G308" s="18">
        <f t="shared" si="60"/>
        <v>525662.28000000014</v>
      </c>
      <c r="H308" s="18">
        <f t="shared" si="61"/>
        <v>738.89999999990687</v>
      </c>
      <c r="I308" s="19">
        <f t="shared" si="62"/>
        <v>61.522716081188321</v>
      </c>
      <c r="J308" s="19">
        <f t="shared" si="63"/>
        <v>99.946488357288899</v>
      </c>
      <c r="K308" s="19">
        <f t="shared" si="64"/>
        <v>24.320538671409246</v>
      </c>
    </row>
    <row r="309" spans="1:11" x14ac:dyDescent="0.2">
      <c r="A309" s="22" t="s">
        <v>33</v>
      </c>
      <c r="B309" s="17" t="s">
        <v>34</v>
      </c>
      <c r="C309" s="18">
        <v>854419.82</v>
      </c>
      <c r="D309" s="18">
        <v>5674554</v>
      </c>
      <c r="E309" s="18">
        <v>1380821</v>
      </c>
      <c r="F309" s="18">
        <v>1380082.1</v>
      </c>
      <c r="G309" s="18">
        <f t="shared" si="60"/>
        <v>525662.28000000014</v>
      </c>
      <c r="H309" s="18">
        <f t="shared" si="61"/>
        <v>738.89999999990687</v>
      </c>
      <c r="I309" s="19">
        <f t="shared" si="62"/>
        <v>61.522716081188321</v>
      </c>
      <c r="J309" s="19">
        <f t="shared" si="63"/>
        <v>99.946488357288899</v>
      </c>
      <c r="K309" s="19">
        <f t="shared" si="64"/>
        <v>24.320538671409246</v>
      </c>
    </row>
    <row r="310" spans="1:11" x14ac:dyDescent="0.2">
      <c r="A310" s="23" t="s">
        <v>35</v>
      </c>
      <c r="B310" s="17" t="s">
        <v>36</v>
      </c>
      <c r="C310" s="18">
        <v>548883.81999999995</v>
      </c>
      <c r="D310" s="18">
        <v>4460756</v>
      </c>
      <c r="E310" s="18">
        <v>1102338</v>
      </c>
      <c r="F310" s="18">
        <v>1048884.1000000001</v>
      </c>
      <c r="G310" s="18">
        <f t="shared" si="60"/>
        <v>500000.28000000014</v>
      </c>
      <c r="H310" s="18">
        <f t="shared" si="61"/>
        <v>53453.899999999907</v>
      </c>
      <c r="I310" s="19">
        <f t="shared" si="62"/>
        <v>91.09400965763578</v>
      </c>
      <c r="J310" s="19">
        <f t="shared" si="63"/>
        <v>95.150861169623113</v>
      </c>
      <c r="K310" s="19">
        <f t="shared" si="64"/>
        <v>23.513595004972252</v>
      </c>
    </row>
    <row r="311" spans="1:11" x14ac:dyDescent="0.2">
      <c r="A311" s="24" t="s">
        <v>39</v>
      </c>
      <c r="B311" s="17" t="s">
        <v>40</v>
      </c>
      <c r="C311" s="18">
        <v>548883.81999999995</v>
      </c>
      <c r="D311" s="18">
        <v>4460756</v>
      </c>
      <c r="E311" s="18">
        <v>1102338</v>
      </c>
      <c r="F311" s="18">
        <v>1048884.1000000001</v>
      </c>
      <c r="G311" s="18">
        <f t="shared" si="60"/>
        <v>500000.28000000014</v>
      </c>
      <c r="H311" s="18">
        <f t="shared" si="61"/>
        <v>53453.899999999907</v>
      </c>
      <c r="I311" s="19">
        <f t="shared" si="62"/>
        <v>91.09400965763578</v>
      </c>
      <c r="J311" s="19">
        <f t="shared" si="63"/>
        <v>95.150861169623113</v>
      </c>
      <c r="K311" s="19">
        <f t="shared" si="64"/>
        <v>23.513595004972252</v>
      </c>
    </row>
    <row r="312" spans="1:11" x14ac:dyDescent="0.2">
      <c r="A312" s="23" t="s">
        <v>43</v>
      </c>
      <c r="B312" s="17" t="s">
        <v>44</v>
      </c>
      <c r="C312" s="18">
        <v>285265</v>
      </c>
      <c r="D312" s="18">
        <v>1193527</v>
      </c>
      <c r="E312" s="18">
        <v>258212</v>
      </c>
      <c r="F312" s="18">
        <v>310927</v>
      </c>
      <c r="G312" s="18">
        <f t="shared" si="60"/>
        <v>25662</v>
      </c>
      <c r="H312" s="18">
        <f t="shared" si="61"/>
        <v>-52715</v>
      </c>
      <c r="I312" s="19">
        <f t="shared" si="62"/>
        <v>8.9958459677843337</v>
      </c>
      <c r="J312" s="19">
        <f t="shared" si="63"/>
        <v>120.41539510169939</v>
      </c>
      <c r="K312" s="19">
        <f t="shared" si="64"/>
        <v>26.05110734822086</v>
      </c>
    </row>
    <row r="313" spans="1:11" x14ac:dyDescent="0.2">
      <c r="A313" s="24" t="s">
        <v>45</v>
      </c>
      <c r="B313" s="17" t="s">
        <v>46</v>
      </c>
      <c r="C313" s="18">
        <v>285265</v>
      </c>
      <c r="D313" s="18">
        <v>1193527</v>
      </c>
      <c r="E313" s="18">
        <v>258212</v>
      </c>
      <c r="F313" s="18">
        <v>310927</v>
      </c>
      <c r="G313" s="18">
        <f t="shared" si="60"/>
        <v>25662</v>
      </c>
      <c r="H313" s="18">
        <f t="shared" si="61"/>
        <v>-52715</v>
      </c>
      <c r="I313" s="19">
        <f t="shared" si="62"/>
        <v>8.9958459677843337</v>
      </c>
      <c r="J313" s="19">
        <f t="shared" si="63"/>
        <v>120.41539510169939</v>
      </c>
      <c r="K313" s="19">
        <f t="shared" si="64"/>
        <v>26.05110734822086</v>
      </c>
    </row>
    <row r="314" spans="1:11" ht="25.5" x14ac:dyDescent="0.2">
      <c r="A314" s="23" t="s">
        <v>49</v>
      </c>
      <c r="B314" s="17" t="s">
        <v>50</v>
      </c>
      <c r="C314" s="18">
        <v>20271</v>
      </c>
      <c r="D314" s="18">
        <v>20271</v>
      </c>
      <c r="E314" s="18">
        <v>20271</v>
      </c>
      <c r="F314" s="18">
        <v>20271</v>
      </c>
      <c r="G314" s="18">
        <f t="shared" si="60"/>
        <v>0</v>
      </c>
      <c r="H314" s="18">
        <f t="shared" si="61"/>
        <v>0</v>
      </c>
      <c r="I314" s="19">
        <f t="shared" si="62"/>
        <v>0</v>
      </c>
      <c r="J314" s="19">
        <f t="shared" si="63"/>
        <v>100</v>
      </c>
      <c r="K314" s="19">
        <f t="shared" si="64"/>
        <v>100</v>
      </c>
    </row>
    <row r="315" spans="1:11" ht="25.5" x14ac:dyDescent="0.2">
      <c r="A315" s="24" t="s">
        <v>149</v>
      </c>
      <c r="B315" s="17" t="s">
        <v>150</v>
      </c>
      <c r="C315" s="18">
        <v>20271</v>
      </c>
      <c r="D315" s="18">
        <v>20271</v>
      </c>
      <c r="E315" s="18">
        <v>20271</v>
      </c>
      <c r="F315" s="18">
        <v>20271</v>
      </c>
      <c r="G315" s="18">
        <f t="shared" si="60"/>
        <v>0</v>
      </c>
      <c r="H315" s="18">
        <f t="shared" si="61"/>
        <v>0</v>
      </c>
      <c r="I315" s="19">
        <f t="shared" si="62"/>
        <v>0</v>
      </c>
      <c r="J315" s="19">
        <f t="shared" si="63"/>
        <v>100</v>
      </c>
      <c r="K315" s="19">
        <f t="shared" si="64"/>
        <v>100</v>
      </c>
    </row>
    <row r="316" spans="1:11" ht="38.25" x14ac:dyDescent="0.2">
      <c r="A316" s="25" t="s">
        <v>178</v>
      </c>
      <c r="B316" s="17" t="s">
        <v>179</v>
      </c>
      <c r="C316" s="18">
        <v>20271</v>
      </c>
      <c r="D316" s="18">
        <v>20271</v>
      </c>
      <c r="E316" s="18">
        <v>20271</v>
      </c>
      <c r="F316" s="18">
        <v>20271</v>
      </c>
      <c r="G316" s="18">
        <f t="shared" si="60"/>
        <v>0</v>
      </c>
      <c r="H316" s="18">
        <f t="shared" si="61"/>
        <v>0</v>
      </c>
      <c r="I316" s="19">
        <f t="shared" si="62"/>
        <v>0</v>
      </c>
      <c r="J316" s="19">
        <f t="shared" si="63"/>
        <v>100</v>
      </c>
      <c r="K316" s="19">
        <f t="shared" si="64"/>
        <v>100</v>
      </c>
    </row>
    <row r="317" spans="1:11" x14ac:dyDescent="0.2">
      <c r="A317" s="16"/>
      <c r="B317" s="17" t="s">
        <v>61</v>
      </c>
      <c r="C317" s="18">
        <v>4265657.18</v>
      </c>
      <c r="D317" s="18">
        <v>0</v>
      </c>
      <c r="E317" s="18">
        <v>0</v>
      </c>
      <c r="F317" s="18">
        <v>4294471.9000000004</v>
      </c>
      <c r="G317" s="18">
        <f t="shared" si="60"/>
        <v>28814.720000000671</v>
      </c>
      <c r="H317" s="18">
        <f t="shared" si="61"/>
        <v>-4294471.9000000004</v>
      </c>
      <c r="I317" s="19">
        <f t="shared" si="62"/>
        <v>0.67550482338573659</v>
      </c>
      <c r="J317" s="19">
        <f t="shared" si="63"/>
        <v>0</v>
      </c>
      <c r="K317" s="19">
        <f t="shared" si="64"/>
        <v>0</v>
      </c>
    </row>
    <row r="318" spans="1:11" x14ac:dyDescent="0.2">
      <c r="A318" s="16" t="s">
        <v>62</v>
      </c>
      <c r="B318" s="17" t="s">
        <v>63</v>
      </c>
      <c r="C318" s="18">
        <v>-4265657.18</v>
      </c>
      <c r="D318" s="18">
        <v>0</v>
      </c>
      <c r="E318" s="18">
        <v>0</v>
      </c>
      <c r="F318" s="18">
        <v>-4294471.9000000004</v>
      </c>
      <c r="G318" s="18">
        <f t="shared" si="60"/>
        <v>-28814.720000000671</v>
      </c>
      <c r="H318" s="18">
        <f t="shared" si="61"/>
        <v>4294471.9000000004</v>
      </c>
      <c r="I318" s="19">
        <f t="shared" si="62"/>
        <v>0.67550482338573659</v>
      </c>
      <c r="J318" s="19">
        <f t="shared" si="63"/>
        <v>0</v>
      </c>
      <c r="K318" s="19">
        <f t="shared" si="64"/>
        <v>0</v>
      </c>
    </row>
    <row r="319" spans="1:11" x14ac:dyDescent="0.2">
      <c r="A319" s="22" t="s">
        <v>64</v>
      </c>
      <c r="B319" s="17" t="s">
        <v>65</v>
      </c>
      <c r="C319" s="18">
        <v>-4265657.18</v>
      </c>
      <c r="D319" s="18">
        <v>0</v>
      </c>
      <c r="E319" s="18">
        <v>0</v>
      </c>
      <c r="F319" s="18">
        <v>-4294471.9000000004</v>
      </c>
      <c r="G319" s="18">
        <f t="shared" si="60"/>
        <v>-28814.720000000671</v>
      </c>
      <c r="H319" s="18">
        <f t="shared" si="61"/>
        <v>4294471.9000000004</v>
      </c>
      <c r="I319" s="19">
        <f t="shared" si="62"/>
        <v>0.67550482338573659</v>
      </c>
      <c r="J319" s="19">
        <f t="shared" si="63"/>
        <v>0</v>
      </c>
      <c r="K319" s="19">
        <f t="shared" si="64"/>
        <v>0</v>
      </c>
    </row>
    <row r="320" spans="1:11" x14ac:dyDescent="0.2">
      <c r="A320" s="39" t="s">
        <v>848</v>
      </c>
      <c r="B320" s="28" t="s">
        <v>849</v>
      </c>
      <c r="C320" s="29"/>
      <c r="D320" s="29"/>
      <c r="E320" s="29"/>
      <c r="F320" s="29"/>
      <c r="G320" s="29"/>
      <c r="H320" s="29"/>
      <c r="I320" s="30"/>
      <c r="J320" s="30"/>
      <c r="K320" s="30"/>
    </row>
    <row r="321" spans="1:11" x14ac:dyDescent="0.2">
      <c r="A321" s="16" t="s">
        <v>25</v>
      </c>
      <c r="B321" s="17" t="s">
        <v>26</v>
      </c>
      <c r="C321" s="18">
        <v>169673</v>
      </c>
      <c r="D321" s="18">
        <v>169673</v>
      </c>
      <c r="E321" s="18">
        <v>42000</v>
      </c>
      <c r="F321" s="18">
        <v>169673</v>
      </c>
      <c r="G321" s="18">
        <f t="shared" ref="G321:G331" si="65">F321-C321</f>
        <v>0</v>
      </c>
      <c r="H321" s="18">
        <f t="shared" ref="H321:H331" si="66">E321-F321</f>
        <v>-127673</v>
      </c>
      <c r="I321" s="19">
        <f t="shared" ref="I321:I331" si="67">IF(ISERROR(F321/C321),0,F321/C321*100-100)</f>
        <v>0</v>
      </c>
      <c r="J321" s="19">
        <f t="shared" ref="J321:J331" si="68">IF(ISERROR(F321/E321),0,F321/E321*100)</f>
        <v>403.98333333333329</v>
      </c>
      <c r="K321" s="19">
        <f t="shared" ref="K321:K331" si="69">IF(ISERROR(F321/D321),0,F321/D321*100)</f>
        <v>100</v>
      </c>
    </row>
    <row r="322" spans="1:11" x14ac:dyDescent="0.2">
      <c r="A322" s="22" t="s">
        <v>27</v>
      </c>
      <c r="B322" s="17" t="s">
        <v>28</v>
      </c>
      <c r="C322" s="18">
        <v>169673</v>
      </c>
      <c r="D322" s="18">
        <v>169673</v>
      </c>
      <c r="E322" s="18">
        <v>42000</v>
      </c>
      <c r="F322" s="18">
        <v>169673</v>
      </c>
      <c r="G322" s="18">
        <f t="shared" si="65"/>
        <v>0</v>
      </c>
      <c r="H322" s="18">
        <f t="shared" si="66"/>
        <v>-127673</v>
      </c>
      <c r="I322" s="19">
        <f t="shared" si="67"/>
        <v>0</v>
      </c>
      <c r="J322" s="19">
        <f t="shared" si="68"/>
        <v>403.98333333333329</v>
      </c>
      <c r="K322" s="19">
        <f t="shared" si="69"/>
        <v>100</v>
      </c>
    </row>
    <row r="323" spans="1:11" x14ac:dyDescent="0.2">
      <c r="A323" s="23" t="s">
        <v>29</v>
      </c>
      <c r="B323" s="17" t="s">
        <v>30</v>
      </c>
      <c r="C323" s="18">
        <v>169673</v>
      </c>
      <c r="D323" s="18">
        <v>169673</v>
      </c>
      <c r="E323" s="18">
        <v>42000</v>
      </c>
      <c r="F323" s="18">
        <v>169673</v>
      </c>
      <c r="G323" s="18">
        <f t="shared" si="65"/>
        <v>0</v>
      </c>
      <c r="H323" s="18">
        <f t="shared" si="66"/>
        <v>-127673</v>
      </c>
      <c r="I323" s="19">
        <f t="shared" si="67"/>
        <v>0</v>
      </c>
      <c r="J323" s="19">
        <f t="shared" si="68"/>
        <v>403.98333333333329</v>
      </c>
      <c r="K323" s="19">
        <f t="shared" si="69"/>
        <v>100</v>
      </c>
    </row>
    <row r="324" spans="1:11" x14ac:dyDescent="0.2">
      <c r="A324" s="16" t="s">
        <v>31</v>
      </c>
      <c r="B324" s="17" t="s">
        <v>32</v>
      </c>
      <c r="C324" s="18">
        <v>41330</v>
      </c>
      <c r="D324" s="18">
        <v>169673</v>
      </c>
      <c r="E324" s="18">
        <v>42000</v>
      </c>
      <c r="F324" s="18">
        <v>42000</v>
      </c>
      <c r="G324" s="18">
        <f t="shared" si="65"/>
        <v>670</v>
      </c>
      <c r="H324" s="18">
        <f t="shared" si="66"/>
        <v>0</v>
      </c>
      <c r="I324" s="19">
        <f t="shared" si="67"/>
        <v>1.6210984756835245</v>
      </c>
      <c r="J324" s="19">
        <f t="shared" si="68"/>
        <v>100</v>
      </c>
      <c r="K324" s="19">
        <f t="shared" si="69"/>
        <v>24.75349643137093</v>
      </c>
    </row>
    <row r="325" spans="1:11" x14ac:dyDescent="0.2">
      <c r="A325" s="22" t="s">
        <v>33</v>
      </c>
      <c r="B325" s="17" t="s">
        <v>34</v>
      </c>
      <c r="C325" s="18">
        <v>41330</v>
      </c>
      <c r="D325" s="18">
        <v>169673</v>
      </c>
      <c r="E325" s="18">
        <v>42000</v>
      </c>
      <c r="F325" s="18">
        <v>42000</v>
      </c>
      <c r="G325" s="18">
        <f t="shared" si="65"/>
        <v>670</v>
      </c>
      <c r="H325" s="18">
        <f t="shared" si="66"/>
        <v>0</v>
      </c>
      <c r="I325" s="19">
        <f t="shared" si="67"/>
        <v>1.6210984756835245</v>
      </c>
      <c r="J325" s="19">
        <f t="shared" si="68"/>
        <v>100</v>
      </c>
      <c r="K325" s="19">
        <f t="shared" si="69"/>
        <v>24.75349643137093</v>
      </c>
    </row>
    <row r="326" spans="1:11" ht="25.5" x14ac:dyDescent="0.2">
      <c r="A326" s="23" t="s">
        <v>49</v>
      </c>
      <c r="B326" s="17" t="s">
        <v>50</v>
      </c>
      <c r="C326" s="18">
        <v>41330</v>
      </c>
      <c r="D326" s="18">
        <v>169673</v>
      </c>
      <c r="E326" s="18">
        <v>42000</v>
      </c>
      <c r="F326" s="18">
        <v>42000</v>
      </c>
      <c r="G326" s="18">
        <f t="shared" si="65"/>
        <v>670</v>
      </c>
      <c r="H326" s="18">
        <f t="shared" si="66"/>
        <v>0</v>
      </c>
      <c r="I326" s="19">
        <f t="shared" si="67"/>
        <v>1.6210984756835245</v>
      </c>
      <c r="J326" s="19">
        <f t="shared" si="68"/>
        <v>100</v>
      </c>
      <c r="K326" s="19">
        <f t="shared" si="69"/>
        <v>24.75349643137093</v>
      </c>
    </row>
    <row r="327" spans="1:11" ht="25.5" x14ac:dyDescent="0.2">
      <c r="A327" s="24" t="s">
        <v>149</v>
      </c>
      <c r="B327" s="17" t="s">
        <v>150</v>
      </c>
      <c r="C327" s="18">
        <v>41330</v>
      </c>
      <c r="D327" s="18">
        <v>169673</v>
      </c>
      <c r="E327" s="18">
        <v>42000</v>
      </c>
      <c r="F327" s="18">
        <v>42000</v>
      </c>
      <c r="G327" s="18">
        <f t="shared" si="65"/>
        <v>670</v>
      </c>
      <c r="H327" s="18">
        <f t="shared" si="66"/>
        <v>0</v>
      </c>
      <c r="I327" s="19">
        <f t="shared" si="67"/>
        <v>1.6210984756835245</v>
      </c>
      <c r="J327" s="19">
        <f t="shared" si="68"/>
        <v>100</v>
      </c>
      <c r="K327" s="19">
        <f t="shared" si="69"/>
        <v>24.75349643137093</v>
      </c>
    </row>
    <row r="328" spans="1:11" ht="38.25" x14ac:dyDescent="0.2">
      <c r="A328" s="25" t="s">
        <v>178</v>
      </c>
      <c r="B328" s="17" t="s">
        <v>179</v>
      </c>
      <c r="C328" s="18">
        <v>41330</v>
      </c>
      <c r="D328" s="18">
        <v>169673</v>
      </c>
      <c r="E328" s="18">
        <v>42000</v>
      </c>
      <c r="F328" s="18">
        <v>42000</v>
      </c>
      <c r="G328" s="18">
        <f t="shared" si="65"/>
        <v>670</v>
      </c>
      <c r="H328" s="18">
        <f t="shared" si="66"/>
        <v>0</v>
      </c>
      <c r="I328" s="19">
        <f t="shared" si="67"/>
        <v>1.6210984756835245</v>
      </c>
      <c r="J328" s="19">
        <f t="shared" si="68"/>
        <v>100</v>
      </c>
      <c r="K328" s="19">
        <f t="shared" si="69"/>
        <v>24.75349643137093</v>
      </c>
    </row>
    <row r="329" spans="1:11" x14ac:dyDescent="0.2">
      <c r="A329" s="16"/>
      <c r="B329" s="17" t="s">
        <v>61</v>
      </c>
      <c r="C329" s="18">
        <v>128343</v>
      </c>
      <c r="D329" s="18">
        <v>0</v>
      </c>
      <c r="E329" s="18">
        <v>0</v>
      </c>
      <c r="F329" s="18">
        <v>127673</v>
      </c>
      <c r="G329" s="18">
        <f t="shared" si="65"/>
        <v>-670</v>
      </c>
      <c r="H329" s="18">
        <f t="shared" si="66"/>
        <v>-127673</v>
      </c>
      <c r="I329" s="19">
        <f t="shared" si="67"/>
        <v>-0.52203859968989264</v>
      </c>
      <c r="J329" s="19">
        <f t="shared" si="68"/>
        <v>0</v>
      </c>
      <c r="K329" s="19">
        <f t="shared" si="69"/>
        <v>0</v>
      </c>
    </row>
    <row r="330" spans="1:11" x14ac:dyDescent="0.2">
      <c r="A330" s="16" t="s">
        <v>62</v>
      </c>
      <c r="B330" s="17" t="s">
        <v>63</v>
      </c>
      <c r="C330" s="18">
        <v>-128343</v>
      </c>
      <c r="D330" s="18">
        <v>0</v>
      </c>
      <c r="E330" s="18">
        <v>0</v>
      </c>
      <c r="F330" s="18">
        <v>-127673</v>
      </c>
      <c r="G330" s="18">
        <f t="shared" si="65"/>
        <v>670</v>
      </c>
      <c r="H330" s="18">
        <f t="shared" si="66"/>
        <v>127673</v>
      </c>
      <c r="I330" s="19">
        <f t="shared" si="67"/>
        <v>-0.52203859968989264</v>
      </c>
      <c r="J330" s="19">
        <f t="shared" si="68"/>
        <v>0</v>
      </c>
      <c r="K330" s="19">
        <f t="shared" si="69"/>
        <v>0</v>
      </c>
    </row>
    <row r="331" spans="1:11" x14ac:dyDescent="0.2">
      <c r="A331" s="22" t="s">
        <v>64</v>
      </c>
      <c r="B331" s="17" t="s">
        <v>65</v>
      </c>
      <c r="C331" s="18">
        <v>-128343</v>
      </c>
      <c r="D331" s="18">
        <v>0</v>
      </c>
      <c r="E331" s="18">
        <v>0</v>
      </c>
      <c r="F331" s="18">
        <v>-127673</v>
      </c>
      <c r="G331" s="18">
        <f t="shared" si="65"/>
        <v>670</v>
      </c>
      <c r="H331" s="18">
        <f t="shared" si="66"/>
        <v>127673</v>
      </c>
      <c r="I331" s="19">
        <f t="shared" si="67"/>
        <v>-0.52203859968989264</v>
      </c>
      <c r="J331" s="19">
        <f t="shared" si="68"/>
        <v>0</v>
      </c>
      <c r="K331" s="19">
        <f t="shared" si="69"/>
        <v>0</v>
      </c>
    </row>
    <row r="332" spans="1:11" ht="25.5" x14ac:dyDescent="0.2">
      <c r="A332" s="27" t="s">
        <v>249</v>
      </c>
      <c r="B332" s="28" t="s">
        <v>850</v>
      </c>
      <c r="C332" s="29"/>
      <c r="D332" s="29"/>
      <c r="E332" s="29"/>
      <c r="F332" s="29"/>
      <c r="G332" s="29"/>
      <c r="H332" s="29"/>
      <c r="I332" s="30"/>
      <c r="J332" s="30"/>
      <c r="K332" s="30"/>
    </row>
    <row r="333" spans="1:11" x14ac:dyDescent="0.2">
      <c r="A333" s="16" t="s">
        <v>25</v>
      </c>
      <c r="B333" s="17" t="s">
        <v>26</v>
      </c>
      <c r="C333" s="18">
        <v>409648</v>
      </c>
      <c r="D333" s="18">
        <v>609648</v>
      </c>
      <c r="E333" s="18">
        <v>344648</v>
      </c>
      <c r="F333" s="18">
        <v>609648</v>
      </c>
      <c r="G333" s="18">
        <f t="shared" ref="G333:G344" si="70">F333-C333</f>
        <v>200000</v>
      </c>
      <c r="H333" s="18">
        <f t="shared" ref="H333:H344" si="71">E333-F333</f>
        <v>-265000</v>
      </c>
      <c r="I333" s="19">
        <f t="shared" ref="I333:I344" si="72">IF(ISERROR(F333/C333),0,F333/C333*100-100)</f>
        <v>48.82240362457523</v>
      </c>
      <c r="J333" s="19">
        <f t="shared" ref="J333:J344" si="73">IF(ISERROR(F333/E333),0,F333/E333*100)</f>
        <v>176.89004433508973</v>
      </c>
      <c r="K333" s="19">
        <f t="shared" ref="K333:K344" si="74">IF(ISERROR(F333/D333),0,F333/D333*100)</f>
        <v>100</v>
      </c>
    </row>
    <row r="334" spans="1:11" x14ac:dyDescent="0.2">
      <c r="A334" s="22" t="s">
        <v>27</v>
      </c>
      <c r="B334" s="17" t="s">
        <v>28</v>
      </c>
      <c r="C334" s="18">
        <v>409648</v>
      </c>
      <c r="D334" s="18">
        <v>609648</v>
      </c>
      <c r="E334" s="18">
        <v>344648</v>
      </c>
      <c r="F334" s="18">
        <v>609648</v>
      </c>
      <c r="G334" s="18">
        <f t="shared" si="70"/>
        <v>200000</v>
      </c>
      <c r="H334" s="18">
        <f t="shared" si="71"/>
        <v>-265000</v>
      </c>
      <c r="I334" s="19">
        <f t="shared" si="72"/>
        <v>48.82240362457523</v>
      </c>
      <c r="J334" s="19">
        <f t="shared" si="73"/>
        <v>176.89004433508973</v>
      </c>
      <c r="K334" s="19">
        <f t="shared" si="74"/>
        <v>100</v>
      </c>
    </row>
    <row r="335" spans="1:11" x14ac:dyDescent="0.2">
      <c r="A335" s="23" t="s">
        <v>29</v>
      </c>
      <c r="B335" s="17" t="s">
        <v>30</v>
      </c>
      <c r="C335" s="18">
        <v>409648</v>
      </c>
      <c r="D335" s="18">
        <v>609648</v>
      </c>
      <c r="E335" s="18">
        <v>344648</v>
      </c>
      <c r="F335" s="18">
        <v>609648</v>
      </c>
      <c r="G335" s="18">
        <f t="shared" si="70"/>
        <v>200000</v>
      </c>
      <c r="H335" s="18">
        <f t="shared" si="71"/>
        <v>-265000</v>
      </c>
      <c r="I335" s="19">
        <f t="shared" si="72"/>
        <v>48.82240362457523</v>
      </c>
      <c r="J335" s="19">
        <f t="shared" si="73"/>
        <v>176.89004433508973</v>
      </c>
      <c r="K335" s="19">
        <f t="shared" si="74"/>
        <v>100</v>
      </c>
    </row>
    <row r="336" spans="1:11" x14ac:dyDescent="0.2">
      <c r="A336" s="16" t="s">
        <v>31</v>
      </c>
      <c r="B336" s="17" t="s">
        <v>32</v>
      </c>
      <c r="C336" s="18">
        <v>267617.64</v>
      </c>
      <c r="D336" s="18">
        <v>609648</v>
      </c>
      <c r="E336" s="18">
        <v>344648</v>
      </c>
      <c r="F336" s="18">
        <v>264884.8</v>
      </c>
      <c r="G336" s="18">
        <f t="shared" si="70"/>
        <v>-2732.8400000000256</v>
      </c>
      <c r="H336" s="18">
        <f t="shared" si="71"/>
        <v>79763.200000000012</v>
      </c>
      <c r="I336" s="19">
        <f t="shared" si="72"/>
        <v>-1.0211733426839942</v>
      </c>
      <c r="J336" s="19">
        <f t="shared" si="73"/>
        <v>76.856618927137248</v>
      </c>
      <c r="K336" s="19">
        <f t="shared" si="74"/>
        <v>43.448809805002227</v>
      </c>
    </row>
    <row r="337" spans="1:11" x14ac:dyDescent="0.2">
      <c r="A337" s="22" t="s">
        <v>33</v>
      </c>
      <c r="B337" s="17" t="s">
        <v>34</v>
      </c>
      <c r="C337" s="18">
        <v>256445.21</v>
      </c>
      <c r="D337" s="18">
        <v>514148</v>
      </c>
      <c r="E337" s="18">
        <v>314148</v>
      </c>
      <c r="F337" s="18">
        <v>249154.3</v>
      </c>
      <c r="G337" s="18">
        <f t="shared" si="70"/>
        <v>-7290.9100000000035</v>
      </c>
      <c r="H337" s="18">
        <f t="shared" si="71"/>
        <v>64993.700000000012</v>
      </c>
      <c r="I337" s="19">
        <f t="shared" si="72"/>
        <v>-2.8430673359038394</v>
      </c>
      <c r="J337" s="19">
        <f t="shared" si="73"/>
        <v>79.311120872964338</v>
      </c>
      <c r="K337" s="19">
        <f t="shared" si="74"/>
        <v>48.459645860724926</v>
      </c>
    </row>
    <row r="338" spans="1:11" x14ac:dyDescent="0.2">
      <c r="A338" s="23" t="s">
        <v>35</v>
      </c>
      <c r="B338" s="17" t="s">
        <v>36</v>
      </c>
      <c r="C338" s="18">
        <v>256445.21</v>
      </c>
      <c r="D338" s="18">
        <v>514148</v>
      </c>
      <c r="E338" s="18">
        <v>314148</v>
      </c>
      <c r="F338" s="18">
        <v>249154.3</v>
      </c>
      <c r="G338" s="18">
        <f t="shared" si="70"/>
        <v>-7290.9100000000035</v>
      </c>
      <c r="H338" s="18">
        <f t="shared" si="71"/>
        <v>64993.700000000012</v>
      </c>
      <c r="I338" s="19">
        <f t="shared" si="72"/>
        <v>-2.8430673359038394</v>
      </c>
      <c r="J338" s="19">
        <f t="shared" si="73"/>
        <v>79.311120872964338</v>
      </c>
      <c r="K338" s="19">
        <f t="shared" si="74"/>
        <v>48.459645860724926</v>
      </c>
    </row>
    <row r="339" spans="1:11" x14ac:dyDescent="0.2">
      <c r="A339" s="24" t="s">
        <v>39</v>
      </c>
      <c r="B339" s="17" t="s">
        <v>40</v>
      </c>
      <c r="C339" s="18">
        <v>256445.21</v>
      </c>
      <c r="D339" s="18">
        <v>514148</v>
      </c>
      <c r="E339" s="18">
        <v>314148</v>
      </c>
      <c r="F339" s="18">
        <v>249154.3</v>
      </c>
      <c r="G339" s="18">
        <f t="shared" si="70"/>
        <v>-7290.9100000000035</v>
      </c>
      <c r="H339" s="18">
        <f t="shared" si="71"/>
        <v>64993.700000000012</v>
      </c>
      <c r="I339" s="19">
        <f t="shared" si="72"/>
        <v>-2.8430673359038394</v>
      </c>
      <c r="J339" s="19">
        <f t="shared" si="73"/>
        <v>79.311120872964338</v>
      </c>
      <c r="K339" s="19">
        <f t="shared" si="74"/>
        <v>48.459645860724926</v>
      </c>
    </row>
    <row r="340" spans="1:11" x14ac:dyDescent="0.2">
      <c r="A340" s="22" t="s">
        <v>57</v>
      </c>
      <c r="B340" s="17" t="s">
        <v>58</v>
      </c>
      <c r="C340" s="18">
        <v>11172.43</v>
      </c>
      <c r="D340" s="18">
        <v>95500</v>
      </c>
      <c r="E340" s="18">
        <v>30500</v>
      </c>
      <c r="F340" s="18">
        <v>15730.5</v>
      </c>
      <c r="G340" s="18">
        <f t="shared" si="70"/>
        <v>4558.07</v>
      </c>
      <c r="H340" s="18">
        <f t="shared" si="71"/>
        <v>14769.5</v>
      </c>
      <c r="I340" s="19">
        <f t="shared" si="72"/>
        <v>40.797480941925784</v>
      </c>
      <c r="J340" s="19">
        <f t="shared" si="73"/>
        <v>51.575409836065575</v>
      </c>
      <c r="K340" s="19">
        <f t="shared" si="74"/>
        <v>16.471727748691102</v>
      </c>
    </row>
    <row r="341" spans="1:11" x14ac:dyDescent="0.2">
      <c r="A341" s="23" t="s">
        <v>59</v>
      </c>
      <c r="B341" s="17" t="s">
        <v>60</v>
      </c>
      <c r="C341" s="18">
        <v>11172.43</v>
      </c>
      <c r="D341" s="18">
        <v>95500</v>
      </c>
      <c r="E341" s="18">
        <v>30500</v>
      </c>
      <c r="F341" s="18">
        <v>15730.5</v>
      </c>
      <c r="G341" s="18">
        <f t="shared" si="70"/>
        <v>4558.07</v>
      </c>
      <c r="H341" s="18">
        <f t="shared" si="71"/>
        <v>14769.5</v>
      </c>
      <c r="I341" s="19">
        <f t="shared" si="72"/>
        <v>40.797480941925784</v>
      </c>
      <c r="J341" s="19">
        <f t="shared" si="73"/>
        <v>51.575409836065575</v>
      </c>
      <c r="K341" s="19">
        <f t="shared" si="74"/>
        <v>16.471727748691102</v>
      </c>
    </row>
    <row r="342" spans="1:11" x14ac:dyDescent="0.2">
      <c r="A342" s="16"/>
      <c r="B342" s="17" t="s">
        <v>61</v>
      </c>
      <c r="C342" s="18">
        <v>142030.35999999999</v>
      </c>
      <c r="D342" s="18">
        <v>0</v>
      </c>
      <c r="E342" s="18">
        <v>0</v>
      </c>
      <c r="F342" s="18">
        <v>344763.2</v>
      </c>
      <c r="G342" s="18">
        <f t="shared" si="70"/>
        <v>202732.84000000003</v>
      </c>
      <c r="H342" s="18">
        <f t="shared" si="71"/>
        <v>-344763.2</v>
      </c>
      <c r="I342" s="19">
        <f t="shared" si="72"/>
        <v>142.73908761478887</v>
      </c>
      <c r="J342" s="19">
        <f t="shared" si="73"/>
        <v>0</v>
      </c>
      <c r="K342" s="19">
        <f t="shared" si="74"/>
        <v>0</v>
      </c>
    </row>
    <row r="343" spans="1:11" x14ac:dyDescent="0.2">
      <c r="A343" s="16" t="s">
        <v>62</v>
      </c>
      <c r="B343" s="17" t="s">
        <v>63</v>
      </c>
      <c r="C343" s="18">
        <v>-142030.35999999999</v>
      </c>
      <c r="D343" s="18">
        <v>0</v>
      </c>
      <c r="E343" s="18">
        <v>0</v>
      </c>
      <c r="F343" s="18">
        <v>-344763.2</v>
      </c>
      <c r="G343" s="18">
        <f t="shared" si="70"/>
        <v>-202732.84000000003</v>
      </c>
      <c r="H343" s="18">
        <f t="shared" si="71"/>
        <v>344763.2</v>
      </c>
      <c r="I343" s="19">
        <f t="shared" si="72"/>
        <v>142.73908761478887</v>
      </c>
      <c r="J343" s="19">
        <f t="shared" si="73"/>
        <v>0</v>
      </c>
      <c r="K343" s="19">
        <f t="shared" si="74"/>
        <v>0</v>
      </c>
    </row>
    <row r="344" spans="1:11" x14ac:dyDescent="0.2">
      <c r="A344" s="22" t="s">
        <v>64</v>
      </c>
      <c r="B344" s="17" t="s">
        <v>65</v>
      </c>
      <c r="C344" s="18">
        <v>-142030.35999999999</v>
      </c>
      <c r="D344" s="18">
        <v>0</v>
      </c>
      <c r="E344" s="18">
        <v>0</v>
      </c>
      <c r="F344" s="18">
        <v>-344763.2</v>
      </c>
      <c r="G344" s="18">
        <f t="shared" si="70"/>
        <v>-202732.84000000003</v>
      </c>
      <c r="H344" s="18">
        <f t="shared" si="71"/>
        <v>344763.2</v>
      </c>
      <c r="I344" s="19">
        <f t="shared" si="72"/>
        <v>142.73908761478887</v>
      </c>
      <c r="J344" s="19">
        <f t="shared" si="73"/>
        <v>0</v>
      </c>
      <c r="K344" s="19">
        <f t="shared" si="74"/>
        <v>0</v>
      </c>
    </row>
    <row r="345" spans="1:11" x14ac:dyDescent="0.2">
      <c r="A345" s="27" t="s">
        <v>592</v>
      </c>
      <c r="B345" s="28" t="s">
        <v>851</v>
      </c>
      <c r="C345" s="29"/>
      <c r="D345" s="29"/>
      <c r="E345" s="29"/>
      <c r="F345" s="29"/>
      <c r="G345" s="29"/>
      <c r="H345" s="29"/>
      <c r="I345" s="30"/>
      <c r="J345" s="30"/>
      <c r="K345" s="30"/>
    </row>
    <row r="346" spans="1:11" x14ac:dyDescent="0.2">
      <c r="A346" s="16" t="s">
        <v>25</v>
      </c>
      <c r="B346" s="17" t="s">
        <v>26</v>
      </c>
      <c r="C346" s="18">
        <v>12608191</v>
      </c>
      <c r="D346" s="18">
        <v>14140769</v>
      </c>
      <c r="E346" s="18">
        <v>4608670</v>
      </c>
      <c r="F346" s="18">
        <v>14140964</v>
      </c>
      <c r="G346" s="18">
        <f t="shared" ref="G346:G369" si="75">F346-C346</f>
        <v>1532773</v>
      </c>
      <c r="H346" s="18">
        <f t="shared" ref="H346:H369" si="76">E346-F346</f>
        <v>-9532294</v>
      </c>
      <c r="I346" s="19">
        <f t="shared" ref="I346:I369" si="77">IF(ISERROR(F346/C346),0,F346/C346*100-100)</f>
        <v>12.156962089168857</v>
      </c>
      <c r="J346" s="19">
        <f t="shared" ref="J346:J369" si="78">IF(ISERROR(F346/E346),0,F346/E346*100)</f>
        <v>306.83394558516881</v>
      </c>
      <c r="K346" s="19">
        <f t="shared" ref="K346:K369" si="79">IF(ISERROR(F346/D346),0,F346/D346*100)</f>
        <v>100.001378991482</v>
      </c>
    </row>
    <row r="347" spans="1:11" ht="25.5" x14ac:dyDescent="0.2">
      <c r="A347" s="22" t="s">
        <v>71</v>
      </c>
      <c r="B347" s="17" t="s">
        <v>72</v>
      </c>
      <c r="C347" s="18">
        <v>0</v>
      </c>
      <c r="D347" s="18">
        <v>0</v>
      </c>
      <c r="E347" s="18">
        <v>0</v>
      </c>
      <c r="F347" s="18">
        <v>45</v>
      </c>
      <c r="G347" s="18">
        <f t="shared" si="75"/>
        <v>45</v>
      </c>
      <c r="H347" s="18">
        <f t="shared" si="76"/>
        <v>-45</v>
      </c>
      <c r="I347" s="19">
        <f t="shared" si="77"/>
        <v>0</v>
      </c>
      <c r="J347" s="19">
        <f t="shared" si="78"/>
        <v>0</v>
      </c>
      <c r="K347" s="19">
        <f t="shared" si="79"/>
        <v>0</v>
      </c>
    </row>
    <row r="348" spans="1:11" x14ac:dyDescent="0.2">
      <c r="A348" s="22" t="s">
        <v>85</v>
      </c>
      <c r="B348" s="17" t="s">
        <v>86</v>
      </c>
      <c r="C348" s="18">
        <v>0</v>
      </c>
      <c r="D348" s="18">
        <v>0</v>
      </c>
      <c r="E348" s="18">
        <v>0</v>
      </c>
      <c r="F348" s="18">
        <v>150</v>
      </c>
      <c r="G348" s="18">
        <f t="shared" si="75"/>
        <v>150</v>
      </c>
      <c r="H348" s="18">
        <f t="shared" si="76"/>
        <v>-150</v>
      </c>
      <c r="I348" s="19">
        <f t="shared" si="77"/>
        <v>0</v>
      </c>
      <c r="J348" s="19">
        <f t="shared" si="78"/>
        <v>0</v>
      </c>
      <c r="K348" s="19">
        <f t="shared" si="79"/>
        <v>0</v>
      </c>
    </row>
    <row r="349" spans="1:11" x14ac:dyDescent="0.2">
      <c r="A349" s="23" t="s">
        <v>291</v>
      </c>
      <c r="B349" s="17" t="s">
        <v>292</v>
      </c>
      <c r="C349" s="18">
        <v>0</v>
      </c>
      <c r="D349" s="18">
        <v>0</v>
      </c>
      <c r="E349" s="18">
        <v>0</v>
      </c>
      <c r="F349" s="18">
        <v>150</v>
      </c>
      <c r="G349" s="18">
        <f t="shared" si="75"/>
        <v>150</v>
      </c>
      <c r="H349" s="18">
        <f t="shared" si="76"/>
        <v>-150</v>
      </c>
      <c r="I349" s="19">
        <f t="shared" si="77"/>
        <v>0</v>
      </c>
      <c r="J349" s="19">
        <f t="shared" si="78"/>
        <v>0</v>
      </c>
      <c r="K349" s="19">
        <f t="shared" si="79"/>
        <v>0</v>
      </c>
    </row>
    <row r="350" spans="1:11" x14ac:dyDescent="0.2">
      <c r="A350" s="24" t="s">
        <v>293</v>
      </c>
      <c r="B350" s="17" t="s">
        <v>294</v>
      </c>
      <c r="C350" s="18">
        <v>0</v>
      </c>
      <c r="D350" s="18">
        <v>0</v>
      </c>
      <c r="E350" s="18">
        <v>0</v>
      </c>
      <c r="F350" s="18">
        <v>150</v>
      </c>
      <c r="G350" s="18">
        <f t="shared" si="75"/>
        <v>150</v>
      </c>
      <c r="H350" s="18">
        <f t="shared" si="76"/>
        <v>-150</v>
      </c>
      <c r="I350" s="19">
        <f t="shared" si="77"/>
        <v>0</v>
      </c>
      <c r="J350" s="19">
        <f t="shared" si="78"/>
        <v>0</v>
      </c>
      <c r="K350" s="19">
        <f t="shared" si="79"/>
        <v>0</v>
      </c>
    </row>
    <row r="351" spans="1:11" ht="38.25" x14ac:dyDescent="0.2">
      <c r="A351" s="25" t="s">
        <v>444</v>
      </c>
      <c r="B351" s="17" t="s">
        <v>445</v>
      </c>
      <c r="C351" s="18">
        <v>0</v>
      </c>
      <c r="D351" s="18">
        <v>0</v>
      </c>
      <c r="E351" s="18">
        <v>0</v>
      </c>
      <c r="F351" s="18">
        <v>150</v>
      </c>
      <c r="G351" s="18">
        <f t="shared" si="75"/>
        <v>150</v>
      </c>
      <c r="H351" s="18">
        <f t="shared" si="76"/>
        <v>-150</v>
      </c>
      <c r="I351" s="19">
        <f t="shared" si="77"/>
        <v>0</v>
      </c>
      <c r="J351" s="19">
        <f t="shared" si="78"/>
        <v>0</v>
      </c>
      <c r="K351" s="19">
        <f t="shared" si="79"/>
        <v>0</v>
      </c>
    </row>
    <row r="352" spans="1:11" x14ac:dyDescent="0.2">
      <c r="A352" s="22" t="s">
        <v>27</v>
      </c>
      <c r="B352" s="17" t="s">
        <v>28</v>
      </c>
      <c r="C352" s="18">
        <v>12608191</v>
      </c>
      <c r="D352" s="18">
        <v>14140769</v>
      </c>
      <c r="E352" s="18">
        <v>4608670</v>
      </c>
      <c r="F352" s="18">
        <v>14140769</v>
      </c>
      <c r="G352" s="18">
        <f t="shared" si="75"/>
        <v>1532578</v>
      </c>
      <c r="H352" s="18">
        <f t="shared" si="76"/>
        <v>-9532099</v>
      </c>
      <c r="I352" s="19">
        <f t="shared" si="77"/>
        <v>12.155415475542839</v>
      </c>
      <c r="J352" s="19">
        <f t="shared" si="78"/>
        <v>306.82971442954255</v>
      </c>
      <c r="K352" s="19">
        <f t="shared" si="79"/>
        <v>100</v>
      </c>
    </row>
    <row r="353" spans="1:11" x14ac:dyDescent="0.2">
      <c r="A353" s="23" t="s">
        <v>29</v>
      </c>
      <c r="B353" s="17" t="s">
        <v>30</v>
      </c>
      <c r="C353" s="18">
        <v>12608191</v>
      </c>
      <c r="D353" s="18">
        <v>14140769</v>
      </c>
      <c r="E353" s="18">
        <v>4608670</v>
      </c>
      <c r="F353" s="18">
        <v>14140769</v>
      </c>
      <c r="G353" s="18">
        <f t="shared" si="75"/>
        <v>1532578</v>
      </c>
      <c r="H353" s="18">
        <f t="shared" si="76"/>
        <v>-9532099</v>
      </c>
      <c r="I353" s="19">
        <f t="shared" si="77"/>
        <v>12.155415475542839</v>
      </c>
      <c r="J353" s="19">
        <f t="shared" si="78"/>
        <v>306.82971442954255</v>
      </c>
      <c r="K353" s="19">
        <f t="shared" si="79"/>
        <v>100</v>
      </c>
    </row>
    <row r="354" spans="1:11" x14ac:dyDescent="0.2">
      <c r="A354" s="16" t="s">
        <v>31</v>
      </c>
      <c r="B354" s="17" t="s">
        <v>32</v>
      </c>
      <c r="C354" s="18">
        <v>4153283.69</v>
      </c>
      <c r="D354" s="18">
        <v>14140769</v>
      </c>
      <c r="E354" s="18">
        <v>4608670</v>
      </c>
      <c r="F354" s="18">
        <v>4580708.7300000004</v>
      </c>
      <c r="G354" s="18">
        <f t="shared" si="75"/>
        <v>427425.0400000005</v>
      </c>
      <c r="H354" s="18">
        <f t="shared" si="76"/>
        <v>27961.269999999553</v>
      </c>
      <c r="I354" s="19">
        <f t="shared" si="77"/>
        <v>10.291255592030126</v>
      </c>
      <c r="J354" s="19">
        <f t="shared" si="78"/>
        <v>99.393289821141465</v>
      </c>
      <c r="K354" s="19">
        <f t="shared" si="79"/>
        <v>32.393632411363207</v>
      </c>
    </row>
    <row r="355" spans="1:11" x14ac:dyDescent="0.2">
      <c r="A355" s="22" t="s">
        <v>33</v>
      </c>
      <c r="B355" s="17" t="s">
        <v>34</v>
      </c>
      <c r="C355" s="18">
        <v>4153283.69</v>
      </c>
      <c r="D355" s="18">
        <v>14136500</v>
      </c>
      <c r="E355" s="18">
        <v>4604401</v>
      </c>
      <c r="F355" s="18">
        <v>4580708.7300000004</v>
      </c>
      <c r="G355" s="18">
        <f t="shared" si="75"/>
        <v>427425.0400000005</v>
      </c>
      <c r="H355" s="18">
        <f t="shared" si="76"/>
        <v>23692.269999999553</v>
      </c>
      <c r="I355" s="19">
        <f t="shared" si="77"/>
        <v>10.291255592030126</v>
      </c>
      <c r="J355" s="19">
        <f t="shared" si="78"/>
        <v>99.48544294903941</v>
      </c>
      <c r="K355" s="19">
        <f t="shared" si="79"/>
        <v>32.403414777349418</v>
      </c>
    </row>
    <row r="356" spans="1:11" x14ac:dyDescent="0.2">
      <c r="A356" s="23" t="s">
        <v>35</v>
      </c>
      <c r="B356" s="17" t="s">
        <v>36</v>
      </c>
      <c r="C356" s="18">
        <v>193311.23</v>
      </c>
      <c r="D356" s="18">
        <v>802780</v>
      </c>
      <c r="E356" s="18">
        <v>228074</v>
      </c>
      <c r="F356" s="18">
        <v>160561.73000000001</v>
      </c>
      <c r="G356" s="18">
        <f t="shared" si="75"/>
        <v>-32749.5</v>
      </c>
      <c r="H356" s="18">
        <f t="shared" si="76"/>
        <v>67512.26999999999</v>
      </c>
      <c r="I356" s="19">
        <f t="shared" si="77"/>
        <v>-16.941333413480436</v>
      </c>
      <c r="J356" s="19">
        <f t="shared" si="78"/>
        <v>70.398962617396108</v>
      </c>
      <c r="K356" s="19">
        <f t="shared" si="79"/>
        <v>20.000713769650467</v>
      </c>
    </row>
    <row r="357" spans="1:11" x14ac:dyDescent="0.2">
      <c r="A357" s="24" t="s">
        <v>37</v>
      </c>
      <c r="B357" s="17" t="s">
        <v>38</v>
      </c>
      <c r="C357" s="18">
        <v>165270.19</v>
      </c>
      <c r="D357" s="18">
        <v>660323</v>
      </c>
      <c r="E357" s="18">
        <v>183563</v>
      </c>
      <c r="F357" s="18">
        <v>134188.56</v>
      </c>
      <c r="G357" s="18">
        <f t="shared" si="75"/>
        <v>-31081.630000000005</v>
      </c>
      <c r="H357" s="18">
        <f t="shared" si="76"/>
        <v>49374.44</v>
      </c>
      <c r="I357" s="19">
        <f t="shared" si="77"/>
        <v>-18.806555495579687</v>
      </c>
      <c r="J357" s="19">
        <f t="shared" si="78"/>
        <v>73.102182901783038</v>
      </c>
      <c r="K357" s="19">
        <f t="shared" si="79"/>
        <v>20.321654705348745</v>
      </c>
    </row>
    <row r="358" spans="1:11" x14ac:dyDescent="0.2">
      <c r="A358" s="24" t="s">
        <v>39</v>
      </c>
      <c r="B358" s="17" t="s">
        <v>40</v>
      </c>
      <c r="C358" s="18">
        <v>28041.040000000001</v>
      </c>
      <c r="D358" s="18">
        <v>142457</v>
      </c>
      <c r="E358" s="18">
        <v>44511</v>
      </c>
      <c r="F358" s="18">
        <v>26373.17</v>
      </c>
      <c r="G358" s="18">
        <f t="shared" si="75"/>
        <v>-1667.8700000000026</v>
      </c>
      <c r="H358" s="18">
        <f t="shared" si="76"/>
        <v>18137.830000000002</v>
      </c>
      <c r="I358" s="19">
        <f t="shared" si="77"/>
        <v>-5.9479605606639439</v>
      </c>
      <c r="J358" s="19">
        <f t="shared" si="78"/>
        <v>59.250904270854384</v>
      </c>
      <c r="K358" s="19">
        <f t="shared" si="79"/>
        <v>18.513074120611833</v>
      </c>
    </row>
    <row r="359" spans="1:11" x14ac:dyDescent="0.2">
      <c r="A359" s="23" t="s">
        <v>43</v>
      </c>
      <c r="B359" s="17" t="s">
        <v>44</v>
      </c>
      <c r="C359" s="18">
        <v>3317735</v>
      </c>
      <c r="D359" s="18">
        <v>12283720</v>
      </c>
      <c r="E359" s="18">
        <v>3826327</v>
      </c>
      <c r="F359" s="18">
        <v>3989429</v>
      </c>
      <c r="G359" s="18">
        <f t="shared" si="75"/>
        <v>671694</v>
      </c>
      <c r="H359" s="18">
        <f t="shared" si="76"/>
        <v>-163102</v>
      </c>
      <c r="I359" s="19">
        <f t="shared" si="77"/>
        <v>20.245559093779349</v>
      </c>
      <c r="J359" s="19">
        <f t="shared" si="78"/>
        <v>104.26262575049128</v>
      </c>
      <c r="K359" s="19">
        <f t="shared" si="79"/>
        <v>32.477368419338767</v>
      </c>
    </row>
    <row r="360" spans="1:11" x14ac:dyDescent="0.2">
      <c r="A360" s="24" t="s">
        <v>45</v>
      </c>
      <c r="B360" s="17" t="s">
        <v>46</v>
      </c>
      <c r="C360" s="18">
        <v>3317735</v>
      </c>
      <c r="D360" s="18">
        <v>12283720</v>
      </c>
      <c r="E360" s="18">
        <v>3826327</v>
      </c>
      <c r="F360" s="18">
        <v>3989429</v>
      </c>
      <c r="G360" s="18">
        <f t="shared" si="75"/>
        <v>671694</v>
      </c>
      <c r="H360" s="18">
        <f t="shared" si="76"/>
        <v>-163102</v>
      </c>
      <c r="I360" s="19">
        <f t="shared" si="77"/>
        <v>20.245559093779349</v>
      </c>
      <c r="J360" s="19">
        <f t="shared" si="78"/>
        <v>104.26262575049128</v>
      </c>
      <c r="K360" s="19">
        <f t="shared" si="79"/>
        <v>32.477368419338767</v>
      </c>
    </row>
    <row r="361" spans="1:11" ht="25.5" x14ac:dyDescent="0.2">
      <c r="A361" s="23" t="s">
        <v>49</v>
      </c>
      <c r="B361" s="17" t="s">
        <v>50</v>
      </c>
      <c r="C361" s="18">
        <v>642237.46</v>
      </c>
      <c r="D361" s="18">
        <v>1050000</v>
      </c>
      <c r="E361" s="18">
        <v>550000</v>
      </c>
      <c r="F361" s="18">
        <v>430718</v>
      </c>
      <c r="G361" s="18">
        <f t="shared" si="75"/>
        <v>-211519.45999999996</v>
      </c>
      <c r="H361" s="18">
        <f t="shared" si="76"/>
        <v>119282</v>
      </c>
      <c r="I361" s="19">
        <f t="shared" si="77"/>
        <v>-32.934774623703817</v>
      </c>
      <c r="J361" s="19">
        <f t="shared" si="78"/>
        <v>78.312363636363642</v>
      </c>
      <c r="K361" s="19">
        <f t="shared" si="79"/>
        <v>41.020761904761905</v>
      </c>
    </row>
    <row r="362" spans="1:11" ht="25.5" x14ac:dyDescent="0.2">
      <c r="A362" s="24" t="s">
        <v>149</v>
      </c>
      <c r="B362" s="17" t="s">
        <v>150</v>
      </c>
      <c r="C362" s="18">
        <v>642237.46</v>
      </c>
      <c r="D362" s="18">
        <v>1050000</v>
      </c>
      <c r="E362" s="18">
        <v>550000</v>
      </c>
      <c r="F362" s="18">
        <v>430718</v>
      </c>
      <c r="G362" s="18">
        <f t="shared" si="75"/>
        <v>-211519.45999999996</v>
      </c>
      <c r="H362" s="18">
        <f t="shared" si="76"/>
        <v>119282</v>
      </c>
      <c r="I362" s="19">
        <f t="shared" si="77"/>
        <v>-32.934774623703817</v>
      </c>
      <c r="J362" s="19">
        <f t="shared" si="78"/>
        <v>78.312363636363642</v>
      </c>
      <c r="K362" s="19">
        <f t="shared" si="79"/>
        <v>41.020761904761905</v>
      </c>
    </row>
    <row r="363" spans="1:11" ht="25.5" x14ac:dyDescent="0.2">
      <c r="A363" s="25" t="s">
        <v>151</v>
      </c>
      <c r="B363" s="17" t="s">
        <v>152</v>
      </c>
      <c r="C363" s="18">
        <v>378016.46</v>
      </c>
      <c r="D363" s="18">
        <v>700000</v>
      </c>
      <c r="E363" s="18">
        <v>350000</v>
      </c>
      <c r="F363" s="18">
        <v>260971</v>
      </c>
      <c r="G363" s="18">
        <f t="shared" si="75"/>
        <v>-117045.46000000002</v>
      </c>
      <c r="H363" s="18">
        <f t="shared" si="76"/>
        <v>89029</v>
      </c>
      <c r="I363" s="19">
        <f t="shared" si="77"/>
        <v>-30.963059121817082</v>
      </c>
      <c r="J363" s="19">
        <f t="shared" si="78"/>
        <v>74.563142857142864</v>
      </c>
      <c r="K363" s="19">
        <f t="shared" si="79"/>
        <v>37.281571428571432</v>
      </c>
    </row>
    <row r="364" spans="1:11" ht="38.25" x14ac:dyDescent="0.2">
      <c r="A364" s="25" t="s">
        <v>178</v>
      </c>
      <c r="B364" s="17" t="s">
        <v>179</v>
      </c>
      <c r="C364" s="18">
        <v>264221</v>
      </c>
      <c r="D364" s="18">
        <v>350000</v>
      </c>
      <c r="E364" s="18">
        <v>200000</v>
      </c>
      <c r="F364" s="18">
        <v>169747</v>
      </c>
      <c r="G364" s="18">
        <f t="shared" si="75"/>
        <v>-94474</v>
      </c>
      <c r="H364" s="18">
        <f t="shared" si="76"/>
        <v>30253</v>
      </c>
      <c r="I364" s="19">
        <f t="shared" si="77"/>
        <v>-35.755674227256733</v>
      </c>
      <c r="J364" s="19">
        <f t="shared" si="78"/>
        <v>84.873500000000007</v>
      </c>
      <c r="K364" s="19">
        <f t="shared" si="79"/>
        <v>48.499142857142857</v>
      </c>
    </row>
    <row r="365" spans="1:11" x14ac:dyDescent="0.2">
      <c r="A365" s="22" t="s">
        <v>57</v>
      </c>
      <c r="B365" s="17" t="s">
        <v>58</v>
      </c>
      <c r="C365" s="18">
        <v>0</v>
      </c>
      <c r="D365" s="18">
        <v>4269</v>
      </c>
      <c r="E365" s="18">
        <v>4269</v>
      </c>
      <c r="F365" s="18">
        <v>0</v>
      </c>
      <c r="G365" s="18">
        <f t="shared" si="75"/>
        <v>0</v>
      </c>
      <c r="H365" s="18">
        <f t="shared" si="76"/>
        <v>4269</v>
      </c>
      <c r="I365" s="19">
        <f t="shared" si="77"/>
        <v>0</v>
      </c>
      <c r="J365" s="19">
        <f t="shared" si="78"/>
        <v>0</v>
      </c>
      <c r="K365" s="19">
        <f t="shared" si="79"/>
        <v>0</v>
      </c>
    </row>
    <row r="366" spans="1:11" x14ac:dyDescent="0.2">
      <c r="A366" s="23" t="s">
        <v>59</v>
      </c>
      <c r="B366" s="17" t="s">
        <v>60</v>
      </c>
      <c r="C366" s="18">
        <v>0</v>
      </c>
      <c r="D366" s="18">
        <v>4269</v>
      </c>
      <c r="E366" s="18">
        <v>4269</v>
      </c>
      <c r="F366" s="18">
        <v>0</v>
      </c>
      <c r="G366" s="18">
        <f t="shared" si="75"/>
        <v>0</v>
      </c>
      <c r="H366" s="18">
        <f t="shared" si="76"/>
        <v>4269</v>
      </c>
      <c r="I366" s="19">
        <f t="shared" si="77"/>
        <v>0</v>
      </c>
      <c r="J366" s="19">
        <f t="shared" si="78"/>
        <v>0</v>
      </c>
      <c r="K366" s="19">
        <f t="shared" si="79"/>
        <v>0</v>
      </c>
    </row>
    <row r="367" spans="1:11" x14ac:dyDescent="0.2">
      <c r="A367" s="16"/>
      <c r="B367" s="17" t="s">
        <v>61</v>
      </c>
      <c r="C367" s="18">
        <v>8454907.3100000005</v>
      </c>
      <c r="D367" s="18">
        <v>0</v>
      </c>
      <c r="E367" s="18">
        <v>0</v>
      </c>
      <c r="F367" s="18">
        <v>9560255.2699999996</v>
      </c>
      <c r="G367" s="18">
        <f t="shared" si="75"/>
        <v>1105347.959999999</v>
      </c>
      <c r="H367" s="18">
        <f t="shared" si="76"/>
        <v>-9560255.2699999996</v>
      </c>
      <c r="I367" s="19">
        <f t="shared" si="77"/>
        <v>13.073448584027105</v>
      </c>
      <c r="J367" s="19">
        <f t="shared" si="78"/>
        <v>0</v>
      </c>
      <c r="K367" s="19">
        <f t="shared" si="79"/>
        <v>0</v>
      </c>
    </row>
    <row r="368" spans="1:11" x14ac:dyDescent="0.2">
      <c r="A368" s="16" t="s">
        <v>62</v>
      </c>
      <c r="B368" s="17" t="s">
        <v>63</v>
      </c>
      <c r="C368" s="18">
        <v>-8454907.3100000005</v>
      </c>
      <c r="D368" s="18">
        <v>0</v>
      </c>
      <c r="E368" s="18">
        <v>0</v>
      </c>
      <c r="F368" s="18">
        <v>-9560255.2699999996</v>
      </c>
      <c r="G368" s="18">
        <f t="shared" si="75"/>
        <v>-1105347.959999999</v>
      </c>
      <c r="H368" s="18">
        <f t="shared" si="76"/>
        <v>9560255.2699999996</v>
      </c>
      <c r="I368" s="19">
        <f t="shared" si="77"/>
        <v>13.073448584027105</v>
      </c>
      <c r="J368" s="19">
        <f t="shared" si="78"/>
        <v>0</v>
      </c>
      <c r="K368" s="19">
        <f t="shared" si="79"/>
        <v>0</v>
      </c>
    </row>
    <row r="369" spans="1:11" x14ac:dyDescent="0.2">
      <c r="A369" s="22" t="s">
        <v>64</v>
      </c>
      <c r="B369" s="17" t="s">
        <v>65</v>
      </c>
      <c r="C369" s="18">
        <v>-8454907.3100000005</v>
      </c>
      <c r="D369" s="18">
        <v>0</v>
      </c>
      <c r="E369" s="18">
        <v>0</v>
      </c>
      <c r="F369" s="18">
        <v>-9560255.2699999996</v>
      </c>
      <c r="G369" s="18">
        <f t="shared" si="75"/>
        <v>-1105347.959999999</v>
      </c>
      <c r="H369" s="18">
        <f t="shared" si="76"/>
        <v>9560255.2699999996</v>
      </c>
      <c r="I369" s="19">
        <f t="shared" si="77"/>
        <v>13.073448584027105</v>
      </c>
      <c r="J369" s="19">
        <f t="shared" si="78"/>
        <v>0</v>
      </c>
      <c r="K369" s="19">
        <f t="shared" si="79"/>
        <v>0</v>
      </c>
    </row>
    <row r="370" spans="1:11" x14ac:dyDescent="0.2">
      <c r="A370" s="39" t="s">
        <v>594</v>
      </c>
      <c r="B370" s="28" t="s">
        <v>852</v>
      </c>
      <c r="C370" s="29"/>
      <c r="D370" s="29"/>
      <c r="E370" s="29"/>
      <c r="F370" s="29"/>
      <c r="G370" s="29"/>
      <c r="H370" s="29"/>
      <c r="I370" s="30"/>
      <c r="J370" s="30"/>
      <c r="K370" s="30"/>
    </row>
    <row r="371" spans="1:11" x14ac:dyDescent="0.2">
      <c r="A371" s="16" t="s">
        <v>25</v>
      </c>
      <c r="B371" s="17" t="s">
        <v>26</v>
      </c>
      <c r="C371" s="18">
        <v>712623</v>
      </c>
      <c r="D371" s="18">
        <v>807049</v>
      </c>
      <c r="E371" s="18">
        <v>232343</v>
      </c>
      <c r="F371" s="18">
        <v>807049</v>
      </c>
      <c r="G371" s="18">
        <f t="shared" ref="G371:G383" si="80">F371-C371</f>
        <v>94426</v>
      </c>
      <c r="H371" s="18">
        <f t="shared" ref="H371:H383" si="81">E371-F371</f>
        <v>-574706</v>
      </c>
      <c r="I371" s="19">
        <f t="shared" ref="I371:I383" si="82">IF(ISERROR(F371/C371),0,F371/C371*100-100)</f>
        <v>13.250484477767358</v>
      </c>
      <c r="J371" s="19">
        <f t="shared" ref="J371:J383" si="83">IF(ISERROR(F371/E371),0,F371/E371*100)</f>
        <v>347.35240571052282</v>
      </c>
      <c r="K371" s="19">
        <f t="shared" ref="K371:K383" si="84">IF(ISERROR(F371/D371),0,F371/D371*100)</f>
        <v>100</v>
      </c>
    </row>
    <row r="372" spans="1:11" x14ac:dyDescent="0.2">
      <c r="A372" s="22" t="s">
        <v>27</v>
      </c>
      <c r="B372" s="17" t="s">
        <v>28</v>
      </c>
      <c r="C372" s="18">
        <v>712623</v>
      </c>
      <c r="D372" s="18">
        <v>807049</v>
      </c>
      <c r="E372" s="18">
        <v>232343</v>
      </c>
      <c r="F372" s="18">
        <v>807049</v>
      </c>
      <c r="G372" s="18">
        <f t="shared" si="80"/>
        <v>94426</v>
      </c>
      <c r="H372" s="18">
        <f t="shared" si="81"/>
        <v>-574706</v>
      </c>
      <c r="I372" s="19">
        <f t="shared" si="82"/>
        <v>13.250484477767358</v>
      </c>
      <c r="J372" s="19">
        <f t="shared" si="83"/>
        <v>347.35240571052282</v>
      </c>
      <c r="K372" s="19">
        <f t="shared" si="84"/>
        <v>100</v>
      </c>
    </row>
    <row r="373" spans="1:11" x14ac:dyDescent="0.2">
      <c r="A373" s="23" t="s">
        <v>29</v>
      </c>
      <c r="B373" s="17" t="s">
        <v>30</v>
      </c>
      <c r="C373" s="18">
        <v>712623</v>
      </c>
      <c r="D373" s="18">
        <v>807049</v>
      </c>
      <c r="E373" s="18">
        <v>232343</v>
      </c>
      <c r="F373" s="18">
        <v>807049</v>
      </c>
      <c r="G373" s="18">
        <f t="shared" si="80"/>
        <v>94426</v>
      </c>
      <c r="H373" s="18">
        <f t="shared" si="81"/>
        <v>-574706</v>
      </c>
      <c r="I373" s="19">
        <f t="shared" si="82"/>
        <v>13.250484477767358</v>
      </c>
      <c r="J373" s="19">
        <f t="shared" si="83"/>
        <v>347.35240571052282</v>
      </c>
      <c r="K373" s="19">
        <f t="shared" si="84"/>
        <v>100</v>
      </c>
    </row>
    <row r="374" spans="1:11" x14ac:dyDescent="0.2">
      <c r="A374" s="16" t="s">
        <v>31</v>
      </c>
      <c r="B374" s="17" t="s">
        <v>32</v>
      </c>
      <c r="C374" s="18">
        <v>193311.23</v>
      </c>
      <c r="D374" s="18">
        <v>807049</v>
      </c>
      <c r="E374" s="18">
        <v>232343</v>
      </c>
      <c r="F374" s="18">
        <v>160561.73000000001</v>
      </c>
      <c r="G374" s="18">
        <f t="shared" si="80"/>
        <v>-32749.5</v>
      </c>
      <c r="H374" s="18">
        <f t="shared" si="81"/>
        <v>71781.26999999999</v>
      </c>
      <c r="I374" s="19">
        <f t="shared" si="82"/>
        <v>-16.941333413480436</v>
      </c>
      <c r="J374" s="19">
        <f t="shared" si="83"/>
        <v>69.105473373417752</v>
      </c>
      <c r="K374" s="19">
        <f t="shared" si="84"/>
        <v>19.894917161163697</v>
      </c>
    </row>
    <row r="375" spans="1:11" x14ac:dyDescent="0.2">
      <c r="A375" s="22" t="s">
        <v>33</v>
      </c>
      <c r="B375" s="17" t="s">
        <v>34</v>
      </c>
      <c r="C375" s="18">
        <v>193311.23</v>
      </c>
      <c r="D375" s="18">
        <v>802780</v>
      </c>
      <c r="E375" s="18">
        <v>228074</v>
      </c>
      <c r="F375" s="18">
        <v>160561.73000000001</v>
      </c>
      <c r="G375" s="18">
        <f t="shared" si="80"/>
        <v>-32749.5</v>
      </c>
      <c r="H375" s="18">
        <f t="shared" si="81"/>
        <v>67512.26999999999</v>
      </c>
      <c r="I375" s="19">
        <f t="shared" si="82"/>
        <v>-16.941333413480436</v>
      </c>
      <c r="J375" s="19">
        <f t="shared" si="83"/>
        <v>70.398962617396108</v>
      </c>
      <c r="K375" s="19">
        <f t="shared" si="84"/>
        <v>20.000713769650467</v>
      </c>
    </row>
    <row r="376" spans="1:11" x14ac:dyDescent="0.2">
      <c r="A376" s="23" t="s">
        <v>35</v>
      </c>
      <c r="B376" s="17" t="s">
        <v>36</v>
      </c>
      <c r="C376" s="18">
        <v>193311.23</v>
      </c>
      <c r="D376" s="18">
        <v>802780</v>
      </c>
      <c r="E376" s="18">
        <v>228074</v>
      </c>
      <c r="F376" s="18">
        <v>160561.73000000001</v>
      </c>
      <c r="G376" s="18">
        <f t="shared" si="80"/>
        <v>-32749.5</v>
      </c>
      <c r="H376" s="18">
        <f t="shared" si="81"/>
        <v>67512.26999999999</v>
      </c>
      <c r="I376" s="19">
        <f t="shared" si="82"/>
        <v>-16.941333413480436</v>
      </c>
      <c r="J376" s="19">
        <f t="shared" si="83"/>
        <v>70.398962617396108</v>
      </c>
      <c r="K376" s="19">
        <f t="shared" si="84"/>
        <v>20.000713769650467</v>
      </c>
    </row>
    <row r="377" spans="1:11" x14ac:dyDescent="0.2">
      <c r="A377" s="24" t="s">
        <v>37</v>
      </c>
      <c r="B377" s="17" t="s">
        <v>38</v>
      </c>
      <c r="C377" s="18">
        <v>165270.19</v>
      </c>
      <c r="D377" s="18">
        <v>660323</v>
      </c>
      <c r="E377" s="18">
        <v>183563</v>
      </c>
      <c r="F377" s="18">
        <v>134188.56</v>
      </c>
      <c r="G377" s="18">
        <f t="shared" si="80"/>
        <v>-31081.630000000005</v>
      </c>
      <c r="H377" s="18">
        <f t="shared" si="81"/>
        <v>49374.44</v>
      </c>
      <c r="I377" s="19">
        <f t="shared" si="82"/>
        <v>-18.806555495579687</v>
      </c>
      <c r="J377" s="19">
        <f t="shared" si="83"/>
        <v>73.102182901783038</v>
      </c>
      <c r="K377" s="19">
        <f t="shared" si="84"/>
        <v>20.321654705348745</v>
      </c>
    </row>
    <row r="378" spans="1:11" x14ac:dyDescent="0.2">
      <c r="A378" s="24" t="s">
        <v>39</v>
      </c>
      <c r="B378" s="17" t="s">
        <v>40</v>
      </c>
      <c r="C378" s="18">
        <v>28041.040000000001</v>
      </c>
      <c r="D378" s="18">
        <v>142457</v>
      </c>
      <c r="E378" s="18">
        <v>44511</v>
      </c>
      <c r="F378" s="18">
        <v>26373.17</v>
      </c>
      <c r="G378" s="18">
        <f t="shared" si="80"/>
        <v>-1667.8700000000026</v>
      </c>
      <c r="H378" s="18">
        <f t="shared" si="81"/>
        <v>18137.830000000002</v>
      </c>
      <c r="I378" s="19">
        <f t="shared" si="82"/>
        <v>-5.9479605606639439</v>
      </c>
      <c r="J378" s="19">
        <f t="shared" si="83"/>
        <v>59.250904270854384</v>
      </c>
      <c r="K378" s="19">
        <f t="shared" si="84"/>
        <v>18.513074120611833</v>
      </c>
    </row>
    <row r="379" spans="1:11" x14ac:dyDescent="0.2">
      <c r="A379" s="22" t="s">
        <v>57</v>
      </c>
      <c r="B379" s="17" t="s">
        <v>58</v>
      </c>
      <c r="C379" s="18">
        <v>0</v>
      </c>
      <c r="D379" s="18">
        <v>4269</v>
      </c>
      <c r="E379" s="18">
        <v>4269</v>
      </c>
      <c r="F379" s="18">
        <v>0</v>
      </c>
      <c r="G379" s="18">
        <f t="shared" si="80"/>
        <v>0</v>
      </c>
      <c r="H379" s="18">
        <f t="shared" si="81"/>
        <v>4269</v>
      </c>
      <c r="I379" s="19">
        <f t="shared" si="82"/>
        <v>0</v>
      </c>
      <c r="J379" s="19">
        <f t="shared" si="83"/>
        <v>0</v>
      </c>
      <c r="K379" s="19">
        <f t="shared" si="84"/>
        <v>0</v>
      </c>
    </row>
    <row r="380" spans="1:11" x14ac:dyDescent="0.2">
      <c r="A380" s="23" t="s">
        <v>59</v>
      </c>
      <c r="B380" s="17" t="s">
        <v>60</v>
      </c>
      <c r="C380" s="18">
        <v>0</v>
      </c>
      <c r="D380" s="18">
        <v>4269</v>
      </c>
      <c r="E380" s="18">
        <v>4269</v>
      </c>
      <c r="F380" s="18">
        <v>0</v>
      </c>
      <c r="G380" s="18">
        <f t="shared" si="80"/>
        <v>0</v>
      </c>
      <c r="H380" s="18">
        <f t="shared" si="81"/>
        <v>4269</v>
      </c>
      <c r="I380" s="19">
        <f t="shared" si="82"/>
        <v>0</v>
      </c>
      <c r="J380" s="19">
        <f t="shared" si="83"/>
        <v>0</v>
      </c>
      <c r="K380" s="19">
        <f t="shared" si="84"/>
        <v>0</v>
      </c>
    </row>
    <row r="381" spans="1:11" x14ac:dyDescent="0.2">
      <c r="A381" s="16"/>
      <c r="B381" s="17" t="s">
        <v>61</v>
      </c>
      <c r="C381" s="18">
        <v>519311.77</v>
      </c>
      <c r="D381" s="18">
        <v>0</v>
      </c>
      <c r="E381" s="18">
        <v>0</v>
      </c>
      <c r="F381" s="18">
        <v>646487.27</v>
      </c>
      <c r="G381" s="18">
        <f t="shared" si="80"/>
        <v>127175.5</v>
      </c>
      <c r="H381" s="18">
        <f t="shared" si="81"/>
        <v>-646487.27</v>
      </c>
      <c r="I381" s="19">
        <f t="shared" si="82"/>
        <v>24.489238901710237</v>
      </c>
      <c r="J381" s="19">
        <f t="shared" si="83"/>
        <v>0</v>
      </c>
      <c r="K381" s="19">
        <f t="shared" si="84"/>
        <v>0</v>
      </c>
    </row>
    <row r="382" spans="1:11" x14ac:dyDescent="0.2">
      <c r="A382" s="16" t="s">
        <v>62</v>
      </c>
      <c r="B382" s="17" t="s">
        <v>63</v>
      </c>
      <c r="C382" s="18">
        <v>-519311.77</v>
      </c>
      <c r="D382" s="18">
        <v>0</v>
      </c>
      <c r="E382" s="18">
        <v>0</v>
      </c>
      <c r="F382" s="18">
        <v>-646487.27</v>
      </c>
      <c r="G382" s="18">
        <f t="shared" si="80"/>
        <v>-127175.5</v>
      </c>
      <c r="H382" s="18">
        <f t="shared" si="81"/>
        <v>646487.27</v>
      </c>
      <c r="I382" s="19">
        <f t="shared" si="82"/>
        <v>24.489238901710237</v>
      </c>
      <c r="J382" s="19">
        <f t="shared" si="83"/>
        <v>0</v>
      </c>
      <c r="K382" s="19">
        <f t="shared" si="84"/>
        <v>0</v>
      </c>
    </row>
    <row r="383" spans="1:11" x14ac:dyDescent="0.2">
      <c r="A383" s="22" t="s">
        <v>64</v>
      </c>
      <c r="B383" s="17" t="s">
        <v>65</v>
      </c>
      <c r="C383" s="18">
        <v>-519311.77</v>
      </c>
      <c r="D383" s="18">
        <v>0</v>
      </c>
      <c r="E383" s="18">
        <v>0</v>
      </c>
      <c r="F383" s="18">
        <v>-646487.27</v>
      </c>
      <c r="G383" s="18">
        <f t="shared" si="80"/>
        <v>-127175.5</v>
      </c>
      <c r="H383" s="18">
        <f t="shared" si="81"/>
        <v>646487.27</v>
      </c>
      <c r="I383" s="19">
        <f t="shared" si="82"/>
        <v>24.489238901710237</v>
      </c>
      <c r="J383" s="19">
        <f t="shared" si="83"/>
        <v>0</v>
      </c>
      <c r="K383" s="19">
        <f t="shared" si="84"/>
        <v>0</v>
      </c>
    </row>
    <row r="384" spans="1:11" ht="25.5" x14ac:dyDescent="0.2">
      <c r="A384" s="39" t="s">
        <v>596</v>
      </c>
      <c r="B384" s="28" t="s">
        <v>853</v>
      </c>
      <c r="C384" s="29"/>
      <c r="D384" s="29"/>
      <c r="E384" s="29"/>
      <c r="F384" s="29"/>
      <c r="G384" s="29"/>
      <c r="H384" s="29"/>
      <c r="I384" s="30"/>
      <c r="J384" s="30"/>
      <c r="K384" s="30"/>
    </row>
    <row r="385" spans="1:11" x14ac:dyDescent="0.2">
      <c r="A385" s="16" t="s">
        <v>25</v>
      </c>
      <c r="B385" s="17" t="s">
        <v>26</v>
      </c>
      <c r="C385" s="18">
        <v>11895568</v>
      </c>
      <c r="D385" s="18">
        <v>13333720</v>
      </c>
      <c r="E385" s="18">
        <v>4376327</v>
      </c>
      <c r="F385" s="18">
        <v>13333915</v>
      </c>
      <c r="G385" s="18">
        <f t="shared" ref="G385:G403" si="85">F385-C385</f>
        <v>1438347</v>
      </c>
      <c r="H385" s="18">
        <f t="shared" ref="H385:H403" si="86">E385-F385</f>
        <v>-8957588</v>
      </c>
      <c r="I385" s="19">
        <f t="shared" ref="I385:I403" si="87">IF(ISERROR(F385/C385),0,F385/C385*100-100)</f>
        <v>12.091452883964848</v>
      </c>
      <c r="J385" s="19">
        <f t="shared" ref="J385:J403" si="88">IF(ISERROR(F385/E385),0,F385/E385*100)</f>
        <v>304.68278535858951</v>
      </c>
      <c r="K385" s="19">
        <f t="shared" ref="K385:K403" si="89">IF(ISERROR(F385/D385),0,F385/D385*100)</f>
        <v>100.00146245758872</v>
      </c>
    </row>
    <row r="386" spans="1:11" ht="25.5" x14ac:dyDescent="0.2">
      <c r="A386" s="22" t="s">
        <v>71</v>
      </c>
      <c r="B386" s="17" t="s">
        <v>72</v>
      </c>
      <c r="C386" s="18">
        <v>0</v>
      </c>
      <c r="D386" s="18">
        <v>0</v>
      </c>
      <c r="E386" s="18">
        <v>0</v>
      </c>
      <c r="F386" s="18">
        <v>45</v>
      </c>
      <c r="G386" s="18">
        <f t="shared" si="85"/>
        <v>45</v>
      </c>
      <c r="H386" s="18">
        <f t="shared" si="86"/>
        <v>-45</v>
      </c>
      <c r="I386" s="19">
        <f t="shared" si="87"/>
        <v>0</v>
      </c>
      <c r="J386" s="19">
        <f t="shared" si="88"/>
        <v>0</v>
      </c>
      <c r="K386" s="19">
        <f t="shared" si="89"/>
        <v>0</v>
      </c>
    </row>
    <row r="387" spans="1:11" x14ac:dyDescent="0.2">
      <c r="A387" s="22" t="s">
        <v>85</v>
      </c>
      <c r="B387" s="17" t="s">
        <v>86</v>
      </c>
      <c r="C387" s="18">
        <v>0</v>
      </c>
      <c r="D387" s="18">
        <v>0</v>
      </c>
      <c r="E387" s="18">
        <v>0</v>
      </c>
      <c r="F387" s="18">
        <v>150</v>
      </c>
      <c r="G387" s="18">
        <f t="shared" si="85"/>
        <v>150</v>
      </c>
      <c r="H387" s="18">
        <f t="shared" si="86"/>
        <v>-150</v>
      </c>
      <c r="I387" s="19">
        <f t="shared" si="87"/>
        <v>0</v>
      </c>
      <c r="J387" s="19">
        <f t="shared" si="88"/>
        <v>0</v>
      </c>
      <c r="K387" s="19">
        <f t="shared" si="89"/>
        <v>0</v>
      </c>
    </row>
    <row r="388" spans="1:11" x14ac:dyDescent="0.2">
      <c r="A388" s="23" t="s">
        <v>291</v>
      </c>
      <c r="B388" s="17" t="s">
        <v>292</v>
      </c>
      <c r="C388" s="18">
        <v>0</v>
      </c>
      <c r="D388" s="18">
        <v>0</v>
      </c>
      <c r="E388" s="18">
        <v>0</v>
      </c>
      <c r="F388" s="18">
        <v>150</v>
      </c>
      <c r="G388" s="18">
        <f t="shared" si="85"/>
        <v>150</v>
      </c>
      <c r="H388" s="18">
        <f t="shared" si="86"/>
        <v>-150</v>
      </c>
      <c r="I388" s="19">
        <f t="shared" si="87"/>
        <v>0</v>
      </c>
      <c r="J388" s="19">
        <f t="shared" si="88"/>
        <v>0</v>
      </c>
      <c r="K388" s="19">
        <f t="shared" si="89"/>
        <v>0</v>
      </c>
    </row>
    <row r="389" spans="1:11" x14ac:dyDescent="0.2">
      <c r="A389" s="24" t="s">
        <v>293</v>
      </c>
      <c r="B389" s="17" t="s">
        <v>294</v>
      </c>
      <c r="C389" s="18">
        <v>0</v>
      </c>
      <c r="D389" s="18">
        <v>0</v>
      </c>
      <c r="E389" s="18">
        <v>0</v>
      </c>
      <c r="F389" s="18">
        <v>150</v>
      </c>
      <c r="G389" s="18">
        <f t="shared" si="85"/>
        <v>150</v>
      </c>
      <c r="H389" s="18">
        <f t="shared" si="86"/>
        <v>-150</v>
      </c>
      <c r="I389" s="19">
        <f t="shared" si="87"/>
        <v>0</v>
      </c>
      <c r="J389" s="19">
        <f t="shared" si="88"/>
        <v>0</v>
      </c>
      <c r="K389" s="19">
        <f t="shared" si="89"/>
        <v>0</v>
      </c>
    </row>
    <row r="390" spans="1:11" ht="38.25" x14ac:dyDescent="0.2">
      <c r="A390" s="25" t="s">
        <v>444</v>
      </c>
      <c r="B390" s="17" t="s">
        <v>445</v>
      </c>
      <c r="C390" s="18">
        <v>0</v>
      </c>
      <c r="D390" s="18">
        <v>0</v>
      </c>
      <c r="E390" s="18">
        <v>0</v>
      </c>
      <c r="F390" s="18">
        <v>150</v>
      </c>
      <c r="G390" s="18">
        <f t="shared" si="85"/>
        <v>150</v>
      </c>
      <c r="H390" s="18">
        <f t="shared" si="86"/>
        <v>-150</v>
      </c>
      <c r="I390" s="19">
        <f t="shared" si="87"/>
        <v>0</v>
      </c>
      <c r="J390" s="19">
        <f t="shared" si="88"/>
        <v>0</v>
      </c>
      <c r="K390" s="19">
        <f t="shared" si="89"/>
        <v>0</v>
      </c>
    </row>
    <row r="391" spans="1:11" x14ac:dyDescent="0.2">
      <c r="A391" s="22" t="s">
        <v>27</v>
      </c>
      <c r="B391" s="17" t="s">
        <v>28</v>
      </c>
      <c r="C391" s="18">
        <v>11895568</v>
      </c>
      <c r="D391" s="18">
        <v>13333720</v>
      </c>
      <c r="E391" s="18">
        <v>4376327</v>
      </c>
      <c r="F391" s="18">
        <v>13333720</v>
      </c>
      <c r="G391" s="18">
        <f t="shared" si="85"/>
        <v>1438152</v>
      </c>
      <c r="H391" s="18">
        <f t="shared" si="86"/>
        <v>-8957393</v>
      </c>
      <c r="I391" s="19">
        <f t="shared" si="87"/>
        <v>12.089813617979402</v>
      </c>
      <c r="J391" s="19">
        <f t="shared" si="88"/>
        <v>304.67832956723754</v>
      </c>
      <c r="K391" s="19">
        <f t="shared" si="89"/>
        <v>100</v>
      </c>
    </row>
    <row r="392" spans="1:11" x14ac:dyDescent="0.2">
      <c r="A392" s="23" t="s">
        <v>29</v>
      </c>
      <c r="B392" s="17" t="s">
        <v>30</v>
      </c>
      <c r="C392" s="18">
        <v>11895568</v>
      </c>
      <c r="D392" s="18">
        <v>13333720</v>
      </c>
      <c r="E392" s="18">
        <v>4376327</v>
      </c>
      <c r="F392" s="18">
        <v>13333720</v>
      </c>
      <c r="G392" s="18">
        <f t="shared" si="85"/>
        <v>1438152</v>
      </c>
      <c r="H392" s="18">
        <f t="shared" si="86"/>
        <v>-8957393</v>
      </c>
      <c r="I392" s="19">
        <f t="shared" si="87"/>
        <v>12.089813617979402</v>
      </c>
      <c r="J392" s="19">
        <f t="shared" si="88"/>
        <v>304.67832956723754</v>
      </c>
      <c r="K392" s="19">
        <f t="shared" si="89"/>
        <v>100</v>
      </c>
    </row>
    <row r="393" spans="1:11" x14ac:dyDescent="0.2">
      <c r="A393" s="16" t="s">
        <v>31</v>
      </c>
      <c r="B393" s="17" t="s">
        <v>32</v>
      </c>
      <c r="C393" s="18">
        <v>3959972.46</v>
      </c>
      <c r="D393" s="18">
        <v>13333720</v>
      </c>
      <c r="E393" s="18">
        <v>4376327</v>
      </c>
      <c r="F393" s="18">
        <v>4420147</v>
      </c>
      <c r="G393" s="18">
        <f t="shared" si="85"/>
        <v>460174.54000000004</v>
      </c>
      <c r="H393" s="18">
        <f t="shared" si="86"/>
        <v>-43820</v>
      </c>
      <c r="I393" s="19">
        <f t="shared" si="87"/>
        <v>11.620650008257897</v>
      </c>
      <c r="J393" s="19">
        <f t="shared" si="88"/>
        <v>101.00129629253026</v>
      </c>
      <c r="K393" s="19">
        <f t="shared" si="89"/>
        <v>33.150141145906773</v>
      </c>
    </row>
    <row r="394" spans="1:11" x14ac:dyDescent="0.2">
      <c r="A394" s="22" t="s">
        <v>33</v>
      </c>
      <c r="B394" s="17" t="s">
        <v>34</v>
      </c>
      <c r="C394" s="18">
        <v>3959972.46</v>
      </c>
      <c r="D394" s="18">
        <v>13333720</v>
      </c>
      <c r="E394" s="18">
        <v>4376327</v>
      </c>
      <c r="F394" s="18">
        <v>4420147</v>
      </c>
      <c r="G394" s="18">
        <f t="shared" si="85"/>
        <v>460174.54000000004</v>
      </c>
      <c r="H394" s="18">
        <f t="shared" si="86"/>
        <v>-43820</v>
      </c>
      <c r="I394" s="19">
        <f t="shared" si="87"/>
        <v>11.620650008257897</v>
      </c>
      <c r="J394" s="19">
        <f t="shared" si="88"/>
        <v>101.00129629253026</v>
      </c>
      <c r="K394" s="19">
        <f t="shared" si="89"/>
        <v>33.150141145906773</v>
      </c>
    </row>
    <row r="395" spans="1:11" x14ac:dyDescent="0.2">
      <c r="A395" s="23" t="s">
        <v>43</v>
      </c>
      <c r="B395" s="17" t="s">
        <v>44</v>
      </c>
      <c r="C395" s="18">
        <v>3317735</v>
      </c>
      <c r="D395" s="18">
        <v>12283720</v>
      </c>
      <c r="E395" s="18">
        <v>3826327</v>
      </c>
      <c r="F395" s="18">
        <v>3989429</v>
      </c>
      <c r="G395" s="18">
        <f t="shared" si="85"/>
        <v>671694</v>
      </c>
      <c r="H395" s="18">
        <f t="shared" si="86"/>
        <v>-163102</v>
      </c>
      <c r="I395" s="19">
        <f t="shared" si="87"/>
        <v>20.245559093779349</v>
      </c>
      <c r="J395" s="19">
        <f t="shared" si="88"/>
        <v>104.26262575049128</v>
      </c>
      <c r="K395" s="19">
        <f t="shared" si="89"/>
        <v>32.477368419338767</v>
      </c>
    </row>
    <row r="396" spans="1:11" x14ac:dyDescent="0.2">
      <c r="A396" s="24" t="s">
        <v>45</v>
      </c>
      <c r="B396" s="17" t="s">
        <v>46</v>
      </c>
      <c r="C396" s="18">
        <v>3317735</v>
      </c>
      <c r="D396" s="18">
        <v>12283720</v>
      </c>
      <c r="E396" s="18">
        <v>3826327</v>
      </c>
      <c r="F396" s="18">
        <v>3989429</v>
      </c>
      <c r="G396" s="18">
        <f t="shared" si="85"/>
        <v>671694</v>
      </c>
      <c r="H396" s="18">
        <f t="shared" si="86"/>
        <v>-163102</v>
      </c>
      <c r="I396" s="19">
        <f t="shared" si="87"/>
        <v>20.245559093779349</v>
      </c>
      <c r="J396" s="19">
        <f t="shared" si="88"/>
        <v>104.26262575049128</v>
      </c>
      <c r="K396" s="19">
        <f t="shared" si="89"/>
        <v>32.477368419338767</v>
      </c>
    </row>
    <row r="397" spans="1:11" ht="25.5" x14ac:dyDescent="0.2">
      <c r="A397" s="23" t="s">
        <v>49</v>
      </c>
      <c r="B397" s="17" t="s">
        <v>50</v>
      </c>
      <c r="C397" s="18">
        <v>642237.46</v>
      </c>
      <c r="D397" s="18">
        <v>1050000</v>
      </c>
      <c r="E397" s="18">
        <v>550000</v>
      </c>
      <c r="F397" s="18">
        <v>430718</v>
      </c>
      <c r="G397" s="18">
        <f t="shared" si="85"/>
        <v>-211519.45999999996</v>
      </c>
      <c r="H397" s="18">
        <f t="shared" si="86"/>
        <v>119282</v>
      </c>
      <c r="I397" s="19">
        <f t="shared" si="87"/>
        <v>-32.934774623703817</v>
      </c>
      <c r="J397" s="19">
        <f t="shared" si="88"/>
        <v>78.312363636363642</v>
      </c>
      <c r="K397" s="19">
        <f t="shared" si="89"/>
        <v>41.020761904761905</v>
      </c>
    </row>
    <row r="398" spans="1:11" ht="25.5" x14ac:dyDescent="0.2">
      <c r="A398" s="24" t="s">
        <v>149</v>
      </c>
      <c r="B398" s="17" t="s">
        <v>150</v>
      </c>
      <c r="C398" s="18">
        <v>642237.46</v>
      </c>
      <c r="D398" s="18">
        <v>1050000</v>
      </c>
      <c r="E398" s="18">
        <v>550000</v>
      </c>
      <c r="F398" s="18">
        <v>430718</v>
      </c>
      <c r="G398" s="18">
        <f t="shared" si="85"/>
        <v>-211519.45999999996</v>
      </c>
      <c r="H398" s="18">
        <f t="shared" si="86"/>
        <v>119282</v>
      </c>
      <c r="I398" s="19">
        <f t="shared" si="87"/>
        <v>-32.934774623703817</v>
      </c>
      <c r="J398" s="19">
        <f t="shared" si="88"/>
        <v>78.312363636363642</v>
      </c>
      <c r="K398" s="19">
        <f t="shared" si="89"/>
        <v>41.020761904761905</v>
      </c>
    </row>
    <row r="399" spans="1:11" ht="25.5" x14ac:dyDescent="0.2">
      <c r="A399" s="25" t="s">
        <v>151</v>
      </c>
      <c r="B399" s="17" t="s">
        <v>152</v>
      </c>
      <c r="C399" s="18">
        <v>378016.46</v>
      </c>
      <c r="D399" s="18">
        <v>700000</v>
      </c>
      <c r="E399" s="18">
        <v>350000</v>
      </c>
      <c r="F399" s="18">
        <v>260971</v>
      </c>
      <c r="G399" s="18">
        <f t="shared" si="85"/>
        <v>-117045.46000000002</v>
      </c>
      <c r="H399" s="18">
        <f t="shared" si="86"/>
        <v>89029</v>
      </c>
      <c r="I399" s="19">
        <f t="shared" si="87"/>
        <v>-30.963059121817082</v>
      </c>
      <c r="J399" s="19">
        <f t="shared" si="88"/>
        <v>74.563142857142864</v>
      </c>
      <c r="K399" s="19">
        <f t="shared" si="89"/>
        <v>37.281571428571432</v>
      </c>
    </row>
    <row r="400" spans="1:11" ht="38.25" x14ac:dyDescent="0.2">
      <c r="A400" s="25" t="s">
        <v>178</v>
      </c>
      <c r="B400" s="17" t="s">
        <v>179</v>
      </c>
      <c r="C400" s="18">
        <v>264221</v>
      </c>
      <c r="D400" s="18">
        <v>350000</v>
      </c>
      <c r="E400" s="18">
        <v>200000</v>
      </c>
      <c r="F400" s="18">
        <v>169747</v>
      </c>
      <c r="G400" s="18">
        <f t="shared" si="85"/>
        <v>-94474</v>
      </c>
      <c r="H400" s="18">
        <f t="shared" si="86"/>
        <v>30253</v>
      </c>
      <c r="I400" s="19">
        <f t="shared" si="87"/>
        <v>-35.755674227256733</v>
      </c>
      <c r="J400" s="19">
        <f t="shared" si="88"/>
        <v>84.873500000000007</v>
      </c>
      <c r="K400" s="19">
        <f t="shared" si="89"/>
        <v>48.499142857142857</v>
      </c>
    </row>
    <row r="401" spans="1:11" x14ac:dyDescent="0.2">
      <c r="A401" s="16"/>
      <c r="B401" s="17" t="s">
        <v>61</v>
      </c>
      <c r="C401" s="18">
        <v>7935595.54</v>
      </c>
      <c r="D401" s="18">
        <v>0</v>
      </c>
      <c r="E401" s="18">
        <v>0</v>
      </c>
      <c r="F401" s="18">
        <v>8913768</v>
      </c>
      <c r="G401" s="18">
        <f t="shared" si="85"/>
        <v>978172.46</v>
      </c>
      <c r="H401" s="18">
        <f t="shared" si="86"/>
        <v>-8913768</v>
      </c>
      <c r="I401" s="19">
        <f t="shared" si="87"/>
        <v>12.326390061961263</v>
      </c>
      <c r="J401" s="19">
        <f t="shared" si="88"/>
        <v>0</v>
      </c>
      <c r="K401" s="19">
        <f t="shared" si="89"/>
        <v>0</v>
      </c>
    </row>
    <row r="402" spans="1:11" x14ac:dyDescent="0.2">
      <c r="A402" s="16" t="s">
        <v>62</v>
      </c>
      <c r="B402" s="17" t="s">
        <v>63</v>
      </c>
      <c r="C402" s="18">
        <v>-7935595.54</v>
      </c>
      <c r="D402" s="18">
        <v>0</v>
      </c>
      <c r="E402" s="18">
        <v>0</v>
      </c>
      <c r="F402" s="18">
        <v>-8913768</v>
      </c>
      <c r="G402" s="18">
        <f t="shared" si="85"/>
        <v>-978172.46</v>
      </c>
      <c r="H402" s="18">
        <f t="shared" si="86"/>
        <v>8913768</v>
      </c>
      <c r="I402" s="19">
        <f t="shared" si="87"/>
        <v>12.326390061961263</v>
      </c>
      <c r="J402" s="19">
        <f t="shared" si="88"/>
        <v>0</v>
      </c>
      <c r="K402" s="19">
        <f t="shared" si="89"/>
        <v>0</v>
      </c>
    </row>
    <row r="403" spans="1:11" x14ac:dyDescent="0.2">
      <c r="A403" s="22" t="s">
        <v>64</v>
      </c>
      <c r="B403" s="17" t="s">
        <v>65</v>
      </c>
      <c r="C403" s="18">
        <v>-7935595.54</v>
      </c>
      <c r="D403" s="18">
        <v>0</v>
      </c>
      <c r="E403" s="18">
        <v>0</v>
      </c>
      <c r="F403" s="18">
        <v>-8913768</v>
      </c>
      <c r="G403" s="18">
        <f t="shared" si="85"/>
        <v>-978172.46</v>
      </c>
      <c r="H403" s="18">
        <f t="shared" si="86"/>
        <v>8913768</v>
      </c>
      <c r="I403" s="19">
        <f t="shared" si="87"/>
        <v>12.326390061961263</v>
      </c>
      <c r="J403" s="19">
        <f t="shared" si="88"/>
        <v>0</v>
      </c>
      <c r="K403" s="19">
        <f t="shared" si="89"/>
        <v>0</v>
      </c>
    </row>
    <row r="404" spans="1:11" x14ac:dyDescent="0.2">
      <c r="A404" s="27" t="s">
        <v>251</v>
      </c>
      <c r="B404" s="28" t="s">
        <v>854</v>
      </c>
      <c r="C404" s="29"/>
      <c r="D404" s="29"/>
      <c r="E404" s="29"/>
      <c r="F404" s="29"/>
      <c r="G404" s="29"/>
      <c r="H404" s="29"/>
      <c r="I404" s="30"/>
      <c r="J404" s="30"/>
      <c r="K404" s="30"/>
    </row>
    <row r="405" spans="1:11" x14ac:dyDescent="0.2">
      <c r="A405" s="16" t="s">
        <v>25</v>
      </c>
      <c r="B405" s="17" t="s">
        <v>26</v>
      </c>
      <c r="C405" s="18">
        <v>3479827</v>
      </c>
      <c r="D405" s="18">
        <v>3479827</v>
      </c>
      <c r="E405" s="18">
        <v>2531288</v>
      </c>
      <c r="F405" s="18">
        <v>3479827</v>
      </c>
      <c r="G405" s="18">
        <f t="shared" ref="G405:G423" si="90">F405-C405</f>
        <v>0</v>
      </c>
      <c r="H405" s="18">
        <f t="shared" ref="H405:H423" si="91">E405-F405</f>
        <v>-948539</v>
      </c>
      <c r="I405" s="19">
        <f t="shared" ref="I405:I423" si="92">IF(ISERROR(F405/C405),0,F405/C405*100-100)</f>
        <v>0</v>
      </c>
      <c r="J405" s="19">
        <f t="shared" ref="J405:J423" si="93">IF(ISERROR(F405/E405),0,F405/E405*100)</f>
        <v>137.47258312764095</v>
      </c>
      <c r="K405" s="19">
        <f t="shared" ref="K405:K423" si="94">IF(ISERROR(F405/D405),0,F405/D405*100)</f>
        <v>100</v>
      </c>
    </row>
    <row r="406" spans="1:11" x14ac:dyDescent="0.2">
      <c r="A406" s="22" t="s">
        <v>27</v>
      </c>
      <c r="B406" s="17" t="s">
        <v>28</v>
      </c>
      <c r="C406" s="18">
        <v>3479827</v>
      </c>
      <c r="D406" s="18">
        <v>3479827</v>
      </c>
      <c r="E406" s="18">
        <v>2531288</v>
      </c>
      <c r="F406" s="18">
        <v>3479827</v>
      </c>
      <c r="G406" s="18">
        <f t="shared" si="90"/>
        <v>0</v>
      </c>
      <c r="H406" s="18">
        <f t="shared" si="91"/>
        <v>-948539</v>
      </c>
      <c r="I406" s="19">
        <f t="shared" si="92"/>
        <v>0</v>
      </c>
      <c r="J406" s="19">
        <f t="shared" si="93"/>
        <v>137.47258312764095</v>
      </c>
      <c r="K406" s="19">
        <f t="shared" si="94"/>
        <v>100</v>
      </c>
    </row>
    <row r="407" spans="1:11" x14ac:dyDescent="0.2">
      <c r="A407" s="23" t="s">
        <v>29</v>
      </c>
      <c r="B407" s="17" t="s">
        <v>30</v>
      </c>
      <c r="C407" s="18">
        <v>3479827</v>
      </c>
      <c r="D407" s="18">
        <v>3479827</v>
      </c>
      <c r="E407" s="18">
        <v>2531288</v>
      </c>
      <c r="F407" s="18">
        <v>3479827</v>
      </c>
      <c r="G407" s="18">
        <f t="shared" si="90"/>
        <v>0</v>
      </c>
      <c r="H407" s="18">
        <f t="shared" si="91"/>
        <v>-948539</v>
      </c>
      <c r="I407" s="19">
        <f t="shared" si="92"/>
        <v>0</v>
      </c>
      <c r="J407" s="19">
        <f t="shared" si="93"/>
        <v>137.47258312764095</v>
      </c>
      <c r="K407" s="19">
        <f t="shared" si="94"/>
        <v>100</v>
      </c>
    </row>
    <row r="408" spans="1:11" x14ac:dyDescent="0.2">
      <c r="A408" s="16" t="s">
        <v>31</v>
      </c>
      <c r="B408" s="17" t="s">
        <v>32</v>
      </c>
      <c r="C408" s="18">
        <v>1258677.18</v>
      </c>
      <c r="D408" s="18">
        <v>3479827</v>
      </c>
      <c r="E408" s="18">
        <v>2531288</v>
      </c>
      <c r="F408" s="18">
        <v>1443831.5</v>
      </c>
      <c r="G408" s="18">
        <f t="shared" si="90"/>
        <v>185154.32000000007</v>
      </c>
      <c r="H408" s="18">
        <f t="shared" si="91"/>
        <v>1087456.5</v>
      </c>
      <c r="I408" s="19">
        <f t="shared" si="92"/>
        <v>14.710230942615496</v>
      </c>
      <c r="J408" s="19">
        <f t="shared" si="93"/>
        <v>57.039400494925907</v>
      </c>
      <c r="K408" s="19">
        <f t="shared" si="94"/>
        <v>41.491473570381515</v>
      </c>
    </row>
    <row r="409" spans="1:11" x14ac:dyDescent="0.2">
      <c r="A409" s="22" t="s">
        <v>33</v>
      </c>
      <c r="B409" s="17" t="s">
        <v>34</v>
      </c>
      <c r="C409" s="18">
        <v>1258677.18</v>
      </c>
      <c r="D409" s="18">
        <v>3414276</v>
      </c>
      <c r="E409" s="18">
        <v>2465737</v>
      </c>
      <c r="F409" s="18">
        <v>1443831.5</v>
      </c>
      <c r="G409" s="18">
        <f t="shared" si="90"/>
        <v>185154.32000000007</v>
      </c>
      <c r="H409" s="18">
        <f t="shared" si="91"/>
        <v>1021905.5</v>
      </c>
      <c r="I409" s="19">
        <f t="shared" si="92"/>
        <v>14.710230942615496</v>
      </c>
      <c r="J409" s="19">
        <f t="shared" si="93"/>
        <v>58.555778657658955</v>
      </c>
      <c r="K409" s="19">
        <f t="shared" si="94"/>
        <v>42.288072200372788</v>
      </c>
    </row>
    <row r="410" spans="1:11" x14ac:dyDescent="0.2">
      <c r="A410" s="23" t="s">
        <v>35</v>
      </c>
      <c r="B410" s="17" t="s">
        <v>36</v>
      </c>
      <c r="C410" s="18">
        <v>8677.2000000000007</v>
      </c>
      <c r="D410" s="18">
        <v>255931</v>
      </c>
      <c r="E410" s="18">
        <v>129737</v>
      </c>
      <c r="F410" s="18">
        <v>10831.52</v>
      </c>
      <c r="G410" s="18">
        <f t="shared" si="90"/>
        <v>2154.3199999999997</v>
      </c>
      <c r="H410" s="18">
        <f t="shared" si="91"/>
        <v>118905.48</v>
      </c>
      <c r="I410" s="19">
        <f t="shared" si="92"/>
        <v>24.827363665698599</v>
      </c>
      <c r="J410" s="19">
        <f t="shared" si="93"/>
        <v>8.3488287843868747</v>
      </c>
      <c r="K410" s="19">
        <f t="shared" si="94"/>
        <v>4.2322032110217203</v>
      </c>
    </row>
    <row r="411" spans="1:11" x14ac:dyDescent="0.2">
      <c r="A411" s="24" t="s">
        <v>37</v>
      </c>
      <c r="B411" s="17" t="s">
        <v>38</v>
      </c>
      <c r="C411" s="18">
        <v>2292.64</v>
      </c>
      <c r="D411" s="18">
        <v>29831</v>
      </c>
      <c r="E411" s="18">
        <v>21040</v>
      </c>
      <c r="F411" s="18">
        <v>1853</v>
      </c>
      <c r="G411" s="18">
        <f t="shared" si="90"/>
        <v>-439.63999999999987</v>
      </c>
      <c r="H411" s="18">
        <f t="shared" si="91"/>
        <v>19187</v>
      </c>
      <c r="I411" s="19">
        <f t="shared" si="92"/>
        <v>-19.176146276781353</v>
      </c>
      <c r="J411" s="19">
        <f t="shared" si="93"/>
        <v>8.8070342205323193</v>
      </c>
      <c r="K411" s="19">
        <f t="shared" si="94"/>
        <v>6.2116590124367264</v>
      </c>
    </row>
    <row r="412" spans="1:11" x14ac:dyDescent="0.2">
      <c r="A412" s="24" t="s">
        <v>39</v>
      </c>
      <c r="B412" s="17" t="s">
        <v>40</v>
      </c>
      <c r="C412" s="18">
        <v>6384.56</v>
      </c>
      <c r="D412" s="18">
        <v>226100</v>
      </c>
      <c r="E412" s="18">
        <v>108697</v>
      </c>
      <c r="F412" s="18">
        <v>8978.52</v>
      </c>
      <c r="G412" s="18">
        <f t="shared" si="90"/>
        <v>2593.96</v>
      </c>
      <c r="H412" s="18">
        <f t="shared" si="91"/>
        <v>99718.48</v>
      </c>
      <c r="I412" s="19">
        <f t="shared" si="92"/>
        <v>40.628641597854823</v>
      </c>
      <c r="J412" s="19">
        <f t="shared" si="93"/>
        <v>8.2601359743139184</v>
      </c>
      <c r="K412" s="19">
        <f t="shared" si="94"/>
        <v>3.9710393631136669</v>
      </c>
    </row>
    <row r="413" spans="1:11" x14ac:dyDescent="0.2">
      <c r="A413" s="23" t="s">
        <v>43</v>
      </c>
      <c r="B413" s="17" t="s">
        <v>44</v>
      </c>
      <c r="C413" s="18">
        <v>149999.98000000001</v>
      </c>
      <c r="D413" s="18">
        <v>875807</v>
      </c>
      <c r="E413" s="18">
        <v>307000</v>
      </c>
      <c r="F413" s="18">
        <v>132999.98000000001</v>
      </c>
      <c r="G413" s="18">
        <f t="shared" si="90"/>
        <v>-17000</v>
      </c>
      <c r="H413" s="18">
        <f t="shared" si="91"/>
        <v>174000.02</v>
      </c>
      <c r="I413" s="19">
        <f t="shared" si="92"/>
        <v>-11.333334844444636</v>
      </c>
      <c r="J413" s="19">
        <f t="shared" si="93"/>
        <v>43.322469055374597</v>
      </c>
      <c r="K413" s="19">
        <f t="shared" si="94"/>
        <v>15.185991890907472</v>
      </c>
    </row>
    <row r="414" spans="1:11" x14ac:dyDescent="0.2">
      <c r="A414" s="24" t="s">
        <v>45</v>
      </c>
      <c r="B414" s="17" t="s">
        <v>46</v>
      </c>
      <c r="C414" s="18">
        <v>149999.98000000001</v>
      </c>
      <c r="D414" s="18">
        <v>875807</v>
      </c>
      <c r="E414" s="18">
        <v>307000</v>
      </c>
      <c r="F414" s="18">
        <v>132999.98000000001</v>
      </c>
      <c r="G414" s="18">
        <f t="shared" si="90"/>
        <v>-17000</v>
      </c>
      <c r="H414" s="18">
        <f t="shared" si="91"/>
        <v>174000.02</v>
      </c>
      <c r="I414" s="19">
        <f t="shared" si="92"/>
        <v>-11.333334844444636</v>
      </c>
      <c r="J414" s="19">
        <f t="shared" si="93"/>
        <v>43.322469055374597</v>
      </c>
      <c r="K414" s="19">
        <f t="shared" si="94"/>
        <v>15.185991890907472</v>
      </c>
    </row>
    <row r="415" spans="1:11" ht="25.5" x14ac:dyDescent="0.2">
      <c r="A415" s="23" t="s">
        <v>49</v>
      </c>
      <c r="B415" s="17" t="s">
        <v>50</v>
      </c>
      <c r="C415" s="18">
        <v>1100000</v>
      </c>
      <c r="D415" s="18">
        <v>2282538</v>
      </c>
      <c r="E415" s="18">
        <v>2029000</v>
      </c>
      <c r="F415" s="18">
        <v>1300000</v>
      </c>
      <c r="G415" s="18">
        <f t="shared" si="90"/>
        <v>200000</v>
      </c>
      <c r="H415" s="18">
        <f t="shared" si="91"/>
        <v>729000</v>
      </c>
      <c r="I415" s="19">
        <f t="shared" si="92"/>
        <v>18.181818181818187</v>
      </c>
      <c r="J415" s="19">
        <f t="shared" si="93"/>
        <v>64.070970921636274</v>
      </c>
      <c r="K415" s="19">
        <f t="shared" si="94"/>
        <v>56.954144903611677</v>
      </c>
    </row>
    <row r="416" spans="1:11" x14ac:dyDescent="0.2">
      <c r="A416" s="24" t="s">
        <v>51</v>
      </c>
      <c r="B416" s="17" t="s">
        <v>52</v>
      </c>
      <c r="C416" s="18">
        <v>1100000</v>
      </c>
      <c r="D416" s="18">
        <v>2282538</v>
      </c>
      <c r="E416" s="18">
        <v>2029000</v>
      </c>
      <c r="F416" s="18">
        <v>1300000</v>
      </c>
      <c r="G416" s="18">
        <f t="shared" si="90"/>
        <v>200000</v>
      </c>
      <c r="H416" s="18">
        <f t="shared" si="91"/>
        <v>729000</v>
      </c>
      <c r="I416" s="19">
        <f t="shared" si="92"/>
        <v>18.181818181818187</v>
      </c>
      <c r="J416" s="19">
        <f t="shared" si="93"/>
        <v>64.070970921636274</v>
      </c>
      <c r="K416" s="19">
        <f t="shared" si="94"/>
        <v>56.954144903611677</v>
      </c>
    </row>
    <row r="417" spans="1:11" ht="25.5" x14ac:dyDescent="0.2">
      <c r="A417" s="25" t="s">
        <v>53</v>
      </c>
      <c r="B417" s="17" t="s">
        <v>54</v>
      </c>
      <c r="C417" s="18">
        <v>1100000</v>
      </c>
      <c r="D417" s="18">
        <v>2282538</v>
      </c>
      <c r="E417" s="18">
        <v>2029000</v>
      </c>
      <c r="F417" s="18">
        <v>1300000</v>
      </c>
      <c r="G417" s="18">
        <f t="shared" si="90"/>
        <v>200000</v>
      </c>
      <c r="H417" s="18">
        <f t="shared" si="91"/>
        <v>729000</v>
      </c>
      <c r="I417" s="19">
        <f t="shared" si="92"/>
        <v>18.181818181818187</v>
      </c>
      <c r="J417" s="19">
        <f t="shared" si="93"/>
        <v>64.070970921636274</v>
      </c>
      <c r="K417" s="19">
        <f t="shared" si="94"/>
        <v>56.954144903611677</v>
      </c>
    </row>
    <row r="418" spans="1:11" ht="25.5" x14ac:dyDescent="0.2">
      <c r="A418" s="26" t="s">
        <v>55</v>
      </c>
      <c r="B418" s="17" t="s">
        <v>56</v>
      </c>
      <c r="C418" s="18">
        <v>1100000</v>
      </c>
      <c r="D418" s="18">
        <v>2282538</v>
      </c>
      <c r="E418" s="18">
        <v>2029000</v>
      </c>
      <c r="F418" s="18">
        <v>1300000</v>
      </c>
      <c r="G418" s="18">
        <f t="shared" si="90"/>
        <v>200000</v>
      </c>
      <c r="H418" s="18">
        <f t="shared" si="91"/>
        <v>729000</v>
      </c>
      <c r="I418" s="19">
        <f t="shared" si="92"/>
        <v>18.181818181818187</v>
      </c>
      <c r="J418" s="19">
        <f t="shared" si="93"/>
        <v>64.070970921636274</v>
      </c>
      <c r="K418" s="19">
        <f t="shared" si="94"/>
        <v>56.954144903611677</v>
      </c>
    </row>
    <row r="419" spans="1:11" x14ac:dyDescent="0.2">
      <c r="A419" s="22" t="s">
        <v>57</v>
      </c>
      <c r="B419" s="17" t="s">
        <v>58</v>
      </c>
      <c r="C419" s="18">
        <v>0</v>
      </c>
      <c r="D419" s="18">
        <v>65551</v>
      </c>
      <c r="E419" s="18">
        <v>65551</v>
      </c>
      <c r="F419" s="18">
        <v>0</v>
      </c>
      <c r="G419" s="18">
        <f t="shared" si="90"/>
        <v>0</v>
      </c>
      <c r="H419" s="18">
        <f t="shared" si="91"/>
        <v>65551</v>
      </c>
      <c r="I419" s="19">
        <f t="shared" si="92"/>
        <v>0</v>
      </c>
      <c r="J419" s="19">
        <f t="shared" si="93"/>
        <v>0</v>
      </c>
      <c r="K419" s="19">
        <f t="shared" si="94"/>
        <v>0</v>
      </c>
    </row>
    <row r="420" spans="1:11" x14ac:dyDescent="0.2">
      <c r="A420" s="23" t="s">
        <v>59</v>
      </c>
      <c r="B420" s="17" t="s">
        <v>60</v>
      </c>
      <c r="C420" s="18">
        <v>0</v>
      </c>
      <c r="D420" s="18">
        <v>65551</v>
      </c>
      <c r="E420" s="18">
        <v>65551</v>
      </c>
      <c r="F420" s="18">
        <v>0</v>
      </c>
      <c r="G420" s="18">
        <f t="shared" si="90"/>
        <v>0</v>
      </c>
      <c r="H420" s="18">
        <f t="shared" si="91"/>
        <v>65551</v>
      </c>
      <c r="I420" s="19">
        <f t="shared" si="92"/>
        <v>0</v>
      </c>
      <c r="J420" s="19">
        <f t="shared" si="93"/>
        <v>0</v>
      </c>
      <c r="K420" s="19">
        <f t="shared" si="94"/>
        <v>0</v>
      </c>
    </row>
    <row r="421" spans="1:11" x14ac:dyDescent="0.2">
      <c r="A421" s="16"/>
      <c r="B421" s="17" t="s">
        <v>61</v>
      </c>
      <c r="C421" s="18">
        <v>2221149.8199999998</v>
      </c>
      <c r="D421" s="18">
        <v>0</v>
      </c>
      <c r="E421" s="18">
        <v>0</v>
      </c>
      <c r="F421" s="18">
        <v>2035995.5</v>
      </c>
      <c r="G421" s="18">
        <f t="shared" si="90"/>
        <v>-185154.31999999983</v>
      </c>
      <c r="H421" s="18">
        <f t="shared" si="91"/>
        <v>-2035995.5</v>
      </c>
      <c r="I421" s="19">
        <f t="shared" si="92"/>
        <v>-8.3359671793773771</v>
      </c>
      <c r="J421" s="19">
        <f t="shared" si="93"/>
        <v>0</v>
      </c>
      <c r="K421" s="19">
        <f t="shared" si="94"/>
        <v>0</v>
      </c>
    </row>
    <row r="422" spans="1:11" x14ac:dyDescent="0.2">
      <c r="A422" s="16" t="s">
        <v>62</v>
      </c>
      <c r="B422" s="17" t="s">
        <v>63</v>
      </c>
      <c r="C422" s="18">
        <v>-2221149.8199999998</v>
      </c>
      <c r="D422" s="18">
        <v>0</v>
      </c>
      <c r="E422" s="18">
        <v>0</v>
      </c>
      <c r="F422" s="18">
        <v>-2035995.5</v>
      </c>
      <c r="G422" s="18">
        <f t="shared" si="90"/>
        <v>185154.31999999983</v>
      </c>
      <c r="H422" s="18">
        <f t="shared" si="91"/>
        <v>2035995.5</v>
      </c>
      <c r="I422" s="19">
        <f t="shared" si="92"/>
        <v>-8.3359671793773771</v>
      </c>
      <c r="J422" s="19">
        <f t="shared" si="93"/>
        <v>0</v>
      </c>
      <c r="K422" s="19">
        <f t="shared" si="94"/>
        <v>0</v>
      </c>
    </row>
    <row r="423" spans="1:11" x14ac:dyDescent="0.2">
      <c r="A423" s="22" t="s">
        <v>64</v>
      </c>
      <c r="B423" s="17" t="s">
        <v>65</v>
      </c>
      <c r="C423" s="18">
        <v>-2221149.8199999998</v>
      </c>
      <c r="D423" s="18">
        <v>0</v>
      </c>
      <c r="E423" s="18">
        <v>0</v>
      </c>
      <c r="F423" s="18">
        <v>-2035995.5</v>
      </c>
      <c r="G423" s="18">
        <f t="shared" si="90"/>
        <v>185154.31999999983</v>
      </c>
      <c r="H423" s="18">
        <f t="shared" si="91"/>
        <v>2035995.5</v>
      </c>
      <c r="I423" s="19">
        <f t="shared" si="92"/>
        <v>-8.3359671793773771</v>
      </c>
      <c r="J423" s="19">
        <f t="shared" si="93"/>
        <v>0</v>
      </c>
      <c r="K423" s="19">
        <f t="shared" si="94"/>
        <v>0</v>
      </c>
    </row>
    <row r="424" spans="1:11" x14ac:dyDescent="0.2">
      <c r="A424" s="39" t="s">
        <v>253</v>
      </c>
      <c r="B424" s="28" t="s">
        <v>855</v>
      </c>
      <c r="C424" s="29"/>
      <c r="D424" s="29"/>
      <c r="E424" s="29"/>
      <c r="F424" s="29"/>
      <c r="G424" s="29"/>
      <c r="H424" s="29"/>
      <c r="I424" s="30"/>
      <c r="J424" s="30"/>
      <c r="K424" s="30"/>
    </row>
    <row r="425" spans="1:11" x14ac:dyDescent="0.2">
      <c r="A425" s="16" t="s">
        <v>25</v>
      </c>
      <c r="B425" s="17" t="s">
        <v>26</v>
      </c>
      <c r="C425" s="18">
        <v>2682392</v>
      </c>
      <c r="D425" s="18">
        <v>2682392</v>
      </c>
      <c r="E425" s="18">
        <v>2167967</v>
      </c>
      <c r="F425" s="18">
        <v>2682392</v>
      </c>
      <c r="G425" s="18">
        <f t="shared" ref="G425:G443" si="95">F425-C425</f>
        <v>0</v>
      </c>
      <c r="H425" s="18">
        <f t="shared" ref="H425:H443" si="96">E425-F425</f>
        <v>-514425</v>
      </c>
      <c r="I425" s="19">
        <f t="shared" ref="I425:I443" si="97">IF(ISERROR(F425/C425),0,F425/C425*100-100)</f>
        <v>0</v>
      </c>
      <c r="J425" s="19">
        <f t="shared" ref="J425:J443" si="98">IF(ISERROR(F425/E425),0,F425/E425*100)</f>
        <v>123.72845158620957</v>
      </c>
      <c r="K425" s="19">
        <f t="shared" ref="K425:K443" si="99">IF(ISERROR(F425/D425),0,F425/D425*100)</f>
        <v>100</v>
      </c>
    </row>
    <row r="426" spans="1:11" x14ac:dyDescent="0.2">
      <c r="A426" s="22" t="s">
        <v>27</v>
      </c>
      <c r="B426" s="17" t="s">
        <v>28</v>
      </c>
      <c r="C426" s="18">
        <v>2682392</v>
      </c>
      <c r="D426" s="18">
        <v>2682392</v>
      </c>
      <c r="E426" s="18">
        <v>2167967</v>
      </c>
      <c r="F426" s="18">
        <v>2682392</v>
      </c>
      <c r="G426" s="18">
        <f t="shared" si="95"/>
        <v>0</v>
      </c>
      <c r="H426" s="18">
        <f t="shared" si="96"/>
        <v>-514425</v>
      </c>
      <c r="I426" s="19">
        <f t="shared" si="97"/>
        <v>0</v>
      </c>
      <c r="J426" s="19">
        <f t="shared" si="98"/>
        <v>123.72845158620957</v>
      </c>
      <c r="K426" s="19">
        <f t="shared" si="99"/>
        <v>100</v>
      </c>
    </row>
    <row r="427" spans="1:11" x14ac:dyDescent="0.2">
      <c r="A427" s="23" t="s">
        <v>29</v>
      </c>
      <c r="B427" s="17" t="s">
        <v>30</v>
      </c>
      <c r="C427" s="18">
        <v>2682392</v>
      </c>
      <c r="D427" s="18">
        <v>2682392</v>
      </c>
      <c r="E427" s="18">
        <v>2167967</v>
      </c>
      <c r="F427" s="18">
        <v>2682392</v>
      </c>
      <c r="G427" s="18">
        <f t="shared" si="95"/>
        <v>0</v>
      </c>
      <c r="H427" s="18">
        <f t="shared" si="96"/>
        <v>-514425</v>
      </c>
      <c r="I427" s="19">
        <f t="shared" si="97"/>
        <v>0</v>
      </c>
      <c r="J427" s="19">
        <f t="shared" si="98"/>
        <v>123.72845158620957</v>
      </c>
      <c r="K427" s="19">
        <f t="shared" si="99"/>
        <v>100</v>
      </c>
    </row>
    <row r="428" spans="1:11" x14ac:dyDescent="0.2">
      <c r="A428" s="16" t="s">
        <v>31</v>
      </c>
      <c r="B428" s="17" t="s">
        <v>32</v>
      </c>
      <c r="C428" s="18">
        <v>1221818.3400000001</v>
      </c>
      <c r="D428" s="18">
        <v>2682392</v>
      </c>
      <c r="E428" s="18">
        <v>2167967</v>
      </c>
      <c r="F428" s="18">
        <v>1392796.8</v>
      </c>
      <c r="G428" s="18">
        <f t="shared" si="95"/>
        <v>170978.45999999996</v>
      </c>
      <c r="H428" s="18">
        <f t="shared" si="96"/>
        <v>775170.2</v>
      </c>
      <c r="I428" s="19">
        <f t="shared" si="97"/>
        <v>13.993770956163587</v>
      </c>
      <c r="J428" s="19">
        <f t="shared" si="98"/>
        <v>64.244372723385553</v>
      </c>
      <c r="K428" s="19">
        <f t="shared" si="99"/>
        <v>51.923686023519309</v>
      </c>
    </row>
    <row r="429" spans="1:11" x14ac:dyDescent="0.2">
      <c r="A429" s="22" t="s">
        <v>33</v>
      </c>
      <c r="B429" s="17" t="s">
        <v>34</v>
      </c>
      <c r="C429" s="18">
        <v>1221818.3400000001</v>
      </c>
      <c r="D429" s="18">
        <v>2646941</v>
      </c>
      <c r="E429" s="18">
        <v>2132516</v>
      </c>
      <c r="F429" s="18">
        <v>1392796.8</v>
      </c>
      <c r="G429" s="18">
        <f t="shared" si="95"/>
        <v>170978.45999999996</v>
      </c>
      <c r="H429" s="18">
        <f t="shared" si="96"/>
        <v>739719.2</v>
      </c>
      <c r="I429" s="19">
        <f t="shared" si="97"/>
        <v>13.993770956163587</v>
      </c>
      <c r="J429" s="19">
        <f t="shared" si="98"/>
        <v>65.312372802830083</v>
      </c>
      <c r="K429" s="19">
        <f t="shared" si="99"/>
        <v>52.619110135057788</v>
      </c>
    </row>
    <row r="430" spans="1:11" x14ac:dyDescent="0.2">
      <c r="A430" s="23" t="s">
        <v>35</v>
      </c>
      <c r="B430" s="17" t="s">
        <v>36</v>
      </c>
      <c r="C430" s="18">
        <v>1818.34</v>
      </c>
      <c r="D430" s="18">
        <v>133941</v>
      </c>
      <c r="E430" s="18">
        <v>45516</v>
      </c>
      <c r="F430" s="18">
        <v>2796.8</v>
      </c>
      <c r="G430" s="18">
        <f t="shared" si="95"/>
        <v>978.46000000000026</v>
      </c>
      <c r="H430" s="18">
        <f t="shared" si="96"/>
        <v>42719.199999999997</v>
      </c>
      <c r="I430" s="19">
        <f t="shared" si="97"/>
        <v>53.810618476192587</v>
      </c>
      <c r="J430" s="19">
        <f t="shared" si="98"/>
        <v>6.144652429914756</v>
      </c>
      <c r="K430" s="19">
        <f t="shared" si="99"/>
        <v>2.0880835591790414</v>
      </c>
    </row>
    <row r="431" spans="1:11" x14ac:dyDescent="0.2">
      <c r="A431" s="24" t="s">
        <v>37</v>
      </c>
      <c r="B431" s="17" t="s">
        <v>38</v>
      </c>
      <c r="C431" s="18">
        <v>1364.34</v>
      </c>
      <c r="D431" s="18">
        <v>8040</v>
      </c>
      <c r="E431" s="18">
        <v>8040</v>
      </c>
      <c r="F431" s="18">
        <v>1853</v>
      </c>
      <c r="G431" s="18">
        <f t="shared" si="95"/>
        <v>488.66000000000008</v>
      </c>
      <c r="H431" s="18">
        <f t="shared" si="96"/>
        <v>6187</v>
      </c>
      <c r="I431" s="19">
        <f t="shared" si="97"/>
        <v>35.816585308647433</v>
      </c>
      <c r="J431" s="19">
        <f t="shared" si="98"/>
        <v>23.047263681592039</v>
      </c>
      <c r="K431" s="19">
        <f t="shared" si="99"/>
        <v>23.047263681592039</v>
      </c>
    </row>
    <row r="432" spans="1:11" x14ac:dyDescent="0.2">
      <c r="A432" s="24" t="s">
        <v>39</v>
      </c>
      <c r="B432" s="17" t="s">
        <v>40</v>
      </c>
      <c r="C432" s="18">
        <v>454</v>
      </c>
      <c r="D432" s="18">
        <v>125901</v>
      </c>
      <c r="E432" s="18">
        <v>37476</v>
      </c>
      <c r="F432" s="18">
        <v>943.8</v>
      </c>
      <c r="G432" s="18">
        <f t="shared" si="95"/>
        <v>489.79999999999995</v>
      </c>
      <c r="H432" s="18">
        <f t="shared" si="96"/>
        <v>36532.199999999997</v>
      </c>
      <c r="I432" s="19">
        <f t="shared" si="97"/>
        <v>107.88546255506608</v>
      </c>
      <c r="J432" s="19">
        <f t="shared" si="98"/>
        <v>2.5184117835414663</v>
      </c>
      <c r="K432" s="19">
        <f t="shared" si="99"/>
        <v>0.74963661924845704</v>
      </c>
    </row>
    <row r="433" spans="1:11" x14ac:dyDescent="0.2">
      <c r="A433" s="23" t="s">
        <v>43</v>
      </c>
      <c r="B433" s="17" t="s">
        <v>44</v>
      </c>
      <c r="C433" s="18">
        <v>120000</v>
      </c>
      <c r="D433" s="18">
        <v>608000</v>
      </c>
      <c r="E433" s="18">
        <v>182000</v>
      </c>
      <c r="F433" s="18">
        <v>90000</v>
      </c>
      <c r="G433" s="18">
        <f t="shared" si="95"/>
        <v>-30000</v>
      </c>
      <c r="H433" s="18">
        <f t="shared" si="96"/>
        <v>92000</v>
      </c>
      <c r="I433" s="19">
        <f t="shared" si="97"/>
        <v>-25</v>
      </c>
      <c r="J433" s="19">
        <f t="shared" si="98"/>
        <v>49.450549450549453</v>
      </c>
      <c r="K433" s="19">
        <f t="shared" si="99"/>
        <v>14.802631578947366</v>
      </c>
    </row>
    <row r="434" spans="1:11" x14ac:dyDescent="0.2">
      <c r="A434" s="24" t="s">
        <v>45</v>
      </c>
      <c r="B434" s="17" t="s">
        <v>46</v>
      </c>
      <c r="C434" s="18">
        <v>120000</v>
      </c>
      <c r="D434" s="18">
        <v>608000</v>
      </c>
      <c r="E434" s="18">
        <v>182000</v>
      </c>
      <c r="F434" s="18">
        <v>90000</v>
      </c>
      <c r="G434" s="18">
        <f t="shared" si="95"/>
        <v>-30000</v>
      </c>
      <c r="H434" s="18">
        <f t="shared" si="96"/>
        <v>92000</v>
      </c>
      <c r="I434" s="19">
        <f t="shared" si="97"/>
        <v>-25</v>
      </c>
      <c r="J434" s="19">
        <f t="shared" si="98"/>
        <v>49.450549450549453</v>
      </c>
      <c r="K434" s="19">
        <f t="shared" si="99"/>
        <v>14.802631578947366</v>
      </c>
    </row>
    <row r="435" spans="1:11" ht="25.5" x14ac:dyDescent="0.2">
      <c r="A435" s="23" t="s">
        <v>49</v>
      </c>
      <c r="B435" s="17" t="s">
        <v>50</v>
      </c>
      <c r="C435" s="18">
        <v>1100000</v>
      </c>
      <c r="D435" s="18">
        <v>1905000</v>
      </c>
      <c r="E435" s="18">
        <v>1905000</v>
      </c>
      <c r="F435" s="18">
        <v>1300000</v>
      </c>
      <c r="G435" s="18">
        <f t="shared" si="95"/>
        <v>200000</v>
      </c>
      <c r="H435" s="18">
        <f t="shared" si="96"/>
        <v>605000</v>
      </c>
      <c r="I435" s="19">
        <f t="shared" si="97"/>
        <v>18.181818181818187</v>
      </c>
      <c r="J435" s="19">
        <f t="shared" si="98"/>
        <v>68.241469816272968</v>
      </c>
      <c r="K435" s="19">
        <f t="shared" si="99"/>
        <v>68.241469816272968</v>
      </c>
    </row>
    <row r="436" spans="1:11" x14ac:dyDescent="0.2">
      <c r="A436" s="24" t="s">
        <v>51</v>
      </c>
      <c r="B436" s="17" t="s">
        <v>52</v>
      </c>
      <c r="C436" s="18">
        <v>1100000</v>
      </c>
      <c r="D436" s="18">
        <v>1905000</v>
      </c>
      <c r="E436" s="18">
        <v>1905000</v>
      </c>
      <c r="F436" s="18">
        <v>1300000</v>
      </c>
      <c r="G436" s="18">
        <f t="shared" si="95"/>
        <v>200000</v>
      </c>
      <c r="H436" s="18">
        <f t="shared" si="96"/>
        <v>605000</v>
      </c>
      <c r="I436" s="19">
        <f t="shared" si="97"/>
        <v>18.181818181818187</v>
      </c>
      <c r="J436" s="19">
        <f t="shared" si="98"/>
        <v>68.241469816272968</v>
      </c>
      <c r="K436" s="19">
        <f t="shared" si="99"/>
        <v>68.241469816272968</v>
      </c>
    </row>
    <row r="437" spans="1:11" ht="25.5" x14ac:dyDescent="0.2">
      <c r="A437" s="25" t="s">
        <v>53</v>
      </c>
      <c r="B437" s="17" t="s">
        <v>54</v>
      </c>
      <c r="C437" s="18">
        <v>1100000</v>
      </c>
      <c r="D437" s="18">
        <v>1905000</v>
      </c>
      <c r="E437" s="18">
        <v>1905000</v>
      </c>
      <c r="F437" s="18">
        <v>1300000</v>
      </c>
      <c r="G437" s="18">
        <f t="shared" si="95"/>
        <v>200000</v>
      </c>
      <c r="H437" s="18">
        <f t="shared" si="96"/>
        <v>605000</v>
      </c>
      <c r="I437" s="19">
        <f t="shared" si="97"/>
        <v>18.181818181818187</v>
      </c>
      <c r="J437" s="19">
        <f t="shared" si="98"/>
        <v>68.241469816272968</v>
      </c>
      <c r="K437" s="19">
        <f t="shared" si="99"/>
        <v>68.241469816272968</v>
      </c>
    </row>
    <row r="438" spans="1:11" ht="25.5" x14ac:dyDescent="0.2">
      <c r="A438" s="26" t="s">
        <v>55</v>
      </c>
      <c r="B438" s="17" t="s">
        <v>56</v>
      </c>
      <c r="C438" s="18">
        <v>1100000</v>
      </c>
      <c r="D438" s="18">
        <v>1905000</v>
      </c>
      <c r="E438" s="18">
        <v>1905000</v>
      </c>
      <c r="F438" s="18">
        <v>1300000</v>
      </c>
      <c r="G438" s="18">
        <f t="shared" si="95"/>
        <v>200000</v>
      </c>
      <c r="H438" s="18">
        <f t="shared" si="96"/>
        <v>605000</v>
      </c>
      <c r="I438" s="19">
        <f t="shared" si="97"/>
        <v>18.181818181818187</v>
      </c>
      <c r="J438" s="19">
        <f t="shared" si="98"/>
        <v>68.241469816272968</v>
      </c>
      <c r="K438" s="19">
        <f t="shared" si="99"/>
        <v>68.241469816272968</v>
      </c>
    </row>
    <row r="439" spans="1:11" x14ac:dyDescent="0.2">
      <c r="A439" s="22" t="s">
        <v>57</v>
      </c>
      <c r="B439" s="17" t="s">
        <v>58</v>
      </c>
      <c r="C439" s="18">
        <v>0</v>
      </c>
      <c r="D439" s="18">
        <v>35451</v>
      </c>
      <c r="E439" s="18">
        <v>35451</v>
      </c>
      <c r="F439" s="18">
        <v>0</v>
      </c>
      <c r="G439" s="18">
        <f t="shared" si="95"/>
        <v>0</v>
      </c>
      <c r="H439" s="18">
        <f t="shared" si="96"/>
        <v>35451</v>
      </c>
      <c r="I439" s="19">
        <f t="shared" si="97"/>
        <v>0</v>
      </c>
      <c r="J439" s="19">
        <f t="shared" si="98"/>
        <v>0</v>
      </c>
      <c r="K439" s="19">
        <f t="shared" si="99"/>
        <v>0</v>
      </c>
    </row>
    <row r="440" spans="1:11" x14ac:dyDescent="0.2">
      <c r="A440" s="23" t="s">
        <v>59</v>
      </c>
      <c r="B440" s="17" t="s">
        <v>60</v>
      </c>
      <c r="C440" s="18">
        <v>0</v>
      </c>
      <c r="D440" s="18">
        <v>35451</v>
      </c>
      <c r="E440" s="18">
        <v>35451</v>
      </c>
      <c r="F440" s="18">
        <v>0</v>
      </c>
      <c r="G440" s="18">
        <f t="shared" si="95"/>
        <v>0</v>
      </c>
      <c r="H440" s="18">
        <f t="shared" si="96"/>
        <v>35451</v>
      </c>
      <c r="I440" s="19">
        <f t="shared" si="97"/>
        <v>0</v>
      </c>
      <c r="J440" s="19">
        <f t="shared" si="98"/>
        <v>0</v>
      </c>
      <c r="K440" s="19">
        <f t="shared" si="99"/>
        <v>0</v>
      </c>
    </row>
    <row r="441" spans="1:11" x14ac:dyDescent="0.2">
      <c r="A441" s="16"/>
      <c r="B441" s="17" t="s">
        <v>61</v>
      </c>
      <c r="C441" s="18">
        <v>1460573.66</v>
      </c>
      <c r="D441" s="18">
        <v>0</v>
      </c>
      <c r="E441" s="18">
        <v>0</v>
      </c>
      <c r="F441" s="18">
        <v>1289595.2</v>
      </c>
      <c r="G441" s="18">
        <f t="shared" si="95"/>
        <v>-170978.45999999996</v>
      </c>
      <c r="H441" s="18">
        <f t="shared" si="96"/>
        <v>-1289595.2</v>
      </c>
      <c r="I441" s="19">
        <f t="shared" si="97"/>
        <v>-11.706253829060557</v>
      </c>
      <c r="J441" s="19">
        <f t="shared" si="98"/>
        <v>0</v>
      </c>
      <c r="K441" s="19">
        <f t="shared" si="99"/>
        <v>0</v>
      </c>
    </row>
    <row r="442" spans="1:11" x14ac:dyDescent="0.2">
      <c r="A442" s="16" t="s">
        <v>62</v>
      </c>
      <c r="B442" s="17" t="s">
        <v>63</v>
      </c>
      <c r="C442" s="18">
        <v>-1460573.66</v>
      </c>
      <c r="D442" s="18">
        <v>0</v>
      </c>
      <c r="E442" s="18">
        <v>0</v>
      </c>
      <c r="F442" s="18">
        <v>-1289595.2</v>
      </c>
      <c r="G442" s="18">
        <f t="shared" si="95"/>
        <v>170978.45999999996</v>
      </c>
      <c r="H442" s="18">
        <f t="shared" si="96"/>
        <v>1289595.2</v>
      </c>
      <c r="I442" s="19">
        <f t="shared" si="97"/>
        <v>-11.706253829060557</v>
      </c>
      <c r="J442" s="19">
        <f t="shared" si="98"/>
        <v>0</v>
      </c>
      <c r="K442" s="19">
        <f t="shared" si="99"/>
        <v>0</v>
      </c>
    </row>
    <row r="443" spans="1:11" x14ac:dyDescent="0.2">
      <c r="A443" s="22" t="s">
        <v>64</v>
      </c>
      <c r="B443" s="17" t="s">
        <v>65</v>
      </c>
      <c r="C443" s="18">
        <v>-1460573.66</v>
      </c>
      <c r="D443" s="18">
        <v>0</v>
      </c>
      <c r="E443" s="18">
        <v>0</v>
      </c>
      <c r="F443" s="18">
        <v>-1289595.2</v>
      </c>
      <c r="G443" s="18">
        <f t="shared" si="95"/>
        <v>170978.45999999996</v>
      </c>
      <c r="H443" s="18">
        <f t="shared" si="96"/>
        <v>1289595.2</v>
      </c>
      <c r="I443" s="19">
        <f t="shared" si="97"/>
        <v>-11.706253829060557</v>
      </c>
      <c r="J443" s="19">
        <f t="shared" si="98"/>
        <v>0</v>
      </c>
      <c r="K443" s="19">
        <f t="shared" si="99"/>
        <v>0</v>
      </c>
    </row>
    <row r="444" spans="1:11" x14ac:dyDescent="0.2">
      <c r="A444" s="39" t="s">
        <v>255</v>
      </c>
      <c r="B444" s="28" t="s">
        <v>856</v>
      </c>
      <c r="C444" s="29"/>
      <c r="D444" s="29"/>
      <c r="E444" s="29"/>
      <c r="F444" s="29"/>
      <c r="G444" s="29"/>
      <c r="H444" s="29"/>
      <c r="I444" s="30"/>
      <c r="J444" s="30"/>
      <c r="K444" s="30"/>
    </row>
    <row r="445" spans="1:11" x14ac:dyDescent="0.2">
      <c r="A445" s="16" t="s">
        <v>25</v>
      </c>
      <c r="B445" s="17" t="s">
        <v>26</v>
      </c>
      <c r="C445" s="18">
        <v>797435</v>
      </c>
      <c r="D445" s="18">
        <v>797435</v>
      </c>
      <c r="E445" s="18">
        <v>363321</v>
      </c>
      <c r="F445" s="18">
        <v>797435</v>
      </c>
      <c r="G445" s="18">
        <f t="shared" ref="G445:G463" si="100">F445-C445</f>
        <v>0</v>
      </c>
      <c r="H445" s="18">
        <f t="shared" ref="H445:H463" si="101">E445-F445</f>
        <v>-434114</v>
      </c>
      <c r="I445" s="19">
        <f t="shared" ref="I445:I463" si="102">IF(ISERROR(F445/C445),0,F445/C445*100-100)</f>
        <v>0</v>
      </c>
      <c r="J445" s="19">
        <f t="shared" ref="J445:J463" si="103">IF(ISERROR(F445/E445),0,F445/E445*100)</f>
        <v>219.48497334313183</v>
      </c>
      <c r="K445" s="19">
        <f t="shared" ref="K445:K463" si="104">IF(ISERROR(F445/D445),0,F445/D445*100)</f>
        <v>100</v>
      </c>
    </row>
    <row r="446" spans="1:11" x14ac:dyDescent="0.2">
      <c r="A446" s="22" t="s">
        <v>27</v>
      </c>
      <c r="B446" s="17" t="s">
        <v>28</v>
      </c>
      <c r="C446" s="18">
        <v>797435</v>
      </c>
      <c r="D446" s="18">
        <v>797435</v>
      </c>
      <c r="E446" s="18">
        <v>363321</v>
      </c>
      <c r="F446" s="18">
        <v>797435</v>
      </c>
      <c r="G446" s="18">
        <f t="shared" si="100"/>
        <v>0</v>
      </c>
      <c r="H446" s="18">
        <f t="shared" si="101"/>
        <v>-434114</v>
      </c>
      <c r="I446" s="19">
        <f t="shared" si="102"/>
        <v>0</v>
      </c>
      <c r="J446" s="19">
        <f t="shared" si="103"/>
        <v>219.48497334313183</v>
      </c>
      <c r="K446" s="19">
        <f t="shared" si="104"/>
        <v>100</v>
      </c>
    </row>
    <row r="447" spans="1:11" x14ac:dyDescent="0.2">
      <c r="A447" s="23" t="s">
        <v>29</v>
      </c>
      <c r="B447" s="17" t="s">
        <v>30</v>
      </c>
      <c r="C447" s="18">
        <v>797435</v>
      </c>
      <c r="D447" s="18">
        <v>797435</v>
      </c>
      <c r="E447" s="18">
        <v>363321</v>
      </c>
      <c r="F447" s="18">
        <v>797435</v>
      </c>
      <c r="G447" s="18">
        <f t="shared" si="100"/>
        <v>0</v>
      </c>
      <c r="H447" s="18">
        <f t="shared" si="101"/>
        <v>-434114</v>
      </c>
      <c r="I447" s="19">
        <f t="shared" si="102"/>
        <v>0</v>
      </c>
      <c r="J447" s="19">
        <f t="shared" si="103"/>
        <v>219.48497334313183</v>
      </c>
      <c r="K447" s="19">
        <f t="shared" si="104"/>
        <v>100</v>
      </c>
    </row>
    <row r="448" spans="1:11" x14ac:dyDescent="0.2">
      <c r="A448" s="16" t="s">
        <v>31</v>
      </c>
      <c r="B448" s="17" t="s">
        <v>32</v>
      </c>
      <c r="C448" s="18">
        <v>36858.839999999997</v>
      </c>
      <c r="D448" s="18">
        <v>797435</v>
      </c>
      <c r="E448" s="18">
        <v>363321</v>
      </c>
      <c r="F448" s="18">
        <v>51034.7</v>
      </c>
      <c r="G448" s="18">
        <f t="shared" si="100"/>
        <v>14175.86</v>
      </c>
      <c r="H448" s="18">
        <f t="shared" si="101"/>
        <v>312286.3</v>
      </c>
      <c r="I448" s="19">
        <f t="shared" si="102"/>
        <v>38.459864716306868</v>
      </c>
      <c r="J448" s="19">
        <f t="shared" si="103"/>
        <v>14.046724521841567</v>
      </c>
      <c r="K448" s="19">
        <f t="shared" si="104"/>
        <v>6.3998570416397573</v>
      </c>
    </row>
    <row r="449" spans="1:11" x14ac:dyDescent="0.2">
      <c r="A449" s="22" t="s">
        <v>33</v>
      </c>
      <c r="B449" s="17" t="s">
        <v>34</v>
      </c>
      <c r="C449" s="18">
        <v>36858.839999999997</v>
      </c>
      <c r="D449" s="18">
        <v>767335</v>
      </c>
      <c r="E449" s="18">
        <v>333221</v>
      </c>
      <c r="F449" s="18">
        <v>51034.7</v>
      </c>
      <c r="G449" s="18">
        <f t="shared" si="100"/>
        <v>14175.86</v>
      </c>
      <c r="H449" s="18">
        <f t="shared" si="101"/>
        <v>282186.3</v>
      </c>
      <c r="I449" s="19">
        <f t="shared" si="102"/>
        <v>38.459864716306868</v>
      </c>
      <c r="J449" s="19">
        <f t="shared" si="103"/>
        <v>15.315571347544122</v>
      </c>
      <c r="K449" s="19">
        <f t="shared" si="104"/>
        <v>6.6509021483445956</v>
      </c>
    </row>
    <row r="450" spans="1:11" x14ac:dyDescent="0.2">
      <c r="A450" s="23" t="s">
        <v>35</v>
      </c>
      <c r="B450" s="17" t="s">
        <v>36</v>
      </c>
      <c r="C450" s="18">
        <v>6858.86</v>
      </c>
      <c r="D450" s="18">
        <v>121990</v>
      </c>
      <c r="E450" s="18">
        <v>84221</v>
      </c>
      <c r="F450" s="18">
        <v>8034.72</v>
      </c>
      <c r="G450" s="18">
        <f t="shared" si="100"/>
        <v>1175.8600000000006</v>
      </c>
      <c r="H450" s="18">
        <f t="shared" si="101"/>
        <v>76186.28</v>
      </c>
      <c r="I450" s="19">
        <f t="shared" si="102"/>
        <v>17.143665273821028</v>
      </c>
      <c r="J450" s="19">
        <f t="shared" si="103"/>
        <v>9.5400434570950239</v>
      </c>
      <c r="K450" s="19">
        <f t="shared" si="104"/>
        <v>6.5863759324534792</v>
      </c>
    </row>
    <row r="451" spans="1:11" x14ac:dyDescent="0.2">
      <c r="A451" s="24" t="s">
        <v>37</v>
      </c>
      <c r="B451" s="17" t="s">
        <v>38</v>
      </c>
      <c r="C451" s="18">
        <v>928.3</v>
      </c>
      <c r="D451" s="18">
        <v>21791</v>
      </c>
      <c r="E451" s="18">
        <v>13000</v>
      </c>
      <c r="F451" s="18">
        <v>0</v>
      </c>
      <c r="G451" s="18">
        <f t="shared" si="100"/>
        <v>-928.3</v>
      </c>
      <c r="H451" s="18">
        <f t="shared" si="101"/>
        <v>13000</v>
      </c>
      <c r="I451" s="19">
        <f t="shared" si="102"/>
        <v>-100</v>
      </c>
      <c r="J451" s="19">
        <f t="shared" si="103"/>
        <v>0</v>
      </c>
      <c r="K451" s="19">
        <f t="shared" si="104"/>
        <v>0</v>
      </c>
    </row>
    <row r="452" spans="1:11" x14ac:dyDescent="0.2">
      <c r="A452" s="24" t="s">
        <v>39</v>
      </c>
      <c r="B452" s="17" t="s">
        <v>40</v>
      </c>
      <c r="C452" s="18">
        <v>5930.56</v>
      </c>
      <c r="D452" s="18">
        <v>100199</v>
      </c>
      <c r="E452" s="18">
        <v>71221</v>
      </c>
      <c r="F452" s="18">
        <v>8034.72</v>
      </c>
      <c r="G452" s="18">
        <f t="shared" si="100"/>
        <v>2104.16</v>
      </c>
      <c r="H452" s="18">
        <f t="shared" si="101"/>
        <v>63186.28</v>
      </c>
      <c r="I452" s="19">
        <f t="shared" si="102"/>
        <v>35.479954675443793</v>
      </c>
      <c r="J452" s="19">
        <f t="shared" si="103"/>
        <v>11.281391724350964</v>
      </c>
      <c r="K452" s="19">
        <f t="shared" si="104"/>
        <v>8.0187626623020183</v>
      </c>
    </row>
    <row r="453" spans="1:11" x14ac:dyDescent="0.2">
      <c r="A453" s="23" t="s">
        <v>43</v>
      </c>
      <c r="B453" s="17" t="s">
        <v>44</v>
      </c>
      <c r="C453" s="18">
        <v>29999.98</v>
      </c>
      <c r="D453" s="18">
        <v>267807</v>
      </c>
      <c r="E453" s="18">
        <v>125000</v>
      </c>
      <c r="F453" s="18">
        <v>42999.98</v>
      </c>
      <c r="G453" s="18">
        <f t="shared" si="100"/>
        <v>13000.000000000004</v>
      </c>
      <c r="H453" s="18">
        <f t="shared" si="101"/>
        <v>82000.01999999999</v>
      </c>
      <c r="I453" s="19">
        <f t="shared" si="102"/>
        <v>43.333362222241476</v>
      </c>
      <c r="J453" s="19">
        <f t="shared" si="103"/>
        <v>34.399984000000003</v>
      </c>
      <c r="K453" s="19">
        <f t="shared" si="104"/>
        <v>16.056331611944426</v>
      </c>
    </row>
    <row r="454" spans="1:11" x14ac:dyDescent="0.2">
      <c r="A454" s="24" t="s">
        <v>45</v>
      </c>
      <c r="B454" s="17" t="s">
        <v>46</v>
      </c>
      <c r="C454" s="18">
        <v>29999.98</v>
      </c>
      <c r="D454" s="18">
        <v>267807</v>
      </c>
      <c r="E454" s="18">
        <v>125000</v>
      </c>
      <c r="F454" s="18">
        <v>42999.98</v>
      </c>
      <c r="G454" s="18">
        <f t="shared" si="100"/>
        <v>13000.000000000004</v>
      </c>
      <c r="H454" s="18">
        <f t="shared" si="101"/>
        <v>82000.01999999999</v>
      </c>
      <c r="I454" s="19">
        <f t="shared" si="102"/>
        <v>43.333362222241476</v>
      </c>
      <c r="J454" s="19">
        <f t="shared" si="103"/>
        <v>34.399984000000003</v>
      </c>
      <c r="K454" s="19">
        <f t="shared" si="104"/>
        <v>16.056331611944426</v>
      </c>
    </row>
    <row r="455" spans="1:11" ht="25.5" x14ac:dyDescent="0.2">
      <c r="A455" s="23" t="s">
        <v>49</v>
      </c>
      <c r="B455" s="17" t="s">
        <v>50</v>
      </c>
      <c r="C455" s="18">
        <v>0</v>
      </c>
      <c r="D455" s="18">
        <v>377538</v>
      </c>
      <c r="E455" s="18">
        <v>124000</v>
      </c>
      <c r="F455" s="18">
        <v>0</v>
      </c>
      <c r="G455" s="18">
        <f t="shared" si="100"/>
        <v>0</v>
      </c>
      <c r="H455" s="18">
        <f t="shared" si="101"/>
        <v>124000</v>
      </c>
      <c r="I455" s="19">
        <f t="shared" si="102"/>
        <v>0</v>
      </c>
      <c r="J455" s="19">
        <f t="shared" si="103"/>
        <v>0</v>
      </c>
      <c r="K455" s="19">
        <f t="shared" si="104"/>
        <v>0</v>
      </c>
    </row>
    <row r="456" spans="1:11" x14ac:dyDescent="0.2">
      <c r="A456" s="24" t="s">
        <v>51</v>
      </c>
      <c r="B456" s="17" t="s">
        <v>52</v>
      </c>
      <c r="C456" s="18">
        <v>0</v>
      </c>
      <c r="D456" s="18">
        <v>377538</v>
      </c>
      <c r="E456" s="18">
        <v>124000</v>
      </c>
      <c r="F456" s="18">
        <v>0</v>
      </c>
      <c r="G456" s="18">
        <f t="shared" si="100"/>
        <v>0</v>
      </c>
      <c r="H456" s="18">
        <f t="shared" si="101"/>
        <v>124000</v>
      </c>
      <c r="I456" s="19">
        <f t="shared" si="102"/>
        <v>0</v>
      </c>
      <c r="J456" s="19">
        <f t="shared" si="103"/>
        <v>0</v>
      </c>
      <c r="K456" s="19">
        <f t="shared" si="104"/>
        <v>0</v>
      </c>
    </row>
    <row r="457" spans="1:11" ht="25.5" x14ac:dyDescent="0.2">
      <c r="A457" s="25" t="s">
        <v>53</v>
      </c>
      <c r="B457" s="17" t="s">
        <v>54</v>
      </c>
      <c r="C457" s="18">
        <v>0</v>
      </c>
      <c r="D457" s="18">
        <v>377538</v>
      </c>
      <c r="E457" s="18">
        <v>124000</v>
      </c>
      <c r="F457" s="18">
        <v>0</v>
      </c>
      <c r="G457" s="18">
        <f t="shared" si="100"/>
        <v>0</v>
      </c>
      <c r="H457" s="18">
        <f t="shared" si="101"/>
        <v>124000</v>
      </c>
      <c r="I457" s="19">
        <f t="shared" si="102"/>
        <v>0</v>
      </c>
      <c r="J457" s="19">
        <f t="shared" si="103"/>
        <v>0</v>
      </c>
      <c r="K457" s="19">
        <f t="shared" si="104"/>
        <v>0</v>
      </c>
    </row>
    <row r="458" spans="1:11" ht="25.5" x14ac:dyDescent="0.2">
      <c r="A458" s="26" t="s">
        <v>55</v>
      </c>
      <c r="B458" s="17" t="s">
        <v>56</v>
      </c>
      <c r="C458" s="18">
        <v>0</v>
      </c>
      <c r="D458" s="18">
        <v>377538</v>
      </c>
      <c r="E458" s="18">
        <v>124000</v>
      </c>
      <c r="F458" s="18">
        <v>0</v>
      </c>
      <c r="G458" s="18">
        <f t="shared" si="100"/>
        <v>0</v>
      </c>
      <c r="H458" s="18">
        <f t="shared" si="101"/>
        <v>124000</v>
      </c>
      <c r="I458" s="19">
        <f t="shared" si="102"/>
        <v>0</v>
      </c>
      <c r="J458" s="19">
        <f t="shared" si="103"/>
        <v>0</v>
      </c>
      <c r="K458" s="19">
        <f t="shared" si="104"/>
        <v>0</v>
      </c>
    </row>
    <row r="459" spans="1:11" x14ac:dyDescent="0.2">
      <c r="A459" s="22" t="s">
        <v>57</v>
      </c>
      <c r="B459" s="17" t="s">
        <v>58</v>
      </c>
      <c r="C459" s="18">
        <v>0</v>
      </c>
      <c r="D459" s="18">
        <v>30100</v>
      </c>
      <c r="E459" s="18">
        <v>30100</v>
      </c>
      <c r="F459" s="18">
        <v>0</v>
      </c>
      <c r="G459" s="18">
        <f t="shared" si="100"/>
        <v>0</v>
      </c>
      <c r="H459" s="18">
        <f t="shared" si="101"/>
        <v>30100</v>
      </c>
      <c r="I459" s="19">
        <f t="shared" si="102"/>
        <v>0</v>
      </c>
      <c r="J459" s="19">
        <f t="shared" si="103"/>
        <v>0</v>
      </c>
      <c r="K459" s="19">
        <f t="shared" si="104"/>
        <v>0</v>
      </c>
    </row>
    <row r="460" spans="1:11" x14ac:dyDescent="0.2">
      <c r="A460" s="23" t="s">
        <v>59</v>
      </c>
      <c r="B460" s="17" t="s">
        <v>60</v>
      </c>
      <c r="C460" s="18">
        <v>0</v>
      </c>
      <c r="D460" s="18">
        <v>30100</v>
      </c>
      <c r="E460" s="18">
        <v>30100</v>
      </c>
      <c r="F460" s="18">
        <v>0</v>
      </c>
      <c r="G460" s="18">
        <f t="shared" si="100"/>
        <v>0</v>
      </c>
      <c r="H460" s="18">
        <f t="shared" si="101"/>
        <v>30100</v>
      </c>
      <c r="I460" s="19">
        <f t="shared" si="102"/>
        <v>0</v>
      </c>
      <c r="J460" s="19">
        <f t="shared" si="103"/>
        <v>0</v>
      </c>
      <c r="K460" s="19">
        <f t="shared" si="104"/>
        <v>0</v>
      </c>
    </row>
    <row r="461" spans="1:11" x14ac:dyDescent="0.2">
      <c r="A461" s="16"/>
      <c r="B461" s="17" t="s">
        <v>61</v>
      </c>
      <c r="C461" s="18">
        <v>760576.16</v>
      </c>
      <c r="D461" s="18">
        <v>0</v>
      </c>
      <c r="E461" s="18">
        <v>0</v>
      </c>
      <c r="F461" s="18">
        <v>746400.3</v>
      </c>
      <c r="G461" s="18">
        <f t="shared" si="100"/>
        <v>-14175.859999999986</v>
      </c>
      <c r="H461" s="18">
        <f t="shared" si="101"/>
        <v>-746400.3</v>
      </c>
      <c r="I461" s="19">
        <f t="shared" si="102"/>
        <v>-1.8638317561781008</v>
      </c>
      <c r="J461" s="19">
        <f t="shared" si="103"/>
        <v>0</v>
      </c>
      <c r="K461" s="19">
        <f t="shared" si="104"/>
        <v>0</v>
      </c>
    </row>
    <row r="462" spans="1:11" x14ac:dyDescent="0.2">
      <c r="A462" s="16" t="s">
        <v>62</v>
      </c>
      <c r="B462" s="17" t="s">
        <v>63</v>
      </c>
      <c r="C462" s="18">
        <v>-760576.16</v>
      </c>
      <c r="D462" s="18">
        <v>0</v>
      </c>
      <c r="E462" s="18">
        <v>0</v>
      </c>
      <c r="F462" s="18">
        <v>-746400.3</v>
      </c>
      <c r="G462" s="18">
        <f t="shared" si="100"/>
        <v>14175.859999999986</v>
      </c>
      <c r="H462" s="18">
        <f t="shared" si="101"/>
        <v>746400.3</v>
      </c>
      <c r="I462" s="19">
        <f t="shared" si="102"/>
        <v>-1.8638317561781008</v>
      </c>
      <c r="J462" s="19">
        <f t="shared" si="103"/>
        <v>0</v>
      </c>
      <c r="K462" s="19">
        <f t="shared" si="104"/>
        <v>0</v>
      </c>
    </row>
    <row r="463" spans="1:11" x14ac:dyDescent="0.2">
      <c r="A463" s="22" t="s">
        <v>64</v>
      </c>
      <c r="B463" s="17" t="s">
        <v>65</v>
      </c>
      <c r="C463" s="18">
        <v>-760576.16</v>
      </c>
      <c r="D463" s="18">
        <v>0</v>
      </c>
      <c r="E463" s="18">
        <v>0</v>
      </c>
      <c r="F463" s="18">
        <v>-746400.3</v>
      </c>
      <c r="G463" s="18">
        <f t="shared" si="100"/>
        <v>14175.859999999986</v>
      </c>
      <c r="H463" s="18">
        <f t="shared" si="101"/>
        <v>746400.3</v>
      </c>
      <c r="I463" s="19">
        <f t="shared" si="102"/>
        <v>-1.8638317561781008</v>
      </c>
      <c r="J463" s="19">
        <f t="shared" si="103"/>
        <v>0</v>
      </c>
      <c r="K463" s="19">
        <f t="shared" si="104"/>
        <v>0</v>
      </c>
    </row>
    <row r="464" spans="1:11" x14ac:dyDescent="0.2">
      <c r="A464" s="27" t="s">
        <v>259</v>
      </c>
      <c r="B464" s="28" t="s">
        <v>857</v>
      </c>
      <c r="C464" s="29"/>
      <c r="D464" s="29"/>
      <c r="E464" s="29"/>
      <c r="F464" s="29"/>
      <c r="G464" s="29"/>
      <c r="H464" s="29"/>
      <c r="I464" s="30"/>
      <c r="J464" s="30"/>
      <c r="K464" s="30"/>
    </row>
    <row r="465" spans="1:11" x14ac:dyDescent="0.2">
      <c r="A465" s="16" t="s">
        <v>25</v>
      </c>
      <c r="B465" s="17" t="s">
        <v>26</v>
      </c>
      <c r="C465" s="18">
        <v>4793121</v>
      </c>
      <c r="D465" s="18">
        <v>4513862</v>
      </c>
      <c r="E465" s="18">
        <v>424910</v>
      </c>
      <c r="F465" s="18">
        <v>4513862</v>
      </c>
      <c r="G465" s="18">
        <f t="shared" ref="G465:G479" si="105">F465-C465</f>
        <v>-279259</v>
      </c>
      <c r="H465" s="18">
        <f t="shared" ref="H465:H479" si="106">E465-F465</f>
        <v>-4088952</v>
      </c>
      <c r="I465" s="19">
        <f t="shared" ref="I465:I479" si="107">IF(ISERROR(F465/C465),0,F465/C465*100-100)</f>
        <v>-5.8262455715180153</v>
      </c>
      <c r="J465" s="19">
        <f t="shared" ref="J465:J479" si="108">IF(ISERROR(F465/E465),0,F465/E465*100)</f>
        <v>1062.3101362641501</v>
      </c>
      <c r="K465" s="19">
        <f t="shared" ref="K465:K479" si="109">IF(ISERROR(F465/D465),0,F465/D465*100)</f>
        <v>100</v>
      </c>
    </row>
    <row r="466" spans="1:11" x14ac:dyDescent="0.2">
      <c r="A466" s="22" t="s">
        <v>27</v>
      </c>
      <c r="B466" s="17" t="s">
        <v>28</v>
      </c>
      <c r="C466" s="18">
        <v>4793121</v>
      </c>
      <c r="D466" s="18">
        <v>4513862</v>
      </c>
      <c r="E466" s="18">
        <v>424910</v>
      </c>
      <c r="F466" s="18">
        <v>4513862</v>
      </c>
      <c r="G466" s="18">
        <f t="shared" si="105"/>
        <v>-279259</v>
      </c>
      <c r="H466" s="18">
        <f t="shared" si="106"/>
        <v>-4088952</v>
      </c>
      <c r="I466" s="19">
        <f t="shared" si="107"/>
        <v>-5.8262455715180153</v>
      </c>
      <c r="J466" s="19">
        <f t="shared" si="108"/>
        <v>1062.3101362641501</v>
      </c>
      <c r="K466" s="19">
        <f t="shared" si="109"/>
        <v>100</v>
      </c>
    </row>
    <row r="467" spans="1:11" x14ac:dyDescent="0.2">
      <c r="A467" s="23" t="s">
        <v>29</v>
      </c>
      <c r="B467" s="17" t="s">
        <v>30</v>
      </c>
      <c r="C467" s="18">
        <v>4793121</v>
      </c>
      <c r="D467" s="18">
        <v>4513862</v>
      </c>
      <c r="E467" s="18">
        <v>424910</v>
      </c>
      <c r="F467" s="18">
        <v>4513862</v>
      </c>
      <c r="G467" s="18">
        <f t="shared" si="105"/>
        <v>-279259</v>
      </c>
      <c r="H467" s="18">
        <f t="shared" si="106"/>
        <v>-4088952</v>
      </c>
      <c r="I467" s="19">
        <f t="shared" si="107"/>
        <v>-5.8262455715180153</v>
      </c>
      <c r="J467" s="19">
        <f t="shared" si="108"/>
        <v>1062.3101362641501</v>
      </c>
      <c r="K467" s="19">
        <f t="shared" si="109"/>
        <v>100</v>
      </c>
    </row>
    <row r="468" spans="1:11" x14ac:dyDescent="0.2">
      <c r="A468" s="16" t="s">
        <v>31</v>
      </c>
      <c r="B468" s="17" t="s">
        <v>32</v>
      </c>
      <c r="C468" s="18">
        <v>2730429.54</v>
      </c>
      <c r="D468" s="18">
        <v>4513862</v>
      </c>
      <c r="E468" s="18">
        <v>424910</v>
      </c>
      <c r="F468" s="18">
        <v>150958.9</v>
      </c>
      <c r="G468" s="18">
        <f t="shared" si="105"/>
        <v>-2579470.64</v>
      </c>
      <c r="H468" s="18">
        <f t="shared" si="106"/>
        <v>273951.09999999998</v>
      </c>
      <c r="I468" s="19">
        <f t="shared" si="107"/>
        <v>-94.471239862135391</v>
      </c>
      <c r="J468" s="19">
        <f t="shared" si="108"/>
        <v>35.52726459720882</v>
      </c>
      <c r="K468" s="19">
        <f t="shared" si="109"/>
        <v>3.3443401681309708</v>
      </c>
    </row>
    <row r="469" spans="1:11" x14ac:dyDescent="0.2">
      <c r="A469" s="22" t="s">
        <v>33</v>
      </c>
      <c r="B469" s="17" t="s">
        <v>34</v>
      </c>
      <c r="C469" s="18">
        <v>2730429.54</v>
      </c>
      <c r="D469" s="18">
        <v>4513862</v>
      </c>
      <c r="E469" s="18">
        <v>424910</v>
      </c>
      <c r="F469" s="18">
        <v>150958.9</v>
      </c>
      <c r="G469" s="18">
        <f t="shared" si="105"/>
        <v>-2579470.64</v>
      </c>
      <c r="H469" s="18">
        <f t="shared" si="106"/>
        <v>273951.09999999998</v>
      </c>
      <c r="I469" s="19">
        <f t="shared" si="107"/>
        <v>-94.471239862135391</v>
      </c>
      <c r="J469" s="19">
        <f t="shared" si="108"/>
        <v>35.52726459720882</v>
      </c>
      <c r="K469" s="19">
        <f t="shared" si="109"/>
        <v>3.3443401681309708</v>
      </c>
    </row>
    <row r="470" spans="1:11" x14ac:dyDescent="0.2">
      <c r="A470" s="23" t="s">
        <v>35</v>
      </c>
      <c r="B470" s="17" t="s">
        <v>36</v>
      </c>
      <c r="C470" s="18">
        <v>28429.54</v>
      </c>
      <c r="D470" s="18">
        <v>193563</v>
      </c>
      <c r="E470" s="18">
        <v>30651</v>
      </c>
      <c r="F470" s="18">
        <v>958.9</v>
      </c>
      <c r="G470" s="18">
        <f t="shared" si="105"/>
        <v>-27470.639999999999</v>
      </c>
      <c r="H470" s="18">
        <f t="shared" si="106"/>
        <v>29692.1</v>
      </c>
      <c r="I470" s="19">
        <f t="shared" si="107"/>
        <v>-96.627099840517999</v>
      </c>
      <c r="J470" s="19">
        <f t="shared" si="108"/>
        <v>3.1284460539623504</v>
      </c>
      <c r="K470" s="19">
        <f t="shared" si="109"/>
        <v>0.49539426439970452</v>
      </c>
    </row>
    <row r="471" spans="1:11" x14ac:dyDescent="0.2">
      <c r="A471" s="24" t="s">
        <v>37</v>
      </c>
      <c r="B471" s="17" t="s">
        <v>38</v>
      </c>
      <c r="C471" s="18">
        <v>0</v>
      </c>
      <c r="D471" s="18">
        <v>5018</v>
      </c>
      <c r="E471" s="18">
        <v>5018</v>
      </c>
      <c r="F471" s="18">
        <v>850</v>
      </c>
      <c r="G471" s="18">
        <f t="shared" si="105"/>
        <v>850</v>
      </c>
      <c r="H471" s="18">
        <f t="shared" si="106"/>
        <v>4168</v>
      </c>
      <c r="I471" s="19">
        <f t="shared" si="107"/>
        <v>0</v>
      </c>
      <c r="J471" s="19">
        <f t="shared" si="108"/>
        <v>16.939019529693105</v>
      </c>
      <c r="K471" s="19">
        <f t="shared" si="109"/>
        <v>16.939019529693105</v>
      </c>
    </row>
    <row r="472" spans="1:11" x14ac:dyDescent="0.2">
      <c r="A472" s="24" t="s">
        <v>39</v>
      </c>
      <c r="B472" s="17" t="s">
        <v>40</v>
      </c>
      <c r="C472" s="18">
        <v>28429.54</v>
      </c>
      <c r="D472" s="18">
        <v>188545</v>
      </c>
      <c r="E472" s="18">
        <v>25633</v>
      </c>
      <c r="F472" s="18">
        <v>108.9</v>
      </c>
      <c r="G472" s="18">
        <f t="shared" si="105"/>
        <v>-28320.639999999999</v>
      </c>
      <c r="H472" s="18">
        <f t="shared" si="106"/>
        <v>25524.1</v>
      </c>
      <c r="I472" s="19">
        <f t="shared" si="107"/>
        <v>-99.616947724092611</v>
      </c>
      <c r="J472" s="19">
        <f t="shared" si="108"/>
        <v>0.42484297585144148</v>
      </c>
      <c r="K472" s="19">
        <f t="shared" si="109"/>
        <v>5.7758094884510336E-2</v>
      </c>
    </row>
    <row r="473" spans="1:11" ht="25.5" x14ac:dyDescent="0.2">
      <c r="A473" s="23" t="s">
        <v>49</v>
      </c>
      <c r="B473" s="17" t="s">
        <v>50</v>
      </c>
      <c r="C473" s="18">
        <v>2702000</v>
      </c>
      <c r="D473" s="18">
        <v>4320299</v>
      </c>
      <c r="E473" s="18">
        <v>394259</v>
      </c>
      <c r="F473" s="18">
        <v>150000</v>
      </c>
      <c r="G473" s="18">
        <f t="shared" si="105"/>
        <v>-2552000</v>
      </c>
      <c r="H473" s="18">
        <f t="shared" si="106"/>
        <v>244259</v>
      </c>
      <c r="I473" s="19">
        <f t="shared" si="107"/>
        <v>-94.448556624722428</v>
      </c>
      <c r="J473" s="19">
        <f t="shared" si="108"/>
        <v>38.04605601901288</v>
      </c>
      <c r="K473" s="19">
        <f t="shared" si="109"/>
        <v>3.4719819160664569</v>
      </c>
    </row>
    <row r="474" spans="1:11" x14ac:dyDescent="0.2">
      <c r="A474" s="24" t="s">
        <v>51</v>
      </c>
      <c r="B474" s="17" t="s">
        <v>52</v>
      </c>
      <c r="C474" s="18">
        <v>2702000</v>
      </c>
      <c r="D474" s="18">
        <v>4320299</v>
      </c>
      <c r="E474" s="18">
        <v>394259</v>
      </c>
      <c r="F474" s="18">
        <v>150000</v>
      </c>
      <c r="G474" s="18">
        <f t="shared" si="105"/>
        <v>-2552000</v>
      </c>
      <c r="H474" s="18">
        <f t="shared" si="106"/>
        <v>244259</v>
      </c>
      <c r="I474" s="19">
        <f t="shared" si="107"/>
        <v>-94.448556624722428</v>
      </c>
      <c r="J474" s="19">
        <f t="shared" si="108"/>
        <v>38.04605601901288</v>
      </c>
      <c r="K474" s="19">
        <f t="shared" si="109"/>
        <v>3.4719819160664569</v>
      </c>
    </row>
    <row r="475" spans="1:11" ht="25.5" x14ac:dyDescent="0.2">
      <c r="A475" s="25" t="s">
        <v>53</v>
      </c>
      <c r="B475" s="17" t="s">
        <v>54</v>
      </c>
      <c r="C475" s="18">
        <v>2702000</v>
      </c>
      <c r="D475" s="18">
        <v>4320299</v>
      </c>
      <c r="E475" s="18">
        <v>394259</v>
      </c>
      <c r="F475" s="18">
        <v>150000</v>
      </c>
      <c r="G475" s="18">
        <f t="shared" si="105"/>
        <v>-2552000</v>
      </c>
      <c r="H475" s="18">
        <f t="shared" si="106"/>
        <v>244259</v>
      </c>
      <c r="I475" s="19">
        <f t="shared" si="107"/>
        <v>-94.448556624722428</v>
      </c>
      <c r="J475" s="19">
        <f t="shared" si="108"/>
        <v>38.04605601901288</v>
      </c>
      <c r="K475" s="19">
        <f t="shared" si="109"/>
        <v>3.4719819160664569</v>
      </c>
    </row>
    <row r="476" spans="1:11" ht="25.5" x14ac:dyDescent="0.2">
      <c r="A476" s="26" t="s">
        <v>55</v>
      </c>
      <c r="B476" s="17" t="s">
        <v>56</v>
      </c>
      <c r="C476" s="18">
        <v>2702000</v>
      </c>
      <c r="D476" s="18">
        <v>4320299</v>
      </c>
      <c r="E476" s="18">
        <v>394259</v>
      </c>
      <c r="F476" s="18">
        <v>150000</v>
      </c>
      <c r="G476" s="18">
        <f t="shared" si="105"/>
        <v>-2552000</v>
      </c>
      <c r="H476" s="18">
        <f t="shared" si="106"/>
        <v>244259</v>
      </c>
      <c r="I476" s="19">
        <f t="shared" si="107"/>
        <v>-94.448556624722428</v>
      </c>
      <c r="J476" s="19">
        <f t="shared" si="108"/>
        <v>38.04605601901288</v>
      </c>
      <c r="K476" s="19">
        <f t="shared" si="109"/>
        <v>3.4719819160664569</v>
      </c>
    </row>
    <row r="477" spans="1:11" x14ac:dyDescent="0.2">
      <c r="A477" s="16"/>
      <c r="B477" s="17" t="s">
        <v>61</v>
      </c>
      <c r="C477" s="18">
        <v>2062691.46</v>
      </c>
      <c r="D477" s="18">
        <v>0</v>
      </c>
      <c r="E477" s="18">
        <v>0</v>
      </c>
      <c r="F477" s="18">
        <v>4362903.0999999996</v>
      </c>
      <c r="G477" s="18">
        <f t="shared" si="105"/>
        <v>2300211.6399999997</v>
      </c>
      <c r="H477" s="18">
        <f t="shared" si="106"/>
        <v>-4362903.0999999996</v>
      </c>
      <c r="I477" s="19">
        <f t="shared" si="107"/>
        <v>111.51506100674894</v>
      </c>
      <c r="J477" s="19">
        <f t="shared" si="108"/>
        <v>0</v>
      </c>
      <c r="K477" s="19">
        <f t="shared" si="109"/>
        <v>0</v>
      </c>
    </row>
    <row r="478" spans="1:11" x14ac:dyDescent="0.2">
      <c r="A478" s="16" t="s">
        <v>62</v>
      </c>
      <c r="B478" s="17" t="s">
        <v>63</v>
      </c>
      <c r="C478" s="18">
        <v>-2062691.46</v>
      </c>
      <c r="D478" s="18">
        <v>0</v>
      </c>
      <c r="E478" s="18">
        <v>0</v>
      </c>
      <c r="F478" s="18">
        <v>-4362903.0999999996</v>
      </c>
      <c r="G478" s="18">
        <f t="shared" si="105"/>
        <v>-2300211.6399999997</v>
      </c>
      <c r="H478" s="18">
        <f t="shared" si="106"/>
        <v>4362903.0999999996</v>
      </c>
      <c r="I478" s="19">
        <f t="shared" si="107"/>
        <v>111.51506100674894</v>
      </c>
      <c r="J478" s="19">
        <f t="shared" si="108"/>
        <v>0</v>
      </c>
      <c r="K478" s="19">
        <f t="shared" si="109"/>
        <v>0</v>
      </c>
    </row>
    <row r="479" spans="1:11" x14ac:dyDescent="0.2">
      <c r="A479" s="22" t="s">
        <v>64</v>
      </c>
      <c r="B479" s="17" t="s">
        <v>65</v>
      </c>
      <c r="C479" s="18">
        <v>-2062691.46</v>
      </c>
      <c r="D479" s="18">
        <v>0</v>
      </c>
      <c r="E479" s="18">
        <v>0</v>
      </c>
      <c r="F479" s="18">
        <v>-4362903.0999999996</v>
      </c>
      <c r="G479" s="18">
        <f t="shared" si="105"/>
        <v>-2300211.6399999997</v>
      </c>
      <c r="H479" s="18">
        <f t="shared" si="106"/>
        <v>4362903.0999999996</v>
      </c>
      <c r="I479" s="19">
        <f t="shared" si="107"/>
        <v>111.51506100674894</v>
      </c>
      <c r="J479" s="19">
        <f t="shared" si="108"/>
        <v>0</v>
      </c>
      <c r="K479" s="19">
        <f t="shared" si="109"/>
        <v>0</v>
      </c>
    </row>
    <row r="480" spans="1:11" x14ac:dyDescent="0.2">
      <c r="A480" s="27" t="s">
        <v>208</v>
      </c>
      <c r="B480" s="28" t="s">
        <v>209</v>
      </c>
      <c r="C480" s="29"/>
      <c r="D480" s="29"/>
      <c r="E480" s="29"/>
      <c r="F480" s="29"/>
      <c r="G480" s="29"/>
      <c r="H480" s="29"/>
      <c r="I480" s="30"/>
      <c r="J480" s="30"/>
      <c r="K480" s="30"/>
    </row>
    <row r="481" spans="1:11" x14ac:dyDescent="0.2">
      <c r="A481" s="16" t="s">
        <v>25</v>
      </c>
      <c r="B481" s="17" t="s">
        <v>26</v>
      </c>
      <c r="C481" s="18">
        <v>3446007.53</v>
      </c>
      <c r="D481" s="18">
        <v>4230395</v>
      </c>
      <c r="E481" s="18">
        <v>935000</v>
      </c>
      <c r="F481" s="18">
        <v>4323145.87</v>
      </c>
      <c r="G481" s="18">
        <f t="shared" ref="G481:G497" si="110">F481-C481</f>
        <v>877138.34000000032</v>
      </c>
      <c r="H481" s="18">
        <f t="shared" ref="H481:H497" si="111">E481-F481</f>
        <v>-3388145.87</v>
      </c>
      <c r="I481" s="19">
        <f t="shared" ref="I481:I497" si="112">IF(ISERROR(F481/C481),0,F481/C481*100-100)</f>
        <v>25.453755755432155</v>
      </c>
      <c r="J481" s="19">
        <f t="shared" ref="J481:J497" si="113">IF(ISERROR(F481/E481),0,F481/E481*100)</f>
        <v>462.36854224598926</v>
      </c>
      <c r="K481" s="19">
        <f t="shared" ref="K481:K497" si="114">IF(ISERROR(F481/D481),0,F481/D481*100)</f>
        <v>102.1924872263701</v>
      </c>
    </row>
    <row r="482" spans="1:11" ht="25.5" x14ac:dyDescent="0.2">
      <c r="A482" s="22" t="s">
        <v>71</v>
      </c>
      <c r="B482" s="17" t="s">
        <v>72</v>
      </c>
      <c r="C482" s="18">
        <v>4664.53</v>
      </c>
      <c r="D482" s="18">
        <v>346347</v>
      </c>
      <c r="E482" s="18">
        <v>0</v>
      </c>
      <c r="F482" s="18">
        <v>439097.87</v>
      </c>
      <c r="G482" s="18">
        <f t="shared" si="110"/>
        <v>434433.33999999997</v>
      </c>
      <c r="H482" s="18">
        <f t="shared" si="111"/>
        <v>-439097.87</v>
      </c>
      <c r="I482" s="19">
        <f t="shared" si="112"/>
        <v>9313.5501325964251</v>
      </c>
      <c r="J482" s="19">
        <f t="shared" si="113"/>
        <v>0</v>
      </c>
      <c r="K482" s="19">
        <f t="shared" si="114"/>
        <v>126.77975267578469</v>
      </c>
    </row>
    <row r="483" spans="1:11" x14ac:dyDescent="0.2">
      <c r="A483" s="22" t="s">
        <v>27</v>
      </c>
      <c r="B483" s="17" t="s">
        <v>28</v>
      </c>
      <c r="C483" s="18">
        <v>3441343</v>
      </c>
      <c r="D483" s="18">
        <v>3884048</v>
      </c>
      <c r="E483" s="18">
        <v>935000</v>
      </c>
      <c r="F483" s="18">
        <v>3884048</v>
      </c>
      <c r="G483" s="18">
        <f t="shared" si="110"/>
        <v>442705</v>
      </c>
      <c r="H483" s="18">
        <f t="shared" si="111"/>
        <v>-2949048</v>
      </c>
      <c r="I483" s="19">
        <f t="shared" si="112"/>
        <v>12.864309079333268</v>
      </c>
      <c r="J483" s="19">
        <f t="shared" si="113"/>
        <v>415.40620320855612</v>
      </c>
      <c r="K483" s="19">
        <f t="shared" si="114"/>
        <v>100</v>
      </c>
    </row>
    <row r="484" spans="1:11" x14ac:dyDescent="0.2">
      <c r="A484" s="23" t="s">
        <v>29</v>
      </c>
      <c r="B484" s="17" t="s">
        <v>30</v>
      </c>
      <c r="C484" s="18">
        <v>3441343</v>
      </c>
      <c r="D484" s="18">
        <v>3884048</v>
      </c>
      <c r="E484" s="18">
        <v>935000</v>
      </c>
      <c r="F484" s="18">
        <v>3884048</v>
      </c>
      <c r="G484" s="18">
        <f t="shared" si="110"/>
        <v>442705</v>
      </c>
      <c r="H484" s="18">
        <f t="shared" si="111"/>
        <v>-2949048</v>
      </c>
      <c r="I484" s="19">
        <f t="shared" si="112"/>
        <v>12.864309079333268</v>
      </c>
      <c r="J484" s="19">
        <f t="shared" si="113"/>
        <v>415.40620320855612</v>
      </c>
      <c r="K484" s="19">
        <f t="shared" si="114"/>
        <v>100</v>
      </c>
    </row>
    <row r="485" spans="1:11" x14ac:dyDescent="0.2">
      <c r="A485" s="16" t="s">
        <v>31</v>
      </c>
      <c r="B485" s="17" t="s">
        <v>32</v>
      </c>
      <c r="C485" s="18">
        <v>744698.38</v>
      </c>
      <c r="D485" s="18">
        <v>4230395</v>
      </c>
      <c r="E485" s="18">
        <v>935000</v>
      </c>
      <c r="F485" s="18">
        <v>1240155.92</v>
      </c>
      <c r="G485" s="18">
        <f t="shared" si="110"/>
        <v>495457.53999999992</v>
      </c>
      <c r="H485" s="18">
        <f t="shared" si="111"/>
        <v>-305155.91999999993</v>
      </c>
      <c r="I485" s="19">
        <f t="shared" si="112"/>
        <v>66.531303586292211</v>
      </c>
      <c r="J485" s="19">
        <f t="shared" si="113"/>
        <v>132.63699679144386</v>
      </c>
      <c r="K485" s="19">
        <f t="shared" si="114"/>
        <v>29.315369368581418</v>
      </c>
    </row>
    <row r="486" spans="1:11" x14ac:dyDescent="0.2">
      <c r="A486" s="22" t="s">
        <v>33</v>
      </c>
      <c r="B486" s="17" t="s">
        <v>34</v>
      </c>
      <c r="C486" s="18">
        <v>741056.17</v>
      </c>
      <c r="D486" s="18">
        <v>4211673</v>
      </c>
      <c r="E486" s="18">
        <v>925000</v>
      </c>
      <c r="F486" s="18">
        <v>1233770.1200000001</v>
      </c>
      <c r="G486" s="18">
        <f t="shared" si="110"/>
        <v>492713.95000000007</v>
      </c>
      <c r="H486" s="18">
        <f t="shared" si="111"/>
        <v>-308770.12000000011</v>
      </c>
      <c r="I486" s="19">
        <f t="shared" si="112"/>
        <v>66.488070668111448</v>
      </c>
      <c r="J486" s="19">
        <f t="shared" si="113"/>
        <v>133.38055351351352</v>
      </c>
      <c r="K486" s="19">
        <f t="shared" si="114"/>
        <v>29.294062478259832</v>
      </c>
    </row>
    <row r="487" spans="1:11" x14ac:dyDescent="0.2">
      <c r="A487" s="23" t="s">
        <v>35</v>
      </c>
      <c r="B487" s="17" t="s">
        <v>36</v>
      </c>
      <c r="C487" s="18">
        <v>741056.17</v>
      </c>
      <c r="D487" s="18">
        <v>3865326</v>
      </c>
      <c r="E487" s="18">
        <v>925000</v>
      </c>
      <c r="F487" s="18">
        <v>887423.26</v>
      </c>
      <c r="G487" s="18">
        <f t="shared" si="110"/>
        <v>146367.08999999997</v>
      </c>
      <c r="H487" s="18">
        <f t="shared" si="111"/>
        <v>37576.739999999991</v>
      </c>
      <c r="I487" s="19">
        <f t="shared" si="112"/>
        <v>19.751146529149068</v>
      </c>
      <c r="J487" s="19">
        <f t="shared" si="113"/>
        <v>95.937649729729742</v>
      </c>
      <c r="K487" s="19">
        <f t="shared" si="114"/>
        <v>22.958561839286002</v>
      </c>
    </row>
    <row r="488" spans="1:11" x14ac:dyDescent="0.2">
      <c r="A488" s="24" t="s">
        <v>37</v>
      </c>
      <c r="B488" s="17" t="s">
        <v>38</v>
      </c>
      <c r="C488" s="18">
        <v>595741.06000000006</v>
      </c>
      <c r="D488" s="18">
        <v>3269980</v>
      </c>
      <c r="E488" s="18">
        <v>780000</v>
      </c>
      <c r="F488" s="18">
        <v>686788.75</v>
      </c>
      <c r="G488" s="18">
        <f t="shared" si="110"/>
        <v>91047.689999999944</v>
      </c>
      <c r="H488" s="18">
        <f t="shared" si="111"/>
        <v>93211.25</v>
      </c>
      <c r="I488" s="19">
        <f t="shared" si="112"/>
        <v>15.283097995629163</v>
      </c>
      <c r="J488" s="19">
        <f t="shared" si="113"/>
        <v>88.049839743589743</v>
      </c>
      <c r="K488" s="19">
        <f t="shared" si="114"/>
        <v>21.002842525030736</v>
      </c>
    </row>
    <row r="489" spans="1:11" x14ac:dyDescent="0.2">
      <c r="A489" s="24" t="s">
        <v>39</v>
      </c>
      <c r="B489" s="17" t="s">
        <v>40</v>
      </c>
      <c r="C489" s="18">
        <v>145315.10999999999</v>
      </c>
      <c r="D489" s="18">
        <v>595346</v>
      </c>
      <c r="E489" s="18">
        <v>145000</v>
      </c>
      <c r="F489" s="18">
        <v>200634.51</v>
      </c>
      <c r="G489" s="18">
        <f t="shared" si="110"/>
        <v>55319.400000000023</v>
      </c>
      <c r="H489" s="18">
        <f t="shared" si="111"/>
        <v>-55634.510000000009</v>
      </c>
      <c r="I489" s="19">
        <f t="shared" si="112"/>
        <v>38.068580755297944</v>
      </c>
      <c r="J489" s="19">
        <f t="shared" si="113"/>
        <v>138.36862758620688</v>
      </c>
      <c r="K489" s="19">
        <f t="shared" si="114"/>
        <v>33.700488455452799</v>
      </c>
    </row>
    <row r="490" spans="1:11" x14ac:dyDescent="0.2">
      <c r="A490" s="25" t="s">
        <v>41</v>
      </c>
      <c r="B490" s="17" t="s">
        <v>42</v>
      </c>
      <c r="C490" s="18">
        <v>857.52</v>
      </c>
      <c r="D490" s="18">
        <v>0</v>
      </c>
      <c r="E490" s="18">
        <v>0</v>
      </c>
      <c r="F490" s="18">
        <v>206</v>
      </c>
      <c r="G490" s="18">
        <f t="shared" si="110"/>
        <v>-651.52</v>
      </c>
      <c r="H490" s="18">
        <f t="shared" si="111"/>
        <v>-206</v>
      </c>
      <c r="I490" s="19">
        <f t="shared" si="112"/>
        <v>-75.977236682526353</v>
      </c>
      <c r="J490" s="19">
        <f t="shared" si="113"/>
        <v>0</v>
      </c>
      <c r="K490" s="19">
        <f t="shared" si="114"/>
        <v>0</v>
      </c>
    </row>
    <row r="491" spans="1:11" x14ac:dyDescent="0.2">
      <c r="A491" s="23" t="s">
        <v>43</v>
      </c>
      <c r="B491" s="17" t="s">
        <v>44</v>
      </c>
      <c r="C491" s="18">
        <v>0</v>
      </c>
      <c r="D491" s="18">
        <v>346347</v>
      </c>
      <c r="E491" s="18">
        <v>0</v>
      </c>
      <c r="F491" s="18">
        <v>346346.86</v>
      </c>
      <c r="G491" s="18">
        <f t="shared" si="110"/>
        <v>346346.86</v>
      </c>
      <c r="H491" s="18">
        <f t="shared" si="111"/>
        <v>-346346.86</v>
      </c>
      <c r="I491" s="19">
        <f t="shared" si="112"/>
        <v>0</v>
      </c>
      <c r="J491" s="19">
        <f t="shared" si="113"/>
        <v>0</v>
      </c>
      <c r="K491" s="19">
        <f t="shared" si="114"/>
        <v>99.99995957811096</v>
      </c>
    </row>
    <row r="492" spans="1:11" x14ac:dyDescent="0.2">
      <c r="A492" s="24" t="s">
        <v>47</v>
      </c>
      <c r="B492" s="17" t="s">
        <v>48</v>
      </c>
      <c r="C492" s="18">
        <v>0</v>
      </c>
      <c r="D492" s="18">
        <v>346347</v>
      </c>
      <c r="E492" s="18">
        <v>0</v>
      </c>
      <c r="F492" s="18">
        <v>346346.86</v>
      </c>
      <c r="G492" s="18">
        <f t="shared" si="110"/>
        <v>346346.86</v>
      </c>
      <c r="H492" s="18">
        <f t="shared" si="111"/>
        <v>-346346.86</v>
      </c>
      <c r="I492" s="19">
        <f t="shared" si="112"/>
        <v>0</v>
      </c>
      <c r="J492" s="19">
        <f t="shared" si="113"/>
        <v>0</v>
      </c>
      <c r="K492" s="19">
        <f t="shared" si="114"/>
        <v>99.99995957811096</v>
      </c>
    </row>
    <row r="493" spans="1:11" x14ac:dyDescent="0.2">
      <c r="A493" s="22" t="s">
        <v>57</v>
      </c>
      <c r="B493" s="17" t="s">
        <v>58</v>
      </c>
      <c r="C493" s="18">
        <v>3642.21</v>
      </c>
      <c r="D493" s="18">
        <v>18722</v>
      </c>
      <c r="E493" s="18">
        <v>10000</v>
      </c>
      <c r="F493" s="18">
        <v>6385.8</v>
      </c>
      <c r="G493" s="18">
        <f t="shared" si="110"/>
        <v>2743.59</v>
      </c>
      <c r="H493" s="18">
        <f t="shared" si="111"/>
        <v>3614.2</v>
      </c>
      <c r="I493" s="19">
        <f t="shared" si="112"/>
        <v>75.327617023730085</v>
      </c>
      <c r="J493" s="19">
        <f t="shared" si="113"/>
        <v>63.858000000000004</v>
      </c>
      <c r="K493" s="19">
        <f t="shared" si="114"/>
        <v>34.108535412883242</v>
      </c>
    </row>
    <row r="494" spans="1:11" x14ac:dyDescent="0.2">
      <c r="A494" s="23" t="s">
        <v>59</v>
      </c>
      <c r="B494" s="17" t="s">
        <v>60</v>
      </c>
      <c r="C494" s="18">
        <v>3642.21</v>
      </c>
      <c r="D494" s="18">
        <v>18722</v>
      </c>
      <c r="E494" s="18">
        <v>10000</v>
      </c>
      <c r="F494" s="18">
        <v>6385.8</v>
      </c>
      <c r="G494" s="18">
        <f t="shared" si="110"/>
        <v>2743.59</v>
      </c>
      <c r="H494" s="18">
        <f t="shared" si="111"/>
        <v>3614.2</v>
      </c>
      <c r="I494" s="19">
        <f t="shared" si="112"/>
        <v>75.327617023730085</v>
      </c>
      <c r="J494" s="19">
        <f t="shared" si="113"/>
        <v>63.858000000000004</v>
      </c>
      <c r="K494" s="19">
        <f t="shared" si="114"/>
        <v>34.108535412883242</v>
      </c>
    </row>
    <row r="495" spans="1:11" x14ac:dyDescent="0.2">
      <c r="A495" s="16"/>
      <c r="B495" s="17" t="s">
        <v>61</v>
      </c>
      <c r="C495" s="18">
        <v>2701309.15</v>
      </c>
      <c r="D495" s="18">
        <v>0</v>
      </c>
      <c r="E495" s="18">
        <v>0</v>
      </c>
      <c r="F495" s="18">
        <v>3082989.95</v>
      </c>
      <c r="G495" s="18">
        <f t="shared" si="110"/>
        <v>381680.80000000028</v>
      </c>
      <c r="H495" s="18">
        <f t="shared" si="111"/>
        <v>-3082989.95</v>
      </c>
      <c r="I495" s="19">
        <f t="shared" si="112"/>
        <v>14.129474962167905</v>
      </c>
      <c r="J495" s="19">
        <f t="shared" si="113"/>
        <v>0</v>
      </c>
      <c r="K495" s="19">
        <f t="shared" si="114"/>
        <v>0</v>
      </c>
    </row>
    <row r="496" spans="1:11" x14ac:dyDescent="0.2">
      <c r="A496" s="16" t="s">
        <v>62</v>
      </c>
      <c r="B496" s="17" t="s">
        <v>63</v>
      </c>
      <c r="C496" s="18">
        <v>-2701309.15</v>
      </c>
      <c r="D496" s="18">
        <v>0</v>
      </c>
      <c r="E496" s="18">
        <v>0</v>
      </c>
      <c r="F496" s="18">
        <v>-3082989.95</v>
      </c>
      <c r="G496" s="18">
        <f t="shared" si="110"/>
        <v>-381680.80000000028</v>
      </c>
      <c r="H496" s="18">
        <f t="shared" si="111"/>
        <v>3082989.95</v>
      </c>
      <c r="I496" s="19">
        <f t="shared" si="112"/>
        <v>14.129474962167905</v>
      </c>
      <c r="J496" s="19">
        <f t="shared" si="113"/>
        <v>0</v>
      </c>
      <c r="K496" s="19">
        <f t="shared" si="114"/>
        <v>0</v>
      </c>
    </row>
    <row r="497" spans="1:11" x14ac:dyDescent="0.2">
      <c r="A497" s="22" t="s">
        <v>64</v>
      </c>
      <c r="B497" s="17" t="s">
        <v>65</v>
      </c>
      <c r="C497" s="18">
        <v>-2701309.15</v>
      </c>
      <c r="D497" s="18">
        <v>0</v>
      </c>
      <c r="E497" s="18">
        <v>0</v>
      </c>
      <c r="F497" s="18">
        <v>-3082989.95</v>
      </c>
      <c r="G497" s="18">
        <f t="shared" si="110"/>
        <v>-381680.80000000028</v>
      </c>
      <c r="H497" s="18">
        <f t="shared" si="111"/>
        <v>3082989.95</v>
      </c>
      <c r="I497" s="19">
        <f t="shared" si="112"/>
        <v>14.129474962167905</v>
      </c>
      <c r="J497" s="19">
        <f t="shared" si="113"/>
        <v>0</v>
      </c>
      <c r="K497" s="19">
        <f t="shared" si="114"/>
        <v>0</v>
      </c>
    </row>
    <row r="498" spans="1:11" x14ac:dyDescent="0.2">
      <c r="A498" s="27" t="s">
        <v>102</v>
      </c>
      <c r="B498" s="28" t="s">
        <v>103</v>
      </c>
      <c r="C498" s="29"/>
      <c r="D498" s="29"/>
      <c r="E498" s="29"/>
      <c r="F498" s="29"/>
      <c r="G498" s="29"/>
      <c r="H498" s="29"/>
      <c r="I498" s="30"/>
      <c r="J498" s="30"/>
      <c r="K498" s="30"/>
    </row>
    <row r="499" spans="1:11" x14ac:dyDescent="0.2">
      <c r="A499" s="16" t="s">
        <v>25</v>
      </c>
      <c r="B499" s="17" t="s">
        <v>26</v>
      </c>
      <c r="C499" s="18">
        <v>5068275</v>
      </c>
      <c r="D499" s="18">
        <v>0</v>
      </c>
      <c r="E499" s="18">
        <v>0</v>
      </c>
      <c r="F499" s="18">
        <v>0</v>
      </c>
      <c r="G499" s="18">
        <f t="shared" ref="G499:G513" si="115">F499-C499</f>
        <v>-5068275</v>
      </c>
      <c r="H499" s="18">
        <f t="shared" ref="H499:H513" si="116">E499-F499</f>
        <v>0</v>
      </c>
      <c r="I499" s="19">
        <f t="shared" ref="I499:I513" si="117">IF(ISERROR(F499/C499),0,F499/C499*100-100)</f>
        <v>-100</v>
      </c>
      <c r="J499" s="19">
        <f t="shared" ref="J499:J513" si="118">IF(ISERROR(F499/E499),0,F499/E499*100)</f>
        <v>0</v>
      </c>
      <c r="K499" s="19">
        <f t="shared" ref="K499:K513" si="119">IF(ISERROR(F499/D499),0,F499/D499*100)</f>
        <v>0</v>
      </c>
    </row>
    <row r="500" spans="1:11" x14ac:dyDescent="0.2">
      <c r="A500" s="22" t="s">
        <v>27</v>
      </c>
      <c r="B500" s="17" t="s">
        <v>28</v>
      </c>
      <c r="C500" s="18">
        <v>5068275</v>
      </c>
      <c r="D500" s="18">
        <v>0</v>
      </c>
      <c r="E500" s="18">
        <v>0</v>
      </c>
      <c r="F500" s="18">
        <v>0</v>
      </c>
      <c r="G500" s="18">
        <f t="shared" si="115"/>
        <v>-5068275</v>
      </c>
      <c r="H500" s="18">
        <f t="shared" si="116"/>
        <v>0</v>
      </c>
      <c r="I500" s="19">
        <f t="shared" si="117"/>
        <v>-100</v>
      </c>
      <c r="J500" s="19">
        <f t="shared" si="118"/>
        <v>0</v>
      </c>
      <c r="K500" s="19">
        <f t="shared" si="119"/>
        <v>0</v>
      </c>
    </row>
    <row r="501" spans="1:11" x14ac:dyDescent="0.2">
      <c r="A501" s="23" t="s">
        <v>29</v>
      </c>
      <c r="B501" s="17" t="s">
        <v>30</v>
      </c>
      <c r="C501" s="18">
        <v>5068275</v>
      </c>
      <c r="D501" s="18">
        <v>0</v>
      </c>
      <c r="E501" s="18">
        <v>0</v>
      </c>
      <c r="F501" s="18">
        <v>0</v>
      </c>
      <c r="G501" s="18">
        <f t="shared" si="115"/>
        <v>-5068275</v>
      </c>
      <c r="H501" s="18">
        <f t="shared" si="116"/>
        <v>0</v>
      </c>
      <c r="I501" s="19">
        <f t="shared" si="117"/>
        <v>-100</v>
      </c>
      <c r="J501" s="19">
        <f t="shared" si="118"/>
        <v>0</v>
      </c>
      <c r="K501" s="19">
        <f t="shared" si="119"/>
        <v>0</v>
      </c>
    </row>
    <row r="502" spans="1:11" x14ac:dyDescent="0.2">
      <c r="A502" s="16" t="s">
        <v>31</v>
      </c>
      <c r="B502" s="17" t="s">
        <v>32</v>
      </c>
      <c r="C502" s="18">
        <v>1127978.27</v>
      </c>
      <c r="D502" s="18">
        <v>0</v>
      </c>
      <c r="E502" s="18">
        <v>0</v>
      </c>
      <c r="F502" s="18">
        <v>0</v>
      </c>
      <c r="G502" s="18">
        <f t="shared" si="115"/>
        <v>-1127978.27</v>
      </c>
      <c r="H502" s="18">
        <f t="shared" si="116"/>
        <v>0</v>
      </c>
      <c r="I502" s="19">
        <f t="shared" si="117"/>
        <v>-100</v>
      </c>
      <c r="J502" s="19">
        <f t="shared" si="118"/>
        <v>0</v>
      </c>
      <c r="K502" s="19">
        <f t="shared" si="119"/>
        <v>0</v>
      </c>
    </row>
    <row r="503" spans="1:11" x14ac:dyDescent="0.2">
      <c r="A503" s="22" t="s">
        <v>33</v>
      </c>
      <c r="B503" s="17" t="s">
        <v>34</v>
      </c>
      <c r="C503" s="18">
        <v>1036314.41</v>
      </c>
      <c r="D503" s="18">
        <v>0</v>
      </c>
      <c r="E503" s="18">
        <v>0</v>
      </c>
      <c r="F503" s="18">
        <v>0</v>
      </c>
      <c r="G503" s="18">
        <f t="shared" si="115"/>
        <v>-1036314.41</v>
      </c>
      <c r="H503" s="18">
        <f t="shared" si="116"/>
        <v>0</v>
      </c>
      <c r="I503" s="19">
        <f t="shared" si="117"/>
        <v>-100</v>
      </c>
      <c r="J503" s="19">
        <f t="shared" si="118"/>
        <v>0</v>
      </c>
      <c r="K503" s="19">
        <f t="shared" si="119"/>
        <v>0</v>
      </c>
    </row>
    <row r="504" spans="1:11" x14ac:dyDescent="0.2">
      <c r="A504" s="23" t="s">
        <v>35</v>
      </c>
      <c r="B504" s="17" t="s">
        <v>36</v>
      </c>
      <c r="C504" s="18">
        <v>27886.84</v>
      </c>
      <c r="D504" s="18">
        <v>0</v>
      </c>
      <c r="E504" s="18">
        <v>0</v>
      </c>
      <c r="F504" s="18">
        <v>0</v>
      </c>
      <c r="G504" s="18">
        <f t="shared" si="115"/>
        <v>-27886.84</v>
      </c>
      <c r="H504" s="18">
        <f t="shared" si="116"/>
        <v>0</v>
      </c>
      <c r="I504" s="19">
        <f t="shared" si="117"/>
        <v>-100</v>
      </c>
      <c r="J504" s="19">
        <f t="shared" si="118"/>
        <v>0</v>
      </c>
      <c r="K504" s="19">
        <f t="shared" si="119"/>
        <v>0</v>
      </c>
    </row>
    <row r="505" spans="1:11" x14ac:dyDescent="0.2">
      <c r="A505" s="24" t="s">
        <v>37</v>
      </c>
      <c r="B505" s="17" t="s">
        <v>38</v>
      </c>
      <c r="C505" s="18">
        <v>22078.84</v>
      </c>
      <c r="D505" s="18">
        <v>0</v>
      </c>
      <c r="E505" s="18">
        <v>0</v>
      </c>
      <c r="F505" s="18">
        <v>0</v>
      </c>
      <c r="G505" s="18">
        <f t="shared" si="115"/>
        <v>-22078.84</v>
      </c>
      <c r="H505" s="18">
        <f t="shared" si="116"/>
        <v>0</v>
      </c>
      <c r="I505" s="19">
        <f t="shared" si="117"/>
        <v>-100</v>
      </c>
      <c r="J505" s="19">
        <f t="shared" si="118"/>
        <v>0</v>
      </c>
      <c r="K505" s="19">
        <f t="shared" si="119"/>
        <v>0</v>
      </c>
    </row>
    <row r="506" spans="1:11" x14ac:dyDescent="0.2">
      <c r="A506" s="24" t="s">
        <v>39</v>
      </c>
      <c r="B506" s="17" t="s">
        <v>40</v>
      </c>
      <c r="C506" s="18">
        <v>5808</v>
      </c>
      <c r="D506" s="18">
        <v>0</v>
      </c>
      <c r="E506" s="18">
        <v>0</v>
      </c>
      <c r="F506" s="18">
        <v>0</v>
      </c>
      <c r="G506" s="18">
        <f t="shared" si="115"/>
        <v>-5808</v>
      </c>
      <c r="H506" s="18">
        <f t="shared" si="116"/>
        <v>0</v>
      </c>
      <c r="I506" s="19">
        <f t="shared" si="117"/>
        <v>-100</v>
      </c>
      <c r="J506" s="19">
        <f t="shared" si="118"/>
        <v>0</v>
      </c>
      <c r="K506" s="19">
        <f t="shared" si="119"/>
        <v>0</v>
      </c>
    </row>
    <row r="507" spans="1:11" x14ac:dyDescent="0.2">
      <c r="A507" s="23" t="s">
        <v>43</v>
      </c>
      <c r="B507" s="17" t="s">
        <v>44</v>
      </c>
      <c r="C507" s="18">
        <v>1008427.57</v>
      </c>
      <c r="D507" s="18">
        <v>0</v>
      </c>
      <c r="E507" s="18">
        <v>0</v>
      </c>
      <c r="F507" s="18">
        <v>0</v>
      </c>
      <c r="G507" s="18">
        <f t="shared" si="115"/>
        <v>-1008427.57</v>
      </c>
      <c r="H507" s="18">
        <f t="shared" si="116"/>
        <v>0</v>
      </c>
      <c r="I507" s="19">
        <f t="shared" si="117"/>
        <v>-100</v>
      </c>
      <c r="J507" s="19">
        <f t="shared" si="118"/>
        <v>0</v>
      </c>
      <c r="K507" s="19">
        <f t="shared" si="119"/>
        <v>0</v>
      </c>
    </row>
    <row r="508" spans="1:11" x14ac:dyDescent="0.2">
      <c r="A508" s="24" t="s">
        <v>45</v>
      </c>
      <c r="B508" s="17" t="s">
        <v>46</v>
      </c>
      <c r="C508" s="18">
        <v>1008427.57</v>
      </c>
      <c r="D508" s="18">
        <v>0</v>
      </c>
      <c r="E508" s="18">
        <v>0</v>
      </c>
      <c r="F508" s="18">
        <v>0</v>
      </c>
      <c r="G508" s="18">
        <f t="shared" si="115"/>
        <v>-1008427.57</v>
      </c>
      <c r="H508" s="18">
        <f t="shared" si="116"/>
        <v>0</v>
      </c>
      <c r="I508" s="19">
        <f t="shared" si="117"/>
        <v>-100</v>
      </c>
      <c r="J508" s="19">
        <f t="shared" si="118"/>
        <v>0</v>
      </c>
      <c r="K508" s="19">
        <f t="shared" si="119"/>
        <v>0</v>
      </c>
    </row>
    <row r="509" spans="1:11" x14ac:dyDescent="0.2">
      <c r="A509" s="22" t="s">
        <v>57</v>
      </c>
      <c r="B509" s="17" t="s">
        <v>58</v>
      </c>
      <c r="C509" s="18">
        <v>91663.86</v>
      </c>
      <c r="D509" s="18">
        <v>0</v>
      </c>
      <c r="E509" s="18">
        <v>0</v>
      </c>
      <c r="F509" s="18">
        <v>0</v>
      </c>
      <c r="G509" s="18">
        <f t="shared" si="115"/>
        <v>-91663.86</v>
      </c>
      <c r="H509" s="18">
        <f t="shared" si="116"/>
        <v>0</v>
      </c>
      <c r="I509" s="19">
        <f t="shared" si="117"/>
        <v>-100</v>
      </c>
      <c r="J509" s="19">
        <f t="shared" si="118"/>
        <v>0</v>
      </c>
      <c r="K509" s="19">
        <f t="shared" si="119"/>
        <v>0</v>
      </c>
    </row>
    <row r="510" spans="1:11" x14ac:dyDescent="0.2">
      <c r="A510" s="23" t="s">
        <v>59</v>
      </c>
      <c r="B510" s="17" t="s">
        <v>60</v>
      </c>
      <c r="C510" s="18">
        <v>91663.86</v>
      </c>
      <c r="D510" s="18">
        <v>0</v>
      </c>
      <c r="E510" s="18">
        <v>0</v>
      </c>
      <c r="F510" s="18">
        <v>0</v>
      </c>
      <c r="G510" s="18">
        <f t="shared" si="115"/>
        <v>-91663.86</v>
      </c>
      <c r="H510" s="18">
        <f t="shared" si="116"/>
        <v>0</v>
      </c>
      <c r="I510" s="19">
        <f t="shared" si="117"/>
        <v>-100</v>
      </c>
      <c r="J510" s="19">
        <f t="shared" si="118"/>
        <v>0</v>
      </c>
      <c r="K510" s="19">
        <f t="shared" si="119"/>
        <v>0</v>
      </c>
    </row>
    <row r="511" spans="1:11" x14ac:dyDescent="0.2">
      <c r="A511" s="16"/>
      <c r="B511" s="17" t="s">
        <v>61</v>
      </c>
      <c r="C511" s="18">
        <v>3940296.73</v>
      </c>
      <c r="D511" s="18">
        <v>0</v>
      </c>
      <c r="E511" s="18">
        <v>0</v>
      </c>
      <c r="F511" s="18">
        <v>0</v>
      </c>
      <c r="G511" s="18">
        <f t="shared" si="115"/>
        <v>-3940296.73</v>
      </c>
      <c r="H511" s="18">
        <f t="shared" si="116"/>
        <v>0</v>
      </c>
      <c r="I511" s="19">
        <f t="shared" si="117"/>
        <v>-100</v>
      </c>
      <c r="J511" s="19">
        <f t="shared" si="118"/>
        <v>0</v>
      </c>
      <c r="K511" s="19">
        <f t="shared" si="119"/>
        <v>0</v>
      </c>
    </row>
    <row r="512" spans="1:11" x14ac:dyDescent="0.2">
      <c r="A512" s="16" t="s">
        <v>62</v>
      </c>
      <c r="B512" s="17" t="s">
        <v>63</v>
      </c>
      <c r="C512" s="18">
        <v>-3940296.73</v>
      </c>
      <c r="D512" s="18">
        <v>0</v>
      </c>
      <c r="E512" s="18">
        <v>0</v>
      </c>
      <c r="F512" s="18">
        <v>0</v>
      </c>
      <c r="G512" s="18">
        <f t="shared" si="115"/>
        <v>3940296.73</v>
      </c>
      <c r="H512" s="18">
        <f t="shared" si="116"/>
        <v>0</v>
      </c>
      <c r="I512" s="19">
        <f t="shared" si="117"/>
        <v>-100</v>
      </c>
      <c r="J512" s="19">
        <f t="shared" si="118"/>
        <v>0</v>
      </c>
      <c r="K512" s="19">
        <f t="shared" si="119"/>
        <v>0</v>
      </c>
    </row>
    <row r="513" spans="1:11" x14ac:dyDescent="0.2">
      <c r="A513" s="22" t="s">
        <v>64</v>
      </c>
      <c r="B513" s="17" t="s">
        <v>65</v>
      </c>
      <c r="C513" s="18">
        <v>-3940296.73</v>
      </c>
      <c r="D513" s="18">
        <v>0</v>
      </c>
      <c r="E513" s="18">
        <v>0</v>
      </c>
      <c r="F513" s="18">
        <v>0</v>
      </c>
      <c r="G513" s="18">
        <f t="shared" si="115"/>
        <v>3940296.73</v>
      </c>
      <c r="H513" s="18">
        <f t="shared" si="116"/>
        <v>0</v>
      </c>
      <c r="I513" s="19">
        <f t="shared" si="117"/>
        <v>-100</v>
      </c>
      <c r="J513" s="19">
        <f t="shared" si="118"/>
        <v>0</v>
      </c>
      <c r="K513" s="19">
        <f t="shared" si="119"/>
        <v>0</v>
      </c>
    </row>
    <row r="514" spans="1:11" x14ac:dyDescent="0.2">
      <c r="A514" s="16"/>
      <c r="B514" s="17"/>
      <c r="C514" s="18"/>
      <c r="D514" s="18"/>
      <c r="E514" s="18"/>
      <c r="F514" s="18"/>
      <c r="G514" s="18"/>
      <c r="H514" s="18"/>
      <c r="I514" s="19"/>
      <c r="J514" s="19"/>
      <c r="K514" s="19"/>
    </row>
    <row r="515" spans="1:11" ht="38.25" x14ac:dyDescent="0.2">
      <c r="A515" s="27"/>
      <c r="B515" s="28" t="s">
        <v>104</v>
      </c>
      <c r="C515" s="29"/>
      <c r="D515" s="29"/>
      <c r="E515" s="29"/>
      <c r="F515" s="29"/>
      <c r="G515" s="29"/>
      <c r="H515" s="29"/>
      <c r="I515" s="30"/>
      <c r="J515" s="30"/>
      <c r="K515" s="30"/>
    </row>
    <row r="516" spans="1:11" x14ac:dyDescent="0.2">
      <c r="A516" s="16" t="s">
        <v>25</v>
      </c>
      <c r="B516" s="17" t="s">
        <v>26</v>
      </c>
      <c r="C516" s="18">
        <v>4937058.59</v>
      </c>
      <c r="D516" s="18">
        <v>7619940</v>
      </c>
      <c r="E516" s="18">
        <v>2033439</v>
      </c>
      <c r="F516" s="18">
        <v>7300292.7000000002</v>
      </c>
      <c r="G516" s="18">
        <f t="shared" ref="G516:G548" si="120">F516-C516</f>
        <v>2363234.1100000003</v>
      </c>
      <c r="H516" s="18">
        <f t="shared" ref="H516:H548" si="121">E516-F516</f>
        <v>-5266853.7</v>
      </c>
      <c r="I516" s="19">
        <f t="shared" ref="I516:I548" si="122">IF(ISERROR(F516/C516),0,F516/C516*100-100)</f>
        <v>47.867248624246145</v>
      </c>
      <c r="J516" s="19">
        <f t="shared" ref="J516:J548" si="123">IF(ISERROR(F516/E516),0,F516/E516*100)</f>
        <v>359.01213166463316</v>
      </c>
      <c r="K516" s="19">
        <f t="shared" ref="K516:K548" si="124">IF(ISERROR(F516/D516),0,F516/D516*100)</f>
        <v>95.805120512759942</v>
      </c>
    </row>
    <row r="517" spans="1:11" x14ac:dyDescent="0.2">
      <c r="A517" s="22" t="s">
        <v>176</v>
      </c>
      <c r="B517" s="17" t="s">
        <v>177</v>
      </c>
      <c r="C517" s="18">
        <v>208629.38</v>
      </c>
      <c r="D517" s="18">
        <v>428215</v>
      </c>
      <c r="E517" s="18">
        <v>127700</v>
      </c>
      <c r="F517" s="18">
        <v>278973.7</v>
      </c>
      <c r="G517" s="18">
        <f t="shared" si="120"/>
        <v>70344.320000000007</v>
      </c>
      <c r="H517" s="18">
        <f t="shared" si="121"/>
        <v>-151273.70000000001</v>
      </c>
      <c r="I517" s="19">
        <f t="shared" si="122"/>
        <v>33.717360421624221</v>
      </c>
      <c r="J517" s="19">
        <f t="shared" si="123"/>
        <v>218.46021926389975</v>
      </c>
      <c r="K517" s="19">
        <f t="shared" si="124"/>
        <v>65.148044790584166</v>
      </c>
    </row>
    <row r="518" spans="1:11" x14ac:dyDescent="0.2">
      <c r="A518" s="22" t="s">
        <v>85</v>
      </c>
      <c r="B518" s="17" t="s">
        <v>86</v>
      </c>
      <c r="C518" s="18">
        <v>7692.21</v>
      </c>
      <c r="D518" s="18">
        <v>172706</v>
      </c>
      <c r="E518" s="18">
        <v>60905</v>
      </c>
      <c r="F518" s="18">
        <v>2300</v>
      </c>
      <c r="G518" s="18">
        <f t="shared" si="120"/>
        <v>-5392.21</v>
      </c>
      <c r="H518" s="18">
        <f t="shared" si="121"/>
        <v>58605</v>
      </c>
      <c r="I518" s="19">
        <f t="shared" si="122"/>
        <v>-70.099620265177379</v>
      </c>
      <c r="J518" s="19">
        <f t="shared" si="123"/>
        <v>3.7763730399802973</v>
      </c>
      <c r="K518" s="19">
        <f t="shared" si="124"/>
        <v>1.3317429620279551</v>
      </c>
    </row>
    <row r="519" spans="1:11" x14ac:dyDescent="0.2">
      <c r="A519" s="23" t="s">
        <v>87</v>
      </c>
      <c r="B519" s="17" t="s">
        <v>88</v>
      </c>
      <c r="C519" s="18">
        <v>5960.86</v>
      </c>
      <c r="D519" s="18">
        <v>172706</v>
      </c>
      <c r="E519" s="18">
        <v>60905</v>
      </c>
      <c r="F519" s="18">
        <v>2300</v>
      </c>
      <c r="G519" s="18">
        <f t="shared" si="120"/>
        <v>-3660.8599999999997</v>
      </c>
      <c r="H519" s="18">
        <f t="shared" si="121"/>
        <v>58605</v>
      </c>
      <c r="I519" s="19">
        <f t="shared" si="122"/>
        <v>-61.414963612633073</v>
      </c>
      <c r="J519" s="19">
        <f t="shared" si="123"/>
        <v>3.7763730399802973</v>
      </c>
      <c r="K519" s="19">
        <f t="shared" si="124"/>
        <v>1.3317429620279551</v>
      </c>
    </row>
    <row r="520" spans="1:11" x14ac:dyDescent="0.2">
      <c r="A520" s="24" t="s">
        <v>89</v>
      </c>
      <c r="B520" s="17" t="s">
        <v>90</v>
      </c>
      <c r="C520" s="18">
        <v>5960.86</v>
      </c>
      <c r="D520" s="18">
        <v>172706</v>
      </c>
      <c r="E520" s="18">
        <v>60905</v>
      </c>
      <c r="F520" s="18">
        <v>2300</v>
      </c>
      <c r="G520" s="18">
        <f t="shared" si="120"/>
        <v>-3660.8599999999997</v>
      </c>
      <c r="H520" s="18">
        <f t="shared" si="121"/>
        <v>58605</v>
      </c>
      <c r="I520" s="19">
        <f t="shared" si="122"/>
        <v>-61.414963612633073</v>
      </c>
      <c r="J520" s="19">
        <f t="shared" si="123"/>
        <v>3.7763730399802973</v>
      </c>
      <c r="K520" s="19">
        <f t="shared" si="124"/>
        <v>1.3317429620279551</v>
      </c>
    </row>
    <row r="521" spans="1:11" ht="25.5" x14ac:dyDescent="0.2">
      <c r="A521" s="25" t="s">
        <v>91</v>
      </c>
      <c r="B521" s="17" t="s">
        <v>92</v>
      </c>
      <c r="C521" s="18">
        <v>5960.86</v>
      </c>
      <c r="D521" s="18">
        <v>172706</v>
      </c>
      <c r="E521" s="18">
        <v>60905</v>
      </c>
      <c r="F521" s="18">
        <v>2300</v>
      </c>
      <c r="G521" s="18">
        <f t="shared" si="120"/>
        <v>-3660.8599999999997</v>
      </c>
      <c r="H521" s="18">
        <f t="shared" si="121"/>
        <v>58605</v>
      </c>
      <c r="I521" s="19">
        <f t="shared" si="122"/>
        <v>-61.414963612633073</v>
      </c>
      <c r="J521" s="19">
        <f t="shared" si="123"/>
        <v>3.7763730399802973</v>
      </c>
      <c r="K521" s="19">
        <f t="shared" si="124"/>
        <v>1.3317429620279551</v>
      </c>
    </row>
    <row r="522" spans="1:11" ht="25.5" x14ac:dyDescent="0.2">
      <c r="A522" s="26" t="s">
        <v>93</v>
      </c>
      <c r="B522" s="17" t="s">
        <v>94</v>
      </c>
      <c r="C522" s="18">
        <v>139.86000000000001</v>
      </c>
      <c r="D522" s="18">
        <v>53212</v>
      </c>
      <c r="E522" s="18">
        <v>14000</v>
      </c>
      <c r="F522" s="18">
        <v>0</v>
      </c>
      <c r="G522" s="18">
        <f t="shared" si="120"/>
        <v>-139.86000000000001</v>
      </c>
      <c r="H522" s="18">
        <f t="shared" si="121"/>
        <v>14000</v>
      </c>
      <c r="I522" s="19">
        <f t="shared" si="122"/>
        <v>-100</v>
      </c>
      <c r="J522" s="19">
        <f t="shared" si="123"/>
        <v>0</v>
      </c>
      <c r="K522" s="19">
        <f t="shared" si="124"/>
        <v>0</v>
      </c>
    </row>
    <row r="523" spans="1:11" ht="25.5" x14ac:dyDescent="0.2">
      <c r="A523" s="26" t="s">
        <v>95</v>
      </c>
      <c r="B523" s="17" t="s">
        <v>96</v>
      </c>
      <c r="C523" s="18">
        <v>5821</v>
      </c>
      <c r="D523" s="18">
        <v>119494</v>
      </c>
      <c r="E523" s="18">
        <v>46905</v>
      </c>
      <c r="F523" s="18">
        <v>2300</v>
      </c>
      <c r="G523" s="18">
        <f t="shared" si="120"/>
        <v>-3521</v>
      </c>
      <c r="H523" s="18">
        <f t="shared" si="121"/>
        <v>44605</v>
      </c>
      <c r="I523" s="19">
        <f t="shared" si="122"/>
        <v>-60.487888678921145</v>
      </c>
      <c r="J523" s="19">
        <f t="shared" si="123"/>
        <v>4.9035284084852364</v>
      </c>
      <c r="K523" s="19">
        <f t="shared" si="124"/>
        <v>1.9247828342845668</v>
      </c>
    </row>
    <row r="524" spans="1:11" x14ac:dyDescent="0.2">
      <c r="A524" s="23" t="s">
        <v>291</v>
      </c>
      <c r="B524" s="17" t="s">
        <v>292</v>
      </c>
      <c r="C524" s="18">
        <v>1731.35</v>
      </c>
      <c r="D524" s="18">
        <v>0</v>
      </c>
      <c r="E524" s="18">
        <v>0</v>
      </c>
      <c r="F524" s="18">
        <v>0</v>
      </c>
      <c r="G524" s="18">
        <f t="shared" si="120"/>
        <v>-1731.35</v>
      </c>
      <c r="H524" s="18">
        <f t="shared" si="121"/>
        <v>0</v>
      </c>
      <c r="I524" s="19">
        <f t="shared" si="122"/>
        <v>-100</v>
      </c>
      <c r="J524" s="19">
        <f t="shared" si="123"/>
        <v>0</v>
      </c>
      <c r="K524" s="19">
        <f t="shared" si="124"/>
        <v>0</v>
      </c>
    </row>
    <row r="525" spans="1:11" x14ac:dyDescent="0.2">
      <c r="A525" s="24" t="s">
        <v>293</v>
      </c>
      <c r="B525" s="17" t="s">
        <v>294</v>
      </c>
      <c r="C525" s="18">
        <v>1731.35</v>
      </c>
      <c r="D525" s="18">
        <v>0</v>
      </c>
      <c r="E525" s="18">
        <v>0</v>
      </c>
      <c r="F525" s="18">
        <v>0</v>
      </c>
      <c r="G525" s="18">
        <f t="shared" si="120"/>
        <v>-1731.35</v>
      </c>
      <c r="H525" s="18">
        <f t="shared" si="121"/>
        <v>0</v>
      </c>
      <c r="I525" s="19">
        <f t="shared" si="122"/>
        <v>-100</v>
      </c>
      <c r="J525" s="19">
        <f t="shared" si="123"/>
        <v>0</v>
      </c>
      <c r="K525" s="19">
        <f t="shared" si="124"/>
        <v>0</v>
      </c>
    </row>
    <row r="526" spans="1:11" ht="51" x14ac:dyDescent="0.2">
      <c r="A526" s="25" t="s">
        <v>295</v>
      </c>
      <c r="B526" s="17" t="s">
        <v>296</v>
      </c>
      <c r="C526" s="18">
        <v>1731.35</v>
      </c>
      <c r="D526" s="18">
        <v>0</v>
      </c>
      <c r="E526" s="18">
        <v>0</v>
      </c>
      <c r="F526" s="18">
        <v>0</v>
      </c>
      <c r="G526" s="18">
        <f t="shared" si="120"/>
        <v>-1731.35</v>
      </c>
      <c r="H526" s="18">
        <f t="shared" si="121"/>
        <v>0</v>
      </c>
      <c r="I526" s="19">
        <f t="shared" si="122"/>
        <v>-100</v>
      </c>
      <c r="J526" s="19">
        <f t="shared" si="123"/>
        <v>0</v>
      </c>
      <c r="K526" s="19">
        <f t="shared" si="124"/>
        <v>0</v>
      </c>
    </row>
    <row r="527" spans="1:11" x14ac:dyDescent="0.2">
      <c r="A527" s="22" t="s">
        <v>27</v>
      </c>
      <c r="B527" s="17" t="s">
        <v>28</v>
      </c>
      <c r="C527" s="18">
        <v>4720737</v>
      </c>
      <c r="D527" s="18">
        <v>7019019</v>
      </c>
      <c r="E527" s="18">
        <v>1844834</v>
      </c>
      <c r="F527" s="18">
        <v>7019019</v>
      </c>
      <c r="G527" s="18">
        <f t="shared" si="120"/>
        <v>2298282</v>
      </c>
      <c r="H527" s="18">
        <f t="shared" si="121"/>
        <v>-5174185</v>
      </c>
      <c r="I527" s="19">
        <f t="shared" si="122"/>
        <v>48.684813409431626</v>
      </c>
      <c r="J527" s="19">
        <f t="shared" si="123"/>
        <v>380.46886603347508</v>
      </c>
      <c r="K527" s="19">
        <f t="shared" si="124"/>
        <v>100</v>
      </c>
    </row>
    <row r="528" spans="1:11" x14ac:dyDescent="0.2">
      <c r="A528" s="23" t="s">
        <v>29</v>
      </c>
      <c r="B528" s="17" t="s">
        <v>30</v>
      </c>
      <c r="C528" s="18">
        <v>4720737</v>
      </c>
      <c r="D528" s="18">
        <v>7019019</v>
      </c>
      <c r="E528" s="18">
        <v>1844834</v>
      </c>
      <c r="F528" s="18">
        <v>7019019</v>
      </c>
      <c r="G528" s="18">
        <f t="shared" si="120"/>
        <v>2298282</v>
      </c>
      <c r="H528" s="18">
        <f t="shared" si="121"/>
        <v>-5174185</v>
      </c>
      <c r="I528" s="19">
        <f t="shared" si="122"/>
        <v>48.684813409431626</v>
      </c>
      <c r="J528" s="19">
        <f t="shared" si="123"/>
        <v>380.46886603347508</v>
      </c>
      <c r="K528" s="19">
        <f t="shared" si="124"/>
        <v>100</v>
      </c>
    </row>
    <row r="529" spans="1:11" x14ac:dyDescent="0.2">
      <c r="A529" s="16" t="s">
        <v>31</v>
      </c>
      <c r="B529" s="17" t="s">
        <v>32</v>
      </c>
      <c r="C529" s="18">
        <v>2684177.75</v>
      </c>
      <c r="D529" s="18">
        <v>7619940</v>
      </c>
      <c r="E529" s="18">
        <v>2033439</v>
      </c>
      <c r="F529" s="18">
        <v>4571993.01</v>
      </c>
      <c r="G529" s="18">
        <f t="shared" si="120"/>
        <v>1887815.2599999998</v>
      </c>
      <c r="H529" s="18">
        <f t="shared" si="121"/>
        <v>-2538554.0099999998</v>
      </c>
      <c r="I529" s="19">
        <f t="shared" si="122"/>
        <v>70.331231230867616</v>
      </c>
      <c r="J529" s="19">
        <f t="shared" si="123"/>
        <v>224.84043091531146</v>
      </c>
      <c r="K529" s="19">
        <f t="shared" si="124"/>
        <v>60.00038071165914</v>
      </c>
    </row>
    <row r="530" spans="1:11" x14ac:dyDescent="0.2">
      <c r="A530" s="22" t="s">
        <v>33</v>
      </c>
      <c r="B530" s="17" t="s">
        <v>34</v>
      </c>
      <c r="C530" s="18">
        <v>1654595.46</v>
      </c>
      <c r="D530" s="18">
        <v>7574528</v>
      </c>
      <c r="E530" s="18">
        <v>2019339</v>
      </c>
      <c r="F530" s="18">
        <v>4570419.96</v>
      </c>
      <c r="G530" s="18">
        <f t="shared" si="120"/>
        <v>2915824.5</v>
      </c>
      <c r="H530" s="18">
        <f t="shared" si="121"/>
        <v>-2551080.96</v>
      </c>
      <c r="I530" s="19">
        <f t="shared" si="122"/>
        <v>176.22582501223593</v>
      </c>
      <c r="J530" s="19">
        <f t="shared" si="123"/>
        <v>226.332476122137</v>
      </c>
      <c r="K530" s="19">
        <f t="shared" si="124"/>
        <v>60.33933678771799</v>
      </c>
    </row>
    <row r="531" spans="1:11" x14ac:dyDescent="0.2">
      <c r="A531" s="23" t="s">
        <v>35</v>
      </c>
      <c r="B531" s="17" t="s">
        <v>36</v>
      </c>
      <c r="C531" s="18">
        <v>511848.72</v>
      </c>
      <c r="D531" s="18">
        <v>1167147</v>
      </c>
      <c r="E531" s="18">
        <v>318433</v>
      </c>
      <c r="F531" s="18">
        <v>150139.43</v>
      </c>
      <c r="G531" s="18">
        <f t="shared" si="120"/>
        <v>-361709.29</v>
      </c>
      <c r="H531" s="18">
        <f t="shared" si="121"/>
        <v>168293.57</v>
      </c>
      <c r="I531" s="19">
        <f t="shared" si="122"/>
        <v>-70.667225659956713</v>
      </c>
      <c r="J531" s="19">
        <f t="shared" si="123"/>
        <v>47.149456871618199</v>
      </c>
      <c r="K531" s="19">
        <f t="shared" si="124"/>
        <v>12.863797790681037</v>
      </c>
    </row>
    <row r="532" spans="1:11" x14ac:dyDescent="0.2">
      <c r="A532" s="24" t="s">
        <v>37</v>
      </c>
      <c r="B532" s="17" t="s">
        <v>38</v>
      </c>
      <c r="C532" s="18">
        <v>114774</v>
      </c>
      <c r="D532" s="18">
        <v>707431</v>
      </c>
      <c r="E532" s="18">
        <v>184701</v>
      </c>
      <c r="F532" s="18">
        <v>120889.83</v>
      </c>
      <c r="G532" s="18">
        <f t="shared" si="120"/>
        <v>6115.8300000000017</v>
      </c>
      <c r="H532" s="18">
        <f t="shared" si="121"/>
        <v>63811.17</v>
      </c>
      <c r="I532" s="19">
        <f t="shared" si="122"/>
        <v>5.3285848711380481</v>
      </c>
      <c r="J532" s="19">
        <f t="shared" si="123"/>
        <v>65.451638052852985</v>
      </c>
      <c r="K532" s="19">
        <f t="shared" si="124"/>
        <v>17.088568355076326</v>
      </c>
    </row>
    <row r="533" spans="1:11" x14ac:dyDescent="0.2">
      <c r="A533" s="24" t="s">
        <v>39</v>
      </c>
      <c r="B533" s="17" t="s">
        <v>40</v>
      </c>
      <c r="C533" s="18">
        <v>397074.72</v>
      </c>
      <c r="D533" s="18">
        <v>459716</v>
      </c>
      <c r="E533" s="18">
        <v>133732</v>
      </c>
      <c r="F533" s="18">
        <v>29249.599999999999</v>
      </c>
      <c r="G533" s="18">
        <f t="shared" si="120"/>
        <v>-367825.12</v>
      </c>
      <c r="H533" s="18">
        <f t="shared" si="121"/>
        <v>104482.4</v>
      </c>
      <c r="I533" s="19">
        <f t="shared" si="122"/>
        <v>-92.633728986826455</v>
      </c>
      <c r="J533" s="19">
        <f t="shared" si="123"/>
        <v>21.871803308108753</v>
      </c>
      <c r="K533" s="19">
        <f t="shared" si="124"/>
        <v>6.3625368705896674</v>
      </c>
    </row>
    <row r="534" spans="1:11" x14ac:dyDescent="0.2">
      <c r="A534" s="25" t="s">
        <v>41</v>
      </c>
      <c r="B534" s="17" t="s">
        <v>42</v>
      </c>
      <c r="C534" s="18">
        <v>404.37</v>
      </c>
      <c r="D534" s="18">
        <v>0</v>
      </c>
      <c r="E534" s="18">
        <v>0</v>
      </c>
      <c r="F534" s="18">
        <v>0</v>
      </c>
      <c r="G534" s="18">
        <f t="shared" si="120"/>
        <v>-404.37</v>
      </c>
      <c r="H534" s="18">
        <f t="shared" si="121"/>
        <v>0</v>
      </c>
      <c r="I534" s="19">
        <f t="shared" si="122"/>
        <v>-100</v>
      </c>
      <c r="J534" s="19">
        <f t="shared" si="123"/>
        <v>0</v>
      </c>
      <c r="K534" s="19">
        <f t="shared" si="124"/>
        <v>0</v>
      </c>
    </row>
    <row r="535" spans="1:11" x14ac:dyDescent="0.2">
      <c r="A535" s="23" t="s">
        <v>43</v>
      </c>
      <c r="B535" s="17" t="s">
        <v>44</v>
      </c>
      <c r="C535" s="18">
        <v>1031581.78</v>
      </c>
      <c r="D535" s="18">
        <v>6118224</v>
      </c>
      <c r="E535" s="18">
        <v>1628616</v>
      </c>
      <c r="F535" s="18">
        <v>4338871.53</v>
      </c>
      <c r="G535" s="18">
        <f t="shared" si="120"/>
        <v>3307289.75</v>
      </c>
      <c r="H535" s="18">
        <f t="shared" si="121"/>
        <v>-2710255.5300000003</v>
      </c>
      <c r="I535" s="19">
        <f t="shared" si="122"/>
        <v>320.60373827075546</v>
      </c>
      <c r="J535" s="19">
        <f t="shared" si="123"/>
        <v>266.41464470446073</v>
      </c>
      <c r="K535" s="19">
        <f t="shared" si="124"/>
        <v>70.917173513097922</v>
      </c>
    </row>
    <row r="536" spans="1:11" x14ac:dyDescent="0.2">
      <c r="A536" s="24" t="s">
        <v>45</v>
      </c>
      <c r="B536" s="17" t="s">
        <v>46</v>
      </c>
      <c r="C536" s="18">
        <v>1031581.78</v>
      </c>
      <c r="D536" s="18">
        <v>6118224</v>
      </c>
      <c r="E536" s="18">
        <v>1628616</v>
      </c>
      <c r="F536" s="18">
        <v>4338871.53</v>
      </c>
      <c r="G536" s="18">
        <f t="shared" si="120"/>
        <v>3307289.75</v>
      </c>
      <c r="H536" s="18">
        <f t="shared" si="121"/>
        <v>-2710255.5300000003</v>
      </c>
      <c r="I536" s="19">
        <f t="shared" si="122"/>
        <v>320.60373827075546</v>
      </c>
      <c r="J536" s="19">
        <f t="shared" si="123"/>
        <v>266.41464470446073</v>
      </c>
      <c r="K536" s="19">
        <f t="shared" si="124"/>
        <v>70.917173513097922</v>
      </c>
    </row>
    <row r="537" spans="1:11" ht="25.5" x14ac:dyDescent="0.2">
      <c r="A537" s="23" t="s">
        <v>49</v>
      </c>
      <c r="B537" s="17" t="s">
        <v>50</v>
      </c>
      <c r="C537" s="18">
        <v>111164.96</v>
      </c>
      <c r="D537" s="18">
        <v>289157</v>
      </c>
      <c r="E537" s="18">
        <v>72290</v>
      </c>
      <c r="F537" s="18">
        <v>81409</v>
      </c>
      <c r="G537" s="18">
        <f t="shared" si="120"/>
        <v>-29755.960000000006</v>
      </c>
      <c r="H537" s="18">
        <f t="shared" si="121"/>
        <v>-9119</v>
      </c>
      <c r="I537" s="19">
        <f t="shared" si="122"/>
        <v>-26.767391451406993</v>
      </c>
      <c r="J537" s="19">
        <f t="shared" si="123"/>
        <v>112.61446949785585</v>
      </c>
      <c r="K537" s="19">
        <f t="shared" si="124"/>
        <v>28.153909467866939</v>
      </c>
    </row>
    <row r="538" spans="1:11" ht="51" x14ac:dyDescent="0.2">
      <c r="A538" s="24" t="s">
        <v>145</v>
      </c>
      <c r="B538" s="17" t="s">
        <v>146</v>
      </c>
      <c r="C538" s="18">
        <v>14037.76</v>
      </c>
      <c r="D538" s="18">
        <v>289157</v>
      </c>
      <c r="E538" s="18">
        <v>72290</v>
      </c>
      <c r="F538" s="18">
        <v>81409</v>
      </c>
      <c r="G538" s="18">
        <f t="shared" si="120"/>
        <v>67371.240000000005</v>
      </c>
      <c r="H538" s="18">
        <f t="shared" si="121"/>
        <v>-9119</v>
      </c>
      <c r="I538" s="19">
        <f t="shared" si="122"/>
        <v>479.92870657426829</v>
      </c>
      <c r="J538" s="19">
        <f t="shared" si="123"/>
        <v>112.61446949785585</v>
      </c>
      <c r="K538" s="19">
        <f t="shared" si="124"/>
        <v>28.153909467866939</v>
      </c>
    </row>
    <row r="539" spans="1:11" ht="38.25" x14ac:dyDescent="0.2">
      <c r="A539" s="25" t="s">
        <v>147</v>
      </c>
      <c r="B539" s="17" t="s">
        <v>148</v>
      </c>
      <c r="C539" s="18">
        <v>0</v>
      </c>
      <c r="D539" s="18">
        <v>289157</v>
      </c>
      <c r="E539" s="18">
        <v>72290</v>
      </c>
      <c r="F539" s="18">
        <v>81409</v>
      </c>
      <c r="G539" s="18">
        <f t="shared" si="120"/>
        <v>81409</v>
      </c>
      <c r="H539" s="18">
        <f t="shared" si="121"/>
        <v>-9119</v>
      </c>
      <c r="I539" s="19">
        <f t="shared" si="122"/>
        <v>0</v>
      </c>
      <c r="J539" s="19">
        <f t="shared" si="123"/>
        <v>112.61446949785585</v>
      </c>
      <c r="K539" s="19">
        <f t="shared" si="124"/>
        <v>28.153909467866939</v>
      </c>
    </row>
    <row r="540" spans="1:11" ht="63.75" x14ac:dyDescent="0.2">
      <c r="A540" s="25" t="s">
        <v>245</v>
      </c>
      <c r="B540" s="17" t="s">
        <v>246</v>
      </c>
      <c r="C540" s="18">
        <v>14037.76</v>
      </c>
      <c r="D540" s="18">
        <v>0</v>
      </c>
      <c r="E540" s="18">
        <v>0</v>
      </c>
      <c r="F540" s="18">
        <v>0</v>
      </c>
      <c r="G540" s="18">
        <f t="shared" si="120"/>
        <v>-14037.76</v>
      </c>
      <c r="H540" s="18">
        <f t="shared" si="121"/>
        <v>0</v>
      </c>
      <c r="I540" s="19">
        <f t="shared" si="122"/>
        <v>-100</v>
      </c>
      <c r="J540" s="19">
        <f t="shared" si="123"/>
        <v>0</v>
      </c>
      <c r="K540" s="19">
        <f t="shared" si="124"/>
        <v>0</v>
      </c>
    </row>
    <row r="541" spans="1:11" ht="25.5" x14ac:dyDescent="0.2">
      <c r="A541" s="24" t="s">
        <v>149</v>
      </c>
      <c r="B541" s="17" t="s">
        <v>150</v>
      </c>
      <c r="C541" s="18">
        <v>97127.2</v>
      </c>
      <c r="D541" s="18">
        <v>0</v>
      </c>
      <c r="E541" s="18">
        <v>0</v>
      </c>
      <c r="F541" s="18">
        <v>0</v>
      </c>
      <c r="G541" s="18">
        <f t="shared" si="120"/>
        <v>-97127.2</v>
      </c>
      <c r="H541" s="18">
        <f t="shared" si="121"/>
        <v>0</v>
      </c>
      <c r="I541" s="19">
        <f t="shared" si="122"/>
        <v>-100</v>
      </c>
      <c r="J541" s="19">
        <f t="shared" si="123"/>
        <v>0</v>
      </c>
      <c r="K541" s="19">
        <f t="shared" si="124"/>
        <v>0</v>
      </c>
    </row>
    <row r="542" spans="1:11" ht="25.5" x14ac:dyDescent="0.2">
      <c r="A542" s="25" t="s">
        <v>151</v>
      </c>
      <c r="B542" s="17" t="s">
        <v>152</v>
      </c>
      <c r="C542" s="18">
        <v>97127.2</v>
      </c>
      <c r="D542" s="18">
        <v>0</v>
      </c>
      <c r="E542" s="18">
        <v>0</v>
      </c>
      <c r="F542" s="18">
        <v>0</v>
      </c>
      <c r="G542" s="18">
        <f t="shared" si="120"/>
        <v>-97127.2</v>
      </c>
      <c r="H542" s="18">
        <f t="shared" si="121"/>
        <v>0</v>
      </c>
      <c r="I542" s="19">
        <f t="shared" si="122"/>
        <v>-100</v>
      </c>
      <c r="J542" s="19">
        <f t="shared" si="123"/>
        <v>0</v>
      </c>
      <c r="K542" s="19">
        <f t="shared" si="124"/>
        <v>0</v>
      </c>
    </row>
    <row r="543" spans="1:11" x14ac:dyDescent="0.2">
      <c r="A543" s="22" t="s">
        <v>57</v>
      </c>
      <c r="B543" s="17" t="s">
        <v>58</v>
      </c>
      <c r="C543" s="18">
        <v>1029582.29</v>
      </c>
      <c r="D543" s="18">
        <v>45412</v>
      </c>
      <c r="E543" s="18">
        <v>14100</v>
      </c>
      <c r="F543" s="18">
        <v>1573.05</v>
      </c>
      <c r="G543" s="18">
        <f t="shared" si="120"/>
        <v>-1028009.24</v>
      </c>
      <c r="H543" s="18">
        <f t="shared" si="121"/>
        <v>12526.95</v>
      </c>
      <c r="I543" s="19">
        <f t="shared" si="122"/>
        <v>-99.847214737930273</v>
      </c>
      <c r="J543" s="19">
        <f t="shared" si="123"/>
        <v>11.156382978723405</v>
      </c>
      <c r="K543" s="19">
        <f t="shared" si="124"/>
        <v>3.4639522593147185</v>
      </c>
    </row>
    <row r="544" spans="1:11" x14ac:dyDescent="0.2">
      <c r="A544" s="23" t="s">
        <v>59</v>
      </c>
      <c r="B544" s="17" t="s">
        <v>60</v>
      </c>
      <c r="C544" s="18">
        <v>1029582.29</v>
      </c>
      <c r="D544" s="18">
        <v>45412</v>
      </c>
      <c r="E544" s="18">
        <v>14100</v>
      </c>
      <c r="F544" s="18">
        <v>1573.05</v>
      </c>
      <c r="G544" s="18">
        <f t="shared" si="120"/>
        <v>-1028009.24</v>
      </c>
      <c r="H544" s="18">
        <f t="shared" si="121"/>
        <v>12526.95</v>
      </c>
      <c r="I544" s="19">
        <f t="shared" si="122"/>
        <v>-99.847214737930273</v>
      </c>
      <c r="J544" s="19">
        <f t="shared" si="123"/>
        <v>11.156382978723405</v>
      </c>
      <c r="K544" s="19">
        <f t="shared" si="124"/>
        <v>3.4639522593147185</v>
      </c>
    </row>
    <row r="545" spans="1:11" x14ac:dyDescent="0.2">
      <c r="A545" s="16"/>
      <c r="B545" s="17" t="s">
        <v>61</v>
      </c>
      <c r="C545" s="18">
        <v>2252880.84</v>
      </c>
      <c r="D545" s="18">
        <v>0</v>
      </c>
      <c r="E545" s="18">
        <v>0</v>
      </c>
      <c r="F545" s="18">
        <v>2728299.69</v>
      </c>
      <c r="G545" s="18">
        <f t="shared" si="120"/>
        <v>475418.85000000009</v>
      </c>
      <c r="H545" s="18">
        <f t="shared" si="121"/>
        <v>-2728299.69</v>
      </c>
      <c r="I545" s="19">
        <f t="shared" si="122"/>
        <v>21.102707322949229</v>
      </c>
      <c r="J545" s="19">
        <f t="shared" si="123"/>
        <v>0</v>
      </c>
      <c r="K545" s="19">
        <f t="shared" si="124"/>
        <v>0</v>
      </c>
    </row>
    <row r="546" spans="1:11" x14ac:dyDescent="0.2">
      <c r="A546" s="16" t="s">
        <v>62</v>
      </c>
      <c r="B546" s="17" t="s">
        <v>63</v>
      </c>
      <c r="C546" s="18">
        <v>-2252880.84</v>
      </c>
      <c r="D546" s="18">
        <v>0</v>
      </c>
      <c r="E546" s="18">
        <v>0</v>
      </c>
      <c r="F546" s="18">
        <v>-2728299.69</v>
      </c>
      <c r="G546" s="18">
        <f t="shared" si="120"/>
        <v>-475418.85000000009</v>
      </c>
      <c r="H546" s="18">
        <f t="shared" si="121"/>
        <v>2728299.69</v>
      </c>
      <c r="I546" s="19">
        <f t="shared" si="122"/>
        <v>21.102707322949229</v>
      </c>
      <c r="J546" s="19">
        <f t="shared" si="123"/>
        <v>0</v>
      </c>
      <c r="K546" s="19">
        <f t="shared" si="124"/>
        <v>0</v>
      </c>
    </row>
    <row r="547" spans="1:11" x14ac:dyDescent="0.2">
      <c r="A547" s="22" t="s">
        <v>64</v>
      </c>
      <c r="B547" s="17" t="s">
        <v>65</v>
      </c>
      <c r="C547" s="18">
        <v>-2252880.84</v>
      </c>
      <c r="D547" s="18">
        <v>0</v>
      </c>
      <c r="E547" s="18">
        <v>0</v>
      </c>
      <c r="F547" s="18">
        <v>-2728299.69</v>
      </c>
      <c r="G547" s="18">
        <f t="shared" si="120"/>
        <v>-475418.85000000009</v>
      </c>
      <c r="H547" s="18">
        <f t="shared" si="121"/>
        <v>2728299.69</v>
      </c>
      <c r="I547" s="19">
        <f t="shared" si="122"/>
        <v>21.102707322949229</v>
      </c>
      <c r="J547" s="19">
        <f t="shared" si="123"/>
        <v>0</v>
      </c>
      <c r="K547" s="19">
        <f t="shared" si="124"/>
        <v>0</v>
      </c>
    </row>
    <row r="548" spans="1:11" ht="25.5" x14ac:dyDescent="0.2">
      <c r="A548" s="23" t="s">
        <v>97</v>
      </c>
      <c r="B548" s="17" t="s">
        <v>98</v>
      </c>
      <c r="C548" s="18">
        <v>-697705.39</v>
      </c>
      <c r="D548" s="18">
        <v>0</v>
      </c>
      <c r="E548" s="18">
        <v>0</v>
      </c>
      <c r="F548" s="18">
        <v>0</v>
      </c>
      <c r="G548" s="18">
        <f t="shared" si="120"/>
        <v>697705.39</v>
      </c>
      <c r="H548" s="18">
        <f t="shared" si="121"/>
        <v>0</v>
      </c>
      <c r="I548" s="19">
        <f t="shared" si="122"/>
        <v>-100</v>
      </c>
      <c r="J548" s="19">
        <f t="shared" si="123"/>
        <v>0</v>
      </c>
      <c r="K548" s="19">
        <f t="shared" si="124"/>
        <v>0</v>
      </c>
    </row>
    <row r="549" spans="1:11" ht="25.5" x14ac:dyDescent="0.2">
      <c r="A549" s="27" t="s">
        <v>105</v>
      </c>
      <c r="B549" s="28" t="s">
        <v>106</v>
      </c>
      <c r="C549" s="29"/>
      <c r="D549" s="29"/>
      <c r="E549" s="29"/>
      <c r="F549" s="29"/>
      <c r="G549" s="29"/>
      <c r="H549" s="29"/>
      <c r="I549" s="30"/>
      <c r="J549" s="30"/>
      <c r="K549" s="30"/>
    </row>
    <row r="550" spans="1:11" x14ac:dyDescent="0.2">
      <c r="A550" s="16" t="s">
        <v>25</v>
      </c>
      <c r="B550" s="17" t="s">
        <v>26</v>
      </c>
      <c r="C550" s="18">
        <v>2273008</v>
      </c>
      <c r="D550" s="18">
        <v>4991484</v>
      </c>
      <c r="E550" s="18">
        <v>1253772</v>
      </c>
      <c r="F550" s="18">
        <v>4938272</v>
      </c>
      <c r="G550" s="18">
        <f t="shared" ref="G550:G569" si="125">F550-C550</f>
        <v>2665264</v>
      </c>
      <c r="H550" s="18">
        <f t="shared" ref="H550:H569" si="126">E550-F550</f>
        <v>-3684500</v>
      </c>
      <c r="I550" s="19">
        <f t="shared" ref="I550:I569" si="127">IF(ISERROR(F550/C550),0,F550/C550*100-100)</f>
        <v>117.25713239900605</v>
      </c>
      <c r="J550" s="19">
        <f t="shared" ref="J550:J569" si="128">IF(ISERROR(F550/E550),0,F550/E550*100)</f>
        <v>393.87320820691485</v>
      </c>
      <c r="K550" s="19">
        <f t="shared" ref="K550:K569" si="129">IF(ISERROR(F550/D550),0,F550/D550*100)</f>
        <v>98.9339442939214</v>
      </c>
    </row>
    <row r="551" spans="1:11" x14ac:dyDescent="0.2">
      <c r="A551" s="22" t="s">
        <v>85</v>
      </c>
      <c r="B551" s="17" t="s">
        <v>86</v>
      </c>
      <c r="C551" s="18">
        <v>0</v>
      </c>
      <c r="D551" s="18">
        <v>53212</v>
      </c>
      <c r="E551" s="18">
        <v>14000</v>
      </c>
      <c r="F551" s="18">
        <v>0</v>
      </c>
      <c r="G551" s="18">
        <f t="shared" si="125"/>
        <v>0</v>
      </c>
      <c r="H551" s="18">
        <f t="shared" si="126"/>
        <v>14000</v>
      </c>
      <c r="I551" s="19">
        <f t="shared" si="127"/>
        <v>0</v>
      </c>
      <c r="J551" s="19">
        <f t="shared" si="128"/>
        <v>0</v>
      </c>
      <c r="K551" s="19">
        <f t="shared" si="129"/>
        <v>0</v>
      </c>
    </row>
    <row r="552" spans="1:11" x14ac:dyDescent="0.2">
      <c r="A552" s="23" t="s">
        <v>87</v>
      </c>
      <c r="B552" s="17" t="s">
        <v>88</v>
      </c>
      <c r="C552" s="18">
        <v>0</v>
      </c>
      <c r="D552" s="18">
        <v>53212</v>
      </c>
      <c r="E552" s="18">
        <v>14000</v>
      </c>
      <c r="F552" s="18">
        <v>0</v>
      </c>
      <c r="G552" s="18">
        <f t="shared" si="125"/>
        <v>0</v>
      </c>
      <c r="H552" s="18">
        <f t="shared" si="126"/>
        <v>14000</v>
      </c>
      <c r="I552" s="19">
        <f t="shared" si="127"/>
        <v>0</v>
      </c>
      <c r="J552" s="19">
        <f t="shared" si="128"/>
        <v>0</v>
      </c>
      <c r="K552" s="19">
        <f t="shared" si="129"/>
        <v>0</v>
      </c>
    </row>
    <row r="553" spans="1:11" x14ac:dyDescent="0.2">
      <c r="A553" s="24" t="s">
        <v>89</v>
      </c>
      <c r="B553" s="17" t="s">
        <v>90</v>
      </c>
      <c r="C553" s="18">
        <v>0</v>
      </c>
      <c r="D553" s="18">
        <v>53212</v>
      </c>
      <c r="E553" s="18">
        <v>14000</v>
      </c>
      <c r="F553" s="18">
        <v>0</v>
      </c>
      <c r="G553" s="18">
        <f t="shared" si="125"/>
        <v>0</v>
      </c>
      <c r="H553" s="18">
        <f t="shared" si="126"/>
        <v>14000</v>
      </c>
      <c r="I553" s="19">
        <f t="shared" si="127"/>
        <v>0</v>
      </c>
      <c r="J553" s="19">
        <f t="shared" si="128"/>
        <v>0</v>
      </c>
      <c r="K553" s="19">
        <f t="shared" si="129"/>
        <v>0</v>
      </c>
    </row>
    <row r="554" spans="1:11" ht="25.5" x14ac:dyDescent="0.2">
      <c r="A554" s="25" t="s">
        <v>91</v>
      </c>
      <c r="B554" s="17" t="s">
        <v>92</v>
      </c>
      <c r="C554" s="18">
        <v>0</v>
      </c>
      <c r="D554" s="18">
        <v>53212</v>
      </c>
      <c r="E554" s="18">
        <v>14000</v>
      </c>
      <c r="F554" s="18">
        <v>0</v>
      </c>
      <c r="G554" s="18">
        <f t="shared" si="125"/>
        <v>0</v>
      </c>
      <c r="H554" s="18">
        <f t="shared" si="126"/>
        <v>14000</v>
      </c>
      <c r="I554" s="19">
        <f t="shared" si="127"/>
        <v>0</v>
      </c>
      <c r="J554" s="19">
        <f t="shared" si="128"/>
        <v>0</v>
      </c>
      <c r="K554" s="19">
        <f t="shared" si="129"/>
        <v>0</v>
      </c>
    </row>
    <row r="555" spans="1:11" ht="25.5" x14ac:dyDescent="0.2">
      <c r="A555" s="26" t="s">
        <v>93</v>
      </c>
      <c r="B555" s="17" t="s">
        <v>94</v>
      </c>
      <c r="C555" s="18">
        <v>0</v>
      </c>
      <c r="D555" s="18">
        <v>53212</v>
      </c>
      <c r="E555" s="18">
        <v>14000</v>
      </c>
      <c r="F555" s="18">
        <v>0</v>
      </c>
      <c r="G555" s="18">
        <f t="shared" si="125"/>
        <v>0</v>
      </c>
      <c r="H555" s="18">
        <f t="shared" si="126"/>
        <v>14000</v>
      </c>
      <c r="I555" s="19">
        <f t="shared" si="127"/>
        <v>0</v>
      </c>
      <c r="J555" s="19">
        <f t="shared" si="128"/>
        <v>0</v>
      </c>
      <c r="K555" s="19">
        <f t="shared" si="129"/>
        <v>0</v>
      </c>
    </row>
    <row r="556" spans="1:11" x14ac:dyDescent="0.2">
      <c r="A556" s="22" t="s">
        <v>27</v>
      </c>
      <c r="B556" s="17" t="s">
        <v>28</v>
      </c>
      <c r="C556" s="18">
        <v>2273008</v>
      </c>
      <c r="D556" s="18">
        <v>4938272</v>
      </c>
      <c r="E556" s="18">
        <v>1239772</v>
      </c>
      <c r="F556" s="18">
        <v>4938272</v>
      </c>
      <c r="G556" s="18">
        <f t="shared" si="125"/>
        <v>2665264</v>
      </c>
      <c r="H556" s="18">
        <f t="shared" si="126"/>
        <v>-3698500</v>
      </c>
      <c r="I556" s="19">
        <f t="shared" si="127"/>
        <v>117.25713239900605</v>
      </c>
      <c r="J556" s="19">
        <f t="shared" si="128"/>
        <v>398.32098159984258</v>
      </c>
      <c r="K556" s="19">
        <f t="shared" si="129"/>
        <v>100</v>
      </c>
    </row>
    <row r="557" spans="1:11" x14ac:dyDescent="0.2">
      <c r="A557" s="23" t="s">
        <v>29</v>
      </c>
      <c r="B557" s="17" t="s">
        <v>30</v>
      </c>
      <c r="C557" s="18">
        <v>2273008</v>
      </c>
      <c r="D557" s="18">
        <v>4938272</v>
      </c>
      <c r="E557" s="18">
        <v>1239772</v>
      </c>
      <c r="F557" s="18">
        <v>4938272</v>
      </c>
      <c r="G557" s="18">
        <f t="shared" si="125"/>
        <v>2665264</v>
      </c>
      <c r="H557" s="18">
        <f t="shared" si="126"/>
        <v>-3698500</v>
      </c>
      <c r="I557" s="19">
        <f t="shared" si="127"/>
        <v>117.25713239900605</v>
      </c>
      <c r="J557" s="19">
        <f t="shared" si="128"/>
        <v>398.32098159984258</v>
      </c>
      <c r="K557" s="19">
        <f t="shared" si="129"/>
        <v>100</v>
      </c>
    </row>
    <row r="558" spans="1:11" x14ac:dyDescent="0.2">
      <c r="A558" s="16" t="s">
        <v>31</v>
      </c>
      <c r="B558" s="17" t="s">
        <v>32</v>
      </c>
      <c r="C558" s="18">
        <v>1341033.95</v>
      </c>
      <c r="D558" s="18">
        <v>4991484</v>
      </c>
      <c r="E558" s="18">
        <v>1253772</v>
      </c>
      <c r="F558" s="18">
        <v>4145669.44</v>
      </c>
      <c r="G558" s="18">
        <f t="shared" si="125"/>
        <v>2804635.49</v>
      </c>
      <c r="H558" s="18">
        <f t="shared" si="126"/>
        <v>-2891897.44</v>
      </c>
      <c r="I558" s="19">
        <f t="shared" si="127"/>
        <v>209.1397827773115</v>
      </c>
      <c r="J558" s="19">
        <f t="shared" si="128"/>
        <v>330.6557683534167</v>
      </c>
      <c r="K558" s="19">
        <f t="shared" si="129"/>
        <v>83.054847816801583</v>
      </c>
    </row>
    <row r="559" spans="1:11" x14ac:dyDescent="0.2">
      <c r="A559" s="22" t="s">
        <v>33</v>
      </c>
      <c r="B559" s="17" t="s">
        <v>34</v>
      </c>
      <c r="C559" s="18">
        <v>311451.65999999997</v>
      </c>
      <c r="D559" s="18">
        <v>4976072</v>
      </c>
      <c r="E559" s="18">
        <v>1249422</v>
      </c>
      <c r="F559" s="18">
        <v>4145669.44</v>
      </c>
      <c r="G559" s="18">
        <f t="shared" si="125"/>
        <v>3834217.78</v>
      </c>
      <c r="H559" s="18">
        <f t="shared" si="126"/>
        <v>-2896247.44</v>
      </c>
      <c r="I559" s="19">
        <f t="shared" si="127"/>
        <v>1231.0795774856363</v>
      </c>
      <c r="J559" s="19">
        <f t="shared" si="128"/>
        <v>331.80698274882303</v>
      </c>
      <c r="K559" s="19">
        <f t="shared" si="129"/>
        <v>83.312087124141286</v>
      </c>
    </row>
    <row r="560" spans="1:11" x14ac:dyDescent="0.2">
      <c r="A560" s="23" t="s">
        <v>35</v>
      </c>
      <c r="B560" s="17" t="s">
        <v>36</v>
      </c>
      <c r="C560" s="18">
        <v>311451.65999999997</v>
      </c>
      <c r="D560" s="18">
        <v>195933</v>
      </c>
      <c r="E560" s="18">
        <v>49283</v>
      </c>
      <c r="F560" s="18">
        <v>20669.439999999999</v>
      </c>
      <c r="G560" s="18">
        <f t="shared" si="125"/>
        <v>-290782.21999999997</v>
      </c>
      <c r="H560" s="18">
        <f t="shared" si="126"/>
        <v>28613.56</v>
      </c>
      <c r="I560" s="19">
        <f t="shared" si="127"/>
        <v>-93.363515866314529</v>
      </c>
      <c r="J560" s="19">
        <f t="shared" si="128"/>
        <v>41.940303958768745</v>
      </c>
      <c r="K560" s="19">
        <f t="shared" si="129"/>
        <v>10.549238770396002</v>
      </c>
    </row>
    <row r="561" spans="1:11" x14ac:dyDescent="0.2">
      <c r="A561" s="24" t="s">
        <v>37</v>
      </c>
      <c r="B561" s="17" t="s">
        <v>38</v>
      </c>
      <c r="C561" s="18">
        <v>41220.74</v>
      </c>
      <c r="D561" s="18">
        <v>179133</v>
      </c>
      <c r="E561" s="18">
        <v>44883</v>
      </c>
      <c r="F561" s="18">
        <v>20669.439999999999</v>
      </c>
      <c r="G561" s="18">
        <f t="shared" si="125"/>
        <v>-20551.3</v>
      </c>
      <c r="H561" s="18">
        <f t="shared" si="126"/>
        <v>24213.56</v>
      </c>
      <c r="I561" s="19">
        <f t="shared" si="127"/>
        <v>-49.856698351363903</v>
      </c>
      <c r="J561" s="19">
        <f t="shared" si="128"/>
        <v>46.051823630327739</v>
      </c>
      <c r="K561" s="19">
        <f t="shared" si="129"/>
        <v>11.538599811313381</v>
      </c>
    </row>
    <row r="562" spans="1:11" x14ac:dyDescent="0.2">
      <c r="A562" s="24" t="s">
        <v>39</v>
      </c>
      <c r="B562" s="17" t="s">
        <v>40</v>
      </c>
      <c r="C562" s="18">
        <v>270230.92</v>
      </c>
      <c r="D562" s="18">
        <v>16800</v>
      </c>
      <c r="E562" s="18">
        <v>4400</v>
      </c>
      <c r="F562" s="18">
        <v>0</v>
      </c>
      <c r="G562" s="18">
        <f t="shared" si="125"/>
        <v>-270230.92</v>
      </c>
      <c r="H562" s="18">
        <f t="shared" si="126"/>
        <v>4400</v>
      </c>
      <c r="I562" s="19">
        <f t="shared" si="127"/>
        <v>-100</v>
      </c>
      <c r="J562" s="19">
        <f t="shared" si="128"/>
        <v>0</v>
      </c>
      <c r="K562" s="19">
        <f t="shared" si="129"/>
        <v>0</v>
      </c>
    </row>
    <row r="563" spans="1:11" x14ac:dyDescent="0.2">
      <c r="A563" s="23" t="s">
        <v>43</v>
      </c>
      <c r="B563" s="17" t="s">
        <v>44</v>
      </c>
      <c r="C563" s="18">
        <v>0</v>
      </c>
      <c r="D563" s="18">
        <v>4780139</v>
      </c>
      <c r="E563" s="18">
        <v>1200139</v>
      </c>
      <c r="F563" s="18">
        <v>4125000</v>
      </c>
      <c r="G563" s="18">
        <f t="shared" si="125"/>
        <v>4125000</v>
      </c>
      <c r="H563" s="18">
        <f t="shared" si="126"/>
        <v>-2924861</v>
      </c>
      <c r="I563" s="19">
        <f t="shared" si="127"/>
        <v>0</v>
      </c>
      <c r="J563" s="19">
        <f t="shared" si="128"/>
        <v>343.71018690335035</v>
      </c>
      <c r="K563" s="19">
        <f t="shared" si="129"/>
        <v>86.294561727179897</v>
      </c>
    </row>
    <row r="564" spans="1:11" x14ac:dyDescent="0.2">
      <c r="A564" s="24" t="s">
        <v>45</v>
      </c>
      <c r="B564" s="17" t="s">
        <v>46</v>
      </c>
      <c r="C564" s="18">
        <v>0</v>
      </c>
      <c r="D564" s="18">
        <v>4780139</v>
      </c>
      <c r="E564" s="18">
        <v>1200139</v>
      </c>
      <c r="F564" s="18">
        <v>4125000</v>
      </c>
      <c r="G564" s="18">
        <f t="shared" si="125"/>
        <v>4125000</v>
      </c>
      <c r="H564" s="18">
        <f t="shared" si="126"/>
        <v>-2924861</v>
      </c>
      <c r="I564" s="19">
        <f t="shared" si="127"/>
        <v>0</v>
      </c>
      <c r="J564" s="19">
        <f t="shared" si="128"/>
        <v>343.71018690335035</v>
      </c>
      <c r="K564" s="19">
        <f t="shared" si="129"/>
        <v>86.294561727179897</v>
      </c>
    </row>
    <row r="565" spans="1:11" x14ac:dyDescent="0.2">
      <c r="A565" s="22" t="s">
        <v>57</v>
      </c>
      <c r="B565" s="17" t="s">
        <v>58</v>
      </c>
      <c r="C565" s="18">
        <v>1029582.29</v>
      </c>
      <c r="D565" s="18">
        <v>15412</v>
      </c>
      <c r="E565" s="18">
        <v>4350</v>
      </c>
      <c r="F565" s="18">
        <v>0</v>
      </c>
      <c r="G565" s="18">
        <f t="shared" si="125"/>
        <v>-1029582.29</v>
      </c>
      <c r="H565" s="18">
        <f t="shared" si="126"/>
        <v>4350</v>
      </c>
      <c r="I565" s="19">
        <f t="shared" si="127"/>
        <v>-100</v>
      </c>
      <c r="J565" s="19">
        <f t="shared" si="128"/>
        <v>0</v>
      </c>
      <c r="K565" s="19">
        <f t="shared" si="129"/>
        <v>0</v>
      </c>
    </row>
    <row r="566" spans="1:11" x14ac:dyDescent="0.2">
      <c r="A566" s="23" t="s">
        <v>59</v>
      </c>
      <c r="B566" s="17" t="s">
        <v>60</v>
      </c>
      <c r="C566" s="18">
        <v>1029582.29</v>
      </c>
      <c r="D566" s="18">
        <v>15412</v>
      </c>
      <c r="E566" s="18">
        <v>4350</v>
      </c>
      <c r="F566" s="18">
        <v>0</v>
      </c>
      <c r="G566" s="18">
        <f t="shared" si="125"/>
        <v>-1029582.29</v>
      </c>
      <c r="H566" s="18">
        <f t="shared" si="126"/>
        <v>4350</v>
      </c>
      <c r="I566" s="19">
        <f t="shared" si="127"/>
        <v>-100</v>
      </c>
      <c r="J566" s="19">
        <f t="shared" si="128"/>
        <v>0</v>
      </c>
      <c r="K566" s="19">
        <f t="shared" si="129"/>
        <v>0</v>
      </c>
    </row>
    <row r="567" spans="1:11" x14ac:dyDescent="0.2">
      <c r="A567" s="16"/>
      <c r="B567" s="17" t="s">
        <v>61</v>
      </c>
      <c r="C567" s="18">
        <v>931974.05</v>
      </c>
      <c r="D567" s="18">
        <v>0</v>
      </c>
      <c r="E567" s="18">
        <v>0</v>
      </c>
      <c r="F567" s="18">
        <v>792602.56</v>
      </c>
      <c r="G567" s="18">
        <f t="shared" si="125"/>
        <v>-139371.49</v>
      </c>
      <c r="H567" s="18">
        <f t="shared" si="126"/>
        <v>-792602.56</v>
      </c>
      <c r="I567" s="19">
        <f t="shared" si="127"/>
        <v>-14.954438913830273</v>
      </c>
      <c r="J567" s="19">
        <f t="shared" si="128"/>
        <v>0</v>
      </c>
      <c r="K567" s="19">
        <f t="shared" si="129"/>
        <v>0</v>
      </c>
    </row>
    <row r="568" spans="1:11" x14ac:dyDescent="0.2">
      <c r="A568" s="16" t="s">
        <v>62</v>
      </c>
      <c r="B568" s="17" t="s">
        <v>63</v>
      </c>
      <c r="C568" s="18">
        <v>-931974.05</v>
      </c>
      <c r="D568" s="18">
        <v>0</v>
      </c>
      <c r="E568" s="18">
        <v>0</v>
      </c>
      <c r="F568" s="18">
        <v>-792602.56</v>
      </c>
      <c r="G568" s="18">
        <f t="shared" si="125"/>
        <v>139371.49</v>
      </c>
      <c r="H568" s="18">
        <f t="shared" si="126"/>
        <v>792602.56</v>
      </c>
      <c r="I568" s="19">
        <f t="shared" si="127"/>
        <v>-14.954438913830273</v>
      </c>
      <c r="J568" s="19">
        <f t="shared" si="128"/>
        <v>0</v>
      </c>
      <c r="K568" s="19">
        <f t="shared" si="129"/>
        <v>0</v>
      </c>
    </row>
    <row r="569" spans="1:11" x14ac:dyDescent="0.2">
      <c r="A569" s="22" t="s">
        <v>64</v>
      </c>
      <c r="B569" s="17" t="s">
        <v>65</v>
      </c>
      <c r="C569" s="18">
        <v>-931974.05</v>
      </c>
      <c r="D569" s="18">
        <v>0</v>
      </c>
      <c r="E569" s="18">
        <v>0</v>
      </c>
      <c r="F569" s="18">
        <v>-792602.56</v>
      </c>
      <c r="G569" s="18">
        <f t="shared" si="125"/>
        <v>139371.49</v>
      </c>
      <c r="H569" s="18">
        <f t="shared" si="126"/>
        <v>792602.56</v>
      </c>
      <c r="I569" s="19">
        <f t="shared" si="127"/>
        <v>-14.954438913830273</v>
      </c>
      <c r="J569" s="19">
        <f t="shared" si="128"/>
        <v>0</v>
      </c>
      <c r="K569" s="19">
        <f t="shared" si="129"/>
        <v>0</v>
      </c>
    </row>
    <row r="570" spans="1:11" ht="25.5" x14ac:dyDescent="0.2">
      <c r="A570" s="39" t="s">
        <v>286</v>
      </c>
      <c r="B570" s="28" t="s">
        <v>410</v>
      </c>
      <c r="C570" s="29"/>
      <c r="D570" s="29"/>
      <c r="E570" s="29"/>
      <c r="F570" s="29"/>
      <c r="G570" s="29"/>
      <c r="H570" s="29"/>
      <c r="I570" s="30"/>
      <c r="J570" s="30"/>
      <c r="K570" s="30"/>
    </row>
    <row r="571" spans="1:11" x14ac:dyDescent="0.2">
      <c r="A571" s="16" t="s">
        <v>25</v>
      </c>
      <c r="B571" s="17" t="s">
        <v>26</v>
      </c>
      <c r="C571" s="18">
        <v>2143041</v>
      </c>
      <c r="D571" s="18">
        <v>4991484</v>
      </c>
      <c r="E571" s="18">
        <v>1253772</v>
      </c>
      <c r="F571" s="18">
        <v>4938272</v>
      </c>
      <c r="G571" s="18">
        <f t="shared" ref="G571:G590" si="130">F571-C571</f>
        <v>2795231</v>
      </c>
      <c r="H571" s="18">
        <f t="shared" ref="H571:H590" si="131">E571-F571</f>
        <v>-3684500</v>
      </c>
      <c r="I571" s="19">
        <f t="shared" ref="I571:I590" si="132">IF(ISERROR(F571/C571),0,F571/C571*100-100)</f>
        <v>130.43292218860952</v>
      </c>
      <c r="J571" s="19">
        <f t="shared" ref="J571:J590" si="133">IF(ISERROR(F571/E571),0,F571/E571*100)</f>
        <v>393.87320820691485</v>
      </c>
      <c r="K571" s="19">
        <f t="shared" ref="K571:K590" si="134">IF(ISERROR(F571/D571),0,F571/D571*100)</f>
        <v>98.9339442939214</v>
      </c>
    </row>
    <row r="572" spans="1:11" x14ac:dyDescent="0.2">
      <c r="A572" s="22" t="s">
        <v>85</v>
      </c>
      <c r="B572" s="17" t="s">
        <v>86</v>
      </c>
      <c r="C572" s="18">
        <v>0</v>
      </c>
      <c r="D572" s="18">
        <v>53212</v>
      </c>
      <c r="E572" s="18">
        <v>14000</v>
      </c>
      <c r="F572" s="18">
        <v>0</v>
      </c>
      <c r="G572" s="18">
        <f t="shared" si="130"/>
        <v>0</v>
      </c>
      <c r="H572" s="18">
        <f t="shared" si="131"/>
        <v>14000</v>
      </c>
      <c r="I572" s="19">
        <f t="shared" si="132"/>
        <v>0</v>
      </c>
      <c r="J572" s="19">
        <f t="shared" si="133"/>
        <v>0</v>
      </c>
      <c r="K572" s="19">
        <f t="shared" si="134"/>
        <v>0</v>
      </c>
    </row>
    <row r="573" spans="1:11" x14ac:dyDescent="0.2">
      <c r="A573" s="23" t="s">
        <v>87</v>
      </c>
      <c r="B573" s="17" t="s">
        <v>88</v>
      </c>
      <c r="C573" s="18">
        <v>0</v>
      </c>
      <c r="D573" s="18">
        <v>53212</v>
      </c>
      <c r="E573" s="18">
        <v>14000</v>
      </c>
      <c r="F573" s="18">
        <v>0</v>
      </c>
      <c r="G573" s="18">
        <f t="shared" si="130"/>
        <v>0</v>
      </c>
      <c r="H573" s="18">
        <f t="shared" si="131"/>
        <v>14000</v>
      </c>
      <c r="I573" s="19">
        <f t="shared" si="132"/>
        <v>0</v>
      </c>
      <c r="J573" s="19">
        <f t="shared" si="133"/>
        <v>0</v>
      </c>
      <c r="K573" s="19">
        <f t="shared" si="134"/>
        <v>0</v>
      </c>
    </row>
    <row r="574" spans="1:11" x14ac:dyDescent="0.2">
      <c r="A574" s="24" t="s">
        <v>89</v>
      </c>
      <c r="B574" s="17" t="s">
        <v>90</v>
      </c>
      <c r="C574" s="18">
        <v>0</v>
      </c>
      <c r="D574" s="18">
        <v>53212</v>
      </c>
      <c r="E574" s="18">
        <v>14000</v>
      </c>
      <c r="F574" s="18">
        <v>0</v>
      </c>
      <c r="G574" s="18">
        <f t="shared" si="130"/>
        <v>0</v>
      </c>
      <c r="H574" s="18">
        <f t="shared" si="131"/>
        <v>14000</v>
      </c>
      <c r="I574" s="19">
        <f t="shared" si="132"/>
        <v>0</v>
      </c>
      <c r="J574" s="19">
        <f t="shared" si="133"/>
        <v>0</v>
      </c>
      <c r="K574" s="19">
        <f t="shared" si="134"/>
        <v>0</v>
      </c>
    </row>
    <row r="575" spans="1:11" ht="25.5" x14ac:dyDescent="0.2">
      <c r="A575" s="25" t="s">
        <v>91</v>
      </c>
      <c r="B575" s="17" t="s">
        <v>92</v>
      </c>
      <c r="C575" s="18">
        <v>0</v>
      </c>
      <c r="D575" s="18">
        <v>53212</v>
      </c>
      <c r="E575" s="18">
        <v>14000</v>
      </c>
      <c r="F575" s="18">
        <v>0</v>
      </c>
      <c r="G575" s="18">
        <f t="shared" si="130"/>
        <v>0</v>
      </c>
      <c r="H575" s="18">
        <f t="shared" si="131"/>
        <v>14000</v>
      </c>
      <c r="I575" s="19">
        <f t="shared" si="132"/>
        <v>0</v>
      </c>
      <c r="J575" s="19">
        <f t="shared" si="133"/>
        <v>0</v>
      </c>
      <c r="K575" s="19">
        <f t="shared" si="134"/>
        <v>0</v>
      </c>
    </row>
    <row r="576" spans="1:11" ht="25.5" x14ac:dyDescent="0.2">
      <c r="A576" s="26" t="s">
        <v>93</v>
      </c>
      <c r="B576" s="17" t="s">
        <v>94</v>
      </c>
      <c r="C576" s="18">
        <v>0</v>
      </c>
      <c r="D576" s="18">
        <v>53212</v>
      </c>
      <c r="E576" s="18">
        <v>14000</v>
      </c>
      <c r="F576" s="18">
        <v>0</v>
      </c>
      <c r="G576" s="18">
        <f t="shared" si="130"/>
        <v>0</v>
      </c>
      <c r="H576" s="18">
        <f t="shared" si="131"/>
        <v>14000</v>
      </c>
      <c r="I576" s="19">
        <f t="shared" si="132"/>
        <v>0</v>
      </c>
      <c r="J576" s="19">
        <f t="shared" si="133"/>
        <v>0</v>
      </c>
      <c r="K576" s="19">
        <f t="shared" si="134"/>
        <v>0</v>
      </c>
    </row>
    <row r="577" spans="1:11" x14ac:dyDescent="0.2">
      <c r="A577" s="22" t="s">
        <v>27</v>
      </c>
      <c r="B577" s="17" t="s">
        <v>28</v>
      </c>
      <c r="C577" s="18">
        <v>2143041</v>
      </c>
      <c r="D577" s="18">
        <v>4938272</v>
      </c>
      <c r="E577" s="18">
        <v>1239772</v>
      </c>
      <c r="F577" s="18">
        <v>4938272</v>
      </c>
      <c r="G577" s="18">
        <f t="shared" si="130"/>
        <v>2795231</v>
      </c>
      <c r="H577" s="18">
        <f t="shared" si="131"/>
        <v>-3698500</v>
      </c>
      <c r="I577" s="19">
        <f t="shared" si="132"/>
        <v>130.43292218860952</v>
      </c>
      <c r="J577" s="19">
        <f t="shared" si="133"/>
        <v>398.32098159984258</v>
      </c>
      <c r="K577" s="19">
        <f t="shared" si="134"/>
        <v>100</v>
      </c>
    </row>
    <row r="578" spans="1:11" x14ac:dyDescent="0.2">
      <c r="A578" s="23" t="s">
        <v>29</v>
      </c>
      <c r="B578" s="17" t="s">
        <v>30</v>
      </c>
      <c r="C578" s="18">
        <v>2143041</v>
      </c>
      <c r="D578" s="18">
        <v>4938272</v>
      </c>
      <c r="E578" s="18">
        <v>1239772</v>
      </c>
      <c r="F578" s="18">
        <v>4938272</v>
      </c>
      <c r="G578" s="18">
        <f t="shared" si="130"/>
        <v>2795231</v>
      </c>
      <c r="H578" s="18">
        <f t="shared" si="131"/>
        <v>-3698500</v>
      </c>
      <c r="I578" s="19">
        <f t="shared" si="132"/>
        <v>130.43292218860952</v>
      </c>
      <c r="J578" s="19">
        <f t="shared" si="133"/>
        <v>398.32098159984258</v>
      </c>
      <c r="K578" s="19">
        <f t="shared" si="134"/>
        <v>100</v>
      </c>
    </row>
    <row r="579" spans="1:11" x14ac:dyDescent="0.2">
      <c r="A579" s="16" t="s">
        <v>31</v>
      </c>
      <c r="B579" s="17" t="s">
        <v>32</v>
      </c>
      <c r="C579" s="18">
        <v>1315806.02</v>
      </c>
      <c r="D579" s="18">
        <v>4991484</v>
      </c>
      <c r="E579" s="18">
        <v>1253772</v>
      </c>
      <c r="F579" s="18">
        <v>4145669.44</v>
      </c>
      <c r="G579" s="18">
        <f t="shared" si="130"/>
        <v>2829863.42</v>
      </c>
      <c r="H579" s="18">
        <f t="shared" si="131"/>
        <v>-2891897.44</v>
      </c>
      <c r="I579" s="19">
        <f t="shared" si="132"/>
        <v>215.06691541052533</v>
      </c>
      <c r="J579" s="19">
        <f t="shared" si="133"/>
        <v>330.6557683534167</v>
      </c>
      <c r="K579" s="19">
        <f t="shared" si="134"/>
        <v>83.054847816801583</v>
      </c>
    </row>
    <row r="580" spans="1:11" x14ac:dyDescent="0.2">
      <c r="A580" s="22" t="s">
        <v>33</v>
      </c>
      <c r="B580" s="17" t="s">
        <v>34</v>
      </c>
      <c r="C580" s="18">
        <v>286223.73</v>
      </c>
      <c r="D580" s="18">
        <v>4976072</v>
      </c>
      <c r="E580" s="18">
        <v>1249422</v>
      </c>
      <c r="F580" s="18">
        <v>4145669.44</v>
      </c>
      <c r="G580" s="18">
        <f t="shared" si="130"/>
        <v>3859445.71</v>
      </c>
      <c r="H580" s="18">
        <f t="shared" si="131"/>
        <v>-2896247.44</v>
      </c>
      <c r="I580" s="19">
        <f t="shared" si="132"/>
        <v>1348.4017240638993</v>
      </c>
      <c r="J580" s="19">
        <f t="shared" si="133"/>
        <v>331.80698274882303</v>
      </c>
      <c r="K580" s="19">
        <f t="shared" si="134"/>
        <v>83.312087124141286</v>
      </c>
    </row>
    <row r="581" spans="1:11" x14ac:dyDescent="0.2">
      <c r="A581" s="23" t="s">
        <v>35</v>
      </c>
      <c r="B581" s="17" t="s">
        <v>36</v>
      </c>
      <c r="C581" s="18">
        <v>286223.73</v>
      </c>
      <c r="D581" s="18">
        <v>195933</v>
      </c>
      <c r="E581" s="18">
        <v>49283</v>
      </c>
      <c r="F581" s="18">
        <v>20669.439999999999</v>
      </c>
      <c r="G581" s="18">
        <f t="shared" si="130"/>
        <v>-265554.28999999998</v>
      </c>
      <c r="H581" s="18">
        <f t="shared" si="131"/>
        <v>28613.56</v>
      </c>
      <c r="I581" s="19">
        <f t="shared" si="132"/>
        <v>-92.77857220294068</v>
      </c>
      <c r="J581" s="19">
        <f t="shared" si="133"/>
        <v>41.940303958768745</v>
      </c>
      <c r="K581" s="19">
        <f t="shared" si="134"/>
        <v>10.549238770396002</v>
      </c>
    </row>
    <row r="582" spans="1:11" x14ac:dyDescent="0.2">
      <c r="A582" s="24" t="s">
        <v>37</v>
      </c>
      <c r="B582" s="17" t="s">
        <v>38</v>
      </c>
      <c r="C582" s="18">
        <v>17272.830000000002</v>
      </c>
      <c r="D582" s="18">
        <v>179133</v>
      </c>
      <c r="E582" s="18">
        <v>44883</v>
      </c>
      <c r="F582" s="18">
        <v>20669.439999999999</v>
      </c>
      <c r="G582" s="18">
        <f t="shared" si="130"/>
        <v>3396.6099999999969</v>
      </c>
      <c r="H582" s="18">
        <f t="shared" si="131"/>
        <v>24213.56</v>
      </c>
      <c r="I582" s="19">
        <f t="shared" si="132"/>
        <v>19.664467258694714</v>
      </c>
      <c r="J582" s="19">
        <f t="shared" si="133"/>
        <v>46.051823630327739</v>
      </c>
      <c r="K582" s="19">
        <f t="shared" si="134"/>
        <v>11.538599811313381</v>
      </c>
    </row>
    <row r="583" spans="1:11" x14ac:dyDescent="0.2">
      <c r="A583" s="24" t="s">
        <v>39</v>
      </c>
      <c r="B583" s="17" t="s">
        <v>40</v>
      </c>
      <c r="C583" s="18">
        <v>268950.90000000002</v>
      </c>
      <c r="D583" s="18">
        <v>16800</v>
      </c>
      <c r="E583" s="18">
        <v>4400</v>
      </c>
      <c r="F583" s="18">
        <v>0</v>
      </c>
      <c r="G583" s="18">
        <f t="shared" si="130"/>
        <v>-268950.90000000002</v>
      </c>
      <c r="H583" s="18">
        <f t="shared" si="131"/>
        <v>4400</v>
      </c>
      <c r="I583" s="19">
        <f t="shared" si="132"/>
        <v>-100</v>
      </c>
      <c r="J583" s="19">
        <f t="shared" si="133"/>
        <v>0</v>
      </c>
      <c r="K583" s="19">
        <f t="shared" si="134"/>
        <v>0</v>
      </c>
    </row>
    <row r="584" spans="1:11" x14ac:dyDescent="0.2">
      <c r="A584" s="23" t="s">
        <v>43</v>
      </c>
      <c r="B584" s="17" t="s">
        <v>44</v>
      </c>
      <c r="C584" s="18">
        <v>0</v>
      </c>
      <c r="D584" s="18">
        <v>4780139</v>
      </c>
      <c r="E584" s="18">
        <v>1200139</v>
      </c>
      <c r="F584" s="18">
        <v>4125000</v>
      </c>
      <c r="G584" s="18">
        <f t="shared" si="130"/>
        <v>4125000</v>
      </c>
      <c r="H584" s="18">
        <f t="shared" si="131"/>
        <v>-2924861</v>
      </c>
      <c r="I584" s="19">
        <f t="shared" si="132"/>
        <v>0</v>
      </c>
      <c r="J584" s="19">
        <f t="shared" si="133"/>
        <v>343.71018690335035</v>
      </c>
      <c r="K584" s="19">
        <f t="shared" si="134"/>
        <v>86.294561727179897</v>
      </c>
    </row>
    <row r="585" spans="1:11" x14ac:dyDescent="0.2">
      <c r="A585" s="24" t="s">
        <v>45</v>
      </c>
      <c r="B585" s="17" t="s">
        <v>46</v>
      </c>
      <c r="C585" s="18">
        <v>0</v>
      </c>
      <c r="D585" s="18">
        <v>4780139</v>
      </c>
      <c r="E585" s="18">
        <v>1200139</v>
      </c>
      <c r="F585" s="18">
        <v>4125000</v>
      </c>
      <c r="G585" s="18">
        <f t="shared" si="130"/>
        <v>4125000</v>
      </c>
      <c r="H585" s="18">
        <f t="shared" si="131"/>
        <v>-2924861</v>
      </c>
      <c r="I585" s="19">
        <f t="shared" si="132"/>
        <v>0</v>
      </c>
      <c r="J585" s="19">
        <f t="shared" si="133"/>
        <v>343.71018690335035</v>
      </c>
      <c r="K585" s="19">
        <f t="shared" si="134"/>
        <v>86.294561727179897</v>
      </c>
    </row>
    <row r="586" spans="1:11" x14ac:dyDescent="0.2">
      <c r="A586" s="22" t="s">
        <v>57</v>
      </c>
      <c r="B586" s="17" t="s">
        <v>58</v>
      </c>
      <c r="C586" s="18">
        <v>1029582.29</v>
      </c>
      <c r="D586" s="18">
        <v>15412</v>
      </c>
      <c r="E586" s="18">
        <v>4350</v>
      </c>
      <c r="F586" s="18">
        <v>0</v>
      </c>
      <c r="G586" s="18">
        <f t="shared" si="130"/>
        <v>-1029582.29</v>
      </c>
      <c r="H586" s="18">
        <f t="shared" si="131"/>
        <v>4350</v>
      </c>
      <c r="I586" s="19">
        <f t="shared" si="132"/>
        <v>-100</v>
      </c>
      <c r="J586" s="19">
        <f t="shared" si="133"/>
        <v>0</v>
      </c>
      <c r="K586" s="19">
        <f t="shared" si="134"/>
        <v>0</v>
      </c>
    </row>
    <row r="587" spans="1:11" x14ac:dyDescent="0.2">
      <c r="A587" s="23" t="s">
        <v>59</v>
      </c>
      <c r="B587" s="17" t="s">
        <v>60</v>
      </c>
      <c r="C587" s="18">
        <v>1029582.29</v>
      </c>
      <c r="D587" s="18">
        <v>15412</v>
      </c>
      <c r="E587" s="18">
        <v>4350</v>
      </c>
      <c r="F587" s="18">
        <v>0</v>
      </c>
      <c r="G587" s="18">
        <f t="shared" si="130"/>
        <v>-1029582.29</v>
      </c>
      <c r="H587" s="18">
        <f t="shared" si="131"/>
        <v>4350</v>
      </c>
      <c r="I587" s="19">
        <f t="shared" si="132"/>
        <v>-100</v>
      </c>
      <c r="J587" s="19">
        <f t="shared" si="133"/>
        <v>0</v>
      </c>
      <c r="K587" s="19">
        <f t="shared" si="134"/>
        <v>0</v>
      </c>
    </row>
    <row r="588" spans="1:11" x14ac:dyDescent="0.2">
      <c r="A588" s="16"/>
      <c r="B588" s="17" t="s">
        <v>61</v>
      </c>
      <c r="C588" s="18">
        <v>827234.98</v>
      </c>
      <c r="D588" s="18">
        <v>0</v>
      </c>
      <c r="E588" s="18">
        <v>0</v>
      </c>
      <c r="F588" s="18">
        <v>792602.56</v>
      </c>
      <c r="G588" s="18">
        <f t="shared" si="130"/>
        <v>-34632.419999999925</v>
      </c>
      <c r="H588" s="18">
        <f t="shared" si="131"/>
        <v>-792602.56</v>
      </c>
      <c r="I588" s="19">
        <f t="shared" si="132"/>
        <v>-4.186527508785943</v>
      </c>
      <c r="J588" s="19">
        <f t="shared" si="133"/>
        <v>0</v>
      </c>
      <c r="K588" s="19">
        <f t="shared" si="134"/>
        <v>0</v>
      </c>
    </row>
    <row r="589" spans="1:11" x14ac:dyDescent="0.2">
      <c r="A589" s="16" t="s">
        <v>62</v>
      </c>
      <c r="B589" s="17" t="s">
        <v>63</v>
      </c>
      <c r="C589" s="18">
        <v>-827234.98</v>
      </c>
      <c r="D589" s="18">
        <v>0</v>
      </c>
      <c r="E589" s="18">
        <v>0</v>
      </c>
      <c r="F589" s="18">
        <v>-792602.56</v>
      </c>
      <c r="G589" s="18">
        <f t="shared" si="130"/>
        <v>34632.419999999925</v>
      </c>
      <c r="H589" s="18">
        <f t="shared" si="131"/>
        <v>792602.56</v>
      </c>
      <c r="I589" s="19">
        <f t="shared" si="132"/>
        <v>-4.186527508785943</v>
      </c>
      <c r="J589" s="19">
        <f t="shared" si="133"/>
        <v>0</v>
      </c>
      <c r="K589" s="19">
        <f t="shared" si="134"/>
        <v>0</v>
      </c>
    </row>
    <row r="590" spans="1:11" x14ac:dyDescent="0.2">
      <c r="A590" s="22" t="s">
        <v>64</v>
      </c>
      <c r="B590" s="17" t="s">
        <v>65</v>
      </c>
      <c r="C590" s="18">
        <v>-827234.98</v>
      </c>
      <c r="D590" s="18">
        <v>0</v>
      </c>
      <c r="E590" s="18">
        <v>0</v>
      </c>
      <c r="F590" s="18">
        <v>-792602.56</v>
      </c>
      <c r="G590" s="18">
        <f t="shared" si="130"/>
        <v>34632.419999999925</v>
      </c>
      <c r="H590" s="18">
        <f t="shared" si="131"/>
        <v>792602.56</v>
      </c>
      <c r="I590" s="19">
        <f t="shared" si="132"/>
        <v>-4.186527508785943</v>
      </c>
      <c r="J590" s="19">
        <f t="shared" si="133"/>
        <v>0</v>
      </c>
      <c r="K590" s="19">
        <f t="shared" si="134"/>
        <v>0</v>
      </c>
    </row>
    <row r="591" spans="1:11" ht="25.5" x14ac:dyDescent="0.2">
      <c r="A591" s="39" t="s">
        <v>109</v>
      </c>
      <c r="B591" s="28" t="s">
        <v>110</v>
      </c>
      <c r="C591" s="29"/>
      <c r="D591" s="29"/>
      <c r="E591" s="29"/>
      <c r="F591" s="29"/>
      <c r="G591" s="29"/>
      <c r="H591" s="29"/>
      <c r="I591" s="30"/>
      <c r="J591" s="30"/>
      <c r="K591" s="30"/>
    </row>
    <row r="592" spans="1:11" x14ac:dyDescent="0.2">
      <c r="A592" s="16" t="s">
        <v>25</v>
      </c>
      <c r="B592" s="17" t="s">
        <v>26</v>
      </c>
      <c r="C592" s="18">
        <v>129967</v>
      </c>
      <c r="D592" s="18">
        <v>0</v>
      </c>
      <c r="E592" s="18">
        <v>0</v>
      </c>
      <c r="F592" s="18">
        <v>0</v>
      </c>
      <c r="G592" s="18">
        <f t="shared" ref="G592:G602" si="135">F592-C592</f>
        <v>-129967</v>
      </c>
      <c r="H592" s="18">
        <f t="shared" ref="H592:H602" si="136">E592-F592</f>
        <v>0</v>
      </c>
      <c r="I592" s="19">
        <f t="shared" ref="I592:I602" si="137">IF(ISERROR(F592/C592),0,F592/C592*100-100)</f>
        <v>-100</v>
      </c>
      <c r="J592" s="19">
        <f t="shared" ref="J592:J602" si="138">IF(ISERROR(F592/E592),0,F592/E592*100)</f>
        <v>0</v>
      </c>
      <c r="K592" s="19">
        <f t="shared" ref="K592:K602" si="139">IF(ISERROR(F592/D592),0,F592/D592*100)</f>
        <v>0</v>
      </c>
    </row>
    <row r="593" spans="1:11" x14ac:dyDescent="0.2">
      <c r="A593" s="22" t="s">
        <v>27</v>
      </c>
      <c r="B593" s="17" t="s">
        <v>28</v>
      </c>
      <c r="C593" s="18">
        <v>129967</v>
      </c>
      <c r="D593" s="18">
        <v>0</v>
      </c>
      <c r="E593" s="18">
        <v>0</v>
      </c>
      <c r="F593" s="18">
        <v>0</v>
      </c>
      <c r="G593" s="18">
        <f t="shared" si="135"/>
        <v>-129967</v>
      </c>
      <c r="H593" s="18">
        <f t="shared" si="136"/>
        <v>0</v>
      </c>
      <c r="I593" s="19">
        <f t="shared" si="137"/>
        <v>-100</v>
      </c>
      <c r="J593" s="19">
        <f t="shared" si="138"/>
        <v>0</v>
      </c>
      <c r="K593" s="19">
        <f t="shared" si="139"/>
        <v>0</v>
      </c>
    </row>
    <row r="594" spans="1:11" x14ac:dyDescent="0.2">
      <c r="A594" s="23" t="s">
        <v>29</v>
      </c>
      <c r="B594" s="17" t="s">
        <v>30</v>
      </c>
      <c r="C594" s="18">
        <v>129967</v>
      </c>
      <c r="D594" s="18">
        <v>0</v>
      </c>
      <c r="E594" s="18">
        <v>0</v>
      </c>
      <c r="F594" s="18">
        <v>0</v>
      </c>
      <c r="G594" s="18">
        <f t="shared" si="135"/>
        <v>-129967</v>
      </c>
      <c r="H594" s="18">
        <f t="shared" si="136"/>
        <v>0</v>
      </c>
      <c r="I594" s="19">
        <f t="shared" si="137"/>
        <v>-100</v>
      </c>
      <c r="J594" s="19">
        <f t="shared" si="138"/>
        <v>0</v>
      </c>
      <c r="K594" s="19">
        <f t="shared" si="139"/>
        <v>0</v>
      </c>
    </row>
    <row r="595" spans="1:11" x14ac:dyDescent="0.2">
      <c r="A595" s="16" t="s">
        <v>31</v>
      </c>
      <c r="B595" s="17" t="s">
        <v>32</v>
      </c>
      <c r="C595" s="18">
        <v>25227.93</v>
      </c>
      <c r="D595" s="18">
        <v>0</v>
      </c>
      <c r="E595" s="18">
        <v>0</v>
      </c>
      <c r="F595" s="18">
        <v>0</v>
      </c>
      <c r="G595" s="18">
        <f t="shared" si="135"/>
        <v>-25227.93</v>
      </c>
      <c r="H595" s="18">
        <f t="shared" si="136"/>
        <v>0</v>
      </c>
      <c r="I595" s="19">
        <f t="shared" si="137"/>
        <v>-100</v>
      </c>
      <c r="J595" s="19">
        <f t="shared" si="138"/>
        <v>0</v>
      </c>
      <c r="K595" s="19">
        <f t="shared" si="139"/>
        <v>0</v>
      </c>
    </row>
    <row r="596" spans="1:11" x14ac:dyDescent="0.2">
      <c r="A596" s="22" t="s">
        <v>33</v>
      </c>
      <c r="B596" s="17" t="s">
        <v>34</v>
      </c>
      <c r="C596" s="18">
        <v>25227.93</v>
      </c>
      <c r="D596" s="18">
        <v>0</v>
      </c>
      <c r="E596" s="18">
        <v>0</v>
      </c>
      <c r="F596" s="18">
        <v>0</v>
      </c>
      <c r="G596" s="18">
        <f t="shared" si="135"/>
        <v>-25227.93</v>
      </c>
      <c r="H596" s="18">
        <f t="shared" si="136"/>
        <v>0</v>
      </c>
      <c r="I596" s="19">
        <f t="shared" si="137"/>
        <v>-100</v>
      </c>
      <c r="J596" s="19">
        <f t="shared" si="138"/>
        <v>0</v>
      </c>
      <c r="K596" s="19">
        <f t="shared" si="139"/>
        <v>0</v>
      </c>
    </row>
    <row r="597" spans="1:11" x14ac:dyDescent="0.2">
      <c r="A597" s="23" t="s">
        <v>35</v>
      </c>
      <c r="B597" s="17" t="s">
        <v>36</v>
      </c>
      <c r="C597" s="18">
        <v>25227.93</v>
      </c>
      <c r="D597" s="18">
        <v>0</v>
      </c>
      <c r="E597" s="18">
        <v>0</v>
      </c>
      <c r="F597" s="18">
        <v>0</v>
      </c>
      <c r="G597" s="18">
        <f t="shared" si="135"/>
        <v>-25227.93</v>
      </c>
      <c r="H597" s="18">
        <f t="shared" si="136"/>
        <v>0</v>
      </c>
      <c r="I597" s="19">
        <f t="shared" si="137"/>
        <v>-100</v>
      </c>
      <c r="J597" s="19">
        <f t="shared" si="138"/>
        <v>0</v>
      </c>
      <c r="K597" s="19">
        <f t="shared" si="139"/>
        <v>0</v>
      </c>
    </row>
    <row r="598" spans="1:11" x14ac:dyDescent="0.2">
      <c r="A598" s="24" t="s">
        <v>37</v>
      </c>
      <c r="B598" s="17" t="s">
        <v>38</v>
      </c>
      <c r="C598" s="18">
        <v>23947.91</v>
      </c>
      <c r="D598" s="18">
        <v>0</v>
      </c>
      <c r="E598" s="18">
        <v>0</v>
      </c>
      <c r="F598" s="18">
        <v>0</v>
      </c>
      <c r="G598" s="18">
        <f t="shared" si="135"/>
        <v>-23947.91</v>
      </c>
      <c r="H598" s="18">
        <f t="shared" si="136"/>
        <v>0</v>
      </c>
      <c r="I598" s="19">
        <f t="shared" si="137"/>
        <v>-100</v>
      </c>
      <c r="J598" s="19">
        <f t="shared" si="138"/>
        <v>0</v>
      </c>
      <c r="K598" s="19">
        <f t="shared" si="139"/>
        <v>0</v>
      </c>
    </row>
    <row r="599" spans="1:11" x14ac:dyDescent="0.2">
      <c r="A599" s="24" t="s">
        <v>39</v>
      </c>
      <c r="B599" s="17" t="s">
        <v>40</v>
      </c>
      <c r="C599" s="18">
        <v>1280.02</v>
      </c>
      <c r="D599" s="18">
        <v>0</v>
      </c>
      <c r="E599" s="18">
        <v>0</v>
      </c>
      <c r="F599" s="18">
        <v>0</v>
      </c>
      <c r="G599" s="18">
        <f t="shared" si="135"/>
        <v>-1280.02</v>
      </c>
      <c r="H599" s="18">
        <f t="shared" si="136"/>
        <v>0</v>
      </c>
      <c r="I599" s="19">
        <f t="shared" si="137"/>
        <v>-100</v>
      </c>
      <c r="J599" s="19">
        <f t="shared" si="138"/>
        <v>0</v>
      </c>
      <c r="K599" s="19">
        <f t="shared" si="139"/>
        <v>0</v>
      </c>
    </row>
    <row r="600" spans="1:11" x14ac:dyDescent="0.2">
      <c r="A600" s="16"/>
      <c r="B600" s="17" t="s">
        <v>61</v>
      </c>
      <c r="C600" s="18">
        <v>104739.07</v>
      </c>
      <c r="D600" s="18">
        <v>0</v>
      </c>
      <c r="E600" s="18">
        <v>0</v>
      </c>
      <c r="F600" s="18">
        <v>0</v>
      </c>
      <c r="G600" s="18">
        <f t="shared" si="135"/>
        <v>-104739.07</v>
      </c>
      <c r="H600" s="18">
        <f t="shared" si="136"/>
        <v>0</v>
      </c>
      <c r="I600" s="19">
        <f t="shared" si="137"/>
        <v>-100</v>
      </c>
      <c r="J600" s="19">
        <f t="shared" si="138"/>
        <v>0</v>
      </c>
      <c r="K600" s="19">
        <f t="shared" si="139"/>
        <v>0</v>
      </c>
    </row>
    <row r="601" spans="1:11" x14ac:dyDescent="0.2">
      <c r="A601" s="16" t="s">
        <v>62</v>
      </c>
      <c r="B601" s="17" t="s">
        <v>63</v>
      </c>
      <c r="C601" s="18">
        <v>-104739.07</v>
      </c>
      <c r="D601" s="18">
        <v>0</v>
      </c>
      <c r="E601" s="18">
        <v>0</v>
      </c>
      <c r="F601" s="18">
        <v>0</v>
      </c>
      <c r="G601" s="18">
        <f t="shared" si="135"/>
        <v>104739.07</v>
      </c>
      <c r="H601" s="18">
        <f t="shared" si="136"/>
        <v>0</v>
      </c>
      <c r="I601" s="19">
        <f t="shared" si="137"/>
        <v>-100</v>
      </c>
      <c r="J601" s="19">
        <f t="shared" si="138"/>
        <v>0</v>
      </c>
      <c r="K601" s="19">
        <f t="shared" si="139"/>
        <v>0</v>
      </c>
    </row>
    <row r="602" spans="1:11" x14ac:dyDescent="0.2">
      <c r="A602" s="22" t="s">
        <v>64</v>
      </c>
      <c r="B602" s="17" t="s">
        <v>65</v>
      </c>
      <c r="C602" s="18">
        <v>-104739.07</v>
      </c>
      <c r="D602" s="18">
        <v>0</v>
      </c>
      <c r="E602" s="18">
        <v>0</v>
      </c>
      <c r="F602" s="18">
        <v>0</v>
      </c>
      <c r="G602" s="18">
        <f t="shared" si="135"/>
        <v>104739.07</v>
      </c>
      <c r="H602" s="18">
        <f t="shared" si="136"/>
        <v>0</v>
      </c>
      <c r="I602" s="19">
        <f t="shared" si="137"/>
        <v>-100</v>
      </c>
      <c r="J602" s="19">
        <f t="shared" si="138"/>
        <v>0</v>
      </c>
      <c r="K602" s="19">
        <f t="shared" si="139"/>
        <v>0</v>
      </c>
    </row>
    <row r="603" spans="1:11" ht="25.5" x14ac:dyDescent="0.2">
      <c r="A603" s="27" t="s">
        <v>111</v>
      </c>
      <c r="B603" s="28" t="s">
        <v>112</v>
      </c>
      <c r="C603" s="29"/>
      <c r="D603" s="29"/>
      <c r="E603" s="29"/>
      <c r="F603" s="29"/>
      <c r="G603" s="29"/>
      <c r="H603" s="29"/>
      <c r="I603" s="30"/>
      <c r="J603" s="30"/>
      <c r="K603" s="30"/>
    </row>
    <row r="604" spans="1:11" x14ac:dyDescent="0.2">
      <c r="A604" s="16" t="s">
        <v>25</v>
      </c>
      <c r="B604" s="17" t="s">
        <v>26</v>
      </c>
      <c r="C604" s="18">
        <v>123092</v>
      </c>
      <c r="D604" s="18">
        <v>0</v>
      </c>
      <c r="E604" s="18">
        <v>0</v>
      </c>
      <c r="F604" s="18">
        <v>0</v>
      </c>
      <c r="G604" s="18">
        <f t="shared" ref="G604:G614" si="140">F604-C604</f>
        <v>-123092</v>
      </c>
      <c r="H604" s="18">
        <f t="shared" ref="H604:H614" si="141">E604-F604</f>
        <v>0</v>
      </c>
      <c r="I604" s="19">
        <f t="shared" ref="I604:I614" si="142">IF(ISERROR(F604/C604),0,F604/C604*100-100)</f>
        <v>-100</v>
      </c>
      <c r="J604" s="19">
        <f t="shared" ref="J604:J614" si="143">IF(ISERROR(F604/E604),0,F604/E604*100)</f>
        <v>0</v>
      </c>
      <c r="K604" s="19">
        <f t="shared" ref="K604:K614" si="144">IF(ISERROR(F604/D604),0,F604/D604*100)</f>
        <v>0</v>
      </c>
    </row>
    <row r="605" spans="1:11" x14ac:dyDescent="0.2">
      <c r="A605" s="22" t="s">
        <v>27</v>
      </c>
      <c r="B605" s="17" t="s">
        <v>28</v>
      </c>
      <c r="C605" s="18">
        <v>123092</v>
      </c>
      <c r="D605" s="18">
        <v>0</v>
      </c>
      <c r="E605" s="18">
        <v>0</v>
      </c>
      <c r="F605" s="18">
        <v>0</v>
      </c>
      <c r="G605" s="18">
        <f t="shared" si="140"/>
        <v>-123092</v>
      </c>
      <c r="H605" s="18">
        <f t="shared" si="141"/>
        <v>0</v>
      </c>
      <c r="I605" s="19">
        <f t="shared" si="142"/>
        <v>-100</v>
      </c>
      <c r="J605" s="19">
        <f t="shared" si="143"/>
        <v>0</v>
      </c>
      <c r="K605" s="19">
        <f t="shared" si="144"/>
        <v>0</v>
      </c>
    </row>
    <row r="606" spans="1:11" x14ac:dyDescent="0.2">
      <c r="A606" s="23" t="s">
        <v>29</v>
      </c>
      <c r="B606" s="17" t="s">
        <v>30</v>
      </c>
      <c r="C606" s="18">
        <v>123092</v>
      </c>
      <c r="D606" s="18">
        <v>0</v>
      </c>
      <c r="E606" s="18">
        <v>0</v>
      </c>
      <c r="F606" s="18">
        <v>0</v>
      </c>
      <c r="G606" s="18">
        <f t="shared" si="140"/>
        <v>-123092</v>
      </c>
      <c r="H606" s="18">
        <f t="shared" si="141"/>
        <v>0</v>
      </c>
      <c r="I606" s="19">
        <f t="shared" si="142"/>
        <v>-100</v>
      </c>
      <c r="J606" s="19">
        <f t="shared" si="143"/>
        <v>0</v>
      </c>
      <c r="K606" s="19">
        <f t="shared" si="144"/>
        <v>0</v>
      </c>
    </row>
    <row r="607" spans="1:11" x14ac:dyDescent="0.2">
      <c r="A607" s="16" t="s">
        <v>31</v>
      </c>
      <c r="B607" s="17" t="s">
        <v>32</v>
      </c>
      <c r="C607" s="18">
        <v>3109.13</v>
      </c>
      <c r="D607" s="18">
        <v>0</v>
      </c>
      <c r="E607" s="18">
        <v>0</v>
      </c>
      <c r="F607" s="18">
        <v>0</v>
      </c>
      <c r="G607" s="18">
        <f t="shared" si="140"/>
        <v>-3109.13</v>
      </c>
      <c r="H607" s="18">
        <f t="shared" si="141"/>
        <v>0</v>
      </c>
      <c r="I607" s="19">
        <f t="shared" si="142"/>
        <v>-100</v>
      </c>
      <c r="J607" s="19">
        <f t="shared" si="143"/>
        <v>0</v>
      </c>
      <c r="K607" s="19">
        <f t="shared" si="144"/>
        <v>0</v>
      </c>
    </row>
    <row r="608" spans="1:11" x14ac:dyDescent="0.2">
      <c r="A608" s="22" t="s">
        <v>33</v>
      </c>
      <c r="B608" s="17" t="s">
        <v>34</v>
      </c>
      <c r="C608" s="18">
        <v>3109.13</v>
      </c>
      <c r="D608" s="18">
        <v>0</v>
      </c>
      <c r="E608" s="18">
        <v>0</v>
      </c>
      <c r="F608" s="18">
        <v>0</v>
      </c>
      <c r="G608" s="18">
        <f t="shared" si="140"/>
        <v>-3109.13</v>
      </c>
      <c r="H608" s="18">
        <f t="shared" si="141"/>
        <v>0</v>
      </c>
      <c r="I608" s="19">
        <f t="shared" si="142"/>
        <v>-100</v>
      </c>
      <c r="J608" s="19">
        <f t="shared" si="143"/>
        <v>0</v>
      </c>
      <c r="K608" s="19">
        <f t="shared" si="144"/>
        <v>0</v>
      </c>
    </row>
    <row r="609" spans="1:11" x14ac:dyDescent="0.2">
      <c r="A609" s="23" t="s">
        <v>35</v>
      </c>
      <c r="B609" s="17" t="s">
        <v>36</v>
      </c>
      <c r="C609" s="18">
        <v>3109.13</v>
      </c>
      <c r="D609" s="18">
        <v>0</v>
      </c>
      <c r="E609" s="18">
        <v>0</v>
      </c>
      <c r="F609" s="18">
        <v>0</v>
      </c>
      <c r="G609" s="18">
        <f t="shared" si="140"/>
        <v>-3109.13</v>
      </c>
      <c r="H609" s="18">
        <f t="shared" si="141"/>
        <v>0</v>
      </c>
      <c r="I609" s="19">
        <f t="shared" si="142"/>
        <v>-100</v>
      </c>
      <c r="J609" s="19">
        <f t="shared" si="143"/>
        <v>0</v>
      </c>
      <c r="K609" s="19">
        <f t="shared" si="144"/>
        <v>0</v>
      </c>
    </row>
    <row r="610" spans="1:11" x14ac:dyDescent="0.2">
      <c r="A610" s="24" t="s">
        <v>37</v>
      </c>
      <c r="B610" s="17" t="s">
        <v>38</v>
      </c>
      <c r="C610" s="18">
        <v>2689.98</v>
      </c>
      <c r="D610" s="18">
        <v>0</v>
      </c>
      <c r="E610" s="18">
        <v>0</v>
      </c>
      <c r="F610" s="18">
        <v>0</v>
      </c>
      <c r="G610" s="18">
        <f t="shared" si="140"/>
        <v>-2689.98</v>
      </c>
      <c r="H610" s="18">
        <f t="shared" si="141"/>
        <v>0</v>
      </c>
      <c r="I610" s="19">
        <f t="shared" si="142"/>
        <v>-100</v>
      </c>
      <c r="J610" s="19">
        <f t="shared" si="143"/>
        <v>0</v>
      </c>
      <c r="K610" s="19">
        <f t="shared" si="144"/>
        <v>0</v>
      </c>
    </row>
    <row r="611" spans="1:11" x14ac:dyDescent="0.2">
      <c r="A611" s="24" t="s">
        <v>39</v>
      </c>
      <c r="B611" s="17" t="s">
        <v>40</v>
      </c>
      <c r="C611" s="18">
        <v>419.15</v>
      </c>
      <c r="D611" s="18">
        <v>0</v>
      </c>
      <c r="E611" s="18">
        <v>0</v>
      </c>
      <c r="F611" s="18">
        <v>0</v>
      </c>
      <c r="G611" s="18">
        <f t="shared" si="140"/>
        <v>-419.15</v>
      </c>
      <c r="H611" s="18">
        <f t="shared" si="141"/>
        <v>0</v>
      </c>
      <c r="I611" s="19">
        <f t="shared" si="142"/>
        <v>-100</v>
      </c>
      <c r="J611" s="19">
        <f t="shared" si="143"/>
        <v>0</v>
      </c>
      <c r="K611" s="19">
        <f t="shared" si="144"/>
        <v>0</v>
      </c>
    </row>
    <row r="612" spans="1:11" x14ac:dyDescent="0.2">
      <c r="A612" s="16"/>
      <c r="B612" s="17" t="s">
        <v>61</v>
      </c>
      <c r="C612" s="18">
        <v>119982.87</v>
      </c>
      <c r="D612" s="18">
        <v>0</v>
      </c>
      <c r="E612" s="18">
        <v>0</v>
      </c>
      <c r="F612" s="18">
        <v>0</v>
      </c>
      <c r="G612" s="18">
        <f t="shared" si="140"/>
        <v>-119982.87</v>
      </c>
      <c r="H612" s="18">
        <f t="shared" si="141"/>
        <v>0</v>
      </c>
      <c r="I612" s="19">
        <f t="shared" si="142"/>
        <v>-100</v>
      </c>
      <c r="J612" s="19">
        <f t="shared" si="143"/>
        <v>0</v>
      </c>
      <c r="K612" s="19">
        <f t="shared" si="144"/>
        <v>0</v>
      </c>
    </row>
    <row r="613" spans="1:11" x14ac:dyDescent="0.2">
      <c r="A613" s="16" t="s">
        <v>62</v>
      </c>
      <c r="B613" s="17" t="s">
        <v>63</v>
      </c>
      <c r="C613" s="18">
        <v>-119982.87</v>
      </c>
      <c r="D613" s="18">
        <v>0</v>
      </c>
      <c r="E613" s="18">
        <v>0</v>
      </c>
      <c r="F613" s="18">
        <v>0</v>
      </c>
      <c r="G613" s="18">
        <f t="shared" si="140"/>
        <v>119982.87</v>
      </c>
      <c r="H613" s="18">
        <f t="shared" si="141"/>
        <v>0</v>
      </c>
      <c r="I613" s="19">
        <f t="shared" si="142"/>
        <v>-100</v>
      </c>
      <c r="J613" s="19">
        <f t="shared" si="143"/>
        <v>0</v>
      </c>
      <c r="K613" s="19">
        <f t="shared" si="144"/>
        <v>0</v>
      </c>
    </row>
    <row r="614" spans="1:11" x14ac:dyDescent="0.2">
      <c r="A614" s="22" t="s">
        <v>64</v>
      </c>
      <c r="B614" s="17" t="s">
        <v>65</v>
      </c>
      <c r="C614" s="18">
        <v>-119982.87</v>
      </c>
      <c r="D614" s="18">
        <v>0</v>
      </c>
      <c r="E614" s="18">
        <v>0</v>
      </c>
      <c r="F614" s="18">
        <v>0</v>
      </c>
      <c r="G614" s="18">
        <f t="shared" si="140"/>
        <v>119982.87</v>
      </c>
      <c r="H614" s="18">
        <f t="shared" si="141"/>
        <v>0</v>
      </c>
      <c r="I614" s="19">
        <f t="shared" si="142"/>
        <v>-100</v>
      </c>
      <c r="J614" s="19">
        <f t="shared" si="143"/>
        <v>0</v>
      </c>
      <c r="K614" s="19">
        <f t="shared" si="144"/>
        <v>0</v>
      </c>
    </row>
    <row r="615" spans="1:11" ht="25.5" x14ac:dyDescent="0.2">
      <c r="A615" s="39" t="s">
        <v>115</v>
      </c>
      <c r="B615" s="28" t="s">
        <v>116</v>
      </c>
      <c r="C615" s="29"/>
      <c r="D615" s="29"/>
      <c r="E615" s="29"/>
      <c r="F615" s="29"/>
      <c r="G615" s="29"/>
      <c r="H615" s="29"/>
      <c r="I615" s="30"/>
      <c r="J615" s="30"/>
      <c r="K615" s="30"/>
    </row>
    <row r="616" spans="1:11" x14ac:dyDescent="0.2">
      <c r="A616" s="16" t="s">
        <v>25</v>
      </c>
      <c r="B616" s="17" t="s">
        <v>26</v>
      </c>
      <c r="C616" s="18">
        <v>123092</v>
      </c>
      <c r="D616" s="18">
        <v>0</v>
      </c>
      <c r="E616" s="18">
        <v>0</v>
      </c>
      <c r="F616" s="18">
        <v>0</v>
      </c>
      <c r="G616" s="18">
        <f t="shared" ref="G616:G626" si="145">F616-C616</f>
        <v>-123092</v>
      </c>
      <c r="H616" s="18">
        <f t="shared" ref="H616:H626" si="146">E616-F616</f>
        <v>0</v>
      </c>
      <c r="I616" s="19">
        <f t="shared" ref="I616:I626" si="147">IF(ISERROR(F616/C616),0,F616/C616*100-100)</f>
        <v>-100</v>
      </c>
      <c r="J616" s="19">
        <f t="shared" ref="J616:J626" si="148">IF(ISERROR(F616/E616),0,F616/E616*100)</f>
        <v>0</v>
      </c>
      <c r="K616" s="19">
        <f t="shared" ref="K616:K626" si="149">IF(ISERROR(F616/D616),0,F616/D616*100)</f>
        <v>0</v>
      </c>
    </row>
    <row r="617" spans="1:11" x14ac:dyDescent="0.2">
      <c r="A617" s="22" t="s">
        <v>27</v>
      </c>
      <c r="B617" s="17" t="s">
        <v>28</v>
      </c>
      <c r="C617" s="18">
        <v>123092</v>
      </c>
      <c r="D617" s="18">
        <v>0</v>
      </c>
      <c r="E617" s="18">
        <v>0</v>
      </c>
      <c r="F617" s="18">
        <v>0</v>
      </c>
      <c r="G617" s="18">
        <f t="shared" si="145"/>
        <v>-123092</v>
      </c>
      <c r="H617" s="18">
        <f t="shared" si="146"/>
        <v>0</v>
      </c>
      <c r="I617" s="19">
        <f t="shared" si="147"/>
        <v>-100</v>
      </c>
      <c r="J617" s="19">
        <f t="shared" si="148"/>
        <v>0</v>
      </c>
      <c r="K617" s="19">
        <f t="shared" si="149"/>
        <v>0</v>
      </c>
    </row>
    <row r="618" spans="1:11" x14ac:dyDescent="0.2">
      <c r="A618" s="23" t="s">
        <v>29</v>
      </c>
      <c r="B618" s="17" t="s">
        <v>30</v>
      </c>
      <c r="C618" s="18">
        <v>123092</v>
      </c>
      <c r="D618" s="18">
        <v>0</v>
      </c>
      <c r="E618" s="18">
        <v>0</v>
      </c>
      <c r="F618" s="18">
        <v>0</v>
      </c>
      <c r="G618" s="18">
        <f t="shared" si="145"/>
        <v>-123092</v>
      </c>
      <c r="H618" s="18">
        <f t="shared" si="146"/>
        <v>0</v>
      </c>
      <c r="I618" s="19">
        <f t="shared" si="147"/>
        <v>-100</v>
      </c>
      <c r="J618" s="19">
        <f t="shared" si="148"/>
        <v>0</v>
      </c>
      <c r="K618" s="19">
        <f t="shared" si="149"/>
        <v>0</v>
      </c>
    </row>
    <row r="619" spans="1:11" x14ac:dyDescent="0.2">
      <c r="A619" s="16" t="s">
        <v>31</v>
      </c>
      <c r="B619" s="17" t="s">
        <v>32</v>
      </c>
      <c r="C619" s="18">
        <v>3109.13</v>
      </c>
      <c r="D619" s="18">
        <v>0</v>
      </c>
      <c r="E619" s="18">
        <v>0</v>
      </c>
      <c r="F619" s="18">
        <v>0</v>
      </c>
      <c r="G619" s="18">
        <f t="shared" si="145"/>
        <v>-3109.13</v>
      </c>
      <c r="H619" s="18">
        <f t="shared" si="146"/>
        <v>0</v>
      </c>
      <c r="I619" s="19">
        <f t="shared" si="147"/>
        <v>-100</v>
      </c>
      <c r="J619" s="19">
        <f t="shared" si="148"/>
        <v>0</v>
      </c>
      <c r="K619" s="19">
        <f t="shared" si="149"/>
        <v>0</v>
      </c>
    </row>
    <row r="620" spans="1:11" x14ac:dyDescent="0.2">
      <c r="A620" s="22" t="s">
        <v>33</v>
      </c>
      <c r="B620" s="17" t="s">
        <v>34</v>
      </c>
      <c r="C620" s="18">
        <v>3109.13</v>
      </c>
      <c r="D620" s="18">
        <v>0</v>
      </c>
      <c r="E620" s="18">
        <v>0</v>
      </c>
      <c r="F620" s="18">
        <v>0</v>
      </c>
      <c r="G620" s="18">
        <f t="shared" si="145"/>
        <v>-3109.13</v>
      </c>
      <c r="H620" s="18">
        <f t="shared" si="146"/>
        <v>0</v>
      </c>
      <c r="I620" s="19">
        <f t="shared" si="147"/>
        <v>-100</v>
      </c>
      <c r="J620" s="19">
        <f t="shared" si="148"/>
        <v>0</v>
      </c>
      <c r="K620" s="19">
        <f t="shared" si="149"/>
        <v>0</v>
      </c>
    </row>
    <row r="621" spans="1:11" x14ac:dyDescent="0.2">
      <c r="A621" s="23" t="s">
        <v>35</v>
      </c>
      <c r="B621" s="17" t="s">
        <v>36</v>
      </c>
      <c r="C621" s="18">
        <v>3109.13</v>
      </c>
      <c r="D621" s="18">
        <v>0</v>
      </c>
      <c r="E621" s="18">
        <v>0</v>
      </c>
      <c r="F621" s="18">
        <v>0</v>
      </c>
      <c r="G621" s="18">
        <f t="shared" si="145"/>
        <v>-3109.13</v>
      </c>
      <c r="H621" s="18">
        <f t="shared" si="146"/>
        <v>0</v>
      </c>
      <c r="I621" s="19">
        <f t="shared" si="147"/>
        <v>-100</v>
      </c>
      <c r="J621" s="19">
        <f t="shared" si="148"/>
        <v>0</v>
      </c>
      <c r="K621" s="19">
        <f t="shared" si="149"/>
        <v>0</v>
      </c>
    </row>
    <row r="622" spans="1:11" x14ac:dyDescent="0.2">
      <c r="A622" s="24" t="s">
        <v>37</v>
      </c>
      <c r="B622" s="17" t="s">
        <v>38</v>
      </c>
      <c r="C622" s="18">
        <v>2689.98</v>
      </c>
      <c r="D622" s="18">
        <v>0</v>
      </c>
      <c r="E622" s="18">
        <v>0</v>
      </c>
      <c r="F622" s="18">
        <v>0</v>
      </c>
      <c r="G622" s="18">
        <f t="shared" si="145"/>
        <v>-2689.98</v>
      </c>
      <c r="H622" s="18">
        <f t="shared" si="146"/>
        <v>0</v>
      </c>
      <c r="I622" s="19">
        <f t="shared" si="147"/>
        <v>-100</v>
      </c>
      <c r="J622" s="19">
        <f t="shared" si="148"/>
        <v>0</v>
      </c>
      <c r="K622" s="19">
        <f t="shared" si="149"/>
        <v>0</v>
      </c>
    </row>
    <row r="623" spans="1:11" x14ac:dyDescent="0.2">
      <c r="A623" s="24" t="s">
        <v>39</v>
      </c>
      <c r="B623" s="17" t="s">
        <v>40</v>
      </c>
      <c r="C623" s="18">
        <v>419.15</v>
      </c>
      <c r="D623" s="18">
        <v>0</v>
      </c>
      <c r="E623" s="18">
        <v>0</v>
      </c>
      <c r="F623" s="18">
        <v>0</v>
      </c>
      <c r="G623" s="18">
        <f t="shared" si="145"/>
        <v>-419.15</v>
      </c>
      <c r="H623" s="18">
        <f t="shared" si="146"/>
        <v>0</v>
      </c>
      <c r="I623" s="19">
        <f t="shared" si="147"/>
        <v>-100</v>
      </c>
      <c r="J623" s="19">
        <f t="shared" si="148"/>
        <v>0</v>
      </c>
      <c r="K623" s="19">
        <f t="shared" si="149"/>
        <v>0</v>
      </c>
    </row>
    <row r="624" spans="1:11" x14ac:dyDescent="0.2">
      <c r="A624" s="16"/>
      <c r="B624" s="17" t="s">
        <v>61</v>
      </c>
      <c r="C624" s="18">
        <v>119982.87</v>
      </c>
      <c r="D624" s="18">
        <v>0</v>
      </c>
      <c r="E624" s="18">
        <v>0</v>
      </c>
      <c r="F624" s="18">
        <v>0</v>
      </c>
      <c r="G624" s="18">
        <f t="shared" si="145"/>
        <v>-119982.87</v>
      </c>
      <c r="H624" s="18">
        <f t="shared" si="146"/>
        <v>0</v>
      </c>
      <c r="I624" s="19">
        <f t="shared" si="147"/>
        <v>-100</v>
      </c>
      <c r="J624" s="19">
        <f t="shared" si="148"/>
        <v>0</v>
      </c>
      <c r="K624" s="19">
        <f t="shared" si="149"/>
        <v>0</v>
      </c>
    </row>
    <row r="625" spans="1:11" x14ac:dyDescent="0.2">
      <c r="A625" s="16" t="s">
        <v>62</v>
      </c>
      <c r="B625" s="17" t="s">
        <v>63</v>
      </c>
      <c r="C625" s="18">
        <v>-119982.87</v>
      </c>
      <c r="D625" s="18">
        <v>0</v>
      </c>
      <c r="E625" s="18">
        <v>0</v>
      </c>
      <c r="F625" s="18">
        <v>0</v>
      </c>
      <c r="G625" s="18">
        <f t="shared" si="145"/>
        <v>119982.87</v>
      </c>
      <c r="H625" s="18">
        <f t="shared" si="146"/>
        <v>0</v>
      </c>
      <c r="I625" s="19">
        <f t="shared" si="147"/>
        <v>-100</v>
      </c>
      <c r="J625" s="19">
        <f t="shared" si="148"/>
        <v>0</v>
      </c>
      <c r="K625" s="19">
        <f t="shared" si="149"/>
        <v>0</v>
      </c>
    </row>
    <row r="626" spans="1:11" x14ac:dyDescent="0.2">
      <c r="A626" s="22" t="s">
        <v>64</v>
      </c>
      <c r="B626" s="17" t="s">
        <v>65</v>
      </c>
      <c r="C626" s="18">
        <v>-119982.87</v>
      </c>
      <c r="D626" s="18">
        <v>0</v>
      </c>
      <c r="E626" s="18">
        <v>0</v>
      </c>
      <c r="F626" s="18">
        <v>0</v>
      </c>
      <c r="G626" s="18">
        <f t="shared" si="145"/>
        <v>119982.87</v>
      </c>
      <c r="H626" s="18">
        <f t="shared" si="146"/>
        <v>0</v>
      </c>
      <c r="I626" s="19">
        <f t="shared" si="147"/>
        <v>-100</v>
      </c>
      <c r="J626" s="19">
        <f t="shared" si="148"/>
        <v>0</v>
      </c>
      <c r="K626" s="19">
        <f t="shared" si="149"/>
        <v>0</v>
      </c>
    </row>
    <row r="627" spans="1:11" ht="25.5" x14ac:dyDescent="0.2">
      <c r="A627" s="27" t="s">
        <v>544</v>
      </c>
      <c r="B627" s="28" t="s">
        <v>545</v>
      </c>
      <c r="C627" s="29"/>
      <c r="D627" s="29"/>
      <c r="E627" s="29"/>
      <c r="F627" s="29"/>
      <c r="G627" s="29"/>
      <c r="H627" s="29"/>
      <c r="I627" s="30"/>
      <c r="J627" s="30"/>
      <c r="K627" s="30"/>
    </row>
    <row r="628" spans="1:11" x14ac:dyDescent="0.2">
      <c r="A628" s="16" t="s">
        <v>25</v>
      </c>
      <c r="B628" s="17" t="s">
        <v>26</v>
      </c>
      <c r="C628" s="18">
        <v>139.86000000000001</v>
      </c>
      <c r="D628" s="18">
        <v>0</v>
      </c>
      <c r="E628" s="18">
        <v>0</v>
      </c>
      <c r="F628" s="18">
        <v>0</v>
      </c>
      <c r="G628" s="18">
        <f t="shared" ref="G628:G636" si="150">F628-C628</f>
        <v>-139.86000000000001</v>
      </c>
      <c r="H628" s="18">
        <f t="shared" ref="H628:H636" si="151">E628-F628</f>
        <v>0</v>
      </c>
      <c r="I628" s="19">
        <f t="shared" ref="I628:I636" si="152">IF(ISERROR(F628/C628),0,F628/C628*100-100)</f>
        <v>-100</v>
      </c>
      <c r="J628" s="19">
        <f t="shared" ref="J628:J636" si="153">IF(ISERROR(F628/E628),0,F628/E628*100)</f>
        <v>0</v>
      </c>
      <c r="K628" s="19">
        <f t="shared" ref="K628:K636" si="154">IF(ISERROR(F628/D628),0,F628/D628*100)</f>
        <v>0</v>
      </c>
    </row>
    <row r="629" spans="1:11" x14ac:dyDescent="0.2">
      <c r="A629" s="22" t="s">
        <v>85</v>
      </c>
      <c r="B629" s="17" t="s">
        <v>86</v>
      </c>
      <c r="C629" s="18">
        <v>139.86000000000001</v>
      </c>
      <c r="D629" s="18">
        <v>0</v>
      </c>
      <c r="E629" s="18">
        <v>0</v>
      </c>
      <c r="F629" s="18">
        <v>0</v>
      </c>
      <c r="G629" s="18">
        <f t="shared" si="150"/>
        <v>-139.86000000000001</v>
      </c>
      <c r="H629" s="18">
        <f t="shared" si="151"/>
        <v>0</v>
      </c>
      <c r="I629" s="19">
        <f t="shared" si="152"/>
        <v>-100</v>
      </c>
      <c r="J629" s="19">
        <f t="shared" si="153"/>
        <v>0</v>
      </c>
      <c r="K629" s="19">
        <f t="shared" si="154"/>
        <v>0</v>
      </c>
    </row>
    <row r="630" spans="1:11" x14ac:dyDescent="0.2">
      <c r="A630" s="23" t="s">
        <v>87</v>
      </c>
      <c r="B630" s="17" t="s">
        <v>88</v>
      </c>
      <c r="C630" s="18">
        <v>139.86000000000001</v>
      </c>
      <c r="D630" s="18">
        <v>0</v>
      </c>
      <c r="E630" s="18">
        <v>0</v>
      </c>
      <c r="F630" s="18">
        <v>0</v>
      </c>
      <c r="G630" s="18">
        <f t="shared" si="150"/>
        <v>-139.86000000000001</v>
      </c>
      <c r="H630" s="18">
        <f t="shared" si="151"/>
        <v>0</v>
      </c>
      <c r="I630" s="19">
        <f t="shared" si="152"/>
        <v>-100</v>
      </c>
      <c r="J630" s="19">
        <f t="shared" si="153"/>
        <v>0</v>
      </c>
      <c r="K630" s="19">
        <f t="shared" si="154"/>
        <v>0</v>
      </c>
    </row>
    <row r="631" spans="1:11" x14ac:dyDescent="0.2">
      <c r="A631" s="24" t="s">
        <v>89</v>
      </c>
      <c r="B631" s="17" t="s">
        <v>90</v>
      </c>
      <c r="C631" s="18">
        <v>139.86000000000001</v>
      </c>
      <c r="D631" s="18">
        <v>0</v>
      </c>
      <c r="E631" s="18">
        <v>0</v>
      </c>
      <c r="F631" s="18">
        <v>0</v>
      </c>
      <c r="G631" s="18">
        <f t="shared" si="150"/>
        <v>-139.86000000000001</v>
      </c>
      <c r="H631" s="18">
        <f t="shared" si="151"/>
        <v>0</v>
      </c>
      <c r="I631" s="19">
        <f t="shared" si="152"/>
        <v>-100</v>
      </c>
      <c r="J631" s="19">
        <f t="shared" si="153"/>
        <v>0</v>
      </c>
      <c r="K631" s="19">
        <f t="shared" si="154"/>
        <v>0</v>
      </c>
    </row>
    <row r="632" spans="1:11" ht="25.5" x14ac:dyDescent="0.2">
      <c r="A632" s="25" t="s">
        <v>91</v>
      </c>
      <c r="B632" s="17" t="s">
        <v>92</v>
      </c>
      <c r="C632" s="18">
        <v>139.86000000000001</v>
      </c>
      <c r="D632" s="18">
        <v>0</v>
      </c>
      <c r="E632" s="18">
        <v>0</v>
      </c>
      <c r="F632" s="18">
        <v>0</v>
      </c>
      <c r="G632" s="18">
        <f t="shared" si="150"/>
        <v>-139.86000000000001</v>
      </c>
      <c r="H632" s="18">
        <f t="shared" si="151"/>
        <v>0</v>
      </c>
      <c r="I632" s="19">
        <f t="shared" si="152"/>
        <v>-100</v>
      </c>
      <c r="J632" s="19">
        <f t="shared" si="153"/>
        <v>0</v>
      </c>
      <c r="K632" s="19">
        <f t="shared" si="154"/>
        <v>0</v>
      </c>
    </row>
    <row r="633" spans="1:11" ht="25.5" x14ac:dyDescent="0.2">
      <c r="A633" s="26" t="s">
        <v>93</v>
      </c>
      <c r="B633" s="17" t="s">
        <v>94</v>
      </c>
      <c r="C633" s="18">
        <v>139.86000000000001</v>
      </c>
      <c r="D633" s="18">
        <v>0</v>
      </c>
      <c r="E633" s="18">
        <v>0</v>
      </c>
      <c r="F633" s="18">
        <v>0</v>
      </c>
      <c r="G633" s="18">
        <f t="shared" si="150"/>
        <v>-139.86000000000001</v>
      </c>
      <c r="H633" s="18">
        <f t="shared" si="151"/>
        <v>0</v>
      </c>
      <c r="I633" s="19">
        <f t="shared" si="152"/>
        <v>-100</v>
      </c>
      <c r="J633" s="19">
        <f t="shared" si="153"/>
        <v>0</v>
      </c>
      <c r="K633" s="19">
        <f t="shared" si="154"/>
        <v>0</v>
      </c>
    </row>
    <row r="634" spans="1:11" x14ac:dyDescent="0.2">
      <c r="A634" s="16"/>
      <c r="B634" s="17" t="s">
        <v>61</v>
      </c>
      <c r="C634" s="18">
        <v>139.86000000000001</v>
      </c>
      <c r="D634" s="18">
        <v>0</v>
      </c>
      <c r="E634" s="18">
        <v>0</v>
      </c>
      <c r="F634" s="18">
        <v>0</v>
      </c>
      <c r="G634" s="18">
        <f t="shared" si="150"/>
        <v>-139.86000000000001</v>
      </c>
      <c r="H634" s="18">
        <f t="shared" si="151"/>
        <v>0</v>
      </c>
      <c r="I634" s="19">
        <f t="shared" si="152"/>
        <v>-100</v>
      </c>
      <c r="J634" s="19">
        <f t="shared" si="153"/>
        <v>0</v>
      </c>
      <c r="K634" s="19">
        <f t="shared" si="154"/>
        <v>0</v>
      </c>
    </row>
    <row r="635" spans="1:11" x14ac:dyDescent="0.2">
      <c r="A635" s="16" t="s">
        <v>62</v>
      </c>
      <c r="B635" s="17" t="s">
        <v>63</v>
      </c>
      <c r="C635" s="18">
        <v>-139.86000000000001</v>
      </c>
      <c r="D635" s="18">
        <v>0</v>
      </c>
      <c r="E635" s="18">
        <v>0</v>
      </c>
      <c r="F635" s="18">
        <v>0</v>
      </c>
      <c r="G635" s="18">
        <f t="shared" si="150"/>
        <v>139.86000000000001</v>
      </c>
      <c r="H635" s="18">
        <f t="shared" si="151"/>
        <v>0</v>
      </c>
      <c r="I635" s="19">
        <f t="shared" si="152"/>
        <v>-100</v>
      </c>
      <c r="J635" s="19">
        <f t="shared" si="153"/>
        <v>0</v>
      </c>
      <c r="K635" s="19">
        <f t="shared" si="154"/>
        <v>0</v>
      </c>
    </row>
    <row r="636" spans="1:11" x14ac:dyDescent="0.2">
      <c r="A636" s="22" t="s">
        <v>64</v>
      </c>
      <c r="B636" s="17" t="s">
        <v>65</v>
      </c>
      <c r="C636" s="18">
        <v>-139.86000000000001</v>
      </c>
      <c r="D636" s="18">
        <v>0</v>
      </c>
      <c r="E636" s="18">
        <v>0</v>
      </c>
      <c r="F636" s="18">
        <v>0</v>
      </c>
      <c r="G636" s="18">
        <f t="shared" si="150"/>
        <v>139.86000000000001</v>
      </c>
      <c r="H636" s="18">
        <f t="shared" si="151"/>
        <v>0</v>
      </c>
      <c r="I636" s="19">
        <f t="shared" si="152"/>
        <v>-100</v>
      </c>
      <c r="J636" s="19">
        <f t="shared" si="153"/>
        <v>0</v>
      </c>
      <c r="K636" s="19">
        <f t="shared" si="154"/>
        <v>0</v>
      </c>
    </row>
    <row r="637" spans="1:11" ht="25.5" x14ac:dyDescent="0.2">
      <c r="A637" s="39" t="s">
        <v>546</v>
      </c>
      <c r="B637" s="28" t="s">
        <v>547</v>
      </c>
      <c r="C637" s="29"/>
      <c r="D637" s="29"/>
      <c r="E637" s="29"/>
      <c r="F637" s="29"/>
      <c r="G637" s="29"/>
      <c r="H637" s="29"/>
      <c r="I637" s="30"/>
      <c r="J637" s="30"/>
      <c r="K637" s="30"/>
    </row>
    <row r="638" spans="1:11" x14ac:dyDescent="0.2">
      <c r="A638" s="16" t="s">
        <v>25</v>
      </c>
      <c r="B638" s="17" t="s">
        <v>26</v>
      </c>
      <c r="C638" s="18">
        <v>139.86000000000001</v>
      </c>
      <c r="D638" s="18">
        <v>0</v>
      </c>
      <c r="E638" s="18">
        <v>0</v>
      </c>
      <c r="F638" s="18">
        <v>0</v>
      </c>
      <c r="G638" s="18">
        <f t="shared" ref="G638:G646" si="155">F638-C638</f>
        <v>-139.86000000000001</v>
      </c>
      <c r="H638" s="18">
        <f t="shared" ref="H638:H646" si="156">E638-F638</f>
        <v>0</v>
      </c>
      <c r="I638" s="19">
        <f t="shared" ref="I638:I646" si="157">IF(ISERROR(F638/C638),0,F638/C638*100-100)</f>
        <v>-100</v>
      </c>
      <c r="J638" s="19">
        <f t="shared" ref="J638:J646" si="158">IF(ISERROR(F638/E638),0,F638/E638*100)</f>
        <v>0</v>
      </c>
      <c r="K638" s="19">
        <f t="shared" ref="K638:K646" si="159">IF(ISERROR(F638/D638),0,F638/D638*100)</f>
        <v>0</v>
      </c>
    </row>
    <row r="639" spans="1:11" x14ac:dyDescent="0.2">
      <c r="A639" s="22" t="s">
        <v>85</v>
      </c>
      <c r="B639" s="17" t="s">
        <v>86</v>
      </c>
      <c r="C639" s="18">
        <v>139.86000000000001</v>
      </c>
      <c r="D639" s="18">
        <v>0</v>
      </c>
      <c r="E639" s="18">
        <v>0</v>
      </c>
      <c r="F639" s="18">
        <v>0</v>
      </c>
      <c r="G639" s="18">
        <f t="shared" si="155"/>
        <v>-139.86000000000001</v>
      </c>
      <c r="H639" s="18">
        <f t="shared" si="156"/>
        <v>0</v>
      </c>
      <c r="I639" s="19">
        <f t="shared" si="157"/>
        <v>-100</v>
      </c>
      <c r="J639" s="19">
        <f t="shared" si="158"/>
        <v>0</v>
      </c>
      <c r="K639" s="19">
        <f t="shared" si="159"/>
        <v>0</v>
      </c>
    </row>
    <row r="640" spans="1:11" x14ac:dyDescent="0.2">
      <c r="A640" s="23" t="s">
        <v>87</v>
      </c>
      <c r="B640" s="17" t="s">
        <v>88</v>
      </c>
      <c r="C640" s="18">
        <v>139.86000000000001</v>
      </c>
      <c r="D640" s="18">
        <v>0</v>
      </c>
      <c r="E640" s="18">
        <v>0</v>
      </c>
      <c r="F640" s="18">
        <v>0</v>
      </c>
      <c r="G640" s="18">
        <f t="shared" si="155"/>
        <v>-139.86000000000001</v>
      </c>
      <c r="H640" s="18">
        <f t="shared" si="156"/>
        <v>0</v>
      </c>
      <c r="I640" s="19">
        <f t="shared" si="157"/>
        <v>-100</v>
      </c>
      <c r="J640" s="19">
        <f t="shared" si="158"/>
        <v>0</v>
      </c>
      <c r="K640" s="19">
        <f t="shared" si="159"/>
        <v>0</v>
      </c>
    </row>
    <row r="641" spans="1:11" x14ac:dyDescent="0.2">
      <c r="A641" s="24" t="s">
        <v>89</v>
      </c>
      <c r="B641" s="17" t="s">
        <v>90</v>
      </c>
      <c r="C641" s="18">
        <v>139.86000000000001</v>
      </c>
      <c r="D641" s="18">
        <v>0</v>
      </c>
      <c r="E641" s="18">
        <v>0</v>
      </c>
      <c r="F641" s="18">
        <v>0</v>
      </c>
      <c r="G641" s="18">
        <f t="shared" si="155"/>
        <v>-139.86000000000001</v>
      </c>
      <c r="H641" s="18">
        <f t="shared" si="156"/>
        <v>0</v>
      </c>
      <c r="I641" s="19">
        <f t="shared" si="157"/>
        <v>-100</v>
      </c>
      <c r="J641" s="19">
        <f t="shared" si="158"/>
        <v>0</v>
      </c>
      <c r="K641" s="19">
        <f t="shared" si="159"/>
        <v>0</v>
      </c>
    </row>
    <row r="642" spans="1:11" ht="25.5" x14ac:dyDescent="0.2">
      <c r="A642" s="25" t="s">
        <v>91</v>
      </c>
      <c r="B642" s="17" t="s">
        <v>92</v>
      </c>
      <c r="C642" s="18">
        <v>139.86000000000001</v>
      </c>
      <c r="D642" s="18">
        <v>0</v>
      </c>
      <c r="E642" s="18">
        <v>0</v>
      </c>
      <c r="F642" s="18">
        <v>0</v>
      </c>
      <c r="G642" s="18">
        <f t="shared" si="155"/>
        <v>-139.86000000000001</v>
      </c>
      <c r="H642" s="18">
        <f t="shared" si="156"/>
        <v>0</v>
      </c>
      <c r="I642" s="19">
        <f t="shared" si="157"/>
        <v>-100</v>
      </c>
      <c r="J642" s="19">
        <f t="shared" si="158"/>
        <v>0</v>
      </c>
      <c r="K642" s="19">
        <f t="shared" si="159"/>
        <v>0</v>
      </c>
    </row>
    <row r="643" spans="1:11" ht="25.5" x14ac:dyDescent="0.2">
      <c r="A643" s="26" t="s">
        <v>93</v>
      </c>
      <c r="B643" s="17" t="s">
        <v>94</v>
      </c>
      <c r="C643" s="18">
        <v>139.86000000000001</v>
      </c>
      <c r="D643" s="18">
        <v>0</v>
      </c>
      <c r="E643" s="18">
        <v>0</v>
      </c>
      <c r="F643" s="18">
        <v>0</v>
      </c>
      <c r="G643" s="18">
        <f t="shared" si="155"/>
        <v>-139.86000000000001</v>
      </c>
      <c r="H643" s="18">
        <f t="shared" si="156"/>
        <v>0</v>
      </c>
      <c r="I643" s="19">
        <f t="shared" si="157"/>
        <v>-100</v>
      </c>
      <c r="J643" s="19">
        <f t="shared" si="158"/>
        <v>0</v>
      </c>
      <c r="K643" s="19">
        <f t="shared" si="159"/>
        <v>0</v>
      </c>
    </row>
    <row r="644" spans="1:11" x14ac:dyDescent="0.2">
      <c r="A644" s="16"/>
      <c r="B644" s="17" t="s">
        <v>61</v>
      </c>
      <c r="C644" s="18">
        <v>139.86000000000001</v>
      </c>
      <c r="D644" s="18">
        <v>0</v>
      </c>
      <c r="E644" s="18">
        <v>0</v>
      </c>
      <c r="F644" s="18">
        <v>0</v>
      </c>
      <c r="G644" s="18">
        <f t="shared" si="155"/>
        <v>-139.86000000000001</v>
      </c>
      <c r="H644" s="18">
        <f t="shared" si="156"/>
        <v>0</v>
      </c>
      <c r="I644" s="19">
        <f t="shared" si="157"/>
        <v>-100</v>
      </c>
      <c r="J644" s="19">
        <f t="shared" si="158"/>
        <v>0</v>
      </c>
      <c r="K644" s="19">
        <f t="shared" si="159"/>
        <v>0</v>
      </c>
    </row>
    <row r="645" spans="1:11" x14ac:dyDescent="0.2">
      <c r="A645" s="16" t="s">
        <v>62</v>
      </c>
      <c r="B645" s="17" t="s">
        <v>63</v>
      </c>
      <c r="C645" s="18">
        <v>-139.86000000000001</v>
      </c>
      <c r="D645" s="18">
        <v>0</v>
      </c>
      <c r="E645" s="18">
        <v>0</v>
      </c>
      <c r="F645" s="18">
        <v>0</v>
      </c>
      <c r="G645" s="18">
        <f t="shared" si="155"/>
        <v>139.86000000000001</v>
      </c>
      <c r="H645" s="18">
        <f t="shared" si="156"/>
        <v>0</v>
      </c>
      <c r="I645" s="19">
        <f t="shared" si="157"/>
        <v>-100</v>
      </c>
      <c r="J645" s="19">
        <f t="shared" si="158"/>
        <v>0</v>
      </c>
      <c r="K645" s="19">
        <f t="shared" si="159"/>
        <v>0</v>
      </c>
    </row>
    <row r="646" spans="1:11" x14ac:dyDescent="0.2">
      <c r="A646" s="22" t="s">
        <v>64</v>
      </c>
      <c r="B646" s="17" t="s">
        <v>65</v>
      </c>
      <c r="C646" s="18">
        <v>-139.86000000000001</v>
      </c>
      <c r="D646" s="18">
        <v>0</v>
      </c>
      <c r="E646" s="18">
        <v>0</v>
      </c>
      <c r="F646" s="18">
        <v>0</v>
      </c>
      <c r="G646" s="18">
        <f t="shared" si="155"/>
        <v>139.86000000000001</v>
      </c>
      <c r="H646" s="18">
        <f t="shared" si="156"/>
        <v>0</v>
      </c>
      <c r="I646" s="19">
        <f t="shared" si="157"/>
        <v>-100</v>
      </c>
      <c r="J646" s="19">
        <f t="shared" si="158"/>
        <v>0</v>
      </c>
      <c r="K646" s="19">
        <f t="shared" si="159"/>
        <v>0</v>
      </c>
    </row>
    <row r="647" spans="1:11" ht="25.5" x14ac:dyDescent="0.2">
      <c r="A647" s="27" t="s">
        <v>162</v>
      </c>
      <c r="B647" s="28" t="s">
        <v>163</v>
      </c>
      <c r="C647" s="29"/>
      <c r="D647" s="29"/>
      <c r="E647" s="29"/>
      <c r="F647" s="29"/>
      <c r="G647" s="29"/>
      <c r="H647" s="29"/>
      <c r="I647" s="30"/>
      <c r="J647" s="30"/>
      <c r="K647" s="30"/>
    </row>
    <row r="648" spans="1:11" x14ac:dyDescent="0.2">
      <c r="A648" s="16" t="s">
        <v>25</v>
      </c>
      <c r="B648" s="17" t="s">
        <v>26</v>
      </c>
      <c r="C648" s="18">
        <v>398465.2</v>
      </c>
      <c r="D648" s="18">
        <v>386884</v>
      </c>
      <c r="E648" s="18">
        <v>65182</v>
      </c>
      <c r="F648" s="18">
        <v>341082.7</v>
      </c>
      <c r="G648" s="18">
        <f t="shared" ref="G648:G662" si="160">F648-C648</f>
        <v>-57382.5</v>
      </c>
      <c r="H648" s="18">
        <f t="shared" ref="H648:H662" si="161">E648-F648</f>
        <v>-275900.7</v>
      </c>
      <c r="I648" s="19">
        <f t="shared" ref="I648:I662" si="162">IF(ISERROR(F648/C648),0,F648/C648*100-100)</f>
        <v>-14.400881181091847</v>
      </c>
      <c r="J648" s="19">
        <f t="shared" ref="J648:J662" si="163">IF(ISERROR(F648/E648),0,F648/E648*100)</f>
        <v>523.27743855665676</v>
      </c>
      <c r="K648" s="19">
        <f t="shared" ref="K648:K662" si="164">IF(ISERROR(F648/D648),0,F648/D648*100)</f>
        <v>88.161490265816113</v>
      </c>
    </row>
    <row r="649" spans="1:11" x14ac:dyDescent="0.2">
      <c r="A649" s="22" t="s">
        <v>176</v>
      </c>
      <c r="B649" s="17" t="s">
        <v>177</v>
      </c>
      <c r="C649" s="18">
        <v>134399.20000000001</v>
      </c>
      <c r="D649" s="18">
        <v>124775</v>
      </c>
      <c r="E649" s="18">
        <v>0</v>
      </c>
      <c r="F649" s="18">
        <v>78973.7</v>
      </c>
      <c r="G649" s="18">
        <f t="shared" si="160"/>
        <v>-55425.500000000015</v>
      </c>
      <c r="H649" s="18">
        <f t="shared" si="161"/>
        <v>-78973.7</v>
      </c>
      <c r="I649" s="19">
        <f t="shared" si="162"/>
        <v>-41.239456782480858</v>
      </c>
      <c r="J649" s="19">
        <f t="shared" si="163"/>
        <v>0</v>
      </c>
      <c r="K649" s="19">
        <f t="shared" si="164"/>
        <v>63.292887196954517</v>
      </c>
    </row>
    <row r="650" spans="1:11" x14ac:dyDescent="0.2">
      <c r="A650" s="22" t="s">
        <v>27</v>
      </c>
      <c r="B650" s="17" t="s">
        <v>28</v>
      </c>
      <c r="C650" s="18">
        <v>264066</v>
      </c>
      <c r="D650" s="18">
        <v>262109</v>
      </c>
      <c r="E650" s="18">
        <v>65182</v>
      </c>
      <c r="F650" s="18">
        <v>262109</v>
      </c>
      <c r="G650" s="18">
        <f t="shared" si="160"/>
        <v>-1957</v>
      </c>
      <c r="H650" s="18">
        <f t="shared" si="161"/>
        <v>-196927</v>
      </c>
      <c r="I650" s="19">
        <f t="shared" si="162"/>
        <v>-0.74110260313709375</v>
      </c>
      <c r="J650" s="19">
        <f t="shared" si="163"/>
        <v>402.11868307201371</v>
      </c>
      <c r="K650" s="19">
        <f t="shared" si="164"/>
        <v>100</v>
      </c>
    </row>
    <row r="651" spans="1:11" x14ac:dyDescent="0.2">
      <c r="A651" s="23" t="s">
        <v>29</v>
      </c>
      <c r="B651" s="17" t="s">
        <v>30</v>
      </c>
      <c r="C651" s="18">
        <v>264066</v>
      </c>
      <c r="D651" s="18">
        <v>262109</v>
      </c>
      <c r="E651" s="18">
        <v>65182</v>
      </c>
      <c r="F651" s="18">
        <v>262109</v>
      </c>
      <c r="G651" s="18">
        <f t="shared" si="160"/>
        <v>-1957</v>
      </c>
      <c r="H651" s="18">
        <f t="shared" si="161"/>
        <v>-196927</v>
      </c>
      <c r="I651" s="19">
        <f t="shared" si="162"/>
        <v>-0.74110260313709375</v>
      </c>
      <c r="J651" s="19">
        <f t="shared" si="163"/>
        <v>402.11868307201371</v>
      </c>
      <c r="K651" s="19">
        <f t="shared" si="164"/>
        <v>100</v>
      </c>
    </row>
    <row r="652" spans="1:11" x14ac:dyDescent="0.2">
      <c r="A652" s="16" t="s">
        <v>31</v>
      </c>
      <c r="B652" s="17" t="s">
        <v>32</v>
      </c>
      <c r="C652" s="18">
        <v>37599.360000000001</v>
      </c>
      <c r="D652" s="18">
        <v>386884</v>
      </c>
      <c r="E652" s="18">
        <v>65182</v>
      </c>
      <c r="F652" s="18">
        <v>47939.34</v>
      </c>
      <c r="G652" s="18">
        <f t="shared" si="160"/>
        <v>10339.979999999996</v>
      </c>
      <c r="H652" s="18">
        <f t="shared" si="161"/>
        <v>17242.660000000003</v>
      </c>
      <c r="I652" s="19">
        <f t="shared" si="162"/>
        <v>27.500414900679161</v>
      </c>
      <c r="J652" s="19">
        <f t="shared" si="163"/>
        <v>73.546899450768606</v>
      </c>
      <c r="K652" s="19">
        <f t="shared" si="164"/>
        <v>12.391140496893124</v>
      </c>
    </row>
    <row r="653" spans="1:11" x14ac:dyDescent="0.2">
      <c r="A653" s="22" t="s">
        <v>33</v>
      </c>
      <c r="B653" s="17" t="s">
        <v>34</v>
      </c>
      <c r="C653" s="18">
        <v>37599.360000000001</v>
      </c>
      <c r="D653" s="18">
        <v>386884</v>
      </c>
      <c r="E653" s="18">
        <v>65182</v>
      </c>
      <c r="F653" s="18">
        <v>47939.34</v>
      </c>
      <c r="G653" s="18">
        <f t="shared" si="160"/>
        <v>10339.979999999996</v>
      </c>
      <c r="H653" s="18">
        <f t="shared" si="161"/>
        <v>17242.660000000003</v>
      </c>
      <c r="I653" s="19">
        <f t="shared" si="162"/>
        <v>27.500414900679161</v>
      </c>
      <c r="J653" s="19">
        <f t="shared" si="163"/>
        <v>73.546899450768606</v>
      </c>
      <c r="K653" s="19">
        <f t="shared" si="164"/>
        <v>12.391140496893124</v>
      </c>
    </row>
    <row r="654" spans="1:11" x14ac:dyDescent="0.2">
      <c r="A654" s="23" t="s">
        <v>35</v>
      </c>
      <c r="B654" s="17" t="s">
        <v>36</v>
      </c>
      <c r="C654" s="18">
        <v>37599.360000000001</v>
      </c>
      <c r="D654" s="18">
        <v>236884</v>
      </c>
      <c r="E654" s="18">
        <v>65182</v>
      </c>
      <c r="F654" s="18">
        <v>47939.34</v>
      </c>
      <c r="G654" s="18">
        <f t="shared" si="160"/>
        <v>10339.979999999996</v>
      </c>
      <c r="H654" s="18">
        <f t="shared" si="161"/>
        <v>17242.660000000003</v>
      </c>
      <c r="I654" s="19">
        <f t="shared" si="162"/>
        <v>27.500414900679161</v>
      </c>
      <c r="J654" s="19">
        <f t="shared" si="163"/>
        <v>73.546899450768606</v>
      </c>
      <c r="K654" s="19">
        <f t="shared" si="164"/>
        <v>20.237474882220834</v>
      </c>
    </row>
    <row r="655" spans="1:11" x14ac:dyDescent="0.2">
      <c r="A655" s="24" t="s">
        <v>37</v>
      </c>
      <c r="B655" s="17" t="s">
        <v>38</v>
      </c>
      <c r="C655" s="18">
        <v>27224.93</v>
      </c>
      <c r="D655" s="18">
        <v>152300</v>
      </c>
      <c r="E655" s="18">
        <v>44005</v>
      </c>
      <c r="F655" s="18">
        <v>34771.1</v>
      </c>
      <c r="G655" s="18">
        <f t="shared" si="160"/>
        <v>7546.1699999999983</v>
      </c>
      <c r="H655" s="18">
        <f t="shared" si="161"/>
        <v>9233.9000000000015</v>
      </c>
      <c r="I655" s="19">
        <f t="shared" si="162"/>
        <v>27.717867410494705</v>
      </c>
      <c r="J655" s="19">
        <f t="shared" si="163"/>
        <v>79.016248153618903</v>
      </c>
      <c r="K655" s="19">
        <f t="shared" si="164"/>
        <v>22.830663164806303</v>
      </c>
    </row>
    <row r="656" spans="1:11" x14ac:dyDescent="0.2">
      <c r="A656" s="24" t="s">
        <v>39</v>
      </c>
      <c r="B656" s="17" t="s">
        <v>40</v>
      </c>
      <c r="C656" s="18">
        <v>10374.43</v>
      </c>
      <c r="D656" s="18">
        <v>84584</v>
      </c>
      <c r="E656" s="18">
        <v>21177</v>
      </c>
      <c r="F656" s="18">
        <v>13168.24</v>
      </c>
      <c r="G656" s="18">
        <f t="shared" si="160"/>
        <v>2793.8099999999995</v>
      </c>
      <c r="H656" s="18">
        <f t="shared" si="161"/>
        <v>8008.76</v>
      </c>
      <c r="I656" s="19">
        <f t="shared" si="162"/>
        <v>26.929768671628224</v>
      </c>
      <c r="J656" s="19">
        <f t="shared" si="163"/>
        <v>62.181801010530293</v>
      </c>
      <c r="K656" s="19">
        <f t="shared" si="164"/>
        <v>15.568239856237586</v>
      </c>
    </row>
    <row r="657" spans="1:11" x14ac:dyDescent="0.2">
      <c r="A657" s="23" t="s">
        <v>43</v>
      </c>
      <c r="B657" s="17" t="s">
        <v>44</v>
      </c>
      <c r="C657" s="18">
        <v>0</v>
      </c>
      <c r="D657" s="18">
        <v>150000</v>
      </c>
      <c r="E657" s="18">
        <v>0</v>
      </c>
      <c r="F657" s="18">
        <v>0</v>
      </c>
      <c r="G657" s="18">
        <f t="shared" si="160"/>
        <v>0</v>
      </c>
      <c r="H657" s="18">
        <f t="shared" si="161"/>
        <v>0</v>
      </c>
      <c r="I657" s="19">
        <f t="shared" si="162"/>
        <v>0</v>
      </c>
      <c r="J657" s="19">
        <f t="shared" si="163"/>
        <v>0</v>
      </c>
      <c r="K657" s="19">
        <f t="shared" si="164"/>
        <v>0</v>
      </c>
    </row>
    <row r="658" spans="1:11" x14ac:dyDescent="0.2">
      <c r="A658" s="24" t="s">
        <v>45</v>
      </c>
      <c r="B658" s="17" t="s">
        <v>46</v>
      </c>
      <c r="C658" s="18">
        <v>0</v>
      </c>
      <c r="D658" s="18">
        <v>150000</v>
      </c>
      <c r="E658" s="18">
        <v>0</v>
      </c>
      <c r="F658" s="18">
        <v>0</v>
      </c>
      <c r="G658" s="18">
        <f t="shared" si="160"/>
        <v>0</v>
      </c>
      <c r="H658" s="18">
        <f t="shared" si="161"/>
        <v>0</v>
      </c>
      <c r="I658" s="19">
        <f t="shared" si="162"/>
        <v>0</v>
      </c>
      <c r="J658" s="19">
        <f t="shared" si="163"/>
        <v>0</v>
      </c>
      <c r="K658" s="19">
        <f t="shared" si="164"/>
        <v>0</v>
      </c>
    </row>
    <row r="659" spans="1:11" x14ac:dyDescent="0.2">
      <c r="A659" s="16"/>
      <c r="B659" s="17" t="s">
        <v>61</v>
      </c>
      <c r="C659" s="18">
        <v>360865.84</v>
      </c>
      <c r="D659" s="18">
        <v>0</v>
      </c>
      <c r="E659" s="18">
        <v>0</v>
      </c>
      <c r="F659" s="18">
        <v>293143.36</v>
      </c>
      <c r="G659" s="18">
        <f t="shared" si="160"/>
        <v>-67722.48000000004</v>
      </c>
      <c r="H659" s="18">
        <f t="shared" si="161"/>
        <v>-293143.36</v>
      </c>
      <c r="I659" s="19">
        <f t="shared" si="162"/>
        <v>-18.766664087684219</v>
      </c>
      <c r="J659" s="19">
        <f t="shared" si="163"/>
        <v>0</v>
      </c>
      <c r="K659" s="19">
        <f t="shared" si="164"/>
        <v>0</v>
      </c>
    </row>
    <row r="660" spans="1:11" x14ac:dyDescent="0.2">
      <c r="A660" s="16" t="s">
        <v>62</v>
      </c>
      <c r="B660" s="17" t="s">
        <v>63</v>
      </c>
      <c r="C660" s="18">
        <v>-360865.84</v>
      </c>
      <c r="D660" s="18">
        <v>0</v>
      </c>
      <c r="E660" s="18">
        <v>0</v>
      </c>
      <c r="F660" s="18">
        <v>-293143.36</v>
      </c>
      <c r="G660" s="18">
        <f t="shared" si="160"/>
        <v>67722.48000000004</v>
      </c>
      <c r="H660" s="18">
        <f t="shared" si="161"/>
        <v>293143.36</v>
      </c>
      <c r="I660" s="19">
        <f t="shared" si="162"/>
        <v>-18.766664087684219</v>
      </c>
      <c r="J660" s="19">
        <f t="shared" si="163"/>
        <v>0</v>
      </c>
      <c r="K660" s="19">
        <f t="shared" si="164"/>
        <v>0</v>
      </c>
    </row>
    <row r="661" spans="1:11" x14ac:dyDescent="0.2">
      <c r="A661" s="22" t="s">
        <v>64</v>
      </c>
      <c r="B661" s="17" t="s">
        <v>65</v>
      </c>
      <c r="C661" s="18">
        <v>-360865.84</v>
      </c>
      <c r="D661" s="18">
        <v>0</v>
      </c>
      <c r="E661" s="18">
        <v>0</v>
      </c>
      <c r="F661" s="18">
        <v>-293143.36</v>
      </c>
      <c r="G661" s="18">
        <f t="shared" si="160"/>
        <v>67722.48000000004</v>
      </c>
      <c r="H661" s="18">
        <f t="shared" si="161"/>
        <v>293143.36</v>
      </c>
      <c r="I661" s="19">
        <f t="shared" si="162"/>
        <v>-18.766664087684219</v>
      </c>
      <c r="J661" s="19">
        <f t="shared" si="163"/>
        <v>0</v>
      </c>
      <c r="K661" s="19">
        <f t="shared" si="164"/>
        <v>0</v>
      </c>
    </row>
    <row r="662" spans="1:11" ht="25.5" x14ac:dyDescent="0.2">
      <c r="A662" s="23" t="s">
        <v>97</v>
      </c>
      <c r="B662" s="17" t="s">
        <v>98</v>
      </c>
      <c r="C662" s="18">
        <v>-229596.08</v>
      </c>
      <c r="D662" s="18">
        <v>0</v>
      </c>
      <c r="E662" s="18">
        <v>0</v>
      </c>
      <c r="F662" s="18">
        <v>0</v>
      </c>
      <c r="G662" s="18">
        <f t="shared" si="160"/>
        <v>229596.08</v>
      </c>
      <c r="H662" s="18">
        <f t="shared" si="161"/>
        <v>0</v>
      </c>
      <c r="I662" s="19">
        <f t="shared" si="162"/>
        <v>-100</v>
      </c>
      <c r="J662" s="19">
        <f t="shared" si="163"/>
        <v>0</v>
      </c>
      <c r="K662" s="19">
        <f t="shared" si="164"/>
        <v>0</v>
      </c>
    </row>
    <row r="663" spans="1:11" ht="25.5" x14ac:dyDescent="0.2">
      <c r="A663" s="39" t="s">
        <v>164</v>
      </c>
      <c r="B663" s="28" t="s">
        <v>163</v>
      </c>
      <c r="C663" s="29"/>
      <c r="D663" s="29"/>
      <c r="E663" s="29"/>
      <c r="F663" s="29"/>
      <c r="G663" s="29"/>
      <c r="H663" s="29"/>
      <c r="I663" s="30"/>
      <c r="J663" s="30"/>
      <c r="K663" s="30"/>
    </row>
    <row r="664" spans="1:11" x14ac:dyDescent="0.2">
      <c r="A664" s="16" t="s">
        <v>25</v>
      </c>
      <c r="B664" s="17" t="s">
        <v>26</v>
      </c>
      <c r="C664" s="18">
        <v>398465.2</v>
      </c>
      <c r="D664" s="18">
        <v>386884</v>
      </c>
      <c r="E664" s="18">
        <v>65182</v>
      </c>
      <c r="F664" s="18">
        <v>341082.7</v>
      </c>
      <c r="G664" s="18">
        <f t="shared" ref="G664:G678" si="165">F664-C664</f>
        <v>-57382.5</v>
      </c>
      <c r="H664" s="18">
        <f t="shared" ref="H664:H678" si="166">E664-F664</f>
        <v>-275900.7</v>
      </c>
      <c r="I664" s="19">
        <f t="shared" ref="I664:I678" si="167">IF(ISERROR(F664/C664),0,F664/C664*100-100)</f>
        <v>-14.400881181091847</v>
      </c>
      <c r="J664" s="19">
        <f t="shared" ref="J664:J678" si="168">IF(ISERROR(F664/E664),0,F664/E664*100)</f>
        <v>523.27743855665676</v>
      </c>
      <c r="K664" s="19">
        <f t="shared" ref="K664:K678" si="169">IF(ISERROR(F664/D664),0,F664/D664*100)</f>
        <v>88.161490265816113</v>
      </c>
    </row>
    <row r="665" spans="1:11" x14ac:dyDescent="0.2">
      <c r="A665" s="22" t="s">
        <v>176</v>
      </c>
      <c r="B665" s="17" t="s">
        <v>177</v>
      </c>
      <c r="C665" s="18">
        <v>134399.20000000001</v>
      </c>
      <c r="D665" s="18">
        <v>124775</v>
      </c>
      <c r="E665" s="18">
        <v>0</v>
      </c>
      <c r="F665" s="18">
        <v>78973.7</v>
      </c>
      <c r="G665" s="18">
        <f t="shared" si="165"/>
        <v>-55425.500000000015</v>
      </c>
      <c r="H665" s="18">
        <f t="shared" si="166"/>
        <v>-78973.7</v>
      </c>
      <c r="I665" s="19">
        <f t="shared" si="167"/>
        <v>-41.239456782480858</v>
      </c>
      <c r="J665" s="19">
        <f t="shared" si="168"/>
        <v>0</v>
      </c>
      <c r="K665" s="19">
        <f t="shared" si="169"/>
        <v>63.292887196954517</v>
      </c>
    </row>
    <row r="666" spans="1:11" x14ac:dyDescent="0.2">
      <c r="A666" s="22" t="s">
        <v>27</v>
      </c>
      <c r="B666" s="17" t="s">
        <v>28</v>
      </c>
      <c r="C666" s="18">
        <v>264066</v>
      </c>
      <c r="D666" s="18">
        <v>262109</v>
      </c>
      <c r="E666" s="18">
        <v>65182</v>
      </c>
      <c r="F666" s="18">
        <v>262109</v>
      </c>
      <c r="G666" s="18">
        <f t="shared" si="165"/>
        <v>-1957</v>
      </c>
      <c r="H666" s="18">
        <f t="shared" si="166"/>
        <v>-196927</v>
      </c>
      <c r="I666" s="19">
        <f t="shared" si="167"/>
        <v>-0.74110260313709375</v>
      </c>
      <c r="J666" s="19">
        <f t="shared" si="168"/>
        <v>402.11868307201371</v>
      </c>
      <c r="K666" s="19">
        <f t="shared" si="169"/>
        <v>100</v>
      </c>
    </row>
    <row r="667" spans="1:11" x14ac:dyDescent="0.2">
      <c r="A667" s="23" t="s">
        <v>29</v>
      </c>
      <c r="B667" s="17" t="s">
        <v>30</v>
      </c>
      <c r="C667" s="18">
        <v>264066</v>
      </c>
      <c r="D667" s="18">
        <v>262109</v>
      </c>
      <c r="E667" s="18">
        <v>65182</v>
      </c>
      <c r="F667" s="18">
        <v>262109</v>
      </c>
      <c r="G667" s="18">
        <f t="shared" si="165"/>
        <v>-1957</v>
      </c>
      <c r="H667" s="18">
        <f t="shared" si="166"/>
        <v>-196927</v>
      </c>
      <c r="I667" s="19">
        <f t="shared" si="167"/>
        <v>-0.74110260313709375</v>
      </c>
      <c r="J667" s="19">
        <f t="shared" si="168"/>
        <v>402.11868307201371</v>
      </c>
      <c r="K667" s="19">
        <f t="shared" si="169"/>
        <v>100</v>
      </c>
    </row>
    <row r="668" spans="1:11" x14ac:dyDescent="0.2">
      <c r="A668" s="16" t="s">
        <v>31</v>
      </c>
      <c r="B668" s="17" t="s">
        <v>32</v>
      </c>
      <c r="C668" s="18">
        <v>37599.360000000001</v>
      </c>
      <c r="D668" s="18">
        <v>386884</v>
      </c>
      <c r="E668" s="18">
        <v>65182</v>
      </c>
      <c r="F668" s="18">
        <v>47939.34</v>
      </c>
      <c r="G668" s="18">
        <f t="shared" si="165"/>
        <v>10339.979999999996</v>
      </c>
      <c r="H668" s="18">
        <f t="shared" si="166"/>
        <v>17242.660000000003</v>
      </c>
      <c r="I668" s="19">
        <f t="shared" si="167"/>
        <v>27.500414900679161</v>
      </c>
      <c r="J668" s="19">
        <f t="shared" si="168"/>
        <v>73.546899450768606</v>
      </c>
      <c r="K668" s="19">
        <f t="shared" si="169"/>
        <v>12.391140496893124</v>
      </c>
    </row>
    <row r="669" spans="1:11" x14ac:dyDescent="0.2">
      <c r="A669" s="22" t="s">
        <v>33</v>
      </c>
      <c r="B669" s="17" t="s">
        <v>34</v>
      </c>
      <c r="C669" s="18">
        <v>37599.360000000001</v>
      </c>
      <c r="D669" s="18">
        <v>386884</v>
      </c>
      <c r="E669" s="18">
        <v>65182</v>
      </c>
      <c r="F669" s="18">
        <v>47939.34</v>
      </c>
      <c r="G669" s="18">
        <f t="shared" si="165"/>
        <v>10339.979999999996</v>
      </c>
      <c r="H669" s="18">
        <f t="shared" si="166"/>
        <v>17242.660000000003</v>
      </c>
      <c r="I669" s="19">
        <f t="shared" si="167"/>
        <v>27.500414900679161</v>
      </c>
      <c r="J669" s="19">
        <f t="shared" si="168"/>
        <v>73.546899450768606</v>
      </c>
      <c r="K669" s="19">
        <f t="shared" si="169"/>
        <v>12.391140496893124</v>
      </c>
    </row>
    <row r="670" spans="1:11" x14ac:dyDescent="0.2">
      <c r="A670" s="23" t="s">
        <v>35</v>
      </c>
      <c r="B670" s="17" t="s">
        <v>36</v>
      </c>
      <c r="C670" s="18">
        <v>37599.360000000001</v>
      </c>
      <c r="D670" s="18">
        <v>236884</v>
      </c>
      <c r="E670" s="18">
        <v>65182</v>
      </c>
      <c r="F670" s="18">
        <v>47939.34</v>
      </c>
      <c r="G670" s="18">
        <f t="shared" si="165"/>
        <v>10339.979999999996</v>
      </c>
      <c r="H670" s="18">
        <f t="shared" si="166"/>
        <v>17242.660000000003</v>
      </c>
      <c r="I670" s="19">
        <f t="shared" si="167"/>
        <v>27.500414900679161</v>
      </c>
      <c r="J670" s="19">
        <f t="shared" si="168"/>
        <v>73.546899450768606</v>
      </c>
      <c r="K670" s="19">
        <f t="shared" si="169"/>
        <v>20.237474882220834</v>
      </c>
    </row>
    <row r="671" spans="1:11" x14ac:dyDescent="0.2">
      <c r="A671" s="24" t="s">
        <v>37</v>
      </c>
      <c r="B671" s="17" t="s">
        <v>38</v>
      </c>
      <c r="C671" s="18">
        <v>27224.93</v>
      </c>
      <c r="D671" s="18">
        <v>152300</v>
      </c>
      <c r="E671" s="18">
        <v>44005</v>
      </c>
      <c r="F671" s="18">
        <v>34771.1</v>
      </c>
      <c r="G671" s="18">
        <f t="shared" si="165"/>
        <v>7546.1699999999983</v>
      </c>
      <c r="H671" s="18">
        <f t="shared" si="166"/>
        <v>9233.9000000000015</v>
      </c>
      <c r="I671" s="19">
        <f t="shared" si="167"/>
        <v>27.717867410494705</v>
      </c>
      <c r="J671" s="19">
        <f t="shared" si="168"/>
        <v>79.016248153618903</v>
      </c>
      <c r="K671" s="19">
        <f t="shared" si="169"/>
        <v>22.830663164806303</v>
      </c>
    </row>
    <row r="672" spans="1:11" x14ac:dyDescent="0.2">
      <c r="A672" s="24" t="s">
        <v>39</v>
      </c>
      <c r="B672" s="17" t="s">
        <v>40</v>
      </c>
      <c r="C672" s="18">
        <v>10374.43</v>
      </c>
      <c r="D672" s="18">
        <v>84584</v>
      </c>
      <c r="E672" s="18">
        <v>21177</v>
      </c>
      <c r="F672" s="18">
        <v>13168.24</v>
      </c>
      <c r="G672" s="18">
        <f t="shared" si="165"/>
        <v>2793.8099999999995</v>
      </c>
      <c r="H672" s="18">
        <f t="shared" si="166"/>
        <v>8008.76</v>
      </c>
      <c r="I672" s="19">
        <f t="shared" si="167"/>
        <v>26.929768671628224</v>
      </c>
      <c r="J672" s="19">
        <f t="shared" si="168"/>
        <v>62.181801010530293</v>
      </c>
      <c r="K672" s="19">
        <f t="shared" si="169"/>
        <v>15.568239856237586</v>
      </c>
    </row>
    <row r="673" spans="1:11" x14ac:dyDescent="0.2">
      <c r="A673" s="23" t="s">
        <v>43</v>
      </c>
      <c r="B673" s="17" t="s">
        <v>44</v>
      </c>
      <c r="C673" s="18">
        <v>0</v>
      </c>
      <c r="D673" s="18">
        <v>150000</v>
      </c>
      <c r="E673" s="18">
        <v>0</v>
      </c>
      <c r="F673" s="18">
        <v>0</v>
      </c>
      <c r="G673" s="18">
        <f t="shared" si="165"/>
        <v>0</v>
      </c>
      <c r="H673" s="18">
        <f t="shared" si="166"/>
        <v>0</v>
      </c>
      <c r="I673" s="19">
        <f t="shared" si="167"/>
        <v>0</v>
      </c>
      <c r="J673" s="19">
        <f t="shared" si="168"/>
        <v>0</v>
      </c>
      <c r="K673" s="19">
        <f t="shared" si="169"/>
        <v>0</v>
      </c>
    </row>
    <row r="674" spans="1:11" x14ac:dyDescent="0.2">
      <c r="A674" s="24" t="s">
        <v>45</v>
      </c>
      <c r="B674" s="17" t="s">
        <v>46</v>
      </c>
      <c r="C674" s="18">
        <v>0</v>
      </c>
      <c r="D674" s="18">
        <v>150000</v>
      </c>
      <c r="E674" s="18">
        <v>0</v>
      </c>
      <c r="F674" s="18">
        <v>0</v>
      </c>
      <c r="G674" s="18">
        <f t="shared" si="165"/>
        <v>0</v>
      </c>
      <c r="H674" s="18">
        <f t="shared" si="166"/>
        <v>0</v>
      </c>
      <c r="I674" s="19">
        <f t="shared" si="167"/>
        <v>0</v>
      </c>
      <c r="J674" s="19">
        <f t="shared" si="168"/>
        <v>0</v>
      </c>
      <c r="K674" s="19">
        <f t="shared" si="169"/>
        <v>0</v>
      </c>
    </row>
    <row r="675" spans="1:11" x14ac:dyDescent="0.2">
      <c r="A675" s="16"/>
      <c r="B675" s="17" t="s">
        <v>61</v>
      </c>
      <c r="C675" s="18">
        <v>360865.84</v>
      </c>
      <c r="D675" s="18">
        <v>0</v>
      </c>
      <c r="E675" s="18">
        <v>0</v>
      </c>
      <c r="F675" s="18">
        <v>293143.36</v>
      </c>
      <c r="G675" s="18">
        <f t="shared" si="165"/>
        <v>-67722.48000000004</v>
      </c>
      <c r="H675" s="18">
        <f t="shared" si="166"/>
        <v>-293143.36</v>
      </c>
      <c r="I675" s="19">
        <f t="shared" si="167"/>
        <v>-18.766664087684219</v>
      </c>
      <c r="J675" s="19">
        <f t="shared" si="168"/>
        <v>0</v>
      </c>
      <c r="K675" s="19">
        <f t="shared" si="169"/>
        <v>0</v>
      </c>
    </row>
    <row r="676" spans="1:11" x14ac:dyDescent="0.2">
      <c r="A676" s="16" t="s">
        <v>62</v>
      </c>
      <c r="B676" s="17" t="s">
        <v>63</v>
      </c>
      <c r="C676" s="18">
        <v>-360865.84</v>
      </c>
      <c r="D676" s="18">
        <v>0</v>
      </c>
      <c r="E676" s="18">
        <v>0</v>
      </c>
      <c r="F676" s="18">
        <v>-293143.36</v>
      </c>
      <c r="G676" s="18">
        <f t="shared" si="165"/>
        <v>67722.48000000004</v>
      </c>
      <c r="H676" s="18">
        <f t="shared" si="166"/>
        <v>293143.36</v>
      </c>
      <c r="I676" s="19">
        <f t="shared" si="167"/>
        <v>-18.766664087684219</v>
      </c>
      <c r="J676" s="19">
        <f t="shared" si="168"/>
        <v>0</v>
      </c>
      <c r="K676" s="19">
        <f t="shared" si="169"/>
        <v>0</v>
      </c>
    </row>
    <row r="677" spans="1:11" x14ac:dyDescent="0.2">
      <c r="A677" s="22" t="s">
        <v>64</v>
      </c>
      <c r="B677" s="17" t="s">
        <v>65</v>
      </c>
      <c r="C677" s="18">
        <v>-360865.84</v>
      </c>
      <c r="D677" s="18">
        <v>0</v>
      </c>
      <c r="E677" s="18">
        <v>0</v>
      </c>
      <c r="F677" s="18">
        <v>-293143.36</v>
      </c>
      <c r="G677" s="18">
        <f t="shared" si="165"/>
        <v>67722.48000000004</v>
      </c>
      <c r="H677" s="18">
        <f t="shared" si="166"/>
        <v>293143.36</v>
      </c>
      <c r="I677" s="19">
        <f t="shared" si="167"/>
        <v>-18.766664087684219</v>
      </c>
      <c r="J677" s="19">
        <f t="shared" si="168"/>
        <v>0</v>
      </c>
      <c r="K677" s="19">
        <f t="shared" si="169"/>
        <v>0</v>
      </c>
    </row>
    <row r="678" spans="1:11" ht="25.5" x14ac:dyDescent="0.2">
      <c r="A678" s="23" t="s">
        <v>97</v>
      </c>
      <c r="B678" s="17" t="s">
        <v>98</v>
      </c>
      <c r="C678" s="18">
        <v>-229596.08</v>
      </c>
      <c r="D678" s="18">
        <v>0</v>
      </c>
      <c r="E678" s="18">
        <v>0</v>
      </c>
      <c r="F678" s="18">
        <v>0</v>
      </c>
      <c r="G678" s="18">
        <f t="shared" si="165"/>
        <v>229596.08</v>
      </c>
      <c r="H678" s="18">
        <f t="shared" si="166"/>
        <v>0</v>
      </c>
      <c r="I678" s="19">
        <f t="shared" si="167"/>
        <v>-100</v>
      </c>
      <c r="J678" s="19">
        <f t="shared" si="168"/>
        <v>0</v>
      </c>
      <c r="K678" s="19">
        <f t="shared" si="169"/>
        <v>0</v>
      </c>
    </row>
    <row r="679" spans="1:11" ht="25.5" x14ac:dyDescent="0.2">
      <c r="A679" s="27" t="s">
        <v>210</v>
      </c>
      <c r="B679" s="28" t="s">
        <v>211</v>
      </c>
      <c r="C679" s="29"/>
      <c r="D679" s="29"/>
      <c r="E679" s="29"/>
      <c r="F679" s="29"/>
      <c r="G679" s="29"/>
      <c r="H679" s="29"/>
      <c r="I679" s="30"/>
      <c r="J679" s="30"/>
      <c r="K679" s="30"/>
    </row>
    <row r="680" spans="1:11" x14ac:dyDescent="0.2">
      <c r="A680" s="16" t="s">
        <v>25</v>
      </c>
      <c r="B680" s="17" t="s">
        <v>26</v>
      </c>
      <c r="C680" s="18">
        <v>2419.35</v>
      </c>
      <c r="D680" s="18">
        <v>0</v>
      </c>
      <c r="E680" s="18">
        <v>0</v>
      </c>
      <c r="F680" s="18">
        <v>0</v>
      </c>
      <c r="G680" s="18">
        <f t="shared" ref="G680:G693" si="170">F680-C680</f>
        <v>-2419.35</v>
      </c>
      <c r="H680" s="18">
        <f t="shared" ref="H680:H693" si="171">E680-F680</f>
        <v>0</v>
      </c>
      <c r="I680" s="19">
        <f t="shared" ref="I680:I693" si="172">IF(ISERROR(F680/C680),0,F680/C680*100-100)</f>
        <v>-100</v>
      </c>
      <c r="J680" s="19">
        <f t="shared" ref="J680:J693" si="173">IF(ISERROR(F680/E680),0,F680/E680*100)</f>
        <v>0</v>
      </c>
      <c r="K680" s="19">
        <f t="shared" ref="K680:K693" si="174">IF(ISERROR(F680/D680),0,F680/D680*100)</f>
        <v>0</v>
      </c>
    </row>
    <row r="681" spans="1:11" x14ac:dyDescent="0.2">
      <c r="A681" s="22" t="s">
        <v>85</v>
      </c>
      <c r="B681" s="17" t="s">
        <v>86</v>
      </c>
      <c r="C681" s="18">
        <v>1731.35</v>
      </c>
      <c r="D681" s="18">
        <v>0</v>
      </c>
      <c r="E681" s="18">
        <v>0</v>
      </c>
      <c r="F681" s="18">
        <v>0</v>
      </c>
      <c r="G681" s="18">
        <f t="shared" si="170"/>
        <v>-1731.35</v>
      </c>
      <c r="H681" s="18">
        <f t="shared" si="171"/>
        <v>0</v>
      </c>
      <c r="I681" s="19">
        <f t="shared" si="172"/>
        <v>-100</v>
      </c>
      <c r="J681" s="19">
        <f t="shared" si="173"/>
        <v>0</v>
      </c>
      <c r="K681" s="19">
        <f t="shared" si="174"/>
        <v>0</v>
      </c>
    </row>
    <row r="682" spans="1:11" x14ac:dyDescent="0.2">
      <c r="A682" s="23" t="s">
        <v>291</v>
      </c>
      <c r="B682" s="17" t="s">
        <v>292</v>
      </c>
      <c r="C682" s="18">
        <v>1731.35</v>
      </c>
      <c r="D682" s="18">
        <v>0</v>
      </c>
      <c r="E682" s="18">
        <v>0</v>
      </c>
      <c r="F682" s="18">
        <v>0</v>
      </c>
      <c r="G682" s="18">
        <f t="shared" si="170"/>
        <v>-1731.35</v>
      </c>
      <c r="H682" s="18">
        <f t="shared" si="171"/>
        <v>0</v>
      </c>
      <c r="I682" s="19">
        <f t="shared" si="172"/>
        <v>-100</v>
      </c>
      <c r="J682" s="19">
        <f t="shared" si="173"/>
        <v>0</v>
      </c>
      <c r="K682" s="19">
        <f t="shared" si="174"/>
        <v>0</v>
      </c>
    </row>
    <row r="683" spans="1:11" x14ac:dyDescent="0.2">
      <c r="A683" s="24" t="s">
        <v>293</v>
      </c>
      <c r="B683" s="17" t="s">
        <v>294</v>
      </c>
      <c r="C683" s="18">
        <v>1731.35</v>
      </c>
      <c r="D683" s="18">
        <v>0</v>
      </c>
      <c r="E683" s="18">
        <v>0</v>
      </c>
      <c r="F683" s="18">
        <v>0</v>
      </c>
      <c r="G683" s="18">
        <f t="shared" si="170"/>
        <v>-1731.35</v>
      </c>
      <c r="H683" s="18">
        <f t="shared" si="171"/>
        <v>0</v>
      </c>
      <c r="I683" s="19">
        <f t="shared" si="172"/>
        <v>-100</v>
      </c>
      <c r="J683" s="19">
        <f t="shared" si="173"/>
        <v>0</v>
      </c>
      <c r="K683" s="19">
        <f t="shared" si="174"/>
        <v>0</v>
      </c>
    </row>
    <row r="684" spans="1:11" ht="51" x14ac:dyDescent="0.2">
      <c r="A684" s="25" t="s">
        <v>295</v>
      </c>
      <c r="B684" s="17" t="s">
        <v>296</v>
      </c>
      <c r="C684" s="18">
        <v>1731.35</v>
      </c>
      <c r="D684" s="18">
        <v>0</v>
      </c>
      <c r="E684" s="18">
        <v>0</v>
      </c>
      <c r="F684" s="18">
        <v>0</v>
      </c>
      <c r="G684" s="18">
        <f t="shared" si="170"/>
        <v>-1731.35</v>
      </c>
      <c r="H684" s="18">
        <f t="shared" si="171"/>
        <v>0</v>
      </c>
      <c r="I684" s="19">
        <f t="shared" si="172"/>
        <v>-100</v>
      </c>
      <c r="J684" s="19">
        <f t="shared" si="173"/>
        <v>0</v>
      </c>
      <c r="K684" s="19">
        <f t="shared" si="174"/>
        <v>0</v>
      </c>
    </row>
    <row r="685" spans="1:11" x14ac:dyDescent="0.2">
      <c r="A685" s="22" t="s">
        <v>27</v>
      </c>
      <c r="B685" s="17" t="s">
        <v>28</v>
      </c>
      <c r="C685" s="18">
        <v>688</v>
      </c>
      <c r="D685" s="18">
        <v>0</v>
      </c>
      <c r="E685" s="18">
        <v>0</v>
      </c>
      <c r="F685" s="18">
        <v>0</v>
      </c>
      <c r="G685" s="18">
        <f t="shared" si="170"/>
        <v>-688</v>
      </c>
      <c r="H685" s="18">
        <f t="shared" si="171"/>
        <v>0</v>
      </c>
      <c r="I685" s="19">
        <f t="shared" si="172"/>
        <v>-100</v>
      </c>
      <c r="J685" s="19">
        <f t="shared" si="173"/>
        <v>0</v>
      </c>
      <c r="K685" s="19">
        <f t="shared" si="174"/>
        <v>0</v>
      </c>
    </row>
    <row r="686" spans="1:11" x14ac:dyDescent="0.2">
      <c r="A686" s="23" t="s">
        <v>29</v>
      </c>
      <c r="B686" s="17" t="s">
        <v>30</v>
      </c>
      <c r="C686" s="18">
        <v>688</v>
      </c>
      <c r="D686" s="18">
        <v>0</v>
      </c>
      <c r="E686" s="18">
        <v>0</v>
      </c>
      <c r="F686" s="18">
        <v>0</v>
      </c>
      <c r="G686" s="18">
        <f t="shared" si="170"/>
        <v>-688</v>
      </c>
      <c r="H686" s="18">
        <f t="shared" si="171"/>
        <v>0</v>
      </c>
      <c r="I686" s="19">
        <f t="shared" si="172"/>
        <v>-100</v>
      </c>
      <c r="J686" s="19">
        <f t="shared" si="173"/>
        <v>0</v>
      </c>
      <c r="K686" s="19">
        <f t="shared" si="174"/>
        <v>0</v>
      </c>
    </row>
    <row r="687" spans="1:11" x14ac:dyDescent="0.2">
      <c r="A687" s="16" t="s">
        <v>31</v>
      </c>
      <c r="B687" s="17" t="s">
        <v>32</v>
      </c>
      <c r="C687" s="18">
        <v>2419.04</v>
      </c>
      <c r="D687" s="18">
        <v>0</v>
      </c>
      <c r="E687" s="18">
        <v>0</v>
      </c>
      <c r="F687" s="18">
        <v>0</v>
      </c>
      <c r="G687" s="18">
        <f t="shared" si="170"/>
        <v>-2419.04</v>
      </c>
      <c r="H687" s="18">
        <f t="shared" si="171"/>
        <v>0</v>
      </c>
      <c r="I687" s="19">
        <f t="shared" si="172"/>
        <v>-100</v>
      </c>
      <c r="J687" s="19">
        <f t="shared" si="173"/>
        <v>0</v>
      </c>
      <c r="K687" s="19">
        <f t="shared" si="174"/>
        <v>0</v>
      </c>
    </row>
    <row r="688" spans="1:11" x14ac:dyDescent="0.2">
      <c r="A688" s="22" t="s">
        <v>33</v>
      </c>
      <c r="B688" s="17" t="s">
        <v>34</v>
      </c>
      <c r="C688" s="18">
        <v>2419.04</v>
      </c>
      <c r="D688" s="18">
        <v>0</v>
      </c>
      <c r="E688" s="18">
        <v>0</v>
      </c>
      <c r="F688" s="18">
        <v>0</v>
      </c>
      <c r="G688" s="18">
        <f t="shared" si="170"/>
        <v>-2419.04</v>
      </c>
      <c r="H688" s="18">
        <f t="shared" si="171"/>
        <v>0</v>
      </c>
      <c r="I688" s="19">
        <f t="shared" si="172"/>
        <v>-100</v>
      </c>
      <c r="J688" s="19">
        <f t="shared" si="173"/>
        <v>0</v>
      </c>
      <c r="K688" s="19">
        <f t="shared" si="174"/>
        <v>0</v>
      </c>
    </row>
    <row r="689" spans="1:11" x14ac:dyDescent="0.2">
      <c r="A689" s="23" t="s">
        <v>43</v>
      </c>
      <c r="B689" s="17" t="s">
        <v>44</v>
      </c>
      <c r="C689" s="18">
        <v>2419.04</v>
      </c>
      <c r="D689" s="18">
        <v>0</v>
      </c>
      <c r="E689" s="18">
        <v>0</v>
      </c>
      <c r="F689" s="18">
        <v>0</v>
      </c>
      <c r="G689" s="18">
        <f t="shared" si="170"/>
        <v>-2419.04</v>
      </c>
      <c r="H689" s="18">
        <f t="shared" si="171"/>
        <v>0</v>
      </c>
      <c r="I689" s="19">
        <f t="shared" si="172"/>
        <v>-100</v>
      </c>
      <c r="J689" s="19">
        <f t="shared" si="173"/>
        <v>0</v>
      </c>
      <c r="K689" s="19">
        <f t="shared" si="174"/>
        <v>0</v>
      </c>
    </row>
    <row r="690" spans="1:11" x14ac:dyDescent="0.2">
      <c r="A690" s="24" t="s">
        <v>45</v>
      </c>
      <c r="B690" s="17" t="s">
        <v>46</v>
      </c>
      <c r="C690" s="18">
        <v>2419.04</v>
      </c>
      <c r="D690" s="18">
        <v>0</v>
      </c>
      <c r="E690" s="18">
        <v>0</v>
      </c>
      <c r="F690" s="18">
        <v>0</v>
      </c>
      <c r="G690" s="18">
        <f t="shared" si="170"/>
        <v>-2419.04</v>
      </c>
      <c r="H690" s="18">
        <f t="shared" si="171"/>
        <v>0</v>
      </c>
      <c r="I690" s="19">
        <f t="shared" si="172"/>
        <v>-100</v>
      </c>
      <c r="J690" s="19">
        <f t="shared" si="173"/>
        <v>0</v>
      </c>
      <c r="K690" s="19">
        <f t="shared" si="174"/>
        <v>0</v>
      </c>
    </row>
    <row r="691" spans="1:11" x14ac:dyDescent="0.2">
      <c r="A691" s="16"/>
      <c r="B691" s="17" t="s">
        <v>61</v>
      </c>
      <c r="C691" s="18">
        <v>0.31</v>
      </c>
      <c r="D691" s="18">
        <v>0</v>
      </c>
      <c r="E691" s="18">
        <v>0</v>
      </c>
      <c r="F691" s="18">
        <v>0</v>
      </c>
      <c r="G691" s="18">
        <f t="shared" si="170"/>
        <v>-0.31</v>
      </c>
      <c r="H691" s="18">
        <f t="shared" si="171"/>
        <v>0</v>
      </c>
      <c r="I691" s="19">
        <f t="shared" si="172"/>
        <v>-100</v>
      </c>
      <c r="J691" s="19">
        <f t="shared" si="173"/>
        <v>0</v>
      </c>
      <c r="K691" s="19">
        <f t="shared" si="174"/>
        <v>0</v>
      </c>
    </row>
    <row r="692" spans="1:11" x14ac:dyDescent="0.2">
      <c r="A692" s="16" t="s">
        <v>62</v>
      </c>
      <c r="B692" s="17" t="s">
        <v>63</v>
      </c>
      <c r="C692" s="18">
        <v>-0.31</v>
      </c>
      <c r="D692" s="18">
        <v>0</v>
      </c>
      <c r="E692" s="18">
        <v>0</v>
      </c>
      <c r="F692" s="18">
        <v>0</v>
      </c>
      <c r="G692" s="18">
        <f t="shared" si="170"/>
        <v>0.31</v>
      </c>
      <c r="H692" s="18">
        <f t="shared" si="171"/>
        <v>0</v>
      </c>
      <c r="I692" s="19">
        <f t="shared" si="172"/>
        <v>-100</v>
      </c>
      <c r="J692" s="19">
        <f t="shared" si="173"/>
        <v>0</v>
      </c>
      <c r="K692" s="19">
        <f t="shared" si="174"/>
        <v>0</v>
      </c>
    </row>
    <row r="693" spans="1:11" x14ac:dyDescent="0.2">
      <c r="A693" s="22" t="s">
        <v>64</v>
      </c>
      <c r="B693" s="17" t="s">
        <v>65</v>
      </c>
      <c r="C693" s="18">
        <v>-0.31</v>
      </c>
      <c r="D693" s="18">
        <v>0</v>
      </c>
      <c r="E693" s="18">
        <v>0</v>
      </c>
      <c r="F693" s="18">
        <v>0</v>
      </c>
      <c r="G693" s="18">
        <f t="shared" si="170"/>
        <v>0.31</v>
      </c>
      <c r="H693" s="18">
        <f t="shared" si="171"/>
        <v>0</v>
      </c>
      <c r="I693" s="19">
        <f t="shared" si="172"/>
        <v>-100</v>
      </c>
      <c r="J693" s="19">
        <f t="shared" si="173"/>
        <v>0</v>
      </c>
      <c r="K693" s="19">
        <f t="shared" si="174"/>
        <v>0</v>
      </c>
    </row>
    <row r="694" spans="1:11" ht="38.25" x14ac:dyDescent="0.2">
      <c r="A694" s="39" t="s">
        <v>212</v>
      </c>
      <c r="B694" s="28" t="s">
        <v>629</v>
      </c>
      <c r="C694" s="29"/>
      <c r="D694" s="29"/>
      <c r="E694" s="29"/>
      <c r="F694" s="29"/>
      <c r="G694" s="29"/>
      <c r="H694" s="29"/>
      <c r="I694" s="30"/>
      <c r="J694" s="30"/>
      <c r="K694" s="30"/>
    </row>
    <row r="695" spans="1:11" x14ac:dyDescent="0.2">
      <c r="A695" s="16" t="s">
        <v>25</v>
      </c>
      <c r="B695" s="17" t="s">
        <v>26</v>
      </c>
      <c r="C695" s="18">
        <v>2419.35</v>
      </c>
      <c r="D695" s="18">
        <v>0</v>
      </c>
      <c r="E695" s="18">
        <v>0</v>
      </c>
      <c r="F695" s="18">
        <v>0</v>
      </c>
      <c r="G695" s="18">
        <f t="shared" ref="G695:G708" si="175">F695-C695</f>
        <v>-2419.35</v>
      </c>
      <c r="H695" s="18">
        <f t="shared" ref="H695:H708" si="176">E695-F695</f>
        <v>0</v>
      </c>
      <c r="I695" s="19">
        <f t="shared" ref="I695:I708" si="177">IF(ISERROR(F695/C695),0,F695/C695*100-100)</f>
        <v>-100</v>
      </c>
      <c r="J695" s="19">
        <f t="shared" ref="J695:J708" si="178">IF(ISERROR(F695/E695),0,F695/E695*100)</f>
        <v>0</v>
      </c>
      <c r="K695" s="19">
        <f t="shared" ref="K695:K708" si="179">IF(ISERROR(F695/D695),0,F695/D695*100)</f>
        <v>0</v>
      </c>
    </row>
    <row r="696" spans="1:11" x14ac:dyDescent="0.2">
      <c r="A696" s="22" t="s">
        <v>85</v>
      </c>
      <c r="B696" s="17" t="s">
        <v>86</v>
      </c>
      <c r="C696" s="18">
        <v>1731.35</v>
      </c>
      <c r="D696" s="18">
        <v>0</v>
      </c>
      <c r="E696" s="18">
        <v>0</v>
      </c>
      <c r="F696" s="18">
        <v>0</v>
      </c>
      <c r="G696" s="18">
        <f t="shared" si="175"/>
        <v>-1731.35</v>
      </c>
      <c r="H696" s="18">
        <f t="shared" si="176"/>
        <v>0</v>
      </c>
      <c r="I696" s="19">
        <f t="shared" si="177"/>
        <v>-100</v>
      </c>
      <c r="J696" s="19">
        <f t="shared" si="178"/>
        <v>0</v>
      </c>
      <c r="K696" s="19">
        <f t="shared" si="179"/>
        <v>0</v>
      </c>
    </row>
    <row r="697" spans="1:11" x14ac:dyDescent="0.2">
      <c r="A697" s="23" t="s">
        <v>291</v>
      </c>
      <c r="B697" s="17" t="s">
        <v>292</v>
      </c>
      <c r="C697" s="18">
        <v>1731.35</v>
      </c>
      <c r="D697" s="18">
        <v>0</v>
      </c>
      <c r="E697" s="18">
        <v>0</v>
      </c>
      <c r="F697" s="18">
        <v>0</v>
      </c>
      <c r="G697" s="18">
        <f t="shared" si="175"/>
        <v>-1731.35</v>
      </c>
      <c r="H697" s="18">
        <f t="shared" si="176"/>
        <v>0</v>
      </c>
      <c r="I697" s="19">
        <f t="shared" si="177"/>
        <v>-100</v>
      </c>
      <c r="J697" s="19">
        <f t="shared" si="178"/>
        <v>0</v>
      </c>
      <c r="K697" s="19">
        <f t="shared" si="179"/>
        <v>0</v>
      </c>
    </row>
    <row r="698" spans="1:11" x14ac:dyDescent="0.2">
      <c r="A698" s="24" t="s">
        <v>293</v>
      </c>
      <c r="B698" s="17" t="s">
        <v>294</v>
      </c>
      <c r="C698" s="18">
        <v>1731.35</v>
      </c>
      <c r="D698" s="18">
        <v>0</v>
      </c>
      <c r="E698" s="18">
        <v>0</v>
      </c>
      <c r="F698" s="18">
        <v>0</v>
      </c>
      <c r="G698" s="18">
        <f t="shared" si="175"/>
        <v>-1731.35</v>
      </c>
      <c r="H698" s="18">
        <f t="shared" si="176"/>
        <v>0</v>
      </c>
      <c r="I698" s="19">
        <f t="shared" si="177"/>
        <v>-100</v>
      </c>
      <c r="J698" s="19">
        <f t="shared" si="178"/>
        <v>0</v>
      </c>
      <c r="K698" s="19">
        <f t="shared" si="179"/>
        <v>0</v>
      </c>
    </row>
    <row r="699" spans="1:11" ht="51" x14ac:dyDescent="0.2">
      <c r="A699" s="25" t="s">
        <v>295</v>
      </c>
      <c r="B699" s="17" t="s">
        <v>296</v>
      </c>
      <c r="C699" s="18">
        <v>1731.35</v>
      </c>
      <c r="D699" s="18">
        <v>0</v>
      </c>
      <c r="E699" s="18">
        <v>0</v>
      </c>
      <c r="F699" s="18">
        <v>0</v>
      </c>
      <c r="G699" s="18">
        <f t="shared" si="175"/>
        <v>-1731.35</v>
      </c>
      <c r="H699" s="18">
        <f t="shared" si="176"/>
        <v>0</v>
      </c>
      <c r="I699" s="19">
        <f t="shared" si="177"/>
        <v>-100</v>
      </c>
      <c r="J699" s="19">
        <f t="shared" si="178"/>
        <v>0</v>
      </c>
      <c r="K699" s="19">
        <f t="shared" si="179"/>
        <v>0</v>
      </c>
    </row>
    <row r="700" spans="1:11" x14ac:dyDescent="0.2">
      <c r="A700" s="22" t="s">
        <v>27</v>
      </c>
      <c r="B700" s="17" t="s">
        <v>28</v>
      </c>
      <c r="C700" s="18">
        <v>688</v>
      </c>
      <c r="D700" s="18">
        <v>0</v>
      </c>
      <c r="E700" s="18">
        <v>0</v>
      </c>
      <c r="F700" s="18">
        <v>0</v>
      </c>
      <c r="G700" s="18">
        <f t="shared" si="175"/>
        <v>-688</v>
      </c>
      <c r="H700" s="18">
        <f t="shared" si="176"/>
        <v>0</v>
      </c>
      <c r="I700" s="19">
        <f t="shared" si="177"/>
        <v>-100</v>
      </c>
      <c r="J700" s="19">
        <f t="shared" si="178"/>
        <v>0</v>
      </c>
      <c r="K700" s="19">
        <f t="shared" si="179"/>
        <v>0</v>
      </c>
    </row>
    <row r="701" spans="1:11" x14ac:dyDescent="0.2">
      <c r="A701" s="23" t="s">
        <v>29</v>
      </c>
      <c r="B701" s="17" t="s">
        <v>30</v>
      </c>
      <c r="C701" s="18">
        <v>688</v>
      </c>
      <c r="D701" s="18">
        <v>0</v>
      </c>
      <c r="E701" s="18">
        <v>0</v>
      </c>
      <c r="F701" s="18">
        <v>0</v>
      </c>
      <c r="G701" s="18">
        <f t="shared" si="175"/>
        <v>-688</v>
      </c>
      <c r="H701" s="18">
        <f t="shared" si="176"/>
        <v>0</v>
      </c>
      <c r="I701" s="19">
        <f t="shared" si="177"/>
        <v>-100</v>
      </c>
      <c r="J701" s="19">
        <f t="shared" si="178"/>
        <v>0</v>
      </c>
      <c r="K701" s="19">
        <f t="shared" si="179"/>
        <v>0</v>
      </c>
    </row>
    <row r="702" spans="1:11" x14ac:dyDescent="0.2">
      <c r="A702" s="16" t="s">
        <v>31</v>
      </c>
      <c r="B702" s="17" t="s">
        <v>32</v>
      </c>
      <c r="C702" s="18">
        <v>2419.04</v>
      </c>
      <c r="D702" s="18">
        <v>0</v>
      </c>
      <c r="E702" s="18">
        <v>0</v>
      </c>
      <c r="F702" s="18">
        <v>0</v>
      </c>
      <c r="G702" s="18">
        <f t="shared" si="175"/>
        <v>-2419.04</v>
      </c>
      <c r="H702" s="18">
        <f t="shared" si="176"/>
        <v>0</v>
      </c>
      <c r="I702" s="19">
        <f t="shared" si="177"/>
        <v>-100</v>
      </c>
      <c r="J702" s="19">
        <f t="shared" si="178"/>
        <v>0</v>
      </c>
      <c r="K702" s="19">
        <f t="shared" si="179"/>
        <v>0</v>
      </c>
    </row>
    <row r="703" spans="1:11" x14ac:dyDescent="0.2">
      <c r="A703" s="22" t="s">
        <v>33</v>
      </c>
      <c r="B703" s="17" t="s">
        <v>34</v>
      </c>
      <c r="C703" s="18">
        <v>2419.04</v>
      </c>
      <c r="D703" s="18">
        <v>0</v>
      </c>
      <c r="E703" s="18">
        <v>0</v>
      </c>
      <c r="F703" s="18">
        <v>0</v>
      </c>
      <c r="G703" s="18">
        <f t="shared" si="175"/>
        <v>-2419.04</v>
      </c>
      <c r="H703" s="18">
        <f t="shared" si="176"/>
        <v>0</v>
      </c>
      <c r="I703" s="19">
        <f t="shared" si="177"/>
        <v>-100</v>
      </c>
      <c r="J703" s="19">
        <f t="shared" si="178"/>
        <v>0</v>
      </c>
      <c r="K703" s="19">
        <f t="shared" si="179"/>
        <v>0</v>
      </c>
    </row>
    <row r="704" spans="1:11" x14ac:dyDescent="0.2">
      <c r="A704" s="23" t="s">
        <v>43</v>
      </c>
      <c r="B704" s="17" t="s">
        <v>44</v>
      </c>
      <c r="C704" s="18">
        <v>2419.04</v>
      </c>
      <c r="D704" s="18">
        <v>0</v>
      </c>
      <c r="E704" s="18">
        <v>0</v>
      </c>
      <c r="F704" s="18">
        <v>0</v>
      </c>
      <c r="G704" s="18">
        <f t="shared" si="175"/>
        <v>-2419.04</v>
      </c>
      <c r="H704" s="18">
        <f t="shared" si="176"/>
        <v>0</v>
      </c>
      <c r="I704" s="19">
        <f t="shared" si="177"/>
        <v>-100</v>
      </c>
      <c r="J704" s="19">
        <f t="shared" si="178"/>
        <v>0</v>
      </c>
      <c r="K704" s="19">
        <f t="shared" si="179"/>
        <v>0</v>
      </c>
    </row>
    <row r="705" spans="1:11" x14ac:dyDescent="0.2">
      <c r="A705" s="24" t="s">
        <v>45</v>
      </c>
      <c r="B705" s="17" t="s">
        <v>46</v>
      </c>
      <c r="C705" s="18">
        <v>2419.04</v>
      </c>
      <c r="D705" s="18">
        <v>0</v>
      </c>
      <c r="E705" s="18">
        <v>0</v>
      </c>
      <c r="F705" s="18">
        <v>0</v>
      </c>
      <c r="G705" s="18">
        <f t="shared" si="175"/>
        <v>-2419.04</v>
      </c>
      <c r="H705" s="18">
        <f t="shared" si="176"/>
        <v>0</v>
      </c>
      <c r="I705" s="19">
        <f t="shared" si="177"/>
        <v>-100</v>
      </c>
      <c r="J705" s="19">
        <f t="shared" si="178"/>
        <v>0</v>
      </c>
      <c r="K705" s="19">
        <f t="shared" si="179"/>
        <v>0</v>
      </c>
    </row>
    <row r="706" spans="1:11" x14ac:dyDescent="0.2">
      <c r="A706" s="16"/>
      <c r="B706" s="17" t="s">
        <v>61</v>
      </c>
      <c r="C706" s="18">
        <v>0.31</v>
      </c>
      <c r="D706" s="18">
        <v>0</v>
      </c>
      <c r="E706" s="18">
        <v>0</v>
      </c>
      <c r="F706" s="18">
        <v>0</v>
      </c>
      <c r="G706" s="18">
        <f t="shared" si="175"/>
        <v>-0.31</v>
      </c>
      <c r="H706" s="18">
        <f t="shared" si="176"/>
        <v>0</v>
      </c>
      <c r="I706" s="19">
        <f t="shared" si="177"/>
        <v>-100</v>
      </c>
      <c r="J706" s="19">
        <f t="shared" si="178"/>
        <v>0</v>
      </c>
      <c r="K706" s="19">
        <f t="shared" si="179"/>
        <v>0</v>
      </c>
    </row>
    <row r="707" spans="1:11" x14ac:dyDescent="0.2">
      <c r="A707" s="16" t="s">
        <v>62</v>
      </c>
      <c r="B707" s="17" t="s">
        <v>63</v>
      </c>
      <c r="C707" s="18">
        <v>-0.31</v>
      </c>
      <c r="D707" s="18">
        <v>0</v>
      </c>
      <c r="E707" s="18">
        <v>0</v>
      </c>
      <c r="F707" s="18">
        <v>0</v>
      </c>
      <c r="G707" s="18">
        <f t="shared" si="175"/>
        <v>0.31</v>
      </c>
      <c r="H707" s="18">
        <f t="shared" si="176"/>
        <v>0</v>
      </c>
      <c r="I707" s="19">
        <f t="shared" si="177"/>
        <v>-100</v>
      </c>
      <c r="J707" s="19">
        <f t="shared" si="178"/>
        <v>0</v>
      </c>
      <c r="K707" s="19">
        <f t="shared" si="179"/>
        <v>0</v>
      </c>
    </row>
    <row r="708" spans="1:11" x14ac:dyDescent="0.2">
      <c r="A708" s="22" t="s">
        <v>64</v>
      </c>
      <c r="B708" s="17" t="s">
        <v>65</v>
      </c>
      <c r="C708" s="18">
        <v>-0.31</v>
      </c>
      <c r="D708" s="18">
        <v>0</v>
      </c>
      <c r="E708" s="18">
        <v>0</v>
      </c>
      <c r="F708" s="18">
        <v>0</v>
      </c>
      <c r="G708" s="18">
        <f t="shared" si="175"/>
        <v>0.31</v>
      </c>
      <c r="H708" s="18">
        <f t="shared" si="176"/>
        <v>0</v>
      </c>
      <c r="I708" s="19">
        <f t="shared" si="177"/>
        <v>-100</v>
      </c>
      <c r="J708" s="19">
        <f t="shared" si="178"/>
        <v>0</v>
      </c>
      <c r="K708" s="19">
        <f t="shared" si="179"/>
        <v>0</v>
      </c>
    </row>
    <row r="709" spans="1:11" ht="25.5" x14ac:dyDescent="0.2">
      <c r="A709" s="27" t="s">
        <v>117</v>
      </c>
      <c r="B709" s="28" t="s">
        <v>118</v>
      </c>
      <c r="C709" s="29"/>
      <c r="D709" s="29"/>
      <c r="E709" s="29"/>
      <c r="F709" s="29"/>
      <c r="G709" s="29"/>
      <c r="H709" s="29"/>
      <c r="I709" s="30"/>
      <c r="J709" s="30"/>
      <c r="K709" s="30"/>
    </row>
    <row r="710" spans="1:11" x14ac:dyDescent="0.2">
      <c r="A710" s="16" t="s">
        <v>25</v>
      </c>
      <c r="B710" s="17" t="s">
        <v>26</v>
      </c>
      <c r="C710" s="18">
        <v>1249428.42</v>
      </c>
      <c r="D710" s="18">
        <v>707923</v>
      </c>
      <c r="E710" s="18">
        <v>278840</v>
      </c>
      <c r="F710" s="18">
        <v>558187</v>
      </c>
      <c r="G710" s="18">
        <f t="shared" ref="G710:G735" si="180">F710-C710</f>
        <v>-691241.41999999993</v>
      </c>
      <c r="H710" s="18">
        <f t="shared" ref="H710:H735" si="181">E710-F710</f>
        <v>-279347</v>
      </c>
      <c r="I710" s="19">
        <f t="shared" ref="I710:I735" si="182">IF(ISERROR(F710/C710),0,F710/C710*100-100)</f>
        <v>-55.324611553177249</v>
      </c>
      <c r="J710" s="19">
        <f t="shared" ref="J710:J735" si="183">IF(ISERROR(F710/E710),0,F710/E710*100)</f>
        <v>200.18182470233828</v>
      </c>
      <c r="K710" s="19">
        <f t="shared" ref="K710:K735" si="184">IF(ISERROR(F710/D710),0,F710/D710*100)</f>
        <v>78.848547087748244</v>
      </c>
    </row>
    <row r="711" spans="1:11" x14ac:dyDescent="0.2">
      <c r="A711" s="22" t="s">
        <v>176</v>
      </c>
      <c r="B711" s="17" t="s">
        <v>177</v>
      </c>
      <c r="C711" s="18">
        <v>38638.42</v>
      </c>
      <c r="D711" s="18">
        <v>32542</v>
      </c>
      <c r="E711" s="18">
        <v>9975</v>
      </c>
      <c r="F711" s="18">
        <v>0</v>
      </c>
      <c r="G711" s="18">
        <f t="shared" si="180"/>
        <v>-38638.42</v>
      </c>
      <c r="H711" s="18">
        <f t="shared" si="181"/>
        <v>9975</v>
      </c>
      <c r="I711" s="19">
        <f t="shared" si="182"/>
        <v>-100</v>
      </c>
      <c r="J711" s="19">
        <f t="shared" si="183"/>
        <v>0</v>
      </c>
      <c r="K711" s="19">
        <f t="shared" si="184"/>
        <v>0</v>
      </c>
    </row>
    <row r="712" spans="1:11" x14ac:dyDescent="0.2">
      <c r="A712" s="22" t="s">
        <v>85</v>
      </c>
      <c r="B712" s="17" t="s">
        <v>86</v>
      </c>
      <c r="C712" s="18">
        <v>5821</v>
      </c>
      <c r="D712" s="18">
        <v>119494</v>
      </c>
      <c r="E712" s="18">
        <v>46905</v>
      </c>
      <c r="F712" s="18">
        <v>2300</v>
      </c>
      <c r="G712" s="18">
        <f t="shared" si="180"/>
        <v>-3521</v>
      </c>
      <c r="H712" s="18">
        <f t="shared" si="181"/>
        <v>44605</v>
      </c>
      <c r="I712" s="19">
        <f t="shared" si="182"/>
        <v>-60.487888678921145</v>
      </c>
      <c r="J712" s="19">
        <f t="shared" si="183"/>
        <v>4.9035284084852364</v>
      </c>
      <c r="K712" s="19">
        <f t="shared" si="184"/>
        <v>1.9247828342845668</v>
      </c>
    </row>
    <row r="713" spans="1:11" x14ac:dyDescent="0.2">
      <c r="A713" s="23" t="s">
        <v>87</v>
      </c>
      <c r="B713" s="17" t="s">
        <v>88</v>
      </c>
      <c r="C713" s="18">
        <v>5821</v>
      </c>
      <c r="D713" s="18">
        <v>119494</v>
      </c>
      <c r="E713" s="18">
        <v>46905</v>
      </c>
      <c r="F713" s="18">
        <v>2300</v>
      </c>
      <c r="G713" s="18">
        <f t="shared" si="180"/>
        <v>-3521</v>
      </c>
      <c r="H713" s="18">
        <f t="shared" si="181"/>
        <v>44605</v>
      </c>
      <c r="I713" s="19">
        <f t="shared" si="182"/>
        <v>-60.487888678921145</v>
      </c>
      <c r="J713" s="19">
        <f t="shared" si="183"/>
        <v>4.9035284084852364</v>
      </c>
      <c r="K713" s="19">
        <f t="shared" si="184"/>
        <v>1.9247828342845668</v>
      </c>
    </row>
    <row r="714" spans="1:11" x14ac:dyDescent="0.2">
      <c r="A714" s="24" t="s">
        <v>89</v>
      </c>
      <c r="B714" s="17" t="s">
        <v>90</v>
      </c>
      <c r="C714" s="18">
        <v>5821</v>
      </c>
      <c r="D714" s="18">
        <v>119494</v>
      </c>
      <c r="E714" s="18">
        <v>46905</v>
      </c>
      <c r="F714" s="18">
        <v>2300</v>
      </c>
      <c r="G714" s="18">
        <f t="shared" si="180"/>
        <v>-3521</v>
      </c>
      <c r="H714" s="18">
        <f t="shared" si="181"/>
        <v>44605</v>
      </c>
      <c r="I714" s="19">
        <f t="shared" si="182"/>
        <v>-60.487888678921145</v>
      </c>
      <c r="J714" s="19">
        <f t="shared" si="183"/>
        <v>4.9035284084852364</v>
      </c>
      <c r="K714" s="19">
        <f t="shared" si="184"/>
        <v>1.9247828342845668</v>
      </c>
    </row>
    <row r="715" spans="1:11" ht="25.5" x14ac:dyDescent="0.2">
      <c r="A715" s="25" t="s">
        <v>91</v>
      </c>
      <c r="B715" s="17" t="s">
        <v>92</v>
      </c>
      <c r="C715" s="18">
        <v>5821</v>
      </c>
      <c r="D715" s="18">
        <v>119494</v>
      </c>
      <c r="E715" s="18">
        <v>46905</v>
      </c>
      <c r="F715" s="18">
        <v>2300</v>
      </c>
      <c r="G715" s="18">
        <f t="shared" si="180"/>
        <v>-3521</v>
      </c>
      <c r="H715" s="18">
        <f t="shared" si="181"/>
        <v>44605</v>
      </c>
      <c r="I715" s="19">
        <f t="shared" si="182"/>
        <v>-60.487888678921145</v>
      </c>
      <c r="J715" s="19">
        <f t="shared" si="183"/>
        <v>4.9035284084852364</v>
      </c>
      <c r="K715" s="19">
        <f t="shared" si="184"/>
        <v>1.9247828342845668</v>
      </c>
    </row>
    <row r="716" spans="1:11" ht="25.5" x14ac:dyDescent="0.2">
      <c r="A716" s="26" t="s">
        <v>95</v>
      </c>
      <c r="B716" s="17" t="s">
        <v>96</v>
      </c>
      <c r="C716" s="18">
        <v>5821</v>
      </c>
      <c r="D716" s="18">
        <v>119494</v>
      </c>
      <c r="E716" s="18">
        <v>46905</v>
      </c>
      <c r="F716" s="18">
        <v>2300</v>
      </c>
      <c r="G716" s="18">
        <f t="shared" si="180"/>
        <v>-3521</v>
      </c>
      <c r="H716" s="18">
        <f t="shared" si="181"/>
        <v>44605</v>
      </c>
      <c r="I716" s="19">
        <f t="shared" si="182"/>
        <v>-60.487888678921145</v>
      </c>
      <c r="J716" s="19">
        <f t="shared" si="183"/>
        <v>4.9035284084852364</v>
      </c>
      <c r="K716" s="19">
        <f t="shared" si="184"/>
        <v>1.9247828342845668</v>
      </c>
    </row>
    <row r="717" spans="1:11" x14ac:dyDescent="0.2">
      <c r="A717" s="22" t="s">
        <v>27</v>
      </c>
      <c r="B717" s="17" t="s">
        <v>28</v>
      </c>
      <c r="C717" s="18">
        <v>1204969</v>
      </c>
      <c r="D717" s="18">
        <v>555887</v>
      </c>
      <c r="E717" s="18">
        <v>221960</v>
      </c>
      <c r="F717" s="18">
        <v>555887</v>
      </c>
      <c r="G717" s="18">
        <f t="shared" si="180"/>
        <v>-649082</v>
      </c>
      <c r="H717" s="18">
        <f t="shared" si="181"/>
        <v>-333927</v>
      </c>
      <c r="I717" s="19">
        <f t="shared" si="182"/>
        <v>-53.867111933999965</v>
      </c>
      <c r="J717" s="19">
        <f t="shared" si="183"/>
        <v>250.44467471616508</v>
      </c>
      <c r="K717" s="19">
        <f t="shared" si="184"/>
        <v>100</v>
      </c>
    </row>
    <row r="718" spans="1:11" x14ac:dyDescent="0.2">
      <c r="A718" s="23" t="s">
        <v>29</v>
      </c>
      <c r="B718" s="17" t="s">
        <v>30</v>
      </c>
      <c r="C718" s="18">
        <v>1204969</v>
      </c>
      <c r="D718" s="18">
        <v>555887</v>
      </c>
      <c r="E718" s="18">
        <v>221960</v>
      </c>
      <c r="F718" s="18">
        <v>555887</v>
      </c>
      <c r="G718" s="18">
        <f t="shared" si="180"/>
        <v>-649082</v>
      </c>
      <c r="H718" s="18">
        <f t="shared" si="181"/>
        <v>-333927</v>
      </c>
      <c r="I718" s="19">
        <f t="shared" si="182"/>
        <v>-53.867111933999965</v>
      </c>
      <c r="J718" s="19">
        <f t="shared" si="183"/>
        <v>250.44467471616508</v>
      </c>
      <c r="K718" s="19">
        <f t="shared" si="184"/>
        <v>100</v>
      </c>
    </row>
    <row r="719" spans="1:11" x14ac:dyDescent="0.2">
      <c r="A719" s="16" t="s">
        <v>31</v>
      </c>
      <c r="B719" s="17" t="s">
        <v>32</v>
      </c>
      <c r="C719" s="18">
        <v>590550.81000000006</v>
      </c>
      <c r="D719" s="18">
        <v>707923</v>
      </c>
      <c r="E719" s="18">
        <v>278840</v>
      </c>
      <c r="F719" s="18">
        <v>79931.5</v>
      </c>
      <c r="G719" s="18">
        <f t="shared" si="180"/>
        <v>-510619.31000000006</v>
      </c>
      <c r="H719" s="18">
        <f t="shared" si="181"/>
        <v>198908.5</v>
      </c>
      <c r="I719" s="19">
        <f t="shared" si="182"/>
        <v>-86.464924161225014</v>
      </c>
      <c r="J719" s="19">
        <f t="shared" si="183"/>
        <v>28.665722278008893</v>
      </c>
      <c r="K719" s="19">
        <f t="shared" si="184"/>
        <v>11.290987861674221</v>
      </c>
    </row>
    <row r="720" spans="1:11" x14ac:dyDescent="0.2">
      <c r="A720" s="22" t="s">
        <v>33</v>
      </c>
      <c r="B720" s="17" t="s">
        <v>34</v>
      </c>
      <c r="C720" s="18">
        <v>590550.81000000006</v>
      </c>
      <c r="D720" s="18">
        <v>680923</v>
      </c>
      <c r="E720" s="18">
        <v>272090</v>
      </c>
      <c r="F720" s="18">
        <v>79931.5</v>
      </c>
      <c r="G720" s="18">
        <f t="shared" si="180"/>
        <v>-510619.31000000006</v>
      </c>
      <c r="H720" s="18">
        <f t="shared" si="181"/>
        <v>192158.5</v>
      </c>
      <c r="I720" s="19">
        <f t="shared" si="182"/>
        <v>-86.464924161225014</v>
      </c>
      <c r="J720" s="19">
        <f t="shared" si="183"/>
        <v>29.376860597596384</v>
      </c>
      <c r="K720" s="19">
        <f t="shared" si="184"/>
        <v>11.738698795605377</v>
      </c>
    </row>
    <row r="721" spans="1:11" x14ac:dyDescent="0.2">
      <c r="A721" s="23" t="s">
        <v>35</v>
      </c>
      <c r="B721" s="17" t="s">
        <v>36</v>
      </c>
      <c r="C721" s="18">
        <v>141659.54</v>
      </c>
      <c r="D721" s="18">
        <v>572316</v>
      </c>
      <c r="E721" s="18">
        <v>163483</v>
      </c>
      <c r="F721" s="18">
        <v>69550.47</v>
      </c>
      <c r="G721" s="18">
        <f t="shared" si="180"/>
        <v>-72109.070000000007</v>
      </c>
      <c r="H721" s="18">
        <f t="shared" si="181"/>
        <v>93932.53</v>
      </c>
      <c r="I721" s="19">
        <f t="shared" si="182"/>
        <v>-50.903080724390328</v>
      </c>
      <c r="J721" s="19">
        <f t="shared" si="183"/>
        <v>42.54293718612945</v>
      </c>
      <c r="K721" s="19">
        <f t="shared" si="184"/>
        <v>12.152459480426897</v>
      </c>
    </row>
    <row r="722" spans="1:11" x14ac:dyDescent="0.2">
      <c r="A722" s="24" t="s">
        <v>37</v>
      </c>
      <c r="B722" s="17" t="s">
        <v>38</v>
      </c>
      <c r="C722" s="18">
        <v>36795.599999999999</v>
      </c>
      <c r="D722" s="18">
        <v>283694</v>
      </c>
      <c r="E722" s="18">
        <v>72737</v>
      </c>
      <c r="F722" s="18">
        <v>53766.86</v>
      </c>
      <c r="G722" s="18">
        <f t="shared" si="180"/>
        <v>16971.260000000002</v>
      </c>
      <c r="H722" s="18">
        <f t="shared" si="181"/>
        <v>18970.14</v>
      </c>
      <c r="I722" s="19">
        <f t="shared" si="182"/>
        <v>46.123069062605339</v>
      </c>
      <c r="J722" s="19">
        <f t="shared" si="183"/>
        <v>73.919545760754502</v>
      </c>
      <c r="K722" s="19">
        <f t="shared" si="184"/>
        <v>18.952413515971433</v>
      </c>
    </row>
    <row r="723" spans="1:11" x14ac:dyDescent="0.2">
      <c r="A723" s="24" t="s">
        <v>39</v>
      </c>
      <c r="B723" s="17" t="s">
        <v>40</v>
      </c>
      <c r="C723" s="18">
        <v>104863.94</v>
      </c>
      <c r="D723" s="18">
        <v>288622</v>
      </c>
      <c r="E723" s="18">
        <v>90746</v>
      </c>
      <c r="F723" s="18">
        <v>15783.61</v>
      </c>
      <c r="G723" s="18">
        <f t="shared" si="180"/>
        <v>-89080.33</v>
      </c>
      <c r="H723" s="18">
        <f t="shared" si="181"/>
        <v>74962.39</v>
      </c>
      <c r="I723" s="19">
        <f t="shared" si="182"/>
        <v>-84.948486581755361</v>
      </c>
      <c r="J723" s="19">
        <f t="shared" si="183"/>
        <v>17.3931743547925</v>
      </c>
      <c r="K723" s="19">
        <f t="shared" si="184"/>
        <v>5.4686094615102103</v>
      </c>
    </row>
    <row r="724" spans="1:11" x14ac:dyDescent="0.2">
      <c r="A724" s="25" t="s">
        <v>41</v>
      </c>
      <c r="B724" s="17" t="s">
        <v>42</v>
      </c>
      <c r="C724" s="18">
        <v>404.37</v>
      </c>
      <c r="D724" s="18">
        <v>0</v>
      </c>
      <c r="E724" s="18">
        <v>0</v>
      </c>
      <c r="F724" s="18">
        <v>0</v>
      </c>
      <c r="G724" s="18">
        <f t="shared" si="180"/>
        <v>-404.37</v>
      </c>
      <c r="H724" s="18">
        <f t="shared" si="181"/>
        <v>0</v>
      </c>
      <c r="I724" s="19">
        <f t="shared" si="182"/>
        <v>-100</v>
      </c>
      <c r="J724" s="19">
        <f t="shared" si="183"/>
        <v>0</v>
      </c>
      <c r="K724" s="19">
        <f t="shared" si="184"/>
        <v>0</v>
      </c>
    </row>
    <row r="725" spans="1:11" x14ac:dyDescent="0.2">
      <c r="A725" s="23" t="s">
        <v>43</v>
      </c>
      <c r="B725" s="17" t="s">
        <v>44</v>
      </c>
      <c r="C725" s="18">
        <v>434853.51</v>
      </c>
      <c r="D725" s="18">
        <v>108607</v>
      </c>
      <c r="E725" s="18">
        <v>108607</v>
      </c>
      <c r="F725" s="18">
        <v>10381.030000000001</v>
      </c>
      <c r="G725" s="18">
        <f t="shared" si="180"/>
        <v>-424472.48</v>
      </c>
      <c r="H725" s="18">
        <f t="shared" si="181"/>
        <v>98225.97</v>
      </c>
      <c r="I725" s="19">
        <f t="shared" si="182"/>
        <v>-97.61275239562859</v>
      </c>
      <c r="J725" s="19">
        <f t="shared" si="183"/>
        <v>9.5583433848646973</v>
      </c>
      <c r="K725" s="19">
        <f t="shared" si="184"/>
        <v>9.5583433848646973</v>
      </c>
    </row>
    <row r="726" spans="1:11" x14ac:dyDescent="0.2">
      <c r="A726" s="24" t="s">
        <v>45</v>
      </c>
      <c r="B726" s="17" t="s">
        <v>46</v>
      </c>
      <c r="C726" s="18">
        <v>434853.51</v>
      </c>
      <c r="D726" s="18">
        <v>108607</v>
      </c>
      <c r="E726" s="18">
        <v>108607</v>
      </c>
      <c r="F726" s="18">
        <v>10381.030000000001</v>
      </c>
      <c r="G726" s="18">
        <f t="shared" si="180"/>
        <v>-424472.48</v>
      </c>
      <c r="H726" s="18">
        <f t="shared" si="181"/>
        <v>98225.97</v>
      </c>
      <c r="I726" s="19">
        <f t="shared" si="182"/>
        <v>-97.61275239562859</v>
      </c>
      <c r="J726" s="19">
        <f t="shared" si="183"/>
        <v>9.5583433848646973</v>
      </c>
      <c r="K726" s="19">
        <f t="shared" si="184"/>
        <v>9.5583433848646973</v>
      </c>
    </row>
    <row r="727" spans="1:11" ht="25.5" x14ac:dyDescent="0.2">
      <c r="A727" s="23" t="s">
        <v>49</v>
      </c>
      <c r="B727" s="17" t="s">
        <v>50</v>
      </c>
      <c r="C727" s="18">
        <v>14037.76</v>
      </c>
      <c r="D727" s="18">
        <v>0</v>
      </c>
      <c r="E727" s="18">
        <v>0</v>
      </c>
      <c r="F727" s="18">
        <v>0</v>
      </c>
      <c r="G727" s="18">
        <f t="shared" si="180"/>
        <v>-14037.76</v>
      </c>
      <c r="H727" s="18">
        <f t="shared" si="181"/>
        <v>0</v>
      </c>
      <c r="I727" s="19">
        <f t="shared" si="182"/>
        <v>-100</v>
      </c>
      <c r="J727" s="19">
        <f t="shared" si="183"/>
        <v>0</v>
      </c>
      <c r="K727" s="19">
        <f t="shared" si="184"/>
        <v>0</v>
      </c>
    </row>
    <row r="728" spans="1:11" ht="51" x14ac:dyDescent="0.2">
      <c r="A728" s="24" t="s">
        <v>145</v>
      </c>
      <c r="B728" s="17" t="s">
        <v>146</v>
      </c>
      <c r="C728" s="18">
        <v>14037.76</v>
      </c>
      <c r="D728" s="18">
        <v>0</v>
      </c>
      <c r="E728" s="18">
        <v>0</v>
      </c>
      <c r="F728" s="18">
        <v>0</v>
      </c>
      <c r="G728" s="18">
        <f t="shared" si="180"/>
        <v>-14037.76</v>
      </c>
      <c r="H728" s="18">
        <f t="shared" si="181"/>
        <v>0</v>
      </c>
      <c r="I728" s="19">
        <f t="shared" si="182"/>
        <v>-100</v>
      </c>
      <c r="J728" s="19">
        <f t="shared" si="183"/>
        <v>0</v>
      </c>
      <c r="K728" s="19">
        <f t="shared" si="184"/>
        <v>0</v>
      </c>
    </row>
    <row r="729" spans="1:11" ht="63.75" x14ac:dyDescent="0.2">
      <c r="A729" s="25" t="s">
        <v>245</v>
      </c>
      <c r="B729" s="17" t="s">
        <v>246</v>
      </c>
      <c r="C729" s="18">
        <v>14037.76</v>
      </c>
      <c r="D729" s="18">
        <v>0</v>
      </c>
      <c r="E729" s="18">
        <v>0</v>
      </c>
      <c r="F729" s="18">
        <v>0</v>
      </c>
      <c r="G729" s="18">
        <f t="shared" si="180"/>
        <v>-14037.76</v>
      </c>
      <c r="H729" s="18">
        <f t="shared" si="181"/>
        <v>0</v>
      </c>
      <c r="I729" s="19">
        <f t="shared" si="182"/>
        <v>-100</v>
      </c>
      <c r="J729" s="19">
        <f t="shared" si="183"/>
        <v>0</v>
      </c>
      <c r="K729" s="19">
        <f t="shared" si="184"/>
        <v>0</v>
      </c>
    </row>
    <row r="730" spans="1:11" x14ac:dyDescent="0.2">
      <c r="A730" s="22" t="s">
        <v>57</v>
      </c>
      <c r="B730" s="17" t="s">
        <v>58</v>
      </c>
      <c r="C730" s="18">
        <v>0</v>
      </c>
      <c r="D730" s="18">
        <v>27000</v>
      </c>
      <c r="E730" s="18">
        <v>6750</v>
      </c>
      <c r="F730" s="18">
        <v>0</v>
      </c>
      <c r="G730" s="18">
        <f t="shared" si="180"/>
        <v>0</v>
      </c>
      <c r="H730" s="18">
        <f t="shared" si="181"/>
        <v>6750</v>
      </c>
      <c r="I730" s="19">
        <f t="shared" si="182"/>
        <v>0</v>
      </c>
      <c r="J730" s="19">
        <f t="shared" si="183"/>
        <v>0</v>
      </c>
      <c r="K730" s="19">
        <f t="shared" si="184"/>
        <v>0</v>
      </c>
    </row>
    <row r="731" spans="1:11" x14ac:dyDescent="0.2">
      <c r="A731" s="23" t="s">
        <v>59</v>
      </c>
      <c r="B731" s="17" t="s">
        <v>60</v>
      </c>
      <c r="C731" s="18">
        <v>0</v>
      </c>
      <c r="D731" s="18">
        <v>27000</v>
      </c>
      <c r="E731" s="18">
        <v>6750</v>
      </c>
      <c r="F731" s="18">
        <v>0</v>
      </c>
      <c r="G731" s="18">
        <f t="shared" si="180"/>
        <v>0</v>
      </c>
      <c r="H731" s="18">
        <f t="shared" si="181"/>
        <v>6750</v>
      </c>
      <c r="I731" s="19">
        <f t="shared" si="182"/>
        <v>0</v>
      </c>
      <c r="J731" s="19">
        <f t="shared" si="183"/>
        <v>0</v>
      </c>
      <c r="K731" s="19">
        <f t="shared" si="184"/>
        <v>0</v>
      </c>
    </row>
    <row r="732" spans="1:11" x14ac:dyDescent="0.2">
      <c r="A732" s="16"/>
      <c r="B732" s="17" t="s">
        <v>61</v>
      </c>
      <c r="C732" s="18">
        <v>658877.61</v>
      </c>
      <c r="D732" s="18">
        <v>0</v>
      </c>
      <c r="E732" s="18">
        <v>0</v>
      </c>
      <c r="F732" s="18">
        <v>478255.5</v>
      </c>
      <c r="G732" s="18">
        <f t="shared" si="180"/>
        <v>-180622.11</v>
      </c>
      <c r="H732" s="18">
        <f t="shared" si="181"/>
        <v>-478255.5</v>
      </c>
      <c r="I732" s="19">
        <f t="shared" si="182"/>
        <v>-27.413605692262024</v>
      </c>
      <c r="J732" s="19">
        <f t="shared" si="183"/>
        <v>0</v>
      </c>
      <c r="K732" s="19">
        <f t="shared" si="184"/>
        <v>0</v>
      </c>
    </row>
    <row r="733" spans="1:11" x14ac:dyDescent="0.2">
      <c r="A733" s="16" t="s">
        <v>62</v>
      </c>
      <c r="B733" s="17" t="s">
        <v>63</v>
      </c>
      <c r="C733" s="18">
        <v>-658877.61</v>
      </c>
      <c r="D733" s="18">
        <v>0</v>
      </c>
      <c r="E733" s="18">
        <v>0</v>
      </c>
      <c r="F733" s="18">
        <v>-478255.5</v>
      </c>
      <c r="G733" s="18">
        <f t="shared" si="180"/>
        <v>180622.11</v>
      </c>
      <c r="H733" s="18">
        <f t="shared" si="181"/>
        <v>478255.5</v>
      </c>
      <c r="I733" s="19">
        <f t="shared" si="182"/>
        <v>-27.413605692262024</v>
      </c>
      <c r="J733" s="19">
        <f t="shared" si="183"/>
        <v>0</v>
      </c>
      <c r="K733" s="19">
        <f t="shared" si="184"/>
        <v>0</v>
      </c>
    </row>
    <row r="734" spans="1:11" x14ac:dyDescent="0.2">
      <c r="A734" s="22" t="s">
        <v>64</v>
      </c>
      <c r="B734" s="17" t="s">
        <v>65</v>
      </c>
      <c r="C734" s="18">
        <v>-658877.61</v>
      </c>
      <c r="D734" s="18">
        <v>0</v>
      </c>
      <c r="E734" s="18">
        <v>0</v>
      </c>
      <c r="F734" s="18">
        <v>-478255.5</v>
      </c>
      <c r="G734" s="18">
        <f t="shared" si="180"/>
        <v>180622.11</v>
      </c>
      <c r="H734" s="18">
        <f t="shared" si="181"/>
        <v>478255.5</v>
      </c>
      <c r="I734" s="19">
        <f t="shared" si="182"/>
        <v>-27.413605692262024</v>
      </c>
      <c r="J734" s="19">
        <f t="shared" si="183"/>
        <v>0</v>
      </c>
      <c r="K734" s="19">
        <f t="shared" si="184"/>
        <v>0</v>
      </c>
    </row>
    <row r="735" spans="1:11" ht="25.5" x14ac:dyDescent="0.2">
      <c r="A735" s="23" t="s">
        <v>97</v>
      </c>
      <c r="B735" s="17" t="s">
        <v>98</v>
      </c>
      <c r="C735" s="18">
        <v>-455198.85</v>
      </c>
      <c r="D735" s="18">
        <v>0</v>
      </c>
      <c r="E735" s="18">
        <v>0</v>
      </c>
      <c r="F735" s="18">
        <v>0</v>
      </c>
      <c r="G735" s="18">
        <f t="shared" si="180"/>
        <v>455198.85</v>
      </c>
      <c r="H735" s="18">
        <f t="shared" si="181"/>
        <v>0</v>
      </c>
      <c r="I735" s="19">
        <f t="shared" si="182"/>
        <v>-100</v>
      </c>
      <c r="J735" s="19">
        <f t="shared" si="183"/>
        <v>0</v>
      </c>
      <c r="K735" s="19">
        <f t="shared" si="184"/>
        <v>0</v>
      </c>
    </row>
    <row r="736" spans="1:11" ht="38.25" x14ac:dyDescent="0.2">
      <c r="A736" s="39" t="s">
        <v>234</v>
      </c>
      <c r="B736" s="28" t="s">
        <v>120</v>
      </c>
      <c r="C736" s="29"/>
      <c r="D736" s="29"/>
      <c r="E736" s="29"/>
      <c r="F736" s="29"/>
      <c r="G736" s="29"/>
      <c r="H736" s="29"/>
      <c r="I736" s="30"/>
      <c r="J736" s="30"/>
      <c r="K736" s="30"/>
    </row>
    <row r="737" spans="1:11" x14ac:dyDescent="0.2">
      <c r="A737" s="16" t="s">
        <v>25</v>
      </c>
      <c r="B737" s="17" t="s">
        <v>26</v>
      </c>
      <c r="C737" s="18">
        <v>5821</v>
      </c>
      <c r="D737" s="18">
        <v>6217</v>
      </c>
      <c r="E737" s="18">
        <v>1300</v>
      </c>
      <c r="F737" s="18">
        <v>2300</v>
      </c>
      <c r="G737" s="18">
        <f t="shared" ref="G737:G749" si="185">F737-C737</f>
        <v>-3521</v>
      </c>
      <c r="H737" s="18">
        <f t="shared" ref="H737:H749" si="186">E737-F737</f>
        <v>-1000</v>
      </c>
      <c r="I737" s="19">
        <f t="shared" ref="I737:I749" si="187">IF(ISERROR(F737/C737),0,F737/C737*100-100)</f>
        <v>-60.487888678921145</v>
      </c>
      <c r="J737" s="19">
        <f t="shared" ref="J737:J749" si="188">IF(ISERROR(F737/E737),0,F737/E737*100)</f>
        <v>176.92307692307691</v>
      </c>
      <c r="K737" s="19">
        <f t="shared" ref="K737:K749" si="189">IF(ISERROR(F737/D737),0,F737/D737*100)</f>
        <v>36.995335370757601</v>
      </c>
    </row>
    <row r="738" spans="1:11" x14ac:dyDescent="0.2">
      <c r="A738" s="22" t="s">
        <v>85</v>
      </c>
      <c r="B738" s="17" t="s">
        <v>86</v>
      </c>
      <c r="C738" s="18">
        <v>5821</v>
      </c>
      <c r="D738" s="18">
        <v>6217</v>
      </c>
      <c r="E738" s="18">
        <v>1300</v>
      </c>
      <c r="F738" s="18">
        <v>2300</v>
      </c>
      <c r="G738" s="18">
        <f t="shared" si="185"/>
        <v>-3521</v>
      </c>
      <c r="H738" s="18">
        <f t="shared" si="186"/>
        <v>-1000</v>
      </c>
      <c r="I738" s="19">
        <f t="shared" si="187"/>
        <v>-60.487888678921145</v>
      </c>
      <c r="J738" s="19">
        <f t="shared" si="188"/>
        <v>176.92307692307691</v>
      </c>
      <c r="K738" s="19">
        <f t="shared" si="189"/>
        <v>36.995335370757601</v>
      </c>
    </row>
    <row r="739" spans="1:11" x14ac:dyDescent="0.2">
      <c r="A739" s="23" t="s">
        <v>87</v>
      </c>
      <c r="B739" s="17" t="s">
        <v>88</v>
      </c>
      <c r="C739" s="18">
        <v>5821</v>
      </c>
      <c r="D739" s="18">
        <v>6217</v>
      </c>
      <c r="E739" s="18">
        <v>1300</v>
      </c>
      <c r="F739" s="18">
        <v>2300</v>
      </c>
      <c r="G739" s="18">
        <f t="shared" si="185"/>
        <v>-3521</v>
      </c>
      <c r="H739" s="18">
        <f t="shared" si="186"/>
        <v>-1000</v>
      </c>
      <c r="I739" s="19">
        <f t="shared" si="187"/>
        <v>-60.487888678921145</v>
      </c>
      <c r="J739" s="19">
        <f t="shared" si="188"/>
        <v>176.92307692307691</v>
      </c>
      <c r="K739" s="19">
        <f t="shared" si="189"/>
        <v>36.995335370757601</v>
      </c>
    </row>
    <row r="740" spans="1:11" x14ac:dyDescent="0.2">
      <c r="A740" s="24" t="s">
        <v>89</v>
      </c>
      <c r="B740" s="17" t="s">
        <v>90</v>
      </c>
      <c r="C740" s="18">
        <v>5821</v>
      </c>
      <c r="D740" s="18">
        <v>6217</v>
      </c>
      <c r="E740" s="18">
        <v>1300</v>
      </c>
      <c r="F740" s="18">
        <v>2300</v>
      </c>
      <c r="G740" s="18">
        <f t="shared" si="185"/>
        <v>-3521</v>
      </c>
      <c r="H740" s="18">
        <f t="shared" si="186"/>
        <v>-1000</v>
      </c>
      <c r="I740" s="19">
        <f t="shared" si="187"/>
        <v>-60.487888678921145</v>
      </c>
      <c r="J740" s="19">
        <f t="shared" si="188"/>
        <v>176.92307692307691</v>
      </c>
      <c r="K740" s="19">
        <f t="shared" si="189"/>
        <v>36.995335370757601</v>
      </c>
    </row>
    <row r="741" spans="1:11" ht="25.5" x14ac:dyDescent="0.2">
      <c r="A741" s="25" t="s">
        <v>91</v>
      </c>
      <c r="B741" s="17" t="s">
        <v>92</v>
      </c>
      <c r="C741" s="18">
        <v>5821</v>
      </c>
      <c r="D741" s="18">
        <v>6217</v>
      </c>
      <c r="E741" s="18">
        <v>1300</v>
      </c>
      <c r="F741" s="18">
        <v>2300</v>
      </c>
      <c r="G741" s="18">
        <f t="shared" si="185"/>
        <v>-3521</v>
      </c>
      <c r="H741" s="18">
        <f t="shared" si="186"/>
        <v>-1000</v>
      </c>
      <c r="I741" s="19">
        <f t="shared" si="187"/>
        <v>-60.487888678921145</v>
      </c>
      <c r="J741" s="19">
        <f t="shared" si="188"/>
        <v>176.92307692307691</v>
      </c>
      <c r="K741" s="19">
        <f t="shared" si="189"/>
        <v>36.995335370757601</v>
      </c>
    </row>
    <row r="742" spans="1:11" ht="25.5" x14ac:dyDescent="0.2">
      <c r="A742" s="26" t="s">
        <v>95</v>
      </c>
      <c r="B742" s="17" t="s">
        <v>96</v>
      </c>
      <c r="C742" s="18">
        <v>5821</v>
      </c>
      <c r="D742" s="18">
        <v>6217</v>
      </c>
      <c r="E742" s="18">
        <v>1300</v>
      </c>
      <c r="F742" s="18">
        <v>2300</v>
      </c>
      <c r="G742" s="18">
        <f t="shared" si="185"/>
        <v>-3521</v>
      </c>
      <c r="H742" s="18">
        <f t="shared" si="186"/>
        <v>-1000</v>
      </c>
      <c r="I742" s="19">
        <f t="shared" si="187"/>
        <v>-60.487888678921145</v>
      </c>
      <c r="J742" s="19">
        <f t="shared" si="188"/>
        <v>176.92307692307691</v>
      </c>
      <c r="K742" s="19">
        <f t="shared" si="189"/>
        <v>36.995335370757601</v>
      </c>
    </row>
    <row r="743" spans="1:11" x14ac:dyDescent="0.2">
      <c r="A743" s="16" t="s">
        <v>31</v>
      </c>
      <c r="B743" s="17" t="s">
        <v>32</v>
      </c>
      <c r="C743" s="18">
        <v>1174.6199999999999</v>
      </c>
      <c r="D743" s="18">
        <v>6217</v>
      </c>
      <c r="E743" s="18">
        <v>1300</v>
      </c>
      <c r="F743" s="18">
        <v>2300</v>
      </c>
      <c r="G743" s="18">
        <f t="shared" si="185"/>
        <v>1125.3800000000001</v>
      </c>
      <c r="H743" s="18">
        <f t="shared" si="186"/>
        <v>-1000</v>
      </c>
      <c r="I743" s="19">
        <f t="shared" si="187"/>
        <v>95.808005993427656</v>
      </c>
      <c r="J743" s="19">
        <f t="shared" si="188"/>
        <v>176.92307692307691</v>
      </c>
      <c r="K743" s="19">
        <f t="shared" si="189"/>
        <v>36.995335370757601</v>
      </c>
    </row>
    <row r="744" spans="1:11" x14ac:dyDescent="0.2">
      <c r="A744" s="22" t="s">
        <v>33</v>
      </c>
      <c r="B744" s="17" t="s">
        <v>34</v>
      </c>
      <c r="C744" s="18">
        <v>1174.6199999999999</v>
      </c>
      <c r="D744" s="18">
        <v>6217</v>
      </c>
      <c r="E744" s="18">
        <v>1300</v>
      </c>
      <c r="F744" s="18">
        <v>2300</v>
      </c>
      <c r="G744" s="18">
        <f t="shared" si="185"/>
        <v>1125.3800000000001</v>
      </c>
      <c r="H744" s="18">
        <f t="shared" si="186"/>
        <v>-1000</v>
      </c>
      <c r="I744" s="19">
        <f t="shared" si="187"/>
        <v>95.808005993427656</v>
      </c>
      <c r="J744" s="19">
        <f t="shared" si="188"/>
        <v>176.92307692307691</v>
      </c>
      <c r="K744" s="19">
        <f t="shared" si="189"/>
        <v>36.995335370757601</v>
      </c>
    </row>
    <row r="745" spans="1:11" x14ac:dyDescent="0.2">
      <c r="A745" s="23" t="s">
        <v>35</v>
      </c>
      <c r="B745" s="17" t="s">
        <v>36</v>
      </c>
      <c r="C745" s="18">
        <v>1174.6199999999999</v>
      </c>
      <c r="D745" s="18">
        <v>6217</v>
      </c>
      <c r="E745" s="18">
        <v>1300</v>
      </c>
      <c r="F745" s="18">
        <v>2300</v>
      </c>
      <c r="G745" s="18">
        <f t="shared" si="185"/>
        <v>1125.3800000000001</v>
      </c>
      <c r="H745" s="18">
        <f t="shared" si="186"/>
        <v>-1000</v>
      </c>
      <c r="I745" s="19">
        <f t="shared" si="187"/>
        <v>95.808005993427656</v>
      </c>
      <c r="J745" s="19">
        <f t="shared" si="188"/>
        <v>176.92307692307691</v>
      </c>
      <c r="K745" s="19">
        <f t="shared" si="189"/>
        <v>36.995335370757601</v>
      </c>
    </row>
    <row r="746" spans="1:11" x14ac:dyDescent="0.2">
      <c r="A746" s="24" t="s">
        <v>39</v>
      </c>
      <c r="B746" s="17" t="s">
        <v>40</v>
      </c>
      <c r="C746" s="18">
        <v>1174.6199999999999</v>
      </c>
      <c r="D746" s="18">
        <v>6217</v>
      </c>
      <c r="E746" s="18">
        <v>1300</v>
      </c>
      <c r="F746" s="18">
        <v>2300</v>
      </c>
      <c r="G746" s="18">
        <f t="shared" si="185"/>
        <v>1125.3800000000001</v>
      </c>
      <c r="H746" s="18">
        <f t="shared" si="186"/>
        <v>-1000</v>
      </c>
      <c r="I746" s="19">
        <f t="shared" si="187"/>
        <v>95.808005993427656</v>
      </c>
      <c r="J746" s="19">
        <f t="shared" si="188"/>
        <v>176.92307692307691</v>
      </c>
      <c r="K746" s="19">
        <f t="shared" si="189"/>
        <v>36.995335370757601</v>
      </c>
    </row>
    <row r="747" spans="1:11" x14ac:dyDescent="0.2">
      <c r="A747" s="16"/>
      <c r="B747" s="17" t="s">
        <v>61</v>
      </c>
      <c r="C747" s="18">
        <v>4646.38</v>
      </c>
      <c r="D747" s="18">
        <v>0</v>
      </c>
      <c r="E747" s="18">
        <v>0</v>
      </c>
      <c r="F747" s="18">
        <v>0</v>
      </c>
      <c r="G747" s="18">
        <f t="shared" si="185"/>
        <v>-4646.38</v>
      </c>
      <c r="H747" s="18">
        <f t="shared" si="186"/>
        <v>0</v>
      </c>
      <c r="I747" s="19">
        <f t="shared" si="187"/>
        <v>-100</v>
      </c>
      <c r="J747" s="19">
        <f t="shared" si="188"/>
        <v>0</v>
      </c>
      <c r="K747" s="19">
        <f t="shared" si="189"/>
        <v>0</v>
      </c>
    </row>
    <row r="748" spans="1:11" x14ac:dyDescent="0.2">
      <c r="A748" s="16" t="s">
        <v>62</v>
      </c>
      <c r="B748" s="17" t="s">
        <v>63</v>
      </c>
      <c r="C748" s="18">
        <v>-4646.38</v>
      </c>
      <c r="D748" s="18">
        <v>0</v>
      </c>
      <c r="E748" s="18">
        <v>0</v>
      </c>
      <c r="F748" s="18">
        <v>0</v>
      </c>
      <c r="G748" s="18">
        <f t="shared" si="185"/>
        <v>4646.38</v>
      </c>
      <c r="H748" s="18">
        <f t="shared" si="186"/>
        <v>0</v>
      </c>
      <c r="I748" s="19">
        <f t="shared" si="187"/>
        <v>-100</v>
      </c>
      <c r="J748" s="19">
        <f t="shared" si="188"/>
        <v>0</v>
      </c>
      <c r="K748" s="19">
        <f t="shared" si="189"/>
        <v>0</v>
      </c>
    </row>
    <row r="749" spans="1:11" x14ac:dyDescent="0.2">
      <c r="A749" s="22" t="s">
        <v>64</v>
      </c>
      <c r="B749" s="17" t="s">
        <v>65</v>
      </c>
      <c r="C749" s="18">
        <v>-4646.38</v>
      </c>
      <c r="D749" s="18">
        <v>0</v>
      </c>
      <c r="E749" s="18">
        <v>0</v>
      </c>
      <c r="F749" s="18">
        <v>0</v>
      </c>
      <c r="G749" s="18">
        <f t="shared" si="185"/>
        <v>4646.38</v>
      </c>
      <c r="H749" s="18">
        <f t="shared" si="186"/>
        <v>0</v>
      </c>
      <c r="I749" s="19">
        <f t="shared" si="187"/>
        <v>-100</v>
      </c>
      <c r="J749" s="19">
        <f t="shared" si="188"/>
        <v>0</v>
      </c>
      <c r="K749" s="19">
        <f t="shared" si="189"/>
        <v>0</v>
      </c>
    </row>
    <row r="750" spans="1:11" ht="25.5" x14ac:dyDescent="0.2">
      <c r="A750" s="39" t="s">
        <v>216</v>
      </c>
      <c r="B750" s="28" t="s">
        <v>122</v>
      </c>
      <c r="C750" s="29"/>
      <c r="D750" s="29"/>
      <c r="E750" s="29"/>
      <c r="F750" s="29"/>
      <c r="G750" s="29"/>
      <c r="H750" s="29"/>
      <c r="I750" s="30"/>
      <c r="J750" s="30"/>
      <c r="K750" s="30"/>
    </row>
    <row r="751" spans="1:11" x14ac:dyDescent="0.2">
      <c r="A751" s="16" t="s">
        <v>25</v>
      </c>
      <c r="B751" s="17" t="s">
        <v>26</v>
      </c>
      <c r="C751" s="18">
        <v>38638.42</v>
      </c>
      <c r="D751" s="18">
        <v>145819</v>
      </c>
      <c r="E751" s="18">
        <v>55580</v>
      </c>
      <c r="F751" s="18">
        <v>0</v>
      </c>
      <c r="G751" s="18">
        <f t="shared" ref="G751:G767" si="190">F751-C751</f>
        <v>-38638.42</v>
      </c>
      <c r="H751" s="18">
        <f t="shared" ref="H751:H767" si="191">E751-F751</f>
        <v>55580</v>
      </c>
      <c r="I751" s="19">
        <f t="shared" ref="I751:I767" si="192">IF(ISERROR(F751/C751),0,F751/C751*100-100)</f>
        <v>-100</v>
      </c>
      <c r="J751" s="19">
        <f t="shared" ref="J751:J767" si="193">IF(ISERROR(F751/E751),0,F751/E751*100)</f>
        <v>0</v>
      </c>
      <c r="K751" s="19">
        <f t="shared" ref="K751:K767" si="194">IF(ISERROR(F751/D751),0,F751/D751*100)</f>
        <v>0</v>
      </c>
    </row>
    <row r="752" spans="1:11" x14ac:dyDescent="0.2">
      <c r="A752" s="22" t="s">
        <v>176</v>
      </c>
      <c r="B752" s="17" t="s">
        <v>177</v>
      </c>
      <c r="C752" s="18">
        <v>38638.42</v>
      </c>
      <c r="D752" s="18">
        <v>32542</v>
      </c>
      <c r="E752" s="18">
        <v>9975</v>
      </c>
      <c r="F752" s="18">
        <v>0</v>
      </c>
      <c r="G752" s="18">
        <f t="shared" si="190"/>
        <v>-38638.42</v>
      </c>
      <c r="H752" s="18">
        <f t="shared" si="191"/>
        <v>9975</v>
      </c>
      <c r="I752" s="19">
        <f t="shared" si="192"/>
        <v>-100</v>
      </c>
      <c r="J752" s="19">
        <f t="shared" si="193"/>
        <v>0</v>
      </c>
      <c r="K752" s="19">
        <f t="shared" si="194"/>
        <v>0</v>
      </c>
    </row>
    <row r="753" spans="1:11" x14ac:dyDescent="0.2">
      <c r="A753" s="22" t="s">
        <v>85</v>
      </c>
      <c r="B753" s="17" t="s">
        <v>86</v>
      </c>
      <c r="C753" s="18">
        <v>0</v>
      </c>
      <c r="D753" s="18">
        <v>113277</v>
      </c>
      <c r="E753" s="18">
        <v>45605</v>
      </c>
      <c r="F753" s="18">
        <v>0</v>
      </c>
      <c r="G753" s="18">
        <f t="shared" si="190"/>
        <v>0</v>
      </c>
      <c r="H753" s="18">
        <f t="shared" si="191"/>
        <v>45605</v>
      </c>
      <c r="I753" s="19">
        <f t="shared" si="192"/>
        <v>0</v>
      </c>
      <c r="J753" s="19">
        <f t="shared" si="193"/>
        <v>0</v>
      </c>
      <c r="K753" s="19">
        <f t="shared" si="194"/>
        <v>0</v>
      </c>
    </row>
    <row r="754" spans="1:11" x14ac:dyDescent="0.2">
      <c r="A754" s="23" t="s">
        <v>87</v>
      </c>
      <c r="B754" s="17" t="s">
        <v>88</v>
      </c>
      <c r="C754" s="18">
        <v>0</v>
      </c>
      <c r="D754" s="18">
        <v>113277</v>
      </c>
      <c r="E754" s="18">
        <v>45605</v>
      </c>
      <c r="F754" s="18">
        <v>0</v>
      </c>
      <c r="G754" s="18">
        <f t="shared" si="190"/>
        <v>0</v>
      </c>
      <c r="H754" s="18">
        <f t="shared" si="191"/>
        <v>45605</v>
      </c>
      <c r="I754" s="19">
        <f t="shared" si="192"/>
        <v>0</v>
      </c>
      <c r="J754" s="19">
        <f t="shared" si="193"/>
        <v>0</v>
      </c>
      <c r="K754" s="19">
        <f t="shared" si="194"/>
        <v>0</v>
      </c>
    </row>
    <row r="755" spans="1:11" x14ac:dyDescent="0.2">
      <c r="A755" s="24" t="s">
        <v>89</v>
      </c>
      <c r="B755" s="17" t="s">
        <v>90</v>
      </c>
      <c r="C755" s="18">
        <v>0</v>
      </c>
      <c r="D755" s="18">
        <v>113277</v>
      </c>
      <c r="E755" s="18">
        <v>45605</v>
      </c>
      <c r="F755" s="18">
        <v>0</v>
      </c>
      <c r="G755" s="18">
        <f t="shared" si="190"/>
        <v>0</v>
      </c>
      <c r="H755" s="18">
        <f t="shared" si="191"/>
        <v>45605</v>
      </c>
      <c r="I755" s="19">
        <f t="shared" si="192"/>
        <v>0</v>
      </c>
      <c r="J755" s="19">
        <f t="shared" si="193"/>
        <v>0</v>
      </c>
      <c r="K755" s="19">
        <f t="shared" si="194"/>
        <v>0</v>
      </c>
    </row>
    <row r="756" spans="1:11" ht="25.5" x14ac:dyDescent="0.2">
      <c r="A756" s="25" t="s">
        <v>91</v>
      </c>
      <c r="B756" s="17" t="s">
        <v>92</v>
      </c>
      <c r="C756" s="18">
        <v>0</v>
      </c>
      <c r="D756" s="18">
        <v>113277</v>
      </c>
      <c r="E756" s="18">
        <v>45605</v>
      </c>
      <c r="F756" s="18">
        <v>0</v>
      </c>
      <c r="G756" s="18">
        <f t="shared" si="190"/>
        <v>0</v>
      </c>
      <c r="H756" s="18">
        <f t="shared" si="191"/>
        <v>45605</v>
      </c>
      <c r="I756" s="19">
        <f t="shared" si="192"/>
        <v>0</v>
      </c>
      <c r="J756" s="19">
        <f t="shared" si="193"/>
        <v>0</v>
      </c>
      <c r="K756" s="19">
        <f t="shared" si="194"/>
        <v>0</v>
      </c>
    </row>
    <row r="757" spans="1:11" ht="25.5" x14ac:dyDescent="0.2">
      <c r="A757" s="26" t="s">
        <v>95</v>
      </c>
      <c r="B757" s="17" t="s">
        <v>96</v>
      </c>
      <c r="C757" s="18">
        <v>0</v>
      </c>
      <c r="D757" s="18">
        <v>113277</v>
      </c>
      <c r="E757" s="18">
        <v>45605</v>
      </c>
      <c r="F757" s="18">
        <v>0</v>
      </c>
      <c r="G757" s="18">
        <f t="shared" si="190"/>
        <v>0</v>
      </c>
      <c r="H757" s="18">
        <f t="shared" si="191"/>
        <v>45605</v>
      </c>
      <c r="I757" s="19">
        <f t="shared" si="192"/>
        <v>0</v>
      </c>
      <c r="J757" s="19">
        <f t="shared" si="193"/>
        <v>0</v>
      </c>
      <c r="K757" s="19">
        <f t="shared" si="194"/>
        <v>0</v>
      </c>
    </row>
    <row r="758" spans="1:11" x14ac:dyDescent="0.2">
      <c r="A758" s="16" t="s">
        <v>31</v>
      </c>
      <c r="B758" s="17" t="s">
        <v>32</v>
      </c>
      <c r="C758" s="18">
        <v>113910.16</v>
      </c>
      <c r="D758" s="18">
        <v>145819</v>
      </c>
      <c r="E758" s="18">
        <v>55580</v>
      </c>
      <c r="F758" s="18">
        <v>0</v>
      </c>
      <c r="G758" s="18">
        <f t="shared" si="190"/>
        <v>-113910.16</v>
      </c>
      <c r="H758" s="18">
        <f t="shared" si="191"/>
        <v>55580</v>
      </c>
      <c r="I758" s="19">
        <f t="shared" si="192"/>
        <v>-100</v>
      </c>
      <c r="J758" s="19">
        <f t="shared" si="193"/>
        <v>0</v>
      </c>
      <c r="K758" s="19">
        <f t="shared" si="194"/>
        <v>0</v>
      </c>
    </row>
    <row r="759" spans="1:11" x14ac:dyDescent="0.2">
      <c r="A759" s="22" t="s">
        <v>33</v>
      </c>
      <c r="B759" s="17" t="s">
        <v>34</v>
      </c>
      <c r="C759" s="18">
        <v>113910.16</v>
      </c>
      <c r="D759" s="18">
        <v>145819</v>
      </c>
      <c r="E759" s="18">
        <v>55580</v>
      </c>
      <c r="F759" s="18">
        <v>0</v>
      </c>
      <c r="G759" s="18">
        <f t="shared" si="190"/>
        <v>-113910.16</v>
      </c>
      <c r="H759" s="18">
        <f t="shared" si="191"/>
        <v>55580</v>
      </c>
      <c r="I759" s="19">
        <f t="shared" si="192"/>
        <v>-100</v>
      </c>
      <c r="J759" s="19">
        <f t="shared" si="193"/>
        <v>0</v>
      </c>
      <c r="K759" s="19">
        <f t="shared" si="194"/>
        <v>0</v>
      </c>
    </row>
    <row r="760" spans="1:11" x14ac:dyDescent="0.2">
      <c r="A760" s="23" t="s">
        <v>35</v>
      </c>
      <c r="B760" s="17" t="s">
        <v>36</v>
      </c>
      <c r="C760" s="18">
        <v>113910.16</v>
      </c>
      <c r="D760" s="18">
        <v>145819</v>
      </c>
      <c r="E760" s="18">
        <v>55580</v>
      </c>
      <c r="F760" s="18">
        <v>0</v>
      </c>
      <c r="G760" s="18">
        <f t="shared" si="190"/>
        <v>-113910.16</v>
      </c>
      <c r="H760" s="18">
        <f t="shared" si="191"/>
        <v>55580</v>
      </c>
      <c r="I760" s="19">
        <f t="shared" si="192"/>
        <v>-100</v>
      </c>
      <c r="J760" s="19">
        <f t="shared" si="193"/>
        <v>0</v>
      </c>
      <c r="K760" s="19">
        <f t="shared" si="194"/>
        <v>0</v>
      </c>
    </row>
    <row r="761" spans="1:11" x14ac:dyDescent="0.2">
      <c r="A761" s="24" t="s">
        <v>37</v>
      </c>
      <c r="B761" s="17" t="s">
        <v>38</v>
      </c>
      <c r="C761" s="18">
        <v>11948.82</v>
      </c>
      <c r="D761" s="18">
        <v>29699</v>
      </c>
      <c r="E761" s="18">
        <v>9238</v>
      </c>
      <c r="F761" s="18">
        <v>0</v>
      </c>
      <c r="G761" s="18">
        <f t="shared" si="190"/>
        <v>-11948.82</v>
      </c>
      <c r="H761" s="18">
        <f t="shared" si="191"/>
        <v>9238</v>
      </c>
      <c r="I761" s="19">
        <f t="shared" si="192"/>
        <v>-100</v>
      </c>
      <c r="J761" s="19">
        <f t="shared" si="193"/>
        <v>0</v>
      </c>
      <c r="K761" s="19">
        <f t="shared" si="194"/>
        <v>0</v>
      </c>
    </row>
    <row r="762" spans="1:11" x14ac:dyDescent="0.2">
      <c r="A762" s="24" t="s">
        <v>39</v>
      </c>
      <c r="B762" s="17" t="s">
        <v>40</v>
      </c>
      <c r="C762" s="18">
        <v>101961.34</v>
      </c>
      <c r="D762" s="18">
        <v>116120</v>
      </c>
      <c r="E762" s="18">
        <v>46342</v>
      </c>
      <c r="F762" s="18">
        <v>0</v>
      </c>
      <c r="G762" s="18">
        <f t="shared" si="190"/>
        <v>-101961.34</v>
      </c>
      <c r="H762" s="18">
        <f t="shared" si="191"/>
        <v>46342</v>
      </c>
      <c r="I762" s="19">
        <f t="shared" si="192"/>
        <v>-100</v>
      </c>
      <c r="J762" s="19">
        <f t="shared" si="193"/>
        <v>0</v>
      </c>
      <c r="K762" s="19">
        <f t="shared" si="194"/>
        <v>0</v>
      </c>
    </row>
    <row r="763" spans="1:11" x14ac:dyDescent="0.2">
      <c r="A763" s="25" t="s">
        <v>41</v>
      </c>
      <c r="B763" s="17" t="s">
        <v>42</v>
      </c>
      <c r="C763" s="18">
        <v>404.37</v>
      </c>
      <c r="D763" s="18">
        <v>0</v>
      </c>
      <c r="E763" s="18">
        <v>0</v>
      </c>
      <c r="F763" s="18">
        <v>0</v>
      </c>
      <c r="G763" s="18">
        <f t="shared" si="190"/>
        <v>-404.37</v>
      </c>
      <c r="H763" s="18">
        <f t="shared" si="191"/>
        <v>0</v>
      </c>
      <c r="I763" s="19">
        <f t="shared" si="192"/>
        <v>-100</v>
      </c>
      <c r="J763" s="19">
        <f t="shared" si="193"/>
        <v>0</v>
      </c>
      <c r="K763" s="19">
        <f t="shared" si="194"/>
        <v>0</v>
      </c>
    </row>
    <row r="764" spans="1:11" x14ac:dyDescent="0.2">
      <c r="A764" s="16"/>
      <c r="B764" s="17" t="s">
        <v>61</v>
      </c>
      <c r="C764" s="18">
        <v>-75271.740000000005</v>
      </c>
      <c r="D764" s="18">
        <v>0</v>
      </c>
      <c r="E764" s="18">
        <v>0</v>
      </c>
      <c r="F764" s="18">
        <v>0</v>
      </c>
      <c r="G764" s="18">
        <f t="shared" si="190"/>
        <v>75271.740000000005</v>
      </c>
      <c r="H764" s="18">
        <f t="shared" si="191"/>
        <v>0</v>
      </c>
      <c r="I764" s="19">
        <f t="shared" si="192"/>
        <v>-100</v>
      </c>
      <c r="J764" s="19">
        <f t="shared" si="193"/>
        <v>0</v>
      </c>
      <c r="K764" s="19">
        <f t="shared" si="194"/>
        <v>0</v>
      </c>
    </row>
    <row r="765" spans="1:11" x14ac:dyDescent="0.2">
      <c r="A765" s="16" t="s">
        <v>62</v>
      </c>
      <c r="B765" s="17" t="s">
        <v>63</v>
      </c>
      <c r="C765" s="18">
        <v>75271.740000000005</v>
      </c>
      <c r="D765" s="18">
        <v>0</v>
      </c>
      <c r="E765" s="18">
        <v>0</v>
      </c>
      <c r="F765" s="18">
        <v>0</v>
      </c>
      <c r="G765" s="18">
        <f t="shared" si="190"/>
        <v>-75271.740000000005</v>
      </c>
      <c r="H765" s="18">
        <f t="shared" si="191"/>
        <v>0</v>
      </c>
      <c r="I765" s="19">
        <f t="shared" si="192"/>
        <v>-100</v>
      </c>
      <c r="J765" s="19">
        <f t="shared" si="193"/>
        <v>0</v>
      </c>
      <c r="K765" s="19">
        <f t="shared" si="194"/>
        <v>0</v>
      </c>
    </row>
    <row r="766" spans="1:11" x14ac:dyDescent="0.2">
      <c r="A766" s="22" t="s">
        <v>64</v>
      </c>
      <c r="B766" s="17" t="s">
        <v>65</v>
      </c>
      <c r="C766" s="18">
        <v>75271.740000000005</v>
      </c>
      <c r="D766" s="18">
        <v>0</v>
      </c>
      <c r="E766" s="18">
        <v>0</v>
      </c>
      <c r="F766" s="18">
        <v>0</v>
      </c>
      <c r="G766" s="18">
        <f t="shared" si="190"/>
        <v>-75271.740000000005</v>
      </c>
      <c r="H766" s="18">
        <f t="shared" si="191"/>
        <v>0</v>
      </c>
      <c r="I766" s="19">
        <f t="shared" si="192"/>
        <v>-100</v>
      </c>
      <c r="J766" s="19">
        <f t="shared" si="193"/>
        <v>0</v>
      </c>
      <c r="K766" s="19">
        <f t="shared" si="194"/>
        <v>0</v>
      </c>
    </row>
    <row r="767" spans="1:11" ht="25.5" x14ac:dyDescent="0.2">
      <c r="A767" s="23" t="s">
        <v>97</v>
      </c>
      <c r="B767" s="17" t="s">
        <v>98</v>
      </c>
      <c r="C767" s="18">
        <v>-455198.85</v>
      </c>
      <c r="D767" s="18">
        <v>0</v>
      </c>
      <c r="E767" s="18">
        <v>0</v>
      </c>
      <c r="F767" s="18">
        <v>0</v>
      </c>
      <c r="G767" s="18">
        <f t="shared" si="190"/>
        <v>455198.85</v>
      </c>
      <c r="H767" s="18">
        <f t="shared" si="191"/>
        <v>0</v>
      </c>
      <c r="I767" s="19">
        <f t="shared" si="192"/>
        <v>-100</v>
      </c>
      <c r="J767" s="19">
        <f t="shared" si="193"/>
        <v>0</v>
      </c>
      <c r="K767" s="19">
        <f t="shared" si="194"/>
        <v>0</v>
      </c>
    </row>
    <row r="768" spans="1:11" ht="25.5" x14ac:dyDescent="0.2">
      <c r="A768" s="39" t="s">
        <v>424</v>
      </c>
      <c r="B768" s="28" t="s">
        <v>425</v>
      </c>
      <c r="C768" s="29"/>
      <c r="D768" s="29"/>
      <c r="E768" s="29"/>
      <c r="F768" s="29"/>
      <c r="G768" s="29"/>
      <c r="H768" s="29"/>
      <c r="I768" s="30"/>
      <c r="J768" s="30"/>
      <c r="K768" s="30"/>
    </row>
    <row r="769" spans="1:11" x14ac:dyDescent="0.2">
      <c r="A769" s="16" t="s">
        <v>25</v>
      </c>
      <c r="B769" s="17" t="s">
        <v>26</v>
      </c>
      <c r="C769" s="18">
        <v>1204969</v>
      </c>
      <c r="D769" s="18">
        <v>171984</v>
      </c>
      <c r="E769" s="18">
        <v>125984</v>
      </c>
      <c r="F769" s="18">
        <v>171984</v>
      </c>
      <c r="G769" s="18">
        <f t="shared" ref="G769:G784" si="195">F769-C769</f>
        <v>-1032985</v>
      </c>
      <c r="H769" s="18">
        <f t="shared" ref="H769:H784" si="196">E769-F769</f>
        <v>-46000</v>
      </c>
      <c r="I769" s="19">
        <f t="shared" ref="I769:I784" si="197">IF(ISERROR(F769/C769),0,F769/C769*100-100)</f>
        <v>-85.727101693072598</v>
      </c>
      <c r="J769" s="19">
        <f t="shared" ref="J769:J784" si="198">IF(ISERROR(F769/E769),0,F769/E769*100)</f>
        <v>136.51257302514605</v>
      </c>
      <c r="K769" s="19">
        <f t="shared" ref="K769:K784" si="199">IF(ISERROR(F769/D769),0,F769/D769*100)</f>
        <v>100</v>
      </c>
    </row>
    <row r="770" spans="1:11" x14ac:dyDescent="0.2">
      <c r="A770" s="22" t="s">
        <v>27</v>
      </c>
      <c r="B770" s="17" t="s">
        <v>28</v>
      </c>
      <c r="C770" s="18">
        <v>1204969</v>
      </c>
      <c r="D770" s="18">
        <v>171984</v>
      </c>
      <c r="E770" s="18">
        <v>125984</v>
      </c>
      <c r="F770" s="18">
        <v>171984</v>
      </c>
      <c r="G770" s="18">
        <f t="shared" si="195"/>
        <v>-1032985</v>
      </c>
      <c r="H770" s="18">
        <f t="shared" si="196"/>
        <v>-46000</v>
      </c>
      <c r="I770" s="19">
        <f t="shared" si="197"/>
        <v>-85.727101693072598</v>
      </c>
      <c r="J770" s="19">
        <f t="shared" si="198"/>
        <v>136.51257302514605</v>
      </c>
      <c r="K770" s="19">
        <f t="shared" si="199"/>
        <v>100</v>
      </c>
    </row>
    <row r="771" spans="1:11" x14ac:dyDescent="0.2">
      <c r="A771" s="23" t="s">
        <v>29</v>
      </c>
      <c r="B771" s="17" t="s">
        <v>30</v>
      </c>
      <c r="C771" s="18">
        <v>1204969</v>
      </c>
      <c r="D771" s="18">
        <v>171984</v>
      </c>
      <c r="E771" s="18">
        <v>125984</v>
      </c>
      <c r="F771" s="18">
        <v>171984</v>
      </c>
      <c r="G771" s="18">
        <f t="shared" si="195"/>
        <v>-1032985</v>
      </c>
      <c r="H771" s="18">
        <f t="shared" si="196"/>
        <v>-46000</v>
      </c>
      <c r="I771" s="19">
        <f t="shared" si="197"/>
        <v>-85.727101693072598</v>
      </c>
      <c r="J771" s="19">
        <f t="shared" si="198"/>
        <v>136.51257302514605</v>
      </c>
      <c r="K771" s="19">
        <f t="shared" si="199"/>
        <v>100</v>
      </c>
    </row>
    <row r="772" spans="1:11" x14ac:dyDescent="0.2">
      <c r="A772" s="16" t="s">
        <v>31</v>
      </c>
      <c r="B772" s="17" t="s">
        <v>32</v>
      </c>
      <c r="C772" s="18">
        <v>475466.03</v>
      </c>
      <c r="D772" s="18">
        <v>171984</v>
      </c>
      <c r="E772" s="18">
        <v>125984</v>
      </c>
      <c r="F772" s="18">
        <v>51311.93</v>
      </c>
      <c r="G772" s="18">
        <f t="shared" si="195"/>
        <v>-424154.10000000003</v>
      </c>
      <c r="H772" s="18">
        <f t="shared" si="196"/>
        <v>74672.070000000007</v>
      </c>
      <c r="I772" s="19">
        <f t="shared" si="197"/>
        <v>-89.208076547550618</v>
      </c>
      <c r="J772" s="19">
        <f t="shared" si="198"/>
        <v>40.728925895351793</v>
      </c>
      <c r="K772" s="19">
        <f t="shared" si="199"/>
        <v>29.835292817936555</v>
      </c>
    </row>
    <row r="773" spans="1:11" x14ac:dyDescent="0.2">
      <c r="A773" s="22" t="s">
        <v>33</v>
      </c>
      <c r="B773" s="17" t="s">
        <v>34</v>
      </c>
      <c r="C773" s="18">
        <v>475466.03</v>
      </c>
      <c r="D773" s="18">
        <v>171984</v>
      </c>
      <c r="E773" s="18">
        <v>125984</v>
      </c>
      <c r="F773" s="18">
        <v>51311.93</v>
      </c>
      <c r="G773" s="18">
        <f t="shared" si="195"/>
        <v>-424154.10000000003</v>
      </c>
      <c r="H773" s="18">
        <f t="shared" si="196"/>
        <v>74672.070000000007</v>
      </c>
      <c r="I773" s="19">
        <f t="shared" si="197"/>
        <v>-89.208076547550618</v>
      </c>
      <c r="J773" s="19">
        <f t="shared" si="198"/>
        <v>40.728925895351793</v>
      </c>
      <c r="K773" s="19">
        <f t="shared" si="199"/>
        <v>29.835292817936555</v>
      </c>
    </row>
    <row r="774" spans="1:11" x14ac:dyDescent="0.2">
      <c r="A774" s="23" t="s">
        <v>35</v>
      </c>
      <c r="B774" s="17" t="s">
        <v>36</v>
      </c>
      <c r="C774" s="18">
        <v>26574.76</v>
      </c>
      <c r="D774" s="18">
        <v>63377</v>
      </c>
      <c r="E774" s="18">
        <v>17377</v>
      </c>
      <c r="F774" s="18">
        <v>40930.9</v>
      </c>
      <c r="G774" s="18">
        <f t="shared" si="195"/>
        <v>14356.140000000003</v>
      </c>
      <c r="H774" s="18">
        <f t="shared" si="196"/>
        <v>-23553.9</v>
      </c>
      <c r="I774" s="19">
        <f t="shared" si="197"/>
        <v>54.021710826363062</v>
      </c>
      <c r="J774" s="19">
        <f t="shared" si="198"/>
        <v>235.54641192380731</v>
      </c>
      <c r="K774" s="19">
        <f t="shared" si="199"/>
        <v>64.58320841945816</v>
      </c>
    </row>
    <row r="775" spans="1:11" x14ac:dyDescent="0.2">
      <c r="A775" s="24" t="s">
        <v>37</v>
      </c>
      <c r="B775" s="17" t="s">
        <v>38</v>
      </c>
      <c r="C775" s="18">
        <v>24846.78</v>
      </c>
      <c r="D775" s="18">
        <v>48000</v>
      </c>
      <c r="E775" s="18">
        <v>12000</v>
      </c>
      <c r="F775" s="18">
        <v>27557.83</v>
      </c>
      <c r="G775" s="18">
        <f t="shared" si="195"/>
        <v>2711.0500000000029</v>
      </c>
      <c r="H775" s="18">
        <f t="shared" si="196"/>
        <v>-15557.830000000002</v>
      </c>
      <c r="I775" s="19">
        <f t="shared" si="197"/>
        <v>10.911071776705072</v>
      </c>
      <c r="J775" s="19">
        <f t="shared" si="198"/>
        <v>229.64858333333336</v>
      </c>
      <c r="K775" s="19">
        <f t="shared" si="199"/>
        <v>57.412145833333341</v>
      </c>
    </row>
    <row r="776" spans="1:11" x14ac:dyDescent="0.2">
      <c r="A776" s="24" t="s">
        <v>39</v>
      </c>
      <c r="B776" s="17" t="s">
        <v>40</v>
      </c>
      <c r="C776" s="18">
        <v>1727.98</v>
      </c>
      <c r="D776" s="18">
        <v>15377</v>
      </c>
      <c r="E776" s="18">
        <v>5377</v>
      </c>
      <c r="F776" s="18">
        <v>13373.07</v>
      </c>
      <c r="G776" s="18">
        <f t="shared" si="195"/>
        <v>11645.09</v>
      </c>
      <c r="H776" s="18">
        <f t="shared" si="196"/>
        <v>-7996.07</v>
      </c>
      <c r="I776" s="19">
        <f t="shared" si="197"/>
        <v>673.91347122073171</v>
      </c>
      <c r="J776" s="19">
        <f t="shared" si="198"/>
        <v>248.70875953133717</v>
      </c>
      <c r="K776" s="19">
        <f t="shared" si="199"/>
        <v>86.968004162060225</v>
      </c>
    </row>
    <row r="777" spans="1:11" x14ac:dyDescent="0.2">
      <c r="A777" s="23" t="s">
        <v>43</v>
      </c>
      <c r="B777" s="17" t="s">
        <v>44</v>
      </c>
      <c r="C777" s="18">
        <v>434853.51</v>
      </c>
      <c r="D777" s="18">
        <v>108607</v>
      </c>
      <c r="E777" s="18">
        <v>108607</v>
      </c>
      <c r="F777" s="18">
        <v>10381.030000000001</v>
      </c>
      <c r="G777" s="18">
        <f t="shared" si="195"/>
        <v>-424472.48</v>
      </c>
      <c r="H777" s="18">
        <f t="shared" si="196"/>
        <v>98225.97</v>
      </c>
      <c r="I777" s="19">
        <f t="shared" si="197"/>
        <v>-97.61275239562859</v>
      </c>
      <c r="J777" s="19">
        <f t="shared" si="198"/>
        <v>9.5583433848646973</v>
      </c>
      <c r="K777" s="19">
        <f t="shared" si="199"/>
        <v>9.5583433848646973</v>
      </c>
    </row>
    <row r="778" spans="1:11" x14ac:dyDescent="0.2">
      <c r="A778" s="24" t="s">
        <v>45</v>
      </c>
      <c r="B778" s="17" t="s">
        <v>46</v>
      </c>
      <c r="C778" s="18">
        <v>434853.51</v>
      </c>
      <c r="D778" s="18">
        <v>108607</v>
      </c>
      <c r="E778" s="18">
        <v>108607</v>
      </c>
      <c r="F778" s="18">
        <v>10381.030000000001</v>
      </c>
      <c r="G778" s="18">
        <f t="shared" si="195"/>
        <v>-424472.48</v>
      </c>
      <c r="H778" s="18">
        <f t="shared" si="196"/>
        <v>98225.97</v>
      </c>
      <c r="I778" s="19">
        <f t="shared" si="197"/>
        <v>-97.61275239562859</v>
      </c>
      <c r="J778" s="19">
        <f t="shared" si="198"/>
        <v>9.5583433848646973</v>
      </c>
      <c r="K778" s="19">
        <f t="shared" si="199"/>
        <v>9.5583433848646973</v>
      </c>
    </row>
    <row r="779" spans="1:11" ht="25.5" x14ac:dyDescent="0.2">
      <c r="A779" s="23" t="s">
        <v>49</v>
      </c>
      <c r="B779" s="17" t="s">
        <v>50</v>
      </c>
      <c r="C779" s="18">
        <v>14037.76</v>
      </c>
      <c r="D779" s="18">
        <v>0</v>
      </c>
      <c r="E779" s="18">
        <v>0</v>
      </c>
      <c r="F779" s="18">
        <v>0</v>
      </c>
      <c r="G779" s="18">
        <f t="shared" si="195"/>
        <v>-14037.76</v>
      </c>
      <c r="H779" s="18">
        <f t="shared" si="196"/>
        <v>0</v>
      </c>
      <c r="I779" s="19">
        <f t="shared" si="197"/>
        <v>-100</v>
      </c>
      <c r="J779" s="19">
        <f t="shared" si="198"/>
        <v>0</v>
      </c>
      <c r="K779" s="19">
        <f t="shared" si="199"/>
        <v>0</v>
      </c>
    </row>
    <row r="780" spans="1:11" ht="51" x14ac:dyDescent="0.2">
      <c r="A780" s="24" t="s">
        <v>145</v>
      </c>
      <c r="B780" s="17" t="s">
        <v>146</v>
      </c>
      <c r="C780" s="18">
        <v>14037.76</v>
      </c>
      <c r="D780" s="18">
        <v>0</v>
      </c>
      <c r="E780" s="18">
        <v>0</v>
      </c>
      <c r="F780" s="18">
        <v>0</v>
      </c>
      <c r="G780" s="18">
        <f t="shared" si="195"/>
        <v>-14037.76</v>
      </c>
      <c r="H780" s="18">
        <f t="shared" si="196"/>
        <v>0</v>
      </c>
      <c r="I780" s="19">
        <f t="shared" si="197"/>
        <v>-100</v>
      </c>
      <c r="J780" s="19">
        <f t="shared" si="198"/>
        <v>0</v>
      </c>
      <c r="K780" s="19">
        <f t="shared" si="199"/>
        <v>0</v>
      </c>
    </row>
    <row r="781" spans="1:11" ht="63.75" x14ac:dyDescent="0.2">
      <c r="A781" s="25" t="s">
        <v>245</v>
      </c>
      <c r="B781" s="17" t="s">
        <v>246</v>
      </c>
      <c r="C781" s="18">
        <v>14037.76</v>
      </c>
      <c r="D781" s="18">
        <v>0</v>
      </c>
      <c r="E781" s="18">
        <v>0</v>
      </c>
      <c r="F781" s="18">
        <v>0</v>
      </c>
      <c r="G781" s="18">
        <f t="shared" si="195"/>
        <v>-14037.76</v>
      </c>
      <c r="H781" s="18">
        <f t="shared" si="196"/>
        <v>0</v>
      </c>
      <c r="I781" s="19">
        <f t="shared" si="197"/>
        <v>-100</v>
      </c>
      <c r="J781" s="19">
        <f t="shared" si="198"/>
        <v>0</v>
      </c>
      <c r="K781" s="19">
        <f t="shared" si="199"/>
        <v>0</v>
      </c>
    </row>
    <row r="782" spans="1:11" x14ac:dyDescent="0.2">
      <c r="A782" s="16"/>
      <c r="B782" s="17" t="s">
        <v>61</v>
      </c>
      <c r="C782" s="18">
        <v>729502.97</v>
      </c>
      <c r="D782" s="18">
        <v>0</v>
      </c>
      <c r="E782" s="18">
        <v>0</v>
      </c>
      <c r="F782" s="18">
        <v>120672.07</v>
      </c>
      <c r="G782" s="18">
        <f t="shared" si="195"/>
        <v>-608830.89999999991</v>
      </c>
      <c r="H782" s="18">
        <f t="shared" si="196"/>
        <v>-120672.07</v>
      </c>
      <c r="I782" s="19">
        <f t="shared" si="197"/>
        <v>-83.458316831801241</v>
      </c>
      <c r="J782" s="19">
        <f t="shared" si="198"/>
        <v>0</v>
      </c>
      <c r="K782" s="19">
        <f t="shared" si="199"/>
        <v>0</v>
      </c>
    </row>
    <row r="783" spans="1:11" x14ac:dyDescent="0.2">
      <c r="A783" s="16" t="s">
        <v>62</v>
      </c>
      <c r="B783" s="17" t="s">
        <v>63</v>
      </c>
      <c r="C783" s="18">
        <v>-729502.97</v>
      </c>
      <c r="D783" s="18">
        <v>0</v>
      </c>
      <c r="E783" s="18">
        <v>0</v>
      </c>
      <c r="F783" s="18">
        <v>-120672.07</v>
      </c>
      <c r="G783" s="18">
        <f t="shared" si="195"/>
        <v>608830.89999999991</v>
      </c>
      <c r="H783" s="18">
        <f t="shared" si="196"/>
        <v>120672.07</v>
      </c>
      <c r="I783" s="19">
        <f t="shared" si="197"/>
        <v>-83.458316831801241</v>
      </c>
      <c r="J783" s="19">
        <f t="shared" si="198"/>
        <v>0</v>
      </c>
      <c r="K783" s="19">
        <f t="shared" si="199"/>
        <v>0</v>
      </c>
    </row>
    <row r="784" spans="1:11" x14ac:dyDescent="0.2">
      <c r="A784" s="22" t="s">
        <v>64</v>
      </c>
      <c r="B784" s="17" t="s">
        <v>65</v>
      </c>
      <c r="C784" s="18">
        <v>-729502.97</v>
      </c>
      <c r="D784" s="18">
        <v>0</v>
      </c>
      <c r="E784" s="18">
        <v>0</v>
      </c>
      <c r="F784" s="18">
        <v>-120672.07</v>
      </c>
      <c r="G784" s="18">
        <f t="shared" si="195"/>
        <v>608830.89999999991</v>
      </c>
      <c r="H784" s="18">
        <f t="shared" si="196"/>
        <v>120672.07</v>
      </c>
      <c r="I784" s="19">
        <f t="shared" si="197"/>
        <v>-83.458316831801241</v>
      </c>
      <c r="J784" s="19">
        <f t="shared" si="198"/>
        <v>0</v>
      </c>
      <c r="K784" s="19">
        <f t="shared" si="199"/>
        <v>0</v>
      </c>
    </row>
    <row r="785" spans="1:11" ht="25.5" x14ac:dyDescent="0.2">
      <c r="A785" s="39" t="s">
        <v>123</v>
      </c>
      <c r="B785" s="28" t="s">
        <v>124</v>
      </c>
      <c r="C785" s="29"/>
      <c r="D785" s="29"/>
      <c r="E785" s="29"/>
      <c r="F785" s="29"/>
      <c r="G785" s="29"/>
      <c r="H785" s="29"/>
      <c r="I785" s="30"/>
      <c r="J785" s="30"/>
      <c r="K785" s="30"/>
    </row>
    <row r="786" spans="1:11" x14ac:dyDescent="0.2">
      <c r="A786" s="16" t="s">
        <v>25</v>
      </c>
      <c r="B786" s="17" t="s">
        <v>26</v>
      </c>
      <c r="C786" s="18">
        <v>0</v>
      </c>
      <c r="D786" s="18">
        <v>383903</v>
      </c>
      <c r="E786" s="18">
        <v>95976</v>
      </c>
      <c r="F786" s="18">
        <v>383903</v>
      </c>
      <c r="G786" s="18">
        <f t="shared" ref="G786:G798" si="200">F786-C786</f>
        <v>383903</v>
      </c>
      <c r="H786" s="18">
        <f t="shared" ref="H786:H798" si="201">E786-F786</f>
        <v>-287927</v>
      </c>
      <c r="I786" s="19">
        <f t="shared" ref="I786:I798" si="202">IF(ISERROR(F786/C786),0,F786/C786*100-100)</f>
        <v>0</v>
      </c>
      <c r="J786" s="19">
        <f t="shared" ref="J786:J798" si="203">IF(ISERROR(F786/E786),0,F786/E786*100)</f>
        <v>399.99895807285151</v>
      </c>
      <c r="K786" s="19">
        <f t="shared" ref="K786:K798" si="204">IF(ISERROR(F786/D786),0,F786/D786*100)</f>
        <v>100</v>
      </c>
    </row>
    <row r="787" spans="1:11" x14ac:dyDescent="0.2">
      <c r="A787" s="22" t="s">
        <v>27</v>
      </c>
      <c r="B787" s="17" t="s">
        <v>28</v>
      </c>
      <c r="C787" s="18">
        <v>0</v>
      </c>
      <c r="D787" s="18">
        <v>383903</v>
      </c>
      <c r="E787" s="18">
        <v>95976</v>
      </c>
      <c r="F787" s="18">
        <v>383903</v>
      </c>
      <c r="G787" s="18">
        <f t="shared" si="200"/>
        <v>383903</v>
      </c>
      <c r="H787" s="18">
        <f t="shared" si="201"/>
        <v>-287927</v>
      </c>
      <c r="I787" s="19">
        <f t="shared" si="202"/>
        <v>0</v>
      </c>
      <c r="J787" s="19">
        <f t="shared" si="203"/>
        <v>399.99895807285151</v>
      </c>
      <c r="K787" s="19">
        <f t="shared" si="204"/>
        <v>100</v>
      </c>
    </row>
    <row r="788" spans="1:11" x14ac:dyDescent="0.2">
      <c r="A788" s="23" t="s">
        <v>29</v>
      </c>
      <c r="B788" s="17" t="s">
        <v>30</v>
      </c>
      <c r="C788" s="18">
        <v>0</v>
      </c>
      <c r="D788" s="18">
        <v>383903</v>
      </c>
      <c r="E788" s="18">
        <v>95976</v>
      </c>
      <c r="F788" s="18">
        <v>383903</v>
      </c>
      <c r="G788" s="18">
        <f t="shared" si="200"/>
        <v>383903</v>
      </c>
      <c r="H788" s="18">
        <f t="shared" si="201"/>
        <v>-287927</v>
      </c>
      <c r="I788" s="19">
        <f t="shared" si="202"/>
        <v>0</v>
      </c>
      <c r="J788" s="19">
        <f t="shared" si="203"/>
        <v>399.99895807285151</v>
      </c>
      <c r="K788" s="19">
        <f t="shared" si="204"/>
        <v>100</v>
      </c>
    </row>
    <row r="789" spans="1:11" x14ac:dyDescent="0.2">
      <c r="A789" s="16" t="s">
        <v>31</v>
      </c>
      <c r="B789" s="17" t="s">
        <v>32</v>
      </c>
      <c r="C789" s="18">
        <v>0</v>
      </c>
      <c r="D789" s="18">
        <v>383903</v>
      </c>
      <c r="E789" s="18">
        <v>95976</v>
      </c>
      <c r="F789" s="18">
        <v>26319.57</v>
      </c>
      <c r="G789" s="18">
        <f t="shared" si="200"/>
        <v>26319.57</v>
      </c>
      <c r="H789" s="18">
        <f t="shared" si="201"/>
        <v>69656.429999999993</v>
      </c>
      <c r="I789" s="19">
        <f t="shared" si="202"/>
        <v>0</v>
      </c>
      <c r="J789" s="19">
        <f t="shared" si="203"/>
        <v>27.423074518629658</v>
      </c>
      <c r="K789" s="19">
        <f t="shared" si="204"/>
        <v>6.855786487732578</v>
      </c>
    </row>
    <row r="790" spans="1:11" x14ac:dyDescent="0.2">
      <c r="A790" s="22" t="s">
        <v>33</v>
      </c>
      <c r="B790" s="17" t="s">
        <v>34</v>
      </c>
      <c r="C790" s="18">
        <v>0</v>
      </c>
      <c r="D790" s="18">
        <v>356903</v>
      </c>
      <c r="E790" s="18">
        <v>89226</v>
      </c>
      <c r="F790" s="18">
        <v>26319.57</v>
      </c>
      <c r="G790" s="18">
        <f t="shared" si="200"/>
        <v>26319.57</v>
      </c>
      <c r="H790" s="18">
        <f t="shared" si="201"/>
        <v>62906.43</v>
      </c>
      <c r="I790" s="19">
        <f t="shared" si="202"/>
        <v>0</v>
      </c>
      <c r="J790" s="19">
        <f t="shared" si="203"/>
        <v>29.497646425929663</v>
      </c>
      <c r="K790" s="19">
        <f t="shared" si="204"/>
        <v>7.3744322687116668</v>
      </c>
    </row>
    <row r="791" spans="1:11" x14ac:dyDescent="0.2">
      <c r="A791" s="23" t="s">
        <v>35</v>
      </c>
      <c r="B791" s="17" t="s">
        <v>36</v>
      </c>
      <c r="C791" s="18">
        <v>0</v>
      </c>
      <c r="D791" s="18">
        <v>356903</v>
      </c>
      <c r="E791" s="18">
        <v>89226</v>
      </c>
      <c r="F791" s="18">
        <v>26319.57</v>
      </c>
      <c r="G791" s="18">
        <f t="shared" si="200"/>
        <v>26319.57</v>
      </c>
      <c r="H791" s="18">
        <f t="shared" si="201"/>
        <v>62906.43</v>
      </c>
      <c r="I791" s="19">
        <f t="shared" si="202"/>
        <v>0</v>
      </c>
      <c r="J791" s="19">
        <f t="shared" si="203"/>
        <v>29.497646425929663</v>
      </c>
      <c r="K791" s="19">
        <f t="shared" si="204"/>
        <v>7.3744322687116668</v>
      </c>
    </row>
    <row r="792" spans="1:11" x14ac:dyDescent="0.2">
      <c r="A792" s="24" t="s">
        <v>37</v>
      </c>
      <c r="B792" s="17" t="s">
        <v>38</v>
      </c>
      <c r="C792" s="18">
        <v>0</v>
      </c>
      <c r="D792" s="18">
        <v>205995</v>
      </c>
      <c r="E792" s="18">
        <v>51499</v>
      </c>
      <c r="F792" s="18">
        <v>26209.03</v>
      </c>
      <c r="G792" s="18">
        <f t="shared" si="200"/>
        <v>26209.03</v>
      </c>
      <c r="H792" s="18">
        <f t="shared" si="201"/>
        <v>25289.97</v>
      </c>
      <c r="I792" s="19">
        <f t="shared" si="202"/>
        <v>0</v>
      </c>
      <c r="J792" s="19">
        <f t="shared" si="203"/>
        <v>50.892308588516279</v>
      </c>
      <c r="K792" s="19">
        <f t="shared" si="204"/>
        <v>12.723138911138621</v>
      </c>
    </row>
    <row r="793" spans="1:11" x14ac:dyDescent="0.2">
      <c r="A793" s="24" t="s">
        <v>39</v>
      </c>
      <c r="B793" s="17" t="s">
        <v>40</v>
      </c>
      <c r="C793" s="18">
        <v>0</v>
      </c>
      <c r="D793" s="18">
        <v>150908</v>
      </c>
      <c r="E793" s="18">
        <v>37727</v>
      </c>
      <c r="F793" s="18">
        <v>110.54</v>
      </c>
      <c r="G793" s="18">
        <f t="shared" si="200"/>
        <v>110.54</v>
      </c>
      <c r="H793" s="18">
        <f t="shared" si="201"/>
        <v>37616.46</v>
      </c>
      <c r="I793" s="19">
        <f t="shared" si="202"/>
        <v>0</v>
      </c>
      <c r="J793" s="19">
        <f t="shared" si="203"/>
        <v>0.29299970843162726</v>
      </c>
      <c r="K793" s="19">
        <f t="shared" si="204"/>
        <v>7.3249927107906815E-2</v>
      </c>
    </row>
    <row r="794" spans="1:11" x14ac:dyDescent="0.2">
      <c r="A794" s="22" t="s">
        <v>57</v>
      </c>
      <c r="B794" s="17" t="s">
        <v>58</v>
      </c>
      <c r="C794" s="18">
        <v>0</v>
      </c>
      <c r="D794" s="18">
        <v>27000</v>
      </c>
      <c r="E794" s="18">
        <v>6750</v>
      </c>
      <c r="F794" s="18">
        <v>0</v>
      </c>
      <c r="G794" s="18">
        <f t="shared" si="200"/>
        <v>0</v>
      </c>
      <c r="H794" s="18">
        <f t="shared" si="201"/>
        <v>6750</v>
      </c>
      <c r="I794" s="19">
        <f t="shared" si="202"/>
        <v>0</v>
      </c>
      <c r="J794" s="19">
        <f t="shared" si="203"/>
        <v>0</v>
      </c>
      <c r="K794" s="19">
        <f t="shared" si="204"/>
        <v>0</v>
      </c>
    </row>
    <row r="795" spans="1:11" x14ac:dyDescent="0.2">
      <c r="A795" s="23" t="s">
        <v>59</v>
      </c>
      <c r="B795" s="17" t="s">
        <v>60</v>
      </c>
      <c r="C795" s="18">
        <v>0</v>
      </c>
      <c r="D795" s="18">
        <v>27000</v>
      </c>
      <c r="E795" s="18">
        <v>6750</v>
      </c>
      <c r="F795" s="18">
        <v>0</v>
      </c>
      <c r="G795" s="18">
        <f t="shared" si="200"/>
        <v>0</v>
      </c>
      <c r="H795" s="18">
        <f t="shared" si="201"/>
        <v>6750</v>
      </c>
      <c r="I795" s="19">
        <f t="shared" si="202"/>
        <v>0</v>
      </c>
      <c r="J795" s="19">
        <f t="shared" si="203"/>
        <v>0</v>
      </c>
      <c r="K795" s="19">
        <f t="shared" si="204"/>
        <v>0</v>
      </c>
    </row>
    <row r="796" spans="1:11" x14ac:dyDescent="0.2">
      <c r="A796" s="16"/>
      <c r="B796" s="17" t="s">
        <v>61</v>
      </c>
      <c r="C796" s="18">
        <v>0</v>
      </c>
      <c r="D796" s="18">
        <v>0</v>
      </c>
      <c r="E796" s="18">
        <v>0</v>
      </c>
      <c r="F796" s="18">
        <v>357583.43</v>
      </c>
      <c r="G796" s="18">
        <f t="shared" si="200"/>
        <v>357583.43</v>
      </c>
      <c r="H796" s="18">
        <f t="shared" si="201"/>
        <v>-357583.43</v>
      </c>
      <c r="I796" s="19">
        <f t="shared" si="202"/>
        <v>0</v>
      </c>
      <c r="J796" s="19">
        <f t="shared" si="203"/>
        <v>0</v>
      </c>
      <c r="K796" s="19">
        <f t="shared" si="204"/>
        <v>0</v>
      </c>
    </row>
    <row r="797" spans="1:11" x14ac:dyDescent="0.2">
      <c r="A797" s="16" t="s">
        <v>62</v>
      </c>
      <c r="B797" s="17" t="s">
        <v>63</v>
      </c>
      <c r="C797" s="18">
        <v>0</v>
      </c>
      <c r="D797" s="18">
        <v>0</v>
      </c>
      <c r="E797" s="18">
        <v>0</v>
      </c>
      <c r="F797" s="18">
        <v>-357583.43</v>
      </c>
      <c r="G797" s="18">
        <f t="shared" si="200"/>
        <v>-357583.43</v>
      </c>
      <c r="H797" s="18">
        <f t="shared" si="201"/>
        <v>357583.43</v>
      </c>
      <c r="I797" s="19">
        <f t="shared" si="202"/>
        <v>0</v>
      </c>
      <c r="J797" s="19">
        <f t="shared" si="203"/>
        <v>0</v>
      </c>
      <c r="K797" s="19">
        <f t="shared" si="204"/>
        <v>0</v>
      </c>
    </row>
    <row r="798" spans="1:11" x14ac:dyDescent="0.2">
      <c r="A798" s="22" t="s">
        <v>64</v>
      </c>
      <c r="B798" s="17" t="s">
        <v>65</v>
      </c>
      <c r="C798" s="18">
        <v>0</v>
      </c>
      <c r="D798" s="18">
        <v>0</v>
      </c>
      <c r="E798" s="18">
        <v>0</v>
      </c>
      <c r="F798" s="18">
        <v>-357583.43</v>
      </c>
      <c r="G798" s="18">
        <f t="shared" si="200"/>
        <v>-357583.43</v>
      </c>
      <c r="H798" s="18">
        <f t="shared" si="201"/>
        <v>357583.43</v>
      </c>
      <c r="I798" s="19">
        <f t="shared" si="202"/>
        <v>0</v>
      </c>
      <c r="J798" s="19">
        <f t="shared" si="203"/>
        <v>0</v>
      </c>
      <c r="K798" s="19">
        <f t="shared" si="204"/>
        <v>0</v>
      </c>
    </row>
    <row r="799" spans="1:11" ht="38.25" x14ac:dyDescent="0.2">
      <c r="A799" s="27" t="s">
        <v>125</v>
      </c>
      <c r="B799" s="28" t="s">
        <v>126</v>
      </c>
      <c r="C799" s="29"/>
      <c r="D799" s="29"/>
      <c r="E799" s="29"/>
      <c r="F799" s="29"/>
      <c r="G799" s="29"/>
      <c r="H799" s="29"/>
      <c r="I799" s="30"/>
      <c r="J799" s="30"/>
      <c r="K799" s="30"/>
    </row>
    <row r="800" spans="1:11" x14ac:dyDescent="0.2">
      <c r="A800" s="16" t="s">
        <v>25</v>
      </c>
      <c r="B800" s="17" t="s">
        <v>26</v>
      </c>
      <c r="C800" s="18">
        <v>854914</v>
      </c>
      <c r="D800" s="18">
        <v>1215135</v>
      </c>
      <c r="E800" s="18">
        <v>303766</v>
      </c>
      <c r="F800" s="18">
        <v>1215135</v>
      </c>
      <c r="G800" s="18">
        <f t="shared" ref="G800:G817" si="205">F800-C800</f>
        <v>360221</v>
      </c>
      <c r="H800" s="18">
        <f t="shared" ref="H800:H817" si="206">E800-F800</f>
        <v>-911369</v>
      </c>
      <c r="I800" s="19">
        <f t="shared" ref="I800:I817" si="207">IF(ISERROR(F800/C800),0,F800/C800*100-100)</f>
        <v>42.135349286594902</v>
      </c>
      <c r="J800" s="19">
        <f t="shared" ref="J800:J817" si="208">IF(ISERROR(F800/E800),0,F800/E800*100)</f>
        <v>400.02337325441289</v>
      </c>
      <c r="K800" s="19">
        <f t="shared" ref="K800:K817" si="209">IF(ISERROR(F800/D800),0,F800/D800*100)</f>
        <v>100</v>
      </c>
    </row>
    <row r="801" spans="1:11" x14ac:dyDescent="0.2">
      <c r="A801" s="22" t="s">
        <v>27</v>
      </c>
      <c r="B801" s="17" t="s">
        <v>28</v>
      </c>
      <c r="C801" s="18">
        <v>854914</v>
      </c>
      <c r="D801" s="18">
        <v>1215135</v>
      </c>
      <c r="E801" s="18">
        <v>303766</v>
      </c>
      <c r="F801" s="18">
        <v>1215135</v>
      </c>
      <c r="G801" s="18">
        <f t="shared" si="205"/>
        <v>360221</v>
      </c>
      <c r="H801" s="18">
        <f t="shared" si="206"/>
        <v>-911369</v>
      </c>
      <c r="I801" s="19">
        <f t="shared" si="207"/>
        <v>42.135349286594902</v>
      </c>
      <c r="J801" s="19">
        <f t="shared" si="208"/>
        <v>400.02337325441289</v>
      </c>
      <c r="K801" s="19">
        <f t="shared" si="209"/>
        <v>100</v>
      </c>
    </row>
    <row r="802" spans="1:11" x14ac:dyDescent="0.2">
      <c r="A802" s="23" t="s">
        <v>29</v>
      </c>
      <c r="B802" s="17" t="s">
        <v>30</v>
      </c>
      <c r="C802" s="18">
        <v>854914</v>
      </c>
      <c r="D802" s="18">
        <v>1215135</v>
      </c>
      <c r="E802" s="18">
        <v>303766</v>
      </c>
      <c r="F802" s="18">
        <v>1215135</v>
      </c>
      <c r="G802" s="18">
        <f t="shared" si="205"/>
        <v>360221</v>
      </c>
      <c r="H802" s="18">
        <f t="shared" si="206"/>
        <v>-911369</v>
      </c>
      <c r="I802" s="19">
        <f t="shared" si="207"/>
        <v>42.135349286594902</v>
      </c>
      <c r="J802" s="19">
        <f t="shared" si="208"/>
        <v>400.02337325441289</v>
      </c>
      <c r="K802" s="19">
        <f t="shared" si="209"/>
        <v>100</v>
      </c>
    </row>
    <row r="803" spans="1:11" x14ac:dyDescent="0.2">
      <c r="A803" s="16" t="s">
        <v>31</v>
      </c>
      <c r="B803" s="17" t="s">
        <v>32</v>
      </c>
      <c r="C803" s="18">
        <v>702081.74</v>
      </c>
      <c r="D803" s="18">
        <v>1215135</v>
      </c>
      <c r="E803" s="18">
        <v>303766</v>
      </c>
      <c r="F803" s="18">
        <v>293689.43</v>
      </c>
      <c r="G803" s="18">
        <f t="shared" si="205"/>
        <v>-408392.31</v>
      </c>
      <c r="H803" s="18">
        <f t="shared" si="206"/>
        <v>10076.570000000007</v>
      </c>
      <c r="I803" s="19">
        <f t="shared" si="207"/>
        <v>-58.168769636424386</v>
      </c>
      <c r="J803" s="19">
        <f t="shared" si="208"/>
        <v>96.682785433524487</v>
      </c>
      <c r="K803" s="19">
        <f t="shared" si="209"/>
        <v>24.169284071317179</v>
      </c>
    </row>
    <row r="804" spans="1:11" x14ac:dyDescent="0.2">
      <c r="A804" s="22" t="s">
        <v>33</v>
      </c>
      <c r="B804" s="17" t="s">
        <v>34</v>
      </c>
      <c r="C804" s="18">
        <v>702081.74</v>
      </c>
      <c r="D804" s="18">
        <v>1215135</v>
      </c>
      <c r="E804" s="18">
        <v>303766</v>
      </c>
      <c r="F804" s="18">
        <v>293689.43</v>
      </c>
      <c r="G804" s="18">
        <f t="shared" si="205"/>
        <v>-408392.31</v>
      </c>
      <c r="H804" s="18">
        <f t="shared" si="206"/>
        <v>10076.570000000007</v>
      </c>
      <c r="I804" s="19">
        <f t="shared" si="207"/>
        <v>-58.168769636424386</v>
      </c>
      <c r="J804" s="19">
        <f t="shared" si="208"/>
        <v>96.682785433524487</v>
      </c>
      <c r="K804" s="19">
        <f t="shared" si="209"/>
        <v>24.169284071317179</v>
      </c>
    </row>
    <row r="805" spans="1:11" x14ac:dyDescent="0.2">
      <c r="A805" s="23" t="s">
        <v>35</v>
      </c>
      <c r="B805" s="17" t="s">
        <v>36</v>
      </c>
      <c r="C805" s="18">
        <v>10645.31</v>
      </c>
      <c r="D805" s="18">
        <v>46500</v>
      </c>
      <c r="E805" s="18">
        <v>11606</v>
      </c>
      <c r="F805" s="18">
        <v>8789.93</v>
      </c>
      <c r="G805" s="18">
        <f t="shared" si="205"/>
        <v>-1855.3799999999992</v>
      </c>
      <c r="H805" s="18">
        <f t="shared" si="206"/>
        <v>2816.0699999999997</v>
      </c>
      <c r="I805" s="19">
        <f t="shared" si="207"/>
        <v>-17.429083793708216</v>
      </c>
      <c r="J805" s="19">
        <f t="shared" si="208"/>
        <v>75.736084783732565</v>
      </c>
      <c r="K805" s="19">
        <f t="shared" si="209"/>
        <v>18.903075268817204</v>
      </c>
    </row>
    <row r="806" spans="1:11" x14ac:dyDescent="0.2">
      <c r="A806" s="24" t="s">
        <v>37</v>
      </c>
      <c r="B806" s="17" t="s">
        <v>38</v>
      </c>
      <c r="C806" s="18">
        <v>3410.72</v>
      </c>
      <c r="D806" s="18">
        <v>27700</v>
      </c>
      <c r="E806" s="18">
        <v>6925</v>
      </c>
      <c r="F806" s="18">
        <v>8729.2099999999991</v>
      </c>
      <c r="G806" s="18">
        <f t="shared" si="205"/>
        <v>5318.49</v>
      </c>
      <c r="H806" s="18">
        <f t="shared" si="206"/>
        <v>-1804.2099999999991</v>
      </c>
      <c r="I806" s="19">
        <f t="shared" si="207"/>
        <v>155.93452408875544</v>
      </c>
      <c r="J806" s="19">
        <f t="shared" si="208"/>
        <v>126.05357400722022</v>
      </c>
      <c r="K806" s="19">
        <f t="shared" si="209"/>
        <v>31.513393501805055</v>
      </c>
    </row>
    <row r="807" spans="1:11" x14ac:dyDescent="0.2">
      <c r="A807" s="24" t="s">
        <v>39</v>
      </c>
      <c r="B807" s="17" t="s">
        <v>40</v>
      </c>
      <c r="C807" s="18">
        <v>7234.59</v>
      </c>
      <c r="D807" s="18">
        <v>18800</v>
      </c>
      <c r="E807" s="18">
        <v>4681</v>
      </c>
      <c r="F807" s="18">
        <v>60.72</v>
      </c>
      <c r="G807" s="18">
        <f t="shared" si="205"/>
        <v>-7173.87</v>
      </c>
      <c r="H807" s="18">
        <f t="shared" si="206"/>
        <v>4620.28</v>
      </c>
      <c r="I807" s="19">
        <f t="shared" si="207"/>
        <v>-99.160698809469508</v>
      </c>
      <c r="J807" s="19">
        <f t="shared" si="208"/>
        <v>1.2971587267677847</v>
      </c>
      <c r="K807" s="19">
        <f t="shared" si="209"/>
        <v>0.32297872340425532</v>
      </c>
    </row>
    <row r="808" spans="1:11" x14ac:dyDescent="0.2">
      <c r="A808" s="23" t="s">
        <v>43</v>
      </c>
      <c r="B808" s="17" t="s">
        <v>44</v>
      </c>
      <c r="C808" s="18">
        <v>594309.23</v>
      </c>
      <c r="D808" s="18">
        <v>879478</v>
      </c>
      <c r="E808" s="18">
        <v>219870</v>
      </c>
      <c r="F808" s="18">
        <v>203490.5</v>
      </c>
      <c r="G808" s="18">
        <f t="shared" si="205"/>
        <v>-390818.73</v>
      </c>
      <c r="H808" s="18">
        <f t="shared" si="206"/>
        <v>16379.5</v>
      </c>
      <c r="I808" s="19">
        <f t="shared" si="207"/>
        <v>-65.76016495654963</v>
      </c>
      <c r="J808" s="19">
        <f t="shared" si="208"/>
        <v>92.550370673579835</v>
      </c>
      <c r="K808" s="19">
        <f t="shared" si="209"/>
        <v>23.137645285044083</v>
      </c>
    </row>
    <row r="809" spans="1:11" x14ac:dyDescent="0.2">
      <c r="A809" s="24" t="s">
        <v>45</v>
      </c>
      <c r="B809" s="17" t="s">
        <v>46</v>
      </c>
      <c r="C809" s="18">
        <v>594309.23</v>
      </c>
      <c r="D809" s="18">
        <v>879478</v>
      </c>
      <c r="E809" s="18">
        <v>219870</v>
      </c>
      <c r="F809" s="18">
        <v>203490.5</v>
      </c>
      <c r="G809" s="18">
        <f t="shared" si="205"/>
        <v>-390818.73</v>
      </c>
      <c r="H809" s="18">
        <f t="shared" si="206"/>
        <v>16379.5</v>
      </c>
      <c r="I809" s="19">
        <f t="shared" si="207"/>
        <v>-65.76016495654963</v>
      </c>
      <c r="J809" s="19">
        <f t="shared" si="208"/>
        <v>92.550370673579835</v>
      </c>
      <c r="K809" s="19">
        <f t="shared" si="209"/>
        <v>23.137645285044083</v>
      </c>
    </row>
    <row r="810" spans="1:11" ht="25.5" x14ac:dyDescent="0.2">
      <c r="A810" s="23" t="s">
        <v>49</v>
      </c>
      <c r="B810" s="17" t="s">
        <v>50</v>
      </c>
      <c r="C810" s="18">
        <v>97127.2</v>
      </c>
      <c r="D810" s="18">
        <v>289157</v>
      </c>
      <c r="E810" s="18">
        <v>72290</v>
      </c>
      <c r="F810" s="18">
        <v>81409</v>
      </c>
      <c r="G810" s="18">
        <f t="shared" si="205"/>
        <v>-15718.199999999997</v>
      </c>
      <c r="H810" s="18">
        <f t="shared" si="206"/>
        <v>-9119</v>
      </c>
      <c r="I810" s="19">
        <f t="shared" si="207"/>
        <v>-16.183108336284789</v>
      </c>
      <c r="J810" s="19">
        <f t="shared" si="208"/>
        <v>112.61446949785585</v>
      </c>
      <c r="K810" s="19">
        <f t="shared" si="209"/>
        <v>28.153909467866939</v>
      </c>
    </row>
    <row r="811" spans="1:11" ht="51" x14ac:dyDescent="0.2">
      <c r="A811" s="24" t="s">
        <v>145</v>
      </c>
      <c r="B811" s="17" t="s">
        <v>146</v>
      </c>
      <c r="C811" s="18">
        <v>0</v>
      </c>
      <c r="D811" s="18">
        <v>289157</v>
      </c>
      <c r="E811" s="18">
        <v>72290</v>
      </c>
      <c r="F811" s="18">
        <v>81409</v>
      </c>
      <c r="G811" s="18">
        <f t="shared" si="205"/>
        <v>81409</v>
      </c>
      <c r="H811" s="18">
        <f t="shared" si="206"/>
        <v>-9119</v>
      </c>
      <c r="I811" s="19">
        <f t="shared" si="207"/>
        <v>0</v>
      </c>
      <c r="J811" s="19">
        <f t="shared" si="208"/>
        <v>112.61446949785585</v>
      </c>
      <c r="K811" s="19">
        <f t="shared" si="209"/>
        <v>28.153909467866939</v>
      </c>
    </row>
    <row r="812" spans="1:11" ht="38.25" x14ac:dyDescent="0.2">
      <c r="A812" s="25" t="s">
        <v>147</v>
      </c>
      <c r="B812" s="17" t="s">
        <v>148</v>
      </c>
      <c r="C812" s="18">
        <v>0</v>
      </c>
      <c r="D812" s="18">
        <v>289157</v>
      </c>
      <c r="E812" s="18">
        <v>72290</v>
      </c>
      <c r="F812" s="18">
        <v>81409</v>
      </c>
      <c r="G812" s="18">
        <f t="shared" si="205"/>
        <v>81409</v>
      </c>
      <c r="H812" s="18">
        <f t="shared" si="206"/>
        <v>-9119</v>
      </c>
      <c r="I812" s="19">
        <f t="shared" si="207"/>
        <v>0</v>
      </c>
      <c r="J812" s="19">
        <f t="shared" si="208"/>
        <v>112.61446949785585</v>
      </c>
      <c r="K812" s="19">
        <f t="shared" si="209"/>
        <v>28.153909467866939</v>
      </c>
    </row>
    <row r="813" spans="1:11" ht="25.5" x14ac:dyDescent="0.2">
      <c r="A813" s="24" t="s">
        <v>149</v>
      </c>
      <c r="B813" s="17" t="s">
        <v>150</v>
      </c>
      <c r="C813" s="18">
        <v>97127.2</v>
      </c>
      <c r="D813" s="18">
        <v>0</v>
      </c>
      <c r="E813" s="18">
        <v>0</v>
      </c>
      <c r="F813" s="18">
        <v>0</v>
      </c>
      <c r="G813" s="18">
        <f t="shared" si="205"/>
        <v>-97127.2</v>
      </c>
      <c r="H813" s="18">
        <f t="shared" si="206"/>
        <v>0</v>
      </c>
      <c r="I813" s="19">
        <f t="shared" si="207"/>
        <v>-100</v>
      </c>
      <c r="J813" s="19">
        <f t="shared" si="208"/>
        <v>0</v>
      </c>
      <c r="K813" s="19">
        <f t="shared" si="209"/>
        <v>0</v>
      </c>
    </row>
    <row r="814" spans="1:11" ht="25.5" x14ac:dyDescent="0.2">
      <c r="A814" s="25" t="s">
        <v>151</v>
      </c>
      <c r="B814" s="17" t="s">
        <v>152</v>
      </c>
      <c r="C814" s="18">
        <v>97127.2</v>
      </c>
      <c r="D814" s="18">
        <v>0</v>
      </c>
      <c r="E814" s="18">
        <v>0</v>
      </c>
      <c r="F814" s="18">
        <v>0</v>
      </c>
      <c r="G814" s="18">
        <f t="shared" si="205"/>
        <v>-97127.2</v>
      </c>
      <c r="H814" s="18">
        <f t="shared" si="206"/>
        <v>0</v>
      </c>
      <c r="I814" s="19">
        <f t="shared" si="207"/>
        <v>-100</v>
      </c>
      <c r="J814" s="19">
        <f t="shared" si="208"/>
        <v>0</v>
      </c>
      <c r="K814" s="19">
        <f t="shared" si="209"/>
        <v>0</v>
      </c>
    </row>
    <row r="815" spans="1:11" x14ac:dyDescent="0.2">
      <c r="A815" s="16"/>
      <c r="B815" s="17" t="s">
        <v>61</v>
      </c>
      <c r="C815" s="18">
        <v>152832.26</v>
      </c>
      <c r="D815" s="18">
        <v>0</v>
      </c>
      <c r="E815" s="18">
        <v>0</v>
      </c>
      <c r="F815" s="18">
        <v>921445.57</v>
      </c>
      <c r="G815" s="18">
        <f t="shared" si="205"/>
        <v>768613.30999999994</v>
      </c>
      <c r="H815" s="18">
        <f t="shared" si="206"/>
        <v>-921445.57</v>
      </c>
      <c r="I815" s="19">
        <f t="shared" si="207"/>
        <v>502.91300410005056</v>
      </c>
      <c r="J815" s="19">
        <f t="shared" si="208"/>
        <v>0</v>
      </c>
      <c r="K815" s="19">
        <f t="shared" si="209"/>
        <v>0</v>
      </c>
    </row>
    <row r="816" spans="1:11" x14ac:dyDescent="0.2">
      <c r="A816" s="16" t="s">
        <v>62</v>
      </c>
      <c r="B816" s="17" t="s">
        <v>63</v>
      </c>
      <c r="C816" s="18">
        <v>-152832.26</v>
      </c>
      <c r="D816" s="18">
        <v>0</v>
      </c>
      <c r="E816" s="18">
        <v>0</v>
      </c>
      <c r="F816" s="18">
        <v>-921445.57</v>
      </c>
      <c r="G816" s="18">
        <f t="shared" si="205"/>
        <v>-768613.30999999994</v>
      </c>
      <c r="H816" s="18">
        <f t="shared" si="206"/>
        <v>921445.57</v>
      </c>
      <c r="I816" s="19">
        <f t="shared" si="207"/>
        <v>502.91300410005056</v>
      </c>
      <c r="J816" s="19">
        <f t="shared" si="208"/>
        <v>0</v>
      </c>
      <c r="K816" s="19">
        <f t="shared" si="209"/>
        <v>0</v>
      </c>
    </row>
    <row r="817" spans="1:11" x14ac:dyDescent="0.2">
      <c r="A817" s="22" t="s">
        <v>64</v>
      </c>
      <c r="B817" s="17" t="s">
        <v>65</v>
      </c>
      <c r="C817" s="18">
        <v>-152832.26</v>
      </c>
      <c r="D817" s="18">
        <v>0</v>
      </c>
      <c r="E817" s="18">
        <v>0</v>
      </c>
      <c r="F817" s="18">
        <v>-921445.57</v>
      </c>
      <c r="G817" s="18">
        <f t="shared" si="205"/>
        <v>-768613.30999999994</v>
      </c>
      <c r="H817" s="18">
        <f t="shared" si="206"/>
        <v>921445.57</v>
      </c>
      <c r="I817" s="19">
        <f t="shared" si="207"/>
        <v>502.91300410005056</v>
      </c>
      <c r="J817" s="19">
        <f t="shared" si="208"/>
        <v>0</v>
      </c>
      <c r="K817" s="19">
        <f t="shared" si="209"/>
        <v>0</v>
      </c>
    </row>
    <row r="818" spans="1:11" ht="38.25" x14ac:dyDescent="0.2">
      <c r="A818" s="39" t="s">
        <v>127</v>
      </c>
      <c r="B818" s="28" t="s">
        <v>858</v>
      </c>
      <c r="C818" s="29"/>
      <c r="D818" s="29"/>
      <c r="E818" s="29"/>
      <c r="F818" s="29"/>
      <c r="G818" s="29"/>
      <c r="H818" s="29"/>
      <c r="I818" s="30"/>
      <c r="J818" s="30"/>
      <c r="K818" s="30"/>
    </row>
    <row r="819" spans="1:11" x14ac:dyDescent="0.2">
      <c r="A819" s="16" t="s">
        <v>25</v>
      </c>
      <c r="B819" s="17" t="s">
        <v>26</v>
      </c>
      <c r="C819" s="18">
        <v>854914</v>
      </c>
      <c r="D819" s="18">
        <v>1215135</v>
      </c>
      <c r="E819" s="18">
        <v>303766</v>
      </c>
      <c r="F819" s="18">
        <v>1215135</v>
      </c>
      <c r="G819" s="18">
        <f t="shared" ref="G819:G836" si="210">F819-C819</f>
        <v>360221</v>
      </c>
      <c r="H819" s="18">
        <f t="shared" ref="H819:H836" si="211">E819-F819</f>
        <v>-911369</v>
      </c>
      <c r="I819" s="19">
        <f t="shared" ref="I819:I836" si="212">IF(ISERROR(F819/C819),0,F819/C819*100-100)</f>
        <v>42.135349286594902</v>
      </c>
      <c r="J819" s="19">
        <f t="shared" ref="J819:J836" si="213">IF(ISERROR(F819/E819),0,F819/E819*100)</f>
        <v>400.02337325441289</v>
      </c>
      <c r="K819" s="19">
        <f t="shared" ref="K819:K836" si="214">IF(ISERROR(F819/D819),0,F819/D819*100)</f>
        <v>100</v>
      </c>
    </row>
    <row r="820" spans="1:11" x14ac:dyDescent="0.2">
      <c r="A820" s="22" t="s">
        <v>27</v>
      </c>
      <c r="B820" s="17" t="s">
        <v>28</v>
      </c>
      <c r="C820" s="18">
        <v>854914</v>
      </c>
      <c r="D820" s="18">
        <v>1215135</v>
      </c>
      <c r="E820" s="18">
        <v>303766</v>
      </c>
      <c r="F820" s="18">
        <v>1215135</v>
      </c>
      <c r="G820" s="18">
        <f t="shared" si="210"/>
        <v>360221</v>
      </c>
      <c r="H820" s="18">
        <f t="shared" si="211"/>
        <v>-911369</v>
      </c>
      <c r="I820" s="19">
        <f t="shared" si="212"/>
        <v>42.135349286594902</v>
      </c>
      <c r="J820" s="19">
        <f t="shared" si="213"/>
        <v>400.02337325441289</v>
      </c>
      <c r="K820" s="19">
        <f t="shared" si="214"/>
        <v>100</v>
      </c>
    </row>
    <row r="821" spans="1:11" x14ac:dyDescent="0.2">
      <c r="A821" s="23" t="s">
        <v>29</v>
      </c>
      <c r="B821" s="17" t="s">
        <v>30</v>
      </c>
      <c r="C821" s="18">
        <v>854914</v>
      </c>
      <c r="D821" s="18">
        <v>1215135</v>
      </c>
      <c r="E821" s="18">
        <v>303766</v>
      </c>
      <c r="F821" s="18">
        <v>1215135</v>
      </c>
      <c r="G821" s="18">
        <f t="shared" si="210"/>
        <v>360221</v>
      </c>
      <c r="H821" s="18">
        <f t="shared" si="211"/>
        <v>-911369</v>
      </c>
      <c r="I821" s="19">
        <f t="shared" si="212"/>
        <v>42.135349286594902</v>
      </c>
      <c r="J821" s="19">
        <f t="shared" si="213"/>
        <v>400.02337325441289</v>
      </c>
      <c r="K821" s="19">
        <f t="shared" si="214"/>
        <v>100</v>
      </c>
    </row>
    <row r="822" spans="1:11" x14ac:dyDescent="0.2">
      <c r="A822" s="16" t="s">
        <v>31</v>
      </c>
      <c r="B822" s="17" t="s">
        <v>32</v>
      </c>
      <c r="C822" s="18">
        <v>702081.74</v>
      </c>
      <c r="D822" s="18">
        <v>1215135</v>
      </c>
      <c r="E822" s="18">
        <v>303766</v>
      </c>
      <c r="F822" s="18">
        <v>293689.43</v>
      </c>
      <c r="G822" s="18">
        <f t="shared" si="210"/>
        <v>-408392.31</v>
      </c>
      <c r="H822" s="18">
        <f t="shared" si="211"/>
        <v>10076.570000000007</v>
      </c>
      <c r="I822" s="19">
        <f t="shared" si="212"/>
        <v>-58.168769636424386</v>
      </c>
      <c r="J822" s="19">
        <f t="shared" si="213"/>
        <v>96.682785433524487</v>
      </c>
      <c r="K822" s="19">
        <f t="shared" si="214"/>
        <v>24.169284071317179</v>
      </c>
    </row>
    <row r="823" spans="1:11" x14ac:dyDescent="0.2">
      <c r="A823" s="22" t="s">
        <v>33</v>
      </c>
      <c r="B823" s="17" t="s">
        <v>34</v>
      </c>
      <c r="C823" s="18">
        <v>702081.74</v>
      </c>
      <c r="D823" s="18">
        <v>1215135</v>
      </c>
      <c r="E823" s="18">
        <v>303766</v>
      </c>
      <c r="F823" s="18">
        <v>293689.43</v>
      </c>
      <c r="G823" s="18">
        <f t="shared" si="210"/>
        <v>-408392.31</v>
      </c>
      <c r="H823" s="18">
        <f t="shared" si="211"/>
        <v>10076.570000000007</v>
      </c>
      <c r="I823" s="19">
        <f t="shared" si="212"/>
        <v>-58.168769636424386</v>
      </c>
      <c r="J823" s="19">
        <f t="shared" si="213"/>
        <v>96.682785433524487</v>
      </c>
      <c r="K823" s="19">
        <f t="shared" si="214"/>
        <v>24.169284071317179</v>
      </c>
    </row>
    <row r="824" spans="1:11" x14ac:dyDescent="0.2">
      <c r="A824" s="23" t="s">
        <v>35</v>
      </c>
      <c r="B824" s="17" t="s">
        <v>36</v>
      </c>
      <c r="C824" s="18">
        <v>10645.31</v>
      </c>
      <c r="D824" s="18">
        <v>46500</v>
      </c>
      <c r="E824" s="18">
        <v>11606</v>
      </c>
      <c r="F824" s="18">
        <v>8789.93</v>
      </c>
      <c r="G824" s="18">
        <f t="shared" si="210"/>
        <v>-1855.3799999999992</v>
      </c>
      <c r="H824" s="18">
        <f t="shared" si="211"/>
        <v>2816.0699999999997</v>
      </c>
      <c r="I824" s="19">
        <f t="shared" si="212"/>
        <v>-17.429083793708216</v>
      </c>
      <c r="J824" s="19">
        <f t="shared" si="213"/>
        <v>75.736084783732565</v>
      </c>
      <c r="K824" s="19">
        <f t="shared" si="214"/>
        <v>18.903075268817204</v>
      </c>
    </row>
    <row r="825" spans="1:11" x14ac:dyDescent="0.2">
      <c r="A825" s="24" t="s">
        <v>37</v>
      </c>
      <c r="B825" s="17" t="s">
        <v>38</v>
      </c>
      <c r="C825" s="18">
        <v>3410.72</v>
      </c>
      <c r="D825" s="18">
        <v>27700</v>
      </c>
      <c r="E825" s="18">
        <v>6925</v>
      </c>
      <c r="F825" s="18">
        <v>8729.2099999999991</v>
      </c>
      <c r="G825" s="18">
        <f t="shared" si="210"/>
        <v>5318.49</v>
      </c>
      <c r="H825" s="18">
        <f t="shared" si="211"/>
        <v>-1804.2099999999991</v>
      </c>
      <c r="I825" s="19">
        <f t="shared" si="212"/>
        <v>155.93452408875544</v>
      </c>
      <c r="J825" s="19">
        <f t="shared" si="213"/>
        <v>126.05357400722022</v>
      </c>
      <c r="K825" s="19">
        <f t="shared" si="214"/>
        <v>31.513393501805055</v>
      </c>
    </row>
    <row r="826" spans="1:11" x14ac:dyDescent="0.2">
      <c r="A826" s="24" t="s">
        <v>39</v>
      </c>
      <c r="B826" s="17" t="s">
        <v>40</v>
      </c>
      <c r="C826" s="18">
        <v>7234.59</v>
      </c>
      <c r="D826" s="18">
        <v>18800</v>
      </c>
      <c r="E826" s="18">
        <v>4681</v>
      </c>
      <c r="F826" s="18">
        <v>60.72</v>
      </c>
      <c r="G826" s="18">
        <f t="shared" si="210"/>
        <v>-7173.87</v>
      </c>
      <c r="H826" s="18">
        <f t="shared" si="211"/>
        <v>4620.28</v>
      </c>
      <c r="I826" s="19">
        <f t="shared" si="212"/>
        <v>-99.160698809469508</v>
      </c>
      <c r="J826" s="19">
        <f t="shared" si="213"/>
        <v>1.2971587267677847</v>
      </c>
      <c r="K826" s="19">
        <f t="shared" si="214"/>
        <v>0.32297872340425532</v>
      </c>
    </row>
    <row r="827" spans="1:11" x14ac:dyDescent="0.2">
      <c r="A827" s="23" t="s">
        <v>43</v>
      </c>
      <c r="B827" s="17" t="s">
        <v>44</v>
      </c>
      <c r="C827" s="18">
        <v>594309.23</v>
      </c>
      <c r="D827" s="18">
        <v>879478</v>
      </c>
      <c r="E827" s="18">
        <v>219870</v>
      </c>
      <c r="F827" s="18">
        <v>203490.5</v>
      </c>
      <c r="G827" s="18">
        <f t="shared" si="210"/>
        <v>-390818.73</v>
      </c>
      <c r="H827" s="18">
        <f t="shared" si="211"/>
        <v>16379.5</v>
      </c>
      <c r="I827" s="19">
        <f t="shared" si="212"/>
        <v>-65.76016495654963</v>
      </c>
      <c r="J827" s="19">
        <f t="shared" si="213"/>
        <v>92.550370673579835</v>
      </c>
      <c r="K827" s="19">
        <f t="shared" si="214"/>
        <v>23.137645285044083</v>
      </c>
    </row>
    <row r="828" spans="1:11" x14ac:dyDescent="0.2">
      <c r="A828" s="24" t="s">
        <v>45</v>
      </c>
      <c r="B828" s="17" t="s">
        <v>46</v>
      </c>
      <c r="C828" s="18">
        <v>594309.23</v>
      </c>
      <c r="D828" s="18">
        <v>879478</v>
      </c>
      <c r="E828" s="18">
        <v>219870</v>
      </c>
      <c r="F828" s="18">
        <v>203490.5</v>
      </c>
      <c r="G828" s="18">
        <f t="shared" si="210"/>
        <v>-390818.73</v>
      </c>
      <c r="H828" s="18">
        <f t="shared" si="211"/>
        <v>16379.5</v>
      </c>
      <c r="I828" s="19">
        <f t="shared" si="212"/>
        <v>-65.76016495654963</v>
      </c>
      <c r="J828" s="19">
        <f t="shared" si="213"/>
        <v>92.550370673579835</v>
      </c>
      <c r="K828" s="19">
        <f t="shared" si="214"/>
        <v>23.137645285044083</v>
      </c>
    </row>
    <row r="829" spans="1:11" ht="25.5" x14ac:dyDescent="0.2">
      <c r="A829" s="23" t="s">
        <v>49</v>
      </c>
      <c r="B829" s="17" t="s">
        <v>50</v>
      </c>
      <c r="C829" s="18">
        <v>97127.2</v>
      </c>
      <c r="D829" s="18">
        <v>289157</v>
      </c>
      <c r="E829" s="18">
        <v>72290</v>
      </c>
      <c r="F829" s="18">
        <v>81409</v>
      </c>
      <c r="G829" s="18">
        <f t="shared" si="210"/>
        <v>-15718.199999999997</v>
      </c>
      <c r="H829" s="18">
        <f t="shared" si="211"/>
        <v>-9119</v>
      </c>
      <c r="I829" s="19">
        <f t="shared" si="212"/>
        <v>-16.183108336284789</v>
      </c>
      <c r="J829" s="19">
        <f t="shared" si="213"/>
        <v>112.61446949785585</v>
      </c>
      <c r="K829" s="19">
        <f t="shared" si="214"/>
        <v>28.153909467866939</v>
      </c>
    </row>
    <row r="830" spans="1:11" ht="51" x14ac:dyDescent="0.2">
      <c r="A830" s="24" t="s">
        <v>145</v>
      </c>
      <c r="B830" s="17" t="s">
        <v>146</v>
      </c>
      <c r="C830" s="18">
        <v>0</v>
      </c>
      <c r="D830" s="18">
        <v>289157</v>
      </c>
      <c r="E830" s="18">
        <v>72290</v>
      </c>
      <c r="F830" s="18">
        <v>81409</v>
      </c>
      <c r="G830" s="18">
        <f t="shared" si="210"/>
        <v>81409</v>
      </c>
      <c r="H830" s="18">
        <f t="shared" si="211"/>
        <v>-9119</v>
      </c>
      <c r="I830" s="19">
        <f t="shared" si="212"/>
        <v>0</v>
      </c>
      <c r="J830" s="19">
        <f t="shared" si="213"/>
        <v>112.61446949785585</v>
      </c>
      <c r="K830" s="19">
        <f t="shared" si="214"/>
        <v>28.153909467866939</v>
      </c>
    </row>
    <row r="831" spans="1:11" ht="38.25" x14ac:dyDescent="0.2">
      <c r="A831" s="25" t="s">
        <v>147</v>
      </c>
      <c r="B831" s="17" t="s">
        <v>148</v>
      </c>
      <c r="C831" s="18">
        <v>0</v>
      </c>
      <c r="D831" s="18">
        <v>289157</v>
      </c>
      <c r="E831" s="18">
        <v>72290</v>
      </c>
      <c r="F831" s="18">
        <v>81409</v>
      </c>
      <c r="G831" s="18">
        <f t="shared" si="210"/>
        <v>81409</v>
      </c>
      <c r="H831" s="18">
        <f t="shared" si="211"/>
        <v>-9119</v>
      </c>
      <c r="I831" s="19">
        <f t="shared" si="212"/>
        <v>0</v>
      </c>
      <c r="J831" s="19">
        <f t="shared" si="213"/>
        <v>112.61446949785585</v>
      </c>
      <c r="K831" s="19">
        <f t="shared" si="214"/>
        <v>28.153909467866939</v>
      </c>
    </row>
    <row r="832" spans="1:11" ht="25.5" x14ac:dyDescent="0.2">
      <c r="A832" s="24" t="s">
        <v>149</v>
      </c>
      <c r="B832" s="17" t="s">
        <v>150</v>
      </c>
      <c r="C832" s="18">
        <v>97127.2</v>
      </c>
      <c r="D832" s="18">
        <v>0</v>
      </c>
      <c r="E832" s="18">
        <v>0</v>
      </c>
      <c r="F832" s="18">
        <v>0</v>
      </c>
      <c r="G832" s="18">
        <f t="shared" si="210"/>
        <v>-97127.2</v>
      </c>
      <c r="H832" s="18">
        <f t="shared" si="211"/>
        <v>0</v>
      </c>
      <c r="I832" s="19">
        <f t="shared" si="212"/>
        <v>-100</v>
      </c>
      <c r="J832" s="19">
        <f t="shared" si="213"/>
        <v>0</v>
      </c>
      <c r="K832" s="19">
        <f t="shared" si="214"/>
        <v>0</v>
      </c>
    </row>
    <row r="833" spans="1:11" ht="25.5" x14ac:dyDescent="0.2">
      <c r="A833" s="25" t="s">
        <v>151</v>
      </c>
      <c r="B833" s="17" t="s">
        <v>152</v>
      </c>
      <c r="C833" s="18">
        <v>97127.2</v>
      </c>
      <c r="D833" s="18">
        <v>0</v>
      </c>
      <c r="E833" s="18">
        <v>0</v>
      </c>
      <c r="F833" s="18">
        <v>0</v>
      </c>
      <c r="G833" s="18">
        <f t="shared" si="210"/>
        <v>-97127.2</v>
      </c>
      <c r="H833" s="18">
        <f t="shared" si="211"/>
        <v>0</v>
      </c>
      <c r="I833" s="19">
        <f t="shared" si="212"/>
        <v>-100</v>
      </c>
      <c r="J833" s="19">
        <f t="shared" si="213"/>
        <v>0</v>
      </c>
      <c r="K833" s="19">
        <f t="shared" si="214"/>
        <v>0</v>
      </c>
    </row>
    <row r="834" spans="1:11" x14ac:dyDescent="0.2">
      <c r="A834" s="16"/>
      <c r="B834" s="17" t="s">
        <v>61</v>
      </c>
      <c r="C834" s="18">
        <v>152832.26</v>
      </c>
      <c r="D834" s="18">
        <v>0</v>
      </c>
      <c r="E834" s="18">
        <v>0</v>
      </c>
      <c r="F834" s="18">
        <v>921445.57</v>
      </c>
      <c r="G834" s="18">
        <f t="shared" si="210"/>
        <v>768613.30999999994</v>
      </c>
      <c r="H834" s="18">
        <f t="shared" si="211"/>
        <v>-921445.57</v>
      </c>
      <c r="I834" s="19">
        <f t="shared" si="212"/>
        <v>502.91300410005056</v>
      </c>
      <c r="J834" s="19">
        <f t="shared" si="213"/>
        <v>0</v>
      </c>
      <c r="K834" s="19">
        <f t="shared" si="214"/>
        <v>0</v>
      </c>
    </row>
    <row r="835" spans="1:11" x14ac:dyDescent="0.2">
      <c r="A835" s="16" t="s">
        <v>62</v>
      </c>
      <c r="B835" s="17" t="s">
        <v>63</v>
      </c>
      <c r="C835" s="18">
        <v>-152832.26</v>
      </c>
      <c r="D835" s="18">
        <v>0</v>
      </c>
      <c r="E835" s="18">
        <v>0</v>
      </c>
      <c r="F835" s="18">
        <v>-921445.57</v>
      </c>
      <c r="G835" s="18">
        <f t="shared" si="210"/>
        <v>-768613.30999999994</v>
      </c>
      <c r="H835" s="18">
        <f t="shared" si="211"/>
        <v>921445.57</v>
      </c>
      <c r="I835" s="19">
        <f t="shared" si="212"/>
        <v>502.91300410005056</v>
      </c>
      <c r="J835" s="19">
        <f t="shared" si="213"/>
        <v>0</v>
      </c>
      <c r="K835" s="19">
        <f t="shared" si="214"/>
        <v>0</v>
      </c>
    </row>
    <row r="836" spans="1:11" x14ac:dyDescent="0.2">
      <c r="A836" s="22" t="s">
        <v>64</v>
      </c>
      <c r="B836" s="17" t="s">
        <v>65</v>
      </c>
      <c r="C836" s="18">
        <v>-152832.26</v>
      </c>
      <c r="D836" s="18">
        <v>0</v>
      </c>
      <c r="E836" s="18">
        <v>0</v>
      </c>
      <c r="F836" s="18">
        <v>-921445.57</v>
      </c>
      <c r="G836" s="18">
        <f t="shared" si="210"/>
        <v>-768613.30999999994</v>
      </c>
      <c r="H836" s="18">
        <f t="shared" si="211"/>
        <v>921445.57</v>
      </c>
      <c r="I836" s="19">
        <f t="shared" si="212"/>
        <v>502.91300410005056</v>
      </c>
      <c r="J836" s="19">
        <f t="shared" si="213"/>
        <v>0</v>
      </c>
      <c r="K836" s="19">
        <f t="shared" si="214"/>
        <v>0</v>
      </c>
    </row>
    <row r="837" spans="1:11" x14ac:dyDescent="0.2">
      <c r="A837" s="27" t="s">
        <v>129</v>
      </c>
      <c r="B837" s="28" t="s">
        <v>130</v>
      </c>
      <c r="C837" s="29"/>
      <c r="D837" s="29"/>
      <c r="E837" s="29"/>
      <c r="F837" s="29"/>
      <c r="G837" s="29"/>
      <c r="H837" s="29"/>
      <c r="I837" s="30"/>
      <c r="J837" s="30"/>
      <c r="K837" s="30"/>
    </row>
    <row r="838" spans="1:11" x14ac:dyDescent="0.2">
      <c r="A838" s="16" t="s">
        <v>25</v>
      </c>
      <c r="B838" s="17" t="s">
        <v>26</v>
      </c>
      <c r="C838" s="18">
        <v>35591.760000000002</v>
      </c>
      <c r="D838" s="18">
        <v>270898</v>
      </c>
      <c r="E838" s="18">
        <v>117725</v>
      </c>
      <c r="F838" s="18">
        <v>200000</v>
      </c>
      <c r="G838" s="18">
        <f t="shared" ref="G838:G850" si="215">F838-C838</f>
        <v>164408.24</v>
      </c>
      <c r="H838" s="18">
        <f t="shared" ref="H838:H850" si="216">E838-F838</f>
        <v>-82275</v>
      </c>
      <c r="I838" s="19">
        <f t="shared" ref="I838:I850" si="217">IF(ISERROR(F838/C838),0,F838/C838*100-100)</f>
        <v>461.92781700033936</v>
      </c>
      <c r="J838" s="19">
        <f t="shared" ref="J838:J850" si="218">IF(ISERROR(F838/E838),0,F838/E838*100)</f>
        <v>169.88744956466343</v>
      </c>
      <c r="K838" s="19">
        <f t="shared" ref="K838:K850" si="219">IF(ISERROR(F838/D838),0,F838/D838*100)</f>
        <v>73.828525865824034</v>
      </c>
    </row>
    <row r="839" spans="1:11" x14ac:dyDescent="0.2">
      <c r="A839" s="22" t="s">
        <v>176</v>
      </c>
      <c r="B839" s="17" t="s">
        <v>177</v>
      </c>
      <c r="C839" s="18">
        <v>35591.760000000002</v>
      </c>
      <c r="D839" s="18">
        <v>270898</v>
      </c>
      <c r="E839" s="18">
        <v>117725</v>
      </c>
      <c r="F839" s="18">
        <v>200000</v>
      </c>
      <c r="G839" s="18">
        <f t="shared" si="215"/>
        <v>164408.24</v>
      </c>
      <c r="H839" s="18">
        <f t="shared" si="216"/>
        <v>-82275</v>
      </c>
      <c r="I839" s="19">
        <f t="shared" si="217"/>
        <v>461.92781700033936</v>
      </c>
      <c r="J839" s="19">
        <f t="shared" si="218"/>
        <v>169.88744956466343</v>
      </c>
      <c r="K839" s="19">
        <f t="shared" si="219"/>
        <v>73.828525865824034</v>
      </c>
    </row>
    <row r="840" spans="1:11" x14ac:dyDescent="0.2">
      <c r="A840" s="16" t="s">
        <v>31</v>
      </c>
      <c r="B840" s="17" t="s">
        <v>32</v>
      </c>
      <c r="C840" s="18">
        <v>7383.72</v>
      </c>
      <c r="D840" s="18">
        <v>270898</v>
      </c>
      <c r="E840" s="18">
        <v>117725</v>
      </c>
      <c r="F840" s="18">
        <v>0</v>
      </c>
      <c r="G840" s="18">
        <f t="shared" si="215"/>
        <v>-7383.72</v>
      </c>
      <c r="H840" s="18">
        <f t="shared" si="216"/>
        <v>117725</v>
      </c>
      <c r="I840" s="19">
        <f t="shared" si="217"/>
        <v>-100</v>
      </c>
      <c r="J840" s="19">
        <f t="shared" si="218"/>
        <v>0</v>
      </c>
      <c r="K840" s="19">
        <f t="shared" si="219"/>
        <v>0</v>
      </c>
    </row>
    <row r="841" spans="1:11" x14ac:dyDescent="0.2">
      <c r="A841" s="22" t="s">
        <v>33</v>
      </c>
      <c r="B841" s="17" t="s">
        <v>34</v>
      </c>
      <c r="C841" s="18">
        <v>7383.72</v>
      </c>
      <c r="D841" s="18">
        <v>270898</v>
      </c>
      <c r="E841" s="18">
        <v>117725</v>
      </c>
      <c r="F841" s="18">
        <v>0</v>
      </c>
      <c r="G841" s="18">
        <f t="shared" si="215"/>
        <v>-7383.72</v>
      </c>
      <c r="H841" s="18">
        <f t="shared" si="216"/>
        <v>117725</v>
      </c>
      <c r="I841" s="19">
        <f t="shared" si="217"/>
        <v>-100</v>
      </c>
      <c r="J841" s="19">
        <f t="shared" si="218"/>
        <v>0</v>
      </c>
      <c r="K841" s="19">
        <f t="shared" si="219"/>
        <v>0</v>
      </c>
    </row>
    <row r="842" spans="1:11" x14ac:dyDescent="0.2">
      <c r="A842" s="23" t="s">
        <v>35</v>
      </c>
      <c r="B842" s="17" t="s">
        <v>36</v>
      </c>
      <c r="C842" s="18">
        <v>7383.72</v>
      </c>
      <c r="D842" s="18">
        <v>70898</v>
      </c>
      <c r="E842" s="18">
        <v>17725</v>
      </c>
      <c r="F842" s="18">
        <v>0</v>
      </c>
      <c r="G842" s="18">
        <f t="shared" si="215"/>
        <v>-7383.72</v>
      </c>
      <c r="H842" s="18">
        <f t="shared" si="216"/>
        <v>17725</v>
      </c>
      <c r="I842" s="19">
        <f t="shared" si="217"/>
        <v>-100</v>
      </c>
      <c r="J842" s="19">
        <f t="shared" si="218"/>
        <v>0</v>
      </c>
      <c r="K842" s="19">
        <f t="shared" si="219"/>
        <v>0</v>
      </c>
    </row>
    <row r="843" spans="1:11" x14ac:dyDescent="0.2">
      <c r="A843" s="24" t="s">
        <v>37</v>
      </c>
      <c r="B843" s="17" t="s">
        <v>38</v>
      </c>
      <c r="C843" s="18">
        <v>3432.03</v>
      </c>
      <c r="D843" s="18">
        <v>30348</v>
      </c>
      <c r="E843" s="18">
        <v>7587</v>
      </c>
      <c r="F843" s="18">
        <v>0</v>
      </c>
      <c r="G843" s="18">
        <f t="shared" si="215"/>
        <v>-3432.03</v>
      </c>
      <c r="H843" s="18">
        <f t="shared" si="216"/>
        <v>7587</v>
      </c>
      <c r="I843" s="19">
        <f t="shared" si="217"/>
        <v>-100</v>
      </c>
      <c r="J843" s="19">
        <f t="shared" si="218"/>
        <v>0</v>
      </c>
      <c r="K843" s="19">
        <f t="shared" si="219"/>
        <v>0</v>
      </c>
    </row>
    <row r="844" spans="1:11" x14ac:dyDescent="0.2">
      <c r="A844" s="24" t="s">
        <v>39</v>
      </c>
      <c r="B844" s="17" t="s">
        <v>40</v>
      </c>
      <c r="C844" s="18">
        <v>3951.69</v>
      </c>
      <c r="D844" s="18">
        <v>40550</v>
      </c>
      <c r="E844" s="18">
        <v>10138</v>
      </c>
      <c r="F844" s="18">
        <v>0</v>
      </c>
      <c r="G844" s="18">
        <f t="shared" si="215"/>
        <v>-3951.69</v>
      </c>
      <c r="H844" s="18">
        <f t="shared" si="216"/>
        <v>10138</v>
      </c>
      <c r="I844" s="19">
        <f t="shared" si="217"/>
        <v>-100</v>
      </c>
      <c r="J844" s="19">
        <f t="shared" si="218"/>
        <v>0</v>
      </c>
      <c r="K844" s="19">
        <f t="shared" si="219"/>
        <v>0</v>
      </c>
    </row>
    <row r="845" spans="1:11" x14ac:dyDescent="0.2">
      <c r="A845" s="23" t="s">
        <v>43</v>
      </c>
      <c r="B845" s="17" t="s">
        <v>44</v>
      </c>
      <c r="C845" s="18">
        <v>0</v>
      </c>
      <c r="D845" s="18">
        <v>200000</v>
      </c>
      <c r="E845" s="18">
        <v>100000</v>
      </c>
      <c r="F845" s="18">
        <v>0</v>
      </c>
      <c r="G845" s="18">
        <f t="shared" si="215"/>
        <v>0</v>
      </c>
      <c r="H845" s="18">
        <f t="shared" si="216"/>
        <v>100000</v>
      </c>
      <c r="I845" s="19">
        <f t="shared" si="217"/>
        <v>0</v>
      </c>
      <c r="J845" s="19">
        <f t="shared" si="218"/>
        <v>0</v>
      </c>
      <c r="K845" s="19">
        <f t="shared" si="219"/>
        <v>0</v>
      </c>
    </row>
    <row r="846" spans="1:11" x14ac:dyDescent="0.2">
      <c r="A846" s="24" t="s">
        <v>45</v>
      </c>
      <c r="B846" s="17" t="s">
        <v>46</v>
      </c>
      <c r="C846" s="18">
        <v>0</v>
      </c>
      <c r="D846" s="18">
        <v>200000</v>
      </c>
      <c r="E846" s="18">
        <v>100000</v>
      </c>
      <c r="F846" s="18">
        <v>0</v>
      </c>
      <c r="G846" s="18">
        <f t="shared" si="215"/>
        <v>0</v>
      </c>
      <c r="H846" s="18">
        <f t="shared" si="216"/>
        <v>100000</v>
      </c>
      <c r="I846" s="19">
        <f t="shared" si="217"/>
        <v>0</v>
      </c>
      <c r="J846" s="19">
        <f t="shared" si="218"/>
        <v>0</v>
      </c>
      <c r="K846" s="19">
        <f t="shared" si="219"/>
        <v>0</v>
      </c>
    </row>
    <row r="847" spans="1:11" x14ac:dyDescent="0.2">
      <c r="A847" s="16"/>
      <c r="B847" s="17" t="s">
        <v>61</v>
      </c>
      <c r="C847" s="18">
        <v>28208.04</v>
      </c>
      <c r="D847" s="18">
        <v>0</v>
      </c>
      <c r="E847" s="18">
        <v>0</v>
      </c>
      <c r="F847" s="18">
        <v>200000</v>
      </c>
      <c r="G847" s="18">
        <f t="shared" si="215"/>
        <v>171791.96</v>
      </c>
      <c r="H847" s="18">
        <f t="shared" si="216"/>
        <v>-200000</v>
      </c>
      <c r="I847" s="19">
        <f t="shared" si="217"/>
        <v>609.01771268049811</v>
      </c>
      <c r="J847" s="19">
        <f t="shared" si="218"/>
        <v>0</v>
      </c>
      <c r="K847" s="19">
        <f t="shared" si="219"/>
        <v>0</v>
      </c>
    </row>
    <row r="848" spans="1:11" x14ac:dyDescent="0.2">
      <c r="A848" s="16" t="s">
        <v>62</v>
      </c>
      <c r="B848" s="17" t="s">
        <v>63</v>
      </c>
      <c r="C848" s="18">
        <v>-28208.04</v>
      </c>
      <c r="D848" s="18">
        <v>0</v>
      </c>
      <c r="E848" s="18">
        <v>0</v>
      </c>
      <c r="F848" s="18">
        <v>-200000</v>
      </c>
      <c r="G848" s="18">
        <f t="shared" si="215"/>
        <v>-171791.96</v>
      </c>
      <c r="H848" s="18">
        <f t="shared" si="216"/>
        <v>200000</v>
      </c>
      <c r="I848" s="19">
        <f t="shared" si="217"/>
        <v>609.01771268049811</v>
      </c>
      <c r="J848" s="19">
        <f t="shared" si="218"/>
        <v>0</v>
      </c>
      <c r="K848" s="19">
        <f t="shared" si="219"/>
        <v>0</v>
      </c>
    </row>
    <row r="849" spans="1:11" x14ac:dyDescent="0.2">
      <c r="A849" s="22" t="s">
        <v>64</v>
      </c>
      <c r="B849" s="17" t="s">
        <v>65</v>
      </c>
      <c r="C849" s="18">
        <v>-28208.04</v>
      </c>
      <c r="D849" s="18">
        <v>0</v>
      </c>
      <c r="E849" s="18">
        <v>0</v>
      </c>
      <c r="F849" s="18">
        <v>-200000</v>
      </c>
      <c r="G849" s="18">
        <f t="shared" si="215"/>
        <v>-171791.96</v>
      </c>
      <c r="H849" s="18">
        <f t="shared" si="216"/>
        <v>200000</v>
      </c>
      <c r="I849" s="19">
        <f t="shared" si="217"/>
        <v>609.01771268049811</v>
      </c>
      <c r="J849" s="19">
        <f t="shared" si="218"/>
        <v>0</v>
      </c>
      <c r="K849" s="19">
        <f t="shared" si="219"/>
        <v>0</v>
      </c>
    </row>
    <row r="850" spans="1:11" ht="25.5" x14ac:dyDescent="0.2">
      <c r="A850" s="23" t="s">
        <v>97</v>
      </c>
      <c r="B850" s="17" t="s">
        <v>98</v>
      </c>
      <c r="C850" s="18">
        <v>-12910.46</v>
      </c>
      <c r="D850" s="18">
        <v>0</v>
      </c>
      <c r="E850" s="18">
        <v>0</v>
      </c>
      <c r="F850" s="18">
        <v>0</v>
      </c>
      <c r="G850" s="18">
        <f t="shared" si="215"/>
        <v>12910.46</v>
      </c>
      <c r="H850" s="18">
        <f t="shared" si="216"/>
        <v>0</v>
      </c>
      <c r="I850" s="19">
        <f t="shared" si="217"/>
        <v>-100</v>
      </c>
      <c r="J850" s="19">
        <f t="shared" si="218"/>
        <v>0</v>
      </c>
      <c r="K850" s="19">
        <f t="shared" si="219"/>
        <v>0</v>
      </c>
    </row>
    <row r="851" spans="1:11" x14ac:dyDescent="0.2">
      <c r="A851" s="39" t="s">
        <v>131</v>
      </c>
      <c r="B851" s="28" t="s">
        <v>130</v>
      </c>
      <c r="C851" s="29"/>
      <c r="D851" s="29"/>
      <c r="E851" s="29"/>
      <c r="F851" s="29"/>
      <c r="G851" s="29"/>
      <c r="H851" s="29"/>
      <c r="I851" s="30"/>
      <c r="J851" s="30"/>
      <c r="K851" s="30"/>
    </row>
    <row r="852" spans="1:11" x14ac:dyDescent="0.2">
      <c r="A852" s="16" t="s">
        <v>25</v>
      </c>
      <c r="B852" s="17" t="s">
        <v>26</v>
      </c>
      <c r="C852" s="18">
        <v>35591.760000000002</v>
      </c>
      <c r="D852" s="18">
        <v>270898</v>
      </c>
      <c r="E852" s="18">
        <v>117725</v>
      </c>
      <c r="F852" s="18">
        <v>200000</v>
      </c>
      <c r="G852" s="18">
        <f t="shared" ref="G852:G864" si="220">F852-C852</f>
        <v>164408.24</v>
      </c>
      <c r="H852" s="18">
        <f t="shared" ref="H852:H864" si="221">E852-F852</f>
        <v>-82275</v>
      </c>
      <c r="I852" s="19">
        <f t="shared" ref="I852:I864" si="222">IF(ISERROR(F852/C852),0,F852/C852*100-100)</f>
        <v>461.92781700033936</v>
      </c>
      <c r="J852" s="19">
        <f t="shared" ref="J852:J864" si="223">IF(ISERROR(F852/E852),0,F852/E852*100)</f>
        <v>169.88744956466343</v>
      </c>
      <c r="K852" s="19">
        <f t="shared" ref="K852:K864" si="224">IF(ISERROR(F852/D852),0,F852/D852*100)</f>
        <v>73.828525865824034</v>
      </c>
    </row>
    <row r="853" spans="1:11" x14ac:dyDescent="0.2">
      <c r="A853" s="22" t="s">
        <v>176</v>
      </c>
      <c r="B853" s="17" t="s">
        <v>177</v>
      </c>
      <c r="C853" s="18">
        <v>35591.760000000002</v>
      </c>
      <c r="D853" s="18">
        <v>270898</v>
      </c>
      <c r="E853" s="18">
        <v>117725</v>
      </c>
      <c r="F853" s="18">
        <v>200000</v>
      </c>
      <c r="G853" s="18">
        <f t="shared" si="220"/>
        <v>164408.24</v>
      </c>
      <c r="H853" s="18">
        <f t="shared" si="221"/>
        <v>-82275</v>
      </c>
      <c r="I853" s="19">
        <f t="shared" si="222"/>
        <v>461.92781700033936</v>
      </c>
      <c r="J853" s="19">
        <f t="shared" si="223"/>
        <v>169.88744956466343</v>
      </c>
      <c r="K853" s="19">
        <f t="shared" si="224"/>
        <v>73.828525865824034</v>
      </c>
    </row>
    <row r="854" spans="1:11" x14ac:dyDescent="0.2">
      <c r="A854" s="16" t="s">
        <v>31</v>
      </c>
      <c r="B854" s="17" t="s">
        <v>32</v>
      </c>
      <c r="C854" s="18">
        <v>7383.72</v>
      </c>
      <c r="D854" s="18">
        <v>270898</v>
      </c>
      <c r="E854" s="18">
        <v>117725</v>
      </c>
      <c r="F854" s="18">
        <v>0</v>
      </c>
      <c r="G854" s="18">
        <f t="shared" si="220"/>
        <v>-7383.72</v>
      </c>
      <c r="H854" s="18">
        <f t="shared" si="221"/>
        <v>117725</v>
      </c>
      <c r="I854" s="19">
        <f t="shared" si="222"/>
        <v>-100</v>
      </c>
      <c r="J854" s="19">
        <f t="shared" si="223"/>
        <v>0</v>
      </c>
      <c r="K854" s="19">
        <f t="shared" si="224"/>
        <v>0</v>
      </c>
    </row>
    <row r="855" spans="1:11" x14ac:dyDescent="0.2">
      <c r="A855" s="22" t="s">
        <v>33</v>
      </c>
      <c r="B855" s="17" t="s">
        <v>34</v>
      </c>
      <c r="C855" s="18">
        <v>7383.72</v>
      </c>
      <c r="D855" s="18">
        <v>270898</v>
      </c>
      <c r="E855" s="18">
        <v>117725</v>
      </c>
      <c r="F855" s="18">
        <v>0</v>
      </c>
      <c r="G855" s="18">
        <f t="shared" si="220"/>
        <v>-7383.72</v>
      </c>
      <c r="H855" s="18">
        <f t="shared" si="221"/>
        <v>117725</v>
      </c>
      <c r="I855" s="19">
        <f t="shared" si="222"/>
        <v>-100</v>
      </c>
      <c r="J855" s="19">
        <f t="shared" si="223"/>
        <v>0</v>
      </c>
      <c r="K855" s="19">
        <f t="shared" si="224"/>
        <v>0</v>
      </c>
    </row>
    <row r="856" spans="1:11" x14ac:dyDescent="0.2">
      <c r="A856" s="23" t="s">
        <v>35</v>
      </c>
      <c r="B856" s="17" t="s">
        <v>36</v>
      </c>
      <c r="C856" s="18">
        <v>7383.72</v>
      </c>
      <c r="D856" s="18">
        <v>70898</v>
      </c>
      <c r="E856" s="18">
        <v>17725</v>
      </c>
      <c r="F856" s="18">
        <v>0</v>
      </c>
      <c r="G856" s="18">
        <f t="shared" si="220"/>
        <v>-7383.72</v>
      </c>
      <c r="H856" s="18">
        <f t="shared" si="221"/>
        <v>17725</v>
      </c>
      <c r="I856" s="19">
        <f t="shared" si="222"/>
        <v>-100</v>
      </c>
      <c r="J856" s="19">
        <f t="shared" si="223"/>
        <v>0</v>
      </c>
      <c r="K856" s="19">
        <f t="shared" si="224"/>
        <v>0</v>
      </c>
    </row>
    <row r="857" spans="1:11" x14ac:dyDescent="0.2">
      <c r="A857" s="24" t="s">
        <v>37</v>
      </c>
      <c r="B857" s="17" t="s">
        <v>38</v>
      </c>
      <c r="C857" s="18">
        <v>3432.03</v>
      </c>
      <c r="D857" s="18">
        <v>30348</v>
      </c>
      <c r="E857" s="18">
        <v>7587</v>
      </c>
      <c r="F857" s="18">
        <v>0</v>
      </c>
      <c r="G857" s="18">
        <f t="shared" si="220"/>
        <v>-3432.03</v>
      </c>
      <c r="H857" s="18">
        <f t="shared" si="221"/>
        <v>7587</v>
      </c>
      <c r="I857" s="19">
        <f t="shared" si="222"/>
        <v>-100</v>
      </c>
      <c r="J857" s="19">
        <f t="shared" si="223"/>
        <v>0</v>
      </c>
      <c r="K857" s="19">
        <f t="shared" si="224"/>
        <v>0</v>
      </c>
    </row>
    <row r="858" spans="1:11" x14ac:dyDescent="0.2">
      <c r="A858" s="24" t="s">
        <v>39</v>
      </c>
      <c r="B858" s="17" t="s">
        <v>40</v>
      </c>
      <c r="C858" s="18">
        <v>3951.69</v>
      </c>
      <c r="D858" s="18">
        <v>40550</v>
      </c>
      <c r="E858" s="18">
        <v>10138</v>
      </c>
      <c r="F858" s="18">
        <v>0</v>
      </c>
      <c r="G858" s="18">
        <f t="shared" si="220"/>
        <v>-3951.69</v>
      </c>
      <c r="H858" s="18">
        <f t="shared" si="221"/>
        <v>10138</v>
      </c>
      <c r="I858" s="19">
        <f t="shared" si="222"/>
        <v>-100</v>
      </c>
      <c r="J858" s="19">
        <f t="shared" si="223"/>
        <v>0</v>
      </c>
      <c r="K858" s="19">
        <f t="shared" si="224"/>
        <v>0</v>
      </c>
    </row>
    <row r="859" spans="1:11" x14ac:dyDescent="0.2">
      <c r="A859" s="23" t="s">
        <v>43</v>
      </c>
      <c r="B859" s="17" t="s">
        <v>44</v>
      </c>
      <c r="C859" s="18">
        <v>0</v>
      </c>
      <c r="D859" s="18">
        <v>200000</v>
      </c>
      <c r="E859" s="18">
        <v>100000</v>
      </c>
      <c r="F859" s="18">
        <v>0</v>
      </c>
      <c r="G859" s="18">
        <f t="shared" si="220"/>
        <v>0</v>
      </c>
      <c r="H859" s="18">
        <f t="shared" si="221"/>
        <v>100000</v>
      </c>
      <c r="I859" s="19">
        <f t="shared" si="222"/>
        <v>0</v>
      </c>
      <c r="J859" s="19">
        <f t="shared" si="223"/>
        <v>0</v>
      </c>
      <c r="K859" s="19">
        <f t="shared" si="224"/>
        <v>0</v>
      </c>
    </row>
    <row r="860" spans="1:11" x14ac:dyDescent="0.2">
      <c r="A860" s="24" t="s">
        <v>45</v>
      </c>
      <c r="B860" s="17" t="s">
        <v>46</v>
      </c>
      <c r="C860" s="18">
        <v>0</v>
      </c>
      <c r="D860" s="18">
        <v>200000</v>
      </c>
      <c r="E860" s="18">
        <v>100000</v>
      </c>
      <c r="F860" s="18">
        <v>0</v>
      </c>
      <c r="G860" s="18">
        <f t="shared" si="220"/>
        <v>0</v>
      </c>
      <c r="H860" s="18">
        <f t="shared" si="221"/>
        <v>100000</v>
      </c>
      <c r="I860" s="19">
        <f t="shared" si="222"/>
        <v>0</v>
      </c>
      <c r="J860" s="19">
        <f t="shared" si="223"/>
        <v>0</v>
      </c>
      <c r="K860" s="19">
        <f t="shared" si="224"/>
        <v>0</v>
      </c>
    </row>
    <row r="861" spans="1:11" x14ac:dyDescent="0.2">
      <c r="A861" s="16"/>
      <c r="B861" s="17" t="s">
        <v>61</v>
      </c>
      <c r="C861" s="18">
        <v>28208.04</v>
      </c>
      <c r="D861" s="18">
        <v>0</v>
      </c>
      <c r="E861" s="18">
        <v>0</v>
      </c>
      <c r="F861" s="18">
        <v>200000</v>
      </c>
      <c r="G861" s="18">
        <f t="shared" si="220"/>
        <v>171791.96</v>
      </c>
      <c r="H861" s="18">
        <f t="shared" si="221"/>
        <v>-200000</v>
      </c>
      <c r="I861" s="19">
        <f t="shared" si="222"/>
        <v>609.01771268049811</v>
      </c>
      <c r="J861" s="19">
        <f t="shared" si="223"/>
        <v>0</v>
      </c>
      <c r="K861" s="19">
        <f t="shared" si="224"/>
        <v>0</v>
      </c>
    </row>
    <row r="862" spans="1:11" x14ac:dyDescent="0.2">
      <c r="A862" s="16" t="s">
        <v>62</v>
      </c>
      <c r="B862" s="17" t="s">
        <v>63</v>
      </c>
      <c r="C862" s="18">
        <v>-28208.04</v>
      </c>
      <c r="D862" s="18">
        <v>0</v>
      </c>
      <c r="E862" s="18">
        <v>0</v>
      </c>
      <c r="F862" s="18">
        <v>-200000</v>
      </c>
      <c r="G862" s="18">
        <f t="shared" si="220"/>
        <v>-171791.96</v>
      </c>
      <c r="H862" s="18">
        <f t="shared" si="221"/>
        <v>200000</v>
      </c>
      <c r="I862" s="19">
        <f t="shared" si="222"/>
        <v>609.01771268049811</v>
      </c>
      <c r="J862" s="19">
        <f t="shared" si="223"/>
        <v>0</v>
      </c>
      <c r="K862" s="19">
        <f t="shared" si="224"/>
        <v>0</v>
      </c>
    </row>
    <row r="863" spans="1:11" x14ac:dyDescent="0.2">
      <c r="A863" s="22" t="s">
        <v>64</v>
      </c>
      <c r="B863" s="17" t="s">
        <v>65</v>
      </c>
      <c r="C863" s="18">
        <v>-28208.04</v>
      </c>
      <c r="D863" s="18">
        <v>0</v>
      </c>
      <c r="E863" s="18">
        <v>0</v>
      </c>
      <c r="F863" s="18">
        <v>-200000</v>
      </c>
      <c r="G863" s="18">
        <f t="shared" si="220"/>
        <v>-171791.96</v>
      </c>
      <c r="H863" s="18">
        <f t="shared" si="221"/>
        <v>200000</v>
      </c>
      <c r="I863" s="19">
        <f t="shared" si="222"/>
        <v>609.01771268049811</v>
      </c>
      <c r="J863" s="19">
        <f t="shared" si="223"/>
        <v>0</v>
      </c>
      <c r="K863" s="19">
        <f t="shared" si="224"/>
        <v>0</v>
      </c>
    </row>
    <row r="864" spans="1:11" ht="25.5" x14ac:dyDescent="0.2">
      <c r="A864" s="23" t="s">
        <v>97</v>
      </c>
      <c r="B864" s="17" t="s">
        <v>98</v>
      </c>
      <c r="C864" s="18">
        <v>-12910.46</v>
      </c>
      <c r="D864" s="18">
        <v>0</v>
      </c>
      <c r="E864" s="18">
        <v>0</v>
      </c>
      <c r="F864" s="18">
        <v>0</v>
      </c>
      <c r="G864" s="18">
        <f t="shared" si="220"/>
        <v>12910.46</v>
      </c>
      <c r="H864" s="18">
        <f t="shared" si="221"/>
        <v>0</v>
      </c>
      <c r="I864" s="19">
        <f t="shared" si="222"/>
        <v>-100</v>
      </c>
      <c r="J864" s="19">
        <f t="shared" si="223"/>
        <v>0</v>
      </c>
      <c r="K864" s="19">
        <f t="shared" si="224"/>
        <v>0</v>
      </c>
    </row>
    <row r="865" spans="1:11" ht="25.5" x14ac:dyDescent="0.2">
      <c r="A865" s="27" t="s">
        <v>133</v>
      </c>
      <c r="B865" s="28" t="s">
        <v>134</v>
      </c>
      <c r="C865" s="29"/>
      <c r="D865" s="29"/>
      <c r="E865" s="29"/>
      <c r="F865" s="29"/>
      <c r="G865" s="29"/>
      <c r="H865" s="29"/>
      <c r="I865" s="30"/>
      <c r="J865" s="30"/>
      <c r="K865" s="30"/>
    </row>
    <row r="866" spans="1:11" x14ac:dyDescent="0.2">
      <c r="A866" s="16" t="s">
        <v>25</v>
      </c>
      <c r="B866" s="17" t="s">
        <v>26</v>
      </c>
      <c r="C866" s="18">
        <v>0</v>
      </c>
      <c r="D866" s="18">
        <v>47616</v>
      </c>
      <c r="E866" s="18">
        <v>14154</v>
      </c>
      <c r="F866" s="18">
        <v>47616</v>
      </c>
      <c r="G866" s="18">
        <f t="shared" ref="G866:G878" si="225">F866-C866</f>
        <v>47616</v>
      </c>
      <c r="H866" s="18">
        <f t="shared" ref="H866:H878" si="226">E866-F866</f>
        <v>-33462</v>
      </c>
      <c r="I866" s="19">
        <f t="shared" ref="I866:I878" si="227">IF(ISERROR(F866/C866),0,F866/C866*100-100)</f>
        <v>0</v>
      </c>
      <c r="J866" s="19">
        <f t="shared" ref="J866:J878" si="228">IF(ISERROR(F866/E866),0,F866/E866*100)</f>
        <v>336.41373463331917</v>
      </c>
      <c r="K866" s="19">
        <f t="shared" ref="K866:K878" si="229">IF(ISERROR(F866/D866),0,F866/D866*100)</f>
        <v>100</v>
      </c>
    </row>
    <row r="867" spans="1:11" x14ac:dyDescent="0.2">
      <c r="A867" s="22" t="s">
        <v>27</v>
      </c>
      <c r="B867" s="17" t="s">
        <v>28</v>
      </c>
      <c r="C867" s="18">
        <v>0</v>
      </c>
      <c r="D867" s="18">
        <v>47616</v>
      </c>
      <c r="E867" s="18">
        <v>14154</v>
      </c>
      <c r="F867" s="18">
        <v>47616</v>
      </c>
      <c r="G867" s="18">
        <f t="shared" si="225"/>
        <v>47616</v>
      </c>
      <c r="H867" s="18">
        <f t="shared" si="226"/>
        <v>-33462</v>
      </c>
      <c r="I867" s="19">
        <f t="shared" si="227"/>
        <v>0</v>
      </c>
      <c r="J867" s="19">
        <f t="shared" si="228"/>
        <v>336.41373463331917</v>
      </c>
      <c r="K867" s="19">
        <f t="shared" si="229"/>
        <v>100</v>
      </c>
    </row>
    <row r="868" spans="1:11" x14ac:dyDescent="0.2">
      <c r="A868" s="23" t="s">
        <v>29</v>
      </c>
      <c r="B868" s="17" t="s">
        <v>30</v>
      </c>
      <c r="C868" s="18">
        <v>0</v>
      </c>
      <c r="D868" s="18">
        <v>47616</v>
      </c>
      <c r="E868" s="18">
        <v>14154</v>
      </c>
      <c r="F868" s="18">
        <v>47616</v>
      </c>
      <c r="G868" s="18">
        <f t="shared" si="225"/>
        <v>47616</v>
      </c>
      <c r="H868" s="18">
        <f t="shared" si="226"/>
        <v>-33462</v>
      </c>
      <c r="I868" s="19">
        <f t="shared" si="227"/>
        <v>0</v>
      </c>
      <c r="J868" s="19">
        <f t="shared" si="228"/>
        <v>336.41373463331917</v>
      </c>
      <c r="K868" s="19">
        <f t="shared" si="229"/>
        <v>100</v>
      </c>
    </row>
    <row r="869" spans="1:11" x14ac:dyDescent="0.2">
      <c r="A869" s="16" t="s">
        <v>31</v>
      </c>
      <c r="B869" s="17" t="s">
        <v>32</v>
      </c>
      <c r="C869" s="18">
        <v>0</v>
      </c>
      <c r="D869" s="18">
        <v>47616</v>
      </c>
      <c r="E869" s="18">
        <v>14154</v>
      </c>
      <c r="F869" s="18">
        <v>4763.3</v>
      </c>
      <c r="G869" s="18">
        <f t="shared" si="225"/>
        <v>4763.3</v>
      </c>
      <c r="H869" s="18">
        <f t="shared" si="226"/>
        <v>9390.7000000000007</v>
      </c>
      <c r="I869" s="19">
        <f t="shared" si="227"/>
        <v>0</v>
      </c>
      <c r="J869" s="19">
        <f t="shared" si="228"/>
        <v>33.653384202345627</v>
      </c>
      <c r="K869" s="19">
        <f t="shared" si="229"/>
        <v>10.003570228494624</v>
      </c>
    </row>
    <row r="870" spans="1:11" x14ac:dyDescent="0.2">
      <c r="A870" s="22" t="s">
        <v>33</v>
      </c>
      <c r="B870" s="17" t="s">
        <v>34</v>
      </c>
      <c r="C870" s="18">
        <v>0</v>
      </c>
      <c r="D870" s="18">
        <v>44616</v>
      </c>
      <c r="E870" s="18">
        <v>11154</v>
      </c>
      <c r="F870" s="18">
        <v>3190.25</v>
      </c>
      <c r="G870" s="18">
        <f t="shared" si="225"/>
        <v>3190.25</v>
      </c>
      <c r="H870" s="18">
        <f t="shared" si="226"/>
        <v>7963.75</v>
      </c>
      <c r="I870" s="19">
        <f t="shared" si="227"/>
        <v>0</v>
      </c>
      <c r="J870" s="19">
        <f t="shared" si="228"/>
        <v>28.60184687107764</v>
      </c>
      <c r="K870" s="19">
        <f t="shared" si="229"/>
        <v>7.1504617177694101</v>
      </c>
    </row>
    <row r="871" spans="1:11" x14ac:dyDescent="0.2">
      <c r="A871" s="23" t="s">
        <v>35</v>
      </c>
      <c r="B871" s="17" t="s">
        <v>36</v>
      </c>
      <c r="C871" s="18">
        <v>0</v>
      </c>
      <c r="D871" s="18">
        <v>44616</v>
      </c>
      <c r="E871" s="18">
        <v>11154</v>
      </c>
      <c r="F871" s="18">
        <v>3190.25</v>
      </c>
      <c r="G871" s="18">
        <f t="shared" si="225"/>
        <v>3190.25</v>
      </c>
      <c r="H871" s="18">
        <f t="shared" si="226"/>
        <v>7963.75</v>
      </c>
      <c r="I871" s="19">
        <f t="shared" si="227"/>
        <v>0</v>
      </c>
      <c r="J871" s="19">
        <f t="shared" si="228"/>
        <v>28.60184687107764</v>
      </c>
      <c r="K871" s="19">
        <f t="shared" si="229"/>
        <v>7.1504617177694101</v>
      </c>
    </row>
    <row r="872" spans="1:11" x14ac:dyDescent="0.2">
      <c r="A872" s="24" t="s">
        <v>37</v>
      </c>
      <c r="B872" s="17" t="s">
        <v>38</v>
      </c>
      <c r="C872" s="18">
        <v>0</v>
      </c>
      <c r="D872" s="18">
        <v>34256</v>
      </c>
      <c r="E872" s="18">
        <v>8564</v>
      </c>
      <c r="F872" s="18">
        <v>2953.22</v>
      </c>
      <c r="G872" s="18">
        <f t="shared" si="225"/>
        <v>2953.22</v>
      </c>
      <c r="H872" s="18">
        <f t="shared" si="226"/>
        <v>5610.7800000000007</v>
      </c>
      <c r="I872" s="19">
        <f t="shared" si="227"/>
        <v>0</v>
      </c>
      <c r="J872" s="19">
        <f t="shared" si="228"/>
        <v>34.484119570294254</v>
      </c>
      <c r="K872" s="19">
        <f t="shared" si="229"/>
        <v>8.6210298925735636</v>
      </c>
    </row>
    <row r="873" spans="1:11" x14ac:dyDescent="0.2">
      <c r="A873" s="24" t="s">
        <v>39</v>
      </c>
      <c r="B873" s="17" t="s">
        <v>40</v>
      </c>
      <c r="C873" s="18">
        <v>0</v>
      </c>
      <c r="D873" s="18">
        <v>10360</v>
      </c>
      <c r="E873" s="18">
        <v>2590</v>
      </c>
      <c r="F873" s="18">
        <v>237.03</v>
      </c>
      <c r="G873" s="18">
        <f t="shared" si="225"/>
        <v>237.03</v>
      </c>
      <c r="H873" s="18">
        <f t="shared" si="226"/>
        <v>2352.9699999999998</v>
      </c>
      <c r="I873" s="19">
        <f t="shared" si="227"/>
        <v>0</v>
      </c>
      <c r="J873" s="19">
        <f t="shared" si="228"/>
        <v>9.1517374517374517</v>
      </c>
      <c r="K873" s="19">
        <f t="shared" si="229"/>
        <v>2.2879343629343629</v>
      </c>
    </row>
    <row r="874" spans="1:11" x14ac:dyDescent="0.2">
      <c r="A874" s="22" t="s">
        <v>57</v>
      </c>
      <c r="B874" s="17" t="s">
        <v>58</v>
      </c>
      <c r="C874" s="18">
        <v>0</v>
      </c>
      <c r="D874" s="18">
        <v>3000</v>
      </c>
      <c r="E874" s="18">
        <v>3000</v>
      </c>
      <c r="F874" s="18">
        <v>1573.05</v>
      </c>
      <c r="G874" s="18">
        <f t="shared" si="225"/>
        <v>1573.05</v>
      </c>
      <c r="H874" s="18">
        <f t="shared" si="226"/>
        <v>1426.95</v>
      </c>
      <c r="I874" s="19">
        <f t="shared" si="227"/>
        <v>0</v>
      </c>
      <c r="J874" s="19">
        <f t="shared" si="228"/>
        <v>52.434999999999995</v>
      </c>
      <c r="K874" s="19">
        <f t="shared" si="229"/>
        <v>52.434999999999995</v>
      </c>
    </row>
    <row r="875" spans="1:11" x14ac:dyDescent="0.2">
      <c r="A875" s="23" t="s">
        <v>59</v>
      </c>
      <c r="B875" s="17" t="s">
        <v>60</v>
      </c>
      <c r="C875" s="18">
        <v>0</v>
      </c>
      <c r="D875" s="18">
        <v>3000</v>
      </c>
      <c r="E875" s="18">
        <v>3000</v>
      </c>
      <c r="F875" s="18">
        <v>1573.05</v>
      </c>
      <c r="G875" s="18">
        <f t="shared" si="225"/>
        <v>1573.05</v>
      </c>
      <c r="H875" s="18">
        <f t="shared" si="226"/>
        <v>1426.95</v>
      </c>
      <c r="I875" s="19">
        <f t="shared" si="227"/>
        <v>0</v>
      </c>
      <c r="J875" s="19">
        <f t="shared" si="228"/>
        <v>52.434999999999995</v>
      </c>
      <c r="K875" s="19">
        <f t="shared" si="229"/>
        <v>52.434999999999995</v>
      </c>
    </row>
    <row r="876" spans="1:11" x14ac:dyDescent="0.2">
      <c r="A876" s="16"/>
      <c r="B876" s="17" t="s">
        <v>61</v>
      </c>
      <c r="C876" s="18">
        <v>0</v>
      </c>
      <c r="D876" s="18">
        <v>0</v>
      </c>
      <c r="E876" s="18">
        <v>0</v>
      </c>
      <c r="F876" s="18">
        <v>42852.7</v>
      </c>
      <c r="G876" s="18">
        <f t="shared" si="225"/>
        <v>42852.7</v>
      </c>
      <c r="H876" s="18">
        <f t="shared" si="226"/>
        <v>-42852.7</v>
      </c>
      <c r="I876" s="19">
        <f t="shared" si="227"/>
        <v>0</v>
      </c>
      <c r="J876" s="19">
        <f t="shared" si="228"/>
        <v>0</v>
      </c>
      <c r="K876" s="19">
        <f t="shared" si="229"/>
        <v>0</v>
      </c>
    </row>
    <row r="877" spans="1:11" x14ac:dyDescent="0.2">
      <c r="A877" s="16" t="s">
        <v>62</v>
      </c>
      <c r="B877" s="17" t="s">
        <v>63</v>
      </c>
      <c r="C877" s="18">
        <v>0</v>
      </c>
      <c r="D877" s="18">
        <v>0</v>
      </c>
      <c r="E877" s="18">
        <v>0</v>
      </c>
      <c r="F877" s="18">
        <v>-42852.7</v>
      </c>
      <c r="G877" s="18">
        <f t="shared" si="225"/>
        <v>-42852.7</v>
      </c>
      <c r="H877" s="18">
        <f t="shared" si="226"/>
        <v>42852.7</v>
      </c>
      <c r="I877" s="19">
        <f t="shared" si="227"/>
        <v>0</v>
      </c>
      <c r="J877" s="19">
        <f t="shared" si="228"/>
        <v>0</v>
      </c>
      <c r="K877" s="19">
        <f t="shared" si="229"/>
        <v>0</v>
      </c>
    </row>
    <row r="878" spans="1:11" x14ac:dyDescent="0.2">
      <c r="A878" s="22" t="s">
        <v>64</v>
      </c>
      <c r="B878" s="17" t="s">
        <v>65</v>
      </c>
      <c r="C878" s="18">
        <v>0</v>
      </c>
      <c r="D878" s="18">
        <v>0</v>
      </c>
      <c r="E878" s="18">
        <v>0</v>
      </c>
      <c r="F878" s="18">
        <v>-42852.7</v>
      </c>
      <c r="G878" s="18">
        <f t="shared" si="225"/>
        <v>-42852.7</v>
      </c>
      <c r="H878" s="18">
        <f t="shared" si="226"/>
        <v>42852.7</v>
      </c>
      <c r="I878" s="19">
        <f t="shared" si="227"/>
        <v>0</v>
      </c>
      <c r="J878" s="19">
        <f t="shared" si="228"/>
        <v>0</v>
      </c>
      <c r="K878" s="19">
        <f t="shared" si="229"/>
        <v>0</v>
      </c>
    </row>
    <row r="879" spans="1:11" ht="25.5" x14ac:dyDescent="0.2">
      <c r="A879" s="39" t="s">
        <v>137</v>
      </c>
      <c r="B879" s="28" t="s">
        <v>138</v>
      </c>
      <c r="C879" s="29"/>
      <c r="D879" s="29"/>
      <c r="E879" s="29"/>
      <c r="F879" s="29"/>
      <c r="G879" s="29"/>
      <c r="H879" s="29"/>
      <c r="I879" s="30"/>
      <c r="J879" s="30"/>
      <c r="K879" s="30"/>
    </row>
    <row r="880" spans="1:11" x14ac:dyDescent="0.2">
      <c r="A880" s="16" t="s">
        <v>25</v>
      </c>
      <c r="B880" s="17" t="s">
        <v>26</v>
      </c>
      <c r="C880" s="18">
        <v>0</v>
      </c>
      <c r="D880" s="18">
        <v>47616</v>
      </c>
      <c r="E880" s="18">
        <v>14154</v>
      </c>
      <c r="F880" s="18">
        <v>47616</v>
      </c>
      <c r="G880" s="18">
        <f t="shared" ref="G880:G892" si="230">F880-C880</f>
        <v>47616</v>
      </c>
      <c r="H880" s="18">
        <f t="shared" ref="H880:H892" si="231">E880-F880</f>
        <v>-33462</v>
      </c>
      <c r="I880" s="19">
        <f t="shared" ref="I880:I892" si="232">IF(ISERROR(F880/C880),0,F880/C880*100-100)</f>
        <v>0</v>
      </c>
      <c r="J880" s="19">
        <f t="shared" ref="J880:J892" si="233">IF(ISERROR(F880/E880),0,F880/E880*100)</f>
        <v>336.41373463331917</v>
      </c>
      <c r="K880" s="19">
        <f t="shared" ref="K880:K892" si="234">IF(ISERROR(F880/D880),0,F880/D880*100)</f>
        <v>100</v>
      </c>
    </row>
    <row r="881" spans="1:11" x14ac:dyDescent="0.2">
      <c r="A881" s="22" t="s">
        <v>27</v>
      </c>
      <c r="B881" s="17" t="s">
        <v>28</v>
      </c>
      <c r="C881" s="18">
        <v>0</v>
      </c>
      <c r="D881" s="18">
        <v>47616</v>
      </c>
      <c r="E881" s="18">
        <v>14154</v>
      </c>
      <c r="F881" s="18">
        <v>47616</v>
      </c>
      <c r="G881" s="18">
        <f t="shared" si="230"/>
        <v>47616</v>
      </c>
      <c r="H881" s="18">
        <f t="shared" si="231"/>
        <v>-33462</v>
      </c>
      <c r="I881" s="19">
        <f t="shared" si="232"/>
        <v>0</v>
      </c>
      <c r="J881" s="19">
        <f t="shared" si="233"/>
        <v>336.41373463331917</v>
      </c>
      <c r="K881" s="19">
        <f t="shared" si="234"/>
        <v>100</v>
      </c>
    </row>
    <row r="882" spans="1:11" x14ac:dyDescent="0.2">
      <c r="A882" s="23" t="s">
        <v>29</v>
      </c>
      <c r="B882" s="17" t="s">
        <v>30</v>
      </c>
      <c r="C882" s="18">
        <v>0</v>
      </c>
      <c r="D882" s="18">
        <v>47616</v>
      </c>
      <c r="E882" s="18">
        <v>14154</v>
      </c>
      <c r="F882" s="18">
        <v>47616</v>
      </c>
      <c r="G882" s="18">
        <f t="shared" si="230"/>
        <v>47616</v>
      </c>
      <c r="H882" s="18">
        <f t="shared" si="231"/>
        <v>-33462</v>
      </c>
      <c r="I882" s="19">
        <f t="shared" si="232"/>
        <v>0</v>
      </c>
      <c r="J882" s="19">
        <f t="shared" si="233"/>
        <v>336.41373463331917</v>
      </c>
      <c r="K882" s="19">
        <f t="shared" si="234"/>
        <v>100</v>
      </c>
    </row>
    <row r="883" spans="1:11" x14ac:dyDescent="0.2">
      <c r="A883" s="16" t="s">
        <v>31</v>
      </c>
      <c r="B883" s="17" t="s">
        <v>32</v>
      </c>
      <c r="C883" s="18">
        <v>0</v>
      </c>
      <c r="D883" s="18">
        <v>47616</v>
      </c>
      <c r="E883" s="18">
        <v>14154</v>
      </c>
      <c r="F883" s="18">
        <v>4763.3</v>
      </c>
      <c r="G883" s="18">
        <f t="shared" si="230"/>
        <v>4763.3</v>
      </c>
      <c r="H883" s="18">
        <f t="shared" si="231"/>
        <v>9390.7000000000007</v>
      </c>
      <c r="I883" s="19">
        <f t="shared" si="232"/>
        <v>0</v>
      </c>
      <c r="J883" s="19">
        <f t="shared" si="233"/>
        <v>33.653384202345627</v>
      </c>
      <c r="K883" s="19">
        <f t="shared" si="234"/>
        <v>10.003570228494624</v>
      </c>
    </row>
    <row r="884" spans="1:11" x14ac:dyDescent="0.2">
      <c r="A884" s="22" t="s">
        <v>33</v>
      </c>
      <c r="B884" s="17" t="s">
        <v>34</v>
      </c>
      <c r="C884" s="18">
        <v>0</v>
      </c>
      <c r="D884" s="18">
        <v>44616</v>
      </c>
      <c r="E884" s="18">
        <v>11154</v>
      </c>
      <c r="F884" s="18">
        <v>3190.25</v>
      </c>
      <c r="G884" s="18">
        <f t="shared" si="230"/>
        <v>3190.25</v>
      </c>
      <c r="H884" s="18">
        <f t="shared" si="231"/>
        <v>7963.75</v>
      </c>
      <c r="I884" s="19">
        <f t="shared" si="232"/>
        <v>0</v>
      </c>
      <c r="J884" s="19">
        <f t="shared" si="233"/>
        <v>28.60184687107764</v>
      </c>
      <c r="K884" s="19">
        <f t="shared" si="234"/>
        <v>7.1504617177694101</v>
      </c>
    </row>
    <row r="885" spans="1:11" x14ac:dyDescent="0.2">
      <c r="A885" s="23" t="s">
        <v>35</v>
      </c>
      <c r="B885" s="17" t="s">
        <v>36</v>
      </c>
      <c r="C885" s="18">
        <v>0</v>
      </c>
      <c r="D885" s="18">
        <v>44616</v>
      </c>
      <c r="E885" s="18">
        <v>11154</v>
      </c>
      <c r="F885" s="18">
        <v>3190.25</v>
      </c>
      <c r="G885" s="18">
        <f t="shared" si="230"/>
        <v>3190.25</v>
      </c>
      <c r="H885" s="18">
        <f t="shared" si="231"/>
        <v>7963.75</v>
      </c>
      <c r="I885" s="19">
        <f t="shared" si="232"/>
        <v>0</v>
      </c>
      <c r="J885" s="19">
        <f t="shared" si="233"/>
        <v>28.60184687107764</v>
      </c>
      <c r="K885" s="19">
        <f t="shared" si="234"/>
        <v>7.1504617177694101</v>
      </c>
    </row>
    <row r="886" spans="1:11" x14ac:dyDescent="0.2">
      <c r="A886" s="24" t="s">
        <v>37</v>
      </c>
      <c r="B886" s="17" t="s">
        <v>38</v>
      </c>
      <c r="C886" s="18">
        <v>0</v>
      </c>
      <c r="D886" s="18">
        <v>34256</v>
      </c>
      <c r="E886" s="18">
        <v>8564</v>
      </c>
      <c r="F886" s="18">
        <v>2953.22</v>
      </c>
      <c r="G886" s="18">
        <f t="shared" si="230"/>
        <v>2953.22</v>
      </c>
      <c r="H886" s="18">
        <f t="shared" si="231"/>
        <v>5610.7800000000007</v>
      </c>
      <c r="I886" s="19">
        <f t="shared" si="232"/>
        <v>0</v>
      </c>
      <c r="J886" s="19">
        <f t="shared" si="233"/>
        <v>34.484119570294254</v>
      </c>
      <c r="K886" s="19">
        <f t="shared" si="234"/>
        <v>8.6210298925735636</v>
      </c>
    </row>
    <row r="887" spans="1:11" x14ac:dyDescent="0.2">
      <c r="A887" s="24" t="s">
        <v>39</v>
      </c>
      <c r="B887" s="17" t="s">
        <v>40</v>
      </c>
      <c r="C887" s="18">
        <v>0</v>
      </c>
      <c r="D887" s="18">
        <v>10360</v>
      </c>
      <c r="E887" s="18">
        <v>2590</v>
      </c>
      <c r="F887" s="18">
        <v>237.03</v>
      </c>
      <c r="G887" s="18">
        <f t="shared" si="230"/>
        <v>237.03</v>
      </c>
      <c r="H887" s="18">
        <f t="shared" si="231"/>
        <v>2352.9699999999998</v>
      </c>
      <c r="I887" s="19">
        <f t="shared" si="232"/>
        <v>0</v>
      </c>
      <c r="J887" s="19">
        <f t="shared" si="233"/>
        <v>9.1517374517374517</v>
      </c>
      <c r="K887" s="19">
        <f t="shared" si="234"/>
        <v>2.2879343629343629</v>
      </c>
    </row>
    <row r="888" spans="1:11" x14ac:dyDescent="0.2">
      <c r="A888" s="22" t="s">
        <v>57</v>
      </c>
      <c r="B888" s="17" t="s">
        <v>58</v>
      </c>
      <c r="C888" s="18">
        <v>0</v>
      </c>
      <c r="D888" s="18">
        <v>3000</v>
      </c>
      <c r="E888" s="18">
        <v>3000</v>
      </c>
      <c r="F888" s="18">
        <v>1573.05</v>
      </c>
      <c r="G888" s="18">
        <f t="shared" si="230"/>
        <v>1573.05</v>
      </c>
      <c r="H888" s="18">
        <f t="shared" si="231"/>
        <v>1426.95</v>
      </c>
      <c r="I888" s="19">
        <f t="shared" si="232"/>
        <v>0</v>
      </c>
      <c r="J888" s="19">
        <f t="shared" si="233"/>
        <v>52.434999999999995</v>
      </c>
      <c r="K888" s="19">
        <f t="shared" si="234"/>
        <v>52.434999999999995</v>
      </c>
    </row>
    <row r="889" spans="1:11" x14ac:dyDescent="0.2">
      <c r="A889" s="23" t="s">
        <v>59</v>
      </c>
      <c r="B889" s="17" t="s">
        <v>60</v>
      </c>
      <c r="C889" s="18">
        <v>0</v>
      </c>
      <c r="D889" s="18">
        <v>3000</v>
      </c>
      <c r="E889" s="18">
        <v>3000</v>
      </c>
      <c r="F889" s="18">
        <v>1573.05</v>
      </c>
      <c r="G889" s="18">
        <f t="shared" si="230"/>
        <v>1573.05</v>
      </c>
      <c r="H889" s="18">
        <f t="shared" si="231"/>
        <v>1426.95</v>
      </c>
      <c r="I889" s="19">
        <f t="shared" si="232"/>
        <v>0</v>
      </c>
      <c r="J889" s="19">
        <f t="shared" si="233"/>
        <v>52.434999999999995</v>
      </c>
      <c r="K889" s="19">
        <f t="shared" si="234"/>
        <v>52.434999999999995</v>
      </c>
    </row>
    <row r="890" spans="1:11" x14ac:dyDescent="0.2">
      <c r="A890" s="16"/>
      <c r="B890" s="17" t="s">
        <v>61</v>
      </c>
      <c r="C890" s="18">
        <v>0</v>
      </c>
      <c r="D890" s="18">
        <v>0</v>
      </c>
      <c r="E890" s="18">
        <v>0</v>
      </c>
      <c r="F890" s="18">
        <v>42852.7</v>
      </c>
      <c r="G890" s="18">
        <f t="shared" si="230"/>
        <v>42852.7</v>
      </c>
      <c r="H890" s="18">
        <f t="shared" si="231"/>
        <v>-42852.7</v>
      </c>
      <c r="I890" s="19">
        <f t="shared" si="232"/>
        <v>0</v>
      </c>
      <c r="J890" s="19">
        <f t="shared" si="233"/>
        <v>0</v>
      </c>
      <c r="K890" s="19">
        <f t="shared" si="234"/>
        <v>0</v>
      </c>
    </row>
    <row r="891" spans="1:11" x14ac:dyDescent="0.2">
      <c r="A891" s="16" t="s">
        <v>62</v>
      </c>
      <c r="B891" s="17" t="s">
        <v>63</v>
      </c>
      <c r="C891" s="18">
        <v>0</v>
      </c>
      <c r="D891" s="18">
        <v>0</v>
      </c>
      <c r="E891" s="18">
        <v>0</v>
      </c>
      <c r="F891" s="18">
        <v>-42852.7</v>
      </c>
      <c r="G891" s="18">
        <f t="shared" si="230"/>
        <v>-42852.7</v>
      </c>
      <c r="H891" s="18">
        <f t="shared" si="231"/>
        <v>42852.7</v>
      </c>
      <c r="I891" s="19">
        <f t="shared" si="232"/>
        <v>0</v>
      </c>
      <c r="J891" s="19">
        <f t="shared" si="233"/>
        <v>0</v>
      </c>
      <c r="K891" s="19">
        <f t="shared" si="234"/>
        <v>0</v>
      </c>
    </row>
    <row r="892" spans="1:11" x14ac:dyDescent="0.2">
      <c r="A892" s="22" t="s">
        <v>64</v>
      </c>
      <c r="B892" s="17" t="s">
        <v>65</v>
      </c>
      <c r="C892" s="18">
        <v>0</v>
      </c>
      <c r="D892" s="18">
        <v>0</v>
      </c>
      <c r="E892" s="18">
        <v>0</v>
      </c>
      <c r="F892" s="18">
        <v>-42852.7</v>
      </c>
      <c r="G892" s="18">
        <f t="shared" si="230"/>
        <v>-42852.7</v>
      </c>
      <c r="H892" s="18">
        <f t="shared" si="231"/>
        <v>42852.7</v>
      </c>
      <c r="I892" s="19">
        <f t="shared" si="232"/>
        <v>0</v>
      </c>
      <c r="J892" s="19">
        <f t="shared" si="233"/>
        <v>0</v>
      </c>
      <c r="K892" s="19">
        <f t="shared" si="234"/>
        <v>0</v>
      </c>
    </row>
    <row r="897" spans="1:11" ht="15.75" x14ac:dyDescent="0.2">
      <c r="A897" s="32"/>
      <c r="E897" s="35"/>
      <c r="K897" s="37"/>
    </row>
    <row r="899" spans="1:11" ht="15.75" x14ac:dyDescent="0.2">
      <c r="A899"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2"/>
  <sheetViews>
    <sheetView zoomScaleNormal="100" workbookViewId="0">
      <selection activeCell="A90" sqref="A90:M93"/>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7.7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859</v>
      </c>
      <c r="B13" s="21" t="s">
        <v>860</v>
      </c>
      <c r="C13" s="18"/>
      <c r="D13" s="18"/>
      <c r="E13" s="18"/>
      <c r="F13" s="18"/>
      <c r="G13" s="18"/>
      <c r="H13" s="18"/>
      <c r="I13" s="19"/>
      <c r="J13" s="19"/>
      <c r="K13" s="19"/>
    </row>
    <row r="14" spans="1:11" x14ac:dyDescent="0.2">
      <c r="A14" s="16" t="s">
        <v>25</v>
      </c>
      <c r="B14" s="17" t="s">
        <v>26</v>
      </c>
      <c r="C14" s="18">
        <v>7505977</v>
      </c>
      <c r="D14" s="18">
        <v>7607505</v>
      </c>
      <c r="E14" s="18">
        <v>1804393</v>
      </c>
      <c r="F14" s="18">
        <v>7607505</v>
      </c>
      <c r="G14" s="18">
        <f t="shared" ref="G14:G36" si="0">F14-C14</f>
        <v>101528</v>
      </c>
      <c r="H14" s="18">
        <f t="shared" ref="H14:H36" si="1">E14-F14</f>
        <v>-5803112</v>
      </c>
      <c r="I14" s="19">
        <f t="shared" ref="I14:I36" si="2">IF(ISERROR(F14/C14),0,F14/C14*100-100)</f>
        <v>1.3526287117586548</v>
      </c>
      <c r="J14" s="19">
        <f t="shared" ref="J14:J36" si="3">IF(ISERROR(F14/E14),0,F14/E14*100)</f>
        <v>421.61020354213304</v>
      </c>
      <c r="K14" s="19">
        <f t="shared" ref="K14:K36" si="4">IF(ISERROR(F14/D14),0,F14/D14*100)</f>
        <v>100</v>
      </c>
    </row>
    <row r="15" spans="1:11" x14ac:dyDescent="0.2">
      <c r="A15" s="22" t="s">
        <v>85</v>
      </c>
      <c r="B15" s="17" t="s">
        <v>86</v>
      </c>
      <c r="C15" s="18">
        <v>23000</v>
      </c>
      <c r="D15" s="18">
        <v>0</v>
      </c>
      <c r="E15" s="18">
        <v>0</v>
      </c>
      <c r="F15" s="18">
        <v>0</v>
      </c>
      <c r="G15" s="18">
        <f t="shared" si="0"/>
        <v>-23000</v>
      </c>
      <c r="H15" s="18">
        <f t="shared" si="1"/>
        <v>0</v>
      </c>
      <c r="I15" s="19">
        <f t="shared" si="2"/>
        <v>-100</v>
      </c>
      <c r="J15" s="19">
        <f t="shared" si="3"/>
        <v>0</v>
      </c>
      <c r="K15" s="19">
        <f t="shared" si="4"/>
        <v>0</v>
      </c>
    </row>
    <row r="16" spans="1:11" x14ac:dyDescent="0.2">
      <c r="A16" s="23" t="s">
        <v>87</v>
      </c>
      <c r="B16" s="17" t="s">
        <v>88</v>
      </c>
      <c r="C16" s="18">
        <v>23000</v>
      </c>
      <c r="D16" s="18">
        <v>0</v>
      </c>
      <c r="E16" s="18">
        <v>0</v>
      </c>
      <c r="F16" s="18">
        <v>0</v>
      </c>
      <c r="G16" s="18">
        <f t="shared" si="0"/>
        <v>-23000</v>
      </c>
      <c r="H16" s="18">
        <f t="shared" si="1"/>
        <v>0</v>
      </c>
      <c r="I16" s="19">
        <f t="shared" si="2"/>
        <v>-100</v>
      </c>
      <c r="J16" s="19">
        <f t="shared" si="3"/>
        <v>0</v>
      </c>
      <c r="K16" s="19">
        <f t="shared" si="4"/>
        <v>0</v>
      </c>
    </row>
    <row r="17" spans="1:11" x14ac:dyDescent="0.2">
      <c r="A17" s="24" t="s">
        <v>89</v>
      </c>
      <c r="B17" s="17" t="s">
        <v>90</v>
      </c>
      <c r="C17" s="18">
        <v>23000</v>
      </c>
      <c r="D17" s="18">
        <v>0</v>
      </c>
      <c r="E17" s="18">
        <v>0</v>
      </c>
      <c r="F17" s="18">
        <v>0</v>
      </c>
      <c r="G17" s="18">
        <f t="shared" si="0"/>
        <v>-23000</v>
      </c>
      <c r="H17" s="18">
        <f t="shared" si="1"/>
        <v>0</v>
      </c>
      <c r="I17" s="19">
        <f t="shared" si="2"/>
        <v>-100</v>
      </c>
      <c r="J17" s="19">
        <f t="shared" si="3"/>
        <v>0</v>
      </c>
      <c r="K17" s="19">
        <f t="shared" si="4"/>
        <v>0</v>
      </c>
    </row>
    <row r="18" spans="1:11" ht="25.5" x14ac:dyDescent="0.2">
      <c r="A18" s="25" t="s">
        <v>91</v>
      </c>
      <c r="B18" s="17" t="s">
        <v>92</v>
      </c>
      <c r="C18" s="18">
        <v>23000</v>
      </c>
      <c r="D18" s="18">
        <v>0</v>
      </c>
      <c r="E18" s="18">
        <v>0</v>
      </c>
      <c r="F18" s="18">
        <v>0</v>
      </c>
      <c r="G18" s="18">
        <f t="shared" si="0"/>
        <v>-23000</v>
      </c>
      <c r="H18" s="18">
        <f t="shared" si="1"/>
        <v>0</v>
      </c>
      <c r="I18" s="19">
        <f t="shared" si="2"/>
        <v>-100</v>
      </c>
      <c r="J18" s="19">
        <f t="shared" si="3"/>
        <v>0</v>
      </c>
      <c r="K18" s="19">
        <f t="shared" si="4"/>
        <v>0</v>
      </c>
    </row>
    <row r="19" spans="1:11" ht="25.5" x14ac:dyDescent="0.2">
      <c r="A19" s="26" t="s">
        <v>93</v>
      </c>
      <c r="B19" s="17" t="s">
        <v>94</v>
      </c>
      <c r="C19" s="18">
        <v>23000</v>
      </c>
      <c r="D19" s="18">
        <v>0</v>
      </c>
      <c r="E19" s="18">
        <v>0</v>
      </c>
      <c r="F19" s="18">
        <v>0</v>
      </c>
      <c r="G19" s="18">
        <f t="shared" si="0"/>
        <v>-23000</v>
      </c>
      <c r="H19" s="18">
        <f t="shared" si="1"/>
        <v>0</v>
      </c>
      <c r="I19" s="19">
        <f t="shared" si="2"/>
        <v>-100</v>
      </c>
      <c r="J19" s="19">
        <f t="shared" si="3"/>
        <v>0</v>
      </c>
      <c r="K19" s="19">
        <f t="shared" si="4"/>
        <v>0</v>
      </c>
    </row>
    <row r="20" spans="1:11" x14ac:dyDescent="0.2">
      <c r="A20" s="22" t="s">
        <v>27</v>
      </c>
      <c r="B20" s="17" t="s">
        <v>28</v>
      </c>
      <c r="C20" s="18">
        <v>7482977</v>
      </c>
      <c r="D20" s="18">
        <v>7607505</v>
      </c>
      <c r="E20" s="18">
        <v>1804393</v>
      </c>
      <c r="F20" s="18">
        <v>7607505</v>
      </c>
      <c r="G20" s="18">
        <f t="shared" si="0"/>
        <v>124528</v>
      </c>
      <c r="H20" s="18">
        <f t="shared" si="1"/>
        <v>-5803112</v>
      </c>
      <c r="I20" s="19">
        <f t="shared" si="2"/>
        <v>1.6641505112203276</v>
      </c>
      <c r="J20" s="19">
        <f t="shared" si="3"/>
        <v>421.61020354213304</v>
      </c>
      <c r="K20" s="19">
        <f t="shared" si="4"/>
        <v>100</v>
      </c>
    </row>
    <row r="21" spans="1:11" x14ac:dyDescent="0.2">
      <c r="A21" s="23" t="s">
        <v>29</v>
      </c>
      <c r="B21" s="17" t="s">
        <v>30</v>
      </c>
      <c r="C21" s="18">
        <v>7482977</v>
      </c>
      <c r="D21" s="18">
        <v>7607505</v>
      </c>
      <c r="E21" s="18">
        <v>1804393</v>
      </c>
      <c r="F21" s="18">
        <v>7607505</v>
      </c>
      <c r="G21" s="18">
        <f t="shared" si="0"/>
        <v>124528</v>
      </c>
      <c r="H21" s="18">
        <f t="shared" si="1"/>
        <v>-5803112</v>
      </c>
      <c r="I21" s="19">
        <f t="shared" si="2"/>
        <v>1.6641505112203276</v>
      </c>
      <c r="J21" s="19">
        <f t="shared" si="3"/>
        <v>421.61020354213304</v>
      </c>
      <c r="K21" s="19">
        <f t="shared" si="4"/>
        <v>100</v>
      </c>
    </row>
    <row r="22" spans="1:11" x14ac:dyDescent="0.2">
      <c r="A22" s="16" t="s">
        <v>31</v>
      </c>
      <c r="B22" s="17" t="s">
        <v>32</v>
      </c>
      <c r="C22" s="18">
        <v>1216857.44</v>
      </c>
      <c r="D22" s="18">
        <v>7607505</v>
      </c>
      <c r="E22" s="18">
        <v>1804393</v>
      </c>
      <c r="F22" s="18">
        <v>1206964.46</v>
      </c>
      <c r="G22" s="18">
        <f t="shared" si="0"/>
        <v>-9892.9799999999814</v>
      </c>
      <c r="H22" s="18">
        <f t="shared" si="1"/>
        <v>597428.54</v>
      </c>
      <c r="I22" s="19">
        <f t="shared" si="2"/>
        <v>-0.81299416635033595</v>
      </c>
      <c r="J22" s="19">
        <f t="shared" si="3"/>
        <v>66.890331540856124</v>
      </c>
      <c r="K22" s="19">
        <f t="shared" si="4"/>
        <v>15.865444189652193</v>
      </c>
    </row>
    <row r="23" spans="1:11" x14ac:dyDescent="0.2">
      <c r="A23" s="22" t="s">
        <v>33</v>
      </c>
      <c r="B23" s="17" t="s">
        <v>34</v>
      </c>
      <c r="C23" s="18">
        <v>1216857.44</v>
      </c>
      <c r="D23" s="18">
        <v>7521072</v>
      </c>
      <c r="E23" s="18">
        <v>1780993</v>
      </c>
      <c r="F23" s="18">
        <v>1199341.46</v>
      </c>
      <c r="G23" s="18">
        <f t="shared" si="0"/>
        <v>-17515.979999999981</v>
      </c>
      <c r="H23" s="18">
        <f t="shared" si="1"/>
        <v>581651.54</v>
      </c>
      <c r="I23" s="19">
        <f t="shared" si="2"/>
        <v>-1.439443884240049</v>
      </c>
      <c r="J23" s="19">
        <f t="shared" si="3"/>
        <v>67.341166416712468</v>
      </c>
      <c r="K23" s="19">
        <f t="shared" si="4"/>
        <v>15.946416415106782</v>
      </c>
    </row>
    <row r="24" spans="1:11" x14ac:dyDescent="0.2">
      <c r="A24" s="23" t="s">
        <v>35</v>
      </c>
      <c r="B24" s="17" t="s">
        <v>36</v>
      </c>
      <c r="C24" s="18">
        <v>1200345.44</v>
      </c>
      <c r="D24" s="18">
        <v>7503543</v>
      </c>
      <c r="E24" s="18">
        <v>1763464</v>
      </c>
      <c r="F24" s="18">
        <v>1182760.46</v>
      </c>
      <c r="G24" s="18">
        <f t="shared" si="0"/>
        <v>-17584.979999999981</v>
      </c>
      <c r="H24" s="18">
        <f t="shared" si="1"/>
        <v>580703.54</v>
      </c>
      <c r="I24" s="19">
        <f t="shared" si="2"/>
        <v>-1.4649932772685759</v>
      </c>
      <c r="J24" s="19">
        <f t="shared" si="3"/>
        <v>67.070292333724993</v>
      </c>
      <c r="K24" s="19">
        <f t="shared" si="4"/>
        <v>15.762693170412964</v>
      </c>
    </row>
    <row r="25" spans="1:11" x14ac:dyDescent="0.2">
      <c r="A25" s="24" t="s">
        <v>37</v>
      </c>
      <c r="B25" s="17" t="s">
        <v>38</v>
      </c>
      <c r="C25" s="18">
        <v>921322.82</v>
      </c>
      <c r="D25" s="18">
        <v>6240100</v>
      </c>
      <c r="E25" s="18">
        <v>1516755</v>
      </c>
      <c r="F25" s="18">
        <v>992881.44</v>
      </c>
      <c r="G25" s="18">
        <f t="shared" si="0"/>
        <v>71558.62</v>
      </c>
      <c r="H25" s="18">
        <f t="shared" si="1"/>
        <v>523873.56000000006</v>
      </c>
      <c r="I25" s="19">
        <f t="shared" si="2"/>
        <v>7.7669431871881756</v>
      </c>
      <c r="J25" s="19">
        <f t="shared" si="3"/>
        <v>65.460897771888</v>
      </c>
      <c r="K25" s="19">
        <f t="shared" si="4"/>
        <v>15.911306549574524</v>
      </c>
    </row>
    <row r="26" spans="1:11" x14ac:dyDescent="0.2">
      <c r="A26" s="24" t="s">
        <v>39</v>
      </c>
      <c r="B26" s="17" t="s">
        <v>40</v>
      </c>
      <c r="C26" s="18">
        <v>279022.62</v>
      </c>
      <c r="D26" s="18">
        <v>1263443</v>
      </c>
      <c r="E26" s="18">
        <v>246709</v>
      </c>
      <c r="F26" s="18">
        <v>189879.02</v>
      </c>
      <c r="G26" s="18">
        <f t="shared" si="0"/>
        <v>-89143.6</v>
      </c>
      <c r="H26" s="18">
        <f t="shared" si="1"/>
        <v>56829.98000000001</v>
      </c>
      <c r="I26" s="19">
        <f t="shared" si="2"/>
        <v>-31.948520876192759</v>
      </c>
      <c r="J26" s="19">
        <f t="shared" si="3"/>
        <v>76.964772262057721</v>
      </c>
      <c r="K26" s="19">
        <f t="shared" si="4"/>
        <v>15.028696981185538</v>
      </c>
    </row>
    <row r="27" spans="1:11" x14ac:dyDescent="0.2">
      <c r="A27" s="25" t="s">
        <v>41</v>
      </c>
      <c r="B27" s="17" t="s">
        <v>42</v>
      </c>
      <c r="C27" s="18">
        <v>4014.24</v>
      </c>
      <c r="D27" s="18">
        <v>0</v>
      </c>
      <c r="E27" s="18">
        <v>0</v>
      </c>
      <c r="F27" s="18">
        <v>4061.92</v>
      </c>
      <c r="G27" s="18">
        <f t="shared" si="0"/>
        <v>47.680000000000291</v>
      </c>
      <c r="H27" s="18">
        <f t="shared" si="1"/>
        <v>-4061.92</v>
      </c>
      <c r="I27" s="19">
        <f t="shared" si="2"/>
        <v>1.187771533341305</v>
      </c>
      <c r="J27" s="19">
        <f t="shared" si="3"/>
        <v>0</v>
      </c>
      <c r="K27" s="19">
        <f t="shared" si="4"/>
        <v>0</v>
      </c>
    </row>
    <row r="28" spans="1:11" x14ac:dyDescent="0.2">
      <c r="A28" s="23" t="s">
        <v>43</v>
      </c>
      <c r="B28" s="17" t="s">
        <v>44</v>
      </c>
      <c r="C28" s="18">
        <v>320</v>
      </c>
      <c r="D28" s="18">
        <v>320</v>
      </c>
      <c r="E28" s="18">
        <v>320</v>
      </c>
      <c r="F28" s="18">
        <v>320</v>
      </c>
      <c r="G28" s="18">
        <f t="shared" si="0"/>
        <v>0</v>
      </c>
      <c r="H28" s="18">
        <f t="shared" si="1"/>
        <v>0</v>
      </c>
      <c r="I28" s="19">
        <f t="shared" si="2"/>
        <v>0</v>
      </c>
      <c r="J28" s="19">
        <f t="shared" si="3"/>
        <v>100</v>
      </c>
      <c r="K28" s="19">
        <f t="shared" si="4"/>
        <v>100</v>
      </c>
    </row>
    <row r="29" spans="1:11" x14ac:dyDescent="0.2">
      <c r="A29" s="24" t="s">
        <v>45</v>
      </c>
      <c r="B29" s="17" t="s">
        <v>46</v>
      </c>
      <c r="C29" s="18">
        <v>320</v>
      </c>
      <c r="D29" s="18">
        <v>320</v>
      </c>
      <c r="E29" s="18">
        <v>320</v>
      </c>
      <c r="F29" s="18">
        <v>320</v>
      </c>
      <c r="G29" s="18">
        <f t="shared" si="0"/>
        <v>0</v>
      </c>
      <c r="H29" s="18">
        <f t="shared" si="1"/>
        <v>0</v>
      </c>
      <c r="I29" s="19">
        <f t="shared" si="2"/>
        <v>0</v>
      </c>
      <c r="J29" s="19">
        <f t="shared" si="3"/>
        <v>100</v>
      </c>
      <c r="K29" s="19">
        <f t="shared" si="4"/>
        <v>100</v>
      </c>
    </row>
    <row r="30" spans="1:11" ht="25.5" x14ac:dyDescent="0.2">
      <c r="A30" s="23" t="s">
        <v>73</v>
      </c>
      <c r="B30" s="17" t="s">
        <v>74</v>
      </c>
      <c r="C30" s="18">
        <v>16192</v>
      </c>
      <c r="D30" s="18">
        <v>17209</v>
      </c>
      <c r="E30" s="18">
        <v>17209</v>
      </c>
      <c r="F30" s="18">
        <v>16261</v>
      </c>
      <c r="G30" s="18">
        <f t="shared" si="0"/>
        <v>69</v>
      </c>
      <c r="H30" s="18">
        <f t="shared" si="1"/>
        <v>948</v>
      </c>
      <c r="I30" s="19">
        <f t="shared" si="2"/>
        <v>0.42613636363635976</v>
      </c>
      <c r="J30" s="19">
        <f t="shared" si="3"/>
        <v>94.491254576093908</v>
      </c>
      <c r="K30" s="19">
        <f t="shared" si="4"/>
        <v>94.491254576093908</v>
      </c>
    </row>
    <row r="31" spans="1:11" x14ac:dyDescent="0.2">
      <c r="A31" s="24" t="s">
        <v>75</v>
      </c>
      <c r="B31" s="17" t="s">
        <v>76</v>
      </c>
      <c r="C31" s="18">
        <v>16192</v>
      </c>
      <c r="D31" s="18">
        <v>17209</v>
      </c>
      <c r="E31" s="18">
        <v>17209</v>
      </c>
      <c r="F31" s="18">
        <v>16261</v>
      </c>
      <c r="G31" s="18">
        <f t="shared" si="0"/>
        <v>69</v>
      </c>
      <c r="H31" s="18">
        <f t="shared" si="1"/>
        <v>948</v>
      </c>
      <c r="I31" s="19">
        <f t="shared" si="2"/>
        <v>0.42613636363635976</v>
      </c>
      <c r="J31" s="19">
        <f t="shared" si="3"/>
        <v>94.491254576093908</v>
      </c>
      <c r="K31" s="19">
        <f t="shared" si="4"/>
        <v>94.491254576093908</v>
      </c>
    </row>
    <row r="32" spans="1:11" x14ac:dyDescent="0.2">
      <c r="A32" s="22" t="s">
        <v>57</v>
      </c>
      <c r="B32" s="17" t="s">
        <v>58</v>
      </c>
      <c r="C32" s="18">
        <v>0</v>
      </c>
      <c r="D32" s="18">
        <v>86433</v>
      </c>
      <c r="E32" s="18">
        <v>23400</v>
      </c>
      <c r="F32" s="18">
        <v>7623</v>
      </c>
      <c r="G32" s="18">
        <f t="shared" si="0"/>
        <v>7623</v>
      </c>
      <c r="H32" s="18">
        <f t="shared" si="1"/>
        <v>15777</v>
      </c>
      <c r="I32" s="19">
        <f t="shared" si="2"/>
        <v>0</v>
      </c>
      <c r="J32" s="19">
        <f t="shared" si="3"/>
        <v>32.576923076923073</v>
      </c>
      <c r="K32" s="19">
        <f t="shared" si="4"/>
        <v>8.8195480892714588</v>
      </c>
    </row>
    <row r="33" spans="1:11" x14ac:dyDescent="0.2">
      <c r="A33" s="23" t="s">
        <v>59</v>
      </c>
      <c r="B33" s="17" t="s">
        <v>60</v>
      </c>
      <c r="C33" s="18">
        <v>0</v>
      </c>
      <c r="D33" s="18">
        <v>86433</v>
      </c>
      <c r="E33" s="18">
        <v>23400</v>
      </c>
      <c r="F33" s="18">
        <v>7623</v>
      </c>
      <c r="G33" s="18">
        <f t="shared" si="0"/>
        <v>7623</v>
      </c>
      <c r="H33" s="18">
        <f t="shared" si="1"/>
        <v>15777</v>
      </c>
      <c r="I33" s="19">
        <f t="shared" si="2"/>
        <v>0</v>
      </c>
      <c r="J33" s="19">
        <f t="shared" si="3"/>
        <v>32.576923076923073</v>
      </c>
      <c r="K33" s="19">
        <f t="shared" si="4"/>
        <v>8.8195480892714588</v>
      </c>
    </row>
    <row r="34" spans="1:11" x14ac:dyDescent="0.2">
      <c r="A34" s="16"/>
      <c r="B34" s="17" t="s">
        <v>61</v>
      </c>
      <c r="C34" s="18">
        <v>6289119.5599999996</v>
      </c>
      <c r="D34" s="18">
        <v>0</v>
      </c>
      <c r="E34" s="18">
        <v>0</v>
      </c>
      <c r="F34" s="18">
        <v>6400540.54</v>
      </c>
      <c r="G34" s="18">
        <f t="shared" si="0"/>
        <v>111420.98000000045</v>
      </c>
      <c r="H34" s="18">
        <f t="shared" si="1"/>
        <v>-6400540.54</v>
      </c>
      <c r="I34" s="19">
        <f t="shared" si="2"/>
        <v>1.771646713614075</v>
      </c>
      <c r="J34" s="19">
        <f t="shared" si="3"/>
        <v>0</v>
      </c>
      <c r="K34" s="19">
        <f t="shared" si="4"/>
        <v>0</v>
      </c>
    </row>
    <row r="35" spans="1:11" x14ac:dyDescent="0.2">
      <c r="A35" s="16" t="s">
        <v>62</v>
      </c>
      <c r="B35" s="17" t="s">
        <v>63</v>
      </c>
      <c r="C35" s="18">
        <v>-6289119.5599999996</v>
      </c>
      <c r="D35" s="18">
        <v>0</v>
      </c>
      <c r="E35" s="18">
        <v>0</v>
      </c>
      <c r="F35" s="18">
        <v>-6400540.54</v>
      </c>
      <c r="G35" s="18">
        <f t="shared" si="0"/>
        <v>-111420.98000000045</v>
      </c>
      <c r="H35" s="18">
        <f t="shared" si="1"/>
        <v>6400540.54</v>
      </c>
      <c r="I35" s="19">
        <f t="shared" si="2"/>
        <v>1.771646713614075</v>
      </c>
      <c r="J35" s="19">
        <f t="shared" si="3"/>
        <v>0</v>
      </c>
      <c r="K35" s="19">
        <f t="shared" si="4"/>
        <v>0</v>
      </c>
    </row>
    <row r="36" spans="1:11" x14ac:dyDescent="0.2">
      <c r="A36" s="22" t="s">
        <v>64</v>
      </c>
      <c r="B36" s="17" t="s">
        <v>65</v>
      </c>
      <c r="C36" s="18">
        <v>-6289119.5599999996</v>
      </c>
      <c r="D36" s="18">
        <v>0</v>
      </c>
      <c r="E36" s="18">
        <v>0</v>
      </c>
      <c r="F36" s="18">
        <v>-6400540.54</v>
      </c>
      <c r="G36" s="18">
        <f t="shared" si="0"/>
        <v>-111420.98000000045</v>
      </c>
      <c r="H36" s="18">
        <f t="shared" si="1"/>
        <v>6400540.54</v>
      </c>
      <c r="I36" s="19">
        <f t="shared" si="2"/>
        <v>1.771646713614075</v>
      </c>
      <c r="J36" s="19">
        <f t="shared" si="3"/>
        <v>0</v>
      </c>
      <c r="K36" s="19">
        <f t="shared" si="4"/>
        <v>0</v>
      </c>
    </row>
    <row r="37" spans="1:11" x14ac:dyDescent="0.2">
      <c r="A37" s="16"/>
      <c r="B37" s="17"/>
      <c r="C37" s="18"/>
      <c r="D37" s="18"/>
      <c r="E37" s="18"/>
      <c r="F37" s="18"/>
      <c r="G37" s="18"/>
      <c r="H37" s="18"/>
      <c r="I37" s="19"/>
      <c r="J37" s="19"/>
      <c r="K37" s="19"/>
    </row>
    <row r="38" spans="1:11" x14ac:dyDescent="0.2">
      <c r="A38" s="27"/>
      <c r="B38" s="28" t="s">
        <v>66</v>
      </c>
      <c r="C38" s="29"/>
      <c r="D38" s="29"/>
      <c r="E38" s="29"/>
      <c r="F38" s="29"/>
      <c r="G38" s="29"/>
      <c r="H38" s="29"/>
      <c r="I38" s="30"/>
      <c r="J38" s="30"/>
      <c r="K38" s="30"/>
    </row>
    <row r="39" spans="1:11" x14ac:dyDescent="0.2">
      <c r="A39" s="16" t="s">
        <v>25</v>
      </c>
      <c r="B39" s="17" t="s">
        <v>26</v>
      </c>
      <c r="C39" s="18">
        <v>7505977</v>
      </c>
      <c r="D39" s="18">
        <v>7607505</v>
      </c>
      <c r="E39" s="18">
        <v>1804393</v>
      </c>
      <c r="F39" s="18">
        <v>7607505</v>
      </c>
      <c r="G39" s="18">
        <f t="shared" ref="G39:G61" si="5">F39-C39</f>
        <v>101528</v>
      </c>
      <c r="H39" s="18">
        <f t="shared" ref="H39:H61" si="6">E39-F39</f>
        <v>-5803112</v>
      </c>
      <c r="I39" s="19">
        <f t="shared" ref="I39:I61" si="7">IF(ISERROR(F39/C39),0,F39/C39*100-100)</f>
        <v>1.3526287117586548</v>
      </c>
      <c r="J39" s="19">
        <f t="shared" ref="J39:J61" si="8">IF(ISERROR(F39/E39),0,F39/E39*100)</f>
        <v>421.61020354213304</v>
      </c>
      <c r="K39" s="19">
        <f t="shared" ref="K39:K61" si="9">IF(ISERROR(F39/D39),0,F39/D39*100)</f>
        <v>100</v>
      </c>
    </row>
    <row r="40" spans="1:11" x14ac:dyDescent="0.2">
      <c r="A40" s="22" t="s">
        <v>85</v>
      </c>
      <c r="B40" s="17" t="s">
        <v>86</v>
      </c>
      <c r="C40" s="18">
        <v>23000</v>
      </c>
      <c r="D40" s="18">
        <v>0</v>
      </c>
      <c r="E40" s="18">
        <v>0</v>
      </c>
      <c r="F40" s="18">
        <v>0</v>
      </c>
      <c r="G40" s="18">
        <f t="shared" si="5"/>
        <v>-23000</v>
      </c>
      <c r="H40" s="18">
        <f t="shared" si="6"/>
        <v>0</v>
      </c>
      <c r="I40" s="19">
        <f t="shared" si="7"/>
        <v>-100</v>
      </c>
      <c r="J40" s="19">
        <f t="shared" si="8"/>
        <v>0</v>
      </c>
      <c r="K40" s="19">
        <f t="shared" si="9"/>
        <v>0</v>
      </c>
    </row>
    <row r="41" spans="1:11" x14ac:dyDescent="0.2">
      <c r="A41" s="23" t="s">
        <v>87</v>
      </c>
      <c r="B41" s="17" t="s">
        <v>88</v>
      </c>
      <c r="C41" s="18">
        <v>23000</v>
      </c>
      <c r="D41" s="18">
        <v>0</v>
      </c>
      <c r="E41" s="18">
        <v>0</v>
      </c>
      <c r="F41" s="18">
        <v>0</v>
      </c>
      <c r="G41" s="18">
        <f t="shared" si="5"/>
        <v>-23000</v>
      </c>
      <c r="H41" s="18">
        <f t="shared" si="6"/>
        <v>0</v>
      </c>
      <c r="I41" s="19">
        <f t="shared" si="7"/>
        <v>-100</v>
      </c>
      <c r="J41" s="19">
        <f t="shared" si="8"/>
        <v>0</v>
      </c>
      <c r="K41" s="19">
        <f t="shared" si="9"/>
        <v>0</v>
      </c>
    </row>
    <row r="42" spans="1:11" x14ac:dyDescent="0.2">
      <c r="A42" s="24" t="s">
        <v>89</v>
      </c>
      <c r="B42" s="17" t="s">
        <v>90</v>
      </c>
      <c r="C42" s="18">
        <v>23000</v>
      </c>
      <c r="D42" s="18">
        <v>0</v>
      </c>
      <c r="E42" s="18">
        <v>0</v>
      </c>
      <c r="F42" s="18">
        <v>0</v>
      </c>
      <c r="G42" s="18">
        <f t="shared" si="5"/>
        <v>-23000</v>
      </c>
      <c r="H42" s="18">
        <f t="shared" si="6"/>
        <v>0</v>
      </c>
      <c r="I42" s="19">
        <f t="shared" si="7"/>
        <v>-100</v>
      </c>
      <c r="J42" s="19">
        <f t="shared" si="8"/>
        <v>0</v>
      </c>
      <c r="K42" s="19">
        <f t="shared" si="9"/>
        <v>0</v>
      </c>
    </row>
    <row r="43" spans="1:11" ht="25.5" x14ac:dyDescent="0.2">
      <c r="A43" s="25" t="s">
        <v>91</v>
      </c>
      <c r="B43" s="17" t="s">
        <v>92</v>
      </c>
      <c r="C43" s="18">
        <v>23000</v>
      </c>
      <c r="D43" s="18">
        <v>0</v>
      </c>
      <c r="E43" s="18">
        <v>0</v>
      </c>
      <c r="F43" s="18">
        <v>0</v>
      </c>
      <c r="G43" s="18">
        <f t="shared" si="5"/>
        <v>-23000</v>
      </c>
      <c r="H43" s="18">
        <f t="shared" si="6"/>
        <v>0</v>
      </c>
      <c r="I43" s="19">
        <f t="shared" si="7"/>
        <v>-100</v>
      </c>
      <c r="J43" s="19">
        <f t="shared" si="8"/>
        <v>0</v>
      </c>
      <c r="K43" s="19">
        <f t="shared" si="9"/>
        <v>0</v>
      </c>
    </row>
    <row r="44" spans="1:11" ht="25.5" x14ac:dyDescent="0.2">
      <c r="A44" s="26" t="s">
        <v>93</v>
      </c>
      <c r="B44" s="17" t="s">
        <v>94</v>
      </c>
      <c r="C44" s="18">
        <v>23000</v>
      </c>
      <c r="D44" s="18">
        <v>0</v>
      </c>
      <c r="E44" s="18">
        <v>0</v>
      </c>
      <c r="F44" s="18">
        <v>0</v>
      </c>
      <c r="G44" s="18">
        <f t="shared" si="5"/>
        <v>-23000</v>
      </c>
      <c r="H44" s="18">
        <f t="shared" si="6"/>
        <v>0</v>
      </c>
      <c r="I44" s="19">
        <f t="shared" si="7"/>
        <v>-100</v>
      </c>
      <c r="J44" s="19">
        <f t="shared" si="8"/>
        <v>0</v>
      </c>
      <c r="K44" s="19">
        <f t="shared" si="9"/>
        <v>0</v>
      </c>
    </row>
    <row r="45" spans="1:11" x14ac:dyDescent="0.2">
      <c r="A45" s="22" t="s">
        <v>27</v>
      </c>
      <c r="B45" s="17" t="s">
        <v>28</v>
      </c>
      <c r="C45" s="18">
        <v>7482977</v>
      </c>
      <c r="D45" s="18">
        <v>7607505</v>
      </c>
      <c r="E45" s="18">
        <v>1804393</v>
      </c>
      <c r="F45" s="18">
        <v>7607505</v>
      </c>
      <c r="G45" s="18">
        <f t="shared" si="5"/>
        <v>124528</v>
      </c>
      <c r="H45" s="18">
        <f t="shared" si="6"/>
        <v>-5803112</v>
      </c>
      <c r="I45" s="19">
        <f t="shared" si="7"/>
        <v>1.6641505112203276</v>
      </c>
      <c r="J45" s="19">
        <f t="shared" si="8"/>
        <v>421.61020354213304</v>
      </c>
      <c r="K45" s="19">
        <f t="shared" si="9"/>
        <v>100</v>
      </c>
    </row>
    <row r="46" spans="1:11" x14ac:dyDescent="0.2">
      <c r="A46" s="23" t="s">
        <v>29</v>
      </c>
      <c r="B46" s="17" t="s">
        <v>30</v>
      </c>
      <c r="C46" s="18">
        <v>7482977</v>
      </c>
      <c r="D46" s="18">
        <v>7607505</v>
      </c>
      <c r="E46" s="18">
        <v>1804393</v>
      </c>
      <c r="F46" s="18">
        <v>7607505</v>
      </c>
      <c r="G46" s="18">
        <f t="shared" si="5"/>
        <v>124528</v>
      </c>
      <c r="H46" s="18">
        <f t="shared" si="6"/>
        <v>-5803112</v>
      </c>
      <c r="I46" s="19">
        <f t="shared" si="7"/>
        <v>1.6641505112203276</v>
      </c>
      <c r="J46" s="19">
        <f t="shared" si="8"/>
        <v>421.61020354213304</v>
      </c>
      <c r="K46" s="19">
        <f t="shared" si="9"/>
        <v>100</v>
      </c>
    </row>
    <row r="47" spans="1:11" x14ac:dyDescent="0.2">
      <c r="A47" s="16" t="s">
        <v>31</v>
      </c>
      <c r="B47" s="17" t="s">
        <v>32</v>
      </c>
      <c r="C47" s="18">
        <v>1216857.44</v>
      </c>
      <c r="D47" s="18">
        <v>7607505</v>
      </c>
      <c r="E47" s="18">
        <v>1804393</v>
      </c>
      <c r="F47" s="18">
        <v>1206964.46</v>
      </c>
      <c r="G47" s="18">
        <f t="shared" si="5"/>
        <v>-9892.9799999999814</v>
      </c>
      <c r="H47" s="18">
        <f t="shared" si="6"/>
        <v>597428.54</v>
      </c>
      <c r="I47" s="19">
        <f t="shared" si="7"/>
        <v>-0.81299416635033595</v>
      </c>
      <c r="J47" s="19">
        <f t="shared" si="8"/>
        <v>66.890331540856124</v>
      </c>
      <c r="K47" s="19">
        <f t="shared" si="9"/>
        <v>15.865444189652193</v>
      </c>
    </row>
    <row r="48" spans="1:11" x14ac:dyDescent="0.2">
      <c r="A48" s="22" t="s">
        <v>33</v>
      </c>
      <c r="B48" s="17" t="s">
        <v>34</v>
      </c>
      <c r="C48" s="18">
        <v>1216857.44</v>
      </c>
      <c r="D48" s="18">
        <v>7521072</v>
      </c>
      <c r="E48" s="18">
        <v>1780993</v>
      </c>
      <c r="F48" s="18">
        <v>1199341.46</v>
      </c>
      <c r="G48" s="18">
        <f t="shared" si="5"/>
        <v>-17515.979999999981</v>
      </c>
      <c r="H48" s="18">
        <f t="shared" si="6"/>
        <v>581651.54</v>
      </c>
      <c r="I48" s="19">
        <f t="shared" si="7"/>
        <v>-1.439443884240049</v>
      </c>
      <c r="J48" s="19">
        <f t="shared" si="8"/>
        <v>67.341166416712468</v>
      </c>
      <c r="K48" s="19">
        <f t="shared" si="9"/>
        <v>15.946416415106782</v>
      </c>
    </row>
    <row r="49" spans="1:11" x14ac:dyDescent="0.2">
      <c r="A49" s="23" t="s">
        <v>35</v>
      </c>
      <c r="B49" s="17" t="s">
        <v>36</v>
      </c>
      <c r="C49" s="18">
        <v>1200345.44</v>
      </c>
      <c r="D49" s="18">
        <v>7503543</v>
      </c>
      <c r="E49" s="18">
        <v>1763464</v>
      </c>
      <c r="F49" s="18">
        <v>1182760.46</v>
      </c>
      <c r="G49" s="18">
        <f t="shared" si="5"/>
        <v>-17584.979999999981</v>
      </c>
      <c r="H49" s="18">
        <f t="shared" si="6"/>
        <v>580703.54</v>
      </c>
      <c r="I49" s="19">
        <f t="shared" si="7"/>
        <v>-1.4649932772685759</v>
      </c>
      <c r="J49" s="19">
        <f t="shared" si="8"/>
        <v>67.070292333724993</v>
      </c>
      <c r="K49" s="19">
        <f t="shared" si="9"/>
        <v>15.762693170412964</v>
      </c>
    </row>
    <row r="50" spans="1:11" x14ac:dyDescent="0.2">
      <c r="A50" s="24" t="s">
        <v>37</v>
      </c>
      <c r="B50" s="17" t="s">
        <v>38</v>
      </c>
      <c r="C50" s="18">
        <v>921322.82</v>
      </c>
      <c r="D50" s="18">
        <v>6240100</v>
      </c>
      <c r="E50" s="18">
        <v>1516755</v>
      </c>
      <c r="F50" s="18">
        <v>992881.44</v>
      </c>
      <c r="G50" s="18">
        <f t="shared" si="5"/>
        <v>71558.62</v>
      </c>
      <c r="H50" s="18">
        <f t="shared" si="6"/>
        <v>523873.56000000006</v>
      </c>
      <c r="I50" s="19">
        <f t="shared" si="7"/>
        <v>7.7669431871881756</v>
      </c>
      <c r="J50" s="19">
        <f t="shared" si="8"/>
        <v>65.460897771888</v>
      </c>
      <c r="K50" s="19">
        <f t="shared" si="9"/>
        <v>15.911306549574524</v>
      </c>
    </row>
    <row r="51" spans="1:11" x14ac:dyDescent="0.2">
      <c r="A51" s="24" t="s">
        <v>39</v>
      </c>
      <c r="B51" s="17" t="s">
        <v>40</v>
      </c>
      <c r="C51" s="18">
        <v>279022.62</v>
      </c>
      <c r="D51" s="18">
        <v>1263443</v>
      </c>
      <c r="E51" s="18">
        <v>246709</v>
      </c>
      <c r="F51" s="18">
        <v>189879.02</v>
      </c>
      <c r="G51" s="18">
        <f t="shared" si="5"/>
        <v>-89143.6</v>
      </c>
      <c r="H51" s="18">
        <f t="shared" si="6"/>
        <v>56829.98000000001</v>
      </c>
      <c r="I51" s="19">
        <f t="shared" si="7"/>
        <v>-31.948520876192759</v>
      </c>
      <c r="J51" s="19">
        <f t="shared" si="8"/>
        <v>76.964772262057721</v>
      </c>
      <c r="K51" s="19">
        <f t="shared" si="9"/>
        <v>15.028696981185538</v>
      </c>
    </row>
    <row r="52" spans="1:11" x14ac:dyDescent="0.2">
      <c r="A52" s="25" t="s">
        <v>41</v>
      </c>
      <c r="B52" s="17" t="s">
        <v>42</v>
      </c>
      <c r="C52" s="18">
        <v>4014.24</v>
      </c>
      <c r="D52" s="18">
        <v>0</v>
      </c>
      <c r="E52" s="18">
        <v>0</v>
      </c>
      <c r="F52" s="18">
        <v>4061.92</v>
      </c>
      <c r="G52" s="18">
        <f t="shared" si="5"/>
        <v>47.680000000000291</v>
      </c>
      <c r="H52" s="18">
        <f t="shared" si="6"/>
        <v>-4061.92</v>
      </c>
      <c r="I52" s="19">
        <f t="shared" si="7"/>
        <v>1.187771533341305</v>
      </c>
      <c r="J52" s="19">
        <f t="shared" si="8"/>
        <v>0</v>
      </c>
      <c r="K52" s="19">
        <f t="shared" si="9"/>
        <v>0</v>
      </c>
    </row>
    <row r="53" spans="1:11" x14ac:dyDescent="0.2">
      <c r="A53" s="23" t="s">
        <v>43</v>
      </c>
      <c r="B53" s="17" t="s">
        <v>44</v>
      </c>
      <c r="C53" s="18">
        <v>320</v>
      </c>
      <c r="D53" s="18">
        <v>320</v>
      </c>
      <c r="E53" s="18">
        <v>320</v>
      </c>
      <c r="F53" s="18">
        <v>320</v>
      </c>
      <c r="G53" s="18">
        <f t="shared" si="5"/>
        <v>0</v>
      </c>
      <c r="H53" s="18">
        <f t="shared" si="6"/>
        <v>0</v>
      </c>
      <c r="I53" s="19">
        <f t="shared" si="7"/>
        <v>0</v>
      </c>
      <c r="J53" s="19">
        <f t="shared" si="8"/>
        <v>100</v>
      </c>
      <c r="K53" s="19">
        <f t="shared" si="9"/>
        <v>100</v>
      </c>
    </row>
    <row r="54" spans="1:11" x14ac:dyDescent="0.2">
      <c r="A54" s="24" t="s">
        <v>45</v>
      </c>
      <c r="B54" s="17" t="s">
        <v>46</v>
      </c>
      <c r="C54" s="18">
        <v>320</v>
      </c>
      <c r="D54" s="18">
        <v>320</v>
      </c>
      <c r="E54" s="18">
        <v>320</v>
      </c>
      <c r="F54" s="18">
        <v>320</v>
      </c>
      <c r="G54" s="18">
        <f t="shared" si="5"/>
        <v>0</v>
      </c>
      <c r="H54" s="18">
        <f t="shared" si="6"/>
        <v>0</v>
      </c>
      <c r="I54" s="19">
        <f t="shared" si="7"/>
        <v>0</v>
      </c>
      <c r="J54" s="19">
        <f t="shared" si="8"/>
        <v>100</v>
      </c>
      <c r="K54" s="19">
        <f t="shared" si="9"/>
        <v>100</v>
      </c>
    </row>
    <row r="55" spans="1:11" ht="25.5" x14ac:dyDescent="0.2">
      <c r="A55" s="23" t="s">
        <v>73</v>
      </c>
      <c r="B55" s="17" t="s">
        <v>74</v>
      </c>
      <c r="C55" s="18">
        <v>16192</v>
      </c>
      <c r="D55" s="18">
        <v>17209</v>
      </c>
      <c r="E55" s="18">
        <v>17209</v>
      </c>
      <c r="F55" s="18">
        <v>16261</v>
      </c>
      <c r="G55" s="18">
        <f t="shared" si="5"/>
        <v>69</v>
      </c>
      <c r="H55" s="18">
        <f t="shared" si="6"/>
        <v>948</v>
      </c>
      <c r="I55" s="19">
        <f t="shared" si="7"/>
        <v>0.42613636363635976</v>
      </c>
      <c r="J55" s="19">
        <f t="shared" si="8"/>
        <v>94.491254576093908</v>
      </c>
      <c r="K55" s="19">
        <f t="shared" si="9"/>
        <v>94.491254576093908</v>
      </c>
    </row>
    <row r="56" spans="1:11" x14ac:dyDescent="0.2">
      <c r="A56" s="24" t="s">
        <v>75</v>
      </c>
      <c r="B56" s="17" t="s">
        <v>76</v>
      </c>
      <c r="C56" s="18">
        <v>16192</v>
      </c>
      <c r="D56" s="18">
        <v>17209</v>
      </c>
      <c r="E56" s="18">
        <v>17209</v>
      </c>
      <c r="F56" s="18">
        <v>16261</v>
      </c>
      <c r="G56" s="18">
        <f t="shared" si="5"/>
        <v>69</v>
      </c>
      <c r="H56" s="18">
        <f t="shared" si="6"/>
        <v>948</v>
      </c>
      <c r="I56" s="19">
        <f t="shared" si="7"/>
        <v>0.42613636363635976</v>
      </c>
      <c r="J56" s="19">
        <f t="shared" si="8"/>
        <v>94.491254576093908</v>
      </c>
      <c r="K56" s="19">
        <f t="shared" si="9"/>
        <v>94.491254576093908</v>
      </c>
    </row>
    <row r="57" spans="1:11" x14ac:dyDescent="0.2">
      <c r="A57" s="22" t="s">
        <v>57</v>
      </c>
      <c r="B57" s="17" t="s">
        <v>58</v>
      </c>
      <c r="C57" s="18">
        <v>0</v>
      </c>
      <c r="D57" s="18">
        <v>86433</v>
      </c>
      <c r="E57" s="18">
        <v>23400</v>
      </c>
      <c r="F57" s="18">
        <v>7623</v>
      </c>
      <c r="G57" s="18">
        <f t="shared" si="5"/>
        <v>7623</v>
      </c>
      <c r="H57" s="18">
        <f t="shared" si="6"/>
        <v>15777</v>
      </c>
      <c r="I57" s="19">
        <f t="shared" si="7"/>
        <v>0</v>
      </c>
      <c r="J57" s="19">
        <f t="shared" si="8"/>
        <v>32.576923076923073</v>
      </c>
      <c r="K57" s="19">
        <f t="shared" si="9"/>
        <v>8.8195480892714588</v>
      </c>
    </row>
    <row r="58" spans="1:11" x14ac:dyDescent="0.2">
      <c r="A58" s="23" t="s">
        <v>59</v>
      </c>
      <c r="B58" s="17" t="s">
        <v>60</v>
      </c>
      <c r="C58" s="18">
        <v>0</v>
      </c>
      <c r="D58" s="18">
        <v>86433</v>
      </c>
      <c r="E58" s="18">
        <v>23400</v>
      </c>
      <c r="F58" s="18">
        <v>7623</v>
      </c>
      <c r="G58" s="18">
        <f t="shared" si="5"/>
        <v>7623</v>
      </c>
      <c r="H58" s="18">
        <f t="shared" si="6"/>
        <v>15777</v>
      </c>
      <c r="I58" s="19">
        <f t="shared" si="7"/>
        <v>0</v>
      </c>
      <c r="J58" s="19">
        <f t="shared" si="8"/>
        <v>32.576923076923073</v>
      </c>
      <c r="K58" s="19">
        <f t="shared" si="9"/>
        <v>8.8195480892714588</v>
      </c>
    </row>
    <row r="59" spans="1:11" x14ac:dyDescent="0.2">
      <c r="A59" s="16"/>
      <c r="B59" s="17" t="s">
        <v>61</v>
      </c>
      <c r="C59" s="18">
        <v>6289119.5599999996</v>
      </c>
      <c r="D59" s="18">
        <v>0</v>
      </c>
      <c r="E59" s="18">
        <v>0</v>
      </c>
      <c r="F59" s="18">
        <v>6400540.54</v>
      </c>
      <c r="G59" s="18">
        <f t="shared" si="5"/>
        <v>111420.98000000045</v>
      </c>
      <c r="H59" s="18">
        <f t="shared" si="6"/>
        <v>-6400540.54</v>
      </c>
      <c r="I59" s="19">
        <f t="shared" si="7"/>
        <v>1.771646713614075</v>
      </c>
      <c r="J59" s="19">
        <f t="shared" si="8"/>
        <v>0</v>
      </c>
      <c r="K59" s="19">
        <f t="shared" si="9"/>
        <v>0</v>
      </c>
    </row>
    <row r="60" spans="1:11" x14ac:dyDescent="0.2">
      <c r="A60" s="16" t="s">
        <v>62</v>
      </c>
      <c r="B60" s="17" t="s">
        <v>63</v>
      </c>
      <c r="C60" s="18">
        <v>-6289119.5599999996</v>
      </c>
      <c r="D60" s="18">
        <v>0</v>
      </c>
      <c r="E60" s="18">
        <v>0</v>
      </c>
      <c r="F60" s="18">
        <v>-6400540.54</v>
      </c>
      <c r="G60" s="18">
        <f t="shared" si="5"/>
        <v>-111420.98000000045</v>
      </c>
      <c r="H60" s="18">
        <f t="shared" si="6"/>
        <v>6400540.54</v>
      </c>
      <c r="I60" s="19">
        <f t="shared" si="7"/>
        <v>1.771646713614075</v>
      </c>
      <c r="J60" s="19">
        <f t="shared" si="8"/>
        <v>0</v>
      </c>
      <c r="K60" s="19">
        <f t="shared" si="9"/>
        <v>0</v>
      </c>
    </row>
    <row r="61" spans="1:11" x14ac:dyDescent="0.2">
      <c r="A61" s="22" t="s">
        <v>64</v>
      </c>
      <c r="B61" s="17" t="s">
        <v>65</v>
      </c>
      <c r="C61" s="18">
        <v>-6289119.5599999996</v>
      </c>
      <c r="D61" s="18">
        <v>0</v>
      </c>
      <c r="E61" s="18">
        <v>0</v>
      </c>
      <c r="F61" s="18">
        <v>-6400540.54</v>
      </c>
      <c r="G61" s="18">
        <f t="shared" si="5"/>
        <v>-111420.98000000045</v>
      </c>
      <c r="H61" s="18">
        <f t="shared" si="6"/>
        <v>6400540.54</v>
      </c>
      <c r="I61" s="19">
        <f t="shared" si="7"/>
        <v>1.771646713614075</v>
      </c>
      <c r="J61" s="19">
        <f t="shared" si="8"/>
        <v>0</v>
      </c>
      <c r="K61" s="19">
        <f t="shared" si="9"/>
        <v>0</v>
      </c>
    </row>
    <row r="62" spans="1:11" x14ac:dyDescent="0.2">
      <c r="A62" s="27" t="s">
        <v>79</v>
      </c>
      <c r="B62" s="28" t="s">
        <v>860</v>
      </c>
      <c r="C62" s="29"/>
      <c r="D62" s="29"/>
      <c r="E62" s="29"/>
      <c r="F62" s="29"/>
      <c r="G62" s="29"/>
      <c r="H62" s="29"/>
      <c r="I62" s="30"/>
      <c r="J62" s="30"/>
      <c r="K62" s="30"/>
    </row>
    <row r="63" spans="1:11" x14ac:dyDescent="0.2">
      <c r="A63" s="16" t="s">
        <v>25</v>
      </c>
      <c r="B63" s="17" t="s">
        <v>26</v>
      </c>
      <c r="C63" s="18">
        <v>7505977</v>
      </c>
      <c r="D63" s="18">
        <v>7607505</v>
      </c>
      <c r="E63" s="18">
        <v>1804393</v>
      </c>
      <c r="F63" s="18">
        <v>7607505</v>
      </c>
      <c r="G63" s="18">
        <f t="shared" ref="G63:G85" si="10">F63-C63</f>
        <v>101528</v>
      </c>
      <c r="H63" s="18">
        <f t="shared" ref="H63:H85" si="11">E63-F63</f>
        <v>-5803112</v>
      </c>
      <c r="I63" s="19">
        <f t="shared" ref="I63:I85" si="12">IF(ISERROR(F63/C63),0,F63/C63*100-100)</f>
        <v>1.3526287117586548</v>
      </c>
      <c r="J63" s="19">
        <f t="shared" ref="J63:J85" si="13">IF(ISERROR(F63/E63),0,F63/E63*100)</f>
        <v>421.61020354213304</v>
      </c>
      <c r="K63" s="19">
        <f t="shared" ref="K63:K85" si="14">IF(ISERROR(F63/D63),0,F63/D63*100)</f>
        <v>100</v>
      </c>
    </row>
    <row r="64" spans="1:11" x14ac:dyDescent="0.2">
      <c r="A64" s="22" t="s">
        <v>85</v>
      </c>
      <c r="B64" s="17" t="s">
        <v>86</v>
      </c>
      <c r="C64" s="18">
        <v>23000</v>
      </c>
      <c r="D64" s="18">
        <v>0</v>
      </c>
      <c r="E64" s="18">
        <v>0</v>
      </c>
      <c r="F64" s="18">
        <v>0</v>
      </c>
      <c r="G64" s="18">
        <f t="shared" si="10"/>
        <v>-23000</v>
      </c>
      <c r="H64" s="18">
        <f t="shared" si="11"/>
        <v>0</v>
      </c>
      <c r="I64" s="19">
        <f t="shared" si="12"/>
        <v>-100</v>
      </c>
      <c r="J64" s="19">
        <f t="shared" si="13"/>
        <v>0</v>
      </c>
      <c r="K64" s="19">
        <f t="shared" si="14"/>
        <v>0</v>
      </c>
    </row>
    <row r="65" spans="1:11" x14ac:dyDescent="0.2">
      <c r="A65" s="23" t="s">
        <v>87</v>
      </c>
      <c r="B65" s="17" t="s">
        <v>88</v>
      </c>
      <c r="C65" s="18">
        <v>23000</v>
      </c>
      <c r="D65" s="18">
        <v>0</v>
      </c>
      <c r="E65" s="18">
        <v>0</v>
      </c>
      <c r="F65" s="18">
        <v>0</v>
      </c>
      <c r="G65" s="18">
        <f t="shared" si="10"/>
        <v>-23000</v>
      </c>
      <c r="H65" s="18">
        <f t="shared" si="11"/>
        <v>0</v>
      </c>
      <c r="I65" s="19">
        <f t="shared" si="12"/>
        <v>-100</v>
      </c>
      <c r="J65" s="19">
        <f t="shared" si="13"/>
        <v>0</v>
      </c>
      <c r="K65" s="19">
        <f t="shared" si="14"/>
        <v>0</v>
      </c>
    </row>
    <row r="66" spans="1:11" x14ac:dyDescent="0.2">
      <c r="A66" s="24" t="s">
        <v>89</v>
      </c>
      <c r="B66" s="17" t="s">
        <v>90</v>
      </c>
      <c r="C66" s="18">
        <v>23000</v>
      </c>
      <c r="D66" s="18">
        <v>0</v>
      </c>
      <c r="E66" s="18">
        <v>0</v>
      </c>
      <c r="F66" s="18">
        <v>0</v>
      </c>
      <c r="G66" s="18">
        <f t="shared" si="10"/>
        <v>-23000</v>
      </c>
      <c r="H66" s="18">
        <f t="shared" si="11"/>
        <v>0</v>
      </c>
      <c r="I66" s="19">
        <f t="shared" si="12"/>
        <v>-100</v>
      </c>
      <c r="J66" s="19">
        <f t="shared" si="13"/>
        <v>0</v>
      </c>
      <c r="K66" s="19">
        <f t="shared" si="14"/>
        <v>0</v>
      </c>
    </row>
    <row r="67" spans="1:11" ht="25.5" x14ac:dyDescent="0.2">
      <c r="A67" s="25" t="s">
        <v>91</v>
      </c>
      <c r="B67" s="17" t="s">
        <v>92</v>
      </c>
      <c r="C67" s="18">
        <v>23000</v>
      </c>
      <c r="D67" s="18">
        <v>0</v>
      </c>
      <c r="E67" s="18">
        <v>0</v>
      </c>
      <c r="F67" s="18">
        <v>0</v>
      </c>
      <c r="G67" s="18">
        <f t="shared" si="10"/>
        <v>-23000</v>
      </c>
      <c r="H67" s="18">
        <f t="shared" si="11"/>
        <v>0</v>
      </c>
      <c r="I67" s="19">
        <f t="shared" si="12"/>
        <v>-100</v>
      </c>
      <c r="J67" s="19">
        <f t="shared" si="13"/>
        <v>0</v>
      </c>
      <c r="K67" s="19">
        <f t="shared" si="14"/>
        <v>0</v>
      </c>
    </row>
    <row r="68" spans="1:11" ht="25.5" x14ac:dyDescent="0.2">
      <c r="A68" s="26" t="s">
        <v>93</v>
      </c>
      <c r="B68" s="17" t="s">
        <v>94</v>
      </c>
      <c r="C68" s="18">
        <v>23000</v>
      </c>
      <c r="D68" s="18">
        <v>0</v>
      </c>
      <c r="E68" s="18">
        <v>0</v>
      </c>
      <c r="F68" s="18">
        <v>0</v>
      </c>
      <c r="G68" s="18">
        <f t="shared" si="10"/>
        <v>-23000</v>
      </c>
      <c r="H68" s="18">
        <f t="shared" si="11"/>
        <v>0</v>
      </c>
      <c r="I68" s="19">
        <f t="shared" si="12"/>
        <v>-100</v>
      </c>
      <c r="J68" s="19">
        <f t="shared" si="13"/>
        <v>0</v>
      </c>
      <c r="K68" s="19">
        <f t="shared" si="14"/>
        <v>0</v>
      </c>
    </row>
    <row r="69" spans="1:11" x14ac:dyDescent="0.2">
      <c r="A69" s="22" t="s">
        <v>27</v>
      </c>
      <c r="B69" s="17" t="s">
        <v>28</v>
      </c>
      <c r="C69" s="18">
        <v>7482977</v>
      </c>
      <c r="D69" s="18">
        <v>7607505</v>
      </c>
      <c r="E69" s="18">
        <v>1804393</v>
      </c>
      <c r="F69" s="18">
        <v>7607505</v>
      </c>
      <c r="G69" s="18">
        <f t="shared" si="10"/>
        <v>124528</v>
      </c>
      <c r="H69" s="18">
        <f t="shared" si="11"/>
        <v>-5803112</v>
      </c>
      <c r="I69" s="19">
        <f t="shared" si="12"/>
        <v>1.6641505112203276</v>
      </c>
      <c r="J69" s="19">
        <f t="shared" si="13"/>
        <v>421.61020354213304</v>
      </c>
      <c r="K69" s="19">
        <f t="shared" si="14"/>
        <v>100</v>
      </c>
    </row>
    <row r="70" spans="1:11" x14ac:dyDescent="0.2">
      <c r="A70" s="23" t="s">
        <v>29</v>
      </c>
      <c r="B70" s="17" t="s">
        <v>30</v>
      </c>
      <c r="C70" s="18">
        <v>7482977</v>
      </c>
      <c r="D70" s="18">
        <v>7607505</v>
      </c>
      <c r="E70" s="18">
        <v>1804393</v>
      </c>
      <c r="F70" s="18">
        <v>7607505</v>
      </c>
      <c r="G70" s="18">
        <f t="shared" si="10"/>
        <v>124528</v>
      </c>
      <c r="H70" s="18">
        <f t="shared" si="11"/>
        <v>-5803112</v>
      </c>
      <c r="I70" s="19">
        <f t="shared" si="12"/>
        <v>1.6641505112203276</v>
      </c>
      <c r="J70" s="19">
        <f t="shared" si="13"/>
        <v>421.61020354213304</v>
      </c>
      <c r="K70" s="19">
        <f t="shared" si="14"/>
        <v>100</v>
      </c>
    </row>
    <row r="71" spans="1:11" x14ac:dyDescent="0.2">
      <c r="A71" s="16" t="s">
        <v>31</v>
      </c>
      <c r="B71" s="17" t="s">
        <v>32</v>
      </c>
      <c r="C71" s="18">
        <v>1216857.44</v>
      </c>
      <c r="D71" s="18">
        <v>7607505</v>
      </c>
      <c r="E71" s="18">
        <v>1804393</v>
      </c>
      <c r="F71" s="18">
        <v>1206964.46</v>
      </c>
      <c r="G71" s="18">
        <f t="shared" si="10"/>
        <v>-9892.9799999999814</v>
      </c>
      <c r="H71" s="18">
        <f t="shared" si="11"/>
        <v>597428.54</v>
      </c>
      <c r="I71" s="19">
        <f t="shared" si="12"/>
        <v>-0.81299416635033595</v>
      </c>
      <c r="J71" s="19">
        <f t="shared" si="13"/>
        <v>66.890331540856124</v>
      </c>
      <c r="K71" s="19">
        <f t="shared" si="14"/>
        <v>15.865444189652193</v>
      </c>
    </row>
    <row r="72" spans="1:11" x14ac:dyDescent="0.2">
      <c r="A72" s="22" t="s">
        <v>33</v>
      </c>
      <c r="B72" s="17" t="s">
        <v>34</v>
      </c>
      <c r="C72" s="18">
        <v>1216857.44</v>
      </c>
      <c r="D72" s="18">
        <v>7521072</v>
      </c>
      <c r="E72" s="18">
        <v>1780993</v>
      </c>
      <c r="F72" s="18">
        <v>1199341.46</v>
      </c>
      <c r="G72" s="18">
        <f t="shared" si="10"/>
        <v>-17515.979999999981</v>
      </c>
      <c r="H72" s="18">
        <f t="shared" si="11"/>
        <v>581651.54</v>
      </c>
      <c r="I72" s="19">
        <f t="shared" si="12"/>
        <v>-1.439443884240049</v>
      </c>
      <c r="J72" s="19">
        <f t="shared" si="13"/>
        <v>67.341166416712468</v>
      </c>
      <c r="K72" s="19">
        <f t="shared" si="14"/>
        <v>15.946416415106782</v>
      </c>
    </row>
    <row r="73" spans="1:11" x14ac:dyDescent="0.2">
      <c r="A73" s="23" t="s">
        <v>35</v>
      </c>
      <c r="B73" s="17" t="s">
        <v>36</v>
      </c>
      <c r="C73" s="18">
        <v>1200345.44</v>
      </c>
      <c r="D73" s="18">
        <v>7503543</v>
      </c>
      <c r="E73" s="18">
        <v>1763464</v>
      </c>
      <c r="F73" s="18">
        <v>1182760.46</v>
      </c>
      <c r="G73" s="18">
        <f t="shared" si="10"/>
        <v>-17584.979999999981</v>
      </c>
      <c r="H73" s="18">
        <f t="shared" si="11"/>
        <v>580703.54</v>
      </c>
      <c r="I73" s="19">
        <f t="shared" si="12"/>
        <v>-1.4649932772685759</v>
      </c>
      <c r="J73" s="19">
        <f t="shared" si="13"/>
        <v>67.070292333724993</v>
      </c>
      <c r="K73" s="19">
        <f t="shared" si="14"/>
        <v>15.762693170412964</v>
      </c>
    </row>
    <row r="74" spans="1:11" x14ac:dyDescent="0.2">
      <c r="A74" s="24" t="s">
        <v>37</v>
      </c>
      <c r="B74" s="17" t="s">
        <v>38</v>
      </c>
      <c r="C74" s="18">
        <v>921322.82</v>
      </c>
      <c r="D74" s="18">
        <v>6240100</v>
      </c>
      <c r="E74" s="18">
        <v>1516755</v>
      </c>
      <c r="F74" s="18">
        <v>992881.44</v>
      </c>
      <c r="G74" s="18">
        <f t="shared" si="10"/>
        <v>71558.62</v>
      </c>
      <c r="H74" s="18">
        <f t="shared" si="11"/>
        <v>523873.56000000006</v>
      </c>
      <c r="I74" s="19">
        <f t="shared" si="12"/>
        <v>7.7669431871881756</v>
      </c>
      <c r="J74" s="19">
        <f t="shared" si="13"/>
        <v>65.460897771888</v>
      </c>
      <c r="K74" s="19">
        <f t="shared" si="14"/>
        <v>15.911306549574524</v>
      </c>
    </row>
    <row r="75" spans="1:11" x14ac:dyDescent="0.2">
      <c r="A75" s="24" t="s">
        <v>39</v>
      </c>
      <c r="B75" s="17" t="s">
        <v>40</v>
      </c>
      <c r="C75" s="18">
        <v>279022.62</v>
      </c>
      <c r="D75" s="18">
        <v>1263443</v>
      </c>
      <c r="E75" s="18">
        <v>246709</v>
      </c>
      <c r="F75" s="18">
        <v>189879.02</v>
      </c>
      <c r="G75" s="18">
        <f t="shared" si="10"/>
        <v>-89143.6</v>
      </c>
      <c r="H75" s="18">
        <f t="shared" si="11"/>
        <v>56829.98000000001</v>
      </c>
      <c r="I75" s="19">
        <f t="shared" si="12"/>
        <v>-31.948520876192759</v>
      </c>
      <c r="J75" s="19">
        <f t="shared" si="13"/>
        <v>76.964772262057721</v>
      </c>
      <c r="K75" s="19">
        <f t="shared" si="14"/>
        <v>15.028696981185538</v>
      </c>
    </row>
    <row r="76" spans="1:11" x14ac:dyDescent="0.2">
      <c r="A76" s="25" t="s">
        <v>41</v>
      </c>
      <c r="B76" s="17" t="s">
        <v>42</v>
      </c>
      <c r="C76" s="18">
        <v>4014.24</v>
      </c>
      <c r="D76" s="18">
        <v>0</v>
      </c>
      <c r="E76" s="18">
        <v>0</v>
      </c>
      <c r="F76" s="18">
        <v>4061.92</v>
      </c>
      <c r="G76" s="18">
        <f t="shared" si="10"/>
        <v>47.680000000000291</v>
      </c>
      <c r="H76" s="18">
        <f t="shared" si="11"/>
        <v>-4061.92</v>
      </c>
      <c r="I76" s="19">
        <f t="shared" si="12"/>
        <v>1.187771533341305</v>
      </c>
      <c r="J76" s="19">
        <f t="shared" si="13"/>
        <v>0</v>
      </c>
      <c r="K76" s="19">
        <f t="shared" si="14"/>
        <v>0</v>
      </c>
    </row>
    <row r="77" spans="1:11" x14ac:dyDescent="0.2">
      <c r="A77" s="23" t="s">
        <v>43</v>
      </c>
      <c r="B77" s="17" t="s">
        <v>44</v>
      </c>
      <c r="C77" s="18">
        <v>320</v>
      </c>
      <c r="D77" s="18">
        <v>320</v>
      </c>
      <c r="E77" s="18">
        <v>320</v>
      </c>
      <c r="F77" s="18">
        <v>320</v>
      </c>
      <c r="G77" s="18">
        <f t="shared" si="10"/>
        <v>0</v>
      </c>
      <c r="H77" s="18">
        <f t="shared" si="11"/>
        <v>0</v>
      </c>
      <c r="I77" s="19">
        <f t="shared" si="12"/>
        <v>0</v>
      </c>
      <c r="J77" s="19">
        <f t="shared" si="13"/>
        <v>100</v>
      </c>
      <c r="K77" s="19">
        <f t="shared" si="14"/>
        <v>100</v>
      </c>
    </row>
    <row r="78" spans="1:11" x14ac:dyDescent="0.2">
      <c r="A78" s="24" t="s">
        <v>45</v>
      </c>
      <c r="B78" s="17" t="s">
        <v>46</v>
      </c>
      <c r="C78" s="18">
        <v>320</v>
      </c>
      <c r="D78" s="18">
        <v>320</v>
      </c>
      <c r="E78" s="18">
        <v>320</v>
      </c>
      <c r="F78" s="18">
        <v>320</v>
      </c>
      <c r="G78" s="18">
        <f t="shared" si="10"/>
        <v>0</v>
      </c>
      <c r="H78" s="18">
        <f t="shared" si="11"/>
        <v>0</v>
      </c>
      <c r="I78" s="19">
        <f t="shared" si="12"/>
        <v>0</v>
      </c>
      <c r="J78" s="19">
        <f t="shared" si="13"/>
        <v>100</v>
      </c>
      <c r="K78" s="19">
        <f t="shared" si="14"/>
        <v>100</v>
      </c>
    </row>
    <row r="79" spans="1:11" ht="25.5" x14ac:dyDescent="0.2">
      <c r="A79" s="23" t="s">
        <v>73</v>
      </c>
      <c r="B79" s="17" t="s">
        <v>74</v>
      </c>
      <c r="C79" s="18">
        <v>16192</v>
      </c>
      <c r="D79" s="18">
        <v>17209</v>
      </c>
      <c r="E79" s="18">
        <v>17209</v>
      </c>
      <c r="F79" s="18">
        <v>16261</v>
      </c>
      <c r="G79" s="18">
        <f t="shared" si="10"/>
        <v>69</v>
      </c>
      <c r="H79" s="18">
        <f t="shared" si="11"/>
        <v>948</v>
      </c>
      <c r="I79" s="19">
        <f t="shared" si="12"/>
        <v>0.42613636363635976</v>
      </c>
      <c r="J79" s="19">
        <f t="shared" si="13"/>
        <v>94.491254576093908</v>
      </c>
      <c r="K79" s="19">
        <f t="shared" si="14"/>
        <v>94.491254576093908</v>
      </c>
    </row>
    <row r="80" spans="1:11" x14ac:dyDescent="0.2">
      <c r="A80" s="24" t="s">
        <v>75</v>
      </c>
      <c r="B80" s="17" t="s">
        <v>76</v>
      </c>
      <c r="C80" s="18">
        <v>16192</v>
      </c>
      <c r="D80" s="18">
        <v>17209</v>
      </c>
      <c r="E80" s="18">
        <v>17209</v>
      </c>
      <c r="F80" s="18">
        <v>16261</v>
      </c>
      <c r="G80" s="18">
        <f t="shared" si="10"/>
        <v>69</v>
      </c>
      <c r="H80" s="18">
        <f t="shared" si="11"/>
        <v>948</v>
      </c>
      <c r="I80" s="19">
        <f t="shared" si="12"/>
        <v>0.42613636363635976</v>
      </c>
      <c r="J80" s="19">
        <f t="shared" si="13"/>
        <v>94.491254576093908</v>
      </c>
      <c r="K80" s="19">
        <f t="shared" si="14"/>
        <v>94.491254576093908</v>
      </c>
    </row>
    <row r="81" spans="1:11" x14ac:dyDescent="0.2">
      <c r="A81" s="22" t="s">
        <v>57</v>
      </c>
      <c r="B81" s="17" t="s">
        <v>58</v>
      </c>
      <c r="C81" s="18">
        <v>0</v>
      </c>
      <c r="D81" s="18">
        <v>86433</v>
      </c>
      <c r="E81" s="18">
        <v>23400</v>
      </c>
      <c r="F81" s="18">
        <v>7623</v>
      </c>
      <c r="G81" s="18">
        <f t="shared" si="10"/>
        <v>7623</v>
      </c>
      <c r="H81" s="18">
        <f t="shared" si="11"/>
        <v>15777</v>
      </c>
      <c r="I81" s="19">
        <f t="shared" si="12"/>
        <v>0</v>
      </c>
      <c r="J81" s="19">
        <f t="shared" si="13"/>
        <v>32.576923076923073</v>
      </c>
      <c r="K81" s="19">
        <f t="shared" si="14"/>
        <v>8.8195480892714588</v>
      </c>
    </row>
    <row r="82" spans="1:11" x14ac:dyDescent="0.2">
      <c r="A82" s="23" t="s">
        <v>59</v>
      </c>
      <c r="B82" s="17" t="s">
        <v>60</v>
      </c>
      <c r="C82" s="18">
        <v>0</v>
      </c>
      <c r="D82" s="18">
        <v>86433</v>
      </c>
      <c r="E82" s="18">
        <v>23400</v>
      </c>
      <c r="F82" s="18">
        <v>7623</v>
      </c>
      <c r="G82" s="18">
        <f t="shared" si="10"/>
        <v>7623</v>
      </c>
      <c r="H82" s="18">
        <f t="shared" si="11"/>
        <v>15777</v>
      </c>
      <c r="I82" s="19">
        <f t="shared" si="12"/>
        <v>0</v>
      </c>
      <c r="J82" s="19">
        <f t="shared" si="13"/>
        <v>32.576923076923073</v>
      </c>
      <c r="K82" s="19">
        <f t="shared" si="14"/>
        <v>8.8195480892714588</v>
      </c>
    </row>
    <row r="83" spans="1:11" x14ac:dyDescent="0.2">
      <c r="A83" s="16"/>
      <c r="B83" s="17" t="s">
        <v>61</v>
      </c>
      <c r="C83" s="18">
        <v>6289119.5599999996</v>
      </c>
      <c r="D83" s="18">
        <v>0</v>
      </c>
      <c r="E83" s="18">
        <v>0</v>
      </c>
      <c r="F83" s="18">
        <v>6400540.54</v>
      </c>
      <c r="G83" s="18">
        <f t="shared" si="10"/>
        <v>111420.98000000045</v>
      </c>
      <c r="H83" s="18">
        <f t="shared" si="11"/>
        <v>-6400540.54</v>
      </c>
      <c r="I83" s="19">
        <f t="shared" si="12"/>
        <v>1.771646713614075</v>
      </c>
      <c r="J83" s="19">
        <f t="shared" si="13"/>
        <v>0</v>
      </c>
      <c r="K83" s="19">
        <f t="shared" si="14"/>
        <v>0</v>
      </c>
    </row>
    <row r="84" spans="1:11" x14ac:dyDescent="0.2">
      <c r="A84" s="16" t="s">
        <v>62</v>
      </c>
      <c r="B84" s="17" t="s">
        <v>63</v>
      </c>
      <c r="C84" s="18">
        <v>-6289119.5599999996</v>
      </c>
      <c r="D84" s="18">
        <v>0</v>
      </c>
      <c r="E84" s="18">
        <v>0</v>
      </c>
      <c r="F84" s="18">
        <v>-6400540.54</v>
      </c>
      <c r="G84" s="18">
        <f t="shared" si="10"/>
        <v>-111420.98000000045</v>
      </c>
      <c r="H84" s="18">
        <f t="shared" si="11"/>
        <v>6400540.54</v>
      </c>
      <c r="I84" s="19">
        <f t="shared" si="12"/>
        <v>1.771646713614075</v>
      </c>
      <c r="J84" s="19">
        <f t="shared" si="13"/>
        <v>0</v>
      </c>
      <c r="K84" s="19">
        <f t="shared" si="14"/>
        <v>0</v>
      </c>
    </row>
    <row r="85" spans="1:11" x14ac:dyDescent="0.2">
      <c r="A85" s="22" t="s">
        <v>64</v>
      </c>
      <c r="B85" s="17" t="s">
        <v>65</v>
      </c>
      <c r="C85" s="18">
        <v>-6289119.5599999996</v>
      </c>
      <c r="D85" s="18">
        <v>0</v>
      </c>
      <c r="E85" s="18">
        <v>0</v>
      </c>
      <c r="F85" s="18">
        <v>-6400540.54</v>
      </c>
      <c r="G85" s="18">
        <f t="shared" si="10"/>
        <v>-111420.98000000045</v>
      </c>
      <c r="H85" s="18">
        <f t="shared" si="11"/>
        <v>6400540.54</v>
      </c>
      <c r="I85" s="19">
        <f t="shared" si="12"/>
        <v>1.771646713614075</v>
      </c>
      <c r="J85" s="19">
        <f t="shared" si="13"/>
        <v>0</v>
      </c>
      <c r="K85" s="19">
        <f t="shared" si="14"/>
        <v>0</v>
      </c>
    </row>
    <row r="90" spans="1:11" ht="15.75" x14ac:dyDescent="0.2">
      <c r="A90" s="32"/>
      <c r="E90" s="35"/>
      <c r="K90" s="37"/>
    </row>
    <row r="92" spans="1:11" ht="15.75" x14ac:dyDescent="0.2">
      <c r="A92"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
  <sheetViews>
    <sheetView zoomScaleNormal="100" workbookViewId="0">
      <selection activeCell="A108" sqref="A108:K112"/>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861</v>
      </c>
      <c r="B13" s="21" t="s">
        <v>862</v>
      </c>
      <c r="C13" s="18"/>
      <c r="D13" s="18"/>
      <c r="E13" s="18"/>
      <c r="F13" s="18"/>
      <c r="G13" s="18"/>
      <c r="H13" s="18"/>
      <c r="I13" s="19"/>
      <c r="J13" s="19"/>
      <c r="K13" s="19"/>
    </row>
    <row r="14" spans="1:11" x14ac:dyDescent="0.2">
      <c r="A14" s="16" t="s">
        <v>25</v>
      </c>
      <c r="B14" s="17" t="s">
        <v>26</v>
      </c>
      <c r="C14" s="18">
        <v>1837346</v>
      </c>
      <c r="D14" s="18">
        <v>221762</v>
      </c>
      <c r="E14" s="18">
        <v>1824733</v>
      </c>
      <c r="F14" s="18">
        <v>221762</v>
      </c>
      <c r="G14" s="18">
        <f t="shared" ref="G14:G31" si="0">F14-C14</f>
        <v>-1615584</v>
      </c>
      <c r="H14" s="18">
        <f t="shared" ref="H14:H31" si="1">E14-F14</f>
        <v>1602971</v>
      </c>
      <c r="I14" s="19">
        <f t="shared" ref="I14:I31" si="2">IF(ISERROR(F14/C14),0,F14/C14*100-100)</f>
        <v>-87.930308172766587</v>
      </c>
      <c r="J14" s="19">
        <f t="shared" ref="J14:J31" si="3">IF(ISERROR(F14/E14),0,F14/E14*100)</f>
        <v>12.153120483928333</v>
      </c>
      <c r="K14" s="19">
        <f t="shared" ref="K14:K31" si="4">IF(ISERROR(F14/D14),0,F14/D14*100)</f>
        <v>100</v>
      </c>
    </row>
    <row r="15" spans="1:11" x14ac:dyDescent="0.2">
      <c r="A15" s="22" t="s">
        <v>85</v>
      </c>
      <c r="B15" s="17" t="s">
        <v>86</v>
      </c>
      <c r="C15" s="18">
        <v>2025</v>
      </c>
      <c r="D15" s="18">
        <v>0</v>
      </c>
      <c r="E15" s="18">
        <v>1990</v>
      </c>
      <c r="F15" s="18">
        <v>0</v>
      </c>
      <c r="G15" s="18">
        <f t="shared" si="0"/>
        <v>-2025</v>
      </c>
      <c r="H15" s="18">
        <f t="shared" si="1"/>
        <v>1990</v>
      </c>
      <c r="I15" s="19">
        <f t="shared" si="2"/>
        <v>-100</v>
      </c>
      <c r="J15" s="19">
        <f t="shared" si="3"/>
        <v>0</v>
      </c>
      <c r="K15" s="19">
        <f t="shared" si="4"/>
        <v>0</v>
      </c>
    </row>
    <row r="16" spans="1:11" x14ac:dyDescent="0.2">
      <c r="A16" s="23" t="s">
        <v>87</v>
      </c>
      <c r="B16" s="17" t="s">
        <v>88</v>
      </c>
      <c r="C16" s="18">
        <v>2025</v>
      </c>
      <c r="D16" s="18">
        <v>0</v>
      </c>
      <c r="E16" s="18">
        <v>1990</v>
      </c>
      <c r="F16" s="18">
        <v>0</v>
      </c>
      <c r="G16" s="18">
        <f t="shared" si="0"/>
        <v>-2025</v>
      </c>
      <c r="H16" s="18">
        <f t="shared" si="1"/>
        <v>1990</v>
      </c>
      <c r="I16" s="19">
        <f t="shared" si="2"/>
        <v>-100</v>
      </c>
      <c r="J16" s="19">
        <f t="shared" si="3"/>
        <v>0</v>
      </c>
      <c r="K16" s="19">
        <f t="shared" si="4"/>
        <v>0</v>
      </c>
    </row>
    <row r="17" spans="1:11" x14ac:dyDescent="0.2">
      <c r="A17" s="24" t="s">
        <v>89</v>
      </c>
      <c r="B17" s="17" t="s">
        <v>90</v>
      </c>
      <c r="C17" s="18">
        <v>2025</v>
      </c>
      <c r="D17" s="18">
        <v>0</v>
      </c>
      <c r="E17" s="18">
        <v>1990</v>
      </c>
      <c r="F17" s="18">
        <v>0</v>
      </c>
      <c r="G17" s="18">
        <f t="shared" si="0"/>
        <v>-2025</v>
      </c>
      <c r="H17" s="18">
        <f t="shared" si="1"/>
        <v>1990</v>
      </c>
      <c r="I17" s="19">
        <f t="shared" si="2"/>
        <v>-100</v>
      </c>
      <c r="J17" s="19">
        <f t="shared" si="3"/>
        <v>0</v>
      </c>
      <c r="K17" s="19">
        <f t="shared" si="4"/>
        <v>0</v>
      </c>
    </row>
    <row r="18" spans="1:11" ht="25.5" x14ac:dyDescent="0.2">
      <c r="A18" s="25" t="s">
        <v>91</v>
      </c>
      <c r="B18" s="17" t="s">
        <v>92</v>
      </c>
      <c r="C18" s="18">
        <v>2025</v>
      </c>
      <c r="D18" s="18">
        <v>0</v>
      </c>
      <c r="E18" s="18">
        <v>1990</v>
      </c>
      <c r="F18" s="18">
        <v>0</v>
      </c>
      <c r="G18" s="18">
        <f t="shared" si="0"/>
        <v>-2025</v>
      </c>
      <c r="H18" s="18">
        <f t="shared" si="1"/>
        <v>1990</v>
      </c>
      <c r="I18" s="19">
        <f t="shared" si="2"/>
        <v>-100</v>
      </c>
      <c r="J18" s="19">
        <f t="shared" si="3"/>
        <v>0</v>
      </c>
      <c r="K18" s="19">
        <f t="shared" si="4"/>
        <v>0</v>
      </c>
    </row>
    <row r="19" spans="1:11" ht="25.5" x14ac:dyDescent="0.2">
      <c r="A19" s="26" t="s">
        <v>95</v>
      </c>
      <c r="B19" s="17" t="s">
        <v>96</v>
      </c>
      <c r="C19" s="18">
        <v>2025</v>
      </c>
      <c r="D19" s="18">
        <v>0</v>
      </c>
      <c r="E19" s="18">
        <v>1990</v>
      </c>
      <c r="F19" s="18">
        <v>0</v>
      </c>
      <c r="G19" s="18">
        <f t="shared" si="0"/>
        <v>-2025</v>
      </c>
      <c r="H19" s="18">
        <f t="shared" si="1"/>
        <v>1990</v>
      </c>
      <c r="I19" s="19">
        <f t="shared" si="2"/>
        <v>-100</v>
      </c>
      <c r="J19" s="19">
        <f t="shared" si="3"/>
        <v>0</v>
      </c>
      <c r="K19" s="19">
        <f t="shared" si="4"/>
        <v>0</v>
      </c>
    </row>
    <row r="20" spans="1:11" x14ac:dyDescent="0.2">
      <c r="A20" s="22" t="s">
        <v>27</v>
      </c>
      <c r="B20" s="17" t="s">
        <v>28</v>
      </c>
      <c r="C20" s="18">
        <v>1835321</v>
      </c>
      <c r="D20" s="18">
        <v>221762</v>
      </c>
      <c r="E20" s="18">
        <v>1822743</v>
      </c>
      <c r="F20" s="18">
        <v>221762</v>
      </c>
      <c r="G20" s="18">
        <f t="shared" si="0"/>
        <v>-1613559</v>
      </c>
      <c r="H20" s="18">
        <f t="shared" si="1"/>
        <v>1600981</v>
      </c>
      <c r="I20" s="19">
        <f t="shared" si="2"/>
        <v>-87.916991087662595</v>
      </c>
      <c r="J20" s="19">
        <f t="shared" si="3"/>
        <v>12.166388788765065</v>
      </c>
      <c r="K20" s="19">
        <f t="shared" si="4"/>
        <v>100</v>
      </c>
    </row>
    <row r="21" spans="1:11" x14ac:dyDescent="0.2">
      <c r="A21" s="23" t="s">
        <v>29</v>
      </c>
      <c r="B21" s="17" t="s">
        <v>30</v>
      </c>
      <c r="C21" s="18">
        <v>1835321</v>
      </c>
      <c r="D21" s="18">
        <v>221762</v>
      </c>
      <c r="E21" s="18">
        <v>1822743</v>
      </c>
      <c r="F21" s="18">
        <v>221762</v>
      </c>
      <c r="G21" s="18">
        <f t="shared" si="0"/>
        <v>-1613559</v>
      </c>
      <c r="H21" s="18">
        <f t="shared" si="1"/>
        <v>1600981</v>
      </c>
      <c r="I21" s="19">
        <f t="shared" si="2"/>
        <v>-87.916991087662595</v>
      </c>
      <c r="J21" s="19">
        <f t="shared" si="3"/>
        <v>12.166388788765065</v>
      </c>
      <c r="K21" s="19">
        <f t="shared" si="4"/>
        <v>100</v>
      </c>
    </row>
    <row r="22" spans="1:11" x14ac:dyDescent="0.2">
      <c r="A22" s="16" t="s">
        <v>31</v>
      </c>
      <c r="B22" s="17" t="s">
        <v>32</v>
      </c>
      <c r="C22" s="18">
        <v>212752.41</v>
      </c>
      <c r="D22" s="18">
        <v>221762</v>
      </c>
      <c r="E22" s="18">
        <v>1824733</v>
      </c>
      <c r="F22" s="18">
        <v>221585.4</v>
      </c>
      <c r="G22" s="18">
        <f t="shared" si="0"/>
        <v>8832.9899999999907</v>
      </c>
      <c r="H22" s="18">
        <f t="shared" si="1"/>
        <v>1603147.6</v>
      </c>
      <c r="I22" s="19">
        <f t="shared" si="2"/>
        <v>4.1517696556292947</v>
      </c>
      <c r="J22" s="19">
        <f t="shared" si="3"/>
        <v>12.143442355676145</v>
      </c>
      <c r="K22" s="19">
        <f t="shared" si="4"/>
        <v>99.920365076072542</v>
      </c>
    </row>
    <row r="23" spans="1:11" x14ac:dyDescent="0.2">
      <c r="A23" s="22" t="s">
        <v>33</v>
      </c>
      <c r="B23" s="17" t="s">
        <v>34</v>
      </c>
      <c r="C23" s="18">
        <v>212752.41</v>
      </c>
      <c r="D23" s="18">
        <v>221762</v>
      </c>
      <c r="E23" s="18">
        <v>1819733</v>
      </c>
      <c r="F23" s="18">
        <v>221585.4</v>
      </c>
      <c r="G23" s="18">
        <f t="shared" si="0"/>
        <v>8832.9899999999907</v>
      </c>
      <c r="H23" s="18">
        <f t="shared" si="1"/>
        <v>1598147.6</v>
      </c>
      <c r="I23" s="19">
        <f t="shared" si="2"/>
        <v>4.1517696556292947</v>
      </c>
      <c r="J23" s="19">
        <f t="shared" si="3"/>
        <v>12.17680835595112</v>
      </c>
      <c r="K23" s="19">
        <f t="shared" si="4"/>
        <v>99.920365076072542</v>
      </c>
    </row>
    <row r="24" spans="1:11" x14ac:dyDescent="0.2">
      <c r="A24" s="23" t="s">
        <v>35</v>
      </c>
      <c r="B24" s="17" t="s">
        <v>36</v>
      </c>
      <c r="C24" s="18">
        <v>212752.41</v>
      </c>
      <c r="D24" s="18">
        <v>221762</v>
      </c>
      <c r="E24" s="18">
        <v>1819733</v>
      </c>
      <c r="F24" s="18">
        <v>221585.4</v>
      </c>
      <c r="G24" s="18">
        <f t="shared" si="0"/>
        <v>8832.9899999999907</v>
      </c>
      <c r="H24" s="18">
        <f t="shared" si="1"/>
        <v>1598147.6</v>
      </c>
      <c r="I24" s="19">
        <f t="shared" si="2"/>
        <v>4.1517696556292947</v>
      </c>
      <c r="J24" s="19">
        <f t="shared" si="3"/>
        <v>12.17680835595112</v>
      </c>
      <c r="K24" s="19">
        <f t="shared" si="4"/>
        <v>99.920365076072542</v>
      </c>
    </row>
    <row r="25" spans="1:11" x14ac:dyDescent="0.2">
      <c r="A25" s="24" t="s">
        <v>37</v>
      </c>
      <c r="B25" s="17" t="s">
        <v>38</v>
      </c>
      <c r="C25" s="18">
        <v>137189.73000000001</v>
      </c>
      <c r="D25" s="18">
        <v>181234</v>
      </c>
      <c r="E25" s="18">
        <v>1064840</v>
      </c>
      <c r="F25" s="18">
        <v>181234</v>
      </c>
      <c r="G25" s="18">
        <f t="shared" si="0"/>
        <v>44044.26999999999</v>
      </c>
      <c r="H25" s="18">
        <f t="shared" si="1"/>
        <v>883606</v>
      </c>
      <c r="I25" s="19">
        <f t="shared" si="2"/>
        <v>32.104640777410964</v>
      </c>
      <c r="J25" s="19">
        <f t="shared" si="3"/>
        <v>17.019833965666205</v>
      </c>
      <c r="K25" s="19">
        <f t="shared" si="4"/>
        <v>100</v>
      </c>
    </row>
    <row r="26" spans="1:11" x14ac:dyDescent="0.2">
      <c r="A26" s="24" t="s">
        <v>39</v>
      </c>
      <c r="B26" s="17" t="s">
        <v>40</v>
      </c>
      <c r="C26" s="18">
        <v>75562.679999999993</v>
      </c>
      <c r="D26" s="18">
        <v>40528</v>
      </c>
      <c r="E26" s="18">
        <v>754893</v>
      </c>
      <c r="F26" s="18">
        <v>40351.4</v>
      </c>
      <c r="G26" s="18">
        <f t="shared" si="0"/>
        <v>-35211.279999999992</v>
      </c>
      <c r="H26" s="18">
        <f t="shared" si="1"/>
        <v>714541.6</v>
      </c>
      <c r="I26" s="19">
        <f t="shared" si="2"/>
        <v>-46.598770715914249</v>
      </c>
      <c r="J26" s="19">
        <f t="shared" si="3"/>
        <v>5.345313839179858</v>
      </c>
      <c r="K26" s="19">
        <f t="shared" si="4"/>
        <v>99.56425187524674</v>
      </c>
    </row>
    <row r="27" spans="1:11" x14ac:dyDescent="0.2">
      <c r="A27" s="22" t="s">
        <v>57</v>
      </c>
      <c r="B27" s="17" t="s">
        <v>58</v>
      </c>
      <c r="C27" s="18">
        <v>0</v>
      </c>
      <c r="D27" s="18">
        <v>0</v>
      </c>
      <c r="E27" s="18">
        <v>5000</v>
      </c>
      <c r="F27" s="18">
        <v>0</v>
      </c>
      <c r="G27" s="18">
        <f t="shared" si="0"/>
        <v>0</v>
      </c>
      <c r="H27" s="18">
        <f t="shared" si="1"/>
        <v>5000</v>
      </c>
      <c r="I27" s="19">
        <f t="shared" si="2"/>
        <v>0</v>
      </c>
      <c r="J27" s="19">
        <f t="shared" si="3"/>
        <v>0</v>
      </c>
      <c r="K27" s="19">
        <f t="shared" si="4"/>
        <v>0</v>
      </c>
    </row>
    <row r="28" spans="1:11" x14ac:dyDescent="0.2">
      <c r="A28" s="23" t="s">
        <v>59</v>
      </c>
      <c r="B28" s="17" t="s">
        <v>60</v>
      </c>
      <c r="C28" s="18">
        <v>0</v>
      </c>
      <c r="D28" s="18">
        <v>0</v>
      </c>
      <c r="E28" s="18">
        <v>5000</v>
      </c>
      <c r="F28" s="18">
        <v>0</v>
      </c>
      <c r="G28" s="18">
        <f t="shared" si="0"/>
        <v>0</v>
      </c>
      <c r="H28" s="18">
        <f t="shared" si="1"/>
        <v>5000</v>
      </c>
      <c r="I28" s="19">
        <f t="shared" si="2"/>
        <v>0</v>
      </c>
      <c r="J28" s="19">
        <f t="shared" si="3"/>
        <v>0</v>
      </c>
      <c r="K28" s="19">
        <f t="shared" si="4"/>
        <v>0</v>
      </c>
    </row>
    <row r="29" spans="1:11" x14ac:dyDescent="0.2">
      <c r="A29" s="16"/>
      <c r="B29" s="17" t="s">
        <v>61</v>
      </c>
      <c r="C29" s="18">
        <v>1624593.59</v>
      </c>
      <c r="D29" s="18">
        <v>0</v>
      </c>
      <c r="E29" s="18">
        <v>0</v>
      </c>
      <c r="F29" s="18">
        <v>176.6</v>
      </c>
      <c r="G29" s="18">
        <f t="shared" si="0"/>
        <v>-1624416.99</v>
      </c>
      <c r="H29" s="18">
        <f t="shared" si="1"/>
        <v>-176.6</v>
      </c>
      <c r="I29" s="19">
        <f t="shared" si="2"/>
        <v>-99.989129589019242</v>
      </c>
      <c r="J29" s="19">
        <f t="shared" si="3"/>
        <v>0</v>
      </c>
      <c r="K29" s="19">
        <f t="shared" si="4"/>
        <v>0</v>
      </c>
    </row>
    <row r="30" spans="1:11" x14ac:dyDescent="0.2">
      <c r="A30" s="16" t="s">
        <v>62</v>
      </c>
      <c r="B30" s="17" t="s">
        <v>63</v>
      </c>
      <c r="C30" s="18">
        <v>-1624593.59</v>
      </c>
      <c r="D30" s="18">
        <v>0</v>
      </c>
      <c r="E30" s="18">
        <v>0</v>
      </c>
      <c r="F30" s="18">
        <v>-176.6</v>
      </c>
      <c r="G30" s="18">
        <f t="shared" si="0"/>
        <v>1624416.99</v>
      </c>
      <c r="H30" s="18">
        <f t="shared" si="1"/>
        <v>176.6</v>
      </c>
      <c r="I30" s="19">
        <f t="shared" si="2"/>
        <v>-99.989129589019242</v>
      </c>
      <c r="J30" s="19">
        <f t="shared" si="3"/>
        <v>0</v>
      </c>
      <c r="K30" s="19">
        <f t="shared" si="4"/>
        <v>0</v>
      </c>
    </row>
    <row r="31" spans="1:11" x14ac:dyDescent="0.2">
      <c r="A31" s="22" t="s">
        <v>64</v>
      </c>
      <c r="B31" s="17" t="s">
        <v>65</v>
      </c>
      <c r="C31" s="18">
        <v>-1624593.59</v>
      </c>
      <c r="D31" s="18">
        <v>0</v>
      </c>
      <c r="E31" s="18">
        <v>0</v>
      </c>
      <c r="F31" s="18">
        <v>-176.6</v>
      </c>
      <c r="G31" s="18">
        <f t="shared" si="0"/>
        <v>1624416.99</v>
      </c>
      <c r="H31" s="18">
        <f t="shared" si="1"/>
        <v>176.6</v>
      </c>
      <c r="I31" s="19">
        <f t="shared" si="2"/>
        <v>-99.989129589019242</v>
      </c>
      <c r="J31" s="19">
        <f t="shared" si="3"/>
        <v>0</v>
      </c>
      <c r="K31" s="19">
        <f t="shared" si="4"/>
        <v>0</v>
      </c>
    </row>
    <row r="32" spans="1:11" x14ac:dyDescent="0.2">
      <c r="A32" s="16"/>
      <c r="B32" s="17"/>
      <c r="C32" s="18"/>
      <c r="D32" s="18"/>
      <c r="E32" s="18"/>
      <c r="F32" s="18"/>
      <c r="G32" s="18"/>
      <c r="H32" s="18"/>
      <c r="I32" s="19"/>
      <c r="J32" s="19"/>
      <c r="K32" s="19"/>
    </row>
    <row r="33" spans="1:11" x14ac:dyDescent="0.2">
      <c r="A33" s="27"/>
      <c r="B33" s="28" t="s">
        <v>66</v>
      </c>
      <c r="C33" s="29"/>
      <c r="D33" s="29"/>
      <c r="E33" s="29"/>
      <c r="F33" s="29"/>
      <c r="G33" s="29"/>
      <c r="H33" s="29"/>
      <c r="I33" s="30"/>
      <c r="J33" s="30"/>
      <c r="K33" s="30"/>
    </row>
    <row r="34" spans="1:11" x14ac:dyDescent="0.2">
      <c r="A34" s="16" t="s">
        <v>25</v>
      </c>
      <c r="B34" s="17" t="s">
        <v>26</v>
      </c>
      <c r="C34" s="18">
        <v>1835321</v>
      </c>
      <c r="D34" s="18">
        <v>221762</v>
      </c>
      <c r="E34" s="18">
        <v>1822743</v>
      </c>
      <c r="F34" s="18">
        <v>221762</v>
      </c>
      <c r="G34" s="18">
        <f t="shared" ref="G34:G46" si="5">F34-C34</f>
        <v>-1613559</v>
      </c>
      <c r="H34" s="18">
        <f t="shared" ref="H34:H46" si="6">E34-F34</f>
        <v>1600981</v>
      </c>
      <c r="I34" s="19">
        <f t="shared" ref="I34:I46" si="7">IF(ISERROR(F34/C34),0,F34/C34*100-100)</f>
        <v>-87.916991087662595</v>
      </c>
      <c r="J34" s="19">
        <f t="shared" ref="J34:J46" si="8">IF(ISERROR(F34/E34),0,F34/E34*100)</f>
        <v>12.166388788765065</v>
      </c>
      <c r="K34" s="19">
        <f t="shared" ref="K34:K46" si="9">IF(ISERROR(F34/D34),0,F34/D34*100)</f>
        <v>100</v>
      </c>
    </row>
    <row r="35" spans="1:11" x14ac:dyDescent="0.2">
      <c r="A35" s="22" t="s">
        <v>27</v>
      </c>
      <c r="B35" s="17" t="s">
        <v>28</v>
      </c>
      <c r="C35" s="18">
        <v>1835321</v>
      </c>
      <c r="D35" s="18">
        <v>221762</v>
      </c>
      <c r="E35" s="18">
        <v>1822743</v>
      </c>
      <c r="F35" s="18">
        <v>221762</v>
      </c>
      <c r="G35" s="18">
        <f t="shared" si="5"/>
        <v>-1613559</v>
      </c>
      <c r="H35" s="18">
        <f t="shared" si="6"/>
        <v>1600981</v>
      </c>
      <c r="I35" s="19">
        <f t="shared" si="7"/>
        <v>-87.916991087662595</v>
      </c>
      <c r="J35" s="19">
        <f t="shared" si="8"/>
        <v>12.166388788765065</v>
      </c>
      <c r="K35" s="19">
        <f t="shared" si="9"/>
        <v>100</v>
      </c>
    </row>
    <row r="36" spans="1:11" x14ac:dyDescent="0.2">
      <c r="A36" s="23" t="s">
        <v>29</v>
      </c>
      <c r="B36" s="17" t="s">
        <v>30</v>
      </c>
      <c r="C36" s="18">
        <v>1835321</v>
      </c>
      <c r="D36" s="18">
        <v>221762</v>
      </c>
      <c r="E36" s="18">
        <v>1822743</v>
      </c>
      <c r="F36" s="18">
        <v>221762</v>
      </c>
      <c r="G36" s="18">
        <f t="shared" si="5"/>
        <v>-1613559</v>
      </c>
      <c r="H36" s="18">
        <f t="shared" si="6"/>
        <v>1600981</v>
      </c>
      <c r="I36" s="19">
        <f t="shared" si="7"/>
        <v>-87.916991087662595</v>
      </c>
      <c r="J36" s="19">
        <f t="shared" si="8"/>
        <v>12.166388788765065</v>
      </c>
      <c r="K36" s="19">
        <f t="shared" si="9"/>
        <v>100</v>
      </c>
    </row>
    <row r="37" spans="1:11" x14ac:dyDescent="0.2">
      <c r="A37" s="16" t="s">
        <v>31</v>
      </c>
      <c r="B37" s="17" t="s">
        <v>32</v>
      </c>
      <c r="C37" s="18">
        <v>212752.41</v>
      </c>
      <c r="D37" s="18">
        <v>221762</v>
      </c>
      <c r="E37" s="18">
        <v>1822743</v>
      </c>
      <c r="F37" s="18">
        <v>221585.4</v>
      </c>
      <c r="G37" s="18">
        <f t="shared" si="5"/>
        <v>8832.9899999999907</v>
      </c>
      <c r="H37" s="18">
        <f t="shared" si="6"/>
        <v>1601157.6</v>
      </c>
      <c r="I37" s="19">
        <f t="shared" si="7"/>
        <v>4.1517696556292947</v>
      </c>
      <c r="J37" s="19">
        <f t="shared" si="8"/>
        <v>12.156700094308412</v>
      </c>
      <c r="K37" s="19">
        <f t="shared" si="9"/>
        <v>99.920365076072542</v>
      </c>
    </row>
    <row r="38" spans="1:11" x14ac:dyDescent="0.2">
      <c r="A38" s="22" t="s">
        <v>33</v>
      </c>
      <c r="B38" s="17" t="s">
        <v>34</v>
      </c>
      <c r="C38" s="18">
        <v>212752.41</v>
      </c>
      <c r="D38" s="18">
        <v>221762</v>
      </c>
      <c r="E38" s="18">
        <v>1817743</v>
      </c>
      <c r="F38" s="18">
        <v>221585.4</v>
      </c>
      <c r="G38" s="18">
        <f t="shared" si="5"/>
        <v>8832.9899999999907</v>
      </c>
      <c r="H38" s="18">
        <f t="shared" si="6"/>
        <v>1596157.6</v>
      </c>
      <c r="I38" s="19">
        <f t="shared" si="7"/>
        <v>4.1517696556292947</v>
      </c>
      <c r="J38" s="19">
        <f t="shared" si="8"/>
        <v>12.190139090069389</v>
      </c>
      <c r="K38" s="19">
        <f t="shared" si="9"/>
        <v>99.920365076072542</v>
      </c>
    </row>
    <row r="39" spans="1:11" x14ac:dyDescent="0.2">
      <c r="A39" s="23" t="s">
        <v>35</v>
      </c>
      <c r="B39" s="17" t="s">
        <v>36</v>
      </c>
      <c r="C39" s="18">
        <v>212752.41</v>
      </c>
      <c r="D39" s="18">
        <v>221762</v>
      </c>
      <c r="E39" s="18">
        <v>1817743</v>
      </c>
      <c r="F39" s="18">
        <v>221585.4</v>
      </c>
      <c r="G39" s="18">
        <f t="shared" si="5"/>
        <v>8832.9899999999907</v>
      </c>
      <c r="H39" s="18">
        <f t="shared" si="6"/>
        <v>1596157.6</v>
      </c>
      <c r="I39" s="19">
        <f t="shared" si="7"/>
        <v>4.1517696556292947</v>
      </c>
      <c r="J39" s="19">
        <f t="shared" si="8"/>
        <v>12.190139090069389</v>
      </c>
      <c r="K39" s="19">
        <f t="shared" si="9"/>
        <v>99.920365076072542</v>
      </c>
    </row>
    <row r="40" spans="1:11" x14ac:dyDescent="0.2">
      <c r="A40" s="24" t="s">
        <v>37</v>
      </c>
      <c r="B40" s="17" t="s">
        <v>38</v>
      </c>
      <c r="C40" s="18">
        <v>137189.73000000001</v>
      </c>
      <c r="D40" s="18">
        <v>181234</v>
      </c>
      <c r="E40" s="18">
        <v>1064840</v>
      </c>
      <c r="F40" s="18">
        <v>181234</v>
      </c>
      <c r="G40" s="18">
        <f t="shared" si="5"/>
        <v>44044.26999999999</v>
      </c>
      <c r="H40" s="18">
        <f t="shared" si="6"/>
        <v>883606</v>
      </c>
      <c r="I40" s="19">
        <f t="shared" si="7"/>
        <v>32.104640777410964</v>
      </c>
      <c r="J40" s="19">
        <f t="shared" si="8"/>
        <v>17.019833965666205</v>
      </c>
      <c r="K40" s="19">
        <f t="shared" si="9"/>
        <v>100</v>
      </c>
    </row>
    <row r="41" spans="1:11" x14ac:dyDescent="0.2">
      <c r="A41" s="24" t="s">
        <v>39</v>
      </c>
      <c r="B41" s="17" t="s">
        <v>40</v>
      </c>
      <c r="C41" s="18">
        <v>75562.679999999993</v>
      </c>
      <c r="D41" s="18">
        <v>40528</v>
      </c>
      <c r="E41" s="18">
        <v>752903</v>
      </c>
      <c r="F41" s="18">
        <v>40351.4</v>
      </c>
      <c r="G41" s="18">
        <f t="shared" si="5"/>
        <v>-35211.279999999992</v>
      </c>
      <c r="H41" s="18">
        <f t="shared" si="6"/>
        <v>712551.6</v>
      </c>
      <c r="I41" s="19">
        <f t="shared" si="7"/>
        <v>-46.598770715914249</v>
      </c>
      <c r="J41" s="19">
        <f t="shared" si="8"/>
        <v>5.3594420529603424</v>
      </c>
      <c r="K41" s="19">
        <f t="shared" si="9"/>
        <v>99.56425187524674</v>
      </c>
    </row>
    <row r="42" spans="1:11" x14ac:dyDescent="0.2">
      <c r="A42" s="22" t="s">
        <v>57</v>
      </c>
      <c r="B42" s="17" t="s">
        <v>58</v>
      </c>
      <c r="C42" s="18">
        <v>0</v>
      </c>
      <c r="D42" s="18">
        <v>0</v>
      </c>
      <c r="E42" s="18">
        <v>5000</v>
      </c>
      <c r="F42" s="18">
        <v>0</v>
      </c>
      <c r="G42" s="18">
        <f t="shared" si="5"/>
        <v>0</v>
      </c>
      <c r="H42" s="18">
        <f t="shared" si="6"/>
        <v>5000</v>
      </c>
      <c r="I42" s="19">
        <f t="shared" si="7"/>
        <v>0</v>
      </c>
      <c r="J42" s="19">
        <f t="shared" si="8"/>
        <v>0</v>
      </c>
      <c r="K42" s="19">
        <f t="shared" si="9"/>
        <v>0</v>
      </c>
    </row>
    <row r="43" spans="1:11" x14ac:dyDescent="0.2">
      <c r="A43" s="23" t="s">
        <v>59</v>
      </c>
      <c r="B43" s="17" t="s">
        <v>60</v>
      </c>
      <c r="C43" s="18">
        <v>0</v>
      </c>
      <c r="D43" s="18">
        <v>0</v>
      </c>
      <c r="E43" s="18">
        <v>5000</v>
      </c>
      <c r="F43" s="18">
        <v>0</v>
      </c>
      <c r="G43" s="18">
        <f t="shared" si="5"/>
        <v>0</v>
      </c>
      <c r="H43" s="18">
        <f t="shared" si="6"/>
        <v>5000</v>
      </c>
      <c r="I43" s="19">
        <f t="shared" si="7"/>
        <v>0</v>
      </c>
      <c r="J43" s="19">
        <f t="shared" si="8"/>
        <v>0</v>
      </c>
      <c r="K43" s="19">
        <f t="shared" si="9"/>
        <v>0</v>
      </c>
    </row>
    <row r="44" spans="1:11" x14ac:dyDescent="0.2">
      <c r="A44" s="16"/>
      <c r="B44" s="17" t="s">
        <v>61</v>
      </c>
      <c r="C44" s="18">
        <v>1622568.59</v>
      </c>
      <c r="D44" s="18">
        <v>0</v>
      </c>
      <c r="E44" s="18">
        <v>0</v>
      </c>
      <c r="F44" s="18">
        <v>176.6</v>
      </c>
      <c r="G44" s="18">
        <f t="shared" si="5"/>
        <v>-1622391.99</v>
      </c>
      <c r="H44" s="18">
        <f t="shared" si="6"/>
        <v>-176.6</v>
      </c>
      <c r="I44" s="19">
        <f t="shared" si="7"/>
        <v>-99.989116022515887</v>
      </c>
      <c r="J44" s="19">
        <f t="shared" si="8"/>
        <v>0</v>
      </c>
      <c r="K44" s="19">
        <f t="shared" si="9"/>
        <v>0</v>
      </c>
    </row>
    <row r="45" spans="1:11" x14ac:dyDescent="0.2">
      <c r="A45" s="16" t="s">
        <v>62</v>
      </c>
      <c r="B45" s="17" t="s">
        <v>63</v>
      </c>
      <c r="C45" s="18">
        <v>-1622568.59</v>
      </c>
      <c r="D45" s="18">
        <v>0</v>
      </c>
      <c r="E45" s="18">
        <v>0</v>
      </c>
      <c r="F45" s="18">
        <v>-176.6</v>
      </c>
      <c r="G45" s="18">
        <f t="shared" si="5"/>
        <v>1622391.99</v>
      </c>
      <c r="H45" s="18">
        <f t="shared" si="6"/>
        <v>176.6</v>
      </c>
      <c r="I45" s="19">
        <f t="shared" si="7"/>
        <v>-99.989116022515887</v>
      </c>
      <c r="J45" s="19">
        <f t="shared" si="8"/>
        <v>0</v>
      </c>
      <c r="K45" s="19">
        <f t="shared" si="9"/>
        <v>0</v>
      </c>
    </row>
    <row r="46" spans="1:11" x14ac:dyDescent="0.2">
      <c r="A46" s="22" t="s">
        <v>64</v>
      </c>
      <c r="B46" s="17" t="s">
        <v>65</v>
      </c>
      <c r="C46" s="18">
        <v>-1622568.59</v>
      </c>
      <c r="D46" s="18">
        <v>0</v>
      </c>
      <c r="E46" s="18">
        <v>0</v>
      </c>
      <c r="F46" s="18">
        <v>-176.6</v>
      </c>
      <c r="G46" s="18">
        <f t="shared" si="5"/>
        <v>1622391.99</v>
      </c>
      <c r="H46" s="18">
        <f t="shared" si="6"/>
        <v>176.6</v>
      </c>
      <c r="I46" s="19">
        <f t="shared" si="7"/>
        <v>-99.989116022515887</v>
      </c>
      <c r="J46" s="19">
        <f t="shared" si="8"/>
        <v>0</v>
      </c>
      <c r="K46" s="19">
        <f t="shared" si="9"/>
        <v>0</v>
      </c>
    </row>
    <row r="47" spans="1:11" x14ac:dyDescent="0.2">
      <c r="A47" s="27" t="s">
        <v>79</v>
      </c>
      <c r="B47" s="28" t="s">
        <v>863</v>
      </c>
      <c r="C47" s="29"/>
      <c r="D47" s="29"/>
      <c r="E47" s="29"/>
      <c r="F47" s="29"/>
      <c r="G47" s="29"/>
      <c r="H47" s="29"/>
      <c r="I47" s="30"/>
      <c r="J47" s="30"/>
      <c r="K47" s="30"/>
    </row>
    <row r="48" spans="1:11" x14ac:dyDescent="0.2">
      <c r="A48" s="16" t="s">
        <v>25</v>
      </c>
      <c r="B48" s="17" t="s">
        <v>26</v>
      </c>
      <c r="C48" s="18">
        <v>1835321</v>
      </c>
      <c r="D48" s="18">
        <v>221762</v>
      </c>
      <c r="E48" s="18">
        <v>1822743</v>
      </c>
      <c r="F48" s="18">
        <v>221762</v>
      </c>
      <c r="G48" s="18">
        <f t="shared" ref="G48:G60" si="10">F48-C48</f>
        <v>-1613559</v>
      </c>
      <c r="H48" s="18">
        <f t="shared" ref="H48:H60" si="11">E48-F48</f>
        <v>1600981</v>
      </c>
      <c r="I48" s="19">
        <f t="shared" ref="I48:I60" si="12">IF(ISERROR(F48/C48),0,F48/C48*100-100)</f>
        <v>-87.916991087662595</v>
      </c>
      <c r="J48" s="19">
        <f t="shared" ref="J48:J60" si="13">IF(ISERROR(F48/E48),0,F48/E48*100)</f>
        <v>12.166388788765065</v>
      </c>
      <c r="K48" s="19">
        <f t="shared" ref="K48:K60" si="14">IF(ISERROR(F48/D48),0,F48/D48*100)</f>
        <v>100</v>
      </c>
    </row>
    <row r="49" spans="1:11" x14ac:dyDescent="0.2">
      <c r="A49" s="22" t="s">
        <v>27</v>
      </c>
      <c r="B49" s="17" t="s">
        <v>28</v>
      </c>
      <c r="C49" s="18">
        <v>1835321</v>
      </c>
      <c r="D49" s="18">
        <v>221762</v>
      </c>
      <c r="E49" s="18">
        <v>1822743</v>
      </c>
      <c r="F49" s="18">
        <v>221762</v>
      </c>
      <c r="G49" s="18">
        <f t="shared" si="10"/>
        <v>-1613559</v>
      </c>
      <c r="H49" s="18">
        <f t="shared" si="11"/>
        <v>1600981</v>
      </c>
      <c r="I49" s="19">
        <f t="shared" si="12"/>
        <v>-87.916991087662595</v>
      </c>
      <c r="J49" s="19">
        <f t="shared" si="13"/>
        <v>12.166388788765065</v>
      </c>
      <c r="K49" s="19">
        <f t="shared" si="14"/>
        <v>100</v>
      </c>
    </row>
    <row r="50" spans="1:11" x14ac:dyDescent="0.2">
      <c r="A50" s="23" t="s">
        <v>29</v>
      </c>
      <c r="B50" s="17" t="s">
        <v>30</v>
      </c>
      <c r="C50" s="18">
        <v>1835321</v>
      </c>
      <c r="D50" s="18">
        <v>221762</v>
      </c>
      <c r="E50" s="18">
        <v>1822743</v>
      </c>
      <c r="F50" s="18">
        <v>221762</v>
      </c>
      <c r="G50" s="18">
        <f t="shared" si="10"/>
        <v>-1613559</v>
      </c>
      <c r="H50" s="18">
        <f t="shared" si="11"/>
        <v>1600981</v>
      </c>
      <c r="I50" s="19">
        <f t="shared" si="12"/>
        <v>-87.916991087662595</v>
      </c>
      <c r="J50" s="19">
        <f t="shared" si="13"/>
        <v>12.166388788765065</v>
      </c>
      <c r="K50" s="19">
        <f t="shared" si="14"/>
        <v>100</v>
      </c>
    </row>
    <row r="51" spans="1:11" x14ac:dyDescent="0.2">
      <c r="A51" s="16" t="s">
        <v>31</v>
      </c>
      <c r="B51" s="17" t="s">
        <v>32</v>
      </c>
      <c r="C51" s="18">
        <v>212752.41</v>
      </c>
      <c r="D51" s="18">
        <v>221762</v>
      </c>
      <c r="E51" s="18">
        <v>1822743</v>
      </c>
      <c r="F51" s="18">
        <v>221585.4</v>
      </c>
      <c r="G51" s="18">
        <f t="shared" si="10"/>
        <v>8832.9899999999907</v>
      </c>
      <c r="H51" s="18">
        <f t="shared" si="11"/>
        <v>1601157.6</v>
      </c>
      <c r="I51" s="19">
        <f t="shared" si="12"/>
        <v>4.1517696556292947</v>
      </c>
      <c r="J51" s="19">
        <f t="shared" si="13"/>
        <v>12.156700094308412</v>
      </c>
      <c r="K51" s="19">
        <f t="shared" si="14"/>
        <v>99.920365076072542</v>
      </c>
    </row>
    <row r="52" spans="1:11" x14ac:dyDescent="0.2">
      <c r="A52" s="22" t="s">
        <v>33</v>
      </c>
      <c r="B52" s="17" t="s">
        <v>34</v>
      </c>
      <c r="C52" s="18">
        <v>212752.41</v>
      </c>
      <c r="D52" s="18">
        <v>221762</v>
      </c>
      <c r="E52" s="18">
        <v>1817743</v>
      </c>
      <c r="F52" s="18">
        <v>221585.4</v>
      </c>
      <c r="G52" s="18">
        <f t="shared" si="10"/>
        <v>8832.9899999999907</v>
      </c>
      <c r="H52" s="18">
        <f t="shared" si="11"/>
        <v>1596157.6</v>
      </c>
      <c r="I52" s="19">
        <f t="shared" si="12"/>
        <v>4.1517696556292947</v>
      </c>
      <c r="J52" s="19">
        <f t="shared" si="13"/>
        <v>12.190139090069389</v>
      </c>
      <c r="K52" s="19">
        <f t="shared" si="14"/>
        <v>99.920365076072542</v>
      </c>
    </row>
    <row r="53" spans="1:11" x14ac:dyDescent="0.2">
      <c r="A53" s="23" t="s">
        <v>35</v>
      </c>
      <c r="B53" s="17" t="s">
        <v>36</v>
      </c>
      <c r="C53" s="18">
        <v>212752.41</v>
      </c>
      <c r="D53" s="18">
        <v>221762</v>
      </c>
      <c r="E53" s="18">
        <v>1817743</v>
      </c>
      <c r="F53" s="18">
        <v>221585.4</v>
      </c>
      <c r="G53" s="18">
        <f t="shared" si="10"/>
        <v>8832.9899999999907</v>
      </c>
      <c r="H53" s="18">
        <f t="shared" si="11"/>
        <v>1596157.6</v>
      </c>
      <c r="I53" s="19">
        <f t="shared" si="12"/>
        <v>4.1517696556292947</v>
      </c>
      <c r="J53" s="19">
        <f t="shared" si="13"/>
        <v>12.190139090069389</v>
      </c>
      <c r="K53" s="19">
        <f t="shared" si="14"/>
        <v>99.920365076072542</v>
      </c>
    </row>
    <row r="54" spans="1:11" x14ac:dyDescent="0.2">
      <c r="A54" s="24" t="s">
        <v>37</v>
      </c>
      <c r="B54" s="17" t="s">
        <v>38</v>
      </c>
      <c r="C54" s="18">
        <v>137189.73000000001</v>
      </c>
      <c r="D54" s="18">
        <v>181234</v>
      </c>
      <c r="E54" s="18">
        <v>1064840</v>
      </c>
      <c r="F54" s="18">
        <v>181234</v>
      </c>
      <c r="G54" s="18">
        <f t="shared" si="10"/>
        <v>44044.26999999999</v>
      </c>
      <c r="H54" s="18">
        <f t="shared" si="11"/>
        <v>883606</v>
      </c>
      <c r="I54" s="19">
        <f t="shared" si="12"/>
        <v>32.104640777410964</v>
      </c>
      <c r="J54" s="19">
        <f t="shared" si="13"/>
        <v>17.019833965666205</v>
      </c>
      <c r="K54" s="19">
        <f t="shared" si="14"/>
        <v>100</v>
      </c>
    </row>
    <row r="55" spans="1:11" x14ac:dyDescent="0.2">
      <c r="A55" s="24" t="s">
        <v>39</v>
      </c>
      <c r="B55" s="17" t="s">
        <v>40</v>
      </c>
      <c r="C55" s="18">
        <v>75562.679999999993</v>
      </c>
      <c r="D55" s="18">
        <v>40528</v>
      </c>
      <c r="E55" s="18">
        <v>752903</v>
      </c>
      <c r="F55" s="18">
        <v>40351.4</v>
      </c>
      <c r="G55" s="18">
        <f t="shared" si="10"/>
        <v>-35211.279999999992</v>
      </c>
      <c r="H55" s="18">
        <f t="shared" si="11"/>
        <v>712551.6</v>
      </c>
      <c r="I55" s="19">
        <f t="shared" si="12"/>
        <v>-46.598770715914249</v>
      </c>
      <c r="J55" s="19">
        <f t="shared" si="13"/>
        <v>5.3594420529603424</v>
      </c>
      <c r="K55" s="19">
        <f t="shared" si="14"/>
        <v>99.56425187524674</v>
      </c>
    </row>
    <row r="56" spans="1:11" x14ac:dyDescent="0.2">
      <c r="A56" s="22" t="s">
        <v>57</v>
      </c>
      <c r="B56" s="17" t="s">
        <v>58</v>
      </c>
      <c r="C56" s="18">
        <v>0</v>
      </c>
      <c r="D56" s="18">
        <v>0</v>
      </c>
      <c r="E56" s="18">
        <v>5000</v>
      </c>
      <c r="F56" s="18">
        <v>0</v>
      </c>
      <c r="G56" s="18">
        <f t="shared" si="10"/>
        <v>0</v>
      </c>
      <c r="H56" s="18">
        <f t="shared" si="11"/>
        <v>5000</v>
      </c>
      <c r="I56" s="19">
        <f t="shared" si="12"/>
        <v>0</v>
      </c>
      <c r="J56" s="19">
        <f t="shared" si="13"/>
        <v>0</v>
      </c>
      <c r="K56" s="19">
        <f t="shared" si="14"/>
        <v>0</v>
      </c>
    </row>
    <row r="57" spans="1:11" x14ac:dyDescent="0.2">
      <c r="A57" s="23" t="s">
        <v>59</v>
      </c>
      <c r="B57" s="17" t="s">
        <v>60</v>
      </c>
      <c r="C57" s="18">
        <v>0</v>
      </c>
      <c r="D57" s="18">
        <v>0</v>
      </c>
      <c r="E57" s="18">
        <v>5000</v>
      </c>
      <c r="F57" s="18">
        <v>0</v>
      </c>
      <c r="G57" s="18">
        <f t="shared" si="10"/>
        <v>0</v>
      </c>
      <c r="H57" s="18">
        <f t="shared" si="11"/>
        <v>5000</v>
      </c>
      <c r="I57" s="19">
        <f t="shared" si="12"/>
        <v>0</v>
      </c>
      <c r="J57" s="19">
        <f t="shared" si="13"/>
        <v>0</v>
      </c>
      <c r="K57" s="19">
        <f t="shared" si="14"/>
        <v>0</v>
      </c>
    </row>
    <row r="58" spans="1:11" x14ac:dyDescent="0.2">
      <c r="A58" s="16"/>
      <c r="B58" s="17" t="s">
        <v>61</v>
      </c>
      <c r="C58" s="18">
        <v>1622568.59</v>
      </c>
      <c r="D58" s="18">
        <v>0</v>
      </c>
      <c r="E58" s="18">
        <v>0</v>
      </c>
      <c r="F58" s="18">
        <v>176.6</v>
      </c>
      <c r="G58" s="18">
        <f t="shared" si="10"/>
        <v>-1622391.99</v>
      </c>
      <c r="H58" s="18">
        <f t="shared" si="11"/>
        <v>-176.6</v>
      </c>
      <c r="I58" s="19">
        <f t="shared" si="12"/>
        <v>-99.989116022515887</v>
      </c>
      <c r="J58" s="19">
        <f t="shared" si="13"/>
        <v>0</v>
      </c>
      <c r="K58" s="19">
        <f t="shared" si="14"/>
        <v>0</v>
      </c>
    </row>
    <row r="59" spans="1:11" x14ac:dyDescent="0.2">
      <c r="A59" s="16" t="s">
        <v>62</v>
      </c>
      <c r="B59" s="17" t="s">
        <v>63</v>
      </c>
      <c r="C59" s="18">
        <v>-1622568.59</v>
      </c>
      <c r="D59" s="18">
        <v>0</v>
      </c>
      <c r="E59" s="18">
        <v>0</v>
      </c>
      <c r="F59" s="18">
        <v>-176.6</v>
      </c>
      <c r="G59" s="18">
        <f t="shared" si="10"/>
        <v>1622391.99</v>
      </c>
      <c r="H59" s="18">
        <f t="shared" si="11"/>
        <v>176.6</v>
      </c>
      <c r="I59" s="19">
        <f t="shared" si="12"/>
        <v>-99.989116022515887</v>
      </c>
      <c r="J59" s="19">
        <f t="shared" si="13"/>
        <v>0</v>
      </c>
      <c r="K59" s="19">
        <f t="shared" si="14"/>
        <v>0</v>
      </c>
    </row>
    <row r="60" spans="1:11" x14ac:dyDescent="0.2">
      <c r="A60" s="22" t="s">
        <v>64</v>
      </c>
      <c r="B60" s="17" t="s">
        <v>65</v>
      </c>
      <c r="C60" s="18">
        <v>-1622568.59</v>
      </c>
      <c r="D60" s="18">
        <v>0</v>
      </c>
      <c r="E60" s="18">
        <v>0</v>
      </c>
      <c r="F60" s="18">
        <v>-176.6</v>
      </c>
      <c r="G60" s="18">
        <f t="shared" si="10"/>
        <v>1622391.99</v>
      </c>
      <c r="H60" s="18">
        <f t="shared" si="11"/>
        <v>176.6</v>
      </c>
      <c r="I60" s="19">
        <f t="shared" si="12"/>
        <v>-99.989116022515887</v>
      </c>
      <c r="J60" s="19">
        <f t="shared" si="13"/>
        <v>0</v>
      </c>
      <c r="K60" s="19">
        <f t="shared" si="14"/>
        <v>0</v>
      </c>
    </row>
    <row r="61" spans="1:11" x14ac:dyDescent="0.2">
      <c r="A61" s="16"/>
      <c r="B61" s="17"/>
      <c r="C61" s="18"/>
      <c r="D61" s="18"/>
      <c r="E61" s="18"/>
      <c r="F61" s="18"/>
      <c r="G61" s="18"/>
      <c r="H61" s="18"/>
      <c r="I61" s="19"/>
      <c r="J61" s="19"/>
      <c r="K61" s="19"/>
    </row>
    <row r="62" spans="1:11" ht="38.25" x14ac:dyDescent="0.2">
      <c r="A62" s="27"/>
      <c r="B62" s="28" t="s">
        <v>104</v>
      </c>
      <c r="C62" s="29"/>
      <c r="D62" s="29"/>
      <c r="E62" s="29"/>
      <c r="F62" s="29"/>
      <c r="G62" s="29"/>
      <c r="H62" s="29"/>
      <c r="I62" s="30"/>
      <c r="J62" s="30"/>
      <c r="K62" s="30"/>
    </row>
    <row r="63" spans="1:11" x14ac:dyDescent="0.2">
      <c r="A63" s="16" t="s">
        <v>25</v>
      </c>
      <c r="B63" s="17" t="s">
        <v>26</v>
      </c>
      <c r="C63" s="18">
        <v>2025</v>
      </c>
      <c r="D63" s="18">
        <v>0</v>
      </c>
      <c r="E63" s="18">
        <v>1990</v>
      </c>
      <c r="F63" s="18">
        <v>0</v>
      </c>
      <c r="G63" s="18">
        <f t="shared" ref="G63:G75" si="15">F63-C63</f>
        <v>-2025</v>
      </c>
      <c r="H63" s="18">
        <f t="shared" ref="H63:H75" si="16">E63-F63</f>
        <v>1990</v>
      </c>
      <c r="I63" s="19">
        <f t="shared" ref="I63:I75" si="17">IF(ISERROR(F63/C63),0,F63/C63*100-100)</f>
        <v>-100</v>
      </c>
      <c r="J63" s="19">
        <f t="shared" ref="J63:J75" si="18">IF(ISERROR(F63/E63),0,F63/E63*100)</f>
        <v>0</v>
      </c>
      <c r="K63" s="19">
        <f t="shared" ref="K63:K75" si="19">IF(ISERROR(F63/D63),0,F63/D63*100)</f>
        <v>0</v>
      </c>
    </row>
    <row r="64" spans="1:11" x14ac:dyDescent="0.2">
      <c r="A64" s="22" t="s">
        <v>85</v>
      </c>
      <c r="B64" s="17" t="s">
        <v>86</v>
      </c>
      <c r="C64" s="18">
        <v>2025</v>
      </c>
      <c r="D64" s="18">
        <v>0</v>
      </c>
      <c r="E64" s="18">
        <v>1990</v>
      </c>
      <c r="F64" s="18">
        <v>0</v>
      </c>
      <c r="G64" s="18">
        <f t="shared" si="15"/>
        <v>-2025</v>
      </c>
      <c r="H64" s="18">
        <f t="shared" si="16"/>
        <v>1990</v>
      </c>
      <c r="I64" s="19">
        <f t="shared" si="17"/>
        <v>-100</v>
      </c>
      <c r="J64" s="19">
        <f t="shared" si="18"/>
        <v>0</v>
      </c>
      <c r="K64" s="19">
        <f t="shared" si="19"/>
        <v>0</v>
      </c>
    </row>
    <row r="65" spans="1:11" x14ac:dyDescent="0.2">
      <c r="A65" s="23" t="s">
        <v>87</v>
      </c>
      <c r="B65" s="17" t="s">
        <v>88</v>
      </c>
      <c r="C65" s="18">
        <v>2025</v>
      </c>
      <c r="D65" s="18">
        <v>0</v>
      </c>
      <c r="E65" s="18">
        <v>1990</v>
      </c>
      <c r="F65" s="18">
        <v>0</v>
      </c>
      <c r="G65" s="18">
        <f t="shared" si="15"/>
        <v>-2025</v>
      </c>
      <c r="H65" s="18">
        <f t="shared" si="16"/>
        <v>1990</v>
      </c>
      <c r="I65" s="19">
        <f t="shared" si="17"/>
        <v>-100</v>
      </c>
      <c r="J65" s="19">
        <f t="shared" si="18"/>
        <v>0</v>
      </c>
      <c r="K65" s="19">
        <f t="shared" si="19"/>
        <v>0</v>
      </c>
    </row>
    <row r="66" spans="1:11" x14ac:dyDescent="0.2">
      <c r="A66" s="24" t="s">
        <v>89</v>
      </c>
      <c r="B66" s="17" t="s">
        <v>90</v>
      </c>
      <c r="C66" s="18">
        <v>2025</v>
      </c>
      <c r="D66" s="18">
        <v>0</v>
      </c>
      <c r="E66" s="18">
        <v>1990</v>
      </c>
      <c r="F66" s="18">
        <v>0</v>
      </c>
      <c r="G66" s="18">
        <f t="shared" si="15"/>
        <v>-2025</v>
      </c>
      <c r="H66" s="18">
        <f t="shared" si="16"/>
        <v>1990</v>
      </c>
      <c r="I66" s="19">
        <f t="shared" si="17"/>
        <v>-100</v>
      </c>
      <c r="J66" s="19">
        <f t="shared" si="18"/>
        <v>0</v>
      </c>
      <c r="K66" s="19">
        <f t="shared" si="19"/>
        <v>0</v>
      </c>
    </row>
    <row r="67" spans="1:11" ht="25.5" x14ac:dyDescent="0.2">
      <c r="A67" s="25" t="s">
        <v>91</v>
      </c>
      <c r="B67" s="17" t="s">
        <v>92</v>
      </c>
      <c r="C67" s="18">
        <v>2025</v>
      </c>
      <c r="D67" s="18">
        <v>0</v>
      </c>
      <c r="E67" s="18">
        <v>1990</v>
      </c>
      <c r="F67" s="18">
        <v>0</v>
      </c>
      <c r="G67" s="18">
        <f t="shared" si="15"/>
        <v>-2025</v>
      </c>
      <c r="H67" s="18">
        <f t="shared" si="16"/>
        <v>1990</v>
      </c>
      <c r="I67" s="19">
        <f t="shared" si="17"/>
        <v>-100</v>
      </c>
      <c r="J67" s="19">
        <f t="shared" si="18"/>
        <v>0</v>
      </c>
      <c r="K67" s="19">
        <f t="shared" si="19"/>
        <v>0</v>
      </c>
    </row>
    <row r="68" spans="1:11" ht="25.5" x14ac:dyDescent="0.2">
      <c r="A68" s="26" t="s">
        <v>95</v>
      </c>
      <c r="B68" s="17" t="s">
        <v>96</v>
      </c>
      <c r="C68" s="18">
        <v>2025</v>
      </c>
      <c r="D68" s="18">
        <v>0</v>
      </c>
      <c r="E68" s="18">
        <v>1990</v>
      </c>
      <c r="F68" s="18">
        <v>0</v>
      </c>
      <c r="G68" s="18">
        <f t="shared" si="15"/>
        <v>-2025</v>
      </c>
      <c r="H68" s="18">
        <f t="shared" si="16"/>
        <v>1990</v>
      </c>
      <c r="I68" s="19">
        <f t="shared" si="17"/>
        <v>-100</v>
      </c>
      <c r="J68" s="19">
        <f t="shared" si="18"/>
        <v>0</v>
      </c>
      <c r="K68" s="19">
        <f t="shared" si="19"/>
        <v>0</v>
      </c>
    </row>
    <row r="69" spans="1:11" x14ac:dyDescent="0.2">
      <c r="A69" s="16" t="s">
        <v>31</v>
      </c>
      <c r="B69" s="17" t="s">
        <v>32</v>
      </c>
      <c r="C69" s="18">
        <v>0</v>
      </c>
      <c r="D69" s="18">
        <v>0</v>
      </c>
      <c r="E69" s="18">
        <v>1990</v>
      </c>
      <c r="F69" s="18">
        <v>0</v>
      </c>
      <c r="G69" s="18">
        <f t="shared" si="15"/>
        <v>0</v>
      </c>
      <c r="H69" s="18">
        <f t="shared" si="16"/>
        <v>1990</v>
      </c>
      <c r="I69" s="19">
        <f t="shared" si="17"/>
        <v>0</v>
      </c>
      <c r="J69" s="19">
        <f t="shared" si="18"/>
        <v>0</v>
      </c>
      <c r="K69" s="19">
        <f t="shared" si="19"/>
        <v>0</v>
      </c>
    </row>
    <row r="70" spans="1:11" x14ac:dyDescent="0.2">
      <c r="A70" s="22" t="s">
        <v>33</v>
      </c>
      <c r="B70" s="17" t="s">
        <v>34</v>
      </c>
      <c r="C70" s="18">
        <v>0</v>
      </c>
      <c r="D70" s="18">
        <v>0</v>
      </c>
      <c r="E70" s="18">
        <v>1990</v>
      </c>
      <c r="F70" s="18">
        <v>0</v>
      </c>
      <c r="G70" s="18">
        <f t="shared" si="15"/>
        <v>0</v>
      </c>
      <c r="H70" s="18">
        <f t="shared" si="16"/>
        <v>1990</v>
      </c>
      <c r="I70" s="19">
        <f t="shared" si="17"/>
        <v>0</v>
      </c>
      <c r="J70" s="19">
        <f t="shared" si="18"/>
        <v>0</v>
      </c>
      <c r="K70" s="19">
        <f t="shared" si="19"/>
        <v>0</v>
      </c>
    </row>
    <row r="71" spans="1:11" x14ac:dyDescent="0.2">
      <c r="A71" s="23" t="s">
        <v>35</v>
      </c>
      <c r="B71" s="17" t="s">
        <v>36</v>
      </c>
      <c r="C71" s="18">
        <v>0</v>
      </c>
      <c r="D71" s="18">
        <v>0</v>
      </c>
      <c r="E71" s="18">
        <v>1990</v>
      </c>
      <c r="F71" s="18">
        <v>0</v>
      </c>
      <c r="G71" s="18">
        <f t="shared" si="15"/>
        <v>0</v>
      </c>
      <c r="H71" s="18">
        <f t="shared" si="16"/>
        <v>1990</v>
      </c>
      <c r="I71" s="19">
        <f t="shared" si="17"/>
        <v>0</v>
      </c>
      <c r="J71" s="19">
        <f t="shared" si="18"/>
        <v>0</v>
      </c>
      <c r="K71" s="19">
        <f t="shared" si="19"/>
        <v>0</v>
      </c>
    </row>
    <row r="72" spans="1:11" x14ac:dyDescent="0.2">
      <c r="A72" s="24" t="s">
        <v>39</v>
      </c>
      <c r="B72" s="17" t="s">
        <v>40</v>
      </c>
      <c r="C72" s="18">
        <v>0</v>
      </c>
      <c r="D72" s="18">
        <v>0</v>
      </c>
      <c r="E72" s="18">
        <v>1990</v>
      </c>
      <c r="F72" s="18">
        <v>0</v>
      </c>
      <c r="G72" s="18">
        <f t="shared" si="15"/>
        <v>0</v>
      </c>
      <c r="H72" s="18">
        <f t="shared" si="16"/>
        <v>1990</v>
      </c>
      <c r="I72" s="19">
        <f t="shared" si="17"/>
        <v>0</v>
      </c>
      <c r="J72" s="19">
        <f t="shared" si="18"/>
        <v>0</v>
      </c>
      <c r="K72" s="19">
        <f t="shared" si="19"/>
        <v>0</v>
      </c>
    </row>
    <row r="73" spans="1:11" x14ac:dyDescent="0.2">
      <c r="A73" s="16"/>
      <c r="B73" s="17" t="s">
        <v>61</v>
      </c>
      <c r="C73" s="18">
        <v>2025</v>
      </c>
      <c r="D73" s="18">
        <v>0</v>
      </c>
      <c r="E73" s="18">
        <v>0</v>
      </c>
      <c r="F73" s="18">
        <v>0</v>
      </c>
      <c r="G73" s="18">
        <f t="shared" si="15"/>
        <v>-2025</v>
      </c>
      <c r="H73" s="18">
        <f t="shared" si="16"/>
        <v>0</v>
      </c>
      <c r="I73" s="19">
        <f t="shared" si="17"/>
        <v>-100</v>
      </c>
      <c r="J73" s="19">
        <f t="shared" si="18"/>
        <v>0</v>
      </c>
      <c r="K73" s="19">
        <f t="shared" si="19"/>
        <v>0</v>
      </c>
    </row>
    <row r="74" spans="1:11" x14ac:dyDescent="0.2">
      <c r="A74" s="16" t="s">
        <v>62</v>
      </c>
      <c r="B74" s="17" t="s">
        <v>63</v>
      </c>
      <c r="C74" s="18">
        <v>-2025</v>
      </c>
      <c r="D74" s="18">
        <v>0</v>
      </c>
      <c r="E74" s="18">
        <v>0</v>
      </c>
      <c r="F74" s="18">
        <v>0</v>
      </c>
      <c r="G74" s="18">
        <f t="shared" si="15"/>
        <v>2025</v>
      </c>
      <c r="H74" s="18">
        <f t="shared" si="16"/>
        <v>0</v>
      </c>
      <c r="I74" s="19">
        <f t="shared" si="17"/>
        <v>-100</v>
      </c>
      <c r="J74" s="19">
        <f t="shared" si="18"/>
        <v>0</v>
      </c>
      <c r="K74" s="19">
        <f t="shared" si="19"/>
        <v>0</v>
      </c>
    </row>
    <row r="75" spans="1:11" x14ac:dyDescent="0.2">
      <c r="A75" s="22" t="s">
        <v>64</v>
      </c>
      <c r="B75" s="17" t="s">
        <v>65</v>
      </c>
      <c r="C75" s="18">
        <v>-2025</v>
      </c>
      <c r="D75" s="18">
        <v>0</v>
      </c>
      <c r="E75" s="18">
        <v>0</v>
      </c>
      <c r="F75" s="18">
        <v>0</v>
      </c>
      <c r="G75" s="18">
        <f t="shared" si="15"/>
        <v>2025</v>
      </c>
      <c r="H75" s="18">
        <f t="shared" si="16"/>
        <v>0</v>
      </c>
      <c r="I75" s="19">
        <f t="shared" si="17"/>
        <v>-100</v>
      </c>
      <c r="J75" s="19">
        <f t="shared" si="18"/>
        <v>0</v>
      </c>
      <c r="K75" s="19">
        <f t="shared" si="19"/>
        <v>0</v>
      </c>
    </row>
    <row r="76" spans="1:11" ht="25.5" x14ac:dyDescent="0.2">
      <c r="A76" s="27" t="s">
        <v>117</v>
      </c>
      <c r="B76" s="28" t="s">
        <v>118</v>
      </c>
      <c r="C76" s="29"/>
      <c r="D76" s="29"/>
      <c r="E76" s="29"/>
      <c r="F76" s="29"/>
      <c r="G76" s="29"/>
      <c r="H76" s="29"/>
      <c r="I76" s="30"/>
      <c r="J76" s="30"/>
      <c r="K76" s="30"/>
    </row>
    <row r="77" spans="1:11" x14ac:dyDescent="0.2">
      <c r="A77" s="16" t="s">
        <v>25</v>
      </c>
      <c r="B77" s="17" t="s">
        <v>26</v>
      </c>
      <c r="C77" s="18">
        <v>2025</v>
      </c>
      <c r="D77" s="18">
        <v>0</v>
      </c>
      <c r="E77" s="18">
        <v>1990</v>
      </c>
      <c r="F77" s="18">
        <v>0</v>
      </c>
      <c r="G77" s="18">
        <f t="shared" ref="G77:G89" si="20">F77-C77</f>
        <v>-2025</v>
      </c>
      <c r="H77" s="18">
        <f t="shared" ref="H77:H89" si="21">E77-F77</f>
        <v>1990</v>
      </c>
      <c r="I77" s="19">
        <f t="shared" ref="I77:I89" si="22">IF(ISERROR(F77/C77),0,F77/C77*100-100)</f>
        <v>-100</v>
      </c>
      <c r="J77" s="19">
        <f t="shared" ref="J77:J89" si="23">IF(ISERROR(F77/E77),0,F77/E77*100)</f>
        <v>0</v>
      </c>
      <c r="K77" s="19">
        <f t="shared" ref="K77:K89" si="24">IF(ISERROR(F77/D77),0,F77/D77*100)</f>
        <v>0</v>
      </c>
    </row>
    <row r="78" spans="1:11" x14ac:dyDescent="0.2">
      <c r="A78" s="22" t="s">
        <v>85</v>
      </c>
      <c r="B78" s="17" t="s">
        <v>86</v>
      </c>
      <c r="C78" s="18">
        <v>2025</v>
      </c>
      <c r="D78" s="18">
        <v>0</v>
      </c>
      <c r="E78" s="18">
        <v>1990</v>
      </c>
      <c r="F78" s="18">
        <v>0</v>
      </c>
      <c r="G78" s="18">
        <f t="shared" si="20"/>
        <v>-2025</v>
      </c>
      <c r="H78" s="18">
        <f t="shared" si="21"/>
        <v>1990</v>
      </c>
      <c r="I78" s="19">
        <f t="shared" si="22"/>
        <v>-100</v>
      </c>
      <c r="J78" s="19">
        <f t="shared" si="23"/>
        <v>0</v>
      </c>
      <c r="K78" s="19">
        <f t="shared" si="24"/>
        <v>0</v>
      </c>
    </row>
    <row r="79" spans="1:11" x14ac:dyDescent="0.2">
      <c r="A79" s="23" t="s">
        <v>87</v>
      </c>
      <c r="B79" s="17" t="s">
        <v>88</v>
      </c>
      <c r="C79" s="18">
        <v>2025</v>
      </c>
      <c r="D79" s="18">
        <v>0</v>
      </c>
      <c r="E79" s="18">
        <v>1990</v>
      </c>
      <c r="F79" s="18">
        <v>0</v>
      </c>
      <c r="G79" s="18">
        <f t="shared" si="20"/>
        <v>-2025</v>
      </c>
      <c r="H79" s="18">
        <f t="shared" si="21"/>
        <v>1990</v>
      </c>
      <c r="I79" s="19">
        <f t="shared" si="22"/>
        <v>-100</v>
      </c>
      <c r="J79" s="19">
        <f t="shared" si="23"/>
        <v>0</v>
      </c>
      <c r="K79" s="19">
        <f t="shared" si="24"/>
        <v>0</v>
      </c>
    </row>
    <row r="80" spans="1:11" x14ac:dyDescent="0.2">
      <c r="A80" s="24" t="s">
        <v>89</v>
      </c>
      <c r="B80" s="17" t="s">
        <v>90</v>
      </c>
      <c r="C80" s="18">
        <v>2025</v>
      </c>
      <c r="D80" s="18">
        <v>0</v>
      </c>
      <c r="E80" s="18">
        <v>1990</v>
      </c>
      <c r="F80" s="18">
        <v>0</v>
      </c>
      <c r="G80" s="18">
        <f t="shared" si="20"/>
        <v>-2025</v>
      </c>
      <c r="H80" s="18">
        <f t="shared" si="21"/>
        <v>1990</v>
      </c>
      <c r="I80" s="19">
        <f t="shared" si="22"/>
        <v>-100</v>
      </c>
      <c r="J80" s="19">
        <f t="shared" si="23"/>
        <v>0</v>
      </c>
      <c r="K80" s="19">
        <f t="shared" si="24"/>
        <v>0</v>
      </c>
    </row>
    <row r="81" spans="1:11" ht="25.5" x14ac:dyDescent="0.2">
      <c r="A81" s="25" t="s">
        <v>91</v>
      </c>
      <c r="B81" s="17" t="s">
        <v>92</v>
      </c>
      <c r="C81" s="18">
        <v>2025</v>
      </c>
      <c r="D81" s="18">
        <v>0</v>
      </c>
      <c r="E81" s="18">
        <v>1990</v>
      </c>
      <c r="F81" s="18">
        <v>0</v>
      </c>
      <c r="G81" s="18">
        <f t="shared" si="20"/>
        <v>-2025</v>
      </c>
      <c r="H81" s="18">
        <f t="shared" si="21"/>
        <v>1990</v>
      </c>
      <c r="I81" s="19">
        <f t="shared" si="22"/>
        <v>-100</v>
      </c>
      <c r="J81" s="19">
        <f t="shared" si="23"/>
        <v>0</v>
      </c>
      <c r="K81" s="19">
        <f t="shared" si="24"/>
        <v>0</v>
      </c>
    </row>
    <row r="82" spans="1:11" ht="25.5" x14ac:dyDescent="0.2">
      <c r="A82" s="26" t="s">
        <v>95</v>
      </c>
      <c r="B82" s="17" t="s">
        <v>96</v>
      </c>
      <c r="C82" s="18">
        <v>2025</v>
      </c>
      <c r="D82" s="18">
        <v>0</v>
      </c>
      <c r="E82" s="18">
        <v>1990</v>
      </c>
      <c r="F82" s="18">
        <v>0</v>
      </c>
      <c r="G82" s="18">
        <f t="shared" si="20"/>
        <v>-2025</v>
      </c>
      <c r="H82" s="18">
        <f t="shared" si="21"/>
        <v>1990</v>
      </c>
      <c r="I82" s="19">
        <f t="shared" si="22"/>
        <v>-100</v>
      </c>
      <c r="J82" s="19">
        <f t="shared" si="23"/>
        <v>0</v>
      </c>
      <c r="K82" s="19">
        <f t="shared" si="24"/>
        <v>0</v>
      </c>
    </row>
    <row r="83" spans="1:11" x14ac:dyDescent="0.2">
      <c r="A83" s="16" t="s">
        <v>31</v>
      </c>
      <c r="B83" s="17" t="s">
        <v>32</v>
      </c>
      <c r="C83" s="18">
        <v>0</v>
      </c>
      <c r="D83" s="18">
        <v>0</v>
      </c>
      <c r="E83" s="18">
        <v>1990</v>
      </c>
      <c r="F83" s="18">
        <v>0</v>
      </c>
      <c r="G83" s="18">
        <f t="shared" si="20"/>
        <v>0</v>
      </c>
      <c r="H83" s="18">
        <f t="shared" si="21"/>
        <v>1990</v>
      </c>
      <c r="I83" s="19">
        <f t="shared" si="22"/>
        <v>0</v>
      </c>
      <c r="J83" s="19">
        <f t="shared" si="23"/>
        <v>0</v>
      </c>
      <c r="K83" s="19">
        <f t="shared" si="24"/>
        <v>0</v>
      </c>
    </row>
    <row r="84" spans="1:11" x14ac:dyDescent="0.2">
      <c r="A84" s="22" t="s">
        <v>33</v>
      </c>
      <c r="B84" s="17" t="s">
        <v>34</v>
      </c>
      <c r="C84" s="18">
        <v>0</v>
      </c>
      <c r="D84" s="18">
        <v>0</v>
      </c>
      <c r="E84" s="18">
        <v>1990</v>
      </c>
      <c r="F84" s="18">
        <v>0</v>
      </c>
      <c r="G84" s="18">
        <f t="shared" si="20"/>
        <v>0</v>
      </c>
      <c r="H84" s="18">
        <f t="shared" si="21"/>
        <v>1990</v>
      </c>
      <c r="I84" s="19">
        <f t="shared" si="22"/>
        <v>0</v>
      </c>
      <c r="J84" s="19">
        <f t="shared" si="23"/>
        <v>0</v>
      </c>
      <c r="K84" s="19">
        <f t="shared" si="24"/>
        <v>0</v>
      </c>
    </row>
    <row r="85" spans="1:11" x14ac:dyDescent="0.2">
      <c r="A85" s="23" t="s">
        <v>35</v>
      </c>
      <c r="B85" s="17" t="s">
        <v>36</v>
      </c>
      <c r="C85" s="18">
        <v>0</v>
      </c>
      <c r="D85" s="18">
        <v>0</v>
      </c>
      <c r="E85" s="18">
        <v>1990</v>
      </c>
      <c r="F85" s="18">
        <v>0</v>
      </c>
      <c r="G85" s="18">
        <f t="shared" si="20"/>
        <v>0</v>
      </c>
      <c r="H85" s="18">
        <f t="shared" si="21"/>
        <v>1990</v>
      </c>
      <c r="I85" s="19">
        <f t="shared" si="22"/>
        <v>0</v>
      </c>
      <c r="J85" s="19">
        <f t="shared" si="23"/>
        <v>0</v>
      </c>
      <c r="K85" s="19">
        <f t="shared" si="24"/>
        <v>0</v>
      </c>
    </row>
    <row r="86" spans="1:11" x14ac:dyDescent="0.2">
      <c r="A86" s="24" t="s">
        <v>39</v>
      </c>
      <c r="B86" s="17" t="s">
        <v>40</v>
      </c>
      <c r="C86" s="18">
        <v>0</v>
      </c>
      <c r="D86" s="18">
        <v>0</v>
      </c>
      <c r="E86" s="18">
        <v>1990</v>
      </c>
      <c r="F86" s="18">
        <v>0</v>
      </c>
      <c r="G86" s="18">
        <f t="shared" si="20"/>
        <v>0</v>
      </c>
      <c r="H86" s="18">
        <f t="shared" si="21"/>
        <v>1990</v>
      </c>
      <c r="I86" s="19">
        <f t="shared" si="22"/>
        <v>0</v>
      </c>
      <c r="J86" s="19">
        <f t="shared" si="23"/>
        <v>0</v>
      </c>
      <c r="K86" s="19">
        <f t="shared" si="24"/>
        <v>0</v>
      </c>
    </row>
    <row r="87" spans="1:11" x14ac:dyDescent="0.2">
      <c r="A87" s="16"/>
      <c r="B87" s="17" t="s">
        <v>61</v>
      </c>
      <c r="C87" s="18">
        <v>2025</v>
      </c>
      <c r="D87" s="18">
        <v>0</v>
      </c>
      <c r="E87" s="18">
        <v>0</v>
      </c>
      <c r="F87" s="18">
        <v>0</v>
      </c>
      <c r="G87" s="18">
        <f t="shared" si="20"/>
        <v>-2025</v>
      </c>
      <c r="H87" s="18">
        <f t="shared" si="21"/>
        <v>0</v>
      </c>
      <c r="I87" s="19">
        <f t="shared" si="22"/>
        <v>-100</v>
      </c>
      <c r="J87" s="19">
        <f t="shared" si="23"/>
        <v>0</v>
      </c>
      <c r="K87" s="19">
        <f t="shared" si="24"/>
        <v>0</v>
      </c>
    </row>
    <row r="88" spans="1:11" x14ac:dyDescent="0.2">
      <c r="A88" s="16" t="s">
        <v>62</v>
      </c>
      <c r="B88" s="17" t="s">
        <v>63</v>
      </c>
      <c r="C88" s="18">
        <v>-2025</v>
      </c>
      <c r="D88" s="18">
        <v>0</v>
      </c>
      <c r="E88" s="18">
        <v>0</v>
      </c>
      <c r="F88" s="18">
        <v>0</v>
      </c>
      <c r="G88" s="18">
        <f t="shared" si="20"/>
        <v>2025</v>
      </c>
      <c r="H88" s="18">
        <f t="shared" si="21"/>
        <v>0</v>
      </c>
      <c r="I88" s="19">
        <f t="shared" si="22"/>
        <v>-100</v>
      </c>
      <c r="J88" s="19">
        <f t="shared" si="23"/>
        <v>0</v>
      </c>
      <c r="K88" s="19">
        <f t="shared" si="24"/>
        <v>0</v>
      </c>
    </row>
    <row r="89" spans="1:11" x14ac:dyDescent="0.2">
      <c r="A89" s="22" t="s">
        <v>64</v>
      </c>
      <c r="B89" s="17" t="s">
        <v>65</v>
      </c>
      <c r="C89" s="18">
        <v>-2025</v>
      </c>
      <c r="D89" s="18">
        <v>0</v>
      </c>
      <c r="E89" s="18">
        <v>0</v>
      </c>
      <c r="F89" s="18">
        <v>0</v>
      </c>
      <c r="G89" s="18">
        <f t="shared" si="20"/>
        <v>2025</v>
      </c>
      <c r="H89" s="18">
        <f t="shared" si="21"/>
        <v>0</v>
      </c>
      <c r="I89" s="19">
        <f t="shared" si="22"/>
        <v>-100</v>
      </c>
      <c r="J89" s="19">
        <f t="shared" si="23"/>
        <v>0</v>
      </c>
      <c r="K89" s="19">
        <f t="shared" si="24"/>
        <v>0</v>
      </c>
    </row>
    <row r="90" spans="1:11" ht="38.25" x14ac:dyDescent="0.2">
      <c r="A90" s="39" t="s">
        <v>234</v>
      </c>
      <c r="B90" s="28" t="s">
        <v>120</v>
      </c>
      <c r="C90" s="29"/>
      <c r="D90" s="29"/>
      <c r="E90" s="29"/>
      <c r="F90" s="29"/>
      <c r="G90" s="29"/>
      <c r="H90" s="29"/>
      <c r="I90" s="30"/>
      <c r="J90" s="30"/>
      <c r="K90" s="30"/>
    </row>
    <row r="91" spans="1:11" x14ac:dyDescent="0.2">
      <c r="A91" s="16" t="s">
        <v>25</v>
      </c>
      <c r="B91" s="17" t="s">
        <v>26</v>
      </c>
      <c r="C91" s="18">
        <v>2025</v>
      </c>
      <c r="D91" s="18">
        <v>0</v>
      </c>
      <c r="E91" s="18">
        <v>1990</v>
      </c>
      <c r="F91" s="18">
        <v>0</v>
      </c>
      <c r="G91" s="18">
        <f t="shared" ref="G91:G103" si="25">F91-C91</f>
        <v>-2025</v>
      </c>
      <c r="H91" s="18">
        <f t="shared" ref="H91:H103" si="26">E91-F91</f>
        <v>1990</v>
      </c>
      <c r="I91" s="19">
        <f t="shared" ref="I91:I103" si="27">IF(ISERROR(F91/C91),0,F91/C91*100-100)</f>
        <v>-100</v>
      </c>
      <c r="J91" s="19">
        <f t="shared" ref="J91:J103" si="28">IF(ISERROR(F91/E91),0,F91/E91*100)</f>
        <v>0</v>
      </c>
      <c r="K91" s="19">
        <f t="shared" ref="K91:K103" si="29">IF(ISERROR(F91/D91),0,F91/D91*100)</f>
        <v>0</v>
      </c>
    </row>
    <row r="92" spans="1:11" x14ac:dyDescent="0.2">
      <c r="A92" s="22" t="s">
        <v>85</v>
      </c>
      <c r="B92" s="17" t="s">
        <v>86</v>
      </c>
      <c r="C92" s="18">
        <v>2025</v>
      </c>
      <c r="D92" s="18">
        <v>0</v>
      </c>
      <c r="E92" s="18">
        <v>1990</v>
      </c>
      <c r="F92" s="18">
        <v>0</v>
      </c>
      <c r="G92" s="18">
        <f t="shared" si="25"/>
        <v>-2025</v>
      </c>
      <c r="H92" s="18">
        <f t="shared" si="26"/>
        <v>1990</v>
      </c>
      <c r="I92" s="19">
        <f t="shared" si="27"/>
        <v>-100</v>
      </c>
      <c r="J92" s="19">
        <f t="shared" si="28"/>
        <v>0</v>
      </c>
      <c r="K92" s="19">
        <f t="shared" si="29"/>
        <v>0</v>
      </c>
    </row>
    <row r="93" spans="1:11" x14ac:dyDescent="0.2">
      <c r="A93" s="23" t="s">
        <v>87</v>
      </c>
      <c r="B93" s="17" t="s">
        <v>88</v>
      </c>
      <c r="C93" s="18">
        <v>2025</v>
      </c>
      <c r="D93" s="18">
        <v>0</v>
      </c>
      <c r="E93" s="18">
        <v>1990</v>
      </c>
      <c r="F93" s="18">
        <v>0</v>
      </c>
      <c r="G93" s="18">
        <f t="shared" si="25"/>
        <v>-2025</v>
      </c>
      <c r="H93" s="18">
        <f t="shared" si="26"/>
        <v>1990</v>
      </c>
      <c r="I93" s="19">
        <f t="shared" si="27"/>
        <v>-100</v>
      </c>
      <c r="J93" s="19">
        <f t="shared" si="28"/>
        <v>0</v>
      </c>
      <c r="K93" s="19">
        <f t="shared" si="29"/>
        <v>0</v>
      </c>
    </row>
    <row r="94" spans="1:11" x14ac:dyDescent="0.2">
      <c r="A94" s="24" t="s">
        <v>89</v>
      </c>
      <c r="B94" s="17" t="s">
        <v>90</v>
      </c>
      <c r="C94" s="18">
        <v>2025</v>
      </c>
      <c r="D94" s="18">
        <v>0</v>
      </c>
      <c r="E94" s="18">
        <v>1990</v>
      </c>
      <c r="F94" s="18">
        <v>0</v>
      </c>
      <c r="G94" s="18">
        <f t="shared" si="25"/>
        <v>-2025</v>
      </c>
      <c r="H94" s="18">
        <f t="shared" si="26"/>
        <v>1990</v>
      </c>
      <c r="I94" s="19">
        <f t="shared" si="27"/>
        <v>-100</v>
      </c>
      <c r="J94" s="19">
        <f t="shared" si="28"/>
        <v>0</v>
      </c>
      <c r="K94" s="19">
        <f t="shared" si="29"/>
        <v>0</v>
      </c>
    </row>
    <row r="95" spans="1:11" ht="25.5" x14ac:dyDescent="0.2">
      <c r="A95" s="25" t="s">
        <v>91</v>
      </c>
      <c r="B95" s="17" t="s">
        <v>92</v>
      </c>
      <c r="C95" s="18">
        <v>2025</v>
      </c>
      <c r="D95" s="18">
        <v>0</v>
      </c>
      <c r="E95" s="18">
        <v>1990</v>
      </c>
      <c r="F95" s="18">
        <v>0</v>
      </c>
      <c r="G95" s="18">
        <f t="shared" si="25"/>
        <v>-2025</v>
      </c>
      <c r="H95" s="18">
        <f t="shared" si="26"/>
        <v>1990</v>
      </c>
      <c r="I95" s="19">
        <f t="shared" si="27"/>
        <v>-100</v>
      </c>
      <c r="J95" s="19">
        <f t="shared" si="28"/>
        <v>0</v>
      </c>
      <c r="K95" s="19">
        <f t="shared" si="29"/>
        <v>0</v>
      </c>
    </row>
    <row r="96" spans="1:11" ht="25.5" x14ac:dyDescent="0.2">
      <c r="A96" s="26" t="s">
        <v>95</v>
      </c>
      <c r="B96" s="17" t="s">
        <v>96</v>
      </c>
      <c r="C96" s="18">
        <v>2025</v>
      </c>
      <c r="D96" s="18">
        <v>0</v>
      </c>
      <c r="E96" s="18">
        <v>1990</v>
      </c>
      <c r="F96" s="18">
        <v>0</v>
      </c>
      <c r="G96" s="18">
        <f t="shared" si="25"/>
        <v>-2025</v>
      </c>
      <c r="H96" s="18">
        <f t="shared" si="26"/>
        <v>1990</v>
      </c>
      <c r="I96" s="19">
        <f t="shared" si="27"/>
        <v>-100</v>
      </c>
      <c r="J96" s="19">
        <f t="shared" si="28"/>
        <v>0</v>
      </c>
      <c r="K96" s="19">
        <f t="shared" si="29"/>
        <v>0</v>
      </c>
    </row>
    <row r="97" spans="1:11" x14ac:dyDescent="0.2">
      <c r="A97" s="16" t="s">
        <v>31</v>
      </c>
      <c r="B97" s="17" t="s">
        <v>32</v>
      </c>
      <c r="C97" s="18">
        <v>0</v>
      </c>
      <c r="D97" s="18">
        <v>0</v>
      </c>
      <c r="E97" s="18">
        <v>1990</v>
      </c>
      <c r="F97" s="18">
        <v>0</v>
      </c>
      <c r="G97" s="18">
        <f t="shared" si="25"/>
        <v>0</v>
      </c>
      <c r="H97" s="18">
        <f t="shared" si="26"/>
        <v>1990</v>
      </c>
      <c r="I97" s="19">
        <f t="shared" si="27"/>
        <v>0</v>
      </c>
      <c r="J97" s="19">
        <f t="shared" si="28"/>
        <v>0</v>
      </c>
      <c r="K97" s="19">
        <f t="shared" si="29"/>
        <v>0</v>
      </c>
    </row>
    <row r="98" spans="1:11" x14ac:dyDescent="0.2">
      <c r="A98" s="22" t="s">
        <v>33</v>
      </c>
      <c r="B98" s="17" t="s">
        <v>34</v>
      </c>
      <c r="C98" s="18">
        <v>0</v>
      </c>
      <c r="D98" s="18">
        <v>0</v>
      </c>
      <c r="E98" s="18">
        <v>1990</v>
      </c>
      <c r="F98" s="18">
        <v>0</v>
      </c>
      <c r="G98" s="18">
        <f t="shared" si="25"/>
        <v>0</v>
      </c>
      <c r="H98" s="18">
        <f t="shared" si="26"/>
        <v>1990</v>
      </c>
      <c r="I98" s="19">
        <f t="shared" si="27"/>
        <v>0</v>
      </c>
      <c r="J98" s="19">
        <f t="shared" si="28"/>
        <v>0</v>
      </c>
      <c r="K98" s="19">
        <f t="shared" si="29"/>
        <v>0</v>
      </c>
    </row>
    <row r="99" spans="1:11" x14ac:dyDescent="0.2">
      <c r="A99" s="23" t="s">
        <v>35</v>
      </c>
      <c r="B99" s="17" t="s">
        <v>36</v>
      </c>
      <c r="C99" s="18">
        <v>0</v>
      </c>
      <c r="D99" s="18">
        <v>0</v>
      </c>
      <c r="E99" s="18">
        <v>1990</v>
      </c>
      <c r="F99" s="18">
        <v>0</v>
      </c>
      <c r="G99" s="18">
        <f t="shared" si="25"/>
        <v>0</v>
      </c>
      <c r="H99" s="18">
        <f t="shared" si="26"/>
        <v>1990</v>
      </c>
      <c r="I99" s="19">
        <f t="shared" si="27"/>
        <v>0</v>
      </c>
      <c r="J99" s="19">
        <f t="shared" si="28"/>
        <v>0</v>
      </c>
      <c r="K99" s="19">
        <f t="shared" si="29"/>
        <v>0</v>
      </c>
    </row>
    <row r="100" spans="1:11" x14ac:dyDescent="0.2">
      <c r="A100" s="24" t="s">
        <v>39</v>
      </c>
      <c r="B100" s="17" t="s">
        <v>40</v>
      </c>
      <c r="C100" s="18">
        <v>0</v>
      </c>
      <c r="D100" s="18">
        <v>0</v>
      </c>
      <c r="E100" s="18">
        <v>1990</v>
      </c>
      <c r="F100" s="18">
        <v>0</v>
      </c>
      <c r="G100" s="18">
        <f t="shared" si="25"/>
        <v>0</v>
      </c>
      <c r="H100" s="18">
        <f t="shared" si="26"/>
        <v>1990</v>
      </c>
      <c r="I100" s="19">
        <f t="shared" si="27"/>
        <v>0</v>
      </c>
      <c r="J100" s="19">
        <f t="shared" si="28"/>
        <v>0</v>
      </c>
      <c r="K100" s="19">
        <f t="shared" si="29"/>
        <v>0</v>
      </c>
    </row>
    <row r="101" spans="1:11" x14ac:dyDescent="0.2">
      <c r="A101" s="16"/>
      <c r="B101" s="17" t="s">
        <v>61</v>
      </c>
      <c r="C101" s="18">
        <v>2025</v>
      </c>
      <c r="D101" s="18">
        <v>0</v>
      </c>
      <c r="E101" s="18">
        <v>0</v>
      </c>
      <c r="F101" s="18">
        <v>0</v>
      </c>
      <c r="G101" s="18">
        <f t="shared" si="25"/>
        <v>-2025</v>
      </c>
      <c r="H101" s="18">
        <f t="shared" si="26"/>
        <v>0</v>
      </c>
      <c r="I101" s="19">
        <f t="shared" si="27"/>
        <v>-100</v>
      </c>
      <c r="J101" s="19">
        <f t="shared" si="28"/>
        <v>0</v>
      </c>
      <c r="K101" s="19">
        <f t="shared" si="29"/>
        <v>0</v>
      </c>
    </row>
    <row r="102" spans="1:11" x14ac:dyDescent="0.2">
      <c r="A102" s="16" t="s">
        <v>62</v>
      </c>
      <c r="B102" s="17" t="s">
        <v>63</v>
      </c>
      <c r="C102" s="18">
        <v>-2025</v>
      </c>
      <c r="D102" s="18">
        <v>0</v>
      </c>
      <c r="E102" s="18">
        <v>0</v>
      </c>
      <c r="F102" s="18">
        <v>0</v>
      </c>
      <c r="G102" s="18">
        <f t="shared" si="25"/>
        <v>2025</v>
      </c>
      <c r="H102" s="18">
        <f t="shared" si="26"/>
        <v>0</v>
      </c>
      <c r="I102" s="19">
        <f t="shared" si="27"/>
        <v>-100</v>
      </c>
      <c r="J102" s="19">
        <f t="shared" si="28"/>
        <v>0</v>
      </c>
      <c r="K102" s="19">
        <f t="shared" si="29"/>
        <v>0</v>
      </c>
    </row>
    <row r="103" spans="1:11" x14ac:dyDescent="0.2">
      <c r="A103" s="22" t="s">
        <v>64</v>
      </c>
      <c r="B103" s="17" t="s">
        <v>65</v>
      </c>
      <c r="C103" s="18">
        <v>-2025</v>
      </c>
      <c r="D103" s="18">
        <v>0</v>
      </c>
      <c r="E103" s="18">
        <v>0</v>
      </c>
      <c r="F103" s="18">
        <v>0</v>
      </c>
      <c r="G103" s="18">
        <f t="shared" si="25"/>
        <v>2025</v>
      </c>
      <c r="H103" s="18">
        <f t="shared" si="26"/>
        <v>0</v>
      </c>
      <c r="I103" s="19">
        <f t="shared" si="27"/>
        <v>-100</v>
      </c>
      <c r="J103" s="19">
        <f t="shared" si="28"/>
        <v>0</v>
      </c>
      <c r="K103" s="19">
        <f t="shared" si="29"/>
        <v>0</v>
      </c>
    </row>
    <row r="108" spans="1:11" ht="15.75" x14ac:dyDescent="0.2">
      <c r="A108" s="32"/>
      <c r="E108" s="35"/>
      <c r="K108" s="37"/>
    </row>
    <row r="110" spans="1:11" ht="15.75" x14ac:dyDescent="0.2">
      <c r="A110"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
  <sheetViews>
    <sheetView zoomScaleNormal="100" workbookViewId="0">
      <selection activeCell="A87" sqref="A87:K89"/>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864</v>
      </c>
      <c r="B13" s="21" t="s">
        <v>865</v>
      </c>
      <c r="C13" s="18"/>
      <c r="D13" s="18"/>
      <c r="E13" s="18"/>
      <c r="F13" s="18"/>
      <c r="G13" s="18"/>
      <c r="H13" s="18"/>
      <c r="I13" s="19"/>
      <c r="J13" s="19"/>
      <c r="K13" s="19"/>
    </row>
    <row r="14" spans="1:11" x14ac:dyDescent="0.2">
      <c r="A14" s="16" t="s">
        <v>25</v>
      </c>
      <c r="B14" s="17" t="s">
        <v>26</v>
      </c>
      <c r="C14" s="18">
        <v>7613764.7400000002</v>
      </c>
      <c r="D14" s="18">
        <v>8558968</v>
      </c>
      <c r="E14" s="18">
        <v>1935322</v>
      </c>
      <c r="F14" s="18">
        <v>8559610.4499999993</v>
      </c>
      <c r="G14" s="18">
        <f t="shared" ref="G14:G35" si="0">F14-C14</f>
        <v>945845.70999999903</v>
      </c>
      <c r="H14" s="18">
        <f t="shared" ref="H14:H35" si="1">E14-F14</f>
        <v>-6624288.4499999993</v>
      </c>
      <c r="I14" s="19">
        <f t="shared" ref="I14:I35" si="2">IF(ISERROR(F14/C14),0,F14/C14*100-100)</f>
        <v>12.422838665225157</v>
      </c>
      <c r="J14" s="19">
        <f t="shared" ref="J14:J35" si="3">IF(ISERROR(F14/E14),0,F14/E14*100)</f>
        <v>442.2835295625224</v>
      </c>
      <c r="K14" s="19">
        <f t="shared" ref="K14:K35" si="4">IF(ISERROR(F14/D14),0,F14/D14*100)</f>
        <v>100.00750616195783</v>
      </c>
    </row>
    <row r="15" spans="1:11" ht="25.5" x14ac:dyDescent="0.2">
      <c r="A15" s="22" t="s">
        <v>71</v>
      </c>
      <c r="B15" s="17" t="s">
        <v>72</v>
      </c>
      <c r="C15" s="18">
        <v>744.74</v>
      </c>
      <c r="D15" s="18">
        <v>1000</v>
      </c>
      <c r="E15" s="18">
        <v>250</v>
      </c>
      <c r="F15" s="18">
        <v>1642.45</v>
      </c>
      <c r="G15" s="18">
        <f t="shared" si="0"/>
        <v>897.71</v>
      </c>
      <c r="H15" s="18">
        <f t="shared" si="1"/>
        <v>-1392.45</v>
      </c>
      <c r="I15" s="19">
        <f t="shared" si="2"/>
        <v>120.54005424711983</v>
      </c>
      <c r="J15" s="19">
        <f t="shared" si="3"/>
        <v>656.98</v>
      </c>
      <c r="K15" s="19">
        <f t="shared" si="4"/>
        <v>164.245</v>
      </c>
    </row>
    <row r="16" spans="1:11" x14ac:dyDescent="0.2">
      <c r="A16" s="22" t="s">
        <v>85</v>
      </c>
      <c r="B16" s="17" t="s">
        <v>86</v>
      </c>
      <c r="C16" s="18">
        <v>163113</v>
      </c>
      <c r="D16" s="18">
        <v>0</v>
      </c>
      <c r="E16" s="18">
        <v>0</v>
      </c>
      <c r="F16" s="18">
        <v>0</v>
      </c>
      <c r="G16" s="18">
        <f t="shared" si="0"/>
        <v>-163113</v>
      </c>
      <c r="H16" s="18">
        <f t="shared" si="1"/>
        <v>0</v>
      </c>
      <c r="I16" s="19">
        <f t="shared" si="2"/>
        <v>-100</v>
      </c>
      <c r="J16" s="19">
        <f t="shared" si="3"/>
        <v>0</v>
      </c>
      <c r="K16" s="19">
        <f t="shared" si="4"/>
        <v>0</v>
      </c>
    </row>
    <row r="17" spans="1:11" x14ac:dyDescent="0.2">
      <c r="A17" s="23" t="s">
        <v>87</v>
      </c>
      <c r="B17" s="17" t="s">
        <v>88</v>
      </c>
      <c r="C17" s="18">
        <v>163113</v>
      </c>
      <c r="D17" s="18">
        <v>0</v>
      </c>
      <c r="E17" s="18">
        <v>0</v>
      </c>
      <c r="F17" s="18">
        <v>0</v>
      </c>
      <c r="G17" s="18">
        <f t="shared" si="0"/>
        <v>-163113</v>
      </c>
      <c r="H17" s="18">
        <f t="shared" si="1"/>
        <v>0</v>
      </c>
      <c r="I17" s="19">
        <f t="shared" si="2"/>
        <v>-100</v>
      </c>
      <c r="J17" s="19">
        <f t="shared" si="3"/>
        <v>0</v>
      </c>
      <c r="K17" s="19">
        <f t="shared" si="4"/>
        <v>0</v>
      </c>
    </row>
    <row r="18" spans="1:11" x14ac:dyDescent="0.2">
      <c r="A18" s="24" t="s">
        <v>89</v>
      </c>
      <c r="B18" s="17" t="s">
        <v>90</v>
      </c>
      <c r="C18" s="18">
        <v>163113</v>
      </c>
      <c r="D18" s="18">
        <v>0</v>
      </c>
      <c r="E18" s="18">
        <v>0</v>
      </c>
      <c r="F18" s="18">
        <v>0</v>
      </c>
      <c r="G18" s="18">
        <f t="shared" si="0"/>
        <v>-163113</v>
      </c>
      <c r="H18" s="18">
        <f t="shared" si="1"/>
        <v>0</v>
      </c>
      <c r="I18" s="19">
        <f t="shared" si="2"/>
        <v>-100</v>
      </c>
      <c r="J18" s="19">
        <f t="shared" si="3"/>
        <v>0</v>
      </c>
      <c r="K18" s="19">
        <f t="shared" si="4"/>
        <v>0</v>
      </c>
    </row>
    <row r="19" spans="1:11" ht="25.5" x14ac:dyDescent="0.2">
      <c r="A19" s="25" t="s">
        <v>91</v>
      </c>
      <c r="B19" s="17" t="s">
        <v>92</v>
      </c>
      <c r="C19" s="18">
        <v>163113</v>
      </c>
      <c r="D19" s="18">
        <v>0</v>
      </c>
      <c r="E19" s="18">
        <v>0</v>
      </c>
      <c r="F19" s="18">
        <v>0</v>
      </c>
      <c r="G19" s="18">
        <f t="shared" si="0"/>
        <v>-163113</v>
      </c>
      <c r="H19" s="18">
        <f t="shared" si="1"/>
        <v>0</v>
      </c>
      <c r="I19" s="19">
        <f t="shared" si="2"/>
        <v>-100</v>
      </c>
      <c r="J19" s="19">
        <f t="shared" si="3"/>
        <v>0</v>
      </c>
      <c r="K19" s="19">
        <f t="shared" si="4"/>
        <v>0</v>
      </c>
    </row>
    <row r="20" spans="1:11" ht="25.5" x14ac:dyDescent="0.2">
      <c r="A20" s="26" t="s">
        <v>93</v>
      </c>
      <c r="B20" s="17" t="s">
        <v>94</v>
      </c>
      <c r="C20" s="18">
        <v>163113</v>
      </c>
      <c r="D20" s="18">
        <v>0</v>
      </c>
      <c r="E20" s="18">
        <v>0</v>
      </c>
      <c r="F20" s="18">
        <v>0</v>
      </c>
      <c r="G20" s="18">
        <f t="shared" si="0"/>
        <v>-163113</v>
      </c>
      <c r="H20" s="18">
        <f t="shared" si="1"/>
        <v>0</v>
      </c>
      <c r="I20" s="19">
        <f t="shared" si="2"/>
        <v>-100</v>
      </c>
      <c r="J20" s="19">
        <f t="shared" si="3"/>
        <v>0</v>
      </c>
      <c r="K20" s="19">
        <f t="shared" si="4"/>
        <v>0</v>
      </c>
    </row>
    <row r="21" spans="1:11" x14ac:dyDescent="0.2">
      <c r="A21" s="22" t="s">
        <v>27</v>
      </c>
      <c r="B21" s="17" t="s">
        <v>28</v>
      </c>
      <c r="C21" s="18">
        <v>7449907</v>
      </c>
      <c r="D21" s="18">
        <v>8557968</v>
      </c>
      <c r="E21" s="18">
        <v>1935072</v>
      </c>
      <c r="F21" s="18">
        <v>8557968</v>
      </c>
      <c r="G21" s="18">
        <f t="shared" si="0"/>
        <v>1108061</v>
      </c>
      <c r="H21" s="18">
        <f t="shared" si="1"/>
        <v>-6622896</v>
      </c>
      <c r="I21" s="19">
        <f t="shared" si="2"/>
        <v>14.873487682463676</v>
      </c>
      <c r="J21" s="19">
        <f t="shared" si="3"/>
        <v>442.25579203254455</v>
      </c>
      <c r="K21" s="19">
        <f t="shared" si="4"/>
        <v>100</v>
      </c>
    </row>
    <row r="22" spans="1:11" x14ac:dyDescent="0.2">
      <c r="A22" s="23" t="s">
        <v>29</v>
      </c>
      <c r="B22" s="17" t="s">
        <v>30</v>
      </c>
      <c r="C22" s="18">
        <v>7449907</v>
      </c>
      <c r="D22" s="18">
        <v>8557968</v>
      </c>
      <c r="E22" s="18">
        <v>1935072</v>
      </c>
      <c r="F22" s="18">
        <v>8557968</v>
      </c>
      <c r="G22" s="18">
        <f t="shared" si="0"/>
        <v>1108061</v>
      </c>
      <c r="H22" s="18">
        <f t="shared" si="1"/>
        <v>-6622896</v>
      </c>
      <c r="I22" s="19">
        <f t="shared" si="2"/>
        <v>14.873487682463676</v>
      </c>
      <c r="J22" s="19">
        <f t="shared" si="3"/>
        <v>442.25579203254455</v>
      </c>
      <c r="K22" s="19">
        <f t="shared" si="4"/>
        <v>100</v>
      </c>
    </row>
    <row r="23" spans="1:11" x14ac:dyDescent="0.2">
      <c r="A23" s="16" t="s">
        <v>31</v>
      </c>
      <c r="B23" s="17" t="s">
        <v>32</v>
      </c>
      <c r="C23" s="18">
        <v>1454919.74</v>
      </c>
      <c r="D23" s="18">
        <v>8558968</v>
      </c>
      <c r="E23" s="18">
        <v>1935322</v>
      </c>
      <c r="F23" s="18">
        <v>1751480.78</v>
      </c>
      <c r="G23" s="18">
        <f t="shared" si="0"/>
        <v>296561.04000000004</v>
      </c>
      <c r="H23" s="18">
        <f t="shared" si="1"/>
        <v>183841.21999999997</v>
      </c>
      <c r="I23" s="19">
        <f t="shared" si="2"/>
        <v>20.383326436962079</v>
      </c>
      <c r="J23" s="19">
        <f t="shared" si="3"/>
        <v>90.500742512098768</v>
      </c>
      <c r="K23" s="19">
        <f t="shared" si="4"/>
        <v>20.46369118332958</v>
      </c>
    </row>
    <row r="24" spans="1:11" x14ac:dyDescent="0.2">
      <c r="A24" s="22" t="s">
        <v>33</v>
      </c>
      <c r="B24" s="17" t="s">
        <v>34</v>
      </c>
      <c r="C24" s="18">
        <v>1453467.74</v>
      </c>
      <c r="D24" s="18">
        <v>8480185</v>
      </c>
      <c r="E24" s="18">
        <v>1905322</v>
      </c>
      <c r="F24" s="18">
        <v>1742856.66</v>
      </c>
      <c r="G24" s="18">
        <f t="shared" si="0"/>
        <v>289388.91999999993</v>
      </c>
      <c r="H24" s="18">
        <f t="shared" si="1"/>
        <v>162465.34000000008</v>
      </c>
      <c r="I24" s="19">
        <f t="shared" si="2"/>
        <v>19.910240319472109</v>
      </c>
      <c r="J24" s="19">
        <f t="shared" si="3"/>
        <v>91.473076991710585</v>
      </c>
      <c r="K24" s="19">
        <f t="shared" si="4"/>
        <v>20.552106587297327</v>
      </c>
    </row>
    <row r="25" spans="1:11" x14ac:dyDescent="0.2">
      <c r="A25" s="23" t="s">
        <v>35</v>
      </c>
      <c r="B25" s="17" t="s">
        <v>36</v>
      </c>
      <c r="C25" s="18">
        <v>1444769.74</v>
      </c>
      <c r="D25" s="18">
        <v>8470575</v>
      </c>
      <c r="E25" s="18">
        <v>1895712</v>
      </c>
      <c r="F25" s="18">
        <v>1734158.66</v>
      </c>
      <c r="G25" s="18">
        <f t="shared" si="0"/>
        <v>289388.91999999993</v>
      </c>
      <c r="H25" s="18">
        <f t="shared" si="1"/>
        <v>161553.34000000008</v>
      </c>
      <c r="I25" s="19">
        <f t="shared" si="2"/>
        <v>20.030106665993699</v>
      </c>
      <c r="J25" s="19">
        <f t="shared" si="3"/>
        <v>91.477959732279999</v>
      </c>
      <c r="K25" s="19">
        <f t="shared" si="4"/>
        <v>20.472738391431513</v>
      </c>
    </row>
    <row r="26" spans="1:11" x14ac:dyDescent="0.2">
      <c r="A26" s="24" t="s">
        <v>37</v>
      </c>
      <c r="B26" s="17" t="s">
        <v>38</v>
      </c>
      <c r="C26" s="18">
        <v>1402967.39</v>
      </c>
      <c r="D26" s="18">
        <v>7924705</v>
      </c>
      <c r="E26" s="18">
        <v>1787072</v>
      </c>
      <c r="F26" s="18">
        <v>1660191.85</v>
      </c>
      <c r="G26" s="18">
        <f t="shared" si="0"/>
        <v>257224.4600000002</v>
      </c>
      <c r="H26" s="18">
        <f t="shared" si="1"/>
        <v>126880.14999999991</v>
      </c>
      <c r="I26" s="19">
        <f t="shared" si="2"/>
        <v>18.334314955103849</v>
      </c>
      <c r="J26" s="19">
        <f t="shared" si="3"/>
        <v>92.900109788525597</v>
      </c>
      <c r="K26" s="19">
        <f t="shared" si="4"/>
        <v>20.949572886309333</v>
      </c>
    </row>
    <row r="27" spans="1:11" x14ac:dyDescent="0.2">
      <c r="A27" s="24" t="s">
        <v>39</v>
      </c>
      <c r="B27" s="17" t="s">
        <v>40</v>
      </c>
      <c r="C27" s="18">
        <v>41802.35</v>
      </c>
      <c r="D27" s="18">
        <v>545870</v>
      </c>
      <c r="E27" s="18">
        <v>108640</v>
      </c>
      <c r="F27" s="18">
        <v>73966.81</v>
      </c>
      <c r="G27" s="18">
        <f t="shared" si="0"/>
        <v>32164.46</v>
      </c>
      <c r="H27" s="18">
        <f t="shared" si="1"/>
        <v>34673.19</v>
      </c>
      <c r="I27" s="19">
        <f t="shared" si="2"/>
        <v>76.944143092433791</v>
      </c>
      <c r="J27" s="19">
        <f t="shared" si="3"/>
        <v>68.084324374079529</v>
      </c>
      <c r="K27" s="19">
        <f t="shared" si="4"/>
        <v>13.550261051166029</v>
      </c>
    </row>
    <row r="28" spans="1:11" x14ac:dyDescent="0.2">
      <c r="A28" s="25" t="s">
        <v>41</v>
      </c>
      <c r="B28" s="17" t="s">
        <v>42</v>
      </c>
      <c r="C28" s="18">
        <v>1872.34</v>
      </c>
      <c r="D28" s="18">
        <v>0</v>
      </c>
      <c r="E28" s="18">
        <v>0</v>
      </c>
      <c r="F28" s="18">
        <v>1412.6</v>
      </c>
      <c r="G28" s="18">
        <f t="shared" si="0"/>
        <v>-459.74</v>
      </c>
      <c r="H28" s="18">
        <f t="shared" si="1"/>
        <v>-1412.6</v>
      </c>
      <c r="I28" s="19">
        <f t="shared" si="2"/>
        <v>-24.55430103506842</v>
      </c>
      <c r="J28" s="19">
        <f t="shared" si="3"/>
        <v>0</v>
      </c>
      <c r="K28" s="19">
        <f t="shared" si="4"/>
        <v>0</v>
      </c>
    </row>
    <row r="29" spans="1:11" ht="25.5" x14ac:dyDescent="0.2">
      <c r="A29" s="23" t="s">
        <v>73</v>
      </c>
      <c r="B29" s="17" t="s">
        <v>74</v>
      </c>
      <c r="C29" s="18">
        <v>8698</v>
      </c>
      <c r="D29" s="18">
        <v>9610</v>
      </c>
      <c r="E29" s="18">
        <v>9610</v>
      </c>
      <c r="F29" s="18">
        <v>8698</v>
      </c>
      <c r="G29" s="18">
        <f t="shared" si="0"/>
        <v>0</v>
      </c>
      <c r="H29" s="18">
        <f t="shared" si="1"/>
        <v>912</v>
      </c>
      <c r="I29" s="19">
        <f t="shared" si="2"/>
        <v>0</v>
      </c>
      <c r="J29" s="19">
        <f t="shared" si="3"/>
        <v>90.509885535900096</v>
      </c>
      <c r="K29" s="19">
        <f t="shared" si="4"/>
        <v>90.509885535900096</v>
      </c>
    </row>
    <row r="30" spans="1:11" x14ac:dyDescent="0.2">
      <c r="A30" s="24" t="s">
        <v>75</v>
      </c>
      <c r="B30" s="17" t="s">
        <v>76</v>
      </c>
      <c r="C30" s="18">
        <v>8698</v>
      </c>
      <c r="D30" s="18">
        <v>9610</v>
      </c>
      <c r="E30" s="18">
        <v>9610</v>
      </c>
      <c r="F30" s="18">
        <v>8698</v>
      </c>
      <c r="G30" s="18">
        <f t="shared" si="0"/>
        <v>0</v>
      </c>
      <c r="H30" s="18">
        <f t="shared" si="1"/>
        <v>912</v>
      </c>
      <c r="I30" s="19">
        <f t="shared" si="2"/>
        <v>0</v>
      </c>
      <c r="J30" s="19">
        <f t="shared" si="3"/>
        <v>90.509885535900096</v>
      </c>
      <c r="K30" s="19">
        <f t="shared" si="4"/>
        <v>90.509885535900096</v>
      </c>
    </row>
    <row r="31" spans="1:11" x14ac:dyDescent="0.2">
      <c r="A31" s="22" t="s">
        <v>57</v>
      </c>
      <c r="B31" s="17" t="s">
        <v>58</v>
      </c>
      <c r="C31" s="18">
        <v>1452</v>
      </c>
      <c r="D31" s="18">
        <v>78783</v>
      </c>
      <c r="E31" s="18">
        <v>30000</v>
      </c>
      <c r="F31" s="18">
        <v>8624.1200000000008</v>
      </c>
      <c r="G31" s="18">
        <f t="shared" si="0"/>
        <v>7172.1200000000008</v>
      </c>
      <c r="H31" s="18">
        <f t="shared" si="1"/>
        <v>21375.879999999997</v>
      </c>
      <c r="I31" s="19">
        <f t="shared" si="2"/>
        <v>493.94765840220384</v>
      </c>
      <c r="J31" s="19">
        <f t="shared" si="3"/>
        <v>28.747066666666672</v>
      </c>
      <c r="K31" s="19">
        <f t="shared" si="4"/>
        <v>10.946676313417871</v>
      </c>
    </row>
    <row r="32" spans="1:11" x14ac:dyDescent="0.2">
      <c r="A32" s="23" t="s">
        <v>59</v>
      </c>
      <c r="B32" s="17" t="s">
        <v>60</v>
      </c>
      <c r="C32" s="18">
        <v>1452</v>
      </c>
      <c r="D32" s="18">
        <v>78783</v>
      </c>
      <c r="E32" s="18">
        <v>30000</v>
      </c>
      <c r="F32" s="18">
        <v>8624.1200000000008</v>
      </c>
      <c r="G32" s="18">
        <f t="shared" si="0"/>
        <v>7172.1200000000008</v>
      </c>
      <c r="H32" s="18">
        <f t="shared" si="1"/>
        <v>21375.879999999997</v>
      </c>
      <c r="I32" s="19">
        <f t="shared" si="2"/>
        <v>493.94765840220384</v>
      </c>
      <c r="J32" s="19">
        <f t="shared" si="3"/>
        <v>28.747066666666672</v>
      </c>
      <c r="K32" s="19">
        <f t="shared" si="4"/>
        <v>10.946676313417871</v>
      </c>
    </row>
    <row r="33" spans="1:11" x14ac:dyDescent="0.2">
      <c r="A33" s="16"/>
      <c r="B33" s="17" t="s">
        <v>61</v>
      </c>
      <c r="C33" s="18">
        <v>6158845</v>
      </c>
      <c r="D33" s="18">
        <v>0</v>
      </c>
      <c r="E33" s="18">
        <v>0</v>
      </c>
      <c r="F33" s="18">
        <v>6808129.6699999999</v>
      </c>
      <c r="G33" s="18">
        <f t="shared" si="0"/>
        <v>649284.66999999993</v>
      </c>
      <c r="H33" s="18">
        <f t="shared" si="1"/>
        <v>-6808129.6699999999</v>
      </c>
      <c r="I33" s="19">
        <f t="shared" si="2"/>
        <v>10.542312235492204</v>
      </c>
      <c r="J33" s="19">
        <f t="shared" si="3"/>
        <v>0</v>
      </c>
      <c r="K33" s="19">
        <f t="shared" si="4"/>
        <v>0</v>
      </c>
    </row>
    <row r="34" spans="1:11" x14ac:dyDescent="0.2">
      <c r="A34" s="16" t="s">
        <v>62</v>
      </c>
      <c r="B34" s="17" t="s">
        <v>63</v>
      </c>
      <c r="C34" s="18">
        <v>-6158845</v>
      </c>
      <c r="D34" s="18">
        <v>0</v>
      </c>
      <c r="E34" s="18">
        <v>0</v>
      </c>
      <c r="F34" s="18">
        <v>-6808129.6699999999</v>
      </c>
      <c r="G34" s="18">
        <f t="shared" si="0"/>
        <v>-649284.66999999993</v>
      </c>
      <c r="H34" s="18">
        <f t="shared" si="1"/>
        <v>6808129.6699999999</v>
      </c>
      <c r="I34" s="19">
        <f t="shared" si="2"/>
        <v>10.542312235492204</v>
      </c>
      <c r="J34" s="19">
        <f t="shared" si="3"/>
        <v>0</v>
      </c>
      <c r="K34" s="19">
        <f t="shared" si="4"/>
        <v>0</v>
      </c>
    </row>
    <row r="35" spans="1:11" x14ac:dyDescent="0.2">
      <c r="A35" s="22" t="s">
        <v>64</v>
      </c>
      <c r="B35" s="17" t="s">
        <v>65</v>
      </c>
      <c r="C35" s="18">
        <v>-6158845</v>
      </c>
      <c r="D35" s="18">
        <v>0</v>
      </c>
      <c r="E35" s="18">
        <v>0</v>
      </c>
      <c r="F35" s="18">
        <v>-6808129.6699999999</v>
      </c>
      <c r="G35" s="18">
        <f t="shared" si="0"/>
        <v>-649284.66999999993</v>
      </c>
      <c r="H35" s="18">
        <f t="shared" si="1"/>
        <v>6808129.6699999999</v>
      </c>
      <c r="I35" s="19">
        <f t="shared" si="2"/>
        <v>10.542312235492204</v>
      </c>
      <c r="J35" s="19">
        <f t="shared" si="3"/>
        <v>0</v>
      </c>
      <c r="K35" s="19">
        <f t="shared" si="4"/>
        <v>0</v>
      </c>
    </row>
    <row r="36" spans="1:11" x14ac:dyDescent="0.2">
      <c r="A36" s="16"/>
      <c r="B36" s="17"/>
      <c r="C36" s="18"/>
      <c r="D36" s="18"/>
      <c r="E36" s="18"/>
      <c r="F36" s="18"/>
      <c r="G36" s="18"/>
      <c r="H36" s="18"/>
      <c r="I36" s="19"/>
      <c r="J36" s="19"/>
      <c r="K36" s="19"/>
    </row>
    <row r="37" spans="1:11" x14ac:dyDescent="0.2">
      <c r="A37" s="27"/>
      <c r="B37" s="28" t="s">
        <v>66</v>
      </c>
      <c r="C37" s="29"/>
      <c r="D37" s="29"/>
      <c r="E37" s="29"/>
      <c r="F37" s="29"/>
      <c r="G37" s="29"/>
      <c r="H37" s="29"/>
      <c r="I37" s="30"/>
      <c r="J37" s="30"/>
      <c r="K37" s="30"/>
    </row>
    <row r="38" spans="1:11" x14ac:dyDescent="0.2">
      <c r="A38" s="16" t="s">
        <v>25</v>
      </c>
      <c r="B38" s="17" t="s">
        <v>26</v>
      </c>
      <c r="C38" s="18">
        <v>7613764.7400000002</v>
      </c>
      <c r="D38" s="18">
        <v>8558968</v>
      </c>
      <c r="E38" s="18">
        <v>1935322</v>
      </c>
      <c r="F38" s="18">
        <v>8559610.4499999993</v>
      </c>
      <c r="G38" s="18">
        <f t="shared" ref="G38:G59" si="5">F38-C38</f>
        <v>945845.70999999903</v>
      </c>
      <c r="H38" s="18">
        <f t="shared" ref="H38:H59" si="6">E38-F38</f>
        <v>-6624288.4499999993</v>
      </c>
      <c r="I38" s="19">
        <f t="shared" ref="I38:I59" si="7">IF(ISERROR(F38/C38),0,F38/C38*100-100)</f>
        <v>12.422838665225157</v>
      </c>
      <c r="J38" s="19">
        <f t="shared" ref="J38:J59" si="8">IF(ISERROR(F38/E38),0,F38/E38*100)</f>
        <v>442.2835295625224</v>
      </c>
      <c r="K38" s="19">
        <f t="shared" ref="K38:K59" si="9">IF(ISERROR(F38/D38),0,F38/D38*100)</f>
        <v>100.00750616195783</v>
      </c>
    </row>
    <row r="39" spans="1:11" ht="25.5" x14ac:dyDescent="0.2">
      <c r="A39" s="22" t="s">
        <v>71</v>
      </c>
      <c r="B39" s="17" t="s">
        <v>72</v>
      </c>
      <c r="C39" s="18">
        <v>744.74</v>
      </c>
      <c r="D39" s="18">
        <v>1000</v>
      </c>
      <c r="E39" s="18">
        <v>250</v>
      </c>
      <c r="F39" s="18">
        <v>1642.45</v>
      </c>
      <c r="G39" s="18">
        <f t="shared" si="5"/>
        <v>897.71</v>
      </c>
      <c r="H39" s="18">
        <f t="shared" si="6"/>
        <v>-1392.45</v>
      </c>
      <c r="I39" s="19">
        <f t="shared" si="7"/>
        <v>120.54005424711983</v>
      </c>
      <c r="J39" s="19">
        <f t="shared" si="8"/>
        <v>656.98</v>
      </c>
      <c r="K39" s="19">
        <f t="shared" si="9"/>
        <v>164.245</v>
      </c>
    </row>
    <row r="40" spans="1:11" x14ac:dyDescent="0.2">
      <c r="A40" s="22" t="s">
        <v>85</v>
      </c>
      <c r="B40" s="17" t="s">
        <v>86</v>
      </c>
      <c r="C40" s="18">
        <v>163113</v>
      </c>
      <c r="D40" s="18">
        <v>0</v>
      </c>
      <c r="E40" s="18">
        <v>0</v>
      </c>
      <c r="F40" s="18">
        <v>0</v>
      </c>
      <c r="G40" s="18">
        <f t="shared" si="5"/>
        <v>-163113</v>
      </c>
      <c r="H40" s="18">
        <f t="shared" si="6"/>
        <v>0</v>
      </c>
      <c r="I40" s="19">
        <f t="shared" si="7"/>
        <v>-100</v>
      </c>
      <c r="J40" s="19">
        <f t="shared" si="8"/>
        <v>0</v>
      </c>
      <c r="K40" s="19">
        <f t="shared" si="9"/>
        <v>0</v>
      </c>
    </row>
    <row r="41" spans="1:11" x14ac:dyDescent="0.2">
      <c r="A41" s="23" t="s">
        <v>87</v>
      </c>
      <c r="B41" s="17" t="s">
        <v>88</v>
      </c>
      <c r="C41" s="18">
        <v>163113</v>
      </c>
      <c r="D41" s="18">
        <v>0</v>
      </c>
      <c r="E41" s="18">
        <v>0</v>
      </c>
      <c r="F41" s="18">
        <v>0</v>
      </c>
      <c r="G41" s="18">
        <f t="shared" si="5"/>
        <v>-163113</v>
      </c>
      <c r="H41" s="18">
        <f t="shared" si="6"/>
        <v>0</v>
      </c>
      <c r="I41" s="19">
        <f t="shared" si="7"/>
        <v>-100</v>
      </c>
      <c r="J41" s="19">
        <f t="shared" si="8"/>
        <v>0</v>
      </c>
      <c r="K41" s="19">
        <f t="shared" si="9"/>
        <v>0</v>
      </c>
    </row>
    <row r="42" spans="1:11" x14ac:dyDescent="0.2">
      <c r="A42" s="24" t="s">
        <v>89</v>
      </c>
      <c r="B42" s="17" t="s">
        <v>90</v>
      </c>
      <c r="C42" s="18">
        <v>163113</v>
      </c>
      <c r="D42" s="18">
        <v>0</v>
      </c>
      <c r="E42" s="18">
        <v>0</v>
      </c>
      <c r="F42" s="18">
        <v>0</v>
      </c>
      <c r="G42" s="18">
        <f t="shared" si="5"/>
        <v>-163113</v>
      </c>
      <c r="H42" s="18">
        <f t="shared" si="6"/>
        <v>0</v>
      </c>
      <c r="I42" s="19">
        <f t="shared" si="7"/>
        <v>-100</v>
      </c>
      <c r="J42" s="19">
        <f t="shared" si="8"/>
        <v>0</v>
      </c>
      <c r="K42" s="19">
        <f t="shared" si="9"/>
        <v>0</v>
      </c>
    </row>
    <row r="43" spans="1:11" ht="25.5" x14ac:dyDescent="0.2">
      <c r="A43" s="25" t="s">
        <v>91</v>
      </c>
      <c r="B43" s="17" t="s">
        <v>92</v>
      </c>
      <c r="C43" s="18">
        <v>163113</v>
      </c>
      <c r="D43" s="18">
        <v>0</v>
      </c>
      <c r="E43" s="18">
        <v>0</v>
      </c>
      <c r="F43" s="18">
        <v>0</v>
      </c>
      <c r="G43" s="18">
        <f t="shared" si="5"/>
        <v>-163113</v>
      </c>
      <c r="H43" s="18">
        <f t="shared" si="6"/>
        <v>0</v>
      </c>
      <c r="I43" s="19">
        <f t="shared" si="7"/>
        <v>-100</v>
      </c>
      <c r="J43" s="19">
        <f t="shared" si="8"/>
        <v>0</v>
      </c>
      <c r="K43" s="19">
        <f t="shared" si="9"/>
        <v>0</v>
      </c>
    </row>
    <row r="44" spans="1:11" ht="25.5" x14ac:dyDescent="0.2">
      <c r="A44" s="26" t="s">
        <v>93</v>
      </c>
      <c r="B44" s="17" t="s">
        <v>94</v>
      </c>
      <c r="C44" s="18">
        <v>163113</v>
      </c>
      <c r="D44" s="18">
        <v>0</v>
      </c>
      <c r="E44" s="18">
        <v>0</v>
      </c>
      <c r="F44" s="18">
        <v>0</v>
      </c>
      <c r="G44" s="18">
        <f t="shared" si="5"/>
        <v>-163113</v>
      </c>
      <c r="H44" s="18">
        <f t="shared" si="6"/>
        <v>0</v>
      </c>
      <c r="I44" s="19">
        <f t="shared" si="7"/>
        <v>-100</v>
      </c>
      <c r="J44" s="19">
        <f t="shared" si="8"/>
        <v>0</v>
      </c>
      <c r="K44" s="19">
        <f t="shared" si="9"/>
        <v>0</v>
      </c>
    </row>
    <row r="45" spans="1:11" x14ac:dyDescent="0.2">
      <c r="A45" s="22" t="s">
        <v>27</v>
      </c>
      <c r="B45" s="17" t="s">
        <v>28</v>
      </c>
      <c r="C45" s="18">
        <v>7449907</v>
      </c>
      <c r="D45" s="18">
        <v>8557968</v>
      </c>
      <c r="E45" s="18">
        <v>1935072</v>
      </c>
      <c r="F45" s="18">
        <v>8557968</v>
      </c>
      <c r="G45" s="18">
        <f t="shared" si="5"/>
        <v>1108061</v>
      </c>
      <c r="H45" s="18">
        <f t="shared" si="6"/>
        <v>-6622896</v>
      </c>
      <c r="I45" s="19">
        <f t="shared" si="7"/>
        <v>14.873487682463676</v>
      </c>
      <c r="J45" s="19">
        <f t="shared" si="8"/>
        <v>442.25579203254455</v>
      </c>
      <c r="K45" s="19">
        <f t="shared" si="9"/>
        <v>100</v>
      </c>
    </row>
    <row r="46" spans="1:11" x14ac:dyDescent="0.2">
      <c r="A46" s="23" t="s">
        <v>29</v>
      </c>
      <c r="B46" s="17" t="s">
        <v>30</v>
      </c>
      <c r="C46" s="18">
        <v>7449907</v>
      </c>
      <c r="D46" s="18">
        <v>8557968</v>
      </c>
      <c r="E46" s="18">
        <v>1935072</v>
      </c>
      <c r="F46" s="18">
        <v>8557968</v>
      </c>
      <c r="G46" s="18">
        <f t="shared" si="5"/>
        <v>1108061</v>
      </c>
      <c r="H46" s="18">
        <f t="shared" si="6"/>
        <v>-6622896</v>
      </c>
      <c r="I46" s="19">
        <f t="shared" si="7"/>
        <v>14.873487682463676</v>
      </c>
      <c r="J46" s="19">
        <f t="shared" si="8"/>
        <v>442.25579203254455</v>
      </c>
      <c r="K46" s="19">
        <f t="shared" si="9"/>
        <v>100</v>
      </c>
    </row>
    <row r="47" spans="1:11" x14ac:dyDescent="0.2">
      <c r="A47" s="16" t="s">
        <v>31</v>
      </c>
      <c r="B47" s="17" t="s">
        <v>32</v>
      </c>
      <c r="C47" s="18">
        <v>1454919.74</v>
      </c>
      <c r="D47" s="18">
        <v>8558968</v>
      </c>
      <c r="E47" s="18">
        <v>1935322</v>
      </c>
      <c r="F47" s="18">
        <v>1751480.78</v>
      </c>
      <c r="G47" s="18">
        <f t="shared" si="5"/>
        <v>296561.04000000004</v>
      </c>
      <c r="H47" s="18">
        <f t="shared" si="6"/>
        <v>183841.21999999997</v>
      </c>
      <c r="I47" s="19">
        <f t="shared" si="7"/>
        <v>20.383326436962079</v>
      </c>
      <c r="J47" s="19">
        <f t="shared" si="8"/>
        <v>90.500742512098768</v>
      </c>
      <c r="K47" s="19">
        <f t="shared" si="9"/>
        <v>20.46369118332958</v>
      </c>
    </row>
    <row r="48" spans="1:11" x14ac:dyDescent="0.2">
      <c r="A48" s="22" t="s">
        <v>33</v>
      </c>
      <c r="B48" s="17" t="s">
        <v>34</v>
      </c>
      <c r="C48" s="18">
        <v>1453467.74</v>
      </c>
      <c r="D48" s="18">
        <v>8480185</v>
      </c>
      <c r="E48" s="18">
        <v>1905322</v>
      </c>
      <c r="F48" s="18">
        <v>1742856.66</v>
      </c>
      <c r="G48" s="18">
        <f t="shared" si="5"/>
        <v>289388.91999999993</v>
      </c>
      <c r="H48" s="18">
        <f t="shared" si="6"/>
        <v>162465.34000000008</v>
      </c>
      <c r="I48" s="19">
        <f t="shared" si="7"/>
        <v>19.910240319472109</v>
      </c>
      <c r="J48" s="19">
        <f t="shared" si="8"/>
        <v>91.473076991710585</v>
      </c>
      <c r="K48" s="19">
        <f t="shared" si="9"/>
        <v>20.552106587297327</v>
      </c>
    </row>
    <row r="49" spans="1:11" x14ac:dyDescent="0.2">
      <c r="A49" s="23" t="s">
        <v>35</v>
      </c>
      <c r="B49" s="17" t="s">
        <v>36</v>
      </c>
      <c r="C49" s="18">
        <v>1444769.74</v>
      </c>
      <c r="D49" s="18">
        <v>8470575</v>
      </c>
      <c r="E49" s="18">
        <v>1895712</v>
      </c>
      <c r="F49" s="18">
        <v>1734158.66</v>
      </c>
      <c r="G49" s="18">
        <f t="shared" si="5"/>
        <v>289388.91999999993</v>
      </c>
      <c r="H49" s="18">
        <f t="shared" si="6"/>
        <v>161553.34000000008</v>
      </c>
      <c r="I49" s="19">
        <f t="shared" si="7"/>
        <v>20.030106665993699</v>
      </c>
      <c r="J49" s="19">
        <f t="shared" si="8"/>
        <v>91.477959732279999</v>
      </c>
      <c r="K49" s="19">
        <f t="shared" si="9"/>
        <v>20.472738391431513</v>
      </c>
    </row>
    <row r="50" spans="1:11" x14ac:dyDescent="0.2">
      <c r="A50" s="24" t="s">
        <v>37</v>
      </c>
      <c r="B50" s="17" t="s">
        <v>38</v>
      </c>
      <c r="C50" s="18">
        <v>1402967.39</v>
      </c>
      <c r="D50" s="18">
        <v>7924705</v>
      </c>
      <c r="E50" s="18">
        <v>1787072</v>
      </c>
      <c r="F50" s="18">
        <v>1660191.85</v>
      </c>
      <c r="G50" s="18">
        <f t="shared" si="5"/>
        <v>257224.4600000002</v>
      </c>
      <c r="H50" s="18">
        <f t="shared" si="6"/>
        <v>126880.14999999991</v>
      </c>
      <c r="I50" s="19">
        <f t="shared" si="7"/>
        <v>18.334314955103849</v>
      </c>
      <c r="J50" s="19">
        <f t="shared" si="8"/>
        <v>92.900109788525597</v>
      </c>
      <c r="K50" s="19">
        <f t="shared" si="9"/>
        <v>20.949572886309333</v>
      </c>
    </row>
    <row r="51" spans="1:11" x14ac:dyDescent="0.2">
      <c r="A51" s="24" t="s">
        <v>39</v>
      </c>
      <c r="B51" s="17" t="s">
        <v>40</v>
      </c>
      <c r="C51" s="18">
        <v>41802.35</v>
      </c>
      <c r="D51" s="18">
        <v>545870</v>
      </c>
      <c r="E51" s="18">
        <v>108640</v>
      </c>
      <c r="F51" s="18">
        <v>73966.81</v>
      </c>
      <c r="G51" s="18">
        <f t="shared" si="5"/>
        <v>32164.46</v>
      </c>
      <c r="H51" s="18">
        <f t="shared" si="6"/>
        <v>34673.19</v>
      </c>
      <c r="I51" s="19">
        <f t="shared" si="7"/>
        <v>76.944143092433791</v>
      </c>
      <c r="J51" s="19">
        <f t="shared" si="8"/>
        <v>68.084324374079529</v>
      </c>
      <c r="K51" s="19">
        <f t="shared" si="9"/>
        <v>13.550261051166029</v>
      </c>
    </row>
    <row r="52" spans="1:11" x14ac:dyDescent="0.2">
      <c r="A52" s="25" t="s">
        <v>41</v>
      </c>
      <c r="B52" s="17" t="s">
        <v>42</v>
      </c>
      <c r="C52" s="18">
        <v>1872.34</v>
      </c>
      <c r="D52" s="18">
        <v>0</v>
      </c>
      <c r="E52" s="18">
        <v>0</v>
      </c>
      <c r="F52" s="18">
        <v>1412.6</v>
      </c>
      <c r="G52" s="18">
        <f t="shared" si="5"/>
        <v>-459.74</v>
      </c>
      <c r="H52" s="18">
        <f t="shared" si="6"/>
        <v>-1412.6</v>
      </c>
      <c r="I52" s="19">
        <f t="shared" si="7"/>
        <v>-24.55430103506842</v>
      </c>
      <c r="J52" s="19">
        <f t="shared" si="8"/>
        <v>0</v>
      </c>
      <c r="K52" s="19">
        <f t="shared" si="9"/>
        <v>0</v>
      </c>
    </row>
    <row r="53" spans="1:11" ht="25.5" x14ac:dyDescent="0.2">
      <c r="A53" s="23" t="s">
        <v>73</v>
      </c>
      <c r="B53" s="17" t="s">
        <v>74</v>
      </c>
      <c r="C53" s="18">
        <v>8698</v>
      </c>
      <c r="D53" s="18">
        <v>9610</v>
      </c>
      <c r="E53" s="18">
        <v>9610</v>
      </c>
      <c r="F53" s="18">
        <v>8698</v>
      </c>
      <c r="G53" s="18">
        <f t="shared" si="5"/>
        <v>0</v>
      </c>
      <c r="H53" s="18">
        <f t="shared" si="6"/>
        <v>912</v>
      </c>
      <c r="I53" s="19">
        <f t="shared" si="7"/>
        <v>0</v>
      </c>
      <c r="J53" s="19">
        <f t="shared" si="8"/>
        <v>90.509885535900096</v>
      </c>
      <c r="K53" s="19">
        <f t="shared" si="9"/>
        <v>90.509885535900096</v>
      </c>
    </row>
    <row r="54" spans="1:11" x14ac:dyDescent="0.2">
      <c r="A54" s="24" t="s">
        <v>75</v>
      </c>
      <c r="B54" s="17" t="s">
        <v>76</v>
      </c>
      <c r="C54" s="18">
        <v>8698</v>
      </c>
      <c r="D54" s="18">
        <v>9610</v>
      </c>
      <c r="E54" s="18">
        <v>9610</v>
      </c>
      <c r="F54" s="18">
        <v>8698</v>
      </c>
      <c r="G54" s="18">
        <f t="shared" si="5"/>
        <v>0</v>
      </c>
      <c r="H54" s="18">
        <f t="shared" si="6"/>
        <v>912</v>
      </c>
      <c r="I54" s="19">
        <f t="shared" si="7"/>
        <v>0</v>
      </c>
      <c r="J54" s="19">
        <f t="shared" si="8"/>
        <v>90.509885535900096</v>
      </c>
      <c r="K54" s="19">
        <f t="shared" si="9"/>
        <v>90.509885535900096</v>
      </c>
    </row>
    <row r="55" spans="1:11" x14ac:dyDescent="0.2">
      <c r="A55" s="22" t="s">
        <v>57</v>
      </c>
      <c r="B55" s="17" t="s">
        <v>58</v>
      </c>
      <c r="C55" s="18">
        <v>1452</v>
      </c>
      <c r="D55" s="18">
        <v>78783</v>
      </c>
      <c r="E55" s="18">
        <v>30000</v>
      </c>
      <c r="F55" s="18">
        <v>8624.1200000000008</v>
      </c>
      <c r="G55" s="18">
        <f t="shared" si="5"/>
        <v>7172.1200000000008</v>
      </c>
      <c r="H55" s="18">
        <f t="shared" si="6"/>
        <v>21375.879999999997</v>
      </c>
      <c r="I55" s="19">
        <f t="shared" si="7"/>
        <v>493.94765840220384</v>
      </c>
      <c r="J55" s="19">
        <f t="shared" si="8"/>
        <v>28.747066666666672</v>
      </c>
      <c r="K55" s="19">
        <f t="shared" si="9"/>
        <v>10.946676313417871</v>
      </c>
    </row>
    <row r="56" spans="1:11" x14ac:dyDescent="0.2">
      <c r="A56" s="23" t="s">
        <v>59</v>
      </c>
      <c r="B56" s="17" t="s">
        <v>60</v>
      </c>
      <c r="C56" s="18">
        <v>1452</v>
      </c>
      <c r="D56" s="18">
        <v>78783</v>
      </c>
      <c r="E56" s="18">
        <v>30000</v>
      </c>
      <c r="F56" s="18">
        <v>8624.1200000000008</v>
      </c>
      <c r="G56" s="18">
        <f t="shared" si="5"/>
        <v>7172.1200000000008</v>
      </c>
      <c r="H56" s="18">
        <f t="shared" si="6"/>
        <v>21375.879999999997</v>
      </c>
      <c r="I56" s="19">
        <f t="shared" si="7"/>
        <v>493.94765840220384</v>
      </c>
      <c r="J56" s="19">
        <f t="shared" si="8"/>
        <v>28.747066666666672</v>
      </c>
      <c r="K56" s="19">
        <f t="shared" si="9"/>
        <v>10.946676313417871</v>
      </c>
    </row>
    <row r="57" spans="1:11" x14ac:dyDescent="0.2">
      <c r="A57" s="16"/>
      <c r="B57" s="17" t="s">
        <v>61</v>
      </c>
      <c r="C57" s="18">
        <v>6158845</v>
      </c>
      <c r="D57" s="18">
        <v>0</v>
      </c>
      <c r="E57" s="18">
        <v>0</v>
      </c>
      <c r="F57" s="18">
        <v>6808129.6699999999</v>
      </c>
      <c r="G57" s="18">
        <f t="shared" si="5"/>
        <v>649284.66999999993</v>
      </c>
      <c r="H57" s="18">
        <f t="shared" si="6"/>
        <v>-6808129.6699999999</v>
      </c>
      <c r="I57" s="19">
        <f t="shared" si="7"/>
        <v>10.542312235492204</v>
      </c>
      <c r="J57" s="19">
        <f t="shared" si="8"/>
        <v>0</v>
      </c>
      <c r="K57" s="19">
        <f t="shared" si="9"/>
        <v>0</v>
      </c>
    </row>
    <row r="58" spans="1:11" x14ac:dyDescent="0.2">
      <c r="A58" s="16" t="s">
        <v>62</v>
      </c>
      <c r="B58" s="17" t="s">
        <v>63</v>
      </c>
      <c r="C58" s="18">
        <v>-6158845</v>
      </c>
      <c r="D58" s="18">
        <v>0</v>
      </c>
      <c r="E58" s="18">
        <v>0</v>
      </c>
      <c r="F58" s="18">
        <v>-6808129.6699999999</v>
      </c>
      <c r="G58" s="18">
        <f t="shared" si="5"/>
        <v>-649284.66999999993</v>
      </c>
      <c r="H58" s="18">
        <f t="shared" si="6"/>
        <v>6808129.6699999999</v>
      </c>
      <c r="I58" s="19">
        <f t="shared" si="7"/>
        <v>10.542312235492204</v>
      </c>
      <c r="J58" s="19">
        <f t="shared" si="8"/>
        <v>0</v>
      </c>
      <c r="K58" s="19">
        <f t="shared" si="9"/>
        <v>0</v>
      </c>
    </row>
    <row r="59" spans="1:11" x14ac:dyDescent="0.2">
      <c r="A59" s="22" t="s">
        <v>64</v>
      </c>
      <c r="B59" s="17" t="s">
        <v>65</v>
      </c>
      <c r="C59" s="18">
        <v>-6158845</v>
      </c>
      <c r="D59" s="18">
        <v>0</v>
      </c>
      <c r="E59" s="18">
        <v>0</v>
      </c>
      <c r="F59" s="18">
        <v>-6808129.6699999999</v>
      </c>
      <c r="G59" s="18">
        <f t="shared" si="5"/>
        <v>-649284.66999999993</v>
      </c>
      <c r="H59" s="18">
        <f t="shared" si="6"/>
        <v>6808129.6699999999</v>
      </c>
      <c r="I59" s="19">
        <f t="shared" si="7"/>
        <v>10.542312235492204</v>
      </c>
      <c r="J59" s="19">
        <f t="shared" si="8"/>
        <v>0</v>
      </c>
      <c r="K59" s="19">
        <f t="shared" si="9"/>
        <v>0</v>
      </c>
    </row>
    <row r="60" spans="1:11" x14ac:dyDescent="0.2">
      <c r="A60" s="27" t="s">
        <v>79</v>
      </c>
      <c r="B60" s="28" t="s">
        <v>866</v>
      </c>
      <c r="C60" s="29"/>
      <c r="D60" s="29"/>
      <c r="E60" s="29"/>
      <c r="F60" s="29"/>
      <c r="G60" s="29"/>
      <c r="H60" s="29"/>
      <c r="I60" s="30"/>
      <c r="J60" s="30"/>
      <c r="K60" s="30"/>
    </row>
    <row r="61" spans="1:11" x14ac:dyDescent="0.2">
      <c r="A61" s="16" t="s">
        <v>25</v>
      </c>
      <c r="B61" s="17" t="s">
        <v>26</v>
      </c>
      <c r="C61" s="18">
        <v>7613764.7400000002</v>
      </c>
      <c r="D61" s="18">
        <v>8558968</v>
      </c>
      <c r="E61" s="18">
        <v>1935322</v>
      </c>
      <c r="F61" s="18">
        <v>8559610.4499999993</v>
      </c>
      <c r="G61" s="18">
        <f t="shared" ref="G61:G82" si="10">F61-C61</f>
        <v>945845.70999999903</v>
      </c>
      <c r="H61" s="18">
        <f t="shared" ref="H61:H82" si="11">E61-F61</f>
        <v>-6624288.4499999993</v>
      </c>
      <c r="I61" s="19">
        <f t="shared" ref="I61:I82" si="12">IF(ISERROR(F61/C61),0,F61/C61*100-100)</f>
        <v>12.422838665225157</v>
      </c>
      <c r="J61" s="19">
        <f t="shared" ref="J61:J82" si="13">IF(ISERROR(F61/E61),0,F61/E61*100)</f>
        <v>442.2835295625224</v>
      </c>
      <c r="K61" s="19">
        <f t="shared" ref="K61:K82" si="14">IF(ISERROR(F61/D61),0,F61/D61*100)</f>
        <v>100.00750616195783</v>
      </c>
    </row>
    <row r="62" spans="1:11" ht="25.5" x14ac:dyDescent="0.2">
      <c r="A62" s="22" t="s">
        <v>71</v>
      </c>
      <c r="B62" s="17" t="s">
        <v>72</v>
      </c>
      <c r="C62" s="18">
        <v>744.74</v>
      </c>
      <c r="D62" s="18">
        <v>1000</v>
      </c>
      <c r="E62" s="18">
        <v>250</v>
      </c>
      <c r="F62" s="18">
        <v>1642.45</v>
      </c>
      <c r="G62" s="18">
        <f t="shared" si="10"/>
        <v>897.71</v>
      </c>
      <c r="H62" s="18">
        <f t="shared" si="11"/>
        <v>-1392.45</v>
      </c>
      <c r="I62" s="19">
        <f t="shared" si="12"/>
        <v>120.54005424711983</v>
      </c>
      <c r="J62" s="19">
        <f t="shared" si="13"/>
        <v>656.98</v>
      </c>
      <c r="K62" s="19">
        <f t="shared" si="14"/>
        <v>164.245</v>
      </c>
    </row>
    <row r="63" spans="1:11" x14ac:dyDescent="0.2">
      <c r="A63" s="22" t="s">
        <v>85</v>
      </c>
      <c r="B63" s="17" t="s">
        <v>86</v>
      </c>
      <c r="C63" s="18">
        <v>163113</v>
      </c>
      <c r="D63" s="18">
        <v>0</v>
      </c>
      <c r="E63" s="18">
        <v>0</v>
      </c>
      <c r="F63" s="18">
        <v>0</v>
      </c>
      <c r="G63" s="18">
        <f t="shared" si="10"/>
        <v>-163113</v>
      </c>
      <c r="H63" s="18">
        <f t="shared" si="11"/>
        <v>0</v>
      </c>
      <c r="I63" s="19">
        <f t="shared" si="12"/>
        <v>-100</v>
      </c>
      <c r="J63" s="19">
        <f t="shared" si="13"/>
        <v>0</v>
      </c>
      <c r="K63" s="19">
        <f t="shared" si="14"/>
        <v>0</v>
      </c>
    </row>
    <row r="64" spans="1:11" x14ac:dyDescent="0.2">
      <c r="A64" s="23" t="s">
        <v>87</v>
      </c>
      <c r="B64" s="17" t="s">
        <v>88</v>
      </c>
      <c r="C64" s="18">
        <v>163113</v>
      </c>
      <c r="D64" s="18">
        <v>0</v>
      </c>
      <c r="E64" s="18">
        <v>0</v>
      </c>
      <c r="F64" s="18">
        <v>0</v>
      </c>
      <c r="G64" s="18">
        <f t="shared" si="10"/>
        <v>-163113</v>
      </c>
      <c r="H64" s="18">
        <f t="shared" si="11"/>
        <v>0</v>
      </c>
      <c r="I64" s="19">
        <f t="shared" si="12"/>
        <v>-100</v>
      </c>
      <c r="J64" s="19">
        <f t="shared" si="13"/>
        <v>0</v>
      </c>
      <c r="K64" s="19">
        <f t="shared" si="14"/>
        <v>0</v>
      </c>
    </row>
    <row r="65" spans="1:11" x14ac:dyDescent="0.2">
      <c r="A65" s="24" t="s">
        <v>89</v>
      </c>
      <c r="B65" s="17" t="s">
        <v>90</v>
      </c>
      <c r="C65" s="18">
        <v>163113</v>
      </c>
      <c r="D65" s="18">
        <v>0</v>
      </c>
      <c r="E65" s="18">
        <v>0</v>
      </c>
      <c r="F65" s="18">
        <v>0</v>
      </c>
      <c r="G65" s="18">
        <f t="shared" si="10"/>
        <v>-163113</v>
      </c>
      <c r="H65" s="18">
        <f t="shared" si="11"/>
        <v>0</v>
      </c>
      <c r="I65" s="19">
        <f t="shared" si="12"/>
        <v>-100</v>
      </c>
      <c r="J65" s="19">
        <f t="shared" si="13"/>
        <v>0</v>
      </c>
      <c r="K65" s="19">
        <f t="shared" si="14"/>
        <v>0</v>
      </c>
    </row>
    <row r="66" spans="1:11" ht="25.5" x14ac:dyDescent="0.2">
      <c r="A66" s="25" t="s">
        <v>91</v>
      </c>
      <c r="B66" s="17" t="s">
        <v>92</v>
      </c>
      <c r="C66" s="18">
        <v>163113</v>
      </c>
      <c r="D66" s="18">
        <v>0</v>
      </c>
      <c r="E66" s="18">
        <v>0</v>
      </c>
      <c r="F66" s="18">
        <v>0</v>
      </c>
      <c r="G66" s="18">
        <f t="shared" si="10"/>
        <v>-163113</v>
      </c>
      <c r="H66" s="18">
        <f t="shared" si="11"/>
        <v>0</v>
      </c>
      <c r="I66" s="19">
        <f t="shared" si="12"/>
        <v>-100</v>
      </c>
      <c r="J66" s="19">
        <f t="shared" si="13"/>
        <v>0</v>
      </c>
      <c r="K66" s="19">
        <f t="shared" si="14"/>
        <v>0</v>
      </c>
    </row>
    <row r="67" spans="1:11" ht="25.5" x14ac:dyDescent="0.2">
      <c r="A67" s="26" t="s">
        <v>93</v>
      </c>
      <c r="B67" s="17" t="s">
        <v>94</v>
      </c>
      <c r="C67" s="18">
        <v>163113</v>
      </c>
      <c r="D67" s="18">
        <v>0</v>
      </c>
      <c r="E67" s="18">
        <v>0</v>
      </c>
      <c r="F67" s="18">
        <v>0</v>
      </c>
      <c r="G67" s="18">
        <f t="shared" si="10"/>
        <v>-163113</v>
      </c>
      <c r="H67" s="18">
        <f t="shared" si="11"/>
        <v>0</v>
      </c>
      <c r="I67" s="19">
        <f t="shared" si="12"/>
        <v>-100</v>
      </c>
      <c r="J67" s="19">
        <f t="shared" si="13"/>
        <v>0</v>
      </c>
      <c r="K67" s="19">
        <f t="shared" si="14"/>
        <v>0</v>
      </c>
    </row>
    <row r="68" spans="1:11" x14ac:dyDescent="0.2">
      <c r="A68" s="22" t="s">
        <v>27</v>
      </c>
      <c r="B68" s="17" t="s">
        <v>28</v>
      </c>
      <c r="C68" s="18">
        <v>7449907</v>
      </c>
      <c r="D68" s="18">
        <v>8557968</v>
      </c>
      <c r="E68" s="18">
        <v>1935072</v>
      </c>
      <c r="F68" s="18">
        <v>8557968</v>
      </c>
      <c r="G68" s="18">
        <f t="shared" si="10"/>
        <v>1108061</v>
      </c>
      <c r="H68" s="18">
        <f t="shared" si="11"/>
        <v>-6622896</v>
      </c>
      <c r="I68" s="19">
        <f t="shared" si="12"/>
        <v>14.873487682463676</v>
      </c>
      <c r="J68" s="19">
        <f t="shared" si="13"/>
        <v>442.25579203254455</v>
      </c>
      <c r="K68" s="19">
        <f t="shared" si="14"/>
        <v>100</v>
      </c>
    </row>
    <row r="69" spans="1:11" x14ac:dyDescent="0.2">
      <c r="A69" s="23" t="s">
        <v>29</v>
      </c>
      <c r="B69" s="17" t="s">
        <v>30</v>
      </c>
      <c r="C69" s="18">
        <v>7449907</v>
      </c>
      <c r="D69" s="18">
        <v>8557968</v>
      </c>
      <c r="E69" s="18">
        <v>1935072</v>
      </c>
      <c r="F69" s="18">
        <v>8557968</v>
      </c>
      <c r="G69" s="18">
        <f t="shared" si="10"/>
        <v>1108061</v>
      </c>
      <c r="H69" s="18">
        <f t="shared" si="11"/>
        <v>-6622896</v>
      </c>
      <c r="I69" s="19">
        <f t="shared" si="12"/>
        <v>14.873487682463676</v>
      </c>
      <c r="J69" s="19">
        <f t="shared" si="13"/>
        <v>442.25579203254455</v>
      </c>
      <c r="K69" s="19">
        <f t="shared" si="14"/>
        <v>100</v>
      </c>
    </row>
    <row r="70" spans="1:11" x14ac:dyDescent="0.2">
      <c r="A70" s="16" t="s">
        <v>31</v>
      </c>
      <c r="B70" s="17" t="s">
        <v>32</v>
      </c>
      <c r="C70" s="18">
        <v>1454919.74</v>
      </c>
      <c r="D70" s="18">
        <v>8558968</v>
      </c>
      <c r="E70" s="18">
        <v>1935322</v>
      </c>
      <c r="F70" s="18">
        <v>1751480.78</v>
      </c>
      <c r="G70" s="18">
        <f t="shared" si="10"/>
        <v>296561.04000000004</v>
      </c>
      <c r="H70" s="18">
        <f t="shared" si="11"/>
        <v>183841.21999999997</v>
      </c>
      <c r="I70" s="19">
        <f t="shared" si="12"/>
        <v>20.383326436962079</v>
      </c>
      <c r="J70" s="19">
        <f t="shared" si="13"/>
        <v>90.500742512098768</v>
      </c>
      <c r="K70" s="19">
        <f t="shared" si="14"/>
        <v>20.46369118332958</v>
      </c>
    </row>
    <row r="71" spans="1:11" x14ac:dyDescent="0.2">
      <c r="A71" s="22" t="s">
        <v>33</v>
      </c>
      <c r="B71" s="17" t="s">
        <v>34</v>
      </c>
      <c r="C71" s="18">
        <v>1453467.74</v>
      </c>
      <c r="D71" s="18">
        <v>8480185</v>
      </c>
      <c r="E71" s="18">
        <v>1905322</v>
      </c>
      <c r="F71" s="18">
        <v>1742856.66</v>
      </c>
      <c r="G71" s="18">
        <f t="shared" si="10"/>
        <v>289388.91999999993</v>
      </c>
      <c r="H71" s="18">
        <f t="shared" si="11"/>
        <v>162465.34000000008</v>
      </c>
      <c r="I71" s="19">
        <f t="shared" si="12"/>
        <v>19.910240319472109</v>
      </c>
      <c r="J71" s="19">
        <f t="shared" si="13"/>
        <v>91.473076991710585</v>
      </c>
      <c r="K71" s="19">
        <f t="shared" si="14"/>
        <v>20.552106587297327</v>
      </c>
    </row>
    <row r="72" spans="1:11" x14ac:dyDescent="0.2">
      <c r="A72" s="23" t="s">
        <v>35</v>
      </c>
      <c r="B72" s="17" t="s">
        <v>36</v>
      </c>
      <c r="C72" s="18">
        <v>1444769.74</v>
      </c>
      <c r="D72" s="18">
        <v>8470575</v>
      </c>
      <c r="E72" s="18">
        <v>1895712</v>
      </c>
      <c r="F72" s="18">
        <v>1734158.66</v>
      </c>
      <c r="G72" s="18">
        <f t="shared" si="10"/>
        <v>289388.91999999993</v>
      </c>
      <c r="H72" s="18">
        <f t="shared" si="11"/>
        <v>161553.34000000008</v>
      </c>
      <c r="I72" s="19">
        <f t="shared" si="12"/>
        <v>20.030106665993699</v>
      </c>
      <c r="J72" s="19">
        <f t="shared" si="13"/>
        <v>91.477959732279999</v>
      </c>
      <c r="K72" s="19">
        <f t="shared" si="14"/>
        <v>20.472738391431513</v>
      </c>
    </row>
    <row r="73" spans="1:11" x14ac:dyDescent="0.2">
      <c r="A73" s="24" t="s">
        <v>37</v>
      </c>
      <c r="B73" s="17" t="s">
        <v>38</v>
      </c>
      <c r="C73" s="18">
        <v>1402967.39</v>
      </c>
      <c r="D73" s="18">
        <v>7924705</v>
      </c>
      <c r="E73" s="18">
        <v>1787072</v>
      </c>
      <c r="F73" s="18">
        <v>1660191.85</v>
      </c>
      <c r="G73" s="18">
        <f t="shared" si="10"/>
        <v>257224.4600000002</v>
      </c>
      <c r="H73" s="18">
        <f t="shared" si="11"/>
        <v>126880.14999999991</v>
      </c>
      <c r="I73" s="19">
        <f t="shared" si="12"/>
        <v>18.334314955103849</v>
      </c>
      <c r="J73" s="19">
        <f t="shared" si="13"/>
        <v>92.900109788525597</v>
      </c>
      <c r="K73" s="19">
        <f t="shared" si="14"/>
        <v>20.949572886309333</v>
      </c>
    </row>
    <row r="74" spans="1:11" x14ac:dyDescent="0.2">
      <c r="A74" s="24" t="s">
        <v>39</v>
      </c>
      <c r="B74" s="17" t="s">
        <v>40</v>
      </c>
      <c r="C74" s="18">
        <v>41802.35</v>
      </c>
      <c r="D74" s="18">
        <v>545870</v>
      </c>
      <c r="E74" s="18">
        <v>108640</v>
      </c>
      <c r="F74" s="18">
        <v>73966.81</v>
      </c>
      <c r="G74" s="18">
        <f t="shared" si="10"/>
        <v>32164.46</v>
      </c>
      <c r="H74" s="18">
        <f t="shared" si="11"/>
        <v>34673.19</v>
      </c>
      <c r="I74" s="19">
        <f t="shared" si="12"/>
        <v>76.944143092433791</v>
      </c>
      <c r="J74" s="19">
        <f t="shared" si="13"/>
        <v>68.084324374079529</v>
      </c>
      <c r="K74" s="19">
        <f t="shared" si="14"/>
        <v>13.550261051166029</v>
      </c>
    </row>
    <row r="75" spans="1:11" x14ac:dyDescent="0.2">
      <c r="A75" s="25" t="s">
        <v>41</v>
      </c>
      <c r="B75" s="17" t="s">
        <v>42</v>
      </c>
      <c r="C75" s="18">
        <v>1872.34</v>
      </c>
      <c r="D75" s="18">
        <v>0</v>
      </c>
      <c r="E75" s="18">
        <v>0</v>
      </c>
      <c r="F75" s="18">
        <v>1412.6</v>
      </c>
      <c r="G75" s="18">
        <f t="shared" si="10"/>
        <v>-459.74</v>
      </c>
      <c r="H75" s="18">
        <f t="shared" si="11"/>
        <v>-1412.6</v>
      </c>
      <c r="I75" s="19">
        <f t="shared" si="12"/>
        <v>-24.55430103506842</v>
      </c>
      <c r="J75" s="19">
        <f t="shared" si="13"/>
        <v>0</v>
      </c>
      <c r="K75" s="19">
        <f t="shared" si="14"/>
        <v>0</v>
      </c>
    </row>
    <row r="76" spans="1:11" ht="25.5" x14ac:dyDescent="0.2">
      <c r="A76" s="23" t="s">
        <v>73</v>
      </c>
      <c r="B76" s="17" t="s">
        <v>74</v>
      </c>
      <c r="C76" s="18">
        <v>8698</v>
      </c>
      <c r="D76" s="18">
        <v>9610</v>
      </c>
      <c r="E76" s="18">
        <v>9610</v>
      </c>
      <c r="F76" s="18">
        <v>8698</v>
      </c>
      <c r="G76" s="18">
        <f t="shared" si="10"/>
        <v>0</v>
      </c>
      <c r="H76" s="18">
        <f t="shared" si="11"/>
        <v>912</v>
      </c>
      <c r="I76" s="19">
        <f t="shared" si="12"/>
        <v>0</v>
      </c>
      <c r="J76" s="19">
        <f t="shared" si="13"/>
        <v>90.509885535900096</v>
      </c>
      <c r="K76" s="19">
        <f t="shared" si="14"/>
        <v>90.509885535900096</v>
      </c>
    </row>
    <row r="77" spans="1:11" x14ac:dyDescent="0.2">
      <c r="A77" s="24" t="s">
        <v>75</v>
      </c>
      <c r="B77" s="17" t="s">
        <v>76</v>
      </c>
      <c r="C77" s="18">
        <v>8698</v>
      </c>
      <c r="D77" s="18">
        <v>9610</v>
      </c>
      <c r="E77" s="18">
        <v>9610</v>
      </c>
      <c r="F77" s="18">
        <v>8698</v>
      </c>
      <c r="G77" s="18">
        <f t="shared" si="10"/>
        <v>0</v>
      </c>
      <c r="H77" s="18">
        <f t="shared" si="11"/>
        <v>912</v>
      </c>
      <c r="I77" s="19">
        <f t="shared" si="12"/>
        <v>0</v>
      </c>
      <c r="J77" s="19">
        <f t="shared" si="13"/>
        <v>90.509885535900096</v>
      </c>
      <c r="K77" s="19">
        <f t="shared" si="14"/>
        <v>90.509885535900096</v>
      </c>
    </row>
    <row r="78" spans="1:11" x14ac:dyDescent="0.2">
      <c r="A78" s="22" t="s">
        <v>57</v>
      </c>
      <c r="B78" s="17" t="s">
        <v>58</v>
      </c>
      <c r="C78" s="18">
        <v>1452</v>
      </c>
      <c r="D78" s="18">
        <v>78783</v>
      </c>
      <c r="E78" s="18">
        <v>30000</v>
      </c>
      <c r="F78" s="18">
        <v>8624.1200000000008</v>
      </c>
      <c r="G78" s="18">
        <f t="shared" si="10"/>
        <v>7172.1200000000008</v>
      </c>
      <c r="H78" s="18">
        <f t="shared" si="11"/>
        <v>21375.879999999997</v>
      </c>
      <c r="I78" s="19">
        <f t="shared" si="12"/>
        <v>493.94765840220384</v>
      </c>
      <c r="J78" s="19">
        <f t="shared" si="13"/>
        <v>28.747066666666672</v>
      </c>
      <c r="K78" s="19">
        <f t="shared" si="14"/>
        <v>10.946676313417871</v>
      </c>
    </row>
    <row r="79" spans="1:11" x14ac:dyDescent="0.2">
      <c r="A79" s="23" t="s">
        <v>59</v>
      </c>
      <c r="B79" s="17" t="s">
        <v>60</v>
      </c>
      <c r="C79" s="18">
        <v>1452</v>
      </c>
      <c r="D79" s="18">
        <v>78783</v>
      </c>
      <c r="E79" s="18">
        <v>30000</v>
      </c>
      <c r="F79" s="18">
        <v>8624.1200000000008</v>
      </c>
      <c r="G79" s="18">
        <f t="shared" si="10"/>
        <v>7172.1200000000008</v>
      </c>
      <c r="H79" s="18">
        <f t="shared" si="11"/>
        <v>21375.879999999997</v>
      </c>
      <c r="I79" s="19">
        <f t="shared" si="12"/>
        <v>493.94765840220384</v>
      </c>
      <c r="J79" s="19">
        <f t="shared" si="13"/>
        <v>28.747066666666672</v>
      </c>
      <c r="K79" s="19">
        <f t="shared" si="14"/>
        <v>10.946676313417871</v>
      </c>
    </row>
    <row r="80" spans="1:11" x14ac:dyDescent="0.2">
      <c r="A80" s="16"/>
      <c r="B80" s="17" t="s">
        <v>61</v>
      </c>
      <c r="C80" s="18">
        <v>6158845</v>
      </c>
      <c r="D80" s="18">
        <v>0</v>
      </c>
      <c r="E80" s="18">
        <v>0</v>
      </c>
      <c r="F80" s="18">
        <v>6808129.6699999999</v>
      </c>
      <c r="G80" s="18">
        <f t="shared" si="10"/>
        <v>649284.66999999993</v>
      </c>
      <c r="H80" s="18">
        <f t="shared" si="11"/>
        <v>-6808129.6699999999</v>
      </c>
      <c r="I80" s="19">
        <f t="shared" si="12"/>
        <v>10.542312235492204</v>
      </c>
      <c r="J80" s="19">
        <f t="shared" si="13"/>
        <v>0</v>
      </c>
      <c r="K80" s="19">
        <f t="shared" si="14"/>
        <v>0</v>
      </c>
    </row>
    <row r="81" spans="1:11" x14ac:dyDescent="0.2">
      <c r="A81" s="16" t="s">
        <v>62</v>
      </c>
      <c r="B81" s="17" t="s">
        <v>63</v>
      </c>
      <c r="C81" s="18">
        <v>-6158845</v>
      </c>
      <c r="D81" s="18">
        <v>0</v>
      </c>
      <c r="E81" s="18">
        <v>0</v>
      </c>
      <c r="F81" s="18">
        <v>-6808129.6699999999</v>
      </c>
      <c r="G81" s="18">
        <f t="shared" si="10"/>
        <v>-649284.66999999993</v>
      </c>
      <c r="H81" s="18">
        <f t="shared" si="11"/>
        <v>6808129.6699999999</v>
      </c>
      <c r="I81" s="19">
        <f t="shared" si="12"/>
        <v>10.542312235492204</v>
      </c>
      <c r="J81" s="19">
        <f t="shared" si="13"/>
        <v>0</v>
      </c>
      <c r="K81" s="19">
        <f t="shared" si="14"/>
        <v>0</v>
      </c>
    </row>
    <row r="82" spans="1:11" x14ac:dyDescent="0.2">
      <c r="A82" s="22" t="s">
        <v>64</v>
      </c>
      <c r="B82" s="17" t="s">
        <v>65</v>
      </c>
      <c r="C82" s="18">
        <v>-6158845</v>
      </c>
      <c r="D82" s="18">
        <v>0</v>
      </c>
      <c r="E82" s="18">
        <v>0</v>
      </c>
      <c r="F82" s="18">
        <v>-6808129.6699999999</v>
      </c>
      <c r="G82" s="18">
        <f t="shared" si="10"/>
        <v>-649284.66999999993</v>
      </c>
      <c r="H82" s="18">
        <f t="shared" si="11"/>
        <v>6808129.6699999999</v>
      </c>
      <c r="I82" s="19">
        <f t="shared" si="12"/>
        <v>10.542312235492204</v>
      </c>
      <c r="J82" s="19">
        <f t="shared" si="13"/>
        <v>0</v>
      </c>
      <c r="K82" s="19">
        <f t="shared" si="14"/>
        <v>0</v>
      </c>
    </row>
    <row r="87" spans="1:11" ht="15.75" x14ac:dyDescent="0.2">
      <c r="A87" s="32"/>
      <c r="E87" s="35"/>
      <c r="K87" s="37"/>
    </row>
    <row r="89" spans="1:11" ht="15.75" x14ac:dyDescent="0.2">
      <c r="A89"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4"/>
  <sheetViews>
    <sheetView zoomScaleNormal="100" workbookViewId="0">
      <selection activeCell="N818" sqref="N818"/>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6.2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867</v>
      </c>
      <c r="B13" s="21" t="s">
        <v>868</v>
      </c>
      <c r="C13" s="18"/>
      <c r="D13" s="18"/>
      <c r="E13" s="18"/>
      <c r="F13" s="18"/>
      <c r="G13" s="18"/>
      <c r="H13" s="18"/>
      <c r="I13" s="19"/>
      <c r="J13" s="19"/>
      <c r="K13" s="19"/>
    </row>
    <row r="14" spans="1:11" x14ac:dyDescent="0.2">
      <c r="A14" s="16" t="s">
        <v>25</v>
      </c>
      <c r="B14" s="17" t="s">
        <v>26</v>
      </c>
      <c r="C14" s="18">
        <v>1550369359.8</v>
      </c>
      <c r="D14" s="18">
        <v>1604512994</v>
      </c>
      <c r="E14" s="18">
        <v>379256975</v>
      </c>
      <c r="F14" s="18">
        <v>1594889271.4000001</v>
      </c>
      <c r="G14" s="18">
        <f t="shared" ref="G14:G49" si="0">F14-C14</f>
        <v>44519911.600000143</v>
      </c>
      <c r="H14" s="18">
        <f t="shared" ref="H14:H49" si="1">E14-F14</f>
        <v>-1215632296.4000001</v>
      </c>
      <c r="I14" s="19">
        <f t="shared" ref="I14:I49" si="2">IF(ISERROR(F14/C14),0,F14/C14*100-100)</f>
        <v>2.8715680762514211</v>
      </c>
      <c r="J14" s="19">
        <f t="shared" ref="J14:J49" si="3">IF(ISERROR(F14/E14),0,F14/E14*100)</f>
        <v>420.52997743812102</v>
      </c>
      <c r="K14" s="19">
        <f t="shared" ref="K14:K49" si="4">IF(ISERROR(F14/D14),0,F14/D14*100)</f>
        <v>99.400209120400561</v>
      </c>
    </row>
    <row r="15" spans="1:11" ht="25.5" x14ac:dyDescent="0.2">
      <c r="A15" s="22" t="s">
        <v>71</v>
      </c>
      <c r="B15" s="17" t="s">
        <v>72</v>
      </c>
      <c r="C15" s="18">
        <v>4261644.66</v>
      </c>
      <c r="D15" s="18">
        <v>15377842</v>
      </c>
      <c r="E15" s="18">
        <v>4852050</v>
      </c>
      <c r="F15" s="18">
        <v>5852922.4000000004</v>
      </c>
      <c r="G15" s="18">
        <f t="shared" si="0"/>
        <v>1591277.7400000002</v>
      </c>
      <c r="H15" s="18">
        <f t="shared" si="1"/>
        <v>-1000872.4000000004</v>
      </c>
      <c r="I15" s="19">
        <f t="shared" si="2"/>
        <v>37.339521873698402</v>
      </c>
      <c r="J15" s="19">
        <f t="shared" si="3"/>
        <v>120.62782535217073</v>
      </c>
      <c r="K15" s="19">
        <f t="shared" si="4"/>
        <v>38.060752607550526</v>
      </c>
    </row>
    <row r="16" spans="1:11" x14ac:dyDescent="0.2">
      <c r="A16" s="22" t="s">
        <v>176</v>
      </c>
      <c r="B16" s="17" t="s">
        <v>177</v>
      </c>
      <c r="C16" s="18">
        <v>0</v>
      </c>
      <c r="D16" s="18">
        <v>72760</v>
      </c>
      <c r="E16" s="18">
        <v>0</v>
      </c>
      <c r="F16" s="18">
        <v>0</v>
      </c>
      <c r="G16" s="18">
        <f t="shared" si="0"/>
        <v>0</v>
      </c>
      <c r="H16" s="18">
        <f t="shared" si="1"/>
        <v>0</v>
      </c>
      <c r="I16" s="19">
        <f t="shared" si="2"/>
        <v>0</v>
      </c>
      <c r="J16" s="19">
        <f t="shared" si="3"/>
        <v>0</v>
      </c>
      <c r="K16" s="19">
        <f t="shared" si="4"/>
        <v>0</v>
      </c>
    </row>
    <row r="17" spans="1:11" x14ac:dyDescent="0.2">
      <c r="A17" s="22" t="s">
        <v>85</v>
      </c>
      <c r="B17" s="17" t="s">
        <v>86</v>
      </c>
      <c r="C17" s="18">
        <v>3855.14</v>
      </c>
      <c r="D17" s="18">
        <v>29843</v>
      </c>
      <c r="E17" s="18">
        <v>7458</v>
      </c>
      <c r="F17" s="18">
        <v>3800</v>
      </c>
      <c r="G17" s="18">
        <f t="shared" si="0"/>
        <v>-55.139999999999873</v>
      </c>
      <c r="H17" s="18">
        <f t="shared" si="1"/>
        <v>3658</v>
      </c>
      <c r="I17" s="19">
        <f t="shared" si="2"/>
        <v>-1.4302982511659792</v>
      </c>
      <c r="J17" s="19">
        <f t="shared" si="3"/>
        <v>50.951997854652717</v>
      </c>
      <c r="K17" s="19">
        <f t="shared" si="4"/>
        <v>12.733304292463895</v>
      </c>
    </row>
    <row r="18" spans="1:11" x14ac:dyDescent="0.2">
      <c r="A18" s="23" t="s">
        <v>87</v>
      </c>
      <c r="B18" s="17" t="s">
        <v>88</v>
      </c>
      <c r="C18" s="18">
        <v>3855.14</v>
      </c>
      <c r="D18" s="18">
        <v>29843</v>
      </c>
      <c r="E18" s="18">
        <v>7458</v>
      </c>
      <c r="F18" s="18">
        <v>3800</v>
      </c>
      <c r="G18" s="18">
        <f t="shared" si="0"/>
        <v>-55.139999999999873</v>
      </c>
      <c r="H18" s="18">
        <f t="shared" si="1"/>
        <v>3658</v>
      </c>
      <c r="I18" s="19">
        <f t="shared" si="2"/>
        <v>-1.4302982511659792</v>
      </c>
      <c r="J18" s="19">
        <f t="shared" si="3"/>
        <v>50.951997854652717</v>
      </c>
      <c r="K18" s="19">
        <f t="shared" si="4"/>
        <v>12.733304292463895</v>
      </c>
    </row>
    <row r="19" spans="1:11" x14ac:dyDescent="0.2">
      <c r="A19" s="24" t="s">
        <v>89</v>
      </c>
      <c r="B19" s="17" t="s">
        <v>90</v>
      </c>
      <c r="C19" s="18">
        <v>3855.14</v>
      </c>
      <c r="D19" s="18">
        <v>29843</v>
      </c>
      <c r="E19" s="18">
        <v>7458</v>
      </c>
      <c r="F19" s="18">
        <v>3800</v>
      </c>
      <c r="G19" s="18">
        <f t="shared" si="0"/>
        <v>-55.139999999999873</v>
      </c>
      <c r="H19" s="18">
        <f t="shared" si="1"/>
        <v>3658</v>
      </c>
      <c r="I19" s="19">
        <f t="shared" si="2"/>
        <v>-1.4302982511659792</v>
      </c>
      <c r="J19" s="19">
        <f t="shared" si="3"/>
        <v>50.951997854652717</v>
      </c>
      <c r="K19" s="19">
        <f t="shared" si="4"/>
        <v>12.733304292463895</v>
      </c>
    </row>
    <row r="20" spans="1:11" ht="25.5" x14ac:dyDescent="0.2">
      <c r="A20" s="25" t="s">
        <v>91</v>
      </c>
      <c r="B20" s="17" t="s">
        <v>92</v>
      </c>
      <c r="C20" s="18">
        <v>3855.14</v>
      </c>
      <c r="D20" s="18">
        <v>29843</v>
      </c>
      <c r="E20" s="18">
        <v>7458</v>
      </c>
      <c r="F20" s="18">
        <v>3800</v>
      </c>
      <c r="G20" s="18">
        <f t="shared" si="0"/>
        <v>-55.139999999999873</v>
      </c>
      <c r="H20" s="18">
        <f t="shared" si="1"/>
        <v>3658</v>
      </c>
      <c r="I20" s="19">
        <f t="shared" si="2"/>
        <v>-1.4302982511659792</v>
      </c>
      <c r="J20" s="19">
        <f t="shared" si="3"/>
        <v>50.951997854652717</v>
      </c>
      <c r="K20" s="19">
        <f t="shared" si="4"/>
        <v>12.733304292463895</v>
      </c>
    </row>
    <row r="21" spans="1:11" ht="25.5" x14ac:dyDescent="0.2">
      <c r="A21" s="26" t="s">
        <v>95</v>
      </c>
      <c r="B21" s="17" t="s">
        <v>96</v>
      </c>
      <c r="C21" s="18">
        <v>3855.14</v>
      </c>
      <c r="D21" s="18">
        <v>29843</v>
      </c>
      <c r="E21" s="18">
        <v>7458</v>
      </c>
      <c r="F21" s="18">
        <v>3800</v>
      </c>
      <c r="G21" s="18">
        <f t="shared" si="0"/>
        <v>-55.139999999999873</v>
      </c>
      <c r="H21" s="18">
        <f t="shared" si="1"/>
        <v>3658</v>
      </c>
      <c r="I21" s="19">
        <f t="shared" si="2"/>
        <v>-1.4302982511659792</v>
      </c>
      <c r="J21" s="19">
        <f t="shared" si="3"/>
        <v>50.951997854652717</v>
      </c>
      <c r="K21" s="19">
        <f t="shared" si="4"/>
        <v>12.733304292463895</v>
      </c>
    </row>
    <row r="22" spans="1:11" x14ac:dyDescent="0.2">
      <c r="A22" s="22" t="s">
        <v>27</v>
      </c>
      <c r="B22" s="17" t="s">
        <v>28</v>
      </c>
      <c r="C22" s="18">
        <v>1546103860</v>
      </c>
      <c r="D22" s="18">
        <v>1589032549</v>
      </c>
      <c r="E22" s="18">
        <v>374397467</v>
      </c>
      <c r="F22" s="18">
        <v>1589032549</v>
      </c>
      <c r="G22" s="18">
        <f t="shared" si="0"/>
        <v>42928689</v>
      </c>
      <c r="H22" s="18">
        <f t="shared" si="1"/>
        <v>-1214635082</v>
      </c>
      <c r="I22" s="19">
        <f t="shared" si="2"/>
        <v>2.7765721379157497</v>
      </c>
      <c r="J22" s="19">
        <f t="shared" si="3"/>
        <v>424.42395824221751</v>
      </c>
      <c r="K22" s="19">
        <f t="shared" si="4"/>
        <v>100</v>
      </c>
    </row>
    <row r="23" spans="1:11" x14ac:dyDescent="0.2">
      <c r="A23" s="23" t="s">
        <v>29</v>
      </c>
      <c r="B23" s="17" t="s">
        <v>30</v>
      </c>
      <c r="C23" s="18">
        <v>1546103860</v>
      </c>
      <c r="D23" s="18">
        <v>1589032549</v>
      </c>
      <c r="E23" s="18">
        <v>374397467</v>
      </c>
      <c r="F23" s="18">
        <v>1589032549</v>
      </c>
      <c r="G23" s="18">
        <f t="shared" si="0"/>
        <v>42928689</v>
      </c>
      <c r="H23" s="18">
        <f t="shared" si="1"/>
        <v>-1214635082</v>
      </c>
      <c r="I23" s="19">
        <f t="shared" si="2"/>
        <v>2.7765721379157497</v>
      </c>
      <c r="J23" s="19">
        <f t="shared" si="3"/>
        <v>424.42395824221751</v>
      </c>
      <c r="K23" s="19">
        <f t="shared" si="4"/>
        <v>100</v>
      </c>
    </row>
    <row r="24" spans="1:11" x14ac:dyDescent="0.2">
      <c r="A24" s="16" t="s">
        <v>31</v>
      </c>
      <c r="B24" s="17" t="s">
        <v>32</v>
      </c>
      <c r="C24" s="18">
        <v>486664676.43000001</v>
      </c>
      <c r="D24" s="18">
        <v>1605183784</v>
      </c>
      <c r="E24" s="18">
        <v>379256975</v>
      </c>
      <c r="F24" s="18">
        <v>394582259.5</v>
      </c>
      <c r="G24" s="18">
        <f t="shared" si="0"/>
        <v>-92082416.930000007</v>
      </c>
      <c r="H24" s="18">
        <f t="shared" si="1"/>
        <v>-15325284.5</v>
      </c>
      <c r="I24" s="19">
        <f t="shared" si="2"/>
        <v>-18.921121953104148</v>
      </c>
      <c r="J24" s="19">
        <f t="shared" si="3"/>
        <v>104.04087083698327</v>
      </c>
      <c r="K24" s="19">
        <f t="shared" si="4"/>
        <v>24.581749668360718</v>
      </c>
    </row>
    <row r="25" spans="1:11" x14ac:dyDescent="0.2">
      <c r="A25" s="22" t="s">
        <v>33</v>
      </c>
      <c r="B25" s="17" t="s">
        <v>34</v>
      </c>
      <c r="C25" s="18">
        <v>484061858.93000001</v>
      </c>
      <c r="D25" s="18">
        <v>1590572725</v>
      </c>
      <c r="E25" s="18">
        <v>374789374</v>
      </c>
      <c r="F25" s="18">
        <v>390498188.81999999</v>
      </c>
      <c r="G25" s="18">
        <f t="shared" si="0"/>
        <v>-93563670.110000014</v>
      </c>
      <c r="H25" s="18">
        <f t="shared" si="1"/>
        <v>-15708814.819999993</v>
      </c>
      <c r="I25" s="19">
        <f t="shared" si="2"/>
        <v>-19.328866421498049</v>
      </c>
      <c r="J25" s="19">
        <f t="shared" si="3"/>
        <v>104.19137145014147</v>
      </c>
      <c r="K25" s="19">
        <f t="shared" si="4"/>
        <v>24.550791213900641</v>
      </c>
    </row>
    <row r="26" spans="1:11" x14ac:dyDescent="0.2">
      <c r="A26" s="23" t="s">
        <v>35</v>
      </c>
      <c r="B26" s="17" t="s">
        <v>36</v>
      </c>
      <c r="C26" s="18">
        <v>36483858.960000001</v>
      </c>
      <c r="D26" s="18">
        <v>168448972</v>
      </c>
      <c r="E26" s="18">
        <v>35957380</v>
      </c>
      <c r="F26" s="18">
        <v>27841927.82</v>
      </c>
      <c r="G26" s="18">
        <f t="shared" si="0"/>
        <v>-8641931.1400000006</v>
      </c>
      <c r="H26" s="18">
        <f t="shared" si="1"/>
        <v>8115452.1799999997</v>
      </c>
      <c r="I26" s="19">
        <f t="shared" si="2"/>
        <v>-23.686998542217808</v>
      </c>
      <c r="J26" s="19">
        <f t="shared" si="3"/>
        <v>77.430357328592905</v>
      </c>
      <c r="K26" s="19">
        <f t="shared" si="4"/>
        <v>16.528404708815913</v>
      </c>
    </row>
    <row r="27" spans="1:11" x14ac:dyDescent="0.2">
      <c r="A27" s="24" t="s">
        <v>37</v>
      </c>
      <c r="B27" s="17" t="s">
        <v>38</v>
      </c>
      <c r="C27" s="18">
        <v>29884582.760000002</v>
      </c>
      <c r="D27" s="18">
        <v>130311921</v>
      </c>
      <c r="E27" s="18">
        <v>29164220</v>
      </c>
      <c r="F27" s="18">
        <v>20760098.699999999</v>
      </c>
      <c r="G27" s="18">
        <f t="shared" si="0"/>
        <v>-9124484.0600000024</v>
      </c>
      <c r="H27" s="18">
        <f t="shared" si="1"/>
        <v>8404121.3000000007</v>
      </c>
      <c r="I27" s="19">
        <f t="shared" si="2"/>
        <v>-30.532412425757428</v>
      </c>
      <c r="J27" s="19">
        <f t="shared" si="3"/>
        <v>71.183452531903811</v>
      </c>
      <c r="K27" s="19">
        <f t="shared" si="4"/>
        <v>15.931081777238171</v>
      </c>
    </row>
    <row r="28" spans="1:11" x14ac:dyDescent="0.2">
      <c r="A28" s="24" t="s">
        <v>39</v>
      </c>
      <c r="B28" s="17" t="s">
        <v>40</v>
      </c>
      <c r="C28" s="18">
        <v>6599276.2000000002</v>
      </c>
      <c r="D28" s="18">
        <v>38137051</v>
      </c>
      <c r="E28" s="18">
        <v>6793160</v>
      </c>
      <c r="F28" s="18">
        <v>7081829.1200000001</v>
      </c>
      <c r="G28" s="18">
        <f t="shared" si="0"/>
        <v>482552.91999999993</v>
      </c>
      <c r="H28" s="18">
        <f t="shared" si="1"/>
        <v>-288669.12000000011</v>
      </c>
      <c r="I28" s="19">
        <f t="shared" si="2"/>
        <v>7.3122097844609044</v>
      </c>
      <c r="J28" s="19">
        <f t="shared" si="3"/>
        <v>104.24940852269047</v>
      </c>
      <c r="K28" s="19">
        <f t="shared" si="4"/>
        <v>18.569419853674578</v>
      </c>
    </row>
    <row r="29" spans="1:11" x14ac:dyDescent="0.2">
      <c r="A29" s="25" t="s">
        <v>41</v>
      </c>
      <c r="B29" s="17" t="s">
        <v>42</v>
      </c>
      <c r="C29" s="18">
        <v>580358.78</v>
      </c>
      <c r="D29" s="18">
        <v>0</v>
      </c>
      <c r="E29" s="18">
        <v>0</v>
      </c>
      <c r="F29" s="18">
        <v>598464.93000000005</v>
      </c>
      <c r="G29" s="18">
        <f t="shared" si="0"/>
        <v>18106.150000000023</v>
      </c>
      <c r="H29" s="18">
        <f t="shared" si="1"/>
        <v>-598464.93000000005</v>
      </c>
      <c r="I29" s="19">
        <f t="shared" si="2"/>
        <v>3.1198201223043327</v>
      </c>
      <c r="J29" s="19">
        <f t="shared" si="3"/>
        <v>0</v>
      </c>
      <c r="K29" s="19">
        <f t="shared" si="4"/>
        <v>0</v>
      </c>
    </row>
    <row r="30" spans="1:11" x14ac:dyDescent="0.2">
      <c r="A30" s="23" t="s">
        <v>43</v>
      </c>
      <c r="B30" s="17" t="s">
        <v>44</v>
      </c>
      <c r="C30" s="18">
        <v>433009322.44</v>
      </c>
      <c r="D30" s="18">
        <v>1357399070</v>
      </c>
      <c r="E30" s="18">
        <v>323309330</v>
      </c>
      <c r="F30" s="18">
        <v>349261657.18000001</v>
      </c>
      <c r="G30" s="18">
        <f t="shared" si="0"/>
        <v>-83747665.25999999</v>
      </c>
      <c r="H30" s="18">
        <f t="shared" si="1"/>
        <v>-25952327.180000007</v>
      </c>
      <c r="I30" s="19">
        <f t="shared" si="2"/>
        <v>-19.34084577858124</v>
      </c>
      <c r="J30" s="19">
        <f t="shared" si="3"/>
        <v>108.02708885017329</v>
      </c>
      <c r="K30" s="19">
        <f t="shared" si="4"/>
        <v>25.730211910341151</v>
      </c>
    </row>
    <row r="31" spans="1:11" x14ac:dyDescent="0.2">
      <c r="A31" s="24" t="s">
        <v>45</v>
      </c>
      <c r="B31" s="17" t="s">
        <v>46</v>
      </c>
      <c r="C31" s="18">
        <v>432602517.41000003</v>
      </c>
      <c r="D31" s="18">
        <v>1355527684</v>
      </c>
      <c r="E31" s="18">
        <v>323037944</v>
      </c>
      <c r="F31" s="18">
        <v>349145837.32999998</v>
      </c>
      <c r="G31" s="18">
        <f t="shared" si="0"/>
        <v>-83456680.080000043</v>
      </c>
      <c r="H31" s="18">
        <f t="shared" si="1"/>
        <v>-26107893.329999983</v>
      </c>
      <c r="I31" s="19">
        <f t="shared" si="2"/>
        <v>-19.29176940061673</v>
      </c>
      <c r="J31" s="19">
        <f t="shared" si="3"/>
        <v>108.08198969035044</v>
      </c>
      <c r="K31" s="19">
        <f t="shared" si="4"/>
        <v>25.757189724057305</v>
      </c>
    </row>
    <row r="32" spans="1:11" x14ac:dyDescent="0.2">
      <c r="A32" s="24" t="s">
        <v>47</v>
      </c>
      <c r="B32" s="17" t="s">
        <v>48</v>
      </c>
      <c r="C32" s="18">
        <v>406805.03</v>
      </c>
      <c r="D32" s="18">
        <v>1871386</v>
      </c>
      <c r="E32" s="18">
        <v>271386</v>
      </c>
      <c r="F32" s="18">
        <v>115819.85</v>
      </c>
      <c r="G32" s="18">
        <f t="shared" si="0"/>
        <v>-290985.18000000005</v>
      </c>
      <c r="H32" s="18">
        <f t="shared" si="1"/>
        <v>155566.15</v>
      </c>
      <c r="I32" s="19">
        <f t="shared" si="2"/>
        <v>-71.529395789427682</v>
      </c>
      <c r="J32" s="19">
        <f t="shared" si="3"/>
        <v>42.677164628978652</v>
      </c>
      <c r="K32" s="19">
        <f t="shared" si="4"/>
        <v>6.1889877342247939</v>
      </c>
    </row>
    <row r="33" spans="1:11" ht="25.5" x14ac:dyDescent="0.2">
      <c r="A33" s="23" t="s">
        <v>73</v>
      </c>
      <c r="B33" s="17" t="s">
        <v>74</v>
      </c>
      <c r="C33" s="18">
        <v>19244.45</v>
      </c>
      <c r="D33" s="18">
        <v>415821</v>
      </c>
      <c r="E33" s="18">
        <v>403324</v>
      </c>
      <c r="F33" s="18">
        <v>139400.63</v>
      </c>
      <c r="G33" s="18">
        <f t="shared" si="0"/>
        <v>120156.18000000001</v>
      </c>
      <c r="H33" s="18">
        <f t="shared" si="1"/>
        <v>263923.37</v>
      </c>
      <c r="I33" s="19">
        <f t="shared" si="2"/>
        <v>624.36796063280576</v>
      </c>
      <c r="J33" s="19">
        <f t="shared" si="3"/>
        <v>34.562939472979544</v>
      </c>
      <c r="K33" s="19">
        <f t="shared" si="4"/>
        <v>33.524191899879995</v>
      </c>
    </row>
    <row r="34" spans="1:11" x14ac:dyDescent="0.2">
      <c r="A34" s="24" t="s">
        <v>75</v>
      </c>
      <c r="B34" s="17" t="s">
        <v>76</v>
      </c>
      <c r="C34" s="18">
        <v>19244.45</v>
      </c>
      <c r="D34" s="18">
        <v>415821</v>
      </c>
      <c r="E34" s="18">
        <v>403324</v>
      </c>
      <c r="F34" s="18">
        <v>139400.63</v>
      </c>
      <c r="G34" s="18">
        <f t="shared" si="0"/>
        <v>120156.18000000001</v>
      </c>
      <c r="H34" s="18">
        <f t="shared" si="1"/>
        <v>263923.37</v>
      </c>
      <c r="I34" s="19">
        <f t="shared" si="2"/>
        <v>624.36796063280576</v>
      </c>
      <c r="J34" s="19">
        <f t="shared" si="3"/>
        <v>34.562939472979544</v>
      </c>
      <c r="K34" s="19">
        <f t="shared" si="4"/>
        <v>33.524191899879995</v>
      </c>
    </row>
    <row r="35" spans="1:11" ht="25.5" x14ac:dyDescent="0.2">
      <c r="A35" s="23" t="s">
        <v>49</v>
      </c>
      <c r="B35" s="17" t="s">
        <v>50</v>
      </c>
      <c r="C35" s="18">
        <v>14549433.08</v>
      </c>
      <c r="D35" s="18">
        <v>64308862</v>
      </c>
      <c r="E35" s="18">
        <v>15119340</v>
      </c>
      <c r="F35" s="18">
        <v>13255203.189999999</v>
      </c>
      <c r="G35" s="18">
        <f t="shared" si="0"/>
        <v>-1294229.8900000006</v>
      </c>
      <c r="H35" s="18">
        <f t="shared" si="1"/>
        <v>1864136.8100000005</v>
      </c>
      <c r="I35" s="19">
        <f t="shared" si="2"/>
        <v>-8.8953973868513145</v>
      </c>
      <c r="J35" s="19">
        <f t="shared" si="3"/>
        <v>87.670514652094596</v>
      </c>
      <c r="K35" s="19">
        <f t="shared" si="4"/>
        <v>20.611783162948832</v>
      </c>
    </row>
    <row r="36" spans="1:11" x14ac:dyDescent="0.2">
      <c r="A36" s="24" t="s">
        <v>51</v>
      </c>
      <c r="B36" s="17" t="s">
        <v>52</v>
      </c>
      <c r="C36" s="18">
        <v>0</v>
      </c>
      <c r="D36" s="18">
        <v>1806</v>
      </c>
      <c r="E36" s="18">
        <v>0</v>
      </c>
      <c r="F36" s="18">
        <v>0</v>
      </c>
      <c r="G36" s="18">
        <f t="shared" si="0"/>
        <v>0</v>
      </c>
      <c r="H36" s="18">
        <f t="shared" si="1"/>
        <v>0</v>
      </c>
      <c r="I36" s="19">
        <f t="shared" si="2"/>
        <v>0</v>
      </c>
      <c r="J36" s="19">
        <f t="shared" si="3"/>
        <v>0</v>
      </c>
      <c r="K36" s="19">
        <f t="shared" si="4"/>
        <v>0</v>
      </c>
    </row>
    <row r="37" spans="1:11" ht="25.5" x14ac:dyDescent="0.2">
      <c r="A37" s="25" t="s">
        <v>77</v>
      </c>
      <c r="B37" s="17" t="s">
        <v>78</v>
      </c>
      <c r="C37" s="18">
        <v>0</v>
      </c>
      <c r="D37" s="18">
        <v>1806</v>
      </c>
      <c r="E37" s="18">
        <v>0</v>
      </c>
      <c r="F37" s="18">
        <v>0</v>
      </c>
      <c r="G37" s="18">
        <f t="shared" si="0"/>
        <v>0</v>
      </c>
      <c r="H37" s="18">
        <f t="shared" si="1"/>
        <v>0</v>
      </c>
      <c r="I37" s="19">
        <f t="shared" si="2"/>
        <v>0</v>
      </c>
      <c r="J37" s="19">
        <f t="shared" si="3"/>
        <v>0</v>
      </c>
      <c r="K37" s="19">
        <f t="shared" si="4"/>
        <v>0</v>
      </c>
    </row>
    <row r="38" spans="1:11" ht="51" x14ac:dyDescent="0.2">
      <c r="A38" s="24" t="s">
        <v>145</v>
      </c>
      <c r="B38" s="17" t="s">
        <v>146</v>
      </c>
      <c r="C38" s="18">
        <v>26161</v>
      </c>
      <c r="D38" s="18">
        <v>2038900</v>
      </c>
      <c r="E38" s="18">
        <v>0</v>
      </c>
      <c r="F38" s="18">
        <v>2029540</v>
      </c>
      <c r="G38" s="18">
        <f t="shared" si="0"/>
        <v>2003379</v>
      </c>
      <c r="H38" s="18">
        <f t="shared" si="1"/>
        <v>-2029540</v>
      </c>
      <c r="I38" s="19">
        <f t="shared" si="2"/>
        <v>7657.883872940637</v>
      </c>
      <c r="J38" s="19">
        <f t="shared" si="3"/>
        <v>0</v>
      </c>
      <c r="K38" s="19">
        <f t="shared" si="4"/>
        <v>99.540928932267406</v>
      </c>
    </row>
    <row r="39" spans="1:11" ht="38.25" x14ac:dyDescent="0.2">
      <c r="A39" s="25" t="s">
        <v>147</v>
      </c>
      <c r="B39" s="17" t="s">
        <v>148</v>
      </c>
      <c r="C39" s="18">
        <v>26161</v>
      </c>
      <c r="D39" s="18">
        <v>0</v>
      </c>
      <c r="E39" s="18">
        <v>0</v>
      </c>
      <c r="F39" s="18">
        <v>0</v>
      </c>
      <c r="G39" s="18">
        <f t="shared" si="0"/>
        <v>-26161</v>
      </c>
      <c r="H39" s="18">
        <f t="shared" si="1"/>
        <v>0</v>
      </c>
      <c r="I39" s="19">
        <f t="shared" si="2"/>
        <v>-100</v>
      </c>
      <c r="J39" s="19">
        <f t="shared" si="3"/>
        <v>0</v>
      </c>
      <c r="K39" s="19">
        <f t="shared" si="4"/>
        <v>0</v>
      </c>
    </row>
    <row r="40" spans="1:11" ht="63.75" x14ac:dyDescent="0.2">
      <c r="A40" s="25" t="s">
        <v>245</v>
      </c>
      <c r="B40" s="17" t="s">
        <v>246</v>
      </c>
      <c r="C40" s="18">
        <v>0</v>
      </c>
      <c r="D40" s="18">
        <v>2038900</v>
      </c>
      <c r="E40" s="18">
        <v>0</v>
      </c>
      <c r="F40" s="18">
        <v>2029540</v>
      </c>
      <c r="G40" s="18">
        <f t="shared" si="0"/>
        <v>2029540</v>
      </c>
      <c r="H40" s="18">
        <f t="shared" si="1"/>
        <v>-2029540</v>
      </c>
      <c r="I40" s="19">
        <f t="shared" si="2"/>
        <v>0</v>
      </c>
      <c r="J40" s="19">
        <f t="shared" si="3"/>
        <v>0</v>
      </c>
      <c r="K40" s="19">
        <f t="shared" si="4"/>
        <v>99.540928932267406</v>
      </c>
    </row>
    <row r="41" spans="1:11" ht="25.5" x14ac:dyDescent="0.2">
      <c r="A41" s="24" t="s">
        <v>149</v>
      </c>
      <c r="B41" s="17" t="s">
        <v>150</v>
      </c>
      <c r="C41" s="18">
        <v>14523272.08</v>
      </c>
      <c r="D41" s="18">
        <v>62268156</v>
      </c>
      <c r="E41" s="18">
        <v>15119340</v>
      </c>
      <c r="F41" s="18">
        <v>11225663.189999999</v>
      </c>
      <c r="G41" s="18">
        <f t="shared" si="0"/>
        <v>-3297608.8900000006</v>
      </c>
      <c r="H41" s="18">
        <f t="shared" si="1"/>
        <v>3893676.8100000005</v>
      </c>
      <c r="I41" s="19">
        <f t="shared" si="2"/>
        <v>-22.705688303816459</v>
      </c>
      <c r="J41" s="19">
        <f t="shared" si="3"/>
        <v>74.247045109111895</v>
      </c>
      <c r="K41" s="19">
        <f t="shared" si="4"/>
        <v>18.027935803976593</v>
      </c>
    </row>
    <row r="42" spans="1:11" ht="25.5" x14ac:dyDescent="0.2">
      <c r="A42" s="25" t="s">
        <v>151</v>
      </c>
      <c r="B42" s="17" t="s">
        <v>152</v>
      </c>
      <c r="C42" s="18">
        <v>986616.3</v>
      </c>
      <c r="D42" s="18">
        <v>3095724</v>
      </c>
      <c r="E42" s="18">
        <v>773931</v>
      </c>
      <c r="F42" s="18">
        <v>915380.31</v>
      </c>
      <c r="G42" s="18">
        <f t="shared" si="0"/>
        <v>-71235.989999999991</v>
      </c>
      <c r="H42" s="18">
        <f t="shared" si="1"/>
        <v>-141449.31000000006</v>
      </c>
      <c r="I42" s="19">
        <f t="shared" si="2"/>
        <v>-7.2202324247024876</v>
      </c>
      <c r="J42" s="19">
        <f t="shared" si="3"/>
        <v>118.27673397240841</v>
      </c>
      <c r="K42" s="19">
        <f t="shared" si="4"/>
        <v>29.569183493102102</v>
      </c>
    </row>
    <row r="43" spans="1:11" ht="38.25" x14ac:dyDescent="0.2">
      <c r="A43" s="25" t="s">
        <v>178</v>
      </c>
      <c r="B43" s="17" t="s">
        <v>179</v>
      </c>
      <c r="C43" s="18">
        <v>13536655.779999999</v>
      </c>
      <c r="D43" s="18">
        <v>59172432</v>
      </c>
      <c r="E43" s="18">
        <v>14345409</v>
      </c>
      <c r="F43" s="18">
        <v>10310282.880000001</v>
      </c>
      <c r="G43" s="18">
        <f t="shared" si="0"/>
        <v>-3226372.8999999985</v>
      </c>
      <c r="H43" s="18">
        <f t="shared" si="1"/>
        <v>4035126.1199999992</v>
      </c>
      <c r="I43" s="19">
        <f t="shared" si="2"/>
        <v>-23.834342487801649</v>
      </c>
      <c r="J43" s="19">
        <f t="shared" si="3"/>
        <v>71.871655105825155</v>
      </c>
      <c r="K43" s="19">
        <f t="shared" si="4"/>
        <v>17.424132372994237</v>
      </c>
    </row>
    <row r="44" spans="1:11" x14ac:dyDescent="0.2">
      <c r="A44" s="22" t="s">
        <v>57</v>
      </c>
      <c r="B44" s="17" t="s">
        <v>58</v>
      </c>
      <c r="C44" s="18">
        <v>2602817.5</v>
      </c>
      <c r="D44" s="18">
        <v>14611059</v>
      </c>
      <c r="E44" s="18">
        <v>4467601</v>
      </c>
      <c r="F44" s="18">
        <v>4084070.68</v>
      </c>
      <c r="G44" s="18">
        <f t="shared" si="0"/>
        <v>1481253.1800000002</v>
      </c>
      <c r="H44" s="18">
        <f t="shared" si="1"/>
        <v>383530.31999999983</v>
      </c>
      <c r="I44" s="19">
        <f t="shared" si="2"/>
        <v>56.909605840593912</v>
      </c>
      <c r="J44" s="19">
        <f t="shared" si="3"/>
        <v>91.415296039194189</v>
      </c>
      <c r="K44" s="19">
        <f t="shared" si="4"/>
        <v>27.951914231542013</v>
      </c>
    </row>
    <row r="45" spans="1:11" x14ac:dyDescent="0.2">
      <c r="A45" s="23" t="s">
        <v>59</v>
      </c>
      <c r="B45" s="17" t="s">
        <v>60</v>
      </c>
      <c r="C45" s="18">
        <v>2602817.5</v>
      </c>
      <c r="D45" s="18">
        <v>14611059</v>
      </c>
      <c r="E45" s="18">
        <v>4467601</v>
      </c>
      <c r="F45" s="18">
        <v>4084070.68</v>
      </c>
      <c r="G45" s="18">
        <f t="shared" si="0"/>
        <v>1481253.1800000002</v>
      </c>
      <c r="H45" s="18">
        <f t="shared" si="1"/>
        <v>383530.31999999983</v>
      </c>
      <c r="I45" s="19">
        <f t="shared" si="2"/>
        <v>56.909605840593912</v>
      </c>
      <c r="J45" s="19">
        <f t="shared" si="3"/>
        <v>91.415296039194189</v>
      </c>
      <c r="K45" s="19">
        <f t="shared" si="4"/>
        <v>27.951914231542013</v>
      </c>
    </row>
    <row r="46" spans="1:11" x14ac:dyDescent="0.2">
      <c r="A46" s="16"/>
      <c r="B46" s="17" t="s">
        <v>61</v>
      </c>
      <c r="C46" s="18">
        <v>1063704683.37</v>
      </c>
      <c r="D46" s="18">
        <v>-670790</v>
      </c>
      <c r="E46" s="18">
        <v>0</v>
      </c>
      <c r="F46" s="18">
        <v>1200307011.9000001</v>
      </c>
      <c r="G46" s="18">
        <f t="shared" si="0"/>
        <v>136602328.53000009</v>
      </c>
      <c r="H46" s="18">
        <f t="shared" si="1"/>
        <v>-1200307011.9000001</v>
      </c>
      <c r="I46" s="19">
        <f t="shared" si="2"/>
        <v>12.842129085792891</v>
      </c>
      <c r="J46" s="19">
        <f t="shared" si="3"/>
        <v>0</v>
      </c>
      <c r="K46" s="19">
        <f t="shared" si="4"/>
        <v>-178939.31213941771</v>
      </c>
    </row>
    <row r="47" spans="1:11" x14ac:dyDescent="0.2">
      <c r="A47" s="16" t="s">
        <v>62</v>
      </c>
      <c r="B47" s="17" t="s">
        <v>63</v>
      </c>
      <c r="C47" s="18">
        <v>-1063704683.37</v>
      </c>
      <c r="D47" s="18">
        <v>670790</v>
      </c>
      <c r="E47" s="18">
        <v>0</v>
      </c>
      <c r="F47" s="18">
        <v>-1200307011.9000001</v>
      </c>
      <c r="G47" s="18">
        <f t="shared" si="0"/>
        <v>-136602328.53000009</v>
      </c>
      <c r="H47" s="18">
        <f t="shared" si="1"/>
        <v>1200307011.9000001</v>
      </c>
      <c r="I47" s="19">
        <f t="shared" si="2"/>
        <v>12.842129085792891</v>
      </c>
      <c r="J47" s="19">
        <f t="shared" si="3"/>
        <v>0</v>
      </c>
      <c r="K47" s="19">
        <f t="shared" si="4"/>
        <v>-178939.31213941771</v>
      </c>
    </row>
    <row r="48" spans="1:11" x14ac:dyDescent="0.2">
      <c r="A48" s="22" t="s">
        <v>64</v>
      </c>
      <c r="B48" s="17" t="s">
        <v>65</v>
      </c>
      <c r="C48" s="18">
        <v>-1063704683.37</v>
      </c>
      <c r="D48" s="18">
        <v>670790</v>
      </c>
      <c r="E48" s="18">
        <v>0</v>
      </c>
      <c r="F48" s="18">
        <v>-1200307011.9000001</v>
      </c>
      <c r="G48" s="18">
        <f t="shared" si="0"/>
        <v>-136602328.53000009</v>
      </c>
      <c r="H48" s="18">
        <f t="shared" si="1"/>
        <v>1200307011.9000001</v>
      </c>
      <c r="I48" s="19">
        <f t="shared" si="2"/>
        <v>12.842129085792891</v>
      </c>
      <c r="J48" s="19">
        <f t="shared" si="3"/>
        <v>0</v>
      </c>
      <c r="K48" s="19">
        <f t="shared" si="4"/>
        <v>-178939.31213941771</v>
      </c>
    </row>
    <row r="49" spans="1:11" ht="25.5" x14ac:dyDescent="0.2">
      <c r="A49" s="23" t="s">
        <v>171</v>
      </c>
      <c r="B49" s="17" t="s">
        <v>172</v>
      </c>
      <c r="C49" s="18">
        <v>-832150</v>
      </c>
      <c r="D49" s="18">
        <v>670790</v>
      </c>
      <c r="E49" s="18">
        <v>0</v>
      </c>
      <c r="F49" s="18">
        <v>0</v>
      </c>
      <c r="G49" s="18">
        <f t="shared" si="0"/>
        <v>832150</v>
      </c>
      <c r="H49" s="18">
        <f t="shared" si="1"/>
        <v>0</v>
      </c>
      <c r="I49" s="19">
        <f t="shared" si="2"/>
        <v>-100</v>
      </c>
      <c r="J49" s="19">
        <f t="shared" si="3"/>
        <v>0</v>
      </c>
      <c r="K49" s="19">
        <f t="shared" si="4"/>
        <v>0</v>
      </c>
    </row>
    <row r="50" spans="1:11" x14ac:dyDescent="0.2">
      <c r="A50" s="16"/>
      <c r="B50" s="17"/>
      <c r="C50" s="18"/>
      <c r="D50" s="18"/>
      <c r="E50" s="18"/>
      <c r="F50" s="18"/>
      <c r="G50" s="18"/>
      <c r="H50" s="18"/>
      <c r="I50" s="19"/>
      <c r="J50" s="19"/>
      <c r="K50" s="19"/>
    </row>
    <row r="51" spans="1:11" x14ac:dyDescent="0.2">
      <c r="A51" s="27"/>
      <c r="B51" s="28" t="s">
        <v>66</v>
      </c>
      <c r="C51" s="29"/>
      <c r="D51" s="29"/>
      <c r="E51" s="29"/>
      <c r="F51" s="29"/>
      <c r="G51" s="29"/>
      <c r="H51" s="29"/>
      <c r="I51" s="30"/>
      <c r="J51" s="30"/>
      <c r="K51" s="30"/>
    </row>
    <row r="52" spans="1:11" x14ac:dyDescent="0.2">
      <c r="A52" s="16" t="s">
        <v>25</v>
      </c>
      <c r="B52" s="17" t="s">
        <v>26</v>
      </c>
      <c r="C52" s="18">
        <v>1527402019.8900001</v>
      </c>
      <c r="D52" s="18">
        <v>1572243250</v>
      </c>
      <c r="E52" s="18">
        <v>372482787</v>
      </c>
      <c r="F52" s="18">
        <v>1562711712.25</v>
      </c>
      <c r="G52" s="18">
        <f t="shared" ref="G52:G78" si="5">F52-C52</f>
        <v>35309692.359999895</v>
      </c>
      <c r="H52" s="18">
        <f t="shared" ref="H52:H78" si="6">E52-F52</f>
        <v>-1190228925.25</v>
      </c>
      <c r="I52" s="19">
        <f t="shared" ref="I52:I78" si="7">IF(ISERROR(F52/C52),0,F52/C52*100-100)</f>
        <v>2.3117484395197323</v>
      </c>
      <c r="J52" s="19">
        <f t="shared" ref="J52:J78" si="8">IF(ISERROR(F52/E52),0,F52/E52*100)</f>
        <v>419.53930940975266</v>
      </c>
      <c r="K52" s="19">
        <f t="shared" ref="K52:K78" si="9">IF(ISERROR(F52/D52),0,F52/D52*100)</f>
        <v>99.393761890852446</v>
      </c>
    </row>
    <row r="53" spans="1:11" ht="25.5" x14ac:dyDescent="0.2">
      <c r="A53" s="22" t="s">
        <v>71</v>
      </c>
      <c r="B53" s="17" t="s">
        <v>72</v>
      </c>
      <c r="C53" s="18">
        <v>4244454.8899999997</v>
      </c>
      <c r="D53" s="18">
        <v>15377842</v>
      </c>
      <c r="E53" s="18">
        <v>4852050</v>
      </c>
      <c r="F53" s="18">
        <v>5846304.25</v>
      </c>
      <c r="G53" s="18">
        <f t="shared" si="5"/>
        <v>1601849.3600000003</v>
      </c>
      <c r="H53" s="18">
        <f t="shared" si="6"/>
        <v>-994254.25</v>
      </c>
      <c r="I53" s="19">
        <f t="shared" si="7"/>
        <v>37.739813509951091</v>
      </c>
      <c r="J53" s="19">
        <f t="shared" si="8"/>
        <v>120.49142630434559</v>
      </c>
      <c r="K53" s="19">
        <f t="shared" si="9"/>
        <v>38.017715684684497</v>
      </c>
    </row>
    <row r="54" spans="1:11" x14ac:dyDescent="0.2">
      <c r="A54" s="22" t="s">
        <v>27</v>
      </c>
      <c r="B54" s="17" t="s">
        <v>28</v>
      </c>
      <c r="C54" s="18">
        <v>1523157565</v>
      </c>
      <c r="D54" s="18">
        <v>1556865408</v>
      </c>
      <c r="E54" s="18">
        <v>367630737</v>
      </c>
      <c r="F54" s="18">
        <v>1556865408</v>
      </c>
      <c r="G54" s="18">
        <f t="shared" si="5"/>
        <v>33707843</v>
      </c>
      <c r="H54" s="18">
        <f t="shared" si="6"/>
        <v>-1189234671</v>
      </c>
      <c r="I54" s="19">
        <f t="shared" si="7"/>
        <v>2.2130240347130439</v>
      </c>
      <c r="J54" s="19">
        <f t="shared" si="8"/>
        <v>423.48619179793985</v>
      </c>
      <c r="K54" s="19">
        <f t="shared" si="9"/>
        <v>100</v>
      </c>
    </row>
    <row r="55" spans="1:11" x14ac:dyDescent="0.2">
      <c r="A55" s="23" t="s">
        <v>29</v>
      </c>
      <c r="B55" s="17" t="s">
        <v>30</v>
      </c>
      <c r="C55" s="18">
        <v>1523157565</v>
      </c>
      <c r="D55" s="18">
        <v>1556865408</v>
      </c>
      <c r="E55" s="18">
        <v>367630737</v>
      </c>
      <c r="F55" s="18">
        <v>1556865408</v>
      </c>
      <c r="G55" s="18">
        <f t="shared" si="5"/>
        <v>33707843</v>
      </c>
      <c r="H55" s="18">
        <f t="shared" si="6"/>
        <v>-1189234671</v>
      </c>
      <c r="I55" s="19">
        <f t="shared" si="7"/>
        <v>2.2130240347130439</v>
      </c>
      <c r="J55" s="19">
        <f t="shared" si="8"/>
        <v>423.48619179793985</v>
      </c>
      <c r="K55" s="19">
        <f t="shared" si="9"/>
        <v>100</v>
      </c>
    </row>
    <row r="56" spans="1:11" x14ac:dyDescent="0.2">
      <c r="A56" s="16" t="s">
        <v>31</v>
      </c>
      <c r="B56" s="17" t="s">
        <v>32</v>
      </c>
      <c r="C56" s="18">
        <v>482291089.91000003</v>
      </c>
      <c r="D56" s="18">
        <v>1572914040</v>
      </c>
      <c r="E56" s="18">
        <v>372482787</v>
      </c>
      <c r="F56" s="18">
        <v>386029664.22000003</v>
      </c>
      <c r="G56" s="18">
        <f t="shared" si="5"/>
        <v>-96261425.689999998</v>
      </c>
      <c r="H56" s="18">
        <f t="shared" si="6"/>
        <v>-13546877.220000029</v>
      </c>
      <c r="I56" s="19">
        <f t="shared" si="7"/>
        <v>-19.959196365821995</v>
      </c>
      <c r="J56" s="19">
        <f t="shared" si="8"/>
        <v>103.63691362199778</v>
      </c>
      <c r="K56" s="19">
        <f t="shared" si="9"/>
        <v>24.542324272215158</v>
      </c>
    </row>
    <row r="57" spans="1:11" x14ac:dyDescent="0.2">
      <c r="A57" s="22" t="s">
        <v>33</v>
      </c>
      <c r="B57" s="17" t="s">
        <v>34</v>
      </c>
      <c r="C57" s="18">
        <v>481914972.08999997</v>
      </c>
      <c r="D57" s="18">
        <v>1567747234</v>
      </c>
      <c r="E57" s="18">
        <v>371646786</v>
      </c>
      <c r="F57" s="18">
        <v>385679239.51999998</v>
      </c>
      <c r="G57" s="18">
        <f t="shared" si="5"/>
        <v>-96235732.569999993</v>
      </c>
      <c r="H57" s="18">
        <f t="shared" si="6"/>
        <v>-14032453.519999981</v>
      </c>
      <c r="I57" s="19">
        <f t="shared" si="7"/>
        <v>-19.969442358812515</v>
      </c>
      <c r="J57" s="19">
        <f t="shared" si="8"/>
        <v>103.77574999935557</v>
      </c>
      <c r="K57" s="19">
        <f t="shared" si="9"/>
        <v>24.600856002530826</v>
      </c>
    </row>
    <row r="58" spans="1:11" x14ac:dyDescent="0.2">
      <c r="A58" s="23" t="s">
        <v>35</v>
      </c>
      <c r="B58" s="17" t="s">
        <v>36</v>
      </c>
      <c r="C58" s="18">
        <v>35333663.579999998</v>
      </c>
      <c r="D58" s="18">
        <v>150934515</v>
      </c>
      <c r="E58" s="18">
        <v>34180213</v>
      </c>
      <c r="F58" s="18">
        <v>26288221.170000002</v>
      </c>
      <c r="G58" s="18">
        <f t="shared" si="5"/>
        <v>-9045442.4099999964</v>
      </c>
      <c r="H58" s="18">
        <f t="shared" si="6"/>
        <v>7891991.8299999982</v>
      </c>
      <c r="I58" s="19">
        <f t="shared" si="7"/>
        <v>-25.600069433841583</v>
      </c>
      <c r="J58" s="19">
        <f t="shared" si="8"/>
        <v>76.910641750535618</v>
      </c>
      <c r="K58" s="19">
        <f t="shared" si="9"/>
        <v>17.416971307059885</v>
      </c>
    </row>
    <row r="59" spans="1:11" x14ac:dyDescent="0.2">
      <c r="A59" s="24" t="s">
        <v>37</v>
      </c>
      <c r="B59" s="17" t="s">
        <v>38</v>
      </c>
      <c r="C59" s="18">
        <v>29700516.629999999</v>
      </c>
      <c r="D59" s="18">
        <v>127414771</v>
      </c>
      <c r="E59" s="18">
        <v>28752628</v>
      </c>
      <c r="F59" s="18">
        <v>20480663.23</v>
      </c>
      <c r="G59" s="18">
        <f t="shared" si="5"/>
        <v>-9219853.3999999985</v>
      </c>
      <c r="H59" s="18">
        <f t="shared" si="6"/>
        <v>8271964.7699999996</v>
      </c>
      <c r="I59" s="19">
        <f t="shared" si="7"/>
        <v>-31.042737454227236</v>
      </c>
      <c r="J59" s="19">
        <f t="shared" si="8"/>
        <v>71.230578401389948</v>
      </c>
      <c r="K59" s="19">
        <f t="shared" si="9"/>
        <v>16.074010155384574</v>
      </c>
    </row>
    <row r="60" spans="1:11" x14ac:dyDescent="0.2">
      <c r="A60" s="24" t="s">
        <v>39</v>
      </c>
      <c r="B60" s="17" t="s">
        <v>40</v>
      </c>
      <c r="C60" s="18">
        <v>5633146.9500000002</v>
      </c>
      <c r="D60" s="18">
        <v>23519744</v>
      </c>
      <c r="E60" s="18">
        <v>5427585</v>
      </c>
      <c r="F60" s="18">
        <v>5807557.9400000004</v>
      </c>
      <c r="G60" s="18">
        <f t="shared" si="5"/>
        <v>174410.99000000022</v>
      </c>
      <c r="H60" s="18">
        <f t="shared" si="6"/>
        <v>-379972.94000000041</v>
      </c>
      <c r="I60" s="19">
        <f t="shared" si="7"/>
        <v>3.0961555157015681</v>
      </c>
      <c r="J60" s="19">
        <f t="shared" si="8"/>
        <v>107.00077364057864</v>
      </c>
      <c r="K60" s="19">
        <f t="shared" si="9"/>
        <v>24.692266803584261</v>
      </c>
    </row>
    <row r="61" spans="1:11" x14ac:dyDescent="0.2">
      <c r="A61" s="25" t="s">
        <v>41</v>
      </c>
      <c r="B61" s="17" t="s">
        <v>42</v>
      </c>
      <c r="C61" s="18">
        <v>28895.07</v>
      </c>
      <c r="D61" s="18">
        <v>0</v>
      </c>
      <c r="E61" s="18">
        <v>0</v>
      </c>
      <c r="F61" s="18">
        <v>18548.43</v>
      </c>
      <c r="G61" s="18">
        <f t="shared" si="5"/>
        <v>-10346.64</v>
      </c>
      <c r="H61" s="18">
        <f t="shared" si="6"/>
        <v>-18548.43</v>
      </c>
      <c r="I61" s="19">
        <f t="shared" si="7"/>
        <v>-35.807630851906566</v>
      </c>
      <c r="J61" s="19">
        <f t="shared" si="8"/>
        <v>0</v>
      </c>
      <c r="K61" s="19">
        <f t="shared" si="9"/>
        <v>0</v>
      </c>
    </row>
    <row r="62" spans="1:11" x14ac:dyDescent="0.2">
      <c r="A62" s="23" t="s">
        <v>43</v>
      </c>
      <c r="B62" s="17" t="s">
        <v>44</v>
      </c>
      <c r="C62" s="18">
        <v>432038791.98000002</v>
      </c>
      <c r="D62" s="18">
        <v>1354126936</v>
      </c>
      <c r="E62" s="18">
        <v>321943909</v>
      </c>
      <c r="F62" s="18">
        <v>348025954.52999997</v>
      </c>
      <c r="G62" s="18">
        <f t="shared" si="5"/>
        <v>-84012837.450000048</v>
      </c>
      <c r="H62" s="18">
        <f t="shared" si="6"/>
        <v>-26082045.529999971</v>
      </c>
      <c r="I62" s="19">
        <f t="shared" si="7"/>
        <v>-19.445669928150608</v>
      </c>
      <c r="J62" s="19">
        <f t="shared" si="8"/>
        <v>108.10142537282789</v>
      </c>
      <c r="K62" s="19">
        <f t="shared" si="9"/>
        <v>25.701132240825608</v>
      </c>
    </row>
    <row r="63" spans="1:11" x14ac:dyDescent="0.2">
      <c r="A63" s="24" t="s">
        <v>45</v>
      </c>
      <c r="B63" s="17" t="s">
        <v>46</v>
      </c>
      <c r="C63" s="18">
        <v>431631986.94999999</v>
      </c>
      <c r="D63" s="18">
        <v>1352255550</v>
      </c>
      <c r="E63" s="18">
        <v>321672523</v>
      </c>
      <c r="F63" s="18">
        <v>347910134.68000001</v>
      </c>
      <c r="G63" s="18">
        <f t="shared" si="5"/>
        <v>-83721852.269999981</v>
      </c>
      <c r="H63" s="18">
        <f t="shared" si="6"/>
        <v>-26237611.680000007</v>
      </c>
      <c r="I63" s="19">
        <f t="shared" si="7"/>
        <v>-19.396581996064683</v>
      </c>
      <c r="J63" s="19">
        <f t="shared" si="8"/>
        <v>108.15662196923172</v>
      </c>
      <c r="K63" s="19">
        <f t="shared" si="9"/>
        <v>25.728135091033643</v>
      </c>
    </row>
    <row r="64" spans="1:11" x14ac:dyDescent="0.2">
      <c r="A64" s="24" t="s">
        <v>47</v>
      </c>
      <c r="B64" s="17" t="s">
        <v>48</v>
      </c>
      <c r="C64" s="18">
        <v>406805.03</v>
      </c>
      <c r="D64" s="18">
        <v>1871386</v>
      </c>
      <c r="E64" s="18">
        <v>271386</v>
      </c>
      <c r="F64" s="18">
        <v>115819.85</v>
      </c>
      <c r="G64" s="18">
        <f t="shared" si="5"/>
        <v>-290985.18000000005</v>
      </c>
      <c r="H64" s="18">
        <f t="shared" si="6"/>
        <v>155566.15</v>
      </c>
      <c r="I64" s="19">
        <f t="shared" si="7"/>
        <v>-71.529395789427682</v>
      </c>
      <c r="J64" s="19">
        <f t="shared" si="8"/>
        <v>42.677164628978652</v>
      </c>
      <c r="K64" s="19">
        <f t="shared" si="9"/>
        <v>6.1889877342247939</v>
      </c>
    </row>
    <row r="65" spans="1:11" ht="25.5" x14ac:dyDescent="0.2">
      <c r="A65" s="23" t="s">
        <v>73</v>
      </c>
      <c r="B65" s="17" t="s">
        <v>74</v>
      </c>
      <c r="C65" s="18">
        <v>19244.45</v>
      </c>
      <c r="D65" s="18">
        <v>415821</v>
      </c>
      <c r="E65" s="18">
        <v>403324</v>
      </c>
      <c r="F65" s="18">
        <v>139400.63</v>
      </c>
      <c r="G65" s="18">
        <f t="shared" si="5"/>
        <v>120156.18000000001</v>
      </c>
      <c r="H65" s="18">
        <f t="shared" si="6"/>
        <v>263923.37</v>
      </c>
      <c r="I65" s="19">
        <f t="shared" si="7"/>
        <v>624.36796063280576</v>
      </c>
      <c r="J65" s="19">
        <f t="shared" si="8"/>
        <v>34.562939472979544</v>
      </c>
      <c r="K65" s="19">
        <f t="shared" si="9"/>
        <v>33.524191899879995</v>
      </c>
    </row>
    <row r="66" spans="1:11" x14ac:dyDescent="0.2">
      <c r="A66" s="24" t="s">
        <v>75</v>
      </c>
      <c r="B66" s="17" t="s">
        <v>76</v>
      </c>
      <c r="C66" s="18">
        <v>19244.45</v>
      </c>
      <c r="D66" s="18">
        <v>415821</v>
      </c>
      <c r="E66" s="18">
        <v>403324</v>
      </c>
      <c r="F66" s="18">
        <v>139400.63</v>
      </c>
      <c r="G66" s="18">
        <f t="shared" si="5"/>
        <v>120156.18000000001</v>
      </c>
      <c r="H66" s="18">
        <f t="shared" si="6"/>
        <v>263923.37</v>
      </c>
      <c r="I66" s="19">
        <f t="shared" si="7"/>
        <v>624.36796063280576</v>
      </c>
      <c r="J66" s="19">
        <f t="shared" si="8"/>
        <v>34.562939472979544</v>
      </c>
      <c r="K66" s="19">
        <f t="shared" si="9"/>
        <v>33.524191899879995</v>
      </c>
    </row>
    <row r="67" spans="1:11" ht="25.5" x14ac:dyDescent="0.2">
      <c r="A67" s="23" t="s">
        <v>49</v>
      </c>
      <c r="B67" s="17" t="s">
        <v>50</v>
      </c>
      <c r="C67" s="18">
        <v>14523272.08</v>
      </c>
      <c r="D67" s="18">
        <v>62269962</v>
      </c>
      <c r="E67" s="18">
        <v>15119340</v>
      </c>
      <c r="F67" s="18">
        <v>11225663.189999999</v>
      </c>
      <c r="G67" s="18">
        <f t="shared" si="5"/>
        <v>-3297608.8900000006</v>
      </c>
      <c r="H67" s="18">
        <f t="shared" si="6"/>
        <v>3893676.8100000005</v>
      </c>
      <c r="I67" s="19">
        <f t="shared" si="7"/>
        <v>-22.705688303816459</v>
      </c>
      <c r="J67" s="19">
        <f t="shared" si="8"/>
        <v>74.247045109111895</v>
      </c>
      <c r="K67" s="19">
        <f t="shared" si="9"/>
        <v>18.0274129443021</v>
      </c>
    </row>
    <row r="68" spans="1:11" x14ac:dyDescent="0.2">
      <c r="A68" s="24" t="s">
        <v>51</v>
      </c>
      <c r="B68" s="17" t="s">
        <v>52</v>
      </c>
      <c r="C68" s="18">
        <v>0</v>
      </c>
      <c r="D68" s="18">
        <v>1806</v>
      </c>
      <c r="E68" s="18">
        <v>0</v>
      </c>
      <c r="F68" s="18">
        <v>0</v>
      </c>
      <c r="G68" s="18">
        <f t="shared" si="5"/>
        <v>0</v>
      </c>
      <c r="H68" s="18">
        <f t="shared" si="6"/>
        <v>0</v>
      </c>
      <c r="I68" s="19">
        <f t="shared" si="7"/>
        <v>0</v>
      </c>
      <c r="J68" s="19">
        <f t="shared" si="8"/>
        <v>0</v>
      </c>
      <c r="K68" s="19">
        <f t="shared" si="9"/>
        <v>0</v>
      </c>
    </row>
    <row r="69" spans="1:11" ht="25.5" x14ac:dyDescent="0.2">
      <c r="A69" s="25" t="s">
        <v>77</v>
      </c>
      <c r="B69" s="17" t="s">
        <v>78</v>
      </c>
      <c r="C69" s="18">
        <v>0</v>
      </c>
      <c r="D69" s="18">
        <v>1806</v>
      </c>
      <c r="E69" s="18">
        <v>0</v>
      </c>
      <c r="F69" s="18">
        <v>0</v>
      </c>
      <c r="G69" s="18">
        <f t="shared" si="5"/>
        <v>0</v>
      </c>
      <c r="H69" s="18">
        <f t="shared" si="6"/>
        <v>0</v>
      </c>
      <c r="I69" s="19">
        <f t="shared" si="7"/>
        <v>0</v>
      </c>
      <c r="J69" s="19">
        <f t="shared" si="8"/>
        <v>0</v>
      </c>
      <c r="K69" s="19">
        <f t="shared" si="9"/>
        <v>0</v>
      </c>
    </row>
    <row r="70" spans="1:11" ht="25.5" x14ac:dyDescent="0.2">
      <c r="A70" s="24" t="s">
        <v>149</v>
      </c>
      <c r="B70" s="17" t="s">
        <v>150</v>
      </c>
      <c r="C70" s="18">
        <v>14523272.08</v>
      </c>
      <c r="D70" s="18">
        <v>62268156</v>
      </c>
      <c r="E70" s="18">
        <v>15119340</v>
      </c>
      <c r="F70" s="18">
        <v>11225663.189999999</v>
      </c>
      <c r="G70" s="18">
        <f t="shared" si="5"/>
        <v>-3297608.8900000006</v>
      </c>
      <c r="H70" s="18">
        <f t="shared" si="6"/>
        <v>3893676.8100000005</v>
      </c>
      <c r="I70" s="19">
        <f t="shared" si="7"/>
        <v>-22.705688303816459</v>
      </c>
      <c r="J70" s="19">
        <f t="shared" si="8"/>
        <v>74.247045109111895</v>
      </c>
      <c r="K70" s="19">
        <f t="shared" si="9"/>
        <v>18.027935803976593</v>
      </c>
    </row>
    <row r="71" spans="1:11" ht="25.5" x14ac:dyDescent="0.2">
      <c r="A71" s="25" t="s">
        <v>151</v>
      </c>
      <c r="B71" s="17" t="s">
        <v>152</v>
      </c>
      <c r="C71" s="18">
        <v>986616.3</v>
      </c>
      <c r="D71" s="18">
        <v>3095724</v>
      </c>
      <c r="E71" s="18">
        <v>773931</v>
      </c>
      <c r="F71" s="18">
        <v>915380.31</v>
      </c>
      <c r="G71" s="18">
        <f t="shared" si="5"/>
        <v>-71235.989999999991</v>
      </c>
      <c r="H71" s="18">
        <f t="shared" si="6"/>
        <v>-141449.31000000006</v>
      </c>
      <c r="I71" s="19">
        <f t="shared" si="7"/>
        <v>-7.2202324247024876</v>
      </c>
      <c r="J71" s="19">
        <f t="shared" si="8"/>
        <v>118.27673397240841</v>
      </c>
      <c r="K71" s="19">
        <f t="shared" si="9"/>
        <v>29.569183493102102</v>
      </c>
    </row>
    <row r="72" spans="1:11" ht="38.25" x14ac:dyDescent="0.2">
      <c r="A72" s="25" t="s">
        <v>178</v>
      </c>
      <c r="B72" s="17" t="s">
        <v>179</v>
      </c>
      <c r="C72" s="18">
        <v>13536655.779999999</v>
      </c>
      <c r="D72" s="18">
        <v>59172432</v>
      </c>
      <c r="E72" s="18">
        <v>14345409</v>
      </c>
      <c r="F72" s="18">
        <v>10310282.880000001</v>
      </c>
      <c r="G72" s="18">
        <f t="shared" si="5"/>
        <v>-3226372.8999999985</v>
      </c>
      <c r="H72" s="18">
        <f t="shared" si="6"/>
        <v>4035126.1199999992</v>
      </c>
      <c r="I72" s="19">
        <f t="shared" si="7"/>
        <v>-23.834342487801649</v>
      </c>
      <c r="J72" s="19">
        <f t="shared" si="8"/>
        <v>71.871655105825155</v>
      </c>
      <c r="K72" s="19">
        <f t="shared" si="9"/>
        <v>17.424132372994237</v>
      </c>
    </row>
    <row r="73" spans="1:11" x14ac:dyDescent="0.2">
      <c r="A73" s="22" t="s">
        <v>57</v>
      </c>
      <c r="B73" s="17" t="s">
        <v>58</v>
      </c>
      <c r="C73" s="18">
        <v>376117.82</v>
      </c>
      <c r="D73" s="18">
        <v>5166806</v>
      </c>
      <c r="E73" s="18">
        <v>836001</v>
      </c>
      <c r="F73" s="18">
        <v>350424.7</v>
      </c>
      <c r="G73" s="18">
        <f t="shared" si="5"/>
        <v>-25693.119999999995</v>
      </c>
      <c r="H73" s="18">
        <f t="shared" si="6"/>
        <v>485576.3</v>
      </c>
      <c r="I73" s="19">
        <f t="shared" si="7"/>
        <v>-6.8311360519956281</v>
      </c>
      <c r="J73" s="19">
        <f t="shared" si="8"/>
        <v>41.91678000385167</v>
      </c>
      <c r="K73" s="19">
        <f t="shared" si="9"/>
        <v>6.7822306469412634</v>
      </c>
    </row>
    <row r="74" spans="1:11" x14ac:dyDescent="0.2">
      <c r="A74" s="23" t="s">
        <v>59</v>
      </c>
      <c r="B74" s="17" t="s">
        <v>60</v>
      </c>
      <c r="C74" s="18">
        <v>376117.82</v>
      </c>
      <c r="D74" s="18">
        <v>5166806</v>
      </c>
      <c r="E74" s="18">
        <v>836001</v>
      </c>
      <c r="F74" s="18">
        <v>350424.7</v>
      </c>
      <c r="G74" s="18">
        <f t="shared" si="5"/>
        <v>-25693.119999999995</v>
      </c>
      <c r="H74" s="18">
        <f t="shared" si="6"/>
        <v>485576.3</v>
      </c>
      <c r="I74" s="19">
        <f t="shared" si="7"/>
        <v>-6.8311360519956281</v>
      </c>
      <c r="J74" s="19">
        <f t="shared" si="8"/>
        <v>41.91678000385167</v>
      </c>
      <c r="K74" s="19">
        <f t="shared" si="9"/>
        <v>6.7822306469412634</v>
      </c>
    </row>
    <row r="75" spans="1:11" x14ac:dyDescent="0.2">
      <c r="A75" s="16"/>
      <c r="B75" s="17" t="s">
        <v>61</v>
      </c>
      <c r="C75" s="18">
        <v>1045110929.98</v>
      </c>
      <c r="D75" s="18">
        <v>-670790</v>
      </c>
      <c r="E75" s="18">
        <v>0</v>
      </c>
      <c r="F75" s="18">
        <v>1176682048.03</v>
      </c>
      <c r="G75" s="18">
        <f t="shared" si="5"/>
        <v>131571118.04999995</v>
      </c>
      <c r="H75" s="18">
        <f t="shared" si="6"/>
        <v>-1176682048.03</v>
      </c>
      <c r="I75" s="19">
        <f t="shared" si="7"/>
        <v>12.589201229817576</v>
      </c>
      <c r="J75" s="19">
        <f t="shared" si="8"/>
        <v>0</v>
      </c>
      <c r="K75" s="19">
        <f t="shared" si="9"/>
        <v>-175417.35088924997</v>
      </c>
    </row>
    <row r="76" spans="1:11" x14ac:dyDescent="0.2">
      <c r="A76" s="16" t="s">
        <v>62</v>
      </c>
      <c r="B76" s="17" t="s">
        <v>63</v>
      </c>
      <c r="C76" s="18">
        <v>-1045110929.98</v>
      </c>
      <c r="D76" s="18">
        <v>670790</v>
      </c>
      <c r="E76" s="18">
        <v>0</v>
      </c>
      <c r="F76" s="18">
        <v>-1176682048.03</v>
      </c>
      <c r="G76" s="18">
        <f t="shared" si="5"/>
        <v>-131571118.04999995</v>
      </c>
      <c r="H76" s="18">
        <f t="shared" si="6"/>
        <v>1176682048.03</v>
      </c>
      <c r="I76" s="19">
        <f t="shared" si="7"/>
        <v>12.589201229817576</v>
      </c>
      <c r="J76" s="19">
        <f t="shared" si="8"/>
        <v>0</v>
      </c>
      <c r="K76" s="19">
        <f t="shared" si="9"/>
        <v>-175417.35088924997</v>
      </c>
    </row>
    <row r="77" spans="1:11" x14ac:dyDescent="0.2">
      <c r="A77" s="22" t="s">
        <v>64</v>
      </c>
      <c r="B77" s="17" t="s">
        <v>65</v>
      </c>
      <c r="C77" s="18">
        <v>-1045110929.98</v>
      </c>
      <c r="D77" s="18">
        <v>670790</v>
      </c>
      <c r="E77" s="18">
        <v>0</v>
      </c>
      <c r="F77" s="18">
        <v>-1176682048.03</v>
      </c>
      <c r="G77" s="18">
        <f t="shared" si="5"/>
        <v>-131571118.04999995</v>
      </c>
      <c r="H77" s="18">
        <f t="shared" si="6"/>
        <v>1176682048.03</v>
      </c>
      <c r="I77" s="19">
        <f t="shared" si="7"/>
        <v>12.589201229817576</v>
      </c>
      <c r="J77" s="19">
        <f t="shared" si="8"/>
        <v>0</v>
      </c>
      <c r="K77" s="19">
        <f t="shared" si="9"/>
        <v>-175417.35088924997</v>
      </c>
    </row>
    <row r="78" spans="1:11" ht="25.5" x14ac:dyDescent="0.2">
      <c r="A78" s="23" t="s">
        <v>171</v>
      </c>
      <c r="B78" s="17" t="s">
        <v>172</v>
      </c>
      <c r="C78" s="18">
        <v>-832150</v>
      </c>
      <c r="D78" s="18">
        <v>670790</v>
      </c>
      <c r="E78" s="18">
        <v>0</v>
      </c>
      <c r="F78" s="18">
        <v>0</v>
      </c>
      <c r="G78" s="18">
        <f t="shared" si="5"/>
        <v>832150</v>
      </c>
      <c r="H78" s="18">
        <f t="shared" si="6"/>
        <v>0</v>
      </c>
      <c r="I78" s="19">
        <f t="shared" si="7"/>
        <v>-100</v>
      </c>
      <c r="J78" s="19">
        <f t="shared" si="8"/>
        <v>0</v>
      </c>
      <c r="K78" s="19">
        <f t="shared" si="9"/>
        <v>0</v>
      </c>
    </row>
    <row r="79" spans="1:11" x14ac:dyDescent="0.2">
      <c r="A79" s="27" t="s">
        <v>81</v>
      </c>
      <c r="B79" s="28" t="s">
        <v>869</v>
      </c>
      <c r="C79" s="29"/>
      <c r="D79" s="29"/>
      <c r="E79" s="29"/>
      <c r="F79" s="29"/>
      <c r="G79" s="29"/>
      <c r="H79" s="29"/>
      <c r="I79" s="30"/>
      <c r="J79" s="30"/>
      <c r="K79" s="30"/>
    </row>
    <row r="80" spans="1:11" x14ac:dyDescent="0.2">
      <c r="A80" s="16" t="s">
        <v>25</v>
      </c>
      <c r="B80" s="17" t="s">
        <v>26</v>
      </c>
      <c r="C80" s="18">
        <v>56249883</v>
      </c>
      <c r="D80" s="18">
        <v>59241558</v>
      </c>
      <c r="E80" s="18">
        <v>14302586</v>
      </c>
      <c r="F80" s="18">
        <v>59241558</v>
      </c>
      <c r="G80" s="18">
        <f t="shared" ref="G80:G93" si="10">F80-C80</f>
        <v>2991675</v>
      </c>
      <c r="H80" s="18">
        <f t="shared" ref="H80:H93" si="11">E80-F80</f>
        <v>-44938972</v>
      </c>
      <c r="I80" s="19">
        <f t="shared" ref="I80:I93" si="12">IF(ISERROR(F80/C80),0,F80/C80*100-100)</f>
        <v>5.3185443959056613</v>
      </c>
      <c r="J80" s="19">
        <f t="shared" ref="J80:J93" si="13">IF(ISERROR(F80/E80),0,F80/E80*100)</f>
        <v>414.20172547817577</v>
      </c>
      <c r="K80" s="19">
        <f t="shared" ref="K80:K93" si="14">IF(ISERROR(F80/D80),0,F80/D80*100)</f>
        <v>100</v>
      </c>
    </row>
    <row r="81" spans="1:11" x14ac:dyDescent="0.2">
      <c r="A81" s="22" t="s">
        <v>27</v>
      </c>
      <c r="B81" s="17" t="s">
        <v>28</v>
      </c>
      <c r="C81" s="18">
        <v>56249883</v>
      </c>
      <c r="D81" s="18">
        <v>59241558</v>
      </c>
      <c r="E81" s="18">
        <v>14302586</v>
      </c>
      <c r="F81" s="18">
        <v>59241558</v>
      </c>
      <c r="G81" s="18">
        <f t="shared" si="10"/>
        <v>2991675</v>
      </c>
      <c r="H81" s="18">
        <f t="shared" si="11"/>
        <v>-44938972</v>
      </c>
      <c r="I81" s="19">
        <f t="shared" si="12"/>
        <v>5.3185443959056613</v>
      </c>
      <c r="J81" s="19">
        <f t="shared" si="13"/>
        <v>414.20172547817577</v>
      </c>
      <c r="K81" s="19">
        <f t="shared" si="14"/>
        <v>100</v>
      </c>
    </row>
    <row r="82" spans="1:11" x14ac:dyDescent="0.2">
      <c r="A82" s="23" t="s">
        <v>29</v>
      </c>
      <c r="B82" s="17" t="s">
        <v>30</v>
      </c>
      <c r="C82" s="18">
        <v>56249883</v>
      </c>
      <c r="D82" s="18">
        <v>59241558</v>
      </c>
      <c r="E82" s="18">
        <v>14302586</v>
      </c>
      <c r="F82" s="18">
        <v>59241558</v>
      </c>
      <c r="G82" s="18">
        <f t="shared" si="10"/>
        <v>2991675</v>
      </c>
      <c r="H82" s="18">
        <f t="shared" si="11"/>
        <v>-44938972</v>
      </c>
      <c r="I82" s="19">
        <f t="shared" si="12"/>
        <v>5.3185443959056613</v>
      </c>
      <c r="J82" s="19">
        <f t="shared" si="13"/>
        <v>414.20172547817577</v>
      </c>
      <c r="K82" s="19">
        <f t="shared" si="14"/>
        <v>100</v>
      </c>
    </row>
    <row r="83" spans="1:11" x14ac:dyDescent="0.2">
      <c r="A83" s="16" t="s">
        <v>31</v>
      </c>
      <c r="B83" s="17" t="s">
        <v>32</v>
      </c>
      <c r="C83" s="18">
        <v>13580697.85</v>
      </c>
      <c r="D83" s="18">
        <v>59241558</v>
      </c>
      <c r="E83" s="18">
        <v>14302586</v>
      </c>
      <c r="F83" s="18">
        <v>10328812.01</v>
      </c>
      <c r="G83" s="18">
        <f t="shared" si="10"/>
        <v>-3251885.84</v>
      </c>
      <c r="H83" s="18">
        <f t="shared" si="11"/>
        <v>3973773.99</v>
      </c>
      <c r="I83" s="19">
        <f t="shared" si="12"/>
        <v>-23.94490972347198</v>
      </c>
      <c r="J83" s="19">
        <f t="shared" si="13"/>
        <v>72.216395063102567</v>
      </c>
      <c r="K83" s="19">
        <f t="shared" si="14"/>
        <v>17.435078277313369</v>
      </c>
    </row>
    <row r="84" spans="1:11" x14ac:dyDescent="0.2">
      <c r="A84" s="22" t="s">
        <v>33</v>
      </c>
      <c r="B84" s="17" t="s">
        <v>34</v>
      </c>
      <c r="C84" s="18">
        <v>13580697.85</v>
      </c>
      <c r="D84" s="18">
        <v>59241558</v>
      </c>
      <c r="E84" s="18">
        <v>14302586</v>
      </c>
      <c r="F84" s="18">
        <v>10328812.01</v>
      </c>
      <c r="G84" s="18">
        <f t="shared" si="10"/>
        <v>-3251885.84</v>
      </c>
      <c r="H84" s="18">
        <f t="shared" si="11"/>
        <v>3973773.99</v>
      </c>
      <c r="I84" s="19">
        <f t="shared" si="12"/>
        <v>-23.94490972347198</v>
      </c>
      <c r="J84" s="19">
        <f t="shared" si="13"/>
        <v>72.216395063102567</v>
      </c>
      <c r="K84" s="19">
        <f t="shared" si="14"/>
        <v>17.435078277313369</v>
      </c>
    </row>
    <row r="85" spans="1:11" x14ac:dyDescent="0.2">
      <c r="A85" s="23" t="s">
        <v>35</v>
      </c>
      <c r="B85" s="17" t="s">
        <v>36</v>
      </c>
      <c r="C85" s="18">
        <v>45905.85</v>
      </c>
      <c r="D85" s="18">
        <v>292597</v>
      </c>
      <c r="E85" s="18">
        <v>56837</v>
      </c>
      <c r="F85" s="18">
        <v>19381.009999999998</v>
      </c>
      <c r="G85" s="18">
        <f t="shared" si="10"/>
        <v>-26524.84</v>
      </c>
      <c r="H85" s="18">
        <f t="shared" si="11"/>
        <v>37455.990000000005</v>
      </c>
      <c r="I85" s="19">
        <f t="shared" si="12"/>
        <v>-57.780958200316519</v>
      </c>
      <c r="J85" s="19">
        <f t="shared" si="13"/>
        <v>34.09928391716663</v>
      </c>
      <c r="K85" s="19">
        <f t="shared" si="14"/>
        <v>6.6237897175979246</v>
      </c>
    </row>
    <row r="86" spans="1:11" x14ac:dyDescent="0.2">
      <c r="A86" s="24" t="s">
        <v>37</v>
      </c>
      <c r="B86" s="17" t="s">
        <v>38</v>
      </c>
      <c r="C86" s="18">
        <v>43819.42</v>
      </c>
      <c r="D86" s="18">
        <v>276979</v>
      </c>
      <c r="E86" s="18">
        <v>53769</v>
      </c>
      <c r="F86" s="18">
        <v>18407.75</v>
      </c>
      <c r="G86" s="18">
        <f t="shared" si="10"/>
        <v>-25411.67</v>
      </c>
      <c r="H86" s="18">
        <f t="shared" si="11"/>
        <v>35361.25</v>
      </c>
      <c r="I86" s="19">
        <f t="shared" si="12"/>
        <v>-57.991799069910101</v>
      </c>
      <c r="J86" s="19">
        <f t="shared" si="13"/>
        <v>34.234875113913219</v>
      </c>
      <c r="K86" s="19">
        <f t="shared" si="14"/>
        <v>6.6459009527798134</v>
      </c>
    </row>
    <row r="87" spans="1:11" x14ac:dyDescent="0.2">
      <c r="A87" s="24" t="s">
        <v>39</v>
      </c>
      <c r="B87" s="17" t="s">
        <v>40</v>
      </c>
      <c r="C87" s="18">
        <v>2086.4299999999998</v>
      </c>
      <c r="D87" s="18">
        <v>15618</v>
      </c>
      <c r="E87" s="18">
        <v>3068</v>
      </c>
      <c r="F87" s="18">
        <v>973.26</v>
      </c>
      <c r="G87" s="18">
        <f t="shared" si="10"/>
        <v>-1113.1699999999998</v>
      </c>
      <c r="H87" s="18">
        <f t="shared" si="11"/>
        <v>2094.7399999999998</v>
      </c>
      <c r="I87" s="19">
        <f t="shared" si="12"/>
        <v>-53.352856314374307</v>
      </c>
      <c r="J87" s="19">
        <f t="shared" si="13"/>
        <v>31.722946544980442</v>
      </c>
      <c r="K87" s="19">
        <f t="shared" si="14"/>
        <v>6.2316557817902423</v>
      </c>
    </row>
    <row r="88" spans="1:11" ht="25.5" x14ac:dyDescent="0.2">
      <c r="A88" s="23" t="s">
        <v>49</v>
      </c>
      <c r="B88" s="17" t="s">
        <v>50</v>
      </c>
      <c r="C88" s="18">
        <v>13534792</v>
      </c>
      <c r="D88" s="18">
        <v>58948961</v>
      </c>
      <c r="E88" s="18">
        <v>14245749</v>
      </c>
      <c r="F88" s="18">
        <v>10309431</v>
      </c>
      <c r="G88" s="18">
        <f t="shared" si="10"/>
        <v>-3225361</v>
      </c>
      <c r="H88" s="18">
        <f t="shared" si="11"/>
        <v>3936318</v>
      </c>
      <c r="I88" s="19">
        <f t="shared" si="12"/>
        <v>-23.830148257911915</v>
      </c>
      <c r="J88" s="19">
        <f t="shared" si="13"/>
        <v>72.368472868643124</v>
      </c>
      <c r="K88" s="19">
        <f t="shared" si="14"/>
        <v>17.488740810885538</v>
      </c>
    </row>
    <row r="89" spans="1:11" ht="25.5" x14ac:dyDescent="0.2">
      <c r="A89" s="24" t="s">
        <v>149</v>
      </c>
      <c r="B89" s="17" t="s">
        <v>150</v>
      </c>
      <c r="C89" s="18">
        <v>13534792</v>
      </c>
      <c r="D89" s="18">
        <v>58948961</v>
      </c>
      <c r="E89" s="18">
        <v>14245749</v>
      </c>
      <c r="F89" s="18">
        <v>10309431</v>
      </c>
      <c r="G89" s="18">
        <f t="shared" si="10"/>
        <v>-3225361</v>
      </c>
      <c r="H89" s="18">
        <f t="shared" si="11"/>
        <v>3936318</v>
      </c>
      <c r="I89" s="19">
        <f t="shared" si="12"/>
        <v>-23.830148257911915</v>
      </c>
      <c r="J89" s="19">
        <f t="shared" si="13"/>
        <v>72.368472868643124</v>
      </c>
      <c r="K89" s="19">
        <f t="shared" si="14"/>
        <v>17.488740810885538</v>
      </c>
    </row>
    <row r="90" spans="1:11" ht="38.25" x14ac:dyDescent="0.2">
      <c r="A90" s="25" t="s">
        <v>178</v>
      </c>
      <c r="B90" s="17" t="s">
        <v>179</v>
      </c>
      <c r="C90" s="18">
        <v>13534792</v>
      </c>
      <c r="D90" s="18">
        <v>58948961</v>
      </c>
      <c r="E90" s="18">
        <v>14245749</v>
      </c>
      <c r="F90" s="18">
        <v>10309431</v>
      </c>
      <c r="G90" s="18">
        <f t="shared" si="10"/>
        <v>-3225361</v>
      </c>
      <c r="H90" s="18">
        <f t="shared" si="11"/>
        <v>3936318</v>
      </c>
      <c r="I90" s="19">
        <f t="shared" si="12"/>
        <v>-23.830148257911915</v>
      </c>
      <c r="J90" s="19">
        <f t="shared" si="13"/>
        <v>72.368472868643124</v>
      </c>
      <c r="K90" s="19">
        <f t="shared" si="14"/>
        <v>17.488740810885538</v>
      </c>
    </row>
    <row r="91" spans="1:11" x14ac:dyDescent="0.2">
      <c r="A91" s="16"/>
      <c r="B91" s="17" t="s">
        <v>61</v>
      </c>
      <c r="C91" s="18">
        <v>42669185.149999999</v>
      </c>
      <c r="D91" s="18">
        <v>0</v>
      </c>
      <c r="E91" s="18">
        <v>0</v>
      </c>
      <c r="F91" s="18">
        <v>48912745.990000002</v>
      </c>
      <c r="G91" s="18">
        <f t="shared" si="10"/>
        <v>6243560.8400000036</v>
      </c>
      <c r="H91" s="18">
        <f t="shared" si="11"/>
        <v>-48912745.990000002</v>
      </c>
      <c r="I91" s="19">
        <f t="shared" si="12"/>
        <v>14.632482007920416</v>
      </c>
      <c r="J91" s="19">
        <f t="shared" si="13"/>
        <v>0</v>
      </c>
      <c r="K91" s="19">
        <f t="shared" si="14"/>
        <v>0</v>
      </c>
    </row>
    <row r="92" spans="1:11" x14ac:dyDescent="0.2">
      <c r="A92" s="16" t="s">
        <v>62</v>
      </c>
      <c r="B92" s="17" t="s">
        <v>63</v>
      </c>
      <c r="C92" s="18">
        <v>-42669185.149999999</v>
      </c>
      <c r="D92" s="18">
        <v>0</v>
      </c>
      <c r="E92" s="18">
        <v>0</v>
      </c>
      <c r="F92" s="18">
        <v>-48912745.990000002</v>
      </c>
      <c r="G92" s="18">
        <f t="shared" si="10"/>
        <v>-6243560.8400000036</v>
      </c>
      <c r="H92" s="18">
        <f t="shared" si="11"/>
        <v>48912745.990000002</v>
      </c>
      <c r="I92" s="19">
        <f t="shared" si="12"/>
        <v>14.632482007920416</v>
      </c>
      <c r="J92" s="19">
        <f t="shared" si="13"/>
        <v>0</v>
      </c>
      <c r="K92" s="19">
        <f t="shared" si="14"/>
        <v>0</v>
      </c>
    </row>
    <row r="93" spans="1:11" x14ac:dyDescent="0.2">
      <c r="A93" s="22" t="s">
        <v>64</v>
      </c>
      <c r="B93" s="17" t="s">
        <v>65</v>
      </c>
      <c r="C93" s="18">
        <v>-42669185.149999999</v>
      </c>
      <c r="D93" s="18">
        <v>0</v>
      </c>
      <c r="E93" s="18">
        <v>0</v>
      </c>
      <c r="F93" s="18">
        <v>-48912745.990000002</v>
      </c>
      <c r="G93" s="18">
        <f t="shared" si="10"/>
        <v>-6243560.8400000036</v>
      </c>
      <c r="H93" s="18">
        <f t="shared" si="11"/>
        <v>48912745.990000002</v>
      </c>
      <c r="I93" s="19">
        <f t="shared" si="12"/>
        <v>14.632482007920416</v>
      </c>
      <c r="J93" s="19">
        <f t="shared" si="13"/>
        <v>0</v>
      </c>
      <c r="K93" s="19">
        <f t="shared" si="14"/>
        <v>0</v>
      </c>
    </row>
    <row r="94" spans="1:11" x14ac:dyDescent="0.2">
      <c r="A94" s="39" t="s">
        <v>379</v>
      </c>
      <c r="B94" s="28" t="s">
        <v>870</v>
      </c>
      <c r="C94" s="29"/>
      <c r="D94" s="29"/>
      <c r="E94" s="29"/>
      <c r="F94" s="29"/>
      <c r="G94" s="29"/>
      <c r="H94" s="29"/>
      <c r="I94" s="30"/>
      <c r="J94" s="30"/>
      <c r="K94" s="30"/>
    </row>
    <row r="95" spans="1:11" x14ac:dyDescent="0.2">
      <c r="A95" s="16" t="s">
        <v>25</v>
      </c>
      <c r="B95" s="17" t="s">
        <v>26</v>
      </c>
      <c r="C95" s="18">
        <v>20734944</v>
      </c>
      <c r="D95" s="18">
        <v>21334268</v>
      </c>
      <c r="E95" s="18">
        <v>5192430</v>
      </c>
      <c r="F95" s="18">
        <v>21334268</v>
      </c>
      <c r="G95" s="18">
        <f t="shared" ref="G95:G105" si="15">F95-C95</f>
        <v>599324</v>
      </c>
      <c r="H95" s="18">
        <f t="shared" ref="H95:H105" si="16">E95-F95</f>
        <v>-16141838</v>
      </c>
      <c r="I95" s="19">
        <f t="shared" ref="I95:I105" si="17">IF(ISERROR(F95/C95),0,F95/C95*100-100)</f>
        <v>2.8904056842400792</v>
      </c>
      <c r="J95" s="19">
        <f t="shared" ref="J95:J105" si="18">IF(ISERROR(F95/E95),0,F95/E95*100)</f>
        <v>410.87252018804293</v>
      </c>
      <c r="K95" s="19">
        <f t="shared" ref="K95:K105" si="19">IF(ISERROR(F95/D95),0,F95/D95*100)</f>
        <v>100</v>
      </c>
    </row>
    <row r="96" spans="1:11" x14ac:dyDescent="0.2">
      <c r="A96" s="22" t="s">
        <v>27</v>
      </c>
      <c r="B96" s="17" t="s">
        <v>28</v>
      </c>
      <c r="C96" s="18">
        <v>20734944</v>
      </c>
      <c r="D96" s="18">
        <v>21334268</v>
      </c>
      <c r="E96" s="18">
        <v>5192430</v>
      </c>
      <c r="F96" s="18">
        <v>21334268</v>
      </c>
      <c r="G96" s="18">
        <f t="shared" si="15"/>
        <v>599324</v>
      </c>
      <c r="H96" s="18">
        <f t="shared" si="16"/>
        <v>-16141838</v>
      </c>
      <c r="I96" s="19">
        <f t="shared" si="17"/>
        <v>2.8904056842400792</v>
      </c>
      <c r="J96" s="19">
        <f t="shared" si="18"/>
        <v>410.87252018804293</v>
      </c>
      <c r="K96" s="19">
        <f t="shared" si="19"/>
        <v>100</v>
      </c>
    </row>
    <row r="97" spans="1:11" x14ac:dyDescent="0.2">
      <c r="A97" s="23" t="s">
        <v>29</v>
      </c>
      <c r="B97" s="17" t="s">
        <v>30</v>
      </c>
      <c r="C97" s="18">
        <v>20734944</v>
      </c>
      <c r="D97" s="18">
        <v>21334268</v>
      </c>
      <c r="E97" s="18">
        <v>5192430</v>
      </c>
      <c r="F97" s="18">
        <v>21334268</v>
      </c>
      <c r="G97" s="18">
        <f t="shared" si="15"/>
        <v>599324</v>
      </c>
      <c r="H97" s="18">
        <f t="shared" si="16"/>
        <v>-16141838</v>
      </c>
      <c r="I97" s="19">
        <f t="shared" si="17"/>
        <v>2.8904056842400792</v>
      </c>
      <c r="J97" s="19">
        <f t="shared" si="18"/>
        <v>410.87252018804293</v>
      </c>
      <c r="K97" s="19">
        <f t="shared" si="19"/>
        <v>100</v>
      </c>
    </row>
    <row r="98" spans="1:11" x14ac:dyDescent="0.2">
      <c r="A98" s="16" t="s">
        <v>31</v>
      </c>
      <c r="B98" s="17" t="s">
        <v>32</v>
      </c>
      <c r="C98" s="18">
        <v>5183736</v>
      </c>
      <c r="D98" s="18">
        <v>21334268</v>
      </c>
      <c r="E98" s="18">
        <v>5192430</v>
      </c>
      <c r="F98" s="18">
        <v>5183736</v>
      </c>
      <c r="G98" s="18">
        <f t="shared" si="15"/>
        <v>0</v>
      </c>
      <c r="H98" s="18">
        <f t="shared" si="16"/>
        <v>8694</v>
      </c>
      <c r="I98" s="19">
        <f t="shared" si="17"/>
        <v>0</v>
      </c>
      <c r="J98" s="19">
        <f t="shared" si="18"/>
        <v>99.832563944049312</v>
      </c>
      <c r="K98" s="19">
        <f t="shared" si="19"/>
        <v>24.297697957108255</v>
      </c>
    </row>
    <row r="99" spans="1:11" x14ac:dyDescent="0.2">
      <c r="A99" s="22" t="s">
        <v>33</v>
      </c>
      <c r="B99" s="17" t="s">
        <v>34</v>
      </c>
      <c r="C99" s="18">
        <v>5183736</v>
      </c>
      <c r="D99" s="18">
        <v>21334268</v>
      </c>
      <c r="E99" s="18">
        <v>5192430</v>
      </c>
      <c r="F99" s="18">
        <v>5183736</v>
      </c>
      <c r="G99" s="18">
        <f t="shared" si="15"/>
        <v>0</v>
      </c>
      <c r="H99" s="18">
        <f t="shared" si="16"/>
        <v>8694</v>
      </c>
      <c r="I99" s="19">
        <f t="shared" si="17"/>
        <v>0</v>
      </c>
      <c r="J99" s="19">
        <f t="shared" si="18"/>
        <v>99.832563944049312</v>
      </c>
      <c r="K99" s="19">
        <f t="shared" si="19"/>
        <v>24.297697957108255</v>
      </c>
    </row>
    <row r="100" spans="1:11" ht="25.5" x14ac:dyDescent="0.2">
      <c r="A100" s="23" t="s">
        <v>49</v>
      </c>
      <c r="B100" s="17" t="s">
        <v>50</v>
      </c>
      <c r="C100" s="18">
        <v>5183736</v>
      </c>
      <c r="D100" s="18">
        <v>21334268</v>
      </c>
      <c r="E100" s="18">
        <v>5192430</v>
      </c>
      <c r="F100" s="18">
        <v>5183736</v>
      </c>
      <c r="G100" s="18">
        <f t="shared" si="15"/>
        <v>0</v>
      </c>
      <c r="H100" s="18">
        <f t="shared" si="16"/>
        <v>8694</v>
      </c>
      <c r="I100" s="19">
        <f t="shared" si="17"/>
        <v>0</v>
      </c>
      <c r="J100" s="19">
        <f t="shared" si="18"/>
        <v>99.832563944049312</v>
      </c>
      <c r="K100" s="19">
        <f t="shared" si="19"/>
        <v>24.297697957108255</v>
      </c>
    </row>
    <row r="101" spans="1:11" ht="25.5" x14ac:dyDescent="0.2">
      <c r="A101" s="24" t="s">
        <v>149</v>
      </c>
      <c r="B101" s="17" t="s">
        <v>150</v>
      </c>
      <c r="C101" s="18">
        <v>5183736</v>
      </c>
      <c r="D101" s="18">
        <v>21334268</v>
      </c>
      <c r="E101" s="18">
        <v>5192430</v>
      </c>
      <c r="F101" s="18">
        <v>5183736</v>
      </c>
      <c r="G101" s="18">
        <f t="shared" si="15"/>
        <v>0</v>
      </c>
      <c r="H101" s="18">
        <f t="shared" si="16"/>
        <v>8694</v>
      </c>
      <c r="I101" s="19">
        <f t="shared" si="17"/>
        <v>0</v>
      </c>
      <c r="J101" s="19">
        <f t="shared" si="18"/>
        <v>99.832563944049312</v>
      </c>
      <c r="K101" s="19">
        <f t="shared" si="19"/>
        <v>24.297697957108255</v>
      </c>
    </row>
    <row r="102" spans="1:11" ht="38.25" x14ac:dyDescent="0.2">
      <c r="A102" s="25" t="s">
        <v>178</v>
      </c>
      <c r="B102" s="17" t="s">
        <v>179</v>
      </c>
      <c r="C102" s="18">
        <v>5183736</v>
      </c>
      <c r="D102" s="18">
        <v>21334268</v>
      </c>
      <c r="E102" s="18">
        <v>5192430</v>
      </c>
      <c r="F102" s="18">
        <v>5183736</v>
      </c>
      <c r="G102" s="18">
        <f t="shared" si="15"/>
        <v>0</v>
      </c>
      <c r="H102" s="18">
        <f t="shared" si="16"/>
        <v>8694</v>
      </c>
      <c r="I102" s="19">
        <f t="shared" si="17"/>
        <v>0</v>
      </c>
      <c r="J102" s="19">
        <f t="shared" si="18"/>
        <v>99.832563944049312</v>
      </c>
      <c r="K102" s="19">
        <f t="shared" si="19"/>
        <v>24.297697957108255</v>
      </c>
    </row>
    <row r="103" spans="1:11" x14ac:dyDescent="0.2">
      <c r="A103" s="16"/>
      <c r="B103" s="17" t="s">
        <v>61</v>
      </c>
      <c r="C103" s="18">
        <v>15551208</v>
      </c>
      <c r="D103" s="18">
        <v>0</v>
      </c>
      <c r="E103" s="18">
        <v>0</v>
      </c>
      <c r="F103" s="18">
        <v>16150532</v>
      </c>
      <c r="G103" s="18">
        <f t="shared" si="15"/>
        <v>599324</v>
      </c>
      <c r="H103" s="18">
        <f t="shared" si="16"/>
        <v>-16150532</v>
      </c>
      <c r="I103" s="19">
        <f t="shared" si="17"/>
        <v>3.853874245653472</v>
      </c>
      <c r="J103" s="19">
        <f t="shared" si="18"/>
        <v>0</v>
      </c>
      <c r="K103" s="19">
        <f t="shared" si="19"/>
        <v>0</v>
      </c>
    </row>
    <row r="104" spans="1:11" x14ac:dyDescent="0.2">
      <c r="A104" s="16" t="s">
        <v>62</v>
      </c>
      <c r="B104" s="17" t="s">
        <v>63</v>
      </c>
      <c r="C104" s="18">
        <v>-15551208</v>
      </c>
      <c r="D104" s="18">
        <v>0</v>
      </c>
      <c r="E104" s="18">
        <v>0</v>
      </c>
      <c r="F104" s="18">
        <v>-16150532</v>
      </c>
      <c r="G104" s="18">
        <f t="shared" si="15"/>
        <v>-599324</v>
      </c>
      <c r="H104" s="18">
        <f t="shared" si="16"/>
        <v>16150532</v>
      </c>
      <c r="I104" s="19">
        <f t="shared" si="17"/>
        <v>3.853874245653472</v>
      </c>
      <c r="J104" s="19">
        <f t="shared" si="18"/>
        <v>0</v>
      </c>
      <c r="K104" s="19">
        <f t="shared" si="19"/>
        <v>0</v>
      </c>
    </row>
    <row r="105" spans="1:11" x14ac:dyDescent="0.2">
      <c r="A105" s="22" t="s">
        <v>64</v>
      </c>
      <c r="B105" s="17" t="s">
        <v>65</v>
      </c>
      <c r="C105" s="18">
        <v>-15551208</v>
      </c>
      <c r="D105" s="18">
        <v>0</v>
      </c>
      <c r="E105" s="18">
        <v>0</v>
      </c>
      <c r="F105" s="18">
        <v>-16150532</v>
      </c>
      <c r="G105" s="18">
        <f t="shared" si="15"/>
        <v>-599324</v>
      </c>
      <c r="H105" s="18">
        <f t="shared" si="16"/>
        <v>16150532</v>
      </c>
      <c r="I105" s="19">
        <f t="shared" si="17"/>
        <v>3.853874245653472</v>
      </c>
      <c r="J105" s="19">
        <f t="shared" si="18"/>
        <v>0</v>
      </c>
      <c r="K105" s="19">
        <f t="shared" si="19"/>
        <v>0</v>
      </c>
    </row>
    <row r="106" spans="1:11" x14ac:dyDescent="0.2">
      <c r="A106" s="39" t="s">
        <v>871</v>
      </c>
      <c r="B106" s="28" t="s">
        <v>872</v>
      </c>
      <c r="C106" s="29"/>
      <c r="D106" s="29"/>
      <c r="E106" s="29"/>
      <c r="F106" s="29"/>
      <c r="G106" s="29"/>
      <c r="H106" s="29"/>
      <c r="I106" s="30"/>
      <c r="J106" s="30"/>
      <c r="K106" s="30"/>
    </row>
    <row r="107" spans="1:11" x14ac:dyDescent="0.2">
      <c r="A107" s="16" t="s">
        <v>25</v>
      </c>
      <c r="B107" s="17" t="s">
        <v>26</v>
      </c>
      <c r="C107" s="18">
        <v>35514939</v>
      </c>
      <c r="D107" s="18">
        <v>37907290</v>
      </c>
      <c r="E107" s="18">
        <v>9110156</v>
      </c>
      <c r="F107" s="18">
        <v>37907290</v>
      </c>
      <c r="G107" s="18">
        <f t="shared" ref="G107:G120" si="20">F107-C107</f>
        <v>2392351</v>
      </c>
      <c r="H107" s="18">
        <f t="shared" ref="H107:H120" si="21">E107-F107</f>
        <v>-28797134</v>
      </c>
      <c r="I107" s="19">
        <f t="shared" ref="I107:I120" si="22">IF(ISERROR(F107/C107),0,F107/C107*100-100)</f>
        <v>6.7361822020868516</v>
      </c>
      <c r="J107" s="19">
        <f t="shared" ref="J107:J120" si="23">IF(ISERROR(F107/E107),0,F107/E107*100)</f>
        <v>416.09924133022531</v>
      </c>
      <c r="K107" s="19">
        <f t="shared" ref="K107:K120" si="24">IF(ISERROR(F107/D107),0,F107/D107*100)</f>
        <v>100</v>
      </c>
    </row>
    <row r="108" spans="1:11" x14ac:dyDescent="0.2">
      <c r="A108" s="22" t="s">
        <v>27</v>
      </c>
      <c r="B108" s="17" t="s">
        <v>28</v>
      </c>
      <c r="C108" s="18">
        <v>35514939</v>
      </c>
      <c r="D108" s="18">
        <v>37907290</v>
      </c>
      <c r="E108" s="18">
        <v>9110156</v>
      </c>
      <c r="F108" s="18">
        <v>37907290</v>
      </c>
      <c r="G108" s="18">
        <f t="shared" si="20"/>
        <v>2392351</v>
      </c>
      <c r="H108" s="18">
        <f t="shared" si="21"/>
        <v>-28797134</v>
      </c>
      <c r="I108" s="19">
        <f t="shared" si="22"/>
        <v>6.7361822020868516</v>
      </c>
      <c r="J108" s="19">
        <f t="shared" si="23"/>
        <v>416.09924133022531</v>
      </c>
      <c r="K108" s="19">
        <f t="shared" si="24"/>
        <v>100</v>
      </c>
    </row>
    <row r="109" spans="1:11" x14ac:dyDescent="0.2">
      <c r="A109" s="23" t="s">
        <v>29</v>
      </c>
      <c r="B109" s="17" t="s">
        <v>30</v>
      </c>
      <c r="C109" s="18">
        <v>35514939</v>
      </c>
      <c r="D109" s="18">
        <v>37907290</v>
      </c>
      <c r="E109" s="18">
        <v>9110156</v>
      </c>
      <c r="F109" s="18">
        <v>37907290</v>
      </c>
      <c r="G109" s="18">
        <f t="shared" si="20"/>
        <v>2392351</v>
      </c>
      <c r="H109" s="18">
        <f t="shared" si="21"/>
        <v>-28797134</v>
      </c>
      <c r="I109" s="19">
        <f t="shared" si="22"/>
        <v>6.7361822020868516</v>
      </c>
      <c r="J109" s="19">
        <f t="shared" si="23"/>
        <v>416.09924133022531</v>
      </c>
      <c r="K109" s="19">
        <f t="shared" si="24"/>
        <v>100</v>
      </c>
    </row>
    <row r="110" spans="1:11" x14ac:dyDescent="0.2">
      <c r="A110" s="16" t="s">
        <v>31</v>
      </c>
      <c r="B110" s="17" t="s">
        <v>32</v>
      </c>
      <c r="C110" s="18">
        <v>8396961.8499999996</v>
      </c>
      <c r="D110" s="18">
        <v>37907290</v>
      </c>
      <c r="E110" s="18">
        <v>9110156</v>
      </c>
      <c r="F110" s="18">
        <v>5145076.01</v>
      </c>
      <c r="G110" s="18">
        <f t="shared" si="20"/>
        <v>-3251885.84</v>
      </c>
      <c r="H110" s="18">
        <f t="shared" si="21"/>
        <v>3965079.99</v>
      </c>
      <c r="I110" s="19">
        <f t="shared" si="22"/>
        <v>-38.726933599204095</v>
      </c>
      <c r="J110" s="19">
        <f t="shared" si="23"/>
        <v>56.476266816945831</v>
      </c>
      <c r="K110" s="19">
        <f t="shared" si="24"/>
        <v>13.572787740827689</v>
      </c>
    </row>
    <row r="111" spans="1:11" x14ac:dyDescent="0.2">
      <c r="A111" s="22" t="s">
        <v>33</v>
      </c>
      <c r="B111" s="17" t="s">
        <v>34</v>
      </c>
      <c r="C111" s="18">
        <v>8396961.8499999996</v>
      </c>
      <c r="D111" s="18">
        <v>37907290</v>
      </c>
      <c r="E111" s="18">
        <v>9110156</v>
      </c>
      <c r="F111" s="18">
        <v>5145076.01</v>
      </c>
      <c r="G111" s="18">
        <f t="shared" si="20"/>
        <v>-3251885.84</v>
      </c>
      <c r="H111" s="18">
        <f t="shared" si="21"/>
        <v>3965079.99</v>
      </c>
      <c r="I111" s="19">
        <f t="shared" si="22"/>
        <v>-38.726933599204095</v>
      </c>
      <c r="J111" s="19">
        <f t="shared" si="23"/>
        <v>56.476266816945831</v>
      </c>
      <c r="K111" s="19">
        <f t="shared" si="24"/>
        <v>13.572787740827689</v>
      </c>
    </row>
    <row r="112" spans="1:11" x14ac:dyDescent="0.2">
      <c r="A112" s="23" t="s">
        <v>35</v>
      </c>
      <c r="B112" s="17" t="s">
        <v>36</v>
      </c>
      <c r="C112" s="18">
        <v>45905.85</v>
      </c>
      <c r="D112" s="18">
        <v>292597</v>
      </c>
      <c r="E112" s="18">
        <v>56837</v>
      </c>
      <c r="F112" s="18">
        <v>19381.009999999998</v>
      </c>
      <c r="G112" s="18">
        <f t="shared" si="20"/>
        <v>-26524.84</v>
      </c>
      <c r="H112" s="18">
        <f t="shared" si="21"/>
        <v>37455.990000000005</v>
      </c>
      <c r="I112" s="19">
        <f t="shared" si="22"/>
        <v>-57.780958200316519</v>
      </c>
      <c r="J112" s="19">
        <f t="shared" si="23"/>
        <v>34.09928391716663</v>
      </c>
      <c r="K112" s="19">
        <f t="shared" si="24"/>
        <v>6.6237897175979246</v>
      </c>
    </row>
    <row r="113" spans="1:11" x14ac:dyDescent="0.2">
      <c r="A113" s="24" t="s">
        <v>37</v>
      </c>
      <c r="B113" s="17" t="s">
        <v>38</v>
      </c>
      <c r="C113" s="18">
        <v>43819.42</v>
      </c>
      <c r="D113" s="18">
        <v>276979</v>
      </c>
      <c r="E113" s="18">
        <v>53769</v>
      </c>
      <c r="F113" s="18">
        <v>18407.75</v>
      </c>
      <c r="G113" s="18">
        <f t="shared" si="20"/>
        <v>-25411.67</v>
      </c>
      <c r="H113" s="18">
        <f t="shared" si="21"/>
        <v>35361.25</v>
      </c>
      <c r="I113" s="19">
        <f t="shared" si="22"/>
        <v>-57.991799069910101</v>
      </c>
      <c r="J113" s="19">
        <f t="shared" si="23"/>
        <v>34.234875113913219</v>
      </c>
      <c r="K113" s="19">
        <f t="shared" si="24"/>
        <v>6.6459009527798134</v>
      </c>
    </row>
    <row r="114" spans="1:11" x14ac:dyDescent="0.2">
      <c r="A114" s="24" t="s">
        <v>39</v>
      </c>
      <c r="B114" s="17" t="s">
        <v>40</v>
      </c>
      <c r="C114" s="18">
        <v>2086.4299999999998</v>
      </c>
      <c r="D114" s="18">
        <v>15618</v>
      </c>
      <c r="E114" s="18">
        <v>3068</v>
      </c>
      <c r="F114" s="18">
        <v>973.26</v>
      </c>
      <c r="G114" s="18">
        <f t="shared" si="20"/>
        <v>-1113.1699999999998</v>
      </c>
      <c r="H114" s="18">
        <f t="shared" si="21"/>
        <v>2094.7399999999998</v>
      </c>
      <c r="I114" s="19">
        <f t="shared" si="22"/>
        <v>-53.352856314374307</v>
      </c>
      <c r="J114" s="19">
        <f t="shared" si="23"/>
        <v>31.722946544980442</v>
      </c>
      <c r="K114" s="19">
        <f t="shared" si="24"/>
        <v>6.2316557817902423</v>
      </c>
    </row>
    <row r="115" spans="1:11" ht="25.5" x14ac:dyDescent="0.2">
      <c r="A115" s="23" t="s">
        <v>49</v>
      </c>
      <c r="B115" s="17" t="s">
        <v>50</v>
      </c>
      <c r="C115" s="18">
        <v>8351056</v>
      </c>
      <c r="D115" s="18">
        <v>37614693</v>
      </c>
      <c r="E115" s="18">
        <v>9053319</v>
      </c>
      <c r="F115" s="18">
        <v>5125695</v>
      </c>
      <c r="G115" s="18">
        <f t="shared" si="20"/>
        <v>-3225361</v>
      </c>
      <c r="H115" s="18">
        <f t="shared" si="21"/>
        <v>3927624</v>
      </c>
      <c r="I115" s="19">
        <f t="shared" si="22"/>
        <v>-38.62219340883356</v>
      </c>
      <c r="J115" s="19">
        <f t="shared" si="23"/>
        <v>56.616750166430677</v>
      </c>
      <c r="K115" s="19">
        <f t="shared" si="24"/>
        <v>13.626842574522675</v>
      </c>
    </row>
    <row r="116" spans="1:11" ht="25.5" x14ac:dyDescent="0.2">
      <c r="A116" s="24" t="s">
        <v>149</v>
      </c>
      <c r="B116" s="17" t="s">
        <v>150</v>
      </c>
      <c r="C116" s="18">
        <v>8351056</v>
      </c>
      <c r="D116" s="18">
        <v>37614693</v>
      </c>
      <c r="E116" s="18">
        <v>9053319</v>
      </c>
      <c r="F116" s="18">
        <v>5125695</v>
      </c>
      <c r="G116" s="18">
        <f t="shared" si="20"/>
        <v>-3225361</v>
      </c>
      <c r="H116" s="18">
        <f t="shared" si="21"/>
        <v>3927624</v>
      </c>
      <c r="I116" s="19">
        <f t="shared" si="22"/>
        <v>-38.62219340883356</v>
      </c>
      <c r="J116" s="19">
        <f t="shared" si="23"/>
        <v>56.616750166430677</v>
      </c>
      <c r="K116" s="19">
        <f t="shared" si="24"/>
        <v>13.626842574522675</v>
      </c>
    </row>
    <row r="117" spans="1:11" ht="38.25" x14ac:dyDescent="0.2">
      <c r="A117" s="25" t="s">
        <v>178</v>
      </c>
      <c r="B117" s="17" t="s">
        <v>179</v>
      </c>
      <c r="C117" s="18">
        <v>8351056</v>
      </c>
      <c r="D117" s="18">
        <v>37614693</v>
      </c>
      <c r="E117" s="18">
        <v>9053319</v>
      </c>
      <c r="F117" s="18">
        <v>5125695</v>
      </c>
      <c r="G117" s="18">
        <f t="shared" si="20"/>
        <v>-3225361</v>
      </c>
      <c r="H117" s="18">
        <f t="shared" si="21"/>
        <v>3927624</v>
      </c>
      <c r="I117" s="19">
        <f t="shared" si="22"/>
        <v>-38.62219340883356</v>
      </c>
      <c r="J117" s="19">
        <f t="shared" si="23"/>
        <v>56.616750166430677</v>
      </c>
      <c r="K117" s="19">
        <f t="shared" si="24"/>
        <v>13.626842574522675</v>
      </c>
    </row>
    <row r="118" spans="1:11" x14ac:dyDescent="0.2">
      <c r="A118" s="16"/>
      <c r="B118" s="17" t="s">
        <v>61</v>
      </c>
      <c r="C118" s="18">
        <v>27117977.149999999</v>
      </c>
      <c r="D118" s="18">
        <v>0</v>
      </c>
      <c r="E118" s="18">
        <v>0</v>
      </c>
      <c r="F118" s="18">
        <v>32762213.989999998</v>
      </c>
      <c r="G118" s="18">
        <f t="shared" si="20"/>
        <v>5644236.8399999999</v>
      </c>
      <c r="H118" s="18">
        <f t="shared" si="21"/>
        <v>-32762213.989999998</v>
      </c>
      <c r="I118" s="19">
        <f t="shared" si="22"/>
        <v>20.813635208775153</v>
      </c>
      <c r="J118" s="19">
        <f t="shared" si="23"/>
        <v>0</v>
      </c>
      <c r="K118" s="19">
        <f t="shared" si="24"/>
        <v>0</v>
      </c>
    </row>
    <row r="119" spans="1:11" x14ac:dyDescent="0.2">
      <c r="A119" s="16" t="s">
        <v>62</v>
      </c>
      <c r="B119" s="17" t="s">
        <v>63</v>
      </c>
      <c r="C119" s="18">
        <v>-27117977.149999999</v>
      </c>
      <c r="D119" s="18">
        <v>0</v>
      </c>
      <c r="E119" s="18">
        <v>0</v>
      </c>
      <c r="F119" s="18">
        <v>-32762213.989999998</v>
      </c>
      <c r="G119" s="18">
        <f t="shared" si="20"/>
        <v>-5644236.8399999999</v>
      </c>
      <c r="H119" s="18">
        <f t="shared" si="21"/>
        <v>32762213.989999998</v>
      </c>
      <c r="I119" s="19">
        <f t="shared" si="22"/>
        <v>20.813635208775153</v>
      </c>
      <c r="J119" s="19">
        <f t="shared" si="23"/>
        <v>0</v>
      </c>
      <c r="K119" s="19">
        <f t="shared" si="24"/>
        <v>0</v>
      </c>
    </row>
    <row r="120" spans="1:11" x14ac:dyDescent="0.2">
      <c r="A120" s="22" t="s">
        <v>64</v>
      </c>
      <c r="B120" s="17" t="s">
        <v>65</v>
      </c>
      <c r="C120" s="18">
        <v>-27117977.149999999</v>
      </c>
      <c r="D120" s="18">
        <v>0</v>
      </c>
      <c r="E120" s="18">
        <v>0</v>
      </c>
      <c r="F120" s="18">
        <v>-32762213.989999998</v>
      </c>
      <c r="G120" s="18">
        <f t="shared" si="20"/>
        <v>-5644236.8399999999</v>
      </c>
      <c r="H120" s="18">
        <f t="shared" si="21"/>
        <v>32762213.989999998</v>
      </c>
      <c r="I120" s="19">
        <f t="shared" si="22"/>
        <v>20.813635208775153</v>
      </c>
      <c r="J120" s="19">
        <f t="shared" si="23"/>
        <v>0</v>
      </c>
      <c r="K120" s="19">
        <f t="shared" si="24"/>
        <v>0</v>
      </c>
    </row>
    <row r="121" spans="1:11" x14ac:dyDescent="0.2">
      <c r="A121" s="27" t="s">
        <v>188</v>
      </c>
      <c r="B121" s="28" t="s">
        <v>584</v>
      </c>
      <c r="C121" s="29"/>
      <c r="D121" s="29"/>
      <c r="E121" s="29"/>
      <c r="F121" s="29"/>
      <c r="G121" s="29"/>
      <c r="H121" s="29"/>
      <c r="I121" s="30"/>
      <c r="J121" s="30"/>
      <c r="K121" s="30"/>
    </row>
    <row r="122" spans="1:11" x14ac:dyDescent="0.2">
      <c r="A122" s="16" t="s">
        <v>25</v>
      </c>
      <c r="B122" s="17" t="s">
        <v>26</v>
      </c>
      <c r="C122" s="18">
        <v>1241247.6000000001</v>
      </c>
      <c r="D122" s="18">
        <v>1459063</v>
      </c>
      <c r="E122" s="18">
        <v>329753</v>
      </c>
      <c r="F122" s="18">
        <v>1420134.73</v>
      </c>
      <c r="G122" s="18">
        <f t="shared" ref="G122:G136" si="25">F122-C122</f>
        <v>178887.12999999989</v>
      </c>
      <c r="H122" s="18">
        <f t="shared" ref="H122:H136" si="26">E122-F122</f>
        <v>-1090381.73</v>
      </c>
      <c r="I122" s="19">
        <f t="shared" ref="I122:I136" si="27">IF(ISERROR(F122/C122),0,F122/C122*100-100)</f>
        <v>14.41188123948838</v>
      </c>
      <c r="J122" s="19">
        <f t="shared" ref="J122:J136" si="28">IF(ISERROR(F122/E122),0,F122/E122*100)</f>
        <v>430.6662047047335</v>
      </c>
      <c r="K122" s="19">
        <f t="shared" ref="K122:K136" si="29">IF(ISERROR(F122/D122),0,F122/D122*100)</f>
        <v>97.331967845117035</v>
      </c>
    </row>
    <row r="123" spans="1:11" ht="25.5" x14ac:dyDescent="0.2">
      <c r="A123" s="22" t="s">
        <v>71</v>
      </c>
      <c r="B123" s="17" t="s">
        <v>72</v>
      </c>
      <c r="C123" s="18">
        <v>5038.6000000000004</v>
      </c>
      <c r="D123" s="18">
        <v>80821</v>
      </c>
      <c r="E123" s="18">
        <v>20205</v>
      </c>
      <c r="F123" s="18">
        <v>41892.730000000003</v>
      </c>
      <c r="G123" s="18">
        <f t="shared" si="25"/>
        <v>36854.130000000005</v>
      </c>
      <c r="H123" s="18">
        <f t="shared" si="26"/>
        <v>-21687.730000000003</v>
      </c>
      <c r="I123" s="19">
        <f t="shared" si="27"/>
        <v>731.43591473822096</v>
      </c>
      <c r="J123" s="19">
        <f t="shared" si="28"/>
        <v>207.33843108141551</v>
      </c>
      <c r="K123" s="19">
        <f t="shared" si="29"/>
        <v>51.833966419618669</v>
      </c>
    </row>
    <row r="124" spans="1:11" x14ac:dyDescent="0.2">
      <c r="A124" s="22" t="s">
        <v>27</v>
      </c>
      <c r="B124" s="17" t="s">
        <v>28</v>
      </c>
      <c r="C124" s="18">
        <v>1236209</v>
      </c>
      <c r="D124" s="18">
        <v>1378242</v>
      </c>
      <c r="E124" s="18">
        <v>309548</v>
      </c>
      <c r="F124" s="18">
        <v>1378242</v>
      </c>
      <c r="G124" s="18">
        <f t="shared" si="25"/>
        <v>142033</v>
      </c>
      <c r="H124" s="18">
        <f t="shared" si="26"/>
        <v>-1068694</v>
      </c>
      <c r="I124" s="19">
        <f t="shared" si="27"/>
        <v>11.489400255134854</v>
      </c>
      <c r="J124" s="19">
        <f t="shared" si="28"/>
        <v>445.24338713220561</v>
      </c>
      <c r="K124" s="19">
        <f t="shared" si="29"/>
        <v>100</v>
      </c>
    </row>
    <row r="125" spans="1:11" x14ac:dyDescent="0.2">
      <c r="A125" s="23" t="s">
        <v>29</v>
      </c>
      <c r="B125" s="17" t="s">
        <v>30</v>
      </c>
      <c r="C125" s="18">
        <v>1236209</v>
      </c>
      <c r="D125" s="18">
        <v>1378242</v>
      </c>
      <c r="E125" s="18">
        <v>309548</v>
      </c>
      <c r="F125" s="18">
        <v>1378242</v>
      </c>
      <c r="G125" s="18">
        <f t="shared" si="25"/>
        <v>142033</v>
      </c>
      <c r="H125" s="18">
        <f t="shared" si="26"/>
        <v>-1068694</v>
      </c>
      <c r="I125" s="19">
        <f t="shared" si="27"/>
        <v>11.489400255134854</v>
      </c>
      <c r="J125" s="19">
        <f t="shared" si="28"/>
        <v>445.24338713220561</v>
      </c>
      <c r="K125" s="19">
        <f t="shared" si="29"/>
        <v>100</v>
      </c>
    </row>
    <row r="126" spans="1:11" x14ac:dyDescent="0.2">
      <c r="A126" s="16" t="s">
        <v>31</v>
      </c>
      <c r="B126" s="17" t="s">
        <v>32</v>
      </c>
      <c r="C126" s="18">
        <v>307180.75</v>
      </c>
      <c r="D126" s="18">
        <v>1459063</v>
      </c>
      <c r="E126" s="18">
        <v>329753</v>
      </c>
      <c r="F126" s="18">
        <v>288124.34000000003</v>
      </c>
      <c r="G126" s="18">
        <f t="shared" si="25"/>
        <v>-19056.409999999974</v>
      </c>
      <c r="H126" s="18">
        <f t="shared" si="26"/>
        <v>41628.659999999974</v>
      </c>
      <c r="I126" s="19">
        <f t="shared" si="27"/>
        <v>-6.2036472011999422</v>
      </c>
      <c r="J126" s="19">
        <f t="shared" si="28"/>
        <v>87.375805527167316</v>
      </c>
      <c r="K126" s="19">
        <f t="shared" si="29"/>
        <v>19.747217220915068</v>
      </c>
    </row>
    <row r="127" spans="1:11" x14ac:dyDescent="0.2">
      <c r="A127" s="22" t="s">
        <v>33</v>
      </c>
      <c r="B127" s="17" t="s">
        <v>34</v>
      </c>
      <c r="C127" s="18">
        <v>274781.77</v>
      </c>
      <c r="D127" s="18">
        <v>1444834</v>
      </c>
      <c r="E127" s="18">
        <v>327524</v>
      </c>
      <c r="F127" s="18">
        <v>288123.49</v>
      </c>
      <c r="G127" s="18">
        <f t="shared" si="25"/>
        <v>13341.719999999972</v>
      </c>
      <c r="H127" s="18">
        <f t="shared" si="26"/>
        <v>39400.510000000009</v>
      </c>
      <c r="I127" s="19">
        <f t="shared" si="27"/>
        <v>4.8553876044979063</v>
      </c>
      <c r="J127" s="19">
        <f t="shared" si="28"/>
        <v>87.970191497416977</v>
      </c>
      <c r="K127" s="19">
        <f t="shared" si="29"/>
        <v>19.941632741200717</v>
      </c>
    </row>
    <row r="128" spans="1:11" x14ac:dyDescent="0.2">
      <c r="A128" s="23" t="s">
        <v>35</v>
      </c>
      <c r="B128" s="17" t="s">
        <v>36</v>
      </c>
      <c r="C128" s="18">
        <v>274781.77</v>
      </c>
      <c r="D128" s="18">
        <v>1444834</v>
      </c>
      <c r="E128" s="18">
        <v>327524</v>
      </c>
      <c r="F128" s="18">
        <v>288123.49</v>
      </c>
      <c r="G128" s="18">
        <f t="shared" si="25"/>
        <v>13341.719999999972</v>
      </c>
      <c r="H128" s="18">
        <f t="shared" si="26"/>
        <v>39400.510000000009</v>
      </c>
      <c r="I128" s="19">
        <f t="shared" si="27"/>
        <v>4.8553876044979063</v>
      </c>
      <c r="J128" s="19">
        <f t="shared" si="28"/>
        <v>87.970191497416977</v>
      </c>
      <c r="K128" s="19">
        <f t="shared" si="29"/>
        <v>19.941632741200717</v>
      </c>
    </row>
    <row r="129" spans="1:11" x14ac:dyDescent="0.2">
      <c r="A129" s="24" t="s">
        <v>37</v>
      </c>
      <c r="B129" s="17" t="s">
        <v>38</v>
      </c>
      <c r="C129" s="18">
        <v>161664.17000000001</v>
      </c>
      <c r="D129" s="18">
        <v>1084678</v>
      </c>
      <c r="E129" s="18">
        <v>222524</v>
      </c>
      <c r="F129" s="18">
        <v>175526.76</v>
      </c>
      <c r="G129" s="18">
        <f t="shared" si="25"/>
        <v>13862.589999999997</v>
      </c>
      <c r="H129" s="18">
        <f t="shared" si="26"/>
        <v>46997.239999999991</v>
      </c>
      <c r="I129" s="19">
        <f t="shared" si="27"/>
        <v>8.5749303633575664</v>
      </c>
      <c r="J129" s="19">
        <f t="shared" si="28"/>
        <v>78.879923064478447</v>
      </c>
      <c r="K129" s="19">
        <f t="shared" si="29"/>
        <v>16.182384080805548</v>
      </c>
    </row>
    <row r="130" spans="1:11" x14ac:dyDescent="0.2">
      <c r="A130" s="24" t="s">
        <v>39</v>
      </c>
      <c r="B130" s="17" t="s">
        <v>40</v>
      </c>
      <c r="C130" s="18">
        <v>113117.6</v>
      </c>
      <c r="D130" s="18">
        <v>360156</v>
      </c>
      <c r="E130" s="18">
        <v>105000</v>
      </c>
      <c r="F130" s="18">
        <v>112596.73</v>
      </c>
      <c r="G130" s="18">
        <f t="shared" si="25"/>
        <v>-520.8700000000099</v>
      </c>
      <c r="H130" s="18">
        <f t="shared" si="26"/>
        <v>-7596.7299999999959</v>
      </c>
      <c r="I130" s="19">
        <f t="shared" si="27"/>
        <v>-0.4604676902621776</v>
      </c>
      <c r="J130" s="19">
        <f t="shared" si="28"/>
        <v>107.23498095238095</v>
      </c>
      <c r="K130" s="19">
        <f t="shared" si="29"/>
        <v>31.263322004908982</v>
      </c>
    </row>
    <row r="131" spans="1:11" x14ac:dyDescent="0.2">
      <c r="A131" s="25" t="s">
        <v>41</v>
      </c>
      <c r="B131" s="17" t="s">
        <v>42</v>
      </c>
      <c r="C131" s="18">
        <v>396.4</v>
      </c>
      <c r="D131" s="18">
        <v>0</v>
      </c>
      <c r="E131" s="18">
        <v>0</v>
      </c>
      <c r="F131" s="18">
        <v>170</v>
      </c>
      <c r="G131" s="18">
        <f t="shared" si="25"/>
        <v>-226.39999999999998</v>
      </c>
      <c r="H131" s="18">
        <f t="shared" si="26"/>
        <v>-170</v>
      </c>
      <c r="I131" s="19">
        <f t="shared" si="27"/>
        <v>-57.114026236125127</v>
      </c>
      <c r="J131" s="19">
        <f t="shared" si="28"/>
        <v>0</v>
      </c>
      <c r="K131" s="19">
        <f t="shared" si="29"/>
        <v>0</v>
      </c>
    </row>
    <row r="132" spans="1:11" x14ac:dyDescent="0.2">
      <c r="A132" s="22" t="s">
        <v>57</v>
      </c>
      <c r="B132" s="17" t="s">
        <v>58</v>
      </c>
      <c r="C132" s="18">
        <v>32398.98</v>
      </c>
      <c r="D132" s="18">
        <v>14229</v>
      </c>
      <c r="E132" s="18">
        <v>2229</v>
      </c>
      <c r="F132" s="18">
        <v>0.85</v>
      </c>
      <c r="G132" s="18">
        <f t="shared" si="25"/>
        <v>-32398.13</v>
      </c>
      <c r="H132" s="18">
        <f t="shared" si="26"/>
        <v>2228.15</v>
      </c>
      <c r="I132" s="19">
        <f t="shared" si="27"/>
        <v>-99.997376460616977</v>
      </c>
      <c r="J132" s="19">
        <f t="shared" si="28"/>
        <v>3.8133692238672044E-2</v>
      </c>
      <c r="K132" s="19">
        <f t="shared" si="29"/>
        <v>5.9737156511350054E-3</v>
      </c>
    </row>
    <row r="133" spans="1:11" x14ac:dyDescent="0.2">
      <c r="A133" s="23" t="s">
        <v>59</v>
      </c>
      <c r="B133" s="17" t="s">
        <v>60</v>
      </c>
      <c r="C133" s="18">
        <v>32398.98</v>
      </c>
      <c r="D133" s="18">
        <v>14229</v>
      </c>
      <c r="E133" s="18">
        <v>2229</v>
      </c>
      <c r="F133" s="18">
        <v>0.85</v>
      </c>
      <c r="G133" s="18">
        <f t="shared" si="25"/>
        <v>-32398.13</v>
      </c>
      <c r="H133" s="18">
        <f t="shared" si="26"/>
        <v>2228.15</v>
      </c>
      <c r="I133" s="19">
        <f t="shared" si="27"/>
        <v>-99.997376460616977</v>
      </c>
      <c r="J133" s="19">
        <f t="shared" si="28"/>
        <v>3.8133692238672044E-2</v>
      </c>
      <c r="K133" s="19">
        <f t="shared" si="29"/>
        <v>5.9737156511350054E-3</v>
      </c>
    </row>
    <row r="134" spans="1:11" x14ac:dyDescent="0.2">
      <c r="A134" s="16"/>
      <c r="B134" s="17" t="s">
        <v>61</v>
      </c>
      <c r="C134" s="18">
        <v>934066.85</v>
      </c>
      <c r="D134" s="18">
        <v>0</v>
      </c>
      <c r="E134" s="18">
        <v>0</v>
      </c>
      <c r="F134" s="18">
        <v>1132010.3899999999</v>
      </c>
      <c r="G134" s="18">
        <f t="shared" si="25"/>
        <v>197943.53999999992</v>
      </c>
      <c r="H134" s="18">
        <f t="shared" si="26"/>
        <v>-1132010.3899999999</v>
      </c>
      <c r="I134" s="19">
        <f t="shared" si="27"/>
        <v>21.191581737431321</v>
      </c>
      <c r="J134" s="19">
        <f t="shared" si="28"/>
        <v>0</v>
      </c>
      <c r="K134" s="19">
        <f t="shared" si="29"/>
        <v>0</v>
      </c>
    </row>
    <row r="135" spans="1:11" x14ac:dyDescent="0.2">
      <c r="A135" s="16" t="s">
        <v>62</v>
      </c>
      <c r="B135" s="17" t="s">
        <v>63</v>
      </c>
      <c r="C135" s="18">
        <v>-934066.85</v>
      </c>
      <c r="D135" s="18">
        <v>0</v>
      </c>
      <c r="E135" s="18">
        <v>0</v>
      </c>
      <c r="F135" s="18">
        <v>-1132010.3899999999</v>
      </c>
      <c r="G135" s="18">
        <f t="shared" si="25"/>
        <v>-197943.53999999992</v>
      </c>
      <c r="H135" s="18">
        <f t="shared" si="26"/>
        <v>1132010.3899999999</v>
      </c>
      <c r="I135" s="19">
        <f t="shared" si="27"/>
        <v>21.191581737431321</v>
      </c>
      <c r="J135" s="19">
        <f t="shared" si="28"/>
        <v>0</v>
      </c>
      <c r="K135" s="19">
        <f t="shared" si="29"/>
        <v>0</v>
      </c>
    </row>
    <row r="136" spans="1:11" x14ac:dyDescent="0.2">
      <c r="A136" s="22" t="s">
        <v>64</v>
      </c>
      <c r="B136" s="17" t="s">
        <v>65</v>
      </c>
      <c r="C136" s="18">
        <v>-934066.85</v>
      </c>
      <c r="D136" s="18">
        <v>0</v>
      </c>
      <c r="E136" s="18">
        <v>0</v>
      </c>
      <c r="F136" s="18">
        <v>-1132010.3899999999</v>
      </c>
      <c r="G136" s="18">
        <f t="shared" si="25"/>
        <v>-197943.53999999992</v>
      </c>
      <c r="H136" s="18">
        <f t="shared" si="26"/>
        <v>1132010.3899999999</v>
      </c>
      <c r="I136" s="19">
        <f t="shared" si="27"/>
        <v>21.191581737431321</v>
      </c>
      <c r="J136" s="19">
        <f t="shared" si="28"/>
        <v>0</v>
      </c>
      <c r="K136" s="19">
        <f t="shared" si="29"/>
        <v>0</v>
      </c>
    </row>
    <row r="137" spans="1:11" x14ac:dyDescent="0.2">
      <c r="A137" s="39" t="s">
        <v>873</v>
      </c>
      <c r="B137" s="28" t="s">
        <v>874</v>
      </c>
      <c r="C137" s="29"/>
      <c r="D137" s="29"/>
      <c r="E137" s="29"/>
      <c r="F137" s="29"/>
      <c r="G137" s="29"/>
      <c r="H137" s="29"/>
      <c r="I137" s="30"/>
      <c r="J137" s="30"/>
      <c r="K137" s="30"/>
    </row>
    <row r="138" spans="1:11" x14ac:dyDescent="0.2">
      <c r="A138" s="16" t="s">
        <v>25</v>
      </c>
      <c r="B138" s="17" t="s">
        <v>26</v>
      </c>
      <c r="C138" s="18">
        <v>1241247.6000000001</v>
      </c>
      <c r="D138" s="18">
        <v>1459063</v>
      </c>
      <c r="E138" s="18">
        <v>329753</v>
      </c>
      <c r="F138" s="18">
        <v>1420134.73</v>
      </c>
      <c r="G138" s="18">
        <f t="shared" ref="G138:G152" si="30">F138-C138</f>
        <v>178887.12999999989</v>
      </c>
      <c r="H138" s="18">
        <f t="shared" ref="H138:H152" si="31">E138-F138</f>
        <v>-1090381.73</v>
      </c>
      <c r="I138" s="19">
        <f t="shared" ref="I138:I152" si="32">IF(ISERROR(F138/C138),0,F138/C138*100-100)</f>
        <v>14.41188123948838</v>
      </c>
      <c r="J138" s="19">
        <f t="shared" ref="J138:J152" si="33">IF(ISERROR(F138/E138),0,F138/E138*100)</f>
        <v>430.6662047047335</v>
      </c>
      <c r="K138" s="19">
        <f t="shared" ref="K138:K152" si="34">IF(ISERROR(F138/D138),0,F138/D138*100)</f>
        <v>97.331967845117035</v>
      </c>
    </row>
    <row r="139" spans="1:11" ht="25.5" x14ac:dyDescent="0.2">
      <c r="A139" s="22" t="s">
        <v>71</v>
      </c>
      <c r="B139" s="17" t="s">
        <v>72</v>
      </c>
      <c r="C139" s="18">
        <v>5038.6000000000004</v>
      </c>
      <c r="D139" s="18">
        <v>80821</v>
      </c>
      <c r="E139" s="18">
        <v>20205</v>
      </c>
      <c r="F139" s="18">
        <v>41892.730000000003</v>
      </c>
      <c r="G139" s="18">
        <f t="shared" si="30"/>
        <v>36854.130000000005</v>
      </c>
      <c r="H139" s="18">
        <f t="shared" si="31"/>
        <v>-21687.730000000003</v>
      </c>
      <c r="I139" s="19">
        <f t="shared" si="32"/>
        <v>731.43591473822096</v>
      </c>
      <c r="J139" s="19">
        <f t="shared" si="33"/>
        <v>207.33843108141551</v>
      </c>
      <c r="K139" s="19">
        <f t="shared" si="34"/>
        <v>51.833966419618669</v>
      </c>
    </row>
    <row r="140" spans="1:11" x14ac:dyDescent="0.2">
      <c r="A140" s="22" t="s">
        <v>27</v>
      </c>
      <c r="B140" s="17" t="s">
        <v>28</v>
      </c>
      <c r="C140" s="18">
        <v>1236209</v>
      </c>
      <c r="D140" s="18">
        <v>1378242</v>
      </c>
      <c r="E140" s="18">
        <v>309548</v>
      </c>
      <c r="F140" s="18">
        <v>1378242</v>
      </c>
      <c r="G140" s="18">
        <f t="shared" si="30"/>
        <v>142033</v>
      </c>
      <c r="H140" s="18">
        <f t="shared" si="31"/>
        <v>-1068694</v>
      </c>
      <c r="I140" s="19">
        <f t="shared" si="32"/>
        <v>11.489400255134854</v>
      </c>
      <c r="J140" s="19">
        <f t="shared" si="33"/>
        <v>445.24338713220561</v>
      </c>
      <c r="K140" s="19">
        <f t="shared" si="34"/>
        <v>100</v>
      </c>
    </row>
    <row r="141" spans="1:11" x14ac:dyDescent="0.2">
      <c r="A141" s="23" t="s">
        <v>29</v>
      </c>
      <c r="B141" s="17" t="s">
        <v>30</v>
      </c>
      <c r="C141" s="18">
        <v>1236209</v>
      </c>
      <c r="D141" s="18">
        <v>1378242</v>
      </c>
      <c r="E141" s="18">
        <v>309548</v>
      </c>
      <c r="F141" s="18">
        <v>1378242</v>
      </c>
      <c r="G141" s="18">
        <f t="shared" si="30"/>
        <v>142033</v>
      </c>
      <c r="H141" s="18">
        <f t="shared" si="31"/>
        <v>-1068694</v>
      </c>
      <c r="I141" s="19">
        <f t="shared" si="32"/>
        <v>11.489400255134854</v>
      </c>
      <c r="J141" s="19">
        <f t="shared" si="33"/>
        <v>445.24338713220561</v>
      </c>
      <c r="K141" s="19">
        <f t="shared" si="34"/>
        <v>100</v>
      </c>
    </row>
    <row r="142" spans="1:11" x14ac:dyDescent="0.2">
      <c r="A142" s="16" t="s">
        <v>31</v>
      </c>
      <c r="B142" s="17" t="s">
        <v>32</v>
      </c>
      <c r="C142" s="18">
        <v>307180.75</v>
      </c>
      <c r="D142" s="18">
        <v>1459063</v>
      </c>
      <c r="E142" s="18">
        <v>329753</v>
      </c>
      <c r="F142" s="18">
        <v>288124.34000000003</v>
      </c>
      <c r="G142" s="18">
        <f t="shared" si="30"/>
        <v>-19056.409999999974</v>
      </c>
      <c r="H142" s="18">
        <f t="shared" si="31"/>
        <v>41628.659999999974</v>
      </c>
      <c r="I142" s="19">
        <f t="shared" si="32"/>
        <v>-6.2036472011999422</v>
      </c>
      <c r="J142" s="19">
        <f t="shared" si="33"/>
        <v>87.375805527167316</v>
      </c>
      <c r="K142" s="19">
        <f t="shared" si="34"/>
        <v>19.747217220915068</v>
      </c>
    </row>
    <row r="143" spans="1:11" x14ac:dyDescent="0.2">
      <c r="A143" s="22" t="s">
        <v>33</v>
      </c>
      <c r="B143" s="17" t="s">
        <v>34</v>
      </c>
      <c r="C143" s="18">
        <v>274781.77</v>
      </c>
      <c r="D143" s="18">
        <v>1444834</v>
      </c>
      <c r="E143" s="18">
        <v>327524</v>
      </c>
      <c r="F143" s="18">
        <v>288123.49</v>
      </c>
      <c r="G143" s="18">
        <f t="shared" si="30"/>
        <v>13341.719999999972</v>
      </c>
      <c r="H143" s="18">
        <f t="shared" si="31"/>
        <v>39400.510000000009</v>
      </c>
      <c r="I143" s="19">
        <f t="shared" si="32"/>
        <v>4.8553876044979063</v>
      </c>
      <c r="J143" s="19">
        <f t="shared" si="33"/>
        <v>87.970191497416977</v>
      </c>
      <c r="K143" s="19">
        <f t="shared" si="34"/>
        <v>19.941632741200717</v>
      </c>
    </row>
    <row r="144" spans="1:11" x14ac:dyDescent="0.2">
      <c r="A144" s="23" t="s">
        <v>35</v>
      </c>
      <c r="B144" s="17" t="s">
        <v>36</v>
      </c>
      <c r="C144" s="18">
        <v>274781.77</v>
      </c>
      <c r="D144" s="18">
        <v>1444834</v>
      </c>
      <c r="E144" s="18">
        <v>327524</v>
      </c>
      <c r="F144" s="18">
        <v>288123.49</v>
      </c>
      <c r="G144" s="18">
        <f t="shared" si="30"/>
        <v>13341.719999999972</v>
      </c>
      <c r="H144" s="18">
        <f t="shared" si="31"/>
        <v>39400.510000000009</v>
      </c>
      <c r="I144" s="19">
        <f t="shared" si="32"/>
        <v>4.8553876044979063</v>
      </c>
      <c r="J144" s="19">
        <f t="shared" si="33"/>
        <v>87.970191497416977</v>
      </c>
      <c r="K144" s="19">
        <f t="shared" si="34"/>
        <v>19.941632741200717</v>
      </c>
    </row>
    <row r="145" spans="1:11" x14ac:dyDescent="0.2">
      <c r="A145" s="24" t="s">
        <v>37</v>
      </c>
      <c r="B145" s="17" t="s">
        <v>38</v>
      </c>
      <c r="C145" s="18">
        <v>161664.17000000001</v>
      </c>
      <c r="D145" s="18">
        <v>1084678</v>
      </c>
      <c r="E145" s="18">
        <v>222524</v>
      </c>
      <c r="F145" s="18">
        <v>175526.76</v>
      </c>
      <c r="G145" s="18">
        <f t="shared" si="30"/>
        <v>13862.589999999997</v>
      </c>
      <c r="H145" s="18">
        <f t="shared" si="31"/>
        <v>46997.239999999991</v>
      </c>
      <c r="I145" s="19">
        <f t="shared" si="32"/>
        <v>8.5749303633575664</v>
      </c>
      <c r="J145" s="19">
        <f t="shared" si="33"/>
        <v>78.879923064478447</v>
      </c>
      <c r="K145" s="19">
        <f t="shared" si="34"/>
        <v>16.182384080805548</v>
      </c>
    </row>
    <row r="146" spans="1:11" x14ac:dyDescent="0.2">
      <c r="A146" s="24" t="s">
        <v>39</v>
      </c>
      <c r="B146" s="17" t="s">
        <v>40</v>
      </c>
      <c r="C146" s="18">
        <v>113117.6</v>
      </c>
      <c r="D146" s="18">
        <v>360156</v>
      </c>
      <c r="E146" s="18">
        <v>105000</v>
      </c>
      <c r="F146" s="18">
        <v>112596.73</v>
      </c>
      <c r="G146" s="18">
        <f t="shared" si="30"/>
        <v>-520.8700000000099</v>
      </c>
      <c r="H146" s="18">
        <f t="shared" si="31"/>
        <v>-7596.7299999999959</v>
      </c>
      <c r="I146" s="19">
        <f t="shared" si="32"/>
        <v>-0.4604676902621776</v>
      </c>
      <c r="J146" s="19">
        <f t="shared" si="33"/>
        <v>107.23498095238095</v>
      </c>
      <c r="K146" s="19">
        <f t="shared" si="34"/>
        <v>31.263322004908982</v>
      </c>
    </row>
    <row r="147" spans="1:11" x14ac:dyDescent="0.2">
      <c r="A147" s="25" t="s">
        <v>41</v>
      </c>
      <c r="B147" s="17" t="s">
        <v>42</v>
      </c>
      <c r="C147" s="18">
        <v>396.4</v>
      </c>
      <c r="D147" s="18">
        <v>0</v>
      </c>
      <c r="E147" s="18">
        <v>0</v>
      </c>
      <c r="F147" s="18">
        <v>170</v>
      </c>
      <c r="G147" s="18">
        <f t="shared" si="30"/>
        <v>-226.39999999999998</v>
      </c>
      <c r="H147" s="18">
        <f t="shared" si="31"/>
        <v>-170</v>
      </c>
      <c r="I147" s="19">
        <f t="shared" si="32"/>
        <v>-57.114026236125127</v>
      </c>
      <c r="J147" s="19">
        <f t="shared" si="33"/>
        <v>0</v>
      </c>
      <c r="K147" s="19">
        <f t="shared" si="34"/>
        <v>0</v>
      </c>
    </row>
    <row r="148" spans="1:11" x14ac:dyDescent="0.2">
      <c r="A148" s="22" t="s">
        <v>57</v>
      </c>
      <c r="B148" s="17" t="s">
        <v>58</v>
      </c>
      <c r="C148" s="18">
        <v>32398.98</v>
      </c>
      <c r="D148" s="18">
        <v>14229</v>
      </c>
      <c r="E148" s="18">
        <v>2229</v>
      </c>
      <c r="F148" s="18">
        <v>0.85</v>
      </c>
      <c r="G148" s="18">
        <f t="shared" si="30"/>
        <v>-32398.13</v>
      </c>
      <c r="H148" s="18">
        <f t="shared" si="31"/>
        <v>2228.15</v>
      </c>
      <c r="I148" s="19">
        <f t="shared" si="32"/>
        <v>-99.997376460616977</v>
      </c>
      <c r="J148" s="19">
        <f t="shared" si="33"/>
        <v>3.8133692238672044E-2</v>
      </c>
      <c r="K148" s="19">
        <f t="shared" si="34"/>
        <v>5.9737156511350054E-3</v>
      </c>
    </row>
    <row r="149" spans="1:11" x14ac:dyDescent="0.2">
      <c r="A149" s="23" t="s">
        <v>59</v>
      </c>
      <c r="B149" s="17" t="s">
        <v>60</v>
      </c>
      <c r="C149" s="18">
        <v>32398.98</v>
      </c>
      <c r="D149" s="18">
        <v>14229</v>
      </c>
      <c r="E149" s="18">
        <v>2229</v>
      </c>
      <c r="F149" s="18">
        <v>0.85</v>
      </c>
      <c r="G149" s="18">
        <f t="shared" si="30"/>
        <v>-32398.13</v>
      </c>
      <c r="H149" s="18">
        <f t="shared" si="31"/>
        <v>2228.15</v>
      </c>
      <c r="I149" s="19">
        <f t="shared" si="32"/>
        <v>-99.997376460616977</v>
      </c>
      <c r="J149" s="19">
        <f t="shared" si="33"/>
        <v>3.8133692238672044E-2</v>
      </c>
      <c r="K149" s="19">
        <f t="shared" si="34"/>
        <v>5.9737156511350054E-3</v>
      </c>
    </row>
    <row r="150" spans="1:11" x14ac:dyDescent="0.2">
      <c r="A150" s="16"/>
      <c r="B150" s="17" t="s">
        <v>61</v>
      </c>
      <c r="C150" s="18">
        <v>934066.85</v>
      </c>
      <c r="D150" s="18">
        <v>0</v>
      </c>
      <c r="E150" s="18">
        <v>0</v>
      </c>
      <c r="F150" s="18">
        <v>1132010.3899999999</v>
      </c>
      <c r="G150" s="18">
        <f t="shared" si="30"/>
        <v>197943.53999999992</v>
      </c>
      <c r="H150" s="18">
        <f t="shared" si="31"/>
        <v>-1132010.3899999999</v>
      </c>
      <c r="I150" s="19">
        <f t="shared" si="32"/>
        <v>21.191581737431321</v>
      </c>
      <c r="J150" s="19">
        <f t="shared" si="33"/>
        <v>0</v>
      </c>
      <c r="K150" s="19">
        <f t="shared" si="34"/>
        <v>0</v>
      </c>
    </row>
    <row r="151" spans="1:11" x14ac:dyDescent="0.2">
      <c r="A151" s="16" t="s">
        <v>62</v>
      </c>
      <c r="B151" s="17" t="s">
        <v>63</v>
      </c>
      <c r="C151" s="18">
        <v>-934066.85</v>
      </c>
      <c r="D151" s="18">
        <v>0</v>
      </c>
      <c r="E151" s="18">
        <v>0</v>
      </c>
      <c r="F151" s="18">
        <v>-1132010.3899999999</v>
      </c>
      <c r="G151" s="18">
        <f t="shared" si="30"/>
        <v>-197943.53999999992</v>
      </c>
      <c r="H151" s="18">
        <f t="shared" si="31"/>
        <v>1132010.3899999999</v>
      </c>
      <c r="I151" s="19">
        <f t="shared" si="32"/>
        <v>21.191581737431321</v>
      </c>
      <c r="J151" s="19">
        <f t="shared" si="33"/>
        <v>0</v>
      </c>
      <c r="K151" s="19">
        <f t="shared" si="34"/>
        <v>0</v>
      </c>
    </row>
    <row r="152" spans="1:11" x14ac:dyDescent="0.2">
      <c r="A152" s="22" t="s">
        <v>64</v>
      </c>
      <c r="B152" s="17" t="s">
        <v>65</v>
      </c>
      <c r="C152" s="18">
        <v>-934066.85</v>
      </c>
      <c r="D152" s="18">
        <v>0</v>
      </c>
      <c r="E152" s="18">
        <v>0</v>
      </c>
      <c r="F152" s="18">
        <v>-1132010.3899999999</v>
      </c>
      <c r="G152" s="18">
        <f t="shared" si="30"/>
        <v>-197943.53999999992</v>
      </c>
      <c r="H152" s="18">
        <f t="shared" si="31"/>
        <v>1132010.3899999999</v>
      </c>
      <c r="I152" s="19">
        <f t="shared" si="32"/>
        <v>21.191581737431321</v>
      </c>
      <c r="J152" s="19">
        <f t="shared" si="33"/>
        <v>0</v>
      </c>
      <c r="K152" s="19">
        <f t="shared" si="34"/>
        <v>0</v>
      </c>
    </row>
    <row r="153" spans="1:11" x14ac:dyDescent="0.2">
      <c r="A153" s="27" t="s">
        <v>204</v>
      </c>
      <c r="B153" s="28" t="s">
        <v>875</v>
      </c>
      <c r="C153" s="29"/>
      <c r="D153" s="29"/>
      <c r="E153" s="29"/>
      <c r="F153" s="29"/>
      <c r="G153" s="29"/>
      <c r="H153" s="29"/>
      <c r="I153" s="30"/>
      <c r="J153" s="30"/>
      <c r="K153" s="30"/>
    </row>
    <row r="154" spans="1:11" x14ac:dyDescent="0.2">
      <c r="A154" s="16" t="s">
        <v>25</v>
      </c>
      <c r="B154" s="17" t="s">
        <v>26</v>
      </c>
      <c r="C154" s="18">
        <v>1321540382.5699999</v>
      </c>
      <c r="D154" s="18">
        <v>1355084598</v>
      </c>
      <c r="E154" s="18">
        <v>322382718</v>
      </c>
      <c r="F154" s="18">
        <v>1349052338.0599999</v>
      </c>
      <c r="G154" s="18">
        <f t="shared" ref="G154:G170" si="35">F154-C154</f>
        <v>27511955.49000001</v>
      </c>
      <c r="H154" s="18">
        <f t="shared" ref="H154:H170" si="36">E154-F154</f>
        <v>-1026669620.0599999</v>
      </c>
      <c r="I154" s="19">
        <f t="shared" ref="I154:I170" si="37">IF(ISERROR(F154/C154),0,F154/C154*100-100)</f>
        <v>2.0818096709612064</v>
      </c>
      <c r="J154" s="19">
        <f t="shared" ref="J154:J170" si="38">IF(ISERROR(F154/E154),0,F154/E154*100)</f>
        <v>418.46298288855542</v>
      </c>
      <c r="K154" s="19">
        <f t="shared" ref="K154:K170" si="39">IF(ISERROR(F154/D154),0,F154/D154*100)</f>
        <v>99.554842557512416</v>
      </c>
    </row>
    <row r="155" spans="1:11" ht="25.5" x14ac:dyDescent="0.2">
      <c r="A155" s="22" t="s">
        <v>71</v>
      </c>
      <c r="B155" s="17" t="s">
        <v>72</v>
      </c>
      <c r="C155" s="18">
        <v>3304688.57</v>
      </c>
      <c r="D155" s="18">
        <v>10745366</v>
      </c>
      <c r="E155" s="18">
        <v>3930830</v>
      </c>
      <c r="F155" s="18">
        <v>4713106.0599999996</v>
      </c>
      <c r="G155" s="18">
        <f t="shared" si="35"/>
        <v>1408417.4899999998</v>
      </c>
      <c r="H155" s="18">
        <f t="shared" si="36"/>
        <v>-782276.05999999959</v>
      </c>
      <c r="I155" s="19">
        <f t="shared" si="37"/>
        <v>42.618766040032625</v>
      </c>
      <c r="J155" s="19">
        <f t="shared" si="38"/>
        <v>119.90104023832116</v>
      </c>
      <c r="K155" s="19">
        <f t="shared" si="39"/>
        <v>43.86175454609922</v>
      </c>
    </row>
    <row r="156" spans="1:11" x14ac:dyDescent="0.2">
      <c r="A156" s="22" t="s">
        <v>27</v>
      </c>
      <c r="B156" s="17" t="s">
        <v>28</v>
      </c>
      <c r="C156" s="18">
        <v>1318235694</v>
      </c>
      <c r="D156" s="18">
        <v>1344339232</v>
      </c>
      <c r="E156" s="18">
        <v>318451888</v>
      </c>
      <c r="F156" s="18">
        <v>1344339232</v>
      </c>
      <c r="G156" s="18">
        <f t="shared" si="35"/>
        <v>26103538</v>
      </c>
      <c r="H156" s="18">
        <f t="shared" si="36"/>
        <v>-1025887344</v>
      </c>
      <c r="I156" s="19">
        <f t="shared" si="37"/>
        <v>1.9801874671434803</v>
      </c>
      <c r="J156" s="19">
        <f t="shared" si="38"/>
        <v>422.14830015389958</v>
      </c>
      <c r="K156" s="19">
        <f t="shared" si="39"/>
        <v>100</v>
      </c>
    </row>
    <row r="157" spans="1:11" x14ac:dyDescent="0.2">
      <c r="A157" s="23" t="s">
        <v>29</v>
      </c>
      <c r="B157" s="17" t="s">
        <v>30</v>
      </c>
      <c r="C157" s="18">
        <v>1318235694</v>
      </c>
      <c r="D157" s="18">
        <v>1344339232</v>
      </c>
      <c r="E157" s="18">
        <v>318451888</v>
      </c>
      <c r="F157" s="18">
        <v>1344339232</v>
      </c>
      <c r="G157" s="18">
        <f t="shared" si="35"/>
        <v>26103538</v>
      </c>
      <c r="H157" s="18">
        <f t="shared" si="36"/>
        <v>-1025887344</v>
      </c>
      <c r="I157" s="19">
        <f t="shared" si="37"/>
        <v>1.9801874671434803</v>
      </c>
      <c r="J157" s="19">
        <f t="shared" si="38"/>
        <v>422.14830015389958</v>
      </c>
      <c r="K157" s="19">
        <f t="shared" si="39"/>
        <v>100</v>
      </c>
    </row>
    <row r="158" spans="1:11" x14ac:dyDescent="0.2">
      <c r="A158" s="16" t="s">
        <v>31</v>
      </c>
      <c r="B158" s="17" t="s">
        <v>32</v>
      </c>
      <c r="C158" s="18">
        <v>432617305.69999999</v>
      </c>
      <c r="D158" s="18">
        <v>1355084598</v>
      </c>
      <c r="E158" s="18">
        <v>322382718</v>
      </c>
      <c r="F158" s="18">
        <v>348801258.92000002</v>
      </c>
      <c r="G158" s="18">
        <f t="shared" si="35"/>
        <v>-83816046.779999971</v>
      </c>
      <c r="H158" s="18">
        <f t="shared" si="36"/>
        <v>-26418540.920000017</v>
      </c>
      <c r="I158" s="19">
        <f t="shared" si="37"/>
        <v>-19.374177980323921</v>
      </c>
      <c r="J158" s="19">
        <f t="shared" si="38"/>
        <v>108.19477578819843</v>
      </c>
      <c r="K158" s="19">
        <f t="shared" si="39"/>
        <v>25.740183264927051</v>
      </c>
    </row>
    <row r="159" spans="1:11" x14ac:dyDescent="0.2">
      <c r="A159" s="22" t="s">
        <v>33</v>
      </c>
      <c r="B159" s="17" t="s">
        <v>34</v>
      </c>
      <c r="C159" s="18">
        <v>432617305.69999999</v>
      </c>
      <c r="D159" s="18">
        <v>1355084598</v>
      </c>
      <c r="E159" s="18">
        <v>322382718</v>
      </c>
      <c r="F159" s="18">
        <v>348801258.92000002</v>
      </c>
      <c r="G159" s="18">
        <f t="shared" si="35"/>
        <v>-83816046.779999971</v>
      </c>
      <c r="H159" s="18">
        <f t="shared" si="36"/>
        <v>-26418540.920000017</v>
      </c>
      <c r="I159" s="19">
        <f t="shared" si="37"/>
        <v>-19.374177980323921</v>
      </c>
      <c r="J159" s="19">
        <f t="shared" si="38"/>
        <v>108.19477578819843</v>
      </c>
      <c r="K159" s="19">
        <f t="shared" si="39"/>
        <v>25.740183264927051</v>
      </c>
    </row>
    <row r="160" spans="1:11" x14ac:dyDescent="0.2">
      <c r="A160" s="23" t="s">
        <v>35</v>
      </c>
      <c r="B160" s="17" t="s">
        <v>36</v>
      </c>
      <c r="C160" s="18">
        <v>0</v>
      </c>
      <c r="D160" s="18">
        <v>20576</v>
      </c>
      <c r="E160" s="18">
        <v>5144</v>
      </c>
      <c r="F160" s="18">
        <v>0</v>
      </c>
      <c r="G160" s="18">
        <f t="shared" si="35"/>
        <v>0</v>
      </c>
      <c r="H160" s="18">
        <f t="shared" si="36"/>
        <v>5144</v>
      </c>
      <c r="I160" s="19">
        <f t="shared" si="37"/>
        <v>0</v>
      </c>
      <c r="J160" s="19">
        <f t="shared" si="38"/>
        <v>0</v>
      </c>
      <c r="K160" s="19">
        <f t="shared" si="39"/>
        <v>0</v>
      </c>
    </row>
    <row r="161" spans="1:11" x14ac:dyDescent="0.2">
      <c r="A161" s="24" t="s">
        <v>37</v>
      </c>
      <c r="B161" s="17" t="s">
        <v>38</v>
      </c>
      <c r="C161" s="18">
        <v>0</v>
      </c>
      <c r="D161" s="18">
        <v>20576</v>
      </c>
      <c r="E161" s="18">
        <v>5144</v>
      </c>
      <c r="F161" s="18">
        <v>0</v>
      </c>
      <c r="G161" s="18">
        <f t="shared" si="35"/>
        <v>0</v>
      </c>
      <c r="H161" s="18">
        <f t="shared" si="36"/>
        <v>5144</v>
      </c>
      <c r="I161" s="19">
        <f t="shared" si="37"/>
        <v>0</v>
      </c>
      <c r="J161" s="19">
        <f t="shared" si="38"/>
        <v>0</v>
      </c>
      <c r="K161" s="19">
        <f t="shared" si="39"/>
        <v>0</v>
      </c>
    </row>
    <row r="162" spans="1:11" x14ac:dyDescent="0.2">
      <c r="A162" s="23" t="s">
        <v>43</v>
      </c>
      <c r="B162" s="17" t="s">
        <v>44</v>
      </c>
      <c r="C162" s="18">
        <v>431630353.62</v>
      </c>
      <c r="D162" s="18">
        <v>1351843218</v>
      </c>
      <c r="E162" s="18">
        <v>321572374</v>
      </c>
      <c r="F162" s="18">
        <v>347885026.73000002</v>
      </c>
      <c r="G162" s="18">
        <f t="shared" si="35"/>
        <v>-83745326.889999986</v>
      </c>
      <c r="H162" s="18">
        <f t="shared" si="36"/>
        <v>-26312652.730000019</v>
      </c>
      <c r="I162" s="19">
        <f t="shared" si="37"/>
        <v>-19.402093987979342</v>
      </c>
      <c r="J162" s="19">
        <f t="shared" si="38"/>
        <v>108.18249789392669</v>
      </c>
      <c r="K162" s="19">
        <f t="shared" si="39"/>
        <v>25.734125237147136</v>
      </c>
    </row>
    <row r="163" spans="1:11" x14ac:dyDescent="0.2">
      <c r="A163" s="24" t="s">
        <v>45</v>
      </c>
      <c r="B163" s="17" t="s">
        <v>46</v>
      </c>
      <c r="C163" s="18">
        <v>431630353.62</v>
      </c>
      <c r="D163" s="18">
        <v>1351843218</v>
      </c>
      <c r="E163" s="18">
        <v>321572374</v>
      </c>
      <c r="F163" s="18">
        <v>347885026.73000002</v>
      </c>
      <c r="G163" s="18">
        <f t="shared" si="35"/>
        <v>-83745326.889999986</v>
      </c>
      <c r="H163" s="18">
        <f t="shared" si="36"/>
        <v>-26312652.730000019</v>
      </c>
      <c r="I163" s="19">
        <f t="shared" si="37"/>
        <v>-19.402093987979342</v>
      </c>
      <c r="J163" s="19">
        <f t="shared" si="38"/>
        <v>108.18249789392669</v>
      </c>
      <c r="K163" s="19">
        <f t="shared" si="39"/>
        <v>25.734125237147136</v>
      </c>
    </row>
    <row r="164" spans="1:11" ht="25.5" x14ac:dyDescent="0.2">
      <c r="A164" s="23" t="s">
        <v>49</v>
      </c>
      <c r="B164" s="17" t="s">
        <v>50</v>
      </c>
      <c r="C164" s="18">
        <v>986952.08</v>
      </c>
      <c r="D164" s="18">
        <v>3220804</v>
      </c>
      <c r="E164" s="18">
        <v>805200</v>
      </c>
      <c r="F164" s="18">
        <v>916232.19</v>
      </c>
      <c r="G164" s="18">
        <f t="shared" si="35"/>
        <v>-70719.890000000014</v>
      </c>
      <c r="H164" s="18">
        <f t="shared" si="36"/>
        <v>-111032.18999999994</v>
      </c>
      <c r="I164" s="19">
        <f t="shared" si="37"/>
        <v>-7.1654836575247032</v>
      </c>
      <c r="J164" s="19">
        <f t="shared" si="38"/>
        <v>113.78939269746647</v>
      </c>
      <c r="K164" s="19">
        <f t="shared" si="39"/>
        <v>28.447312844867305</v>
      </c>
    </row>
    <row r="165" spans="1:11" ht="25.5" x14ac:dyDescent="0.2">
      <c r="A165" s="24" t="s">
        <v>149</v>
      </c>
      <c r="B165" s="17" t="s">
        <v>150</v>
      </c>
      <c r="C165" s="18">
        <v>986952.08</v>
      </c>
      <c r="D165" s="18">
        <v>3220804</v>
      </c>
      <c r="E165" s="18">
        <v>805200</v>
      </c>
      <c r="F165" s="18">
        <v>916232.19</v>
      </c>
      <c r="G165" s="18">
        <f t="shared" si="35"/>
        <v>-70719.890000000014</v>
      </c>
      <c r="H165" s="18">
        <f t="shared" si="36"/>
        <v>-111032.18999999994</v>
      </c>
      <c r="I165" s="19">
        <f t="shared" si="37"/>
        <v>-7.1654836575247032</v>
      </c>
      <c r="J165" s="19">
        <f t="shared" si="38"/>
        <v>113.78939269746647</v>
      </c>
      <c r="K165" s="19">
        <f t="shared" si="39"/>
        <v>28.447312844867305</v>
      </c>
    </row>
    <row r="166" spans="1:11" ht="25.5" x14ac:dyDescent="0.2">
      <c r="A166" s="25" t="s">
        <v>151</v>
      </c>
      <c r="B166" s="17" t="s">
        <v>152</v>
      </c>
      <c r="C166" s="18">
        <v>986616.3</v>
      </c>
      <c r="D166" s="18">
        <v>3095724</v>
      </c>
      <c r="E166" s="18">
        <v>773931</v>
      </c>
      <c r="F166" s="18">
        <v>915380.31</v>
      </c>
      <c r="G166" s="18">
        <f t="shared" si="35"/>
        <v>-71235.989999999991</v>
      </c>
      <c r="H166" s="18">
        <f t="shared" si="36"/>
        <v>-141449.31000000006</v>
      </c>
      <c r="I166" s="19">
        <f t="shared" si="37"/>
        <v>-7.2202324247024876</v>
      </c>
      <c r="J166" s="19">
        <f t="shared" si="38"/>
        <v>118.27673397240841</v>
      </c>
      <c r="K166" s="19">
        <f t="shared" si="39"/>
        <v>29.569183493102102</v>
      </c>
    </row>
    <row r="167" spans="1:11" ht="38.25" x14ac:dyDescent="0.2">
      <c r="A167" s="25" t="s">
        <v>178</v>
      </c>
      <c r="B167" s="17" t="s">
        <v>179</v>
      </c>
      <c r="C167" s="18">
        <v>335.78</v>
      </c>
      <c r="D167" s="18">
        <v>125080</v>
      </c>
      <c r="E167" s="18">
        <v>31269</v>
      </c>
      <c r="F167" s="18">
        <v>851.88</v>
      </c>
      <c r="G167" s="18">
        <f t="shared" si="35"/>
        <v>516.1</v>
      </c>
      <c r="H167" s="18">
        <f t="shared" si="36"/>
        <v>30417.119999999999</v>
      </c>
      <c r="I167" s="19">
        <f t="shared" si="37"/>
        <v>153.70182857823576</v>
      </c>
      <c r="J167" s="19">
        <f t="shared" si="38"/>
        <v>2.7243595893696635</v>
      </c>
      <c r="K167" s="19">
        <f t="shared" si="39"/>
        <v>0.68106811640550047</v>
      </c>
    </row>
    <row r="168" spans="1:11" x14ac:dyDescent="0.2">
      <c r="A168" s="16"/>
      <c r="B168" s="17" t="s">
        <v>61</v>
      </c>
      <c r="C168" s="18">
        <v>888923076.87</v>
      </c>
      <c r="D168" s="18">
        <v>0</v>
      </c>
      <c r="E168" s="18">
        <v>0</v>
      </c>
      <c r="F168" s="18">
        <v>1000251079.14</v>
      </c>
      <c r="G168" s="18">
        <f t="shared" si="35"/>
        <v>111328002.26999998</v>
      </c>
      <c r="H168" s="18">
        <f t="shared" si="36"/>
        <v>-1000251079.14</v>
      </c>
      <c r="I168" s="19">
        <f t="shared" si="37"/>
        <v>12.523918566947174</v>
      </c>
      <c r="J168" s="19">
        <f t="shared" si="38"/>
        <v>0</v>
      </c>
      <c r="K168" s="19">
        <f t="shared" si="39"/>
        <v>0</v>
      </c>
    </row>
    <row r="169" spans="1:11" x14ac:dyDescent="0.2">
      <c r="A169" s="16" t="s">
        <v>62</v>
      </c>
      <c r="B169" s="17" t="s">
        <v>63</v>
      </c>
      <c r="C169" s="18">
        <v>-888923076.87</v>
      </c>
      <c r="D169" s="18">
        <v>0</v>
      </c>
      <c r="E169" s="18">
        <v>0</v>
      </c>
      <c r="F169" s="18">
        <v>-1000251079.14</v>
      </c>
      <c r="G169" s="18">
        <f t="shared" si="35"/>
        <v>-111328002.26999998</v>
      </c>
      <c r="H169" s="18">
        <f t="shared" si="36"/>
        <v>1000251079.14</v>
      </c>
      <c r="I169" s="19">
        <f t="shared" si="37"/>
        <v>12.523918566947174</v>
      </c>
      <c r="J169" s="19">
        <f t="shared" si="38"/>
        <v>0</v>
      </c>
      <c r="K169" s="19">
        <f t="shared" si="39"/>
        <v>0</v>
      </c>
    </row>
    <row r="170" spans="1:11" x14ac:dyDescent="0.2">
      <c r="A170" s="22" t="s">
        <v>64</v>
      </c>
      <c r="B170" s="17" t="s">
        <v>65</v>
      </c>
      <c r="C170" s="18">
        <v>-888923076.87</v>
      </c>
      <c r="D170" s="18">
        <v>0</v>
      </c>
      <c r="E170" s="18">
        <v>0</v>
      </c>
      <c r="F170" s="18">
        <v>-1000251079.14</v>
      </c>
      <c r="G170" s="18">
        <f t="shared" si="35"/>
        <v>-111328002.26999998</v>
      </c>
      <c r="H170" s="18">
        <f t="shared" si="36"/>
        <v>1000251079.14</v>
      </c>
      <c r="I170" s="19">
        <f t="shared" si="37"/>
        <v>12.523918566947174</v>
      </c>
      <c r="J170" s="19">
        <f t="shared" si="38"/>
        <v>0</v>
      </c>
      <c r="K170" s="19">
        <f t="shared" si="39"/>
        <v>0</v>
      </c>
    </row>
    <row r="171" spans="1:11" x14ac:dyDescent="0.2">
      <c r="A171" s="39" t="s">
        <v>876</v>
      </c>
      <c r="B171" s="28" t="s">
        <v>877</v>
      </c>
      <c r="C171" s="29"/>
      <c r="D171" s="29"/>
      <c r="E171" s="29"/>
      <c r="F171" s="29"/>
      <c r="G171" s="29"/>
      <c r="H171" s="29"/>
      <c r="I171" s="30"/>
      <c r="J171" s="30"/>
      <c r="K171" s="30"/>
    </row>
    <row r="172" spans="1:11" x14ac:dyDescent="0.2">
      <c r="A172" s="16" t="s">
        <v>25</v>
      </c>
      <c r="B172" s="17" t="s">
        <v>26</v>
      </c>
      <c r="C172" s="18">
        <v>186264929.69</v>
      </c>
      <c r="D172" s="18">
        <v>219339382</v>
      </c>
      <c r="E172" s="18">
        <v>50604168</v>
      </c>
      <c r="F172" s="18">
        <v>215614398.53</v>
      </c>
      <c r="G172" s="18">
        <f t="shared" ref="G172:G182" si="40">F172-C172</f>
        <v>29349468.840000004</v>
      </c>
      <c r="H172" s="18">
        <f t="shared" ref="H172:H182" si="41">E172-F172</f>
        <v>-165010230.53</v>
      </c>
      <c r="I172" s="19">
        <f t="shared" ref="I172:I182" si="42">IF(ISERROR(F172/C172),0,F172/C172*100-100)</f>
        <v>15.756841016097994</v>
      </c>
      <c r="J172" s="19">
        <f t="shared" ref="J172:J182" si="43">IF(ISERROR(F172/E172),0,F172/E172*100)</f>
        <v>426.08031522225599</v>
      </c>
      <c r="K172" s="19">
        <f t="shared" ref="K172:K182" si="44">IF(ISERROR(F172/D172),0,F172/D172*100)</f>
        <v>98.301726103158259</v>
      </c>
    </row>
    <row r="173" spans="1:11" ht="25.5" x14ac:dyDescent="0.2">
      <c r="A173" s="22" t="s">
        <v>71</v>
      </c>
      <c r="B173" s="17" t="s">
        <v>72</v>
      </c>
      <c r="C173" s="18">
        <v>1420952.69</v>
      </c>
      <c r="D173" s="18">
        <v>7022054</v>
      </c>
      <c r="E173" s="18">
        <v>3000000</v>
      </c>
      <c r="F173" s="18">
        <v>3297070.53</v>
      </c>
      <c r="G173" s="18">
        <f t="shared" si="40"/>
        <v>1876117.8399999999</v>
      </c>
      <c r="H173" s="18">
        <f t="shared" si="41"/>
        <v>-297070.5299999998</v>
      </c>
      <c r="I173" s="19">
        <f t="shared" si="42"/>
        <v>132.03239299965713</v>
      </c>
      <c r="J173" s="19">
        <f t="shared" si="43"/>
        <v>109.90235099999998</v>
      </c>
      <c r="K173" s="19">
        <f t="shared" si="44"/>
        <v>46.953078543685365</v>
      </c>
    </row>
    <row r="174" spans="1:11" x14ac:dyDescent="0.2">
      <c r="A174" s="22" t="s">
        <v>27</v>
      </c>
      <c r="B174" s="17" t="s">
        <v>28</v>
      </c>
      <c r="C174" s="18">
        <v>184843977</v>
      </c>
      <c r="D174" s="18">
        <v>212317328</v>
      </c>
      <c r="E174" s="18">
        <v>47604168</v>
      </c>
      <c r="F174" s="18">
        <v>212317328</v>
      </c>
      <c r="G174" s="18">
        <f t="shared" si="40"/>
        <v>27473351</v>
      </c>
      <c r="H174" s="18">
        <f t="shared" si="41"/>
        <v>-164713160</v>
      </c>
      <c r="I174" s="19">
        <f t="shared" si="42"/>
        <v>14.862994967912854</v>
      </c>
      <c r="J174" s="19">
        <f t="shared" si="43"/>
        <v>446.00575310968571</v>
      </c>
      <c r="K174" s="19">
        <f t="shared" si="44"/>
        <v>100</v>
      </c>
    </row>
    <row r="175" spans="1:11" x14ac:dyDescent="0.2">
      <c r="A175" s="23" t="s">
        <v>29</v>
      </c>
      <c r="B175" s="17" t="s">
        <v>30</v>
      </c>
      <c r="C175" s="18">
        <v>184843977</v>
      </c>
      <c r="D175" s="18">
        <v>212317328</v>
      </c>
      <c r="E175" s="18">
        <v>47604168</v>
      </c>
      <c r="F175" s="18">
        <v>212317328</v>
      </c>
      <c r="G175" s="18">
        <f t="shared" si="40"/>
        <v>27473351</v>
      </c>
      <c r="H175" s="18">
        <f t="shared" si="41"/>
        <v>-164713160</v>
      </c>
      <c r="I175" s="19">
        <f t="shared" si="42"/>
        <v>14.862994967912854</v>
      </c>
      <c r="J175" s="19">
        <f t="shared" si="43"/>
        <v>446.00575310968571</v>
      </c>
      <c r="K175" s="19">
        <f t="shared" si="44"/>
        <v>100</v>
      </c>
    </row>
    <row r="176" spans="1:11" x14ac:dyDescent="0.2">
      <c r="A176" s="16" t="s">
        <v>31</v>
      </c>
      <c r="B176" s="17" t="s">
        <v>32</v>
      </c>
      <c r="C176" s="18">
        <v>51429708.520000003</v>
      </c>
      <c r="D176" s="18">
        <v>219339382</v>
      </c>
      <c r="E176" s="18">
        <v>50604168</v>
      </c>
      <c r="F176" s="18">
        <v>63093341.32</v>
      </c>
      <c r="G176" s="18">
        <f t="shared" si="40"/>
        <v>11663632.799999997</v>
      </c>
      <c r="H176" s="18">
        <f t="shared" si="41"/>
        <v>-12489173.32</v>
      </c>
      <c r="I176" s="19">
        <f t="shared" si="42"/>
        <v>22.678784569553301</v>
      </c>
      <c r="J176" s="19">
        <f t="shared" si="43"/>
        <v>124.68012777129347</v>
      </c>
      <c r="K176" s="19">
        <f t="shared" si="44"/>
        <v>28.765167816511855</v>
      </c>
    </row>
    <row r="177" spans="1:11" x14ac:dyDescent="0.2">
      <c r="A177" s="22" t="s">
        <v>33</v>
      </c>
      <c r="B177" s="17" t="s">
        <v>34</v>
      </c>
      <c r="C177" s="18">
        <v>51429708.520000003</v>
      </c>
      <c r="D177" s="18">
        <v>219339382</v>
      </c>
      <c r="E177" s="18">
        <v>50604168</v>
      </c>
      <c r="F177" s="18">
        <v>63093341.32</v>
      </c>
      <c r="G177" s="18">
        <f t="shared" si="40"/>
        <v>11663632.799999997</v>
      </c>
      <c r="H177" s="18">
        <f t="shared" si="41"/>
        <v>-12489173.32</v>
      </c>
      <c r="I177" s="19">
        <f t="shared" si="42"/>
        <v>22.678784569553301</v>
      </c>
      <c r="J177" s="19">
        <f t="shared" si="43"/>
        <v>124.68012777129347</v>
      </c>
      <c r="K177" s="19">
        <f t="shared" si="44"/>
        <v>28.765167816511855</v>
      </c>
    </row>
    <row r="178" spans="1:11" x14ac:dyDescent="0.2">
      <c r="A178" s="23" t="s">
        <v>43</v>
      </c>
      <c r="B178" s="17" t="s">
        <v>44</v>
      </c>
      <c r="C178" s="18">
        <v>51429708.520000003</v>
      </c>
      <c r="D178" s="18">
        <v>219339382</v>
      </c>
      <c r="E178" s="18">
        <v>50604168</v>
      </c>
      <c r="F178" s="18">
        <v>63093341.32</v>
      </c>
      <c r="G178" s="18">
        <f t="shared" si="40"/>
        <v>11663632.799999997</v>
      </c>
      <c r="H178" s="18">
        <f t="shared" si="41"/>
        <v>-12489173.32</v>
      </c>
      <c r="I178" s="19">
        <f t="shared" si="42"/>
        <v>22.678784569553301</v>
      </c>
      <c r="J178" s="19">
        <f t="shared" si="43"/>
        <v>124.68012777129347</v>
      </c>
      <c r="K178" s="19">
        <f t="shared" si="44"/>
        <v>28.765167816511855</v>
      </c>
    </row>
    <row r="179" spans="1:11" x14ac:dyDescent="0.2">
      <c r="A179" s="24" t="s">
        <v>45</v>
      </c>
      <c r="B179" s="17" t="s">
        <v>46</v>
      </c>
      <c r="C179" s="18">
        <v>51429708.520000003</v>
      </c>
      <c r="D179" s="18">
        <v>219339382</v>
      </c>
      <c r="E179" s="18">
        <v>50604168</v>
      </c>
      <c r="F179" s="18">
        <v>63093341.32</v>
      </c>
      <c r="G179" s="18">
        <f t="shared" si="40"/>
        <v>11663632.799999997</v>
      </c>
      <c r="H179" s="18">
        <f t="shared" si="41"/>
        <v>-12489173.32</v>
      </c>
      <c r="I179" s="19">
        <f t="shared" si="42"/>
        <v>22.678784569553301</v>
      </c>
      <c r="J179" s="19">
        <f t="shared" si="43"/>
        <v>124.68012777129347</v>
      </c>
      <c r="K179" s="19">
        <f t="shared" si="44"/>
        <v>28.765167816511855</v>
      </c>
    </row>
    <row r="180" spans="1:11" x14ac:dyDescent="0.2">
      <c r="A180" s="16"/>
      <c r="B180" s="17" t="s">
        <v>61</v>
      </c>
      <c r="C180" s="18">
        <v>134835221.16999999</v>
      </c>
      <c r="D180" s="18">
        <v>0</v>
      </c>
      <c r="E180" s="18">
        <v>0</v>
      </c>
      <c r="F180" s="18">
        <v>152521057.21000001</v>
      </c>
      <c r="G180" s="18">
        <f t="shared" si="40"/>
        <v>17685836.040000021</v>
      </c>
      <c r="H180" s="18">
        <f t="shared" si="41"/>
        <v>-152521057.21000001</v>
      </c>
      <c r="I180" s="19">
        <f t="shared" si="42"/>
        <v>13.116629235696323</v>
      </c>
      <c r="J180" s="19">
        <f t="shared" si="43"/>
        <v>0</v>
      </c>
      <c r="K180" s="19">
        <f t="shared" si="44"/>
        <v>0</v>
      </c>
    </row>
    <row r="181" spans="1:11" x14ac:dyDescent="0.2">
      <c r="A181" s="16" t="s">
        <v>62</v>
      </c>
      <c r="B181" s="17" t="s">
        <v>63</v>
      </c>
      <c r="C181" s="18">
        <v>-134835221.16999999</v>
      </c>
      <c r="D181" s="18">
        <v>0</v>
      </c>
      <c r="E181" s="18">
        <v>0</v>
      </c>
      <c r="F181" s="18">
        <v>-152521057.21000001</v>
      </c>
      <c r="G181" s="18">
        <f t="shared" si="40"/>
        <v>-17685836.040000021</v>
      </c>
      <c r="H181" s="18">
        <f t="shared" si="41"/>
        <v>152521057.21000001</v>
      </c>
      <c r="I181" s="19">
        <f t="shared" si="42"/>
        <v>13.116629235696323</v>
      </c>
      <c r="J181" s="19">
        <f t="shared" si="43"/>
        <v>0</v>
      </c>
      <c r="K181" s="19">
        <f t="shared" si="44"/>
        <v>0</v>
      </c>
    </row>
    <row r="182" spans="1:11" x14ac:dyDescent="0.2">
      <c r="A182" s="22" t="s">
        <v>64</v>
      </c>
      <c r="B182" s="17" t="s">
        <v>65</v>
      </c>
      <c r="C182" s="18">
        <v>-134835221.16999999</v>
      </c>
      <c r="D182" s="18">
        <v>0</v>
      </c>
      <c r="E182" s="18">
        <v>0</v>
      </c>
      <c r="F182" s="18">
        <v>-152521057.21000001</v>
      </c>
      <c r="G182" s="18">
        <f t="shared" si="40"/>
        <v>-17685836.040000021</v>
      </c>
      <c r="H182" s="18">
        <f t="shared" si="41"/>
        <v>152521057.21000001</v>
      </c>
      <c r="I182" s="19">
        <f t="shared" si="42"/>
        <v>13.116629235696323</v>
      </c>
      <c r="J182" s="19">
        <f t="shared" si="43"/>
        <v>0</v>
      </c>
      <c r="K182" s="19">
        <f t="shared" si="44"/>
        <v>0</v>
      </c>
    </row>
    <row r="183" spans="1:11" x14ac:dyDescent="0.2">
      <c r="A183" s="39" t="s">
        <v>878</v>
      </c>
      <c r="B183" s="28" t="s">
        <v>879</v>
      </c>
      <c r="C183" s="29"/>
      <c r="D183" s="29"/>
      <c r="E183" s="29"/>
      <c r="F183" s="29"/>
      <c r="G183" s="29"/>
      <c r="H183" s="29"/>
      <c r="I183" s="30"/>
      <c r="J183" s="30"/>
      <c r="K183" s="30"/>
    </row>
    <row r="184" spans="1:11" x14ac:dyDescent="0.2">
      <c r="A184" s="16" t="s">
        <v>25</v>
      </c>
      <c r="B184" s="17" t="s">
        <v>26</v>
      </c>
      <c r="C184" s="18">
        <v>38835932</v>
      </c>
      <c r="D184" s="18">
        <v>20806927</v>
      </c>
      <c r="E184" s="18">
        <v>4628841</v>
      </c>
      <c r="F184" s="18">
        <v>20806927</v>
      </c>
      <c r="G184" s="18">
        <f t="shared" ref="G184:G193" si="45">F184-C184</f>
        <v>-18029005</v>
      </c>
      <c r="H184" s="18">
        <f t="shared" ref="H184:H193" si="46">E184-F184</f>
        <v>-16178086</v>
      </c>
      <c r="I184" s="19">
        <f t="shared" ref="I184:I193" si="47">IF(ISERROR(F184/C184),0,F184/C184*100-100)</f>
        <v>-46.423515727651385</v>
      </c>
      <c r="J184" s="19">
        <f t="shared" ref="J184:J193" si="48">IF(ISERROR(F184/E184),0,F184/E184*100)</f>
        <v>449.50619388309076</v>
      </c>
      <c r="K184" s="19">
        <f t="shared" ref="K184:K193" si="49">IF(ISERROR(F184/D184),0,F184/D184*100)</f>
        <v>100</v>
      </c>
    </row>
    <row r="185" spans="1:11" x14ac:dyDescent="0.2">
      <c r="A185" s="22" t="s">
        <v>27</v>
      </c>
      <c r="B185" s="17" t="s">
        <v>28</v>
      </c>
      <c r="C185" s="18">
        <v>38835932</v>
      </c>
      <c r="D185" s="18">
        <v>20806927</v>
      </c>
      <c r="E185" s="18">
        <v>4628841</v>
      </c>
      <c r="F185" s="18">
        <v>20806927</v>
      </c>
      <c r="G185" s="18">
        <f t="shared" si="45"/>
        <v>-18029005</v>
      </c>
      <c r="H185" s="18">
        <f t="shared" si="46"/>
        <v>-16178086</v>
      </c>
      <c r="I185" s="19">
        <f t="shared" si="47"/>
        <v>-46.423515727651385</v>
      </c>
      <c r="J185" s="19">
        <f t="shared" si="48"/>
        <v>449.50619388309076</v>
      </c>
      <c r="K185" s="19">
        <f t="shared" si="49"/>
        <v>100</v>
      </c>
    </row>
    <row r="186" spans="1:11" x14ac:dyDescent="0.2">
      <c r="A186" s="23" t="s">
        <v>29</v>
      </c>
      <c r="B186" s="17" t="s">
        <v>30</v>
      </c>
      <c r="C186" s="18">
        <v>38835932</v>
      </c>
      <c r="D186" s="18">
        <v>20806927</v>
      </c>
      <c r="E186" s="18">
        <v>4628841</v>
      </c>
      <c r="F186" s="18">
        <v>20806927</v>
      </c>
      <c r="G186" s="18">
        <f t="shared" si="45"/>
        <v>-18029005</v>
      </c>
      <c r="H186" s="18">
        <f t="shared" si="46"/>
        <v>-16178086</v>
      </c>
      <c r="I186" s="19">
        <f t="shared" si="47"/>
        <v>-46.423515727651385</v>
      </c>
      <c r="J186" s="19">
        <f t="shared" si="48"/>
        <v>449.50619388309076</v>
      </c>
      <c r="K186" s="19">
        <f t="shared" si="49"/>
        <v>100</v>
      </c>
    </row>
    <row r="187" spans="1:11" x14ac:dyDescent="0.2">
      <c r="A187" s="16" t="s">
        <v>31</v>
      </c>
      <c r="B187" s="17" t="s">
        <v>32</v>
      </c>
      <c r="C187" s="18">
        <v>20142108.219999999</v>
      </c>
      <c r="D187" s="18">
        <v>20806927</v>
      </c>
      <c r="E187" s="18">
        <v>4628841</v>
      </c>
      <c r="F187" s="18">
        <v>7722435.7599999998</v>
      </c>
      <c r="G187" s="18">
        <f t="shared" si="45"/>
        <v>-12419672.459999999</v>
      </c>
      <c r="H187" s="18">
        <f t="shared" si="46"/>
        <v>-3093594.76</v>
      </c>
      <c r="I187" s="19">
        <f t="shared" si="47"/>
        <v>-61.660240945721618</v>
      </c>
      <c r="J187" s="19">
        <f t="shared" si="48"/>
        <v>166.83303142190454</v>
      </c>
      <c r="K187" s="19">
        <f t="shared" si="49"/>
        <v>37.11473472271998</v>
      </c>
    </row>
    <row r="188" spans="1:11" x14ac:dyDescent="0.2">
      <c r="A188" s="22" t="s">
        <v>33</v>
      </c>
      <c r="B188" s="17" t="s">
        <v>34</v>
      </c>
      <c r="C188" s="18">
        <v>20142108.219999999</v>
      </c>
      <c r="D188" s="18">
        <v>20806927</v>
      </c>
      <c r="E188" s="18">
        <v>4628841</v>
      </c>
      <c r="F188" s="18">
        <v>7722435.7599999998</v>
      </c>
      <c r="G188" s="18">
        <f t="shared" si="45"/>
        <v>-12419672.459999999</v>
      </c>
      <c r="H188" s="18">
        <f t="shared" si="46"/>
        <v>-3093594.76</v>
      </c>
      <c r="I188" s="19">
        <f t="shared" si="47"/>
        <v>-61.660240945721618</v>
      </c>
      <c r="J188" s="19">
        <f t="shared" si="48"/>
        <v>166.83303142190454</v>
      </c>
      <c r="K188" s="19">
        <f t="shared" si="49"/>
        <v>37.11473472271998</v>
      </c>
    </row>
    <row r="189" spans="1:11" x14ac:dyDescent="0.2">
      <c r="A189" s="23" t="s">
        <v>43</v>
      </c>
      <c r="B189" s="17" t="s">
        <v>44</v>
      </c>
      <c r="C189" s="18">
        <v>20142108.219999999</v>
      </c>
      <c r="D189" s="18">
        <v>20806927</v>
      </c>
      <c r="E189" s="18">
        <v>4628841</v>
      </c>
      <c r="F189" s="18">
        <v>7722435.7599999998</v>
      </c>
      <c r="G189" s="18">
        <f t="shared" si="45"/>
        <v>-12419672.459999999</v>
      </c>
      <c r="H189" s="18">
        <f t="shared" si="46"/>
        <v>-3093594.76</v>
      </c>
      <c r="I189" s="19">
        <f t="shared" si="47"/>
        <v>-61.660240945721618</v>
      </c>
      <c r="J189" s="19">
        <f t="shared" si="48"/>
        <v>166.83303142190454</v>
      </c>
      <c r="K189" s="19">
        <f t="shared" si="49"/>
        <v>37.11473472271998</v>
      </c>
    </row>
    <row r="190" spans="1:11" x14ac:dyDescent="0.2">
      <c r="A190" s="24" t="s">
        <v>45</v>
      </c>
      <c r="B190" s="17" t="s">
        <v>46</v>
      </c>
      <c r="C190" s="18">
        <v>20142108.219999999</v>
      </c>
      <c r="D190" s="18">
        <v>20806927</v>
      </c>
      <c r="E190" s="18">
        <v>4628841</v>
      </c>
      <c r="F190" s="18">
        <v>7722435.7599999998</v>
      </c>
      <c r="G190" s="18">
        <f t="shared" si="45"/>
        <v>-12419672.459999999</v>
      </c>
      <c r="H190" s="18">
        <f t="shared" si="46"/>
        <v>-3093594.76</v>
      </c>
      <c r="I190" s="19">
        <f t="shared" si="47"/>
        <v>-61.660240945721618</v>
      </c>
      <c r="J190" s="19">
        <f t="shared" si="48"/>
        <v>166.83303142190454</v>
      </c>
      <c r="K190" s="19">
        <f t="shared" si="49"/>
        <v>37.11473472271998</v>
      </c>
    </row>
    <row r="191" spans="1:11" x14ac:dyDescent="0.2">
      <c r="A191" s="16"/>
      <c r="B191" s="17" t="s">
        <v>61</v>
      </c>
      <c r="C191" s="18">
        <v>18693823.780000001</v>
      </c>
      <c r="D191" s="18">
        <v>0</v>
      </c>
      <c r="E191" s="18">
        <v>0</v>
      </c>
      <c r="F191" s="18">
        <v>13084491.24</v>
      </c>
      <c r="G191" s="18">
        <f t="shared" si="45"/>
        <v>-5609332.540000001</v>
      </c>
      <c r="H191" s="18">
        <f t="shared" si="46"/>
        <v>-13084491.24</v>
      </c>
      <c r="I191" s="19">
        <f t="shared" si="47"/>
        <v>-30.006341163872889</v>
      </c>
      <c r="J191" s="19">
        <f t="shared" si="48"/>
        <v>0</v>
      </c>
      <c r="K191" s="19">
        <f t="shared" si="49"/>
        <v>0</v>
      </c>
    </row>
    <row r="192" spans="1:11" x14ac:dyDescent="0.2">
      <c r="A192" s="16" t="s">
        <v>62</v>
      </c>
      <c r="B192" s="17" t="s">
        <v>63</v>
      </c>
      <c r="C192" s="18">
        <v>-18693823.780000001</v>
      </c>
      <c r="D192" s="18">
        <v>0</v>
      </c>
      <c r="E192" s="18">
        <v>0</v>
      </c>
      <c r="F192" s="18">
        <v>-13084491.24</v>
      </c>
      <c r="G192" s="18">
        <f t="shared" si="45"/>
        <v>5609332.540000001</v>
      </c>
      <c r="H192" s="18">
        <f t="shared" si="46"/>
        <v>13084491.24</v>
      </c>
      <c r="I192" s="19">
        <f t="shared" si="47"/>
        <v>-30.006341163872889</v>
      </c>
      <c r="J192" s="19">
        <f t="shared" si="48"/>
        <v>0</v>
      </c>
      <c r="K192" s="19">
        <f t="shared" si="49"/>
        <v>0</v>
      </c>
    </row>
    <row r="193" spans="1:11" x14ac:dyDescent="0.2">
      <c r="A193" s="22" t="s">
        <v>64</v>
      </c>
      <c r="B193" s="17" t="s">
        <v>65</v>
      </c>
      <c r="C193" s="18">
        <v>-18693823.780000001</v>
      </c>
      <c r="D193" s="18">
        <v>0</v>
      </c>
      <c r="E193" s="18">
        <v>0</v>
      </c>
      <c r="F193" s="18">
        <v>-13084491.24</v>
      </c>
      <c r="G193" s="18">
        <f t="shared" si="45"/>
        <v>5609332.540000001</v>
      </c>
      <c r="H193" s="18">
        <f t="shared" si="46"/>
        <v>13084491.24</v>
      </c>
      <c r="I193" s="19">
        <f t="shared" si="47"/>
        <v>-30.006341163872889</v>
      </c>
      <c r="J193" s="19">
        <f t="shared" si="48"/>
        <v>0</v>
      </c>
      <c r="K193" s="19">
        <f t="shared" si="49"/>
        <v>0</v>
      </c>
    </row>
    <row r="194" spans="1:11" x14ac:dyDescent="0.2">
      <c r="A194" s="39" t="s">
        <v>880</v>
      </c>
      <c r="B194" s="28" t="s">
        <v>881</v>
      </c>
      <c r="C194" s="29"/>
      <c r="D194" s="29"/>
      <c r="E194" s="29"/>
      <c r="F194" s="29"/>
      <c r="G194" s="29"/>
      <c r="H194" s="29"/>
      <c r="I194" s="30"/>
      <c r="J194" s="30"/>
      <c r="K194" s="30"/>
    </row>
    <row r="195" spans="1:11" x14ac:dyDescent="0.2">
      <c r="A195" s="16" t="s">
        <v>25</v>
      </c>
      <c r="B195" s="17" t="s">
        <v>26</v>
      </c>
      <c r="C195" s="18">
        <v>119521</v>
      </c>
      <c r="D195" s="18">
        <v>119521</v>
      </c>
      <c r="E195" s="18">
        <v>29880</v>
      </c>
      <c r="F195" s="18">
        <v>119521</v>
      </c>
      <c r="G195" s="18">
        <f t="shared" ref="G195:G205" si="50">F195-C195</f>
        <v>0</v>
      </c>
      <c r="H195" s="18">
        <f t="shared" ref="H195:H205" si="51">E195-F195</f>
        <v>-89641</v>
      </c>
      <c r="I195" s="19">
        <f t="shared" ref="I195:I205" si="52">IF(ISERROR(F195/C195),0,F195/C195*100-100)</f>
        <v>0</v>
      </c>
      <c r="J195" s="19">
        <f t="shared" ref="J195:J205" si="53">IF(ISERROR(F195/E195),0,F195/E195*100)</f>
        <v>400.00334672021421</v>
      </c>
      <c r="K195" s="19">
        <f t="shared" ref="K195:K205" si="54">IF(ISERROR(F195/D195),0,F195/D195*100)</f>
        <v>100</v>
      </c>
    </row>
    <row r="196" spans="1:11" x14ac:dyDescent="0.2">
      <c r="A196" s="22" t="s">
        <v>27</v>
      </c>
      <c r="B196" s="17" t="s">
        <v>28</v>
      </c>
      <c r="C196" s="18">
        <v>119521</v>
      </c>
      <c r="D196" s="18">
        <v>119521</v>
      </c>
      <c r="E196" s="18">
        <v>29880</v>
      </c>
      <c r="F196" s="18">
        <v>119521</v>
      </c>
      <c r="G196" s="18">
        <f t="shared" si="50"/>
        <v>0</v>
      </c>
      <c r="H196" s="18">
        <f t="shared" si="51"/>
        <v>-89641</v>
      </c>
      <c r="I196" s="19">
        <f t="shared" si="52"/>
        <v>0</v>
      </c>
      <c r="J196" s="19">
        <f t="shared" si="53"/>
        <v>400.00334672021421</v>
      </c>
      <c r="K196" s="19">
        <f t="shared" si="54"/>
        <v>100</v>
      </c>
    </row>
    <row r="197" spans="1:11" x14ac:dyDescent="0.2">
      <c r="A197" s="23" t="s">
        <v>29</v>
      </c>
      <c r="B197" s="17" t="s">
        <v>30</v>
      </c>
      <c r="C197" s="18">
        <v>119521</v>
      </c>
      <c r="D197" s="18">
        <v>119521</v>
      </c>
      <c r="E197" s="18">
        <v>29880</v>
      </c>
      <c r="F197" s="18">
        <v>119521</v>
      </c>
      <c r="G197" s="18">
        <f t="shared" si="50"/>
        <v>0</v>
      </c>
      <c r="H197" s="18">
        <f t="shared" si="51"/>
        <v>-89641</v>
      </c>
      <c r="I197" s="19">
        <f t="shared" si="52"/>
        <v>0</v>
      </c>
      <c r="J197" s="19">
        <f t="shared" si="53"/>
        <v>400.00334672021421</v>
      </c>
      <c r="K197" s="19">
        <f t="shared" si="54"/>
        <v>100</v>
      </c>
    </row>
    <row r="198" spans="1:11" x14ac:dyDescent="0.2">
      <c r="A198" s="16" t="s">
        <v>31</v>
      </c>
      <c r="B198" s="17" t="s">
        <v>32</v>
      </c>
      <c r="C198" s="18">
        <v>0</v>
      </c>
      <c r="D198" s="18">
        <v>119521</v>
      </c>
      <c r="E198" s="18">
        <v>29880</v>
      </c>
      <c r="F198" s="18">
        <v>0</v>
      </c>
      <c r="G198" s="18">
        <f t="shared" si="50"/>
        <v>0</v>
      </c>
      <c r="H198" s="18">
        <f t="shared" si="51"/>
        <v>29880</v>
      </c>
      <c r="I198" s="19">
        <f t="shared" si="52"/>
        <v>0</v>
      </c>
      <c r="J198" s="19">
        <f t="shared" si="53"/>
        <v>0</v>
      </c>
      <c r="K198" s="19">
        <f t="shared" si="54"/>
        <v>0</v>
      </c>
    </row>
    <row r="199" spans="1:11" x14ac:dyDescent="0.2">
      <c r="A199" s="22" t="s">
        <v>33</v>
      </c>
      <c r="B199" s="17" t="s">
        <v>34</v>
      </c>
      <c r="C199" s="18">
        <v>0</v>
      </c>
      <c r="D199" s="18">
        <v>119521</v>
      </c>
      <c r="E199" s="18">
        <v>29880</v>
      </c>
      <c r="F199" s="18">
        <v>0</v>
      </c>
      <c r="G199" s="18">
        <f t="shared" si="50"/>
        <v>0</v>
      </c>
      <c r="H199" s="18">
        <f t="shared" si="51"/>
        <v>29880</v>
      </c>
      <c r="I199" s="19">
        <f t="shared" si="52"/>
        <v>0</v>
      </c>
      <c r="J199" s="19">
        <f t="shared" si="53"/>
        <v>0</v>
      </c>
      <c r="K199" s="19">
        <f t="shared" si="54"/>
        <v>0</v>
      </c>
    </row>
    <row r="200" spans="1:11" ht="25.5" x14ac:dyDescent="0.2">
      <c r="A200" s="23" t="s">
        <v>49</v>
      </c>
      <c r="B200" s="17" t="s">
        <v>50</v>
      </c>
      <c r="C200" s="18">
        <v>0</v>
      </c>
      <c r="D200" s="18">
        <v>119521</v>
      </c>
      <c r="E200" s="18">
        <v>29880</v>
      </c>
      <c r="F200" s="18">
        <v>0</v>
      </c>
      <c r="G200" s="18">
        <f t="shared" si="50"/>
        <v>0</v>
      </c>
      <c r="H200" s="18">
        <f t="shared" si="51"/>
        <v>29880</v>
      </c>
      <c r="I200" s="19">
        <f t="shared" si="52"/>
        <v>0</v>
      </c>
      <c r="J200" s="19">
        <f t="shared" si="53"/>
        <v>0</v>
      </c>
      <c r="K200" s="19">
        <f t="shared" si="54"/>
        <v>0</v>
      </c>
    </row>
    <row r="201" spans="1:11" ht="25.5" x14ac:dyDescent="0.2">
      <c r="A201" s="24" t="s">
        <v>149</v>
      </c>
      <c r="B201" s="17" t="s">
        <v>150</v>
      </c>
      <c r="C201" s="18">
        <v>0</v>
      </c>
      <c r="D201" s="18">
        <v>119521</v>
      </c>
      <c r="E201" s="18">
        <v>29880</v>
      </c>
      <c r="F201" s="18">
        <v>0</v>
      </c>
      <c r="G201" s="18">
        <f t="shared" si="50"/>
        <v>0</v>
      </c>
      <c r="H201" s="18">
        <f t="shared" si="51"/>
        <v>29880</v>
      </c>
      <c r="I201" s="19">
        <f t="shared" si="52"/>
        <v>0</v>
      </c>
      <c r="J201" s="19">
        <f t="shared" si="53"/>
        <v>0</v>
      </c>
      <c r="K201" s="19">
        <f t="shared" si="54"/>
        <v>0</v>
      </c>
    </row>
    <row r="202" spans="1:11" ht="38.25" x14ac:dyDescent="0.2">
      <c r="A202" s="25" t="s">
        <v>178</v>
      </c>
      <c r="B202" s="17" t="s">
        <v>179</v>
      </c>
      <c r="C202" s="18">
        <v>0</v>
      </c>
      <c r="D202" s="18">
        <v>119521</v>
      </c>
      <c r="E202" s="18">
        <v>29880</v>
      </c>
      <c r="F202" s="18">
        <v>0</v>
      </c>
      <c r="G202" s="18">
        <f t="shared" si="50"/>
        <v>0</v>
      </c>
      <c r="H202" s="18">
        <f t="shared" si="51"/>
        <v>29880</v>
      </c>
      <c r="I202" s="19">
        <f t="shared" si="52"/>
        <v>0</v>
      </c>
      <c r="J202" s="19">
        <f t="shared" si="53"/>
        <v>0</v>
      </c>
      <c r="K202" s="19">
        <f t="shared" si="54"/>
        <v>0</v>
      </c>
    </row>
    <row r="203" spans="1:11" x14ac:dyDescent="0.2">
      <c r="A203" s="16"/>
      <c r="B203" s="17" t="s">
        <v>61</v>
      </c>
      <c r="C203" s="18">
        <v>119521</v>
      </c>
      <c r="D203" s="18">
        <v>0</v>
      </c>
      <c r="E203" s="18">
        <v>0</v>
      </c>
      <c r="F203" s="18">
        <v>119521</v>
      </c>
      <c r="G203" s="18">
        <f t="shared" si="50"/>
        <v>0</v>
      </c>
      <c r="H203" s="18">
        <f t="shared" si="51"/>
        <v>-119521</v>
      </c>
      <c r="I203" s="19">
        <f t="shared" si="52"/>
        <v>0</v>
      </c>
      <c r="J203" s="19">
        <f t="shared" si="53"/>
        <v>0</v>
      </c>
      <c r="K203" s="19">
        <f t="shared" si="54"/>
        <v>0</v>
      </c>
    </row>
    <row r="204" spans="1:11" x14ac:dyDescent="0.2">
      <c r="A204" s="16" t="s">
        <v>62</v>
      </c>
      <c r="B204" s="17" t="s">
        <v>63</v>
      </c>
      <c r="C204" s="18">
        <v>-119521</v>
      </c>
      <c r="D204" s="18">
        <v>0</v>
      </c>
      <c r="E204" s="18">
        <v>0</v>
      </c>
      <c r="F204" s="18">
        <v>-119521</v>
      </c>
      <c r="G204" s="18">
        <f t="shared" si="50"/>
        <v>0</v>
      </c>
      <c r="H204" s="18">
        <f t="shared" si="51"/>
        <v>119521</v>
      </c>
      <c r="I204" s="19">
        <f t="shared" si="52"/>
        <v>0</v>
      </c>
      <c r="J204" s="19">
        <f t="shared" si="53"/>
        <v>0</v>
      </c>
      <c r="K204" s="19">
        <f t="shared" si="54"/>
        <v>0</v>
      </c>
    </row>
    <row r="205" spans="1:11" x14ac:dyDescent="0.2">
      <c r="A205" s="22" t="s">
        <v>64</v>
      </c>
      <c r="B205" s="17" t="s">
        <v>65</v>
      </c>
      <c r="C205" s="18">
        <v>-119521</v>
      </c>
      <c r="D205" s="18">
        <v>0</v>
      </c>
      <c r="E205" s="18">
        <v>0</v>
      </c>
      <c r="F205" s="18">
        <v>-119521</v>
      </c>
      <c r="G205" s="18">
        <f t="shared" si="50"/>
        <v>0</v>
      </c>
      <c r="H205" s="18">
        <f t="shared" si="51"/>
        <v>119521</v>
      </c>
      <c r="I205" s="19">
        <f t="shared" si="52"/>
        <v>0</v>
      </c>
      <c r="J205" s="19">
        <f t="shared" si="53"/>
        <v>0</v>
      </c>
      <c r="K205" s="19">
        <f t="shared" si="54"/>
        <v>0</v>
      </c>
    </row>
    <row r="206" spans="1:11" ht="25.5" x14ac:dyDescent="0.2">
      <c r="A206" s="39" t="s">
        <v>882</v>
      </c>
      <c r="B206" s="28" t="s">
        <v>883</v>
      </c>
      <c r="C206" s="29"/>
      <c r="D206" s="29"/>
      <c r="E206" s="29"/>
      <c r="F206" s="29"/>
      <c r="G206" s="29"/>
      <c r="H206" s="29"/>
      <c r="I206" s="30"/>
      <c r="J206" s="30"/>
      <c r="K206" s="30"/>
    </row>
    <row r="207" spans="1:11" x14ac:dyDescent="0.2">
      <c r="A207" s="16" t="s">
        <v>25</v>
      </c>
      <c r="B207" s="17" t="s">
        <v>26</v>
      </c>
      <c r="C207" s="18">
        <v>275663</v>
      </c>
      <c r="D207" s="18">
        <v>316490</v>
      </c>
      <c r="E207" s="18">
        <v>79122</v>
      </c>
      <c r="F207" s="18">
        <v>316490</v>
      </c>
      <c r="G207" s="18">
        <f t="shared" ref="G207:G216" si="55">F207-C207</f>
        <v>40827</v>
      </c>
      <c r="H207" s="18">
        <f t="shared" ref="H207:H216" si="56">E207-F207</f>
        <v>-237368</v>
      </c>
      <c r="I207" s="19">
        <f t="shared" ref="I207:I216" si="57">IF(ISERROR(F207/C207),0,F207/C207*100-100)</f>
        <v>14.810475109100608</v>
      </c>
      <c r="J207" s="19">
        <f t="shared" ref="J207:J216" si="58">IF(ISERROR(F207/E207),0,F207/E207*100)</f>
        <v>400.00252774196809</v>
      </c>
      <c r="K207" s="19">
        <f t="shared" ref="K207:K216" si="59">IF(ISERROR(F207/D207),0,F207/D207*100)</f>
        <v>100</v>
      </c>
    </row>
    <row r="208" spans="1:11" x14ac:dyDescent="0.2">
      <c r="A208" s="22" t="s">
        <v>27</v>
      </c>
      <c r="B208" s="17" t="s">
        <v>28</v>
      </c>
      <c r="C208" s="18">
        <v>275663</v>
      </c>
      <c r="D208" s="18">
        <v>316490</v>
      </c>
      <c r="E208" s="18">
        <v>79122</v>
      </c>
      <c r="F208" s="18">
        <v>316490</v>
      </c>
      <c r="G208" s="18">
        <f t="shared" si="55"/>
        <v>40827</v>
      </c>
      <c r="H208" s="18">
        <f t="shared" si="56"/>
        <v>-237368</v>
      </c>
      <c r="I208" s="19">
        <f t="shared" si="57"/>
        <v>14.810475109100608</v>
      </c>
      <c r="J208" s="19">
        <f t="shared" si="58"/>
        <v>400.00252774196809</v>
      </c>
      <c r="K208" s="19">
        <f t="shared" si="59"/>
        <v>100</v>
      </c>
    </row>
    <row r="209" spans="1:11" x14ac:dyDescent="0.2">
      <c r="A209" s="23" t="s">
        <v>29</v>
      </c>
      <c r="B209" s="17" t="s">
        <v>30</v>
      </c>
      <c r="C209" s="18">
        <v>275663</v>
      </c>
      <c r="D209" s="18">
        <v>316490</v>
      </c>
      <c r="E209" s="18">
        <v>79122</v>
      </c>
      <c r="F209" s="18">
        <v>316490</v>
      </c>
      <c r="G209" s="18">
        <f t="shared" si="55"/>
        <v>40827</v>
      </c>
      <c r="H209" s="18">
        <f t="shared" si="56"/>
        <v>-237368</v>
      </c>
      <c r="I209" s="19">
        <f t="shared" si="57"/>
        <v>14.810475109100608</v>
      </c>
      <c r="J209" s="19">
        <f t="shared" si="58"/>
        <v>400.00252774196809</v>
      </c>
      <c r="K209" s="19">
        <f t="shared" si="59"/>
        <v>100</v>
      </c>
    </row>
    <row r="210" spans="1:11" x14ac:dyDescent="0.2">
      <c r="A210" s="16" t="s">
        <v>31</v>
      </c>
      <c r="B210" s="17" t="s">
        <v>32</v>
      </c>
      <c r="C210" s="18">
        <v>0</v>
      </c>
      <c r="D210" s="18">
        <v>316490</v>
      </c>
      <c r="E210" s="18">
        <v>79122</v>
      </c>
      <c r="F210" s="18">
        <v>72924</v>
      </c>
      <c r="G210" s="18">
        <f t="shared" si="55"/>
        <v>72924</v>
      </c>
      <c r="H210" s="18">
        <f t="shared" si="56"/>
        <v>6198</v>
      </c>
      <c r="I210" s="19">
        <f t="shared" si="57"/>
        <v>0</v>
      </c>
      <c r="J210" s="19">
        <f t="shared" si="58"/>
        <v>92.166527640858419</v>
      </c>
      <c r="K210" s="19">
        <f t="shared" si="59"/>
        <v>23.041486302884767</v>
      </c>
    </row>
    <row r="211" spans="1:11" x14ac:dyDescent="0.2">
      <c r="A211" s="22" t="s">
        <v>33</v>
      </c>
      <c r="B211" s="17" t="s">
        <v>34</v>
      </c>
      <c r="C211" s="18">
        <v>0</v>
      </c>
      <c r="D211" s="18">
        <v>316490</v>
      </c>
      <c r="E211" s="18">
        <v>79122</v>
      </c>
      <c r="F211" s="18">
        <v>72924</v>
      </c>
      <c r="G211" s="18">
        <f t="shared" si="55"/>
        <v>72924</v>
      </c>
      <c r="H211" s="18">
        <f t="shared" si="56"/>
        <v>6198</v>
      </c>
      <c r="I211" s="19">
        <f t="shared" si="57"/>
        <v>0</v>
      </c>
      <c r="J211" s="19">
        <f t="shared" si="58"/>
        <v>92.166527640858419</v>
      </c>
      <c r="K211" s="19">
        <f t="shared" si="59"/>
        <v>23.041486302884767</v>
      </c>
    </row>
    <row r="212" spans="1:11" x14ac:dyDescent="0.2">
      <c r="A212" s="23" t="s">
        <v>43</v>
      </c>
      <c r="B212" s="17" t="s">
        <v>44</v>
      </c>
      <c r="C212" s="18">
        <v>0</v>
      </c>
      <c r="D212" s="18">
        <v>316490</v>
      </c>
      <c r="E212" s="18">
        <v>79122</v>
      </c>
      <c r="F212" s="18">
        <v>72924</v>
      </c>
      <c r="G212" s="18">
        <f t="shared" si="55"/>
        <v>72924</v>
      </c>
      <c r="H212" s="18">
        <f t="shared" si="56"/>
        <v>6198</v>
      </c>
      <c r="I212" s="19">
        <f t="shared" si="57"/>
        <v>0</v>
      </c>
      <c r="J212" s="19">
        <f t="shared" si="58"/>
        <v>92.166527640858419</v>
      </c>
      <c r="K212" s="19">
        <f t="shared" si="59"/>
        <v>23.041486302884767</v>
      </c>
    </row>
    <row r="213" spans="1:11" x14ac:dyDescent="0.2">
      <c r="A213" s="24" t="s">
        <v>45</v>
      </c>
      <c r="B213" s="17" t="s">
        <v>46</v>
      </c>
      <c r="C213" s="18">
        <v>0</v>
      </c>
      <c r="D213" s="18">
        <v>316490</v>
      </c>
      <c r="E213" s="18">
        <v>79122</v>
      </c>
      <c r="F213" s="18">
        <v>72924</v>
      </c>
      <c r="G213" s="18">
        <f t="shared" si="55"/>
        <v>72924</v>
      </c>
      <c r="H213" s="18">
        <f t="shared" si="56"/>
        <v>6198</v>
      </c>
      <c r="I213" s="19">
        <f t="shared" si="57"/>
        <v>0</v>
      </c>
      <c r="J213" s="19">
        <f t="shared" si="58"/>
        <v>92.166527640858419</v>
      </c>
      <c r="K213" s="19">
        <f t="shared" si="59"/>
        <v>23.041486302884767</v>
      </c>
    </row>
    <row r="214" spans="1:11" x14ac:dyDescent="0.2">
      <c r="A214" s="16"/>
      <c r="B214" s="17" t="s">
        <v>61</v>
      </c>
      <c r="C214" s="18">
        <v>275663</v>
      </c>
      <c r="D214" s="18">
        <v>0</v>
      </c>
      <c r="E214" s="18">
        <v>0</v>
      </c>
      <c r="F214" s="18">
        <v>243566</v>
      </c>
      <c r="G214" s="18">
        <f t="shared" si="55"/>
        <v>-32097</v>
      </c>
      <c r="H214" s="18">
        <f t="shared" si="56"/>
        <v>-243566</v>
      </c>
      <c r="I214" s="19">
        <f t="shared" si="57"/>
        <v>-11.643564787439729</v>
      </c>
      <c r="J214" s="19">
        <f t="shared" si="58"/>
        <v>0</v>
      </c>
      <c r="K214" s="19">
        <f t="shared" si="59"/>
        <v>0</v>
      </c>
    </row>
    <row r="215" spans="1:11" x14ac:dyDescent="0.2">
      <c r="A215" s="16" t="s">
        <v>62</v>
      </c>
      <c r="B215" s="17" t="s">
        <v>63</v>
      </c>
      <c r="C215" s="18">
        <v>-275663</v>
      </c>
      <c r="D215" s="18">
        <v>0</v>
      </c>
      <c r="E215" s="18">
        <v>0</v>
      </c>
      <c r="F215" s="18">
        <v>-243566</v>
      </c>
      <c r="G215" s="18">
        <f t="shared" si="55"/>
        <v>32097</v>
      </c>
      <c r="H215" s="18">
        <f t="shared" si="56"/>
        <v>243566</v>
      </c>
      <c r="I215" s="19">
        <f t="shared" si="57"/>
        <v>-11.643564787439729</v>
      </c>
      <c r="J215" s="19">
        <f t="shared" si="58"/>
        <v>0</v>
      </c>
      <c r="K215" s="19">
        <f t="shared" si="59"/>
        <v>0</v>
      </c>
    </row>
    <row r="216" spans="1:11" x14ac:dyDescent="0.2">
      <c r="A216" s="22" t="s">
        <v>64</v>
      </c>
      <c r="B216" s="17" t="s">
        <v>65</v>
      </c>
      <c r="C216" s="18">
        <v>-275663</v>
      </c>
      <c r="D216" s="18">
        <v>0</v>
      </c>
      <c r="E216" s="18">
        <v>0</v>
      </c>
      <c r="F216" s="18">
        <v>-243566</v>
      </c>
      <c r="G216" s="18">
        <f t="shared" si="55"/>
        <v>32097</v>
      </c>
      <c r="H216" s="18">
        <f t="shared" si="56"/>
        <v>243566</v>
      </c>
      <c r="I216" s="19">
        <f t="shared" si="57"/>
        <v>-11.643564787439729</v>
      </c>
      <c r="J216" s="19">
        <f t="shared" si="58"/>
        <v>0</v>
      </c>
      <c r="K216" s="19">
        <f t="shared" si="59"/>
        <v>0</v>
      </c>
    </row>
    <row r="217" spans="1:11" x14ac:dyDescent="0.2">
      <c r="A217" s="39" t="s">
        <v>884</v>
      </c>
      <c r="B217" s="28" t="s">
        <v>885</v>
      </c>
      <c r="C217" s="29"/>
      <c r="D217" s="29"/>
      <c r="E217" s="29"/>
      <c r="F217" s="29"/>
      <c r="G217" s="29"/>
      <c r="H217" s="29"/>
      <c r="I217" s="30"/>
      <c r="J217" s="30"/>
      <c r="K217" s="30"/>
    </row>
    <row r="218" spans="1:11" x14ac:dyDescent="0.2">
      <c r="A218" s="16" t="s">
        <v>25</v>
      </c>
      <c r="B218" s="17" t="s">
        <v>26</v>
      </c>
      <c r="C218" s="18">
        <v>10305077</v>
      </c>
      <c r="D218" s="18">
        <v>171713</v>
      </c>
      <c r="E218" s="18">
        <v>41601</v>
      </c>
      <c r="F218" s="18">
        <v>171713</v>
      </c>
      <c r="G218" s="18">
        <f t="shared" ref="G218:G227" si="60">F218-C218</f>
        <v>-10133364</v>
      </c>
      <c r="H218" s="18">
        <f t="shared" ref="H218:H227" si="61">E218-F218</f>
        <v>-130112</v>
      </c>
      <c r="I218" s="19">
        <f t="shared" ref="I218:I227" si="62">IF(ISERROR(F218/C218),0,F218/C218*100-100)</f>
        <v>-98.333704833064317</v>
      </c>
      <c r="J218" s="19">
        <f t="shared" ref="J218:J227" si="63">IF(ISERROR(F218/E218),0,F218/E218*100)</f>
        <v>412.76171245883512</v>
      </c>
      <c r="K218" s="19">
        <f t="shared" ref="K218:K227" si="64">IF(ISERROR(F218/D218),0,F218/D218*100)</f>
        <v>100</v>
      </c>
    </row>
    <row r="219" spans="1:11" x14ac:dyDescent="0.2">
      <c r="A219" s="22" t="s">
        <v>27</v>
      </c>
      <c r="B219" s="17" t="s">
        <v>28</v>
      </c>
      <c r="C219" s="18">
        <v>10305077</v>
      </c>
      <c r="D219" s="18">
        <v>171713</v>
      </c>
      <c r="E219" s="18">
        <v>41601</v>
      </c>
      <c r="F219" s="18">
        <v>171713</v>
      </c>
      <c r="G219" s="18">
        <f t="shared" si="60"/>
        <v>-10133364</v>
      </c>
      <c r="H219" s="18">
        <f t="shared" si="61"/>
        <v>-130112</v>
      </c>
      <c r="I219" s="19">
        <f t="shared" si="62"/>
        <v>-98.333704833064317</v>
      </c>
      <c r="J219" s="19">
        <f t="shared" si="63"/>
        <v>412.76171245883512</v>
      </c>
      <c r="K219" s="19">
        <f t="shared" si="64"/>
        <v>100</v>
      </c>
    </row>
    <row r="220" spans="1:11" x14ac:dyDescent="0.2">
      <c r="A220" s="23" t="s">
        <v>29</v>
      </c>
      <c r="B220" s="17" t="s">
        <v>30</v>
      </c>
      <c r="C220" s="18">
        <v>10305077</v>
      </c>
      <c r="D220" s="18">
        <v>171713</v>
      </c>
      <c r="E220" s="18">
        <v>41601</v>
      </c>
      <c r="F220" s="18">
        <v>171713</v>
      </c>
      <c r="G220" s="18">
        <f t="shared" si="60"/>
        <v>-10133364</v>
      </c>
      <c r="H220" s="18">
        <f t="shared" si="61"/>
        <v>-130112</v>
      </c>
      <c r="I220" s="19">
        <f t="shared" si="62"/>
        <v>-98.333704833064317</v>
      </c>
      <c r="J220" s="19">
        <f t="shared" si="63"/>
        <v>412.76171245883512</v>
      </c>
      <c r="K220" s="19">
        <f t="shared" si="64"/>
        <v>100</v>
      </c>
    </row>
    <row r="221" spans="1:11" x14ac:dyDescent="0.2">
      <c r="A221" s="16" t="s">
        <v>31</v>
      </c>
      <c r="B221" s="17" t="s">
        <v>32</v>
      </c>
      <c r="C221" s="18">
        <v>0</v>
      </c>
      <c r="D221" s="18">
        <v>171713</v>
      </c>
      <c r="E221" s="18">
        <v>41601</v>
      </c>
      <c r="F221" s="18">
        <v>26332</v>
      </c>
      <c r="G221" s="18">
        <f t="shared" si="60"/>
        <v>26332</v>
      </c>
      <c r="H221" s="18">
        <f t="shared" si="61"/>
        <v>15269</v>
      </c>
      <c r="I221" s="19">
        <f t="shared" si="62"/>
        <v>0</v>
      </c>
      <c r="J221" s="19">
        <f t="shared" si="63"/>
        <v>63.296555371265114</v>
      </c>
      <c r="K221" s="19">
        <f t="shared" si="64"/>
        <v>15.334890194685318</v>
      </c>
    </row>
    <row r="222" spans="1:11" x14ac:dyDescent="0.2">
      <c r="A222" s="22" t="s">
        <v>33</v>
      </c>
      <c r="B222" s="17" t="s">
        <v>34</v>
      </c>
      <c r="C222" s="18">
        <v>0</v>
      </c>
      <c r="D222" s="18">
        <v>171713</v>
      </c>
      <c r="E222" s="18">
        <v>41601</v>
      </c>
      <c r="F222" s="18">
        <v>26332</v>
      </c>
      <c r="G222" s="18">
        <f t="shared" si="60"/>
        <v>26332</v>
      </c>
      <c r="H222" s="18">
        <f t="shared" si="61"/>
        <v>15269</v>
      </c>
      <c r="I222" s="19">
        <f t="shared" si="62"/>
        <v>0</v>
      </c>
      <c r="J222" s="19">
        <f t="shared" si="63"/>
        <v>63.296555371265114</v>
      </c>
      <c r="K222" s="19">
        <f t="shared" si="64"/>
        <v>15.334890194685318</v>
      </c>
    </row>
    <row r="223" spans="1:11" x14ac:dyDescent="0.2">
      <c r="A223" s="23" t="s">
        <v>43</v>
      </c>
      <c r="B223" s="17" t="s">
        <v>44</v>
      </c>
      <c r="C223" s="18">
        <v>0</v>
      </c>
      <c r="D223" s="18">
        <v>171713</v>
      </c>
      <c r="E223" s="18">
        <v>41601</v>
      </c>
      <c r="F223" s="18">
        <v>26332</v>
      </c>
      <c r="G223" s="18">
        <f t="shared" si="60"/>
        <v>26332</v>
      </c>
      <c r="H223" s="18">
        <f t="shared" si="61"/>
        <v>15269</v>
      </c>
      <c r="I223" s="19">
        <f t="shared" si="62"/>
        <v>0</v>
      </c>
      <c r="J223" s="19">
        <f t="shared" si="63"/>
        <v>63.296555371265114</v>
      </c>
      <c r="K223" s="19">
        <f t="shared" si="64"/>
        <v>15.334890194685318</v>
      </c>
    </row>
    <row r="224" spans="1:11" x14ac:dyDescent="0.2">
      <c r="A224" s="24" t="s">
        <v>45</v>
      </c>
      <c r="B224" s="17" t="s">
        <v>46</v>
      </c>
      <c r="C224" s="18">
        <v>0</v>
      </c>
      <c r="D224" s="18">
        <v>171713</v>
      </c>
      <c r="E224" s="18">
        <v>41601</v>
      </c>
      <c r="F224" s="18">
        <v>26332</v>
      </c>
      <c r="G224" s="18">
        <f t="shared" si="60"/>
        <v>26332</v>
      </c>
      <c r="H224" s="18">
        <f t="shared" si="61"/>
        <v>15269</v>
      </c>
      <c r="I224" s="19">
        <f t="shared" si="62"/>
        <v>0</v>
      </c>
      <c r="J224" s="19">
        <f t="shared" si="63"/>
        <v>63.296555371265114</v>
      </c>
      <c r="K224" s="19">
        <f t="shared" si="64"/>
        <v>15.334890194685318</v>
      </c>
    </row>
    <row r="225" spans="1:11" x14ac:dyDescent="0.2">
      <c r="A225" s="16"/>
      <c r="B225" s="17" t="s">
        <v>61</v>
      </c>
      <c r="C225" s="18">
        <v>10305077</v>
      </c>
      <c r="D225" s="18">
        <v>0</v>
      </c>
      <c r="E225" s="18">
        <v>0</v>
      </c>
      <c r="F225" s="18">
        <v>145381</v>
      </c>
      <c r="G225" s="18">
        <f t="shared" si="60"/>
        <v>-10159696</v>
      </c>
      <c r="H225" s="18">
        <f t="shared" si="61"/>
        <v>-145381</v>
      </c>
      <c r="I225" s="19">
        <f t="shared" si="62"/>
        <v>-98.589229367233258</v>
      </c>
      <c r="J225" s="19">
        <f t="shared" si="63"/>
        <v>0</v>
      </c>
      <c r="K225" s="19">
        <f t="shared" si="64"/>
        <v>0</v>
      </c>
    </row>
    <row r="226" spans="1:11" x14ac:dyDescent="0.2">
      <c r="A226" s="16" t="s">
        <v>62</v>
      </c>
      <c r="B226" s="17" t="s">
        <v>63</v>
      </c>
      <c r="C226" s="18">
        <v>-10305077</v>
      </c>
      <c r="D226" s="18">
        <v>0</v>
      </c>
      <c r="E226" s="18">
        <v>0</v>
      </c>
      <c r="F226" s="18">
        <v>-145381</v>
      </c>
      <c r="G226" s="18">
        <f t="shared" si="60"/>
        <v>10159696</v>
      </c>
      <c r="H226" s="18">
        <f t="shared" si="61"/>
        <v>145381</v>
      </c>
      <c r="I226" s="19">
        <f t="shared" si="62"/>
        <v>-98.589229367233258</v>
      </c>
      <c r="J226" s="19">
        <f t="shared" si="63"/>
        <v>0</v>
      </c>
      <c r="K226" s="19">
        <f t="shared" si="64"/>
        <v>0</v>
      </c>
    </row>
    <row r="227" spans="1:11" x14ac:dyDescent="0.2">
      <c r="A227" s="22" t="s">
        <v>64</v>
      </c>
      <c r="B227" s="17" t="s">
        <v>65</v>
      </c>
      <c r="C227" s="18">
        <v>-10305077</v>
      </c>
      <c r="D227" s="18">
        <v>0</v>
      </c>
      <c r="E227" s="18">
        <v>0</v>
      </c>
      <c r="F227" s="18">
        <v>-145381</v>
      </c>
      <c r="G227" s="18">
        <f t="shared" si="60"/>
        <v>10159696</v>
      </c>
      <c r="H227" s="18">
        <f t="shared" si="61"/>
        <v>145381</v>
      </c>
      <c r="I227" s="19">
        <f t="shared" si="62"/>
        <v>-98.589229367233258</v>
      </c>
      <c r="J227" s="19">
        <f t="shared" si="63"/>
        <v>0</v>
      </c>
      <c r="K227" s="19">
        <f t="shared" si="64"/>
        <v>0</v>
      </c>
    </row>
    <row r="228" spans="1:11" x14ac:dyDescent="0.2">
      <c r="A228" s="39" t="s">
        <v>886</v>
      </c>
      <c r="B228" s="28" t="s">
        <v>887</v>
      </c>
      <c r="C228" s="29"/>
      <c r="D228" s="29"/>
      <c r="E228" s="29"/>
      <c r="F228" s="29"/>
      <c r="G228" s="29"/>
      <c r="H228" s="29"/>
      <c r="I228" s="30"/>
      <c r="J228" s="30"/>
      <c r="K228" s="30"/>
    </row>
    <row r="229" spans="1:11" x14ac:dyDescent="0.2">
      <c r="A229" s="16" t="s">
        <v>25</v>
      </c>
      <c r="B229" s="17" t="s">
        <v>26</v>
      </c>
      <c r="C229" s="18">
        <v>167754066</v>
      </c>
      <c r="D229" s="18">
        <v>180540732</v>
      </c>
      <c r="E229" s="18">
        <v>42331623</v>
      </c>
      <c r="F229" s="18">
        <v>180527428</v>
      </c>
      <c r="G229" s="18">
        <f t="shared" ref="G229:G242" si="65">F229-C229</f>
        <v>12773362</v>
      </c>
      <c r="H229" s="18">
        <f t="shared" ref="H229:H242" si="66">E229-F229</f>
        <v>-138195805</v>
      </c>
      <c r="I229" s="19">
        <f t="shared" ref="I229:I242" si="67">IF(ISERROR(F229/C229),0,F229/C229*100-100)</f>
        <v>7.6143382420310388</v>
      </c>
      <c r="J229" s="19">
        <f t="shared" ref="J229:J242" si="68">IF(ISERROR(F229/E229),0,F229/E229*100)</f>
        <v>426.45997296158475</v>
      </c>
      <c r="K229" s="19">
        <f t="shared" ref="K229:K242" si="69">IF(ISERROR(F229/D229),0,F229/D229*100)</f>
        <v>99.992631025778707</v>
      </c>
    </row>
    <row r="230" spans="1:11" ht="25.5" x14ac:dyDescent="0.2">
      <c r="A230" s="22" t="s">
        <v>71</v>
      </c>
      <c r="B230" s="17" t="s">
        <v>72</v>
      </c>
      <c r="C230" s="18">
        <v>0</v>
      </c>
      <c r="D230" s="18">
        <v>13304</v>
      </c>
      <c r="E230" s="18">
        <v>3326</v>
      </c>
      <c r="F230" s="18">
        <v>0</v>
      </c>
      <c r="G230" s="18">
        <f t="shared" si="65"/>
        <v>0</v>
      </c>
      <c r="H230" s="18">
        <f t="shared" si="66"/>
        <v>3326</v>
      </c>
      <c r="I230" s="19">
        <f t="shared" si="67"/>
        <v>0</v>
      </c>
      <c r="J230" s="19">
        <f t="shared" si="68"/>
        <v>0</v>
      </c>
      <c r="K230" s="19">
        <f t="shared" si="69"/>
        <v>0</v>
      </c>
    </row>
    <row r="231" spans="1:11" x14ac:dyDescent="0.2">
      <c r="A231" s="22" t="s">
        <v>27</v>
      </c>
      <c r="B231" s="17" t="s">
        <v>28</v>
      </c>
      <c r="C231" s="18">
        <v>167754066</v>
      </c>
      <c r="D231" s="18">
        <v>180527428</v>
      </c>
      <c r="E231" s="18">
        <v>42328297</v>
      </c>
      <c r="F231" s="18">
        <v>180527428</v>
      </c>
      <c r="G231" s="18">
        <f t="shared" si="65"/>
        <v>12773362</v>
      </c>
      <c r="H231" s="18">
        <f t="shared" si="66"/>
        <v>-138199131</v>
      </c>
      <c r="I231" s="19">
        <f t="shared" si="67"/>
        <v>7.6143382420310388</v>
      </c>
      <c r="J231" s="19">
        <f t="shared" si="68"/>
        <v>426.49348259865025</v>
      </c>
      <c r="K231" s="19">
        <f t="shared" si="69"/>
        <v>100</v>
      </c>
    </row>
    <row r="232" spans="1:11" x14ac:dyDescent="0.2">
      <c r="A232" s="23" t="s">
        <v>29</v>
      </c>
      <c r="B232" s="17" t="s">
        <v>30</v>
      </c>
      <c r="C232" s="18">
        <v>167754066</v>
      </c>
      <c r="D232" s="18">
        <v>180527428</v>
      </c>
      <c r="E232" s="18">
        <v>42328297</v>
      </c>
      <c r="F232" s="18">
        <v>180527428</v>
      </c>
      <c r="G232" s="18">
        <f t="shared" si="65"/>
        <v>12773362</v>
      </c>
      <c r="H232" s="18">
        <f t="shared" si="66"/>
        <v>-138199131</v>
      </c>
      <c r="I232" s="19">
        <f t="shared" si="67"/>
        <v>7.6143382420310388</v>
      </c>
      <c r="J232" s="19">
        <f t="shared" si="68"/>
        <v>426.49348259865025</v>
      </c>
      <c r="K232" s="19">
        <f t="shared" si="69"/>
        <v>100</v>
      </c>
    </row>
    <row r="233" spans="1:11" x14ac:dyDescent="0.2">
      <c r="A233" s="16" t="s">
        <v>31</v>
      </c>
      <c r="B233" s="17" t="s">
        <v>32</v>
      </c>
      <c r="C233" s="18">
        <v>63668318.280000001</v>
      </c>
      <c r="D233" s="18">
        <v>180540732</v>
      </c>
      <c r="E233" s="18">
        <v>42331623</v>
      </c>
      <c r="F233" s="18">
        <v>41675749.119999997</v>
      </c>
      <c r="G233" s="18">
        <f t="shared" si="65"/>
        <v>-21992569.160000004</v>
      </c>
      <c r="H233" s="18">
        <f t="shared" si="66"/>
        <v>655873.88000000268</v>
      </c>
      <c r="I233" s="19">
        <f t="shared" si="67"/>
        <v>-34.542406261276241</v>
      </c>
      <c r="J233" s="19">
        <f t="shared" si="68"/>
        <v>98.450629025019893</v>
      </c>
      <c r="K233" s="19">
        <f t="shared" si="69"/>
        <v>23.083848535631283</v>
      </c>
    </row>
    <row r="234" spans="1:11" x14ac:dyDescent="0.2">
      <c r="A234" s="22" t="s">
        <v>33</v>
      </c>
      <c r="B234" s="17" t="s">
        <v>34</v>
      </c>
      <c r="C234" s="18">
        <v>63668318.280000001</v>
      </c>
      <c r="D234" s="18">
        <v>180540732</v>
      </c>
      <c r="E234" s="18">
        <v>42331623</v>
      </c>
      <c r="F234" s="18">
        <v>41675749.119999997</v>
      </c>
      <c r="G234" s="18">
        <f t="shared" si="65"/>
        <v>-21992569.160000004</v>
      </c>
      <c r="H234" s="18">
        <f t="shared" si="66"/>
        <v>655873.88000000268</v>
      </c>
      <c r="I234" s="19">
        <f t="shared" si="67"/>
        <v>-34.542406261276241</v>
      </c>
      <c r="J234" s="19">
        <f t="shared" si="68"/>
        <v>98.450629025019893</v>
      </c>
      <c r="K234" s="19">
        <f t="shared" si="69"/>
        <v>23.083848535631283</v>
      </c>
    </row>
    <row r="235" spans="1:11" x14ac:dyDescent="0.2">
      <c r="A235" s="23" t="s">
        <v>43</v>
      </c>
      <c r="B235" s="17" t="s">
        <v>44</v>
      </c>
      <c r="C235" s="18">
        <v>63000034.399999999</v>
      </c>
      <c r="D235" s="18">
        <v>178366956</v>
      </c>
      <c r="E235" s="18">
        <v>41788179</v>
      </c>
      <c r="F235" s="18">
        <v>41074431.700000003</v>
      </c>
      <c r="G235" s="18">
        <f t="shared" si="65"/>
        <v>-21925602.699999996</v>
      </c>
      <c r="H235" s="18">
        <f t="shared" si="66"/>
        <v>713747.29999999702</v>
      </c>
      <c r="I235" s="19">
        <f t="shared" si="67"/>
        <v>-34.802524964970488</v>
      </c>
      <c r="J235" s="19">
        <f t="shared" si="68"/>
        <v>98.291987549876254</v>
      </c>
      <c r="K235" s="19">
        <f t="shared" si="69"/>
        <v>23.028049937680162</v>
      </c>
    </row>
    <row r="236" spans="1:11" x14ac:dyDescent="0.2">
      <c r="A236" s="24" t="s">
        <v>45</v>
      </c>
      <c r="B236" s="17" t="s">
        <v>46</v>
      </c>
      <c r="C236" s="18">
        <v>63000034.399999999</v>
      </c>
      <c r="D236" s="18">
        <v>178366956</v>
      </c>
      <c r="E236" s="18">
        <v>41788179</v>
      </c>
      <c r="F236" s="18">
        <v>41074431.700000003</v>
      </c>
      <c r="G236" s="18">
        <f t="shared" si="65"/>
        <v>-21925602.699999996</v>
      </c>
      <c r="H236" s="18">
        <f t="shared" si="66"/>
        <v>713747.29999999702</v>
      </c>
      <c r="I236" s="19">
        <f t="shared" si="67"/>
        <v>-34.802524964970488</v>
      </c>
      <c r="J236" s="19">
        <f t="shared" si="68"/>
        <v>98.291987549876254</v>
      </c>
      <c r="K236" s="19">
        <f t="shared" si="69"/>
        <v>23.028049937680162</v>
      </c>
    </row>
    <row r="237" spans="1:11" ht="25.5" x14ac:dyDescent="0.2">
      <c r="A237" s="23" t="s">
        <v>49</v>
      </c>
      <c r="B237" s="17" t="s">
        <v>50</v>
      </c>
      <c r="C237" s="18">
        <v>668283.88</v>
      </c>
      <c r="D237" s="18">
        <v>2173776</v>
      </c>
      <c r="E237" s="18">
        <v>543444</v>
      </c>
      <c r="F237" s="18">
        <v>601317.42000000004</v>
      </c>
      <c r="G237" s="18">
        <f t="shared" si="65"/>
        <v>-66966.459999999963</v>
      </c>
      <c r="H237" s="18">
        <f t="shared" si="66"/>
        <v>-57873.420000000042</v>
      </c>
      <c r="I237" s="19">
        <f t="shared" si="67"/>
        <v>-10.020660680907028</v>
      </c>
      <c r="J237" s="19">
        <f t="shared" si="68"/>
        <v>110.6493806169541</v>
      </c>
      <c r="K237" s="19">
        <f t="shared" si="69"/>
        <v>27.662345154238526</v>
      </c>
    </row>
    <row r="238" spans="1:11" ht="25.5" x14ac:dyDescent="0.2">
      <c r="A238" s="24" t="s">
        <v>149</v>
      </c>
      <c r="B238" s="17" t="s">
        <v>150</v>
      </c>
      <c r="C238" s="18">
        <v>668283.88</v>
      </c>
      <c r="D238" s="18">
        <v>2173776</v>
      </c>
      <c r="E238" s="18">
        <v>543444</v>
      </c>
      <c r="F238" s="18">
        <v>601317.42000000004</v>
      </c>
      <c r="G238" s="18">
        <f t="shared" si="65"/>
        <v>-66966.459999999963</v>
      </c>
      <c r="H238" s="18">
        <f t="shared" si="66"/>
        <v>-57873.420000000042</v>
      </c>
      <c r="I238" s="19">
        <f t="shared" si="67"/>
        <v>-10.020660680907028</v>
      </c>
      <c r="J238" s="19">
        <f t="shared" si="68"/>
        <v>110.6493806169541</v>
      </c>
      <c r="K238" s="19">
        <f t="shared" si="69"/>
        <v>27.662345154238526</v>
      </c>
    </row>
    <row r="239" spans="1:11" ht="25.5" x14ac:dyDescent="0.2">
      <c r="A239" s="25" t="s">
        <v>151</v>
      </c>
      <c r="B239" s="17" t="s">
        <v>152</v>
      </c>
      <c r="C239" s="18">
        <v>668283.88</v>
      </c>
      <c r="D239" s="18">
        <v>2173776</v>
      </c>
      <c r="E239" s="18">
        <v>543444</v>
      </c>
      <c r="F239" s="18">
        <v>601317.42000000004</v>
      </c>
      <c r="G239" s="18">
        <f t="shared" si="65"/>
        <v>-66966.459999999963</v>
      </c>
      <c r="H239" s="18">
        <f t="shared" si="66"/>
        <v>-57873.420000000042</v>
      </c>
      <c r="I239" s="19">
        <f t="shared" si="67"/>
        <v>-10.020660680907028</v>
      </c>
      <c r="J239" s="19">
        <f t="shared" si="68"/>
        <v>110.6493806169541</v>
      </c>
      <c r="K239" s="19">
        <f t="shared" si="69"/>
        <v>27.662345154238526</v>
      </c>
    </row>
    <row r="240" spans="1:11" x14ac:dyDescent="0.2">
      <c r="A240" s="16"/>
      <c r="B240" s="17" t="s">
        <v>61</v>
      </c>
      <c r="C240" s="18">
        <v>104085747.72</v>
      </c>
      <c r="D240" s="18">
        <v>0</v>
      </c>
      <c r="E240" s="18">
        <v>0</v>
      </c>
      <c r="F240" s="18">
        <v>138851678.88</v>
      </c>
      <c r="G240" s="18">
        <f t="shared" si="65"/>
        <v>34765931.159999996</v>
      </c>
      <c r="H240" s="18">
        <f t="shared" si="66"/>
        <v>-138851678.88</v>
      </c>
      <c r="I240" s="19">
        <f t="shared" si="67"/>
        <v>33.401240728484254</v>
      </c>
      <c r="J240" s="19">
        <f t="shared" si="68"/>
        <v>0</v>
      </c>
      <c r="K240" s="19">
        <f t="shared" si="69"/>
        <v>0</v>
      </c>
    </row>
    <row r="241" spans="1:11" x14ac:dyDescent="0.2">
      <c r="A241" s="16" t="s">
        <v>62</v>
      </c>
      <c r="B241" s="17" t="s">
        <v>63</v>
      </c>
      <c r="C241" s="18">
        <v>-104085747.72</v>
      </c>
      <c r="D241" s="18">
        <v>0</v>
      </c>
      <c r="E241" s="18">
        <v>0</v>
      </c>
      <c r="F241" s="18">
        <v>-138851678.88</v>
      </c>
      <c r="G241" s="18">
        <f t="shared" si="65"/>
        <v>-34765931.159999996</v>
      </c>
      <c r="H241" s="18">
        <f t="shared" si="66"/>
        <v>138851678.88</v>
      </c>
      <c r="I241" s="19">
        <f t="shared" si="67"/>
        <v>33.401240728484254</v>
      </c>
      <c r="J241" s="19">
        <f t="shared" si="68"/>
        <v>0</v>
      </c>
      <c r="K241" s="19">
        <f t="shared" si="69"/>
        <v>0</v>
      </c>
    </row>
    <row r="242" spans="1:11" x14ac:dyDescent="0.2">
      <c r="A242" s="22" t="s">
        <v>64</v>
      </c>
      <c r="B242" s="17" t="s">
        <v>65</v>
      </c>
      <c r="C242" s="18">
        <v>-104085747.72</v>
      </c>
      <c r="D242" s="18">
        <v>0</v>
      </c>
      <c r="E242" s="18">
        <v>0</v>
      </c>
      <c r="F242" s="18">
        <v>-138851678.88</v>
      </c>
      <c r="G242" s="18">
        <f t="shared" si="65"/>
        <v>-34765931.159999996</v>
      </c>
      <c r="H242" s="18">
        <f t="shared" si="66"/>
        <v>138851678.88</v>
      </c>
      <c r="I242" s="19">
        <f t="shared" si="67"/>
        <v>33.401240728484254</v>
      </c>
      <c r="J242" s="19">
        <f t="shared" si="68"/>
        <v>0</v>
      </c>
      <c r="K242" s="19">
        <f t="shared" si="69"/>
        <v>0</v>
      </c>
    </row>
    <row r="243" spans="1:11" ht="25.5" x14ac:dyDescent="0.2">
      <c r="A243" s="39" t="s">
        <v>888</v>
      </c>
      <c r="B243" s="28" t="s">
        <v>889</v>
      </c>
      <c r="C243" s="29"/>
      <c r="D243" s="29"/>
      <c r="E243" s="29"/>
      <c r="F243" s="29"/>
      <c r="G243" s="29"/>
      <c r="H243" s="29"/>
      <c r="I243" s="30"/>
      <c r="J243" s="30"/>
      <c r="K243" s="30"/>
    </row>
    <row r="244" spans="1:11" x14ac:dyDescent="0.2">
      <c r="A244" s="16" t="s">
        <v>25</v>
      </c>
      <c r="B244" s="17" t="s">
        <v>26</v>
      </c>
      <c r="C244" s="18">
        <v>44351737</v>
      </c>
      <c r="D244" s="18">
        <v>44361871</v>
      </c>
      <c r="E244" s="18">
        <v>11194452</v>
      </c>
      <c r="F244" s="18">
        <v>44361871</v>
      </c>
      <c r="G244" s="18">
        <f t="shared" ref="G244:G256" si="70">F244-C244</f>
        <v>10134</v>
      </c>
      <c r="H244" s="18">
        <f t="shared" ref="H244:H256" si="71">E244-F244</f>
        <v>-33167419</v>
      </c>
      <c r="I244" s="19">
        <f t="shared" ref="I244:I256" si="72">IF(ISERROR(F244/C244),0,F244/C244*100-100)</f>
        <v>2.2849161465757106E-2</v>
      </c>
      <c r="J244" s="19">
        <f t="shared" ref="J244:J256" si="73">IF(ISERROR(F244/E244),0,F244/E244*100)</f>
        <v>396.28443625467332</v>
      </c>
      <c r="K244" s="19">
        <f t="shared" ref="K244:K256" si="74">IF(ISERROR(F244/D244),0,F244/D244*100)</f>
        <v>100</v>
      </c>
    </row>
    <row r="245" spans="1:11" x14ac:dyDescent="0.2">
      <c r="A245" s="22" t="s">
        <v>27</v>
      </c>
      <c r="B245" s="17" t="s">
        <v>28</v>
      </c>
      <c r="C245" s="18">
        <v>44351737</v>
      </c>
      <c r="D245" s="18">
        <v>44361871</v>
      </c>
      <c r="E245" s="18">
        <v>11194452</v>
      </c>
      <c r="F245" s="18">
        <v>44361871</v>
      </c>
      <c r="G245" s="18">
        <f t="shared" si="70"/>
        <v>10134</v>
      </c>
      <c r="H245" s="18">
        <f t="shared" si="71"/>
        <v>-33167419</v>
      </c>
      <c r="I245" s="19">
        <f t="shared" si="72"/>
        <v>2.2849161465757106E-2</v>
      </c>
      <c r="J245" s="19">
        <f t="shared" si="73"/>
        <v>396.28443625467332</v>
      </c>
      <c r="K245" s="19">
        <f t="shared" si="74"/>
        <v>100</v>
      </c>
    </row>
    <row r="246" spans="1:11" x14ac:dyDescent="0.2">
      <c r="A246" s="23" t="s">
        <v>29</v>
      </c>
      <c r="B246" s="17" t="s">
        <v>30</v>
      </c>
      <c r="C246" s="18">
        <v>44351737</v>
      </c>
      <c r="D246" s="18">
        <v>44361871</v>
      </c>
      <c r="E246" s="18">
        <v>11194452</v>
      </c>
      <c r="F246" s="18">
        <v>44361871</v>
      </c>
      <c r="G246" s="18">
        <f t="shared" si="70"/>
        <v>10134</v>
      </c>
      <c r="H246" s="18">
        <f t="shared" si="71"/>
        <v>-33167419</v>
      </c>
      <c r="I246" s="19">
        <f t="shared" si="72"/>
        <v>2.2849161465757106E-2</v>
      </c>
      <c r="J246" s="19">
        <f t="shared" si="73"/>
        <v>396.28443625467332</v>
      </c>
      <c r="K246" s="19">
        <f t="shared" si="74"/>
        <v>100</v>
      </c>
    </row>
    <row r="247" spans="1:11" x14ac:dyDescent="0.2">
      <c r="A247" s="16" t="s">
        <v>31</v>
      </c>
      <c r="B247" s="17" t="s">
        <v>32</v>
      </c>
      <c r="C247" s="18">
        <v>11771139.52</v>
      </c>
      <c r="D247" s="18">
        <v>44361871</v>
      </c>
      <c r="E247" s="18">
        <v>11194452</v>
      </c>
      <c r="F247" s="18">
        <v>9244775.6899999995</v>
      </c>
      <c r="G247" s="18">
        <f t="shared" si="70"/>
        <v>-2526363.83</v>
      </c>
      <c r="H247" s="18">
        <f t="shared" si="71"/>
        <v>1949676.3100000005</v>
      </c>
      <c r="I247" s="19">
        <f t="shared" si="72"/>
        <v>-21.462355668349105</v>
      </c>
      <c r="J247" s="19">
        <f t="shared" si="73"/>
        <v>82.583548439887906</v>
      </c>
      <c r="K247" s="19">
        <f t="shared" si="74"/>
        <v>20.83946299289315</v>
      </c>
    </row>
    <row r="248" spans="1:11" x14ac:dyDescent="0.2">
      <c r="A248" s="22" t="s">
        <v>33</v>
      </c>
      <c r="B248" s="17" t="s">
        <v>34</v>
      </c>
      <c r="C248" s="18">
        <v>11771139.52</v>
      </c>
      <c r="D248" s="18">
        <v>44361871</v>
      </c>
      <c r="E248" s="18">
        <v>11194452</v>
      </c>
      <c r="F248" s="18">
        <v>9244775.6899999995</v>
      </c>
      <c r="G248" s="18">
        <f t="shared" si="70"/>
        <v>-2526363.83</v>
      </c>
      <c r="H248" s="18">
        <f t="shared" si="71"/>
        <v>1949676.3100000005</v>
      </c>
      <c r="I248" s="19">
        <f t="shared" si="72"/>
        <v>-21.462355668349105</v>
      </c>
      <c r="J248" s="19">
        <f t="shared" si="73"/>
        <v>82.583548439887906</v>
      </c>
      <c r="K248" s="19">
        <f t="shared" si="74"/>
        <v>20.83946299289315</v>
      </c>
    </row>
    <row r="249" spans="1:11" x14ac:dyDescent="0.2">
      <c r="A249" s="23" t="s">
        <v>43</v>
      </c>
      <c r="B249" s="17" t="s">
        <v>44</v>
      </c>
      <c r="C249" s="18">
        <v>11770803.74</v>
      </c>
      <c r="D249" s="18">
        <v>44356312</v>
      </c>
      <c r="E249" s="18">
        <v>11193063</v>
      </c>
      <c r="F249" s="18">
        <v>9243923.8100000005</v>
      </c>
      <c r="G249" s="18">
        <f t="shared" si="70"/>
        <v>-2526879.9299999997</v>
      </c>
      <c r="H249" s="18">
        <f t="shared" si="71"/>
        <v>1949139.1899999995</v>
      </c>
      <c r="I249" s="19">
        <f t="shared" si="72"/>
        <v>-21.467352491937817</v>
      </c>
      <c r="J249" s="19">
        <f t="shared" si="73"/>
        <v>82.58618583670976</v>
      </c>
      <c r="K249" s="19">
        <f t="shared" si="74"/>
        <v>20.840154181438709</v>
      </c>
    </row>
    <row r="250" spans="1:11" x14ac:dyDescent="0.2">
      <c r="A250" s="24" t="s">
        <v>45</v>
      </c>
      <c r="B250" s="17" t="s">
        <v>46</v>
      </c>
      <c r="C250" s="18">
        <v>11770803.74</v>
      </c>
      <c r="D250" s="18">
        <v>44356312</v>
      </c>
      <c r="E250" s="18">
        <v>11193063</v>
      </c>
      <c r="F250" s="18">
        <v>9243923.8100000005</v>
      </c>
      <c r="G250" s="18">
        <f t="shared" si="70"/>
        <v>-2526879.9299999997</v>
      </c>
      <c r="H250" s="18">
        <f t="shared" si="71"/>
        <v>1949139.1899999995</v>
      </c>
      <c r="I250" s="19">
        <f t="shared" si="72"/>
        <v>-21.467352491937817</v>
      </c>
      <c r="J250" s="19">
        <f t="shared" si="73"/>
        <v>82.58618583670976</v>
      </c>
      <c r="K250" s="19">
        <f t="shared" si="74"/>
        <v>20.840154181438709</v>
      </c>
    </row>
    <row r="251" spans="1:11" ht="25.5" x14ac:dyDescent="0.2">
      <c r="A251" s="23" t="s">
        <v>49</v>
      </c>
      <c r="B251" s="17" t="s">
        <v>50</v>
      </c>
      <c r="C251" s="18">
        <v>335.78</v>
      </c>
      <c r="D251" s="18">
        <v>5559</v>
      </c>
      <c r="E251" s="18">
        <v>1389</v>
      </c>
      <c r="F251" s="18">
        <v>851.88</v>
      </c>
      <c r="G251" s="18">
        <f t="shared" si="70"/>
        <v>516.1</v>
      </c>
      <c r="H251" s="18">
        <f t="shared" si="71"/>
        <v>537.12</v>
      </c>
      <c r="I251" s="19">
        <f t="shared" si="72"/>
        <v>153.70182857823576</v>
      </c>
      <c r="J251" s="19">
        <f t="shared" si="73"/>
        <v>61.330453563714904</v>
      </c>
      <c r="K251" s="19">
        <f t="shared" si="74"/>
        <v>15.324338909875875</v>
      </c>
    </row>
    <row r="252" spans="1:11" ht="25.5" x14ac:dyDescent="0.2">
      <c r="A252" s="24" t="s">
        <v>149</v>
      </c>
      <c r="B252" s="17" t="s">
        <v>150</v>
      </c>
      <c r="C252" s="18">
        <v>335.78</v>
      </c>
      <c r="D252" s="18">
        <v>5559</v>
      </c>
      <c r="E252" s="18">
        <v>1389</v>
      </c>
      <c r="F252" s="18">
        <v>851.88</v>
      </c>
      <c r="G252" s="18">
        <f t="shared" si="70"/>
        <v>516.1</v>
      </c>
      <c r="H252" s="18">
        <f t="shared" si="71"/>
        <v>537.12</v>
      </c>
      <c r="I252" s="19">
        <f t="shared" si="72"/>
        <v>153.70182857823576</v>
      </c>
      <c r="J252" s="19">
        <f t="shared" si="73"/>
        <v>61.330453563714904</v>
      </c>
      <c r="K252" s="19">
        <f t="shared" si="74"/>
        <v>15.324338909875875</v>
      </c>
    </row>
    <row r="253" spans="1:11" ht="38.25" x14ac:dyDescent="0.2">
      <c r="A253" s="25" t="s">
        <v>178</v>
      </c>
      <c r="B253" s="17" t="s">
        <v>179</v>
      </c>
      <c r="C253" s="18">
        <v>335.78</v>
      </c>
      <c r="D253" s="18">
        <v>5559</v>
      </c>
      <c r="E253" s="18">
        <v>1389</v>
      </c>
      <c r="F253" s="18">
        <v>851.88</v>
      </c>
      <c r="G253" s="18">
        <f t="shared" si="70"/>
        <v>516.1</v>
      </c>
      <c r="H253" s="18">
        <f t="shared" si="71"/>
        <v>537.12</v>
      </c>
      <c r="I253" s="19">
        <f t="shared" si="72"/>
        <v>153.70182857823576</v>
      </c>
      <c r="J253" s="19">
        <f t="shared" si="73"/>
        <v>61.330453563714904</v>
      </c>
      <c r="K253" s="19">
        <f t="shared" si="74"/>
        <v>15.324338909875875</v>
      </c>
    </row>
    <row r="254" spans="1:11" x14ac:dyDescent="0.2">
      <c r="A254" s="16"/>
      <c r="B254" s="17" t="s">
        <v>61</v>
      </c>
      <c r="C254" s="18">
        <v>32580597.48</v>
      </c>
      <c r="D254" s="18">
        <v>0</v>
      </c>
      <c r="E254" s="18">
        <v>0</v>
      </c>
      <c r="F254" s="18">
        <v>35117095.310000002</v>
      </c>
      <c r="G254" s="18">
        <f t="shared" si="70"/>
        <v>2536497.8300000019</v>
      </c>
      <c r="H254" s="18">
        <f t="shared" si="71"/>
        <v>-35117095.310000002</v>
      </c>
      <c r="I254" s="19">
        <f t="shared" si="72"/>
        <v>7.7853017629804526</v>
      </c>
      <c r="J254" s="19">
        <f t="shared" si="73"/>
        <v>0</v>
      </c>
      <c r="K254" s="19">
        <f t="shared" si="74"/>
        <v>0</v>
      </c>
    </row>
    <row r="255" spans="1:11" x14ac:dyDescent="0.2">
      <c r="A255" s="16" t="s">
        <v>62</v>
      </c>
      <c r="B255" s="17" t="s">
        <v>63</v>
      </c>
      <c r="C255" s="18">
        <v>-32580597.48</v>
      </c>
      <c r="D255" s="18">
        <v>0</v>
      </c>
      <c r="E255" s="18">
        <v>0</v>
      </c>
      <c r="F255" s="18">
        <v>-35117095.310000002</v>
      </c>
      <c r="G255" s="18">
        <f t="shared" si="70"/>
        <v>-2536497.8300000019</v>
      </c>
      <c r="H255" s="18">
        <f t="shared" si="71"/>
        <v>35117095.310000002</v>
      </c>
      <c r="I255" s="19">
        <f t="shared" si="72"/>
        <v>7.7853017629804526</v>
      </c>
      <c r="J255" s="19">
        <f t="shared" si="73"/>
        <v>0</v>
      </c>
      <c r="K255" s="19">
        <f t="shared" si="74"/>
        <v>0</v>
      </c>
    </row>
    <row r="256" spans="1:11" x14ac:dyDescent="0.2">
      <c r="A256" s="22" t="s">
        <v>64</v>
      </c>
      <c r="B256" s="17" t="s">
        <v>65</v>
      </c>
      <c r="C256" s="18">
        <v>-32580597.48</v>
      </c>
      <c r="D256" s="18">
        <v>0</v>
      </c>
      <c r="E256" s="18">
        <v>0</v>
      </c>
      <c r="F256" s="18">
        <v>-35117095.310000002</v>
      </c>
      <c r="G256" s="18">
        <f t="shared" si="70"/>
        <v>-2536497.8300000019</v>
      </c>
      <c r="H256" s="18">
        <f t="shared" si="71"/>
        <v>35117095.310000002</v>
      </c>
      <c r="I256" s="19">
        <f t="shared" si="72"/>
        <v>7.7853017629804526</v>
      </c>
      <c r="J256" s="19">
        <f t="shared" si="73"/>
        <v>0</v>
      </c>
      <c r="K256" s="19">
        <f t="shared" si="74"/>
        <v>0</v>
      </c>
    </row>
    <row r="257" spans="1:11" ht="25.5" x14ac:dyDescent="0.2">
      <c r="A257" s="39" t="s">
        <v>890</v>
      </c>
      <c r="B257" s="28" t="s">
        <v>891</v>
      </c>
      <c r="C257" s="29"/>
      <c r="D257" s="29"/>
      <c r="E257" s="29"/>
      <c r="F257" s="29"/>
      <c r="G257" s="29"/>
      <c r="H257" s="29"/>
      <c r="I257" s="30"/>
      <c r="J257" s="30"/>
      <c r="K257" s="30"/>
    </row>
    <row r="258" spans="1:11" x14ac:dyDescent="0.2">
      <c r="A258" s="16" t="s">
        <v>25</v>
      </c>
      <c r="B258" s="17" t="s">
        <v>26</v>
      </c>
      <c r="C258" s="18">
        <v>296868399.36000001</v>
      </c>
      <c r="D258" s="18">
        <v>310335973</v>
      </c>
      <c r="E258" s="18">
        <v>74940398</v>
      </c>
      <c r="F258" s="18">
        <v>310310921</v>
      </c>
      <c r="G258" s="18">
        <f t="shared" ref="G258:G271" si="75">F258-C258</f>
        <v>13442521.639999986</v>
      </c>
      <c r="H258" s="18">
        <f t="shared" ref="H258:H271" si="76">E258-F258</f>
        <v>-235370523</v>
      </c>
      <c r="I258" s="19">
        <f t="shared" ref="I258:I271" si="77">IF(ISERROR(F258/C258),0,F258/C258*100-100)</f>
        <v>4.5281079660145309</v>
      </c>
      <c r="J258" s="19">
        <f t="shared" ref="J258:J271" si="78">IF(ISERROR(F258/E258),0,F258/E258*100)</f>
        <v>414.07695886536391</v>
      </c>
      <c r="K258" s="19">
        <f t="shared" ref="K258:K271" si="79">IF(ISERROR(F258/D258),0,F258/D258*100)</f>
        <v>99.991927458567616</v>
      </c>
    </row>
    <row r="259" spans="1:11" ht="25.5" x14ac:dyDescent="0.2">
      <c r="A259" s="22" t="s">
        <v>71</v>
      </c>
      <c r="B259" s="17" t="s">
        <v>72</v>
      </c>
      <c r="C259" s="18">
        <v>789.36</v>
      </c>
      <c r="D259" s="18">
        <v>25052</v>
      </c>
      <c r="E259" s="18">
        <v>6263</v>
      </c>
      <c r="F259" s="18">
        <v>0</v>
      </c>
      <c r="G259" s="18">
        <f t="shared" si="75"/>
        <v>-789.36</v>
      </c>
      <c r="H259" s="18">
        <f t="shared" si="76"/>
        <v>6263</v>
      </c>
      <c r="I259" s="19">
        <f t="shared" si="77"/>
        <v>-100</v>
      </c>
      <c r="J259" s="19">
        <f t="shared" si="78"/>
        <v>0</v>
      </c>
      <c r="K259" s="19">
        <f t="shared" si="79"/>
        <v>0</v>
      </c>
    </row>
    <row r="260" spans="1:11" x14ac:dyDescent="0.2">
      <c r="A260" s="22" t="s">
        <v>27</v>
      </c>
      <c r="B260" s="17" t="s">
        <v>28</v>
      </c>
      <c r="C260" s="18">
        <v>296867610</v>
      </c>
      <c r="D260" s="18">
        <v>310310921</v>
      </c>
      <c r="E260" s="18">
        <v>74934135</v>
      </c>
      <c r="F260" s="18">
        <v>310310921</v>
      </c>
      <c r="G260" s="18">
        <f t="shared" si="75"/>
        <v>13443311</v>
      </c>
      <c r="H260" s="18">
        <f t="shared" si="76"/>
        <v>-235376786</v>
      </c>
      <c r="I260" s="19">
        <f t="shared" si="77"/>
        <v>4.5283859023892887</v>
      </c>
      <c r="J260" s="19">
        <f t="shared" si="78"/>
        <v>414.11156744519707</v>
      </c>
      <c r="K260" s="19">
        <f t="shared" si="79"/>
        <v>100</v>
      </c>
    </row>
    <row r="261" spans="1:11" x14ac:dyDescent="0.2">
      <c r="A261" s="23" t="s">
        <v>29</v>
      </c>
      <c r="B261" s="17" t="s">
        <v>30</v>
      </c>
      <c r="C261" s="18">
        <v>296867610</v>
      </c>
      <c r="D261" s="18">
        <v>310310921</v>
      </c>
      <c r="E261" s="18">
        <v>74934135</v>
      </c>
      <c r="F261" s="18">
        <v>310310921</v>
      </c>
      <c r="G261" s="18">
        <f t="shared" si="75"/>
        <v>13443311</v>
      </c>
      <c r="H261" s="18">
        <f t="shared" si="76"/>
        <v>-235376786</v>
      </c>
      <c r="I261" s="19">
        <f t="shared" si="77"/>
        <v>4.5283859023892887</v>
      </c>
      <c r="J261" s="19">
        <f t="shared" si="78"/>
        <v>414.11156744519707</v>
      </c>
      <c r="K261" s="19">
        <f t="shared" si="79"/>
        <v>100</v>
      </c>
    </row>
    <row r="262" spans="1:11" x14ac:dyDescent="0.2">
      <c r="A262" s="16" t="s">
        <v>31</v>
      </c>
      <c r="B262" s="17" t="s">
        <v>32</v>
      </c>
      <c r="C262" s="18">
        <v>111427953.73</v>
      </c>
      <c r="D262" s="18">
        <v>310335973</v>
      </c>
      <c r="E262" s="18">
        <v>74940398</v>
      </c>
      <c r="F262" s="18">
        <v>83472644.349999994</v>
      </c>
      <c r="G262" s="18">
        <f t="shared" si="75"/>
        <v>-27955309.38000001</v>
      </c>
      <c r="H262" s="18">
        <f t="shared" si="76"/>
        <v>-8532246.349999994</v>
      </c>
      <c r="I262" s="19">
        <f t="shared" si="77"/>
        <v>-25.088237236895012</v>
      </c>
      <c r="J262" s="19">
        <f t="shared" si="78"/>
        <v>111.38537634934897</v>
      </c>
      <c r="K262" s="19">
        <f t="shared" si="79"/>
        <v>26.897508381988317</v>
      </c>
    </row>
    <row r="263" spans="1:11" x14ac:dyDescent="0.2">
      <c r="A263" s="22" t="s">
        <v>33</v>
      </c>
      <c r="B263" s="17" t="s">
        <v>34</v>
      </c>
      <c r="C263" s="18">
        <v>111427953.73</v>
      </c>
      <c r="D263" s="18">
        <v>310335973</v>
      </c>
      <c r="E263" s="18">
        <v>74940398</v>
      </c>
      <c r="F263" s="18">
        <v>83472644.349999994</v>
      </c>
      <c r="G263" s="18">
        <f t="shared" si="75"/>
        <v>-27955309.38000001</v>
      </c>
      <c r="H263" s="18">
        <f t="shared" si="76"/>
        <v>-8532246.349999994</v>
      </c>
      <c r="I263" s="19">
        <f t="shared" si="77"/>
        <v>-25.088237236895012</v>
      </c>
      <c r="J263" s="19">
        <f t="shared" si="78"/>
        <v>111.38537634934897</v>
      </c>
      <c r="K263" s="19">
        <f t="shared" si="79"/>
        <v>26.897508381988317</v>
      </c>
    </row>
    <row r="264" spans="1:11" x14ac:dyDescent="0.2">
      <c r="A264" s="23" t="s">
        <v>43</v>
      </c>
      <c r="B264" s="17" t="s">
        <v>44</v>
      </c>
      <c r="C264" s="18">
        <v>111109621.31</v>
      </c>
      <c r="D264" s="18">
        <v>309414025</v>
      </c>
      <c r="E264" s="18">
        <v>74709911</v>
      </c>
      <c r="F264" s="18">
        <v>83158581.459999993</v>
      </c>
      <c r="G264" s="18">
        <f t="shared" si="75"/>
        <v>-27951039.850000009</v>
      </c>
      <c r="H264" s="18">
        <f t="shared" si="76"/>
        <v>-8448670.4599999934</v>
      </c>
      <c r="I264" s="19">
        <f t="shared" si="77"/>
        <v>-25.156273165593433</v>
      </c>
      <c r="J264" s="19">
        <f t="shared" si="78"/>
        <v>111.30863408470664</v>
      </c>
      <c r="K264" s="19">
        <f t="shared" si="79"/>
        <v>26.876151286290266</v>
      </c>
    </row>
    <row r="265" spans="1:11" x14ac:dyDescent="0.2">
      <c r="A265" s="24" t="s">
        <v>45</v>
      </c>
      <c r="B265" s="17" t="s">
        <v>46</v>
      </c>
      <c r="C265" s="18">
        <v>111109621.31</v>
      </c>
      <c r="D265" s="18">
        <v>309414025</v>
      </c>
      <c r="E265" s="18">
        <v>74709911</v>
      </c>
      <c r="F265" s="18">
        <v>83158581.459999993</v>
      </c>
      <c r="G265" s="18">
        <f t="shared" si="75"/>
        <v>-27951039.850000009</v>
      </c>
      <c r="H265" s="18">
        <f t="shared" si="76"/>
        <v>-8448670.4599999934</v>
      </c>
      <c r="I265" s="19">
        <f t="shared" si="77"/>
        <v>-25.156273165593433</v>
      </c>
      <c r="J265" s="19">
        <f t="shared" si="78"/>
        <v>111.30863408470664</v>
      </c>
      <c r="K265" s="19">
        <f t="shared" si="79"/>
        <v>26.876151286290266</v>
      </c>
    </row>
    <row r="266" spans="1:11" ht="25.5" x14ac:dyDescent="0.2">
      <c r="A266" s="23" t="s">
        <v>49</v>
      </c>
      <c r="B266" s="17" t="s">
        <v>50</v>
      </c>
      <c r="C266" s="18">
        <v>318332.42</v>
      </c>
      <c r="D266" s="18">
        <v>921948</v>
      </c>
      <c r="E266" s="18">
        <v>230487</v>
      </c>
      <c r="F266" s="18">
        <v>314062.89</v>
      </c>
      <c r="G266" s="18">
        <f t="shared" si="75"/>
        <v>-4269.5299999999697</v>
      </c>
      <c r="H266" s="18">
        <f t="shared" si="76"/>
        <v>-83575.890000000014</v>
      </c>
      <c r="I266" s="19">
        <f t="shared" si="77"/>
        <v>-1.3412174606657885</v>
      </c>
      <c r="J266" s="19">
        <f t="shared" si="78"/>
        <v>136.26056567181664</v>
      </c>
      <c r="K266" s="19">
        <f t="shared" si="79"/>
        <v>34.065141417954159</v>
      </c>
    </row>
    <row r="267" spans="1:11" ht="25.5" x14ac:dyDescent="0.2">
      <c r="A267" s="24" t="s">
        <v>149</v>
      </c>
      <c r="B267" s="17" t="s">
        <v>150</v>
      </c>
      <c r="C267" s="18">
        <v>318332.42</v>
      </c>
      <c r="D267" s="18">
        <v>921948</v>
      </c>
      <c r="E267" s="18">
        <v>230487</v>
      </c>
      <c r="F267" s="18">
        <v>314062.89</v>
      </c>
      <c r="G267" s="18">
        <f t="shared" si="75"/>
        <v>-4269.5299999999697</v>
      </c>
      <c r="H267" s="18">
        <f t="shared" si="76"/>
        <v>-83575.890000000014</v>
      </c>
      <c r="I267" s="19">
        <f t="shared" si="77"/>
        <v>-1.3412174606657885</v>
      </c>
      <c r="J267" s="19">
        <f t="shared" si="78"/>
        <v>136.26056567181664</v>
      </c>
      <c r="K267" s="19">
        <f t="shared" si="79"/>
        <v>34.065141417954159</v>
      </c>
    </row>
    <row r="268" spans="1:11" ht="25.5" x14ac:dyDescent="0.2">
      <c r="A268" s="25" t="s">
        <v>151</v>
      </c>
      <c r="B268" s="17" t="s">
        <v>152</v>
      </c>
      <c r="C268" s="18">
        <v>318332.42</v>
      </c>
      <c r="D268" s="18">
        <v>921948</v>
      </c>
      <c r="E268" s="18">
        <v>230487</v>
      </c>
      <c r="F268" s="18">
        <v>314062.89</v>
      </c>
      <c r="G268" s="18">
        <f t="shared" si="75"/>
        <v>-4269.5299999999697</v>
      </c>
      <c r="H268" s="18">
        <f t="shared" si="76"/>
        <v>-83575.890000000014</v>
      </c>
      <c r="I268" s="19">
        <f t="shared" si="77"/>
        <v>-1.3412174606657885</v>
      </c>
      <c r="J268" s="19">
        <f t="shared" si="78"/>
        <v>136.26056567181664</v>
      </c>
      <c r="K268" s="19">
        <f t="shared" si="79"/>
        <v>34.065141417954159</v>
      </c>
    </row>
    <row r="269" spans="1:11" x14ac:dyDescent="0.2">
      <c r="A269" s="16"/>
      <c r="B269" s="17" t="s">
        <v>61</v>
      </c>
      <c r="C269" s="18">
        <v>185440445.63</v>
      </c>
      <c r="D269" s="18">
        <v>0</v>
      </c>
      <c r="E269" s="18">
        <v>0</v>
      </c>
      <c r="F269" s="18">
        <v>226838276.65000001</v>
      </c>
      <c r="G269" s="18">
        <f t="shared" si="75"/>
        <v>41397831.020000011</v>
      </c>
      <c r="H269" s="18">
        <f t="shared" si="76"/>
        <v>-226838276.65000001</v>
      </c>
      <c r="I269" s="19">
        <f t="shared" si="77"/>
        <v>22.324057127536804</v>
      </c>
      <c r="J269" s="19">
        <f t="shared" si="78"/>
        <v>0</v>
      </c>
      <c r="K269" s="19">
        <f t="shared" si="79"/>
        <v>0</v>
      </c>
    </row>
    <row r="270" spans="1:11" x14ac:dyDescent="0.2">
      <c r="A270" s="16" t="s">
        <v>62</v>
      </c>
      <c r="B270" s="17" t="s">
        <v>63</v>
      </c>
      <c r="C270" s="18">
        <v>-185440445.63</v>
      </c>
      <c r="D270" s="18">
        <v>0</v>
      </c>
      <c r="E270" s="18">
        <v>0</v>
      </c>
      <c r="F270" s="18">
        <v>-226838276.65000001</v>
      </c>
      <c r="G270" s="18">
        <f t="shared" si="75"/>
        <v>-41397831.020000011</v>
      </c>
      <c r="H270" s="18">
        <f t="shared" si="76"/>
        <v>226838276.65000001</v>
      </c>
      <c r="I270" s="19">
        <f t="shared" si="77"/>
        <v>22.324057127536804</v>
      </c>
      <c r="J270" s="19">
        <f t="shared" si="78"/>
        <v>0</v>
      </c>
      <c r="K270" s="19">
        <f t="shared" si="79"/>
        <v>0</v>
      </c>
    </row>
    <row r="271" spans="1:11" x14ac:dyDescent="0.2">
      <c r="A271" s="22" t="s">
        <v>64</v>
      </c>
      <c r="B271" s="17" t="s">
        <v>65</v>
      </c>
      <c r="C271" s="18">
        <v>-185440445.63</v>
      </c>
      <c r="D271" s="18">
        <v>0</v>
      </c>
      <c r="E271" s="18">
        <v>0</v>
      </c>
      <c r="F271" s="18">
        <v>-226838276.65000001</v>
      </c>
      <c r="G271" s="18">
        <f t="shared" si="75"/>
        <v>-41397831.020000011</v>
      </c>
      <c r="H271" s="18">
        <f t="shared" si="76"/>
        <v>226838276.65000001</v>
      </c>
      <c r="I271" s="19">
        <f t="shared" si="77"/>
        <v>22.324057127536804</v>
      </c>
      <c r="J271" s="19">
        <f t="shared" si="78"/>
        <v>0</v>
      </c>
      <c r="K271" s="19">
        <f t="shared" si="79"/>
        <v>0</v>
      </c>
    </row>
    <row r="272" spans="1:11" ht="25.5" x14ac:dyDescent="0.2">
      <c r="A272" s="39" t="s">
        <v>892</v>
      </c>
      <c r="B272" s="28" t="s">
        <v>893</v>
      </c>
      <c r="C272" s="29"/>
      <c r="D272" s="29"/>
      <c r="E272" s="29"/>
      <c r="F272" s="29"/>
      <c r="G272" s="29"/>
      <c r="H272" s="29"/>
      <c r="I272" s="30"/>
      <c r="J272" s="30"/>
      <c r="K272" s="30"/>
    </row>
    <row r="273" spans="1:11" x14ac:dyDescent="0.2">
      <c r="A273" s="16" t="s">
        <v>25</v>
      </c>
      <c r="B273" s="17" t="s">
        <v>26</v>
      </c>
      <c r="C273" s="18">
        <v>378766751.69999999</v>
      </c>
      <c r="D273" s="18">
        <v>361942180</v>
      </c>
      <c r="E273" s="18">
        <v>88294215</v>
      </c>
      <c r="F273" s="18">
        <v>361491144.08999997</v>
      </c>
      <c r="G273" s="18">
        <f t="shared" ref="G273:G283" si="80">F273-C273</f>
        <v>-17275607.610000014</v>
      </c>
      <c r="H273" s="18">
        <f t="shared" ref="H273:H283" si="81">E273-F273</f>
        <v>-273196929.08999997</v>
      </c>
      <c r="I273" s="19">
        <f t="shared" ref="I273:I283" si="82">IF(ISERROR(F273/C273),0,F273/C273*100-100)</f>
        <v>-4.5610148019758299</v>
      </c>
      <c r="J273" s="19">
        <f t="shared" ref="J273:J283" si="83">IF(ISERROR(F273/E273),0,F273/E273*100)</f>
        <v>409.41656720092021</v>
      </c>
      <c r="K273" s="19">
        <f t="shared" ref="K273:K283" si="84">IF(ISERROR(F273/D273),0,F273/D273*100)</f>
        <v>99.875384540702044</v>
      </c>
    </row>
    <row r="274" spans="1:11" ht="25.5" x14ac:dyDescent="0.2">
      <c r="A274" s="22" t="s">
        <v>71</v>
      </c>
      <c r="B274" s="17" t="s">
        <v>72</v>
      </c>
      <c r="C274" s="18">
        <v>346334.7</v>
      </c>
      <c r="D274" s="18">
        <v>816391</v>
      </c>
      <c r="E274" s="18">
        <v>204099</v>
      </c>
      <c r="F274" s="18">
        <v>365355.09</v>
      </c>
      <c r="G274" s="18">
        <f t="shared" si="80"/>
        <v>19020.390000000014</v>
      </c>
      <c r="H274" s="18">
        <f t="shared" si="81"/>
        <v>-161256.09000000003</v>
      </c>
      <c r="I274" s="19">
        <f t="shared" si="82"/>
        <v>5.4919099934254376</v>
      </c>
      <c r="J274" s="19">
        <f t="shared" si="83"/>
        <v>179.00876045448533</v>
      </c>
      <c r="K274" s="19">
        <f t="shared" si="84"/>
        <v>44.752464199139872</v>
      </c>
    </row>
    <row r="275" spans="1:11" x14ac:dyDescent="0.2">
      <c r="A275" s="22" t="s">
        <v>27</v>
      </c>
      <c r="B275" s="17" t="s">
        <v>28</v>
      </c>
      <c r="C275" s="18">
        <v>378420417</v>
      </c>
      <c r="D275" s="18">
        <v>361125789</v>
      </c>
      <c r="E275" s="18">
        <v>88090116</v>
      </c>
      <c r="F275" s="18">
        <v>361125789</v>
      </c>
      <c r="G275" s="18">
        <f t="shared" si="80"/>
        <v>-17294628</v>
      </c>
      <c r="H275" s="18">
        <f t="shared" si="81"/>
        <v>-273035673</v>
      </c>
      <c r="I275" s="19">
        <f t="shared" si="82"/>
        <v>-4.570215353893019</v>
      </c>
      <c r="J275" s="19">
        <f t="shared" si="83"/>
        <v>409.95040692192981</v>
      </c>
      <c r="K275" s="19">
        <f t="shared" si="84"/>
        <v>100</v>
      </c>
    </row>
    <row r="276" spans="1:11" x14ac:dyDescent="0.2">
      <c r="A276" s="23" t="s">
        <v>29</v>
      </c>
      <c r="B276" s="17" t="s">
        <v>30</v>
      </c>
      <c r="C276" s="18">
        <v>378420417</v>
      </c>
      <c r="D276" s="18">
        <v>361125789</v>
      </c>
      <c r="E276" s="18">
        <v>88090116</v>
      </c>
      <c r="F276" s="18">
        <v>361125789</v>
      </c>
      <c r="G276" s="18">
        <f t="shared" si="80"/>
        <v>-17294628</v>
      </c>
      <c r="H276" s="18">
        <f t="shared" si="81"/>
        <v>-273035673</v>
      </c>
      <c r="I276" s="19">
        <f t="shared" si="82"/>
        <v>-4.570215353893019</v>
      </c>
      <c r="J276" s="19">
        <f t="shared" si="83"/>
        <v>409.95040692192981</v>
      </c>
      <c r="K276" s="19">
        <f t="shared" si="84"/>
        <v>100</v>
      </c>
    </row>
    <row r="277" spans="1:11" x14ac:dyDescent="0.2">
      <c r="A277" s="16" t="s">
        <v>31</v>
      </c>
      <c r="B277" s="17" t="s">
        <v>32</v>
      </c>
      <c r="C277" s="18">
        <v>115799711.65000001</v>
      </c>
      <c r="D277" s="18">
        <v>361942180</v>
      </c>
      <c r="E277" s="18">
        <v>88294215</v>
      </c>
      <c r="F277" s="18">
        <v>92809682.540000007</v>
      </c>
      <c r="G277" s="18">
        <f t="shared" si="80"/>
        <v>-22990029.109999999</v>
      </c>
      <c r="H277" s="18">
        <f t="shared" si="81"/>
        <v>-4515467.5400000066</v>
      </c>
      <c r="I277" s="19">
        <f t="shared" si="82"/>
        <v>-19.853269738258447</v>
      </c>
      <c r="J277" s="19">
        <f t="shared" si="83"/>
        <v>105.11411482620917</v>
      </c>
      <c r="K277" s="19">
        <f t="shared" si="84"/>
        <v>25.642129508088836</v>
      </c>
    </row>
    <row r="278" spans="1:11" x14ac:dyDescent="0.2">
      <c r="A278" s="22" t="s">
        <v>33</v>
      </c>
      <c r="B278" s="17" t="s">
        <v>34</v>
      </c>
      <c r="C278" s="18">
        <v>115799711.65000001</v>
      </c>
      <c r="D278" s="18">
        <v>361942180</v>
      </c>
      <c r="E278" s="18">
        <v>88294215</v>
      </c>
      <c r="F278" s="18">
        <v>92809682.540000007</v>
      </c>
      <c r="G278" s="18">
        <f t="shared" si="80"/>
        <v>-22990029.109999999</v>
      </c>
      <c r="H278" s="18">
        <f t="shared" si="81"/>
        <v>-4515467.5400000066</v>
      </c>
      <c r="I278" s="19">
        <f t="shared" si="82"/>
        <v>-19.853269738258447</v>
      </c>
      <c r="J278" s="19">
        <f t="shared" si="83"/>
        <v>105.11411482620917</v>
      </c>
      <c r="K278" s="19">
        <f t="shared" si="84"/>
        <v>25.642129508088836</v>
      </c>
    </row>
    <row r="279" spans="1:11" x14ac:dyDescent="0.2">
      <c r="A279" s="23" t="s">
        <v>43</v>
      </c>
      <c r="B279" s="17" t="s">
        <v>44</v>
      </c>
      <c r="C279" s="18">
        <v>115799711.65000001</v>
      </c>
      <c r="D279" s="18">
        <v>361942180</v>
      </c>
      <c r="E279" s="18">
        <v>88294215</v>
      </c>
      <c r="F279" s="18">
        <v>92809682.540000007</v>
      </c>
      <c r="G279" s="18">
        <f t="shared" si="80"/>
        <v>-22990029.109999999</v>
      </c>
      <c r="H279" s="18">
        <f t="shared" si="81"/>
        <v>-4515467.5400000066</v>
      </c>
      <c r="I279" s="19">
        <f t="shared" si="82"/>
        <v>-19.853269738258447</v>
      </c>
      <c r="J279" s="19">
        <f t="shared" si="83"/>
        <v>105.11411482620917</v>
      </c>
      <c r="K279" s="19">
        <f t="shared" si="84"/>
        <v>25.642129508088836</v>
      </c>
    </row>
    <row r="280" spans="1:11" x14ac:dyDescent="0.2">
      <c r="A280" s="24" t="s">
        <v>45</v>
      </c>
      <c r="B280" s="17" t="s">
        <v>46</v>
      </c>
      <c r="C280" s="18">
        <v>115799711.65000001</v>
      </c>
      <c r="D280" s="18">
        <v>361942180</v>
      </c>
      <c r="E280" s="18">
        <v>88294215</v>
      </c>
      <c r="F280" s="18">
        <v>92809682.540000007</v>
      </c>
      <c r="G280" s="18">
        <f t="shared" si="80"/>
        <v>-22990029.109999999</v>
      </c>
      <c r="H280" s="18">
        <f t="shared" si="81"/>
        <v>-4515467.5400000066</v>
      </c>
      <c r="I280" s="19">
        <f t="shared" si="82"/>
        <v>-19.853269738258447</v>
      </c>
      <c r="J280" s="19">
        <f t="shared" si="83"/>
        <v>105.11411482620917</v>
      </c>
      <c r="K280" s="19">
        <f t="shared" si="84"/>
        <v>25.642129508088836</v>
      </c>
    </row>
    <row r="281" spans="1:11" x14ac:dyDescent="0.2">
      <c r="A281" s="16"/>
      <c r="B281" s="17" t="s">
        <v>61</v>
      </c>
      <c r="C281" s="18">
        <v>262967040.05000001</v>
      </c>
      <c r="D281" s="18">
        <v>0</v>
      </c>
      <c r="E281" s="18">
        <v>0</v>
      </c>
      <c r="F281" s="18">
        <v>268681461.55000001</v>
      </c>
      <c r="G281" s="18">
        <f t="shared" si="80"/>
        <v>5714421.5</v>
      </c>
      <c r="H281" s="18">
        <f t="shared" si="81"/>
        <v>-268681461.55000001</v>
      </c>
      <c r="I281" s="19">
        <f t="shared" si="82"/>
        <v>2.1730561742313625</v>
      </c>
      <c r="J281" s="19">
        <f t="shared" si="83"/>
        <v>0</v>
      </c>
      <c r="K281" s="19">
        <f t="shared" si="84"/>
        <v>0</v>
      </c>
    </row>
    <row r="282" spans="1:11" x14ac:dyDescent="0.2">
      <c r="A282" s="16" t="s">
        <v>62</v>
      </c>
      <c r="B282" s="17" t="s">
        <v>63</v>
      </c>
      <c r="C282" s="18">
        <v>-262967040.05000001</v>
      </c>
      <c r="D282" s="18">
        <v>0</v>
      </c>
      <c r="E282" s="18">
        <v>0</v>
      </c>
      <c r="F282" s="18">
        <v>-268681461.55000001</v>
      </c>
      <c r="G282" s="18">
        <f t="shared" si="80"/>
        <v>-5714421.5</v>
      </c>
      <c r="H282" s="18">
        <f t="shared" si="81"/>
        <v>268681461.55000001</v>
      </c>
      <c r="I282" s="19">
        <f t="shared" si="82"/>
        <v>2.1730561742313625</v>
      </c>
      <c r="J282" s="19">
        <f t="shared" si="83"/>
        <v>0</v>
      </c>
      <c r="K282" s="19">
        <f t="shared" si="84"/>
        <v>0</v>
      </c>
    </row>
    <row r="283" spans="1:11" x14ac:dyDescent="0.2">
      <c r="A283" s="22" t="s">
        <v>64</v>
      </c>
      <c r="B283" s="17" t="s">
        <v>65</v>
      </c>
      <c r="C283" s="18">
        <v>-262967040.05000001</v>
      </c>
      <c r="D283" s="18">
        <v>0</v>
      </c>
      <c r="E283" s="18">
        <v>0</v>
      </c>
      <c r="F283" s="18">
        <v>-268681461.55000001</v>
      </c>
      <c r="G283" s="18">
        <f t="shared" si="80"/>
        <v>-5714421.5</v>
      </c>
      <c r="H283" s="18">
        <f t="shared" si="81"/>
        <v>268681461.55000001</v>
      </c>
      <c r="I283" s="19">
        <f t="shared" si="82"/>
        <v>2.1730561742313625</v>
      </c>
      <c r="J283" s="19">
        <f t="shared" si="83"/>
        <v>0</v>
      </c>
      <c r="K283" s="19">
        <f t="shared" si="84"/>
        <v>0</v>
      </c>
    </row>
    <row r="284" spans="1:11" ht="25.5" x14ac:dyDescent="0.2">
      <c r="A284" s="39" t="s">
        <v>894</v>
      </c>
      <c r="B284" s="28" t="s">
        <v>895</v>
      </c>
      <c r="C284" s="29"/>
      <c r="D284" s="29"/>
      <c r="E284" s="29"/>
      <c r="F284" s="29"/>
      <c r="G284" s="29"/>
      <c r="H284" s="29"/>
      <c r="I284" s="30"/>
      <c r="J284" s="30"/>
      <c r="K284" s="30"/>
    </row>
    <row r="285" spans="1:11" x14ac:dyDescent="0.2">
      <c r="A285" s="16" t="s">
        <v>25</v>
      </c>
      <c r="B285" s="17" t="s">
        <v>26</v>
      </c>
      <c r="C285" s="18">
        <v>196324690.87</v>
      </c>
      <c r="D285" s="18">
        <v>214511951</v>
      </c>
      <c r="E285" s="18">
        <v>49578954</v>
      </c>
      <c r="F285" s="18">
        <v>214393263.06</v>
      </c>
      <c r="G285" s="18">
        <f t="shared" ref="G285:G295" si="85">F285-C285</f>
        <v>18068572.189999998</v>
      </c>
      <c r="H285" s="18">
        <f t="shared" ref="H285:H295" si="86">E285-F285</f>
        <v>-164814309.06</v>
      </c>
      <c r="I285" s="19">
        <f t="shared" ref="I285:I295" si="87">IF(ISERROR(F285/C285),0,F285/C285*100-100)</f>
        <v>9.2034130347692411</v>
      </c>
      <c r="J285" s="19">
        <f t="shared" ref="J285:J295" si="88">IF(ISERROR(F285/E285),0,F285/E285*100)</f>
        <v>432.42796743957126</v>
      </c>
      <c r="K285" s="19">
        <f t="shared" ref="K285:K295" si="89">IF(ISERROR(F285/D285),0,F285/D285*100)</f>
        <v>99.944670709745211</v>
      </c>
    </row>
    <row r="286" spans="1:11" ht="25.5" x14ac:dyDescent="0.2">
      <c r="A286" s="22" t="s">
        <v>71</v>
      </c>
      <c r="B286" s="17" t="s">
        <v>72</v>
      </c>
      <c r="C286" s="18">
        <v>92996.87</v>
      </c>
      <c r="D286" s="18">
        <v>230707</v>
      </c>
      <c r="E286" s="18">
        <v>57678</v>
      </c>
      <c r="F286" s="18">
        <v>112019.06</v>
      </c>
      <c r="G286" s="18">
        <f t="shared" si="85"/>
        <v>19022.190000000002</v>
      </c>
      <c r="H286" s="18">
        <f t="shared" si="86"/>
        <v>-54341.06</v>
      </c>
      <c r="I286" s="19">
        <f t="shared" si="87"/>
        <v>20.454656162083722</v>
      </c>
      <c r="J286" s="19">
        <f t="shared" si="88"/>
        <v>194.21453587156282</v>
      </c>
      <c r="K286" s="19">
        <f t="shared" si="89"/>
        <v>48.554686247057951</v>
      </c>
    </row>
    <row r="287" spans="1:11" x14ac:dyDescent="0.2">
      <c r="A287" s="22" t="s">
        <v>27</v>
      </c>
      <c r="B287" s="17" t="s">
        <v>28</v>
      </c>
      <c r="C287" s="18">
        <v>196231694</v>
      </c>
      <c r="D287" s="18">
        <v>214281244</v>
      </c>
      <c r="E287" s="18">
        <v>49521276</v>
      </c>
      <c r="F287" s="18">
        <v>214281244</v>
      </c>
      <c r="G287" s="18">
        <f t="shared" si="85"/>
        <v>18049550</v>
      </c>
      <c r="H287" s="18">
        <f t="shared" si="86"/>
        <v>-164759968</v>
      </c>
      <c r="I287" s="19">
        <f t="shared" si="87"/>
        <v>9.1980809175504561</v>
      </c>
      <c r="J287" s="19">
        <f t="shared" si="88"/>
        <v>432.7054173644475</v>
      </c>
      <c r="K287" s="19">
        <f t="shared" si="89"/>
        <v>100</v>
      </c>
    </row>
    <row r="288" spans="1:11" x14ac:dyDescent="0.2">
      <c r="A288" s="23" t="s">
        <v>29</v>
      </c>
      <c r="B288" s="17" t="s">
        <v>30</v>
      </c>
      <c r="C288" s="18">
        <v>196231694</v>
      </c>
      <c r="D288" s="18">
        <v>214281244</v>
      </c>
      <c r="E288" s="18">
        <v>49521276</v>
      </c>
      <c r="F288" s="18">
        <v>214281244</v>
      </c>
      <c r="G288" s="18">
        <f t="shared" si="85"/>
        <v>18049550</v>
      </c>
      <c r="H288" s="18">
        <f t="shared" si="86"/>
        <v>-164759968</v>
      </c>
      <c r="I288" s="19">
        <f t="shared" si="87"/>
        <v>9.1980809175504561</v>
      </c>
      <c r="J288" s="19">
        <f t="shared" si="88"/>
        <v>432.7054173644475</v>
      </c>
      <c r="K288" s="19">
        <f t="shared" si="89"/>
        <v>100</v>
      </c>
    </row>
    <row r="289" spans="1:11" x14ac:dyDescent="0.2">
      <c r="A289" s="16" t="s">
        <v>31</v>
      </c>
      <c r="B289" s="17" t="s">
        <v>32</v>
      </c>
      <c r="C289" s="18">
        <v>58378365.780000001</v>
      </c>
      <c r="D289" s="18">
        <v>214511951</v>
      </c>
      <c r="E289" s="18">
        <v>49578954</v>
      </c>
      <c r="F289" s="18">
        <v>50683374.140000001</v>
      </c>
      <c r="G289" s="18">
        <f t="shared" si="85"/>
        <v>-7694991.6400000006</v>
      </c>
      <c r="H289" s="18">
        <f t="shared" si="86"/>
        <v>-1104420.1400000006</v>
      </c>
      <c r="I289" s="19">
        <f t="shared" si="87"/>
        <v>-13.181238524214137</v>
      </c>
      <c r="J289" s="19">
        <f t="shared" si="88"/>
        <v>102.22759871053351</v>
      </c>
      <c r="K289" s="19">
        <f t="shared" si="89"/>
        <v>23.627296243275509</v>
      </c>
    </row>
    <row r="290" spans="1:11" x14ac:dyDescent="0.2">
      <c r="A290" s="22" t="s">
        <v>33</v>
      </c>
      <c r="B290" s="17" t="s">
        <v>34</v>
      </c>
      <c r="C290" s="18">
        <v>58378365.780000001</v>
      </c>
      <c r="D290" s="18">
        <v>214511951</v>
      </c>
      <c r="E290" s="18">
        <v>49578954</v>
      </c>
      <c r="F290" s="18">
        <v>50683374.140000001</v>
      </c>
      <c r="G290" s="18">
        <f t="shared" si="85"/>
        <v>-7694991.6400000006</v>
      </c>
      <c r="H290" s="18">
        <f t="shared" si="86"/>
        <v>-1104420.1400000006</v>
      </c>
      <c r="I290" s="19">
        <f t="shared" si="87"/>
        <v>-13.181238524214137</v>
      </c>
      <c r="J290" s="19">
        <f t="shared" si="88"/>
        <v>102.22759871053351</v>
      </c>
      <c r="K290" s="19">
        <f t="shared" si="89"/>
        <v>23.627296243275509</v>
      </c>
    </row>
    <row r="291" spans="1:11" x14ac:dyDescent="0.2">
      <c r="A291" s="23" t="s">
        <v>43</v>
      </c>
      <c r="B291" s="17" t="s">
        <v>44</v>
      </c>
      <c r="C291" s="18">
        <v>58378365.780000001</v>
      </c>
      <c r="D291" s="18">
        <v>214511951</v>
      </c>
      <c r="E291" s="18">
        <v>49578954</v>
      </c>
      <c r="F291" s="18">
        <v>50683374.140000001</v>
      </c>
      <c r="G291" s="18">
        <f t="shared" si="85"/>
        <v>-7694991.6400000006</v>
      </c>
      <c r="H291" s="18">
        <f t="shared" si="86"/>
        <v>-1104420.1400000006</v>
      </c>
      <c r="I291" s="19">
        <f t="shared" si="87"/>
        <v>-13.181238524214137</v>
      </c>
      <c r="J291" s="19">
        <f t="shared" si="88"/>
        <v>102.22759871053351</v>
      </c>
      <c r="K291" s="19">
        <f t="shared" si="89"/>
        <v>23.627296243275509</v>
      </c>
    </row>
    <row r="292" spans="1:11" x14ac:dyDescent="0.2">
      <c r="A292" s="24" t="s">
        <v>45</v>
      </c>
      <c r="B292" s="17" t="s">
        <v>46</v>
      </c>
      <c r="C292" s="18">
        <v>58378365.780000001</v>
      </c>
      <c r="D292" s="18">
        <v>214511951</v>
      </c>
      <c r="E292" s="18">
        <v>49578954</v>
      </c>
      <c r="F292" s="18">
        <v>50683374.140000001</v>
      </c>
      <c r="G292" s="18">
        <f t="shared" si="85"/>
        <v>-7694991.6400000006</v>
      </c>
      <c r="H292" s="18">
        <f t="shared" si="86"/>
        <v>-1104420.1400000006</v>
      </c>
      <c r="I292" s="19">
        <f t="shared" si="87"/>
        <v>-13.181238524214137</v>
      </c>
      <c r="J292" s="19">
        <f t="shared" si="88"/>
        <v>102.22759871053351</v>
      </c>
      <c r="K292" s="19">
        <f t="shared" si="89"/>
        <v>23.627296243275509</v>
      </c>
    </row>
    <row r="293" spans="1:11" x14ac:dyDescent="0.2">
      <c r="A293" s="16"/>
      <c r="B293" s="17" t="s">
        <v>61</v>
      </c>
      <c r="C293" s="18">
        <v>137946325.09</v>
      </c>
      <c r="D293" s="18">
        <v>0</v>
      </c>
      <c r="E293" s="18">
        <v>0</v>
      </c>
      <c r="F293" s="18">
        <v>163709888.91999999</v>
      </c>
      <c r="G293" s="18">
        <f t="shared" si="85"/>
        <v>25763563.829999983</v>
      </c>
      <c r="H293" s="18">
        <f t="shared" si="86"/>
        <v>-163709888.91999999</v>
      </c>
      <c r="I293" s="19">
        <f t="shared" si="87"/>
        <v>18.676513356329806</v>
      </c>
      <c r="J293" s="19">
        <f t="shared" si="88"/>
        <v>0</v>
      </c>
      <c r="K293" s="19">
        <f t="shared" si="89"/>
        <v>0</v>
      </c>
    </row>
    <row r="294" spans="1:11" x14ac:dyDescent="0.2">
      <c r="A294" s="16" t="s">
        <v>62</v>
      </c>
      <c r="B294" s="17" t="s">
        <v>63</v>
      </c>
      <c r="C294" s="18">
        <v>-137946325.09</v>
      </c>
      <c r="D294" s="18">
        <v>0</v>
      </c>
      <c r="E294" s="18">
        <v>0</v>
      </c>
      <c r="F294" s="18">
        <v>-163709888.91999999</v>
      </c>
      <c r="G294" s="18">
        <f t="shared" si="85"/>
        <v>-25763563.829999983</v>
      </c>
      <c r="H294" s="18">
        <f t="shared" si="86"/>
        <v>163709888.91999999</v>
      </c>
      <c r="I294" s="19">
        <f t="shared" si="87"/>
        <v>18.676513356329806</v>
      </c>
      <c r="J294" s="19">
        <f t="shared" si="88"/>
        <v>0</v>
      </c>
      <c r="K294" s="19">
        <f t="shared" si="89"/>
        <v>0</v>
      </c>
    </row>
    <row r="295" spans="1:11" x14ac:dyDescent="0.2">
      <c r="A295" s="22" t="s">
        <v>64</v>
      </c>
      <c r="B295" s="17" t="s">
        <v>65</v>
      </c>
      <c r="C295" s="18">
        <v>-137946325.09</v>
      </c>
      <c r="D295" s="18">
        <v>0</v>
      </c>
      <c r="E295" s="18">
        <v>0</v>
      </c>
      <c r="F295" s="18">
        <v>-163709888.91999999</v>
      </c>
      <c r="G295" s="18">
        <f t="shared" si="85"/>
        <v>-25763563.829999983</v>
      </c>
      <c r="H295" s="18">
        <f t="shared" si="86"/>
        <v>163709888.91999999</v>
      </c>
      <c r="I295" s="19">
        <f t="shared" si="87"/>
        <v>18.676513356329806</v>
      </c>
      <c r="J295" s="19">
        <f t="shared" si="88"/>
        <v>0</v>
      </c>
      <c r="K295" s="19">
        <f t="shared" si="89"/>
        <v>0</v>
      </c>
    </row>
    <row r="296" spans="1:11" ht="25.5" x14ac:dyDescent="0.2">
      <c r="A296" s="39" t="s">
        <v>896</v>
      </c>
      <c r="B296" s="28" t="s">
        <v>897</v>
      </c>
      <c r="C296" s="29"/>
      <c r="D296" s="29"/>
      <c r="E296" s="29"/>
      <c r="F296" s="29"/>
      <c r="G296" s="29"/>
      <c r="H296" s="29"/>
      <c r="I296" s="30"/>
      <c r="J296" s="30"/>
      <c r="K296" s="30"/>
    </row>
    <row r="297" spans="1:11" x14ac:dyDescent="0.2">
      <c r="A297" s="16" t="s">
        <v>25</v>
      </c>
      <c r="B297" s="17" t="s">
        <v>26</v>
      </c>
      <c r="C297" s="18">
        <v>1443614.95</v>
      </c>
      <c r="D297" s="18">
        <v>2637858</v>
      </c>
      <c r="E297" s="18">
        <v>659464</v>
      </c>
      <c r="F297" s="18">
        <v>938661.38</v>
      </c>
      <c r="G297" s="18">
        <f t="shared" ref="G297:G307" si="90">F297-C297</f>
        <v>-504953.56999999995</v>
      </c>
      <c r="H297" s="18">
        <f t="shared" ref="H297:H307" si="91">E297-F297</f>
        <v>-279197.38</v>
      </c>
      <c r="I297" s="19">
        <f t="shared" ref="I297:I307" si="92">IF(ISERROR(F297/C297),0,F297/C297*100-100)</f>
        <v>-34.978410967550587</v>
      </c>
      <c r="J297" s="19">
        <f t="shared" ref="J297:J307" si="93">IF(ISERROR(F297/E297),0,F297/E297*100)</f>
        <v>142.33701612218408</v>
      </c>
      <c r="K297" s="19">
        <f t="shared" ref="K297:K307" si="94">IF(ISERROR(F297/D297),0,F297/D297*100)</f>
        <v>35.584227050887499</v>
      </c>
    </row>
    <row r="298" spans="1:11" ht="25.5" x14ac:dyDescent="0.2">
      <c r="A298" s="22" t="s">
        <v>71</v>
      </c>
      <c r="B298" s="17" t="s">
        <v>72</v>
      </c>
      <c r="C298" s="18">
        <v>1443614.95</v>
      </c>
      <c r="D298" s="18">
        <v>2637858</v>
      </c>
      <c r="E298" s="18">
        <v>659464</v>
      </c>
      <c r="F298" s="18">
        <v>938661.38</v>
      </c>
      <c r="G298" s="18">
        <f t="shared" si="90"/>
        <v>-504953.56999999995</v>
      </c>
      <c r="H298" s="18">
        <f t="shared" si="91"/>
        <v>-279197.38</v>
      </c>
      <c r="I298" s="19">
        <f t="shared" si="92"/>
        <v>-34.978410967550587</v>
      </c>
      <c r="J298" s="19">
        <f t="shared" si="93"/>
        <v>142.33701612218408</v>
      </c>
      <c r="K298" s="19">
        <f t="shared" si="94"/>
        <v>35.584227050887499</v>
      </c>
    </row>
    <row r="299" spans="1:11" x14ac:dyDescent="0.2">
      <c r="A299" s="16" t="s">
        <v>31</v>
      </c>
      <c r="B299" s="17" t="s">
        <v>32</v>
      </c>
      <c r="C299" s="18">
        <v>0</v>
      </c>
      <c r="D299" s="18">
        <v>2637858</v>
      </c>
      <c r="E299" s="18">
        <v>659464</v>
      </c>
      <c r="F299" s="18">
        <v>0</v>
      </c>
      <c r="G299" s="18">
        <f t="shared" si="90"/>
        <v>0</v>
      </c>
      <c r="H299" s="18">
        <f t="shared" si="91"/>
        <v>659464</v>
      </c>
      <c r="I299" s="19">
        <f t="shared" si="92"/>
        <v>0</v>
      </c>
      <c r="J299" s="19">
        <f t="shared" si="93"/>
        <v>0</v>
      </c>
      <c r="K299" s="19">
        <f t="shared" si="94"/>
        <v>0</v>
      </c>
    </row>
    <row r="300" spans="1:11" x14ac:dyDescent="0.2">
      <c r="A300" s="22" t="s">
        <v>33</v>
      </c>
      <c r="B300" s="17" t="s">
        <v>34</v>
      </c>
      <c r="C300" s="18">
        <v>0</v>
      </c>
      <c r="D300" s="18">
        <v>2637858</v>
      </c>
      <c r="E300" s="18">
        <v>659464</v>
      </c>
      <c r="F300" s="18">
        <v>0</v>
      </c>
      <c r="G300" s="18">
        <f t="shared" si="90"/>
        <v>0</v>
      </c>
      <c r="H300" s="18">
        <f t="shared" si="91"/>
        <v>659464</v>
      </c>
      <c r="I300" s="19">
        <f t="shared" si="92"/>
        <v>0</v>
      </c>
      <c r="J300" s="19">
        <f t="shared" si="93"/>
        <v>0</v>
      </c>
      <c r="K300" s="19">
        <f t="shared" si="94"/>
        <v>0</v>
      </c>
    </row>
    <row r="301" spans="1:11" x14ac:dyDescent="0.2">
      <c r="A301" s="23" t="s">
        <v>35</v>
      </c>
      <c r="B301" s="17" t="s">
        <v>36</v>
      </c>
      <c r="C301" s="18">
        <v>0</v>
      </c>
      <c r="D301" s="18">
        <v>20576</v>
      </c>
      <c r="E301" s="18">
        <v>5144</v>
      </c>
      <c r="F301" s="18">
        <v>0</v>
      </c>
      <c r="G301" s="18">
        <f t="shared" si="90"/>
        <v>0</v>
      </c>
      <c r="H301" s="18">
        <f t="shared" si="91"/>
        <v>5144</v>
      </c>
      <c r="I301" s="19">
        <f t="shared" si="92"/>
        <v>0</v>
      </c>
      <c r="J301" s="19">
        <f t="shared" si="93"/>
        <v>0</v>
      </c>
      <c r="K301" s="19">
        <f t="shared" si="94"/>
        <v>0</v>
      </c>
    </row>
    <row r="302" spans="1:11" x14ac:dyDescent="0.2">
      <c r="A302" s="24" t="s">
        <v>37</v>
      </c>
      <c r="B302" s="17" t="s">
        <v>38</v>
      </c>
      <c r="C302" s="18">
        <v>0</v>
      </c>
      <c r="D302" s="18">
        <v>20576</v>
      </c>
      <c r="E302" s="18">
        <v>5144</v>
      </c>
      <c r="F302" s="18">
        <v>0</v>
      </c>
      <c r="G302" s="18">
        <f t="shared" si="90"/>
        <v>0</v>
      </c>
      <c r="H302" s="18">
        <f t="shared" si="91"/>
        <v>5144</v>
      </c>
      <c r="I302" s="19">
        <f t="shared" si="92"/>
        <v>0</v>
      </c>
      <c r="J302" s="19">
        <f t="shared" si="93"/>
        <v>0</v>
      </c>
      <c r="K302" s="19">
        <f t="shared" si="94"/>
        <v>0</v>
      </c>
    </row>
    <row r="303" spans="1:11" x14ac:dyDescent="0.2">
      <c r="A303" s="23" t="s">
        <v>43</v>
      </c>
      <c r="B303" s="17" t="s">
        <v>44</v>
      </c>
      <c r="C303" s="18">
        <v>0</v>
      </c>
      <c r="D303" s="18">
        <v>2617282</v>
      </c>
      <c r="E303" s="18">
        <v>654320</v>
      </c>
      <c r="F303" s="18">
        <v>0</v>
      </c>
      <c r="G303" s="18">
        <f t="shared" si="90"/>
        <v>0</v>
      </c>
      <c r="H303" s="18">
        <f t="shared" si="91"/>
        <v>654320</v>
      </c>
      <c r="I303" s="19">
        <f t="shared" si="92"/>
        <v>0</v>
      </c>
      <c r="J303" s="19">
        <f t="shared" si="93"/>
        <v>0</v>
      </c>
      <c r="K303" s="19">
        <f t="shared" si="94"/>
        <v>0</v>
      </c>
    </row>
    <row r="304" spans="1:11" x14ac:dyDescent="0.2">
      <c r="A304" s="24" t="s">
        <v>45</v>
      </c>
      <c r="B304" s="17" t="s">
        <v>46</v>
      </c>
      <c r="C304" s="18">
        <v>0</v>
      </c>
      <c r="D304" s="18">
        <v>2617282</v>
      </c>
      <c r="E304" s="18">
        <v>654320</v>
      </c>
      <c r="F304" s="18">
        <v>0</v>
      </c>
      <c r="G304" s="18">
        <f t="shared" si="90"/>
        <v>0</v>
      </c>
      <c r="H304" s="18">
        <f t="shared" si="91"/>
        <v>654320</v>
      </c>
      <c r="I304" s="19">
        <f t="shared" si="92"/>
        <v>0</v>
      </c>
      <c r="J304" s="19">
        <f t="shared" si="93"/>
        <v>0</v>
      </c>
      <c r="K304" s="19">
        <f t="shared" si="94"/>
        <v>0</v>
      </c>
    </row>
    <row r="305" spans="1:11" x14ac:dyDescent="0.2">
      <c r="A305" s="16"/>
      <c r="B305" s="17" t="s">
        <v>61</v>
      </c>
      <c r="C305" s="18">
        <v>1443614.95</v>
      </c>
      <c r="D305" s="18">
        <v>0</v>
      </c>
      <c r="E305" s="18">
        <v>0</v>
      </c>
      <c r="F305" s="18">
        <v>938661.38</v>
      </c>
      <c r="G305" s="18">
        <f t="shared" si="90"/>
        <v>-504953.56999999995</v>
      </c>
      <c r="H305" s="18">
        <f t="shared" si="91"/>
        <v>-938661.38</v>
      </c>
      <c r="I305" s="19">
        <f t="shared" si="92"/>
        <v>-34.978410967550587</v>
      </c>
      <c r="J305" s="19">
        <f t="shared" si="93"/>
        <v>0</v>
      </c>
      <c r="K305" s="19">
        <f t="shared" si="94"/>
        <v>0</v>
      </c>
    </row>
    <row r="306" spans="1:11" x14ac:dyDescent="0.2">
      <c r="A306" s="16" t="s">
        <v>62</v>
      </c>
      <c r="B306" s="17" t="s">
        <v>63</v>
      </c>
      <c r="C306" s="18">
        <v>-1443614.95</v>
      </c>
      <c r="D306" s="18">
        <v>0</v>
      </c>
      <c r="E306" s="18">
        <v>0</v>
      </c>
      <c r="F306" s="18">
        <v>-938661.38</v>
      </c>
      <c r="G306" s="18">
        <f t="shared" si="90"/>
        <v>504953.56999999995</v>
      </c>
      <c r="H306" s="18">
        <f t="shared" si="91"/>
        <v>938661.38</v>
      </c>
      <c r="I306" s="19">
        <f t="shared" si="92"/>
        <v>-34.978410967550587</v>
      </c>
      <c r="J306" s="19">
        <f t="shared" si="93"/>
        <v>0</v>
      </c>
      <c r="K306" s="19">
        <f t="shared" si="94"/>
        <v>0</v>
      </c>
    </row>
    <row r="307" spans="1:11" x14ac:dyDescent="0.2">
      <c r="A307" s="22" t="s">
        <v>64</v>
      </c>
      <c r="B307" s="17" t="s">
        <v>65</v>
      </c>
      <c r="C307" s="18">
        <v>-1443614.95</v>
      </c>
      <c r="D307" s="18">
        <v>0</v>
      </c>
      <c r="E307" s="18">
        <v>0</v>
      </c>
      <c r="F307" s="18">
        <v>-938661.38</v>
      </c>
      <c r="G307" s="18">
        <f t="shared" si="90"/>
        <v>504953.56999999995</v>
      </c>
      <c r="H307" s="18">
        <f t="shared" si="91"/>
        <v>938661.38</v>
      </c>
      <c r="I307" s="19">
        <f t="shared" si="92"/>
        <v>-34.978410967550587</v>
      </c>
      <c r="J307" s="19">
        <f t="shared" si="93"/>
        <v>0</v>
      </c>
      <c r="K307" s="19">
        <f t="shared" si="94"/>
        <v>0</v>
      </c>
    </row>
    <row r="308" spans="1:11" x14ac:dyDescent="0.2">
      <c r="A308" s="39" t="s">
        <v>898</v>
      </c>
      <c r="B308" s="28" t="s">
        <v>899</v>
      </c>
      <c r="C308" s="29"/>
      <c r="D308" s="29"/>
      <c r="E308" s="29"/>
      <c r="F308" s="29"/>
      <c r="G308" s="29"/>
      <c r="H308" s="29"/>
      <c r="I308" s="30"/>
      <c r="J308" s="30"/>
      <c r="K308" s="30"/>
    </row>
    <row r="309" spans="1:11" x14ac:dyDescent="0.2">
      <c r="A309" s="16" t="s">
        <v>25</v>
      </c>
      <c r="B309" s="17" t="s">
        <v>26</v>
      </c>
      <c r="C309" s="18">
        <v>230000</v>
      </c>
      <c r="D309" s="18">
        <v>0</v>
      </c>
      <c r="E309" s="18">
        <v>0</v>
      </c>
      <c r="F309" s="18">
        <v>0</v>
      </c>
      <c r="G309" s="18">
        <f t="shared" ref="G309:G314" si="95">F309-C309</f>
        <v>-230000</v>
      </c>
      <c r="H309" s="18">
        <f t="shared" ref="H309:H314" si="96">E309-F309</f>
        <v>0</v>
      </c>
      <c r="I309" s="19">
        <f t="shared" ref="I309:I314" si="97">IF(ISERROR(F309/C309),0,F309/C309*100-100)</f>
        <v>-100</v>
      </c>
      <c r="J309" s="19">
        <f t="shared" ref="J309:J314" si="98">IF(ISERROR(F309/E309),0,F309/E309*100)</f>
        <v>0</v>
      </c>
      <c r="K309" s="19">
        <f t="shared" ref="K309:K314" si="99">IF(ISERROR(F309/D309),0,F309/D309*100)</f>
        <v>0</v>
      </c>
    </row>
    <row r="310" spans="1:11" x14ac:dyDescent="0.2">
      <c r="A310" s="22" t="s">
        <v>27</v>
      </c>
      <c r="B310" s="17" t="s">
        <v>28</v>
      </c>
      <c r="C310" s="18">
        <v>230000</v>
      </c>
      <c r="D310" s="18">
        <v>0</v>
      </c>
      <c r="E310" s="18">
        <v>0</v>
      </c>
      <c r="F310" s="18">
        <v>0</v>
      </c>
      <c r="G310" s="18">
        <f t="shared" si="95"/>
        <v>-230000</v>
      </c>
      <c r="H310" s="18">
        <f t="shared" si="96"/>
        <v>0</v>
      </c>
      <c r="I310" s="19">
        <f t="shared" si="97"/>
        <v>-100</v>
      </c>
      <c r="J310" s="19">
        <f t="shared" si="98"/>
        <v>0</v>
      </c>
      <c r="K310" s="19">
        <f t="shared" si="99"/>
        <v>0</v>
      </c>
    </row>
    <row r="311" spans="1:11" x14ac:dyDescent="0.2">
      <c r="A311" s="23" t="s">
        <v>29</v>
      </c>
      <c r="B311" s="17" t="s">
        <v>30</v>
      </c>
      <c r="C311" s="18">
        <v>230000</v>
      </c>
      <c r="D311" s="18">
        <v>0</v>
      </c>
      <c r="E311" s="18">
        <v>0</v>
      </c>
      <c r="F311" s="18">
        <v>0</v>
      </c>
      <c r="G311" s="18">
        <f t="shared" si="95"/>
        <v>-230000</v>
      </c>
      <c r="H311" s="18">
        <f t="shared" si="96"/>
        <v>0</v>
      </c>
      <c r="I311" s="19">
        <f t="shared" si="97"/>
        <v>-100</v>
      </c>
      <c r="J311" s="19">
        <f t="shared" si="98"/>
        <v>0</v>
      </c>
      <c r="K311" s="19">
        <f t="shared" si="99"/>
        <v>0</v>
      </c>
    </row>
    <row r="312" spans="1:11" x14ac:dyDescent="0.2">
      <c r="A312" s="16"/>
      <c r="B312" s="17" t="s">
        <v>61</v>
      </c>
      <c r="C312" s="18">
        <v>230000</v>
      </c>
      <c r="D312" s="18">
        <v>0</v>
      </c>
      <c r="E312" s="18">
        <v>0</v>
      </c>
      <c r="F312" s="18">
        <v>0</v>
      </c>
      <c r="G312" s="18">
        <f t="shared" si="95"/>
        <v>-230000</v>
      </c>
      <c r="H312" s="18">
        <f t="shared" si="96"/>
        <v>0</v>
      </c>
      <c r="I312" s="19">
        <f t="shared" si="97"/>
        <v>-100</v>
      </c>
      <c r="J312" s="19">
        <f t="shared" si="98"/>
        <v>0</v>
      </c>
      <c r="K312" s="19">
        <f t="shared" si="99"/>
        <v>0</v>
      </c>
    </row>
    <row r="313" spans="1:11" x14ac:dyDescent="0.2">
      <c r="A313" s="16" t="s">
        <v>62</v>
      </c>
      <c r="B313" s="17" t="s">
        <v>63</v>
      </c>
      <c r="C313" s="18">
        <v>-230000</v>
      </c>
      <c r="D313" s="18">
        <v>0</v>
      </c>
      <c r="E313" s="18">
        <v>0</v>
      </c>
      <c r="F313" s="18">
        <v>0</v>
      </c>
      <c r="G313" s="18">
        <f t="shared" si="95"/>
        <v>230000</v>
      </c>
      <c r="H313" s="18">
        <f t="shared" si="96"/>
        <v>0</v>
      </c>
      <c r="I313" s="19">
        <f t="shared" si="97"/>
        <v>-100</v>
      </c>
      <c r="J313" s="19">
        <f t="shared" si="98"/>
        <v>0</v>
      </c>
      <c r="K313" s="19">
        <f t="shared" si="99"/>
        <v>0</v>
      </c>
    </row>
    <row r="314" spans="1:11" x14ac:dyDescent="0.2">
      <c r="A314" s="22" t="s">
        <v>64</v>
      </c>
      <c r="B314" s="17" t="s">
        <v>65</v>
      </c>
      <c r="C314" s="18">
        <v>-230000</v>
      </c>
      <c r="D314" s="18">
        <v>0</v>
      </c>
      <c r="E314" s="18">
        <v>0</v>
      </c>
      <c r="F314" s="18">
        <v>0</v>
      </c>
      <c r="G314" s="18">
        <f t="shared" si="95"/>
        <v>230000</v>
      </c>
      <c r="H314" s="18">
        <f t="shared" si="96"/>
        <v>0</v>
      </c>
      <c r="I314" s="19">
        <f t="shared" si="97"/>
        <v>-100</v>
      </c>
      <c r="J314" s="19">
        <f t="shared" si="98"/>
        <v>0</v>
      </c>
      <c r="K314" s="19">
        <f t="shared" si="99"/>
        <v>0</v>
      </c>
    </row>
    <row r="315" spans="1:11" x14ac:dyDescent="0.2">
      <c r="A315" s="27" t="s">
        <v>900</v>
      </c>
      <c r="B315" s="28" t="s">
        <v>901</v>
      </c>
      <c r="C315" s="29"/>
      <c r="D315" s="29"/>
      <c r="E315" s="29"/>
      <c r="F315" s="29"/>
      <c r="G315" s="29"/>
      <c r="H315" s="29"/>
      <c r="I315" s="30"/>
      <c r="J315" s="30"/>
      <c r="K315" s="30"/>
    </row>
    <row r="316" spans="1:11" x14ac:dyDescent="0.2">
      <c r="A316" s="16" t="s">
        <v>25</v>
      </c>
      <c r="B316" s="17" t="s">
        <v>26</v>
      </c>
      <c r="C316" s="18">
        <v>381341</v>
      </c>
      <c r="D316" s="18">
        <v>415821</v>
      </c>
      <c r="E316" s="18">
        <v>403324</v>
      </c>
      <c r="F316" s="18">
        <v>415821</v>
      </c>
      <c r="G316" s="18">
        <f t="shared" ref="G316:G325" si="100">F316-C316</f>
        <v>34480</v>
      </c>
      <c r="H316" s="18">
        <f t="shared" ref="H316:H325" si="101">E316-F316</f>
        <v>-12497</v>
      </c>
      <c r="I316" s="19">
        <f t="shared" ref="I316:I325" si="102">IF(ISERROR(F316/C316),0,F316/C316*100-100)</f>
        <v>9.0417762579947976</v>
      </c>
      <c r="J316" s="19">
        <f t="shared" ref="J316:J325" si="103">IF(ISERROR(F316/E316),0,F316/E316*100)</f>
        <v>103.09850145292619</v>
      </c>
      <c r="K316" s="19">
        <f t="shared" ref="K316:K325" si="104">IF(ISERROR(F316/D316),0,F316/D316*100)</f>
        <v>100</v>
      </c>
    </row>
    <row r="317" spans="1:11" x14ac:dyDescent="0.2">
      <c r="A317" s="22" t="s">
        <v>27</v>
      </c>
      <c r="B317" s="17" t="s">
        <v>28</v>
      </c>
      <c r="C317" s="18">
        <v>381341</v>
      </c>
      <c r="D317" s="18">
        <v>415821</v>
      </c>
      <c r="E317" s="18">
        <v>403324</v>
      </c>
      <c r="F317" s="18">
        <v>415821</v>
      </c>
      <c r="G317" s="18">
        <f t="shared" si="100"/>
        <v>34480</v>
      </c>
      <c r="H317" s="18">
        <f t="shared" si="101"/>
        <v>-12497</v>
      </c>
      <c r="I317" s="19">
        <f t="shared" si="102"/>
        <v>9.0417762579947976</v>
      </c>
      <c r="J317" s="19">
        <f t="shared" si="103"/>
        <v>103.09850145292619</v>
      </c>
      <c r="K317" s="19">
        <f t="shared" si="104"/>
        <v>100</v>
      </c>
    </row>
    <row r="318" spans="1:11" x14ac:dyDescent="0.2">
      <c r="A318" s="23" t="s">
        <v>29</v>
      </c>
      <c r="B318" s="17" t="s">
        <v>30</v>
      </c>
      <c r="C318" s="18">
        <v>381341</v>
      </c>
      <c r="D318" s="18">
        <v>415821</v>
      </c>
      <c r="E318" s="18">
        <v>403324</v>
      </c>
      <c r="F318" s="18">
        <v>415821</v>
      </c>
      <c r="G318" s="18">
        <f t="shared" si="100"/>
        <v>34480</v>
      </c>
      <c r="H318" s="18">
        <f t="shared" si="101"/>
        <v>-12497</v>
      </c>
      <c r="I318" s="19">
        <f t="shared" si="102"/>
        <v>9.0417762579947976</v>
      </c>
      <c r="J318" s="19">
        <f t="shared" si="103"/>
        <v>103.09850145292619</v>
      </c>
      <c r="K318" s="19">
        <f t="shared" si="104"/>
        <v>100</v>
      </c>
    </row>
    <row r="319" spans="1:11" x14ac:dyDescent="0.2">
      <c r="A319" s="16" t="s">
        <v>31</v>
      </c>
      <c r="B319" s="17" t="s">
        <v>32</v>
      </c>
      <c r="C319" s="18">
        <v>19244.45</v>
      </c>
      <c r="D319" s="18">
        <v>415821</v>
      </c>
      <c r="E319" s="18">
        <v>403324</v>
      </c>
      <c r="F319" s="18">
        <v>139400.63</v>
      </c>
      <c r="G319" s="18">
        <f t="shared" si="100"/>
        <v>120156.18000000001</v>
      </c>
      <c r="H319" s="18">
        <f t="shared" si="101"/>
        <v>263923.37</v>
      </c>
      <c r="I319" s="19">
        <f t="shared" si="102"/>
        <v>624.36796063280576</v>
      </c>
      <c r="J319" s="19">
        <f t="shared" si="103"/>
        <v>34.562939472979544</v>
      </c>
      <c r="K319" s="19">
        <f t="shared" si="104"/>
        <v>33.524191899879995</v>
      </c>
    </row>
    <row r="320" spans="1:11" x14ac:dyDescent="0.2">
      <c r="A320" s="22" t="s">
        <v>33</v>
      </c>
      <c r="B320" s="17" t="s">
        <v>34</v>
      </c>
      <c r="C320" s="18">
        <v>19244.45</v>
      </c>
      <c r="D320" s="18">
        <v>415821</v>
      </c>
      <c r="E320" s="18">
        <v>403324</v>
      </c>
      <c r="F320" s="18">
        <v>139400.63</v>
      </c>
      <c r="G320" s="18">
        <f t="shared" si="100"/>
        <v>120156.18000000001</v>
      </c>
      <c r="H320" s="18">
        <f t="shared" si="101"/>
        <v>263923.37</v>
      </c>
      <c r="I320" s="19">
        <f t="shared" si="102"/>
        <v>624.36796063280576</v>
      </c>
      <c r="J320" s="19">
        <f t="shared" si="103"/>
        <v>34.562939472979544</v>
      </c>
      <c r="K320" s="19">
        <f t="shared" si="104"/>
        <v>33.524191899879995</v>
      </c>
    </row>
    <row r="321" spans="1:11" ht="25.5" x14ac:dyDescent="0.2">
      <c r="A321" s="23" t="s">
        <v>73</v>
      </c>
      <c r="B321" s="17" t="s">
        <v>74</v>
      </c>
      <c r="C321" s="18">
        <v>19244.45</v>
      </c>
      <c r="D321" s="18">
        <v>415821</v>
      </c>
      <c r="E321" s="18">
        <v>403324</v>
      </c>
      <c r="F321" s="18">
        <v>139400.63</v>
      </c>
      <c r="G321" s="18">
        <f t="shared" si="100"/>
        <v>120156.18000000001</v>
      </c>
      <c r="H321" s="18">
        <f t="shared" si="101"/>
        <v>263923.37</v>
      </c>
      <c r="I321" s="19">
        <f t="shared" si="102"/>
        <v>624.36796063280576</v>
      </c>
      <c r="J321" s="19">
        <f t="shared" si="103"/>
        <v>34.562939472979544</v>
      </c>
      <c r="K321" s="19">
        <f t="shared" si="104"/>
        <v>33.524191899879995</v>
      </c>
    </row>
    <row r="322" spans="1:11" x14ac:dyDescent="0.2">
      <c r="A322" s="24" t="s">
        <v>75</v>
      </c>
      <c r="B322" s="17" t="s">
        <v>76</v>
      </c>
      <c r="C322" s="18">
        <v>19244.45</v>
      </c>
      <c r="D322" s="18">
        <v>415821</v>
      </c>
      <c r="E322" s="18">
        <v>403324</v>
      </c>
      <c r="F322" s="18">
        <v>139400.63</v>
      </c>
      <c r="G322" s="18">
        <f t="shared" si="100"/>
        <v>120156.18000000001</v>
      </c>
      <c r="H322" s="18">
        <f t="shared" si="101"/>
        <v>263923.37</v>
      </c>
      <c r="I322" s="19">
        <f t="shared" si="102"/>
        <v>624.36796063280576</v>
      </c>
      <c r="J322" s="19">
        <f t="shared" si="103"/>
        <v>34.562939472979544</v>
      </c>
      <c r="K322" s="19">
        <f t="shared" si="104"/>
        <v>33.524191899879995</v>
      </c>
    </row>
    <row r="323" spans="1:11" x14ac:dyDescent="0.2">
      <c r="A323" s="16"/>
      <c r="B323" s="17" t="s">
        <v>61</v>
      </c>
      <c r="C323" s="18">
        <v>362096.55</v>
      </c>
      <c r="D323" s="18">
        <v>0</v>
      </c>
      <c r="E323" s="18">
        <v>0</v>
      </c>
      <c r="F323" s="18">
        <v>276420.37</v>
      </c>
      <c r="G323" s="18">
        <f t="shared" si="100"/>
        <v>-85676.18</v>
      </c>
      <c r="H323" s="18">
        <f t="shared" si="101"/>
        <v>-276420.37</v>
      </c>
      <c r="I323" s="19">
        <f t="shared" si="102"/>
        <v>-23.661142311353146</v>
      </c>
      <c r="J323" s="19">
        <f t="shared" si="103"/>
        <v>0</v>
      </c>
      <c r="K323" s="19">
        <f t="shared" si="104"/>
        <v>0</v>
      </c>
    </row>
    <row r="324" spans="1:11" x14ac:dyDescent="0.2">
      <c r="A324" s="16" t="s">
        <v>62</v>
      </c>
      <c r="B324" s="17" t="s">
        <v>63</v>
      </c>
      <c r="C324" s="18">
        <v>-362096.55</v>
      </c>
      <c r="D324" s="18">
        <v>0</v>
      </c>
      <c r="E324" s="18">
        <v>0</v>
      </c>
      <c r="F324" s="18">
        <v>-276420.37</v>
      </c>
      <c r="G324" s="18">
        <f t="shared" si="100"/>
        <v>85676.18</v>
      </c>
      <c r="H324" s="18">
        <f t="shared" si="101"/>
        <v>276420.37</v>
      </c>
      <c r="I324" s="19">
        <f t="shared" si="102"/>
        <v>-23.661142311353146</v>
      </c>
      <c r="J324" s="19">
        <f t="shared" si="103"/>
        <v>0</v>
      </c>
      <c r="K324" s="19">
        <f t="shared" si="104"/>
        <v>0</v>
      </c>
    </row>
    <row r="325" spans="1:11" x14ac:dyDescent="0.2">
      <c r="A325" s="22" t="s">
        <v>64</v>
      </c>
      <c r="B325" s="17" t="s">
        <v>65</v>
      </c>
      <c r="C325" s="18">
        <v>-362096.55</v>
      </c>
      <c r="D325" s="18">
        <v>0</v>
      </c>
      <c r="E325" s="18">
        <v>0</v>
      </c>
      <c r="F325" s="18">
        <v>-276420.37</v>
      </c>
      <c r="G325" s="18">
        <f t="shared" si="100"/>
        <v>85676.18</v>
      </c>
      <c r="H325" s="18">
        <f t="shared" si="101"/>
        <v>276420.37</v>
      </c>
      <c r="I325" s="19">
        <f t="shared" si="102"/>
        <v>-23.661142311353146</v>
      </c>
      <c r="J325" s="19">
        <f t="shared" si="103"/>
        <v>0</v>
      </c>
      <c r="K325" s="19">
        <f t="shared" si="104"/>
        <v>0</v>
      </c>
    </row>
    <row r="326" spans="1:11" x14ac:dyDescent="0.2">
      <c r="A326" s="39" t="s">
        <v>902</v>
      </c>
      <c r="B326" s="28" t="s">
        <v>903</v>
      </c>
      <c r="C326" s="29"/>
      <c r="D326" s="29"/>
      <c r="E326" s="29"/>
      <c r="F326" s="29"/>
      <c r="G326" s="29"/>
      <c r="H326" s="29"/>
      <c r="I326" s="30"/>
      <c r="J326" s="30"/>
      <c r="K326" s="30"/>
    </row>
    <row r="327" spans="1:11" x14ac:dyDescent="0.2">
      <c r="A327" s="16" t="s">
        <v>25</v>
      </c>
      <c r="B327" s="17" t="s">
        <v>26</v>
      </c>
      <c r="C327" s="18">
        <v>381341</v>
      </c>
      <c r="D327" s="18">
        <v>415821</v>
      </c>
      <c r="E327" s="18">
        <v>403324</v>
      </c>
      <c r="F327" s="18">
        <v>415821</v>
      </c>
      <c r="G327" s="18">
        <f t="shared" ref="G327:G336" si="105">F327-C327</f>
        <v>34480</v>
      </c>
      <c r="H327" s="18">
        <f t="shared" ref="H327:H336" si="106">E327-F327</f>
        <v>-12497</v>
      </c>
      <c r="I327" s="19">
        <f t="shared" ref="I327:I336" si="107">IF(ISERROR(F327/C327),0,F327/C327*100-100)</f>
        <v>9.0417762579947976</v>
      </c>
      <c r="J327" s="19">
        <f t="shared" ref="J327:J336" si="108">IF(ISERROR(F327/E327),0,F327/E327*100)</f>
        <v>103.09850145292619</v>
      </c>
      <c r="K327" s="19">
        <f t="shared" ref="K327:K336" si="109">IF(ISERROR(F327/D327),0,F327/D327*100)</f>
        <v>100</v>
      </c>
    </row>
    <row r="328" spans="1:11" x14ac:dyDescent="0.2">
      <c r="A328" s="22" t="s">
        <v>27</v>
      </c>
      <c r="B328" s="17" t="s">
        <v>28</v>
      </c>
      <c r="C328" s="18">
        <v>381341</v>
      </c>
      <c r="D328" s="18">
        <v>415821</v>
      </c>
      <c r="E328" s="18">
        <v>403324</v>
      </c>
      <c r="F328" s="18">
        <v>415821</v>
      </c>
      <c r="G328" s="18">
        <f t="shared" si="105"/>
        <v>34480</v>
      </c>
      <c r="H328" s="18">
        <f t="shared" si="106"/>
        <v>-12497</v>
      </c>
      <c r="I328" s="19">
        <f t="shared" si="107"/>
        <v>9.0417762579947976</v>
      </c>
      <c r="J328" s="19">
        <f t="shared" si="108"/>
        <v>103.09850145292619</v>
      </c>
      <c r="K328" s="19">
        <f t="shared" si="109"/>
        <v>100</v>
      </c>
    </row>
    <row r="329" spans="1:11" x14ac:dyDescent="0.2">
      <c r="A329" s="23" t="s">
        <v>29</v>
      </c>
      <c r="B329" s="17" t="s">
        <v>30</v>
      </c>
      <c r="C329" s="18">
        <v>381341</v>
      </c>
      <c r="D329" s="18">
        <v>415821</v>
      </c>
      <c r="E329" s="18">
        <v>403324</v>
      </c>
      <c r="F329" s="18">
        <v>415821</v>
      </c>
      <c r="G329" s="18">
        <f t="shared" si="105"/>
        <v>34480</v>
      </c>
      <c r="H329" s="18">
        <f t="shared" si="106"/>
        <v>-12497</v>
      </c>
      <c r="I329" s="19">
        <f t="shared" si="107"/>
        <v>9.0417762579947976</v>
      </c>
      <c r="J329" s="19">
        <f t="shared" si="108"/>
        <v>103.09850145292619</v>
      </c>
      <c r="K329" s="19">
        <f t="shared" si="109"/>
        <v>100</v>
      </c>
    </row>
    <row r="330" spans="1:11" x14ac:dyDescent="0.2">
      <c r="A330" s="16" t="s">
        <v>31</v>
      </c>
      <c r="B330" s="17" t="s">
        <v>32</v>
      </c>
      <c r="C330" s="18">
        <v>19244.45</v>
      </c>
      <c r="D330" s="18">
        <v>415821</v>
      </c>
      <c r="E330" s="18">
        <v>403324</v>
      </c>
      <c r="F330" s="18">
        <v>139400.63</v>
      </c>
      <c r="G330" s="18">
        <f t="shared" si="105"/>
        <v>120156.18000000001</v>
      </c>
      <c r="H330" s="18">
        <f t="shared" si="106"/>
        <v>263923.37</v>
      </c>
      <c r="I330" s="19">
        <f t="shared" si="107"/>
        <v>624.36796063280576</v>
      </c>
      <c r="J330" s="19">
        <f t="shared" si="108"/>
        <v>34.562939472979544</v>
      </c>
      <c r="K330" s="19">
        <f t="shared" si="109"/>
        <v>33.524191899879995</v>
      </c>
    </row>
    <row r="331" spans="1:11" x14ac:dyDescent="0.2">
      <c r="A331" s="22" t="s">
        <v>33</v>
      </c>
      <c r="B331" s="17" t="s">
        <v>34</v>
      </c>
      <c r="C331" s="18">
        <v>19244.45</v>
      </c>
      <c r="D331" s="18">
        <v>415821</v>
      </c>
      <c r="E331" s="18">
        <v>403324</v>
      </c>
      <c r="F331" s="18">
        <v>139400.63</v>
      </c>
      <c r="G331" s="18">
        <f t="shared" si="105"/>
        <v>120156.18000000001</v>
      </c>
      <c r="H331" s="18">
        <f t="shared" si="106"/>
        <v>263923.37</v>
      </c>
      <c r="I331" s="19">
        <f t="shared" si="107"/>
        <v>624.36796063280576</v>
      </c>
      <c r="J331" s="19">
        <f t="shared" si="108"/>
        <v>34.562939472979544</v>
      </c>
      <c r="K331" s="19">
        <f t="shared" si="109"/>
        <v>33.524191899879995</v>
      </c>
    </row>
    <row r="332" spans="1:11" ht="25.5" x14ac:dyDescent="0.2">
      <c r="A332" s="23" t="s">
        <v>73</v>
      </c>
      <c r="B332" s="17" t="s">
        <v>74</v>
      </c>
      <c r="C332" s="18">
        <v>19244.45</v>
      </c>
      <c r="D332" s="18">
        <v>415821</v>
      </c>
      <c r="E332" s="18">
        <v>403324</v>
      </c>
      <c r="F332" s="18">
        <v>139400.63</v>
      </c>
      <c r="G332" s="18">
        <f t="shared" si="105"/>
        <v>120156.18000000001</v>
      </c>
      <c r="H332" s="18">
        <f t="shared" si="106"/>
        <v>263923.37</v>
      </c>
      <c r="I332" s="19">
        <f t="shared" si="107"/>
        <v>624.36796063280576</v>
      </c>
      <c r="J332" s="19">
        <f t="shared" si="108"/>
        <v>34.562939472979544</v>
      </c>
      <c r="K332" s="19">
        <f t="shared" si="109"/>
        <v>33.524191899879995</v>
      </c>
    </row>
    <row r="333" spans="1:11" x14ac:dyDescent="0.2">
      <c r="A333" s="24" t="s">
        <v>75</v>
      </c>
      <c r="B333" s="17" t="s">
        <v>76</v>
      </c>
      <c r="C333" s="18">
        <v>19244.45</v>
      </c>
      <c r="D333" s="18">
        <v>415821</v>
      </c>
      <c r="E333" s="18">
        <v>403324</v>
      </c>
      <c r="F333" s="18">
        <v>139400.63</v>
      </c>
      <c r="G333" s="18">
        <f t="shared" si="105"/>
        <v>120156.18000000001</v>
      </c>
      <c r="H333" s="18">
        <f t="shared" si="106"/>
        <v>263923.37</v>
      </c>
      <c r="I333" s="19">
        <f t="shared" si="107"/>
        <v>624.36796063280576</v>
      </c>
      <c r="J333" s="19">
        <f t="shared" si="108"/>
        <v>34.562939472979544</v>
      </c>
      <c r="K333" s="19">
        <f t="shared" si="109"/>
        <v>33.524191899879995</v>
      </c>
    </row>
    <row r="334" spans="1:11" x14ac:dyDescent="0.2">
      <c r="A334" s="16"/>
      <c r="B334" s="17" t="s">
        <v>61</v>
      </c>
      <c r="C334" s="18">
        <v>362096.55</v>
      </c>
      <c r="D334" s="18">
        <v>0</v>
      </c>
      <c r="E334" s="18">
        <v>0</v>
      </c>
      <c r="F334" s="18">
        <v>276420.37</v>
      </c>
      <c r="G334" s="18">
        <f t="shared" si="105"/>
        <v>-85676.18</v>
      </c>
      <c r="H334" s="18">
        <f t="shared" si="106"/>
        <v>-276420.37</v>
      </c>
      <c r="I334" s="19">
        <f t="shared" si="107"/>
        <v>-23.661142311353146</v>
      </c>
      <c r="J334" s="19">
        <f t="shared" si="108"/>
        <v>0</v>
      </c>
      <c r="K334" s="19">
        <f t="shared" si="109"/>
        <v>0</v>
      </c>
    </row>
    <row r="335" spans="1:11" x14ac:dyDescent="0.2">
      <c r="A335" s="16" t="s">
        <v>62</v>
      </c>
      <c r="B335" s="17" t="s">
        <v>63</v>
      </c>
      <c r="C335" s="18">
        <v>-362096.55</v>
      </c>
      <c r="D335" s="18">
        <v>0</v>
      </c>
      <c r="E335" s="18">
        <v>0</v>
      </c>
      <c r="F335" s="18">
        <v>-276420.37</v>
      </c>
      <c r="G335" s="18">
        <f t="shared" si="105"/>
        <v>85676.18</v>
      </c>
      <c r="H335" s="18">
        <f t="shared" si="106"/>
        <v>276420.37</v>
      </c>
      <c r="I335" s="19">
        <f t="shared" si="107"/>
        <v>-23.661142311353146</v>
      </c>
      <c r="J335" s="19">
        <f t="shared" si="108"/>
        <v>0</v>
      </c>
      <c r="K335" s="19">
        <f t="shared" si="109"/>
        <v>0</v>
      </c>
    </row>
    <row r="336" spans="1:11" x14ac:dyDescent="0.2">
      <c r="A336" s="22" t="s">
        <v>64</v>
      </c>
      <c r="B336" s="17" t="s">
        <v>65</v>
      </c>
      <c r="C336" s="18">
        <v>-362096.55</v>
      </c>
      <c r="D336" s="18">
        <v>0</v>
      </c>
      <c r="E336" s="18">
        <v>0</v>
      </c>
      <c r="F336" s="18">
        <v>-276420.37</v>
      </c>
      <c r="G336" s="18">
        <f t="shared" si="105"/>
        <v>85676.18</v>
      </c>
      <c r="H336" s="18">
        <f t="shared" si="106"/>
        <v>276420.37</v>
      </c>
      <c r="I336" s="19">
        <f t="shared" si="107"/>
        <v>-23.661142311353146</v>
      </c>
      <c r="J336" s="19">
        <f t="shared" si="108"/>
        <v>0</v>
      </c>
      <c r="K336" s="19">
        <f t="shared" si="109"/>
        <v>0</v>
      </c>
    </row>
    <row r="337" spans="1:11" x14ac:dyDescent="0.2">
      <c r="A337" s="27" t="s">
        <v>330</v>
      </c>
      <c r="B337" s="28" t="s">
        <v>904</v>
      </c>
      <c r="C337" s="29"/>
      <c r="D337" s="29"/>
      <c r="E337" s="29"/>
      <c r="F337" s="29"/>
      <c r="G337" s="29"/>
      <c r="H337" s="29"/>
      <c r="I337" s="30"/>
      <c r="J337" s="30"/>
      <c r="K337" s="30"/>
    </row>
    <row r="338" spans="1:11" x14ac:dyDescent="0.2">
      <c r="A338" s="16" t="s">
        <v>25</v>
      </c>
      <c r="B338" s="17" t="s">
        <v>26</v>
      </c>
      <c r="C338" s="18">
        <v>114778841.84</v>
      </c>
      <c r="D338" s="18">
        <v>124249140</v>
      </c>
      <c r="E338" s="18">
        <v>29609925</v>
      </c>
      <c r="F338" s="18">
        <v>123387878.45999999</v>
      </c>
      <c r="G338" s="18">
        <f t="shared" ref="G338:G352" si="110">F338-C338</f>
        <v>8609036.6199999899</v>
      </c>
      <c r="H338" s="18">
        <f t="shared" ref="H338:H352" si="111">E338-F338</f>
        <v>-93777953.459999993</v>
      </c>
      <c r="I338" s="19">
        <f t="shared" ref="I338:I352" si="112">IF(ISERROR(F338/C338),0,F338/C338*100-100)</f>
        <v>7.5005432029022074</v>
      </c>
      <c r="J338" s="19">
        <f t="shared" ref="J338:J352" si="113">IF(ISERROR(F338/E338),0,F338/E338*100)</f>
        <v>416.71121578322135</v>
      </c>
      <c r="K338" s="19">
        <f t="shared" ref="K338:K352" si="114">IF(ISERROR(F338/D338),0,F338/D338*100)</f>
        <v>99.306826960733886</v>
      </c>
    </row>
    <row r="339" spans="1:11" ht="25.5" x14ac:dyDescent="0.2">
      <c r="A339" s="22" t="s">
        <v>71</v>
      </c>
      <c r="B339" s="17" t="s">
        <v>72</v>
      </c>
      <c r="C339" s="18">
        <v>338489.84</v>
      </c>
      <c r="D339" s="18">
        <v>1164775</v>
      </c>
      <c r="E339" s="18">
        <v>249330</v>
      </c>
      <c r="F339" s="18">
        <v>303513.46000000002</v>
      </c>
      <c r="G339" s="18">
        <f t="shared" si="110"/>
        <v>-34976.380000000005</v>
      </c>
      <c r="H339" s="18">
        <f t="shared" si="111"/>
        <v>-54183.460000000021</v>
      </c>
      <c r="I339" s="19">
        <f t="shared" si="112"/>
        <v>-10.333066422318609</v>
      </c>
      <c r="J339" s="19">
        <f t="shared" si="113"/>
        <v>121.73162475434165</v>
      </c>
      <c r="K339" s="19">
        <f t="shared" si="114"/>
        <v>26.057690111824172</v>
      </c>
    </row>
    <row r="340" spans="1:11" x14ac:dyDescent="0.2">
      <c r="A340" s="22" t="s">
        <v>27</v>
      </c>
      <c r="B340" s="17" t="s">
        <v>28</v>
      </c>
      <c r="C340" s="18">
        <v>114440352</v>
      </c>
      <c r="D340" s="18">
        <v>123084365</v>
      </c>
      <c r="E340" s="18">
        <v>29360595</v>
      </c>
      <c r="F340" s="18">
        <v>123084365</v>
      </c>
      <c r="G340" s="18">
        <f t="shared" si="110"/>
        <v>8644013</v>
      </c>
      <c r="H340" s="18">
        <f t="shared" si="111"/>
        <v>-93723770</v>
      </c>
      <c r="I340" s="19">
        <f t="shared" si="112"/>
        <v>7.5532911677866963</v>
      </c>
      <c r="J340" s="19">
        <f t="shared" si="113"/>
        <v>419.2161807347569</v>
      </c>
      <c r="K340" s="19">
        <f t="shared" si="114"/>
        <v>100</v>
      </c>
    </row>
    <row r="341" spans="1:11" x14ac:dyDescent="0.2">
      <c r="A341" s="23" t="s">
        <v>29</v>
      </c>
      <c r="B341" s="17" t="s">
        <v>30</v>
      </c>
      <c r="C341" s="18">
        <v>114440352</v>
      </c>
      <c r="D341" s="18">
        <v>123084365</v>
      </c>
      <c r="E341" s="18">
        <v>29360595</v>
      </c>
      <c r="F341" s="18">
        <v>123084365</v>
      </c>
      <c r="G341" s="18">
        <f t="shared" si="110"/>
        <v>8644013</v>
      </c>
      <c r="H341" s="18">
        <f t="shared" si="111"/>
        <v>-93723770</v>
      </c>
      <c r="I341" s="19">
        <f t="shared" si="112"/>
        <v>7.5532911677866963</v>
      </c>
      <c r="J341" s="19">
        <f t="shared" si="113"/>
        <v>419.2161807347569</v>
      </c>
      <c r="K341" s="19">
        <f t="shared" si="114"/>
        <v>100</v>
      </c>
    </row>
    <row r="342" spans="1:11" x14ac:dyDescent="0.2">
      <c r="A342" s="16" t="s">
        <v>31</v>
      </c>
      <c r="B342" s="17" t="s">
        <v>32</v>
      </c>
      <c r="C342" s="18">
        <v>30388008.329999998</v>
      </c>
      <c r="D342" s="18">
        <v>124249140</v>
      </c>
      <c r="E342" s="18">
        <v>29609925</v>
      </c>
      <c r="F342" s="18">
        <v>22004351.289999999</v>
      </c>
      <c r="G342" s="18">
        <f t="shared" si="110"/>
        <v>-8383657.0399999991</v>
      </c>
      <c r="H342" s="18">
        <f t="shared" si="111"/>
        <v>7605573.7100000009</v>
      </c>
      <c r="I342" s="19">
        <f t="shared" si="112"/>
        <v>-27.588701927935801</v>
      </c>
      <c r="J342" s="19">
        <f t="shared" si="113"/>
        <v>74.314106807092557</v>
      </c>
      <c r="K342" s="19">
        <f t="shared" si="114"/>
        <v>17.70986204813973</v>
      </c>
    </row>
    <row r="343" spans="1:11" x14ac:dyDescent="0.2">
      <c r="A343" s="22" t="s">
        <v>33</v>
      </c>
      <c r="B343" s="17" t="s">
        <v>34</v>
      </c>
      <c r="C343" s="18">
        <v>30138622.390000001</v>
      </c>
      <c r="D343" s="18">
        <v>121906347</v>
      </c>
      <c r="E343" s="18">
        <v>28955073</v>
      </c>
      <c r="F343" s="18">
        <v>21690881.899999999</v>
      </c>
      <c r="G343" s="18">
        <f t="shared" si="110"/>
        <v>-8447740.4900000021</v>
      </c>
      <c r="H343" s="18">
        <f t="shared" si="111"/>
        <v>7264191.1000000015</v>
      </c>
      <c r="I343" s="19">
        <f t="shared" si="112"/>
        <v>-28.029617215692525</v>
      </c>
      <c r="J343" s="19">
        <f t="shared" si="113"/>
        <v>74.912198978051265</v>
      </c>
      <c r="K343" s="19">
        <f t="shared" si="114"/>
        <v>17.793070200028222</v>
      </c>
    </row>
    <row r="344" spans="1:11" x14ac:dyDescent="0.2">
      <c r="A344" s="23" t="s">
        <v>35</v>
      </c>
      <c r="B344" s="17" t="s">
        <v>36</v>
      </c>
      <c r="C344" s="18">
        <v>30138622.390000001</v>
      </c>
      <c r="D344" s="18">
        <v>121906347</v>
      </c>
      <c r="E344" s="18">
        <v>28955073</v>
      </c>
      <c r="F344" s="18">
        <v>21690881.899999999</v>
      </c>
      <c r="G344" s="18">
        <f t="shared" si="110"/>
        <v>-8447740.4900000021</v>
      </c>
      <c r="H344" s="18">
        <f t="shared" si="111"/>
        <v>7264191.1000000015</v>
      </c>
      <c r="I344" s="19">
        <f t="shared" si="112"/>
        <v>-28.029617215692525</v>
      </c>
      <c r="J344" s="19">
        <f t="shared" si="113"/>
        <v>74.912198978051265</v>
      </c>
      <c r="K344" s="19">
        <f t="shared" si="114"/>
        <v>17.793070200028222</v>
      </c>
    </row>
    <row r="345" spans="1:11" x14ac:dyDescent="0.2">
      <c r="A345" s="24" t="s">
        <v>37</v>
      </c>
      <c r="B345" s="17" t="s">
        <v>38</v>
      </c>
      <c r="C345" s="18">
        <v>26018614.289999999</v>
      </c>
      <c r="D345" s="18">
        <v>106711103</v>
      </c>
      <c r="E345" s="18">
        <v>25036360</v>
      </c>
      <c r="F345" s="18">
        <v>17403972.02</v>
      </c>
      <c r="G345" s="18">
        <f t="shared" si="110"/>
        <v>-8614642.2699999996</v>
      </c>
      <c r="H345" s="18">
        <f t="shared" si="111"/>
        <v>7632387.9800000004</v>
      </c>
      <c r="I345" s="19">
        <f t="shared" si="112"/>
        <v>-33.10953525034941</v>
      </c>
      <c r="J345" s="19">
        <f t="shared" si="113"/>
        <v>69.514785775568015</v>
      </c>
      <c r="K345" s="19">
        <f t="shared" si="114"/>
        <v>16.309429413357297</v>
      </c>
    </row>
    <row r="346" spans="1:11" x14ac:dyDescent="0.2">
      <c r="A346" s="24" t="s">
        <v>39</v>
      </c>
      <c r="B346" s="17" t="s">
        <v>40</v>
      </c>
      <c r="C346" s="18">
        <v>4120008.1</v>
      </c>
      <c r="D346" s="18">
        <v>15195244</v>
      </c>
      <c r="E346" s="18">
        <v>3918713</v>
      </c>
      <c r="F346" s="18">
        <v>4286909.88</v>
      </c>
      <c r="G346" s="18">
        <f t="shared" si="110"/>
        <v>166901.7799999998</v>
      </c>
      <c r="H346" s="18">
        <f t="shared" si="111"/>
        <v>-368196.87999999989</v>
      </c>
      <c r="I346" s="19">
        <f t="shared" si="112"/>
        <v>4.0510061133132211</v>
      </c>
      <c r="J346" s="19">
        <f t="shared" si="113"/>
        <v>109.39586236603699</v>
      </c>
      <c r="K346" s="19">
        <f t="shared" si="114"/>
        <v>28.212181916920848</v>
      </c>
    </row>
    <row r="347" spans="1:11" x14ac:dyDescent="0.2">
      <c r="A347" s="25" t="s">
        <v>41</v>
      </c>
      <c r="B347" s="17" t="s">
        <v>42</v>
      </c>
      <c r="C347" s="18">
        <v>11402.78</v>
      </c>
      <c r="D347" s="18">
        <v>0</v>
      </c>
      <c r="E347" s="18">
        <v>0</v>
      </c>
      <c r="F347" s="18">
        <v>7032.94</v>
      </c>
      <c r="G347" s="18">
        <f t="shared" si="110"/>
        <v>-4369.8400000000011</v>
      </c>
      <c r="H347" s="18">
        <f t="shared" si="111"/>
        <v>-7032.94</v>
      </c>
      <c r="I347" s="19">
        <f t="shared" si="112"/>
        <v>-38.322584492553581</v>
      </c>
      <c r="J347" s="19">
        <f t="shared" si="113"/>
        <v>0</v>
      </c>
      <c r="K347" s="19">
        <f t="shared" si="114"/>
        <v>0</v>
      </c>
    </row>
    <row r="348" spans="1:11" x14ac:dyDescent="0.2">
      <c r="A348" s="22" t="s">
        <v>57</v>
      </c>
      <c r="B348" s="17" t="s">
        <v>58</v>
      </c>
      <c r="C348" s="18">
        <v>249385.94</v>
      </c>
      <c r="D348" s="18">
        <v>2342793</v>
      </c>
      <c r="E348" s="18">
        <v>654852</v>
      </c>
      <c r="F348" s="18">
        <v>313469.39</v>
      </c>
      <c r="G348" s="18">
        <f t="shared" si="110"/>
        <v>64083.450000000012</v>
      </c>
      <c r="H348" s="18">
        <f t="shared" si="111"/>
        <v>341382.61</v>
      </c>
      <c r="I348" s="19">
        <f t="shared" si="112"/>
        <v>25.696496763209666</v>
      </c>
      <c r="J348" s="19">
        <f t="shared" si="113"/>
        <v>47.86873827979452</v>
      </c>
      <c r="K348" s="19">
        <f t="shared" si="114"/>
        <v>13.380157359186237</v>
      </c>
    </row>
    <row r="349" spans="1:11" x14ac:dyDescent="0.2">
      <c r="A349" s="23" t="s">
        <v>59</v>
      </c>
      <c r="B349" s="17" t="s">
        <v>60</v>
      </c>
      <c r="C349" s="18">
        <v>249385.94</v>
      </c>
      <c r="D349" s="18">
        <v>2342793</v>
      </c>
      <c r="E349" s="18">
        <v>654852</v>
      </c>
      <c r="F349" s="18">
        <v>313469.39</v>
      </c>
      <c r="G349" s="18">
        <f t="shared" si="110"/>
        <v>64083.450000000012</v>
      </c>
      <c r="H349" s="18">
        <f t="shared" si="111"/>
        <v>341382.61</v>
      </c>
      <c r="I349" s="19">
        <f t="shared" si="112"/>
        <v>25.696496763209666</v>
      </c>
      <c r="J349" s="19">
        <f t="shared" si="113"/>
        <v>47.86873827979452</v>
      </c>
      <c r="K349" s="19">
        <f t="shared" si="114"/>
        <v>13.380157359186237</v>
      </c>
    </row>
    <row r="350" spans="1:11" x14ac:dyDescent="0.2">
      <c r="A350" s="16"/>
      <c r="B350" s="17" t="s">
        <v>61</v>
      </c>
      <c r="C350" s="18">
        <v>84390833.510000005</v>
      </c>
      <c r="D350" s="18">
        <v>0</v>
      </c>
      <c r="E350" s="18">
        <v>0</v>
      </c>
      <c r="F350" s="18">
        <v>101383527.17</v>
      </c>
      <c r="G350" s="18">
        <f t="shared" si="110"/>
        <v>16992693.659999996</v>
      </c>
      <c r="H350" s="18">
        <f t="shared" si="111"/>
        <v>-101383527.17</v>
      </c>
      <c r="I350" s="19">
        <f t="shared" si="112"/>
        <v>20.135710187038768</v>
      </c>
      <c r="J350" s="19">
        <f t="shared" si="113"/>
        <v>0</v>
      </c>
      <c r="K350" s="19">
        <f t="shared" si="114"/>
        <v>0</v>
      </c>
    </row>
    <row r="351" spans="1:11" x14ac:dyDescent="0.2">
      <c r="A351" s="16" t="s">
        <v>62</v>
      </c>
      <c r="B351" s="17" t="s">
        <v>63</v>
      </c>
      <c r="C351" s="18">
        <v>-84390833.510000005</v>
      </c>
      <c r="D351" s="18">
        <v>0</v>
      </c>
      <c r="E351" s="18">
        <v>0</v>
      </c>
      <c r="F351" s="18">
        <v>-101383527.17</v>
      </c>
      <c r="G351" s="18">
        <f t="shared" si="110"/>
        <v>-16992693.659999996</v>
      </c>
      <c r="H351" s="18">
        <f t="shared" si="111"/>
        <v>101383527.17</v>
      </c>
      <c r="I351" s="19">
        <f t="shared" si="112"/>
        <v>20.135710187038768</v>
      </c>
      <c r="J351" s="19">
        <f t="shared" si="113"/>
        <v>0</v>
      </c>
      <c r="K351" s="19">
        <f t="shared" si="114"/>
        <v>0</v>
      </c>
    </row>
    <row r="352" spans="1:11" x14ac:dyDescent="0.2">
      <c r="A352" s="22" t="s">
        <v>64</v>
      </c>
      <c r="B352" s="17" t="s">
        <v>65</v>
      </c>
      <c r="C352" s="18">
        <v>-84390833.510000005</v>
      </c>
      <c r="D352" s="18">
        <v>0</v>
      </c>
      <c r="E352" s="18">
        <v>0</v>
      </c>
      <c r="F352" s="18">
        <v>-101383527.17</v>
      </c>
      <c r="G352" s="18">
        <f t="shared" si="110"/>
        <v>-16992693.659999996</v>
      </c>
      <c r="H352" s="18">
        <f t="shared" si="111"/>
        <v>101383527.17</v>
      </c>
      <c r="I352" s="19">
        <f t="shared" si="112"/>
        <v>20.135710187038768</v>
      </c>
      <c r="J352" s="19">
        <f t="shared" si="113"/>
        <v>0</v>
      </c>
      <c r="K352" s="19">
        <f t="shared" si="114"/>
        <v>0</v>
      </c>
    </row>
    <row r="353" spans="1:11" x14ac:dyDescent="0.2">
      <c r="A353" s="39" t="s">
        <v>334</v>
      </c>
      <c r="B353" s="28" t="s">
        <v>905</v>
      </c>
      <c r="C353" s="29"/>
      <c r="D353" s="29"/>
      <c r="E353" s="29"/>
      <c r="F353" s="29"/>
      <c r="G353" s="29"/>
      <c r="H353" s="29"/>
      <c r="I353" s="30"/>
      <c r="J353" s="30"/>
      <c r="K353" s="30"/>
    </row>
    <row r="354" spans="1:11" x14ac:dyDescent="0.2">
      <c r="A354" s="16" t="s">
        <v>25</v>
      </c>
      <c r="B354" s="17" t="s">
        <v>26</v>
      </c>
      <c r="C354" s="18">
        <v>10767914.640000001</v>
      </c>
      <c r="D354" s="18">
        <v>10298995</v>
      </c>
      <c r="E354" s="18">
        <v>2527286</v>
      </c>
      <c r="F354" s="18">
        <v>10189920.23</v>
      </c>
      <c r="G354" s="18">
        <f t="shared" ref="G354:G368" si="115">F354-C354</f>
        <v>-577994.41000000015</v>
      </c>
      <c r="H354" s="18">
        <f t="shared" ref="H354:H368" si="116">E354-F354</f>
        <v>-7662634.2300000004</v>
      </c>
      <c r="I354" s="19">
        <f t="shared" ref="I354:I368" si="117">IF(ISERROR(F354/C354),0,F354/C354*100-100)</f>
        <v>-5.3677469530906308</v>
      </c>
      <c r="J354" s="19">
        <f t="shared" ref="J354:J368" si="118">IF(ISERROR(F354/E354),0,F354/E354*100)</f>
        <v>403.19616497697535</v>
      </c>
      <c r="K354" s="19">
        <f t="shared" ref="K354:K368" si="119">IF(ISERROR(F354/D354),0,F354/D354*100)</f>
        <v>98.940918312903349</v>
      </c>
    </row>
    <row r="355" spans="1:11" ht="25.5" x14ac:dyDescent="0.2">
      <c r="A355" s="22" t="s">
        <v>71</v>
      </c>
      <c r="B355" s="17" t="s">
        <v>72</v>
      </c>
      <c r="C355" s="18">
        <v>31467.64</v>
      </c>
      <c r="D355" s="18">
        <v>160268</v>
      </c>
      <c r="E355" s="18">
        <v>40067</v>
      </c>
      <c r="F355" s="18">
        <v>51193.23</v>
      </c>
      <c r="G355" s="18">
        <f t="shared" si="115"/>
        <v>19725.590000000004</v>
      </c>
      <c r="H355" s="18">
        <f t="shared" si="116"/>
        <v>-11126.230000000003</v>
      </c>
      <c r="I355" s="19">
        <f t="shared" si="117"/>
        <v>62.685317360946044</v>
      </c>
      <c r="J355" s="19">
        <f t="shared" si="118"/>
        <v>127.76906182144907</v>
      </c>
      <c r="K355" s="19">
        <f t="shared" si="119"/>
        <v>31.942265455362268</v>
      </c>
    </row>
    <row r="356" spans="1:11" x14ac:dyDescent="0.2">
      <c r="A356" s="22" t="s">
        <v>27</v>
      </c>
      <c r="B356" s="17" t="s">
        <v>28</v>
      </c>
      <c r="C356" s="18">
        <v>10736447</v>
      </c>
      <c r="D356" s="18">
        <v>10138727</v>
      </c>
      <c r="E356" s="18">
        <v>2487219</v>
      </c>
      <c r="F356" s="18">
        <v>10138727</v>
      </c>
      <c r="G356" s="18">
        <f t="shared" si="115"/>
        <v>-597720</v>
      </c>
      <c r="H356" s="18">
        <f t="shared" si="116"/>
        <v>-7651508</v>
      </c>
      <c r="I356" s="19">
        <f t="shared" si="117"/>
        <v>-5.5672048676810846</v>
      </c>
      <c r="J356" s="19">
        <f t="shared" si="118"/>
        <v>407.63306327267526</v>
      </c>
      <c r="K356" s="19">
        <f t="shared" si="119"/>
        <v>100</v>
      </c>
    </row>
    <row r="357" spans="1:11" x14ac:dyDescent="0.2">
      <c r="A357" s="23" t="s">
        <v>29</v>
      </c>
      <c r="B357" s="17" t="s">
        <v>30</v>
      </c>
      <c r="C357" s="18">
        <v>10736447</v>
      </c>
      <c r="D357" s="18">
        <v>10138727</v>
      </c>
      <c r="E357" s="18">
        <v>2487219</v>
      </c>
      <c r="F357" s="18">
        <v>10138727</v>
      </c>
      <c r="G357" s="18">
        <f t="shared" si="115"/>
        <v>-597720</v>
      </c>
      <c r="H357" s="18">
        <f t="shared" si="116"/>
        <v>-7651508</v>
      </c>
      <c r="I357" s="19">
        <f t="shared" si="117"/>
        <v>-5.5672048676810846</v>
      </c>
      <c r="J357" s="19">
        <f t="shared" si="118"/>
        <v>407.63306327267526</v>
      </c>
      <c r="K357" s="19">
        <f t="shared" si="119"/>
        <v>100</v>
      </c>
    </row>
    <row r="358" spans="1:11" x14ac:dyDescent="0.2">
      <c r="A358" s="16" t="s">
        <v>31</v>
      </c>
      <c r="B358" s="17" t="s">
        <v>32</v>
      </c>
      <c r="C358" s="18">
        <v>2084252.26</v>
      </c>
      <c r="D358" s="18">
        <v>10298995</v>
      </c>
      <c r="E358" s="18">
        <v>2527286</v>
      </c>
      <c r="F358" s="18">
        <v>2560430.48</v>
      </c>
      <c r="G358" s="18">
        <f t="shared" si="115"/>
        <v>476178.22</v>
      </c>
      <c r="H358" s="18">
        <f t="shared" si="116"/>
        <v>-33144.479999999981</v>
      </c>
      <c r="I358" s="19">
        <f t="shared" si="117"/>
        <v>22.846477326117906</v>
      </c>
      <c r="J358" s="19">
        <f t="shared" si="118"/>
        <v>101.31146534266402</v>
      </c>
      <c r="K358" s="19">
        <f t="shared" si="119"/>
        <v>24.860974104754881</v>
      </c>
    </row>
    <row r="359" spans="1:11" x14ac:dyDescent="0.2">
      <c r="A359" s="22" t="s">
        <v>33</v>
      </c>
      <c r="B359" s="17" t="s">
        <v>34</v>
      </c>
      <c r="C359" s="18">
        <v>2020156.78</v>
      </c>
      <c r="D359" s="18">
        <v>10087439</v>
      </c>
      <c r="E359" s="18">
        <v>2315730</v>
      </c>
      <c r="F359" s="18">
        <v>2461713.1</v>
      </c>
      <c r="G359" s="18">
        <f t="shared" si="115"/>
        <v>441556.32000000007</v>
      </c>
      <c r="H359" s="18">
        <f t="shared" si="116"/>
        <v>-145983.10000000009</v>
      </c>
      <c r="I359" s="19">
        <f t="shared" si="117"/>
        <v>21.857527315280947</v>
      </c>
      <c r="J359" s="19">
        <f t="shared" si="118"/>
        <v>106.3039775794242</v>
      </c>
      <c r="K359" s="19">
        <f t="shared" si="119"/>
        <v>24.403747075942668</v>
      </c>
    </row>
    <row r="360" spans="1:11" x14ac:dyDescent="0.2">
      <c r="A360" s="23" t="s">
        <v>35</v>
      </c>
      <c r="B360" s="17" t="s">
        <v>36</v>
      </c>
      <c r="C360" s="18">
        <v>2020156.78</v>
      </c>
      <c r="D360" s="18">
        <v>10087439</v>
      </c>
      <c r="E360" s="18">
        <v>2315730</v>
      </c>
      <c r="F360" s="18">
        <v>2461713.1</v>
      </c>
      <c r="G360" s="18">
        <f t="shared" si="115"/>
        <v>441556.32000000007</v>
      </c>
      <c r="H360" s="18">
        <f t="shared" si="116"/>
        <v>-145983.10000000009</v>
      </c>
      <c r="I360" s="19">
        <f t="shared" si="117"/>
        <v>21.857527315280947</v>
      </c>
      <c r="J360" s="19">
        <f t="shared" si="118"/>
        <v>106.3039775794242</v>
      </c>
      <c r="K360" s="19">
        <f t="shared" si="119"/>
        <v>24.403747075942668</v>
      </c>
    </row>
    <row r="361" spans="1:11" x14ac:dyDescent="0.2">
      <c r="A361" s="24" t="s">
        <v>37</v>
      </c>
      <c r="B361" s="17" t="s">
        <v>38</v>
      </c>
      <c r="C361" s="18">
        <v>961874.5</v>
      </c>
      <c r="D361" s="18">
        <v>4517320</v>
      </c>
      <c r="E361" s="18">
        <v>986919</v>
      </c>
      <c r="F361" s="18">
        <v>1037505.8</v>
      </c>
      <c r="G361" s="18">
        <f t="shared" si="115"/>
        <v>75631.300000000047</v>
      </c>
      <c r="H361" s="18">
        <f t="shared" si="116"/>
        <v>-50586.800000000047</v>
      </c>
      <c r="I361" s="19">
        <f t="shared" si="117"/>
        <v>7.8629072711668755</v>
      </c>
      <c r="J361" s="19">
        <f t="shared" si="118"/>
        <v>105.1257296698108</v>
      </c>
      <c r="K361" s="19">
        <f t="shared" si="119"/>
        <v>22.967285912886403</v>
      </c>
    </row>
    <row r="362" spans="1:11" x14ac:dyDescent="0.2">
      <c r="A362" s="24" t="s">
        <v>39</v>
      </c>
      <c r="B362" s="17" t="s">
        <v>40</v>
      </c>
      <c r="C362" s="18">
        <v>1058282.28</v>
      </c>
      <c r="D362" s="18">
        <v>5570119</v>
      </c>
      <c r="E362" s="18">
        <v>1328811</v>
      </c>
      <c r="F362" s="18">
        <v>1424207.3</v>
      </c>
      <c r="G362" s="18">
        <f t="shared" si="115"/>
        <v>365925.02</v>
      </c>
      <c r="H362" s="18">
        <f t="shared" si="116"/>
        <v>-95396.300000000047</v>
      </c>
      <c r="I362" s="19">
        <f t="shared" si="117"/>
        <v>34.577260426206891</v>
      </c>
      <c r="J362" s="19">
        <f t="shared" si="118"/>
        <v>107.17907211785574</v>
      </c>
      <c r="K362" s="19">
        <f t="shared" si="119"/>
        <v>25.568705085115777</v>
      </c>
    </row>
    <row r="363" spans="1:11" x14ac:dyDescent="0.2">
      <c r="A363" s="25" t="s">
        <v>41</v>
      </c>
      <c r="B363" s="17" t="s">
        <v>42</v>
      </c>
      <c r="C363" s="18">
        <v>1612.07</v>
      </c>
      <c r="D363" s="18">
        <v>0</v>
      </c>
      <c r="E363" s="18">
        <v>0</v>
      </c>
      <c r="F363" s="18">
        <v>655</v>
      </c>
      <c r="G363" s="18">
        <f t="shared" si="115"/>
        <v>-957.06999999999994</v>
      </c>
      <c r="H363" s="18">
        <f t="shared" si="116"/>
        <v>-655</v>
      </c>
      <c r="I363" s="19">
        <f t="shared" si="117"/>
        <v>-59.369010030581798</v>
      </c>
      <c r="J363" s="19">
        <f t="shared" si="118"/>
        <v>0</v>
      </c>
      <c r="K363" s="19">
        <f t="shared" si="119"/>
        <v>0</v>
      </c>
    </row>
    <row r="364" spans="1:11" x14ac:dyDescent="0.2">
      <c r="A364" s="22" t="s">
        <v>57</v>
      </c>
      <c r="B364" s="17" t="s">
        <v>58</v>
      </c>
      <c r="C364" s="18">
        <v>64095.48</v>
      </c>
      <c r="D364" s="18">
        <v>211556</v>
      </c>
      <c r="E364" s="18">
        <v>211556</v>
      </c>
      <c r="F364" s="18">
        <v>98717.38</v>
      </c>
      <c r="G364" s="18">
        <f t="shared" si="115"/>
        <v>34621.9</v>
      </c>
      <c r="H364" s="18">
        <f t="shared" si="116"/>
        <v>112838.62</v>
      </c>
      <c r="I364" s="19">
        <f t="shared" si="117"/>
        <v>54.016133430937714</v>
      </c>
      <c r="J364" s="19">
        <f t="shared" si="118"/>
        <v>46.662529070317085</v>
      </c>
      <c r="K364" s="19">
        <f t="shared" si="119"/>
        <v>46.662529070317085</v>
      </c>
    </row>
    <row r="365" spans="1:11" x14ac:dyDescent="0.2">
      <c r="A365" s="23" t="s">
        <v>59</v>
      </c>
      <c r="B365" s="17" t="s">
        <v>60</v>
      </c>
      <c r="C365" s="18">
        <v>64095.48</v>
      </c>
      <c r="D365" s="18">
        <v>211556</v>
      </c>
      <c r="E365" s="18">
        <v>211556</v>
      </c>
      <c r="F365" s="18">
        <v>98717.38</v>
      </c>
      <c r="G365" s="18">
        <f t="shared" si="115"/>
        <v>34621.9</v>
      </c>
      <c r="H365" s="18">
        <f t="shared" si="116"/>
        <v>112838.62</v>
      </c>
      <c r="I365" s="19">
        <f t="shared" si="117"/>
        <v>54.016133430937714</v>
      </c>
      <c r="J365" s="19">
        <f t="shared" si="118"/>
        <v>46.662529070317085</v>
      </c>
      <c r="K365" s="19">
        <f t="shared" si="119"/>
        <v>46.662529070317085</v>
      </c>
    </row>
    <row r="366" spans="1:11" x14ac:dyDescent="0.2">
      <c r="A366" s="16"/>
      <c r="B366" s="17" t="s">
        <v>61</v>
      </c>
      <c r="C366" s="18">
        <v>8683662.3800000008</v>
      </c>
      <c r="D366" s="18">
        <v>0</v>
      </c>
      <c r="E366" s="18">
        <v>0</v>
      </c>
      <c r="F366" s="18">
        <v>7629489.75</v>
      </c>
      <c r="G366" s="18">
        <f t="shared" si="115"/>
        <v>-1054172.6300000008</v>
      </c>
      <c r="H366" s="18">
        <f t="shared" si="116"/>
        <v>-7629489.75</v>
      </c>
      <c r="I366" s="19">
        <f t="shared" si="117"/>
        <v>-12.139723815471513</v>
      </c>
      <c r="J366" s="19">
        <f t="shared" si="118"/>
        <v>0</v>
      </c>
      <c r="K366" s="19">
        <f t="shared" si="119"/>
        <v>0</v>
      </c>
    </row>
    <row r="367" spans="1:11" x14ac:dyDescent="0.2">
      <c r="A367" s="16" t="s">
        <v>62</v>
      </c>
      <c r="B367" s="17" t="s">
        <v>63</v>
      </c>
      <c r="C367" s="18">
        <v>-8683662.3800000008</v>
      </c>
      <c r="D367" s="18">
        <v>0</v>
      </c>
      <c r="E367" s="18">
        <v>0</v>
      </c>
      <c r="F367" s="18">
        <v>-7629489.75</v>
      </c>
      <c r="G367" s="18">
        <f t="shared" si="115"/>
        <v>1054172.6300000008</v>
      </c>
      <c r="H367" s="18">
        <f t="shared" si="116"/>
        <v>7629489.75</v>
      </c>
      <c r="I367" s="19">
        <f t="shared" si="117"/>
        <v>-12.139723815471513</v>
      </c>
      <c r="J367" s="19">
        <f t="shared" si="118"/>
        <v>0</v>
      </c>
      <c r="K367" s="19">
        <f t="shared" si="119"/>
        <v>0</v>
      </c>
    </row>
    <row r="368" spans="1:11" x14ac:dyDescent="0.2">
      <c r="A368" s="22" t="s">
        <v>64</v>
      </c>
      <c r="B368" s="17" t="s">
        <v>65</v>
      </c>
      <c r="C368" s="18">
        <v>-8683662.3800000008</v>
      </c>
      <c r="D368" s="18">
        <v>0</v>
      </c>
      <c r="E368" s="18">
        <v>0</v>
      </c>
      <c r="F368" s="18">
        <v>-7629489.75</v>
      </c>
      <c r="G368" s="18">
        <f t="shared" si="115"/>
        <v>1054172.6300000008</v>
      </c>
      <c r="H368" s="18">
        <f t="shared" si="116"/>
        <v>7629489.75</v>
      </c>
      <c r="I368" s="19">
        <f t="shared" si="117"/>
        <v>-12.139723815471513</v>
      </c>
      <c r="J368" s="19">
        <f t="shared" si="118"/>
        <v>0</v>
      </c>
      <c r="K368" s="19">
        <f t="shared" si="119"/>
        <v>0</v>
      </c>
    </row>
    <row r="369" spans="1:11" x14ac:dyDescent="0.2">
      <c r="A369" s="39" t="s">
        <v>906</v>
      </c>
      <c r="B369" s="28" t="s">
        <v>907</v>
      </c>
      <c r="C369" s="29"/>
      <c r="D369" s="29"/>
      <c r="E369" s="29"/>
      <c r="F369" s="29"/>
      <c r="G369" s="29"/>
      <c r="H369" s="29"/>
      <c r="I369" s="30"/>
      <c r="J369" s="30"/>
      <c r="K369" s="30"/>
    </row>
    <row r="370" spans="1:11" x14ac:dyDescent="0.2">
      <c r="A370" s="16" t="s">
        <v>25</v>
      </c>
      <c r="B370" s="17" t="s">
        <v>26</v>
      </c>
      <c r="C370" s="18">
        <v>98913656.170000002</v>
      </c>
      <c r="D370" s="18">
        <v>108550736</v>
      </c>
      <c r="E370" s="18">
        <v>25817122</v>
      </c>
      <c r="F370" s="18">
        <v>108055658.58</v>
      </c>
      <c r="G370" s="18">
        <f t="shared" ref="G370:G384" si="120">F370-C370</f>
        <v>9142002.4099999964</v>
      </c>
      <c r="H370" s="18">
        <f t="shared" ref="H370:H384" si="121">E370-F370</f>
        <v>-82238536.579999998</v>
      </c>
      <c r="I370" s="19">
        <f t="shared" ref="I370:I384" si="122">IF(ISERROR(F370/C370),0,F370/C370*100-100)</f>
        <v>9.2424067252027271</v>
      </c>
      <c r="J370" s="19">
        <f t="shared" ref="J370:J384" si="123">IF(ISERROR(F370/E370),0,F370/E370*100)</f>
        <v>418.54261904173518</v>
      </c>
      <c r="K370" s="19">
        <f t="shared" ref="K370:K384" si="124">IF(ISERROR(F370/D370),0,F370/D370*100)</f>
        <v>99.543920715562905</v>
      </c>
    </row>
    <row r="371" spans="1:11" ht="25.5" x14ac:dyDescent="0.2">
      <c r="A371" s="22" t="s">
        <v>71</v>
      </c>
      <c r="B371" s="17" t="s">
        <v>72</v>
      </c>
      <c r="C371" s="18">
        <v>274436.17</v>
      </c>
      <c r="D371" s="18">
        <v>707682</v>
      </c>
      <c r="E371" s="18">
        <v>135000</v>
      </c>
      <c r="F371" s="18">
        <v>212604.58</v>
      </c>
      <c r="G371" s="18">
        <f t="shared" si="120"/>
        <v>-61831.59</v>
      </c>
      <c r="H371" s="18">
        <f t="shared" si="121"/>
        <v>-77604.579999999987</v>
      </c>
      <c r="I371" s="19">
        <f t="shared" si="122"/>
        <v>-22.530408437051136</v>
      </c>
      <c r="J371" s="19">
        <f t="shared" si="123"/>
        <v>157.48487407407404</v>
      </c>
      <c r="K371" s="19">
        <f t="shared" si="124"/>
        <v>30.042389095667261</v>
      </c>
    </row>
    <row r="372" spans="1:11" x14ac:dyDescent="0.2">
      <c r="A372" s="22" t="s">
        <v>27</v>
      </c>
      <c r="B372" s="17" t="s">
        <v>28</v>
      </c>
      <c r="C372" s="18">
        <v>98639220</v>
      </c>
      <c r="D372" s="18">
        <v>107843054</v>
      </c>
      <c r="E372" s="18">
        <v>25682122</v>
      </c>
      <c r="F372" s="18">
        <v>107843054</v>
      </c>
      <c r="G372" s="18">
        <f t="shared" si="120"/>
        <v>9203834</v>
      </c>
      <c r="H372" s="18">
        <f t="shared" si="121"/>
        <v>-82160932</v>
      </c>
      <c r="I372" s="19">
        <f t="shared" si="122"/>
        <v>9.3308057383259921</v>
      </c>
      <c r="J372" s="19">
        <f t="shared" si="123"/>
        <v>419.9148886528925</v>
      </c>
      <c r="K372" s="19">
        <f t="shared" si="124"/>
        <v>100</v>
      </c>
    </row>
    <row r="373" spans="1:11" x14ac:dyDescent="0.2">
      <c r="A373" s="23" t="s">
        <v>29</v>
      </c>
      <c r="B373" s="17" t="s">
        <v>30</v>
      </c>
      <c r="C373" s="18">
        <v>98639220</v>
      </c>
      <c r="D373" s="18">
        <v>107843054</v>
      </c>
      <c r="E373" s="18">
        <v>25682122</v>
      </c>
      <c r="F373" s="18">
        <v>107843054</v>
      </c>
      <c r="G373" s="18">
        <f t="shared" si="120"/>
        <v>9203834</v>
      </c>
      <c r="H373" s="18">
        <f t="shared" si="121"/>
        <v>-82160932</v>
      </c>
      <c r="I373" s="19">
        <f t="shared" si="122"/>
        <v>9.3308057383259921</v>
      </c>
      <c r="J373" s="19">
        <f t="shared" si="123"/>
        <v>419.9148886528925</v>
      </c>
      <c r="K373" s="19">
        <f t="shared" si="124"/>
        <v>100</v>
      </c>
    </row>
    <row r="374" spans="1:11" x14ac:dyDescent="0.2">
      <c r="A374" s="16" t="s">
        <v>31</v>
      </c>
      <c r="B374" s="17" t="s">
        <v>32</v>
      </c>
      <c r="C374" s="18">
        <v>27305682.329999998</v>
      </c>
      <c r="D374" s="18">
        <v>108550736</v>
      </c>
      <c r="E374" s="18">
        <v>25817122</v>
      </c>
      <c r="F374" s="18">
        <v>18315072.030000001</v>
      </c>
      <c r="G374" s="18">
        <f t="shared" si="120"/>
        <v>-8990610.299999997</v>
      </c>
      <c r="H374" s="18">
        <f t="shared" si="121"/>
        <v>7502049.9699999988</v>
      </c>
      <c r="I374" s="19">
        <f t="shared" si="122"/>
        <v>-32.925785158359744</v>
      </c>
      <c r="J374" s="19">
        <f t="shared" si="123"/>
        <v>70.941571372672769</v>
      </c>
      <c r="K374" s="19">
        <f t="shared" si="124"/>
        <v>16.872360985189452</v>
      </c>
    </row>
    <row r="375" spans="1:11" x14ac:dyDescent="0.2">
      <c r="A375" s="22" t="s">
        <v>33</v>
      </c>
      <c r="B375" s="17" t="s">
        <v>34</v>
      </c>
      <c r="C375" s="18">
        <v>27150960.100000001</v>
      </c>
      <c r="D375" s="18">
        <v>106438635</v>
      </c>
      <c r="E375" s="18">
        <v>25383622</v>
      </c>
      <c r="F375" s="18">
        <v>18101981.350000001</v>
      </c>
      <c r="G375" s="18">
        <f t="shared" si="120"/>
        <v>-9048978.75</v>
      </c>
      <c r="H375" s="18">
        <f t="shared" si="121"/>
        <v>7281640.6499999985</v>
      </c>
      <c r="I375" s="19">
        <f t="shared" si="122"/>
        <v>-33.328393237924587</v>
      </c>
      <c r="J375" s="19">
        <f t="shared" si="123"/>
        <v>71.313626361123724</v>
      </c>
      <c r="K375" s="19">
        <f t="shared" si="124"/>
        <v>17.006964952152948</v>
      </c>
    </row>
    <row r="376" spans="1:11" x14ac:dyDescent="0.2">
      <c r="A376" s="23" t="s">
        <v>35</v>
      </c>
      <c r="B376" s="17" t="s">
        <v>36</v>
      </c>
      <c r="C376" s="18">
        <v>27150960.100000001</v>
      </c>
      <c r="D376" s="18">
        <v>106438635</v>
      </c>
      <c r="E376" s="18">
        <v>25383622</v>
      </c>
      <c r="F376" s="18">
        <v>18101981.350000001</v>
      </c>
      <c r="G376" s="18">
        <f t="shared" si="120"/>
        <v>-9048978.75</v>
      </c>
      <c r="H376" s="18">
        <f t="shared" si="121"/>
        <v>7281640.6499999985</v>
      </c>
      <c r="I376" s="19">
        <f t="shared" si="122"/>
        <v>-33.328393237924587</v>
      </c>
      <c r="J376" s="19">
        <f t="shared" si="123"/>
        <v>71.313626361123724</v>
      </c>
      <c r="K376" s="19">
        <f t="shared" si="124"/>
        <v>17.006964952152948</v>
      </c>
    </row>
    <row r="377" spans="1:11" x14ac:dyDescent="0.2">
      <c r="A377" s="24" t="s">
        <v>37</v>
      </c>
      <c r="B377" s="17" t="s">
        <v>38</v>
      </c>
      <c r="C377" s="18">
        <v>24243996.43</v>
      </c>
      <c r="D377" s="18">
        <v>97565768</v>
      </c>
      <c r="E377" s="18">
        <v>22972552</v>
      </c>
      <c r="F377" s="18">
        <v>15447398.859999999</v>
      </c>
      <c r="G377" s="18">
        <f t="shared" si="120"/>
        <v>-8796597.5700000003</v>
      </c>
      <c r="H377" s="18">
        <f t="shared" si="121"/>
        <v>7525153.1400000006</v>
      </c>
      <c r="I377" s="19">
        <f t="shared" si="122"/>
        <v>-36.283611884692888</v>
      </c>
      <c r="J377" s="19">
        <f t="shared" si="123"/>
        <v>67.242850772521919</v>
      </c>
      <c r="K377" s="19">
        <f t="shared" si="124"/>
        <v>15.83280609239913</v>
      </c>
    </row>
    <row r="378" spans="1:11" x14ac:dyDescent="0.2">
      <c r="A378" s="24" t="s">
        <v>39</v>
      </c>
      <c r="B378" s="17" t="s">
        <v>40</v>
      </c>
      <c r="C378" s="18">
        <v>2906963.67</v>
      </c>
      <c r="D378" s="18">
        <v>8872867</v>
      </c>
      <c r="E378" s="18">
        <v>2411070</v>
      </c>
      <c r="F378" s="18">
        <v>2654582.4900000002</v>
      </c>
      <c r="G378" s="18">
        <f t="shared" si="120"/>
        <v>-252381.1799999997</v>
      </c>
      <c r="H378" s="18">
        <f t="shared" si="121"/>
        <v>-243512.49000000022</v>
      </c>
      <c r="I378" s="19">
        <f t="shared" si="122"/>
        <v>-8.6819516392511247</v>
      </c>
      <c r="J378" s="19">
        <f t="shared" si="123"/>
        <v>110.0997685674825</v>
      </c>
      <c r="K378" s="19">
        <f t="shared" si="124"/>
        <v>29.91797904780946</v>
      </c>
    </row>
    <row r="379" spans="1:11" x14ac:dyDescent="0.2">
      <c r="A379" s="25" t="s">
        <v>41</v>
      </c>
      <c r="B379" s="17" t="s">
        <v>42</v>
      </c>
      <c r="C379" s="18">
        <v>8212.39</v>
      </c>
      <c r="D379" s="18">
        <v>0</v>
      </c>
      <c r="E379" s="18">
        <v>0</v>
      </c>
      <c r="F379" s="18">
        <v>4101.24</v>
      </c>
      <c r="G379" s="18">
        <f t="shared" si="120"/>
        <v>-4111.1499999999996</v>
      </c>
      <c r="H379" s="18">
        <f t="shared" si="121"/>
        <v>-4101.24</v>
      </c>
      <c r="I379" s="19">
        <f t="shared" si="122"/>
        <v>-50.060335663552266</v>
      </c>
      <c r="J379" s="19">
        <f t="shared" si="123"/>
        <v>0</v>
      </c>
      <c r="K379" s="19">
        <f t="shared" si="124"/>
        <v>0</v>
      </c>
    </row>
    <row r="380" spans="1:11" x14ac:dyDescent="0.2">
      <c r="A380" s="22" t="s">
        <v>57</v>
      </c>
      <c r="B380" s="17" t="s">
        <v>58</v>
      </c>
      <c r="C380" s="18">
        <v>154722.23000000001</v>
      </c>
      <c r="D380" s="18">
        <v>2112101</v>
      </c>
      <c r="E380" s="18">
        <v>433500</v>
      </c>
      <c r="F380" s="18">
        <v>213090.68</v>
      </c>
      <c r="G380" s="18">
        <f t="shared" si="120"/>
        <v>58368.449999999983</v>
      </c>
      <c r="H380" s="18">
        <f t="shared" si="121"/>
        <v>220409.32</v>
      </c>
      <c r="I380" s="19">
        <f t="shared" si="122"/>
        <v>37.724669557826303</v>
      </c>
      <c r="J380" s="19">
        <f t="shared" si="123"/>
        <v>49.155866205305649</v>
      </c>
      <c r="K380" s="19">
        <f t="shared" si="124"/>
        <v>10.089038355646817</v>
      </c>
    </row>
    <row r="381" spans="1:11" x14ac:dyDescent="0.2">
      <c r="A381" s="23" t="s">
        <v>59</v>
      </c>
      <c r="B381" s="17" t="s">
        <v>60</v>
      </c>
      <c r="C381" s="18">
        <v>154722.23000000001</v>
      </c>
      <c r="D381" s="18">
        <v>2112101</v>
      </c>
      <c r="E381" s="18">
        <v>433500</v>
      </c>
      <c r="F381" s="18">
        <v>213090.68</v>
      </c>
      <c r="G381" s="18">
        <f t="shared" si="120"/>
        <v>58368.449999999983</v>
      </c>
      <c r="H381" s="18">
        <f t="shared" si="121"/>
        <v>220409.32</v>
      </c>
      <c r="I381" s="19">
        <f t="shared" si="122"/>
        <v>37.724669557826303</v>
      </c>
      <c r="J381" s="19">
        <f t="shared" si="123"/>
        <v>49.155866205305649</v>
      </c>
      <c r="K381" s="19">
        <f t="shared" si="124"/>
        <v>10.089038355646817</v>
      </c>
    </row>
    <row r="382" spans="1:11" x14ac:dyDescent="0.2">
      <c r="A382" s="16"/>
      <c r="B382" s="17" t="s">
        <v>61</v>
      </c>
      <c r="C382" s="18">
        <v>71607973.840000004</v>
      </c>
      <c r="D382" s="18">
        <v>0</v>
      </c>
      <c r="E382" s="18">
        <v>0</v>
      </c>
      <c r="F382" s="18">
        <v>89740586.549999997</v>
      </c>
      <c r="G382" s="18">
        <f t="shared" si="120"/>
        <v>18132612.709999993</v>
      </c>
      <c r="H382" s="18">
        <f t="shared" si="121"/>
        <v>-89740586.549999997</v>
      </c>
      <c r="I382" s="19">
        <f t="shared" si="122"/>
        <v>25.322058058108567</v>
      </c>
      <c r="J382" s="19">
        <f t="shared" si="123"/>
        <v>0</v>
      </c>
      <c r="K382" s="19">
        <f t="shared" si="124"/>
        <v>0</v>
      </c>
    </row>
    <row r="383" spans="1:11" x14ac:dyDescent="0.2">
      <c r="A383" s="16" t="s">
        <v>62</v>
      </c>
      <c r="B383" s="17" t="s">
        <v>63</v>
      </c>
      <c r="C383" s="18">
        <v>-71607973.840000004</v>
      </c>
      <c r="D383" s="18">
        <v>0</v>
      </c>
      <c r="E383" s="18">
        <v>0</v>
      </c>
      <c r="F383" s="18">
        <v>-89740586.549999997</v>
      </c>
      <c r="G383" s="18">
        <f t="shared" si="120"/>
        <v>-18132612.709999993</v>
      </c>
      <c r="H383" s="18">
        <f t="shared" si="121"/>
        <v>89740586.549999997</v>
      </c>
      <c r="I383" s="19">
        <f t="shared" si="122"/>
        <v>25.322058058108567</v>
      </c>
      <c r="J383" s="19">
        <f t="shared" si="123"/>
        <v>0</v>
      </c>
      <c r="K383" s="19">
        <f t="shared" si="124"/>
        <v>0</v>
      </c>
    </row>
    <row r="384" spans="1:11" x14ac:dyDescent="0.2">
      <c r="A384" s="22" t="s">
        <v>64</v>
      </c>
      <c r="B384" s="17" t="s">
        <v>65</v>
      </c>
      <c r="C384" s="18">
        <v>-71607973.840000004</v>
      </c>
      <c r="D384" s="18">
        <v>0</v>
      </c>
      <c r="E384" s="18">
        <v>0</v>
      </c>
      <c r="F384" s="18">
        <v>-89740586.549999997</v>
      </c>
      <c r="G384" s="18">
        <f t="shared" si="120"/>
        <v>-18132612.709999993</v>
      </c>
      <c r="H384" s="18">
        <f t="shared" si="121"/>
        <v>89740586.549999997</v>
      </c>
      <c r="I384" s="19">
        <f t="shared" si="122"/>
        <v>25.322058058108567</v>
      </c>
      <c r="J384" s="19">
        <f t="shared" si="123"/>
        <v>0</v>
      </c>
      <c r="K384" s="19">
        <f t="shared" si="124"/>
        <v>0</v>
      </c>
    </row>
    <row r="385" spans="1:11" x14ac:dyDescent="0.2">
      <c r="A385" s="39" t="s">
        <v>908</v>
      </c>
      <c r="B385" s="28" t="s">
        <v>909</v>
      </c>
      <c r="C385" s="29"/>
      <c r="D385" s="29"/>
      <c r="E385" s="29"/>
      <c r="F385" s="29"/>
      <c r="G385" s="29"/>
      <c r="H385" s="29"/>
      <c r="I385" s="30"/>
      <c r="J385" s="30"/>
      <c r="K385" s="30"/>
    </row>
    <row r="386" spans="1:11" x14ac:dyDescent="0.2">
      <c r="A386" s="16" t="s">
        <v>25</v>
      </c>
      <c r="B386" s="17" t="s">
        <v>26</v>
      </c>
      <c r="C386" s="18">
        <v>4395955.9000000004</v>
      </c>
      <c r="D386" s="18">
        <v>4522422</v>
      </c>
      <c r="E386" s="18">
        <v>1051940</v>
      </c>
      <c r="F386" s="18">
        <v>4421755.2699999996</v>
      </c>
      <c r="G386" s="18">
        <f t="shared" ref="G386:G399" si="125">F386-C386</f>
        <v>25799.36999999918</v>
      </c>
      <c r="H386" s="18">
        <f t="shared" ref="H386:H399" si="126">E386-F386</f>
        <v>-3369815.2699999996</v>
      </c>
      <c r="I386" s="19">
        <f t="shared" ref="I386:I399" si="127">IF(ISERROR(F386/C386),0,F386/C386*100-100)</f>
        <v>0.58688873562174138</v>
      </c>
      <c r="J386" s="19">
        <f t="shared" ref="J386:J399" si="128">IF(ISERROR(F386/E386),0,F386/E386*100)</f>
        <v>420.34291594577633</v>
      </c>
      <c r="K386" s="19">
        <f t="shared" ref="K386:K399" si="129">IF(ISERROR(F386/D386),0,F386/D386*100)</f>
        <v>97.774052708924543</v>
      </c>
    </row>
    <row r="387" spans="1:11" ht="25.5" x14ac:dyDescent="0.2">
      <c r="A387" s="22" t="s">
        <v>71</v>
      </c>
      <c r="B387" s="17" t="s">
        <v>72</v>
      </c>
      <c r="C387" s="18">
        <v>27503.9</v>
      </c>
      <c r="D387" s="18">
        <v>138977</v>
      </c>
      <c r="E387" s="18">
        <v>34744</v>
      </c>
      <c r="F387" s="18">
        <v>38310.269999999997</v>
      </c>
      <c r="G387" s="18">
        <f t="shared" si="125"/>
        <v>10806.369999999995</v>
      </c>
      <c r="H387" s="18">
        <f t="shared" si="126"/>
        <v>-3566.2699999999968</v>
      </c>
      <c r="I387" s="19">
        <f t="shared" si="127"/>
        <v>39.290318827511697</v>
      </c>
      <c r="J387" s="19">
        <f t="shared" si="128"/>
        <v>110.26441975592907</v>
      </c>
      <c r="K387" s="19">
        <f t="shared" si="129"/>
        <v>27.565906588860024</v>
      </c>
    </row>
    <row r="388" spans="1:11" x14ac:dyDescent="0.2">
      <c r="A388" s="22" t="s">
        <v>27</v>
      </c>
      <c r="B388" s="17" t="s">
        <v>28</v>
      </c>
      <c r="C388" s="18">
        <v>4368452</v>
      </c>
      <c r="D388" s="18">
        <v>4383445</v>
      </c>
      <c r="E388" s="18">
        <v>1017196</v>
      </c>
      <c r="F388" s="18">
        <v>4383445</v>
      </c>
      <c r="G388" s="18">
        <f t="shared" si="125"/>
        <v>14993</v>
      </c>
      <c r="H388" s="18">
        <f t="shared" si="126"/>
        <v>-3366249</v>
      </c>
      <c r="I388" s="19">
        <f t="shared" si="127"/>
        <v>0.34321082159081584</v>
      </c>
      <c r="J388" s="19">
        <f t="shared" si="128"/>
        <v>430.93415624913985</v>
      </c>
      <c r="K388" s="19">
        <f t="shared" si="129"/>
        <v>100</v>
      </c>
    </row>
    <row r="389" spans="1:11" x14ac:dyDescent="0.2">
      <c r="A389" s="23" t="s">
        <v>29</v>
      </c>
      <c r="B389" s="17" t="s">
        <v>30</v>
      </c>
      <c r="C389" s="18">
        <v>4368452</v>
      </c>
      <c r="D389" s="18">
        <v>4383445</v>
      </c>
      <c r="E389" s="18">
        <v>1017196</v>
      </c>
      <c r="F389" s="18">
        <v>4383445</v>
      </c>
      <c r="G389" s="18">
        <f t="shared" si="125"/>
        <v>14993</v>
      </c>
      <c r="H389" s="18">
        <f t="shared" si="126"/>
        <v>-3366249</v>
      </c>
      <c r="I389" s="19">
        <f t="shared" si="127"/>
        <v>0.34321082159081584</v>
      </c>
      <c r="J389" s="19">
        <f t="shared" si="128"/>
        <v>430.93415624913985</v>
      </c>
      <c r="K389" s="19">
        <f t="shared" si="129"/>
        <v>100</v>
      </c>
    </row>
    <row r="390" spans="1:11" x14ac:dyDescent="0.2">
      <c r="A390" s="16" t="s">
        <v>31</v>
      </c>
      <c r="B390" s="17" t="s">
        <v>32</v>
      </c>
      <c r="C390" s="18">
        <v>831393.42</v>
      </c>
      <c r="D390" s="18">
        <v>4522422</v>
      </c>
      <c r="E390" s="18">
        <v>1051940</v>
      </c>
      <c r="F390" s="18">
        <v>915302.17</v>
      </c>
      <c r="G390" s="18">
        <f t="shared" si="125"/>
        <v>83908.75</v>
      </c>
      <c r="H390" s="18">
        <f t="shared" si="126"/>
        <v>136637.82999999996</v>
      </c>
      <c r="I390" s="19">
        <f t="shared" si="127"/>
        <v>10.092544393723983</v>
      </c>
      <c r="J390" s="19">
        <f t="shared" si="128"/>
        <v>87.010872293096568</v>
      </c>
      <c r="K390" s="19">
        <f t="shared" si="129"/>
        <v>20.239203019974696</v>
      </c>
    </row>
    <row r="391" spans="1:11" x14ac:dyDescent="0.2">
      <c r="A391" s="22" t="s">
        <v>33</v>
      </c>
      <c r="B391" s="17" t="s">
        <v>34</v>
      </c>
      <c r="C391" s="18">
        <v>800825.19</v>
      </c>
      <c r="D391" s="18">
        <v>4503362</v>
      </c>
      <c r="E391" s="18">
        <v>1042220</v>
      </c>
      <c r="F391" s="18">
        <v>913640.84</v>
      </c>
      <c r="G391" s="18">
        <f t="shared" si="125"/>
        <v>112815.65000000002</v>
      </c>
      <c r="H391" s="18">
        <f t="shared" si="126"/>
        <v>128579.16000000003</v>
      </c>
      <c r="I391" s="19">
        <f t="shared" si="127"/>
        <v>14.087425246950588</v>
      </c>
      <c r="J391" s="19">
        <f t="shared" si="128"/>
        <v>87.662954078793348</v>
      </c>
      <c r="K391" s="19">
        <f t="shared" si="129"/>
        <v>20.287972408169718</v>
      </c>
    </row>
    <row r="392" spans="1:11" x14ac:dyDescent="0.2">
      <c r="A392" s="23" t="s">
        <v>35</v>
      </c>
      <c r="B392" s="17" t="s">
        <v>36</v>
      </c>
      <c r="C392" s="18">
        <v>800825.19</v>
      </c>
      <c r="D392" s="18">
        <v>4503362</v>
      </c>
      <c r="E392" s="18">
        <v>1042220</v>
      </c>
      <c r="F392" s="18">
        <v>913640.84</v>
      </c>
      <c r="G392" s="18">
        <f t="shared" si="125"/>
        <v>112815.65000000002</v>
      </c>
      <c r="H392" s="18">
        <f t="shared" si="126"/>
        <v>128579.16000000003</v>
      </c>
      <c r="I392" s="19">
        <f t="shared" si="127"/>
        <v>14.087425246950588</v>
      </c>
      <c r="J392" s="19">
        <f t="shared" si="128"/>
        <v>87.662954078793348</v>
      </c>
      <c r="K392" s="19">
        <f t="shared" si="129"/>
        <v>20.287972408169718</v>
      </c>
    </row>
    <row r="393" spans="1:11" x14ac:dyDescent="0.2">
      <c r="A393" s="24" t="s">
        <v>37</v>
      </c>
      <c r="B393" s="17" t="s">
        <v>38</v>
      </c>
      <c r="C393" s="18">
        <v>732166.95</v>
      </c>
      <c r="D393" s="18">
        <v>4231922</v>
      </c>
      <c r="E393" s="18">
        <v>978292</v>
      </c>
      <c r="F393" s="18">
        <v>825464.64</v>
      </c>
      <c r="G393" s="18">
        <f t="shared" si="125"/>
        <v>93297.690000000061</v>
      </c>
      <c r="H393" s="18">
        <f t="shared" si="126"/>
        <v>152827.35999999999</v>
      </c>
      <c r="I393" s="19">
        <f t="shared" si="127"/>
        <v>12.742679794546859</v>
      </c>
      <c r="J393" s="19">
        <f t="shared" si="128"/>
        <v>84.378144766593209</v>
      </c>
      <c r="K393" s="19">
        <f t="shared" si="129"/>
        <v>19.505667637541524</v>
      </c>
    </row>
    <row r="394" spans="1:11" x14ac:dyDescent="0.2">
      <c r="A394" s="24" t="s">
        <v>39</v>
      </c>
      <c r="B394" s="17" t="s">
        <v>40</v>
      </c>
      <c r="C394" s="18">
        <v>68658.240000000005</v>
      </c>
      <c r="D394" s="18">
        <v>271440</v>
      </c>
      <c r="E394" s="18">
        <v>63928</v>
      </c>
      <c r="F394" s="18">
        <v>88176.2</v>
      </c>
      <c r="G394" s="18">
        <f t="shared" si="125"/>
        <v>19517.959999999992</v>
      </c>
      <c r="H394" s="18">
        <f t="shared" si="126"/>
        <v>-24248.199999999997</v>
      </c>
      <c r="I394" s="19">
        <f t="shared" si="127"/>
        <v>28.427702195686919</v>
      </c>
      <c r="J394" s="19">
        <f t="shared" si="128"/>
        <v>137.93048429483167</v>
      </c>
      <c r="K394" s="19">
        <f t="shared" si="129"/>
        <v>32.484600648393751</v>
      </c>
    </row>
    <row r="395" spans="1:11" x14ac:dyDescent="0.2">
      <c r="A395" s="22" t="s">
        <v>57</v>
      </c>
      <c r="B395" s="17" t="s">
        <v>58</v>
      </c>
      <c r="C395" s="18">
        <v>30568.23</v>
      </c>
      <c r="D395" s="18">
        <v>19060</v>
      </c>
      <c r="E395" s="18">
        <v>9720</v>
      </c>
      <c r="F395" s="18">
        <v>1661.33</v>
      </c>
      <c r="G395" s="18">
        <f t="shared" si="125"/>
        <v>-28906.9</v>
      </c>
      <c r="H395" s="18">
        <f t="shared" si="126"/>
        <v>8058.67</v>
      </c>
      <c r="I395" s="19">
        <f t="shared" si="127"/>
        <v>-94.565174365673116</v>
      </c>
      <c r="J395" s="19">
        <f t="shared" si="128"/>
        <v>17.091872427983539</v>
      </c>
      <c r="K395" s="19">
        <f t="shared" si="129"/>
        <v>8.7163168940188864</v>
      </c>
    </row>
    <row r="396" spans="1:11" x14ac:dyDescent="0.2">
      <c r="A396" s="23" t="s">
        <v>59</v>
      </c>
      <c r="B396" s="17" t="s">
        <v>60</v>
      </c>
      <c r="C396" s="18">
        <v>30568.23</v>
      </c>
      <c r="D396" s="18">
        <v>19060</v>
      </c>
      <c r="E396" s="18">
        <v>9720</v>
      </c>
      <c r="F396" s="18">
        <v>1661.33</v>
      </c>
      <c r="G396" s="18">
        <f t="shared" si="125"/>
        <v>-28906.9</v>
      </c>
      <c r="H396" s="18">
        <f t="shared" si="126"/>
        <v>8058.67</v>
      </c>
      <c r="I396" s="19">
        <f t="shared" si="127"/>
        <v>-94.565174365673116</v>
      </c>
      <c r="J396" s="19">
        <f t="shared" si="128"/>
        <v>17.091872427983539</v>
      </c>
      <c r="K396" s="19">
        <f t="shared" si="129"/>
        <v>8.7163168940188864</v>
      </c>
    </row>
    <row r="397" spans="1:11" x14ac:dyDescent="0.2">
      <c r="A397" s="16"/>
      <c r="B397" s="17" t="s">
        <v>61</v>
      </c>
      <c r="C397" s="18">
        <v>3564562.48</v>
      </c>
      <c r="D397" s="18">
        <v>0</v>
      </c>
      <c r="E397" s="18">
        <v>0</v>
      </c>
      <c r="F397" s="18">
        <v>3506453.1</v>
      </c>
      <c r="G397" s="18">
        <f t="shared" si="125"/>
        <v>-58109.379999999888</v>
      </c>
      <c r="H397" s="18">
        <f t="shared" si="126"/>
        <v>-3506453.1</v>
      </c>
      <c r="I397" s="19">
        <f t="shared" si="127"/>
        <v>-1.6301967022892541</v>
      </c>
      <c r="J397" s="19">
        <f t="shared" si="128"/>
        <v>0</v>
      </c>
      <c r="K397" s="19">
        <f t="shared" si="129"/>
        <v>0</v>
      </c>
    </row>
    <row r="398" spans="1:11" x14ac:dyDescent="0.2">
      <c r="A398" s="16" t="s">
        <v>62</v>
      </c>
      <c r="B398" s="17" t="s">
        <v>63</v>
      </c>
      <c r="C398" s="18">
        <v>-3564562.48</v>
      </c>
      <c r="D398" s="18">
        <v>0</v>
      </c>
      <c r="E398" s="18">
        <v>0</v>
      </c>
      <c r="F398" s="18">
        <v>-3506453.1</v>
      </c>
      <c r="G398" s="18">
        <f t="shared" si="125"/>
        <v>58109.379999999888</v>
      </c>
      <c r="H398" s="18">
        <f t="shared" si="126"/>
        <v>3506453.1</v>
      </c>
      <c r="I398" s="19">
        <f t="shared" si="127"/>
        <v>-1.6301967022892541</v>
      </c>
      <c r="J398" s="19">
        <f t="shared" si="128"/>
        <v>0</v>
      </c>
      <c r="K398" s="19">
        <f t="shared" si="129"/>
        <v>0</v>
      </c>
    </row>
    <row r="399" spans="1:11" x14ac:dyDescent="0.2">
      <c r="A399" s="22" t="s">
        <v>64</v>
      </c>
      <c r="B399" s="17" t="s">
        <v>65</v>
      </c>
      <c r="C399" s="18">
        <v>-3564562.48</v>
      </c>
      <c r="D399" s="18">
        <v>0</v>
      </c>
      <c r="E399" s="18">
        <v>0</v>
      </c>
      <c r="F399" s="18">
        <v>-3506453.1</v>
      </c>
      <c r="G399" s="18">
        <f t="shared" si="125"/>
        <v>58109.379999999888</v>
      </c>
      <c r="H399" s="18">
        <f t="shared" si="126"/>
        <v>3506453.1</v>
      </c>
      <c r="I399" s="19">
        <f t="shared" si="127"/>
        <v>-1.6301967022892541</v>
      </c>
      <c r="J399" s="19">
        <f t="shared" si="128"/>
        <v>0</v>
      </c>
      <c r="K399" s="19">
        <f t="shared" si="129"/>
        <v>0</v>
      </c>
    </row>
    <row r="400" spans="1:11" x14ac:dyDescent="0.2">
      <c r="A400" s="39" t="s">
        <v>910</v>
      </c>
      <c r="B400" s="28" t="s">
        <v>911</v>
      </c>
      <c r="C400" s="29"/>
      <c r="D400" s="29"/>
      <c r="E400" s="29"/>
      <c r="F400" s="29"/>
      <c r="G400" s="29"/>
      <c r="H400" s="29"/>
      <c r="I400" s="30"/>
      <c r="J400" s="30"/>
      <c r="K400" s="30"/>
    </row>
    <row r="401" spans="1:11" x14ac:dyDescent="0.2">
      <c r="A401" s="16" t="s">
        <v>25</v>
      </c>
      <c r="B401" s="17" t="s">
        <v>26</v>
      </c>
      <c r="C401" s="18">
        <v>701315.13</v>
      </c>
      <c r="D401" s="18">
        <v>876987</v>
      </c>
      <c r="E401" s="18">
        <v>213577</v>
      </c>
      <c r="F401" s="18">
        <v>720544.38</v>
      </c>
      <c r="G401" s="18">
        <f t="shared" ref="G401:G415" si="130">F401-C401</f>
        <v>19229.25</v>
      </c>
      <c r="H401" s="18">
        <f t="shared" ref="H401:H415" si="131">E401-F401</f>
        <v>-506967.38</v>
      </c>
      <c r="I401" s="19">
        <f t="shared" ref="I401:I415" si="132">IF(ISERROR(F401/C401),0,F401/C401*100-100)</f>
        <v>2.7418843794229701</v>
      </c>
      <c r="J401" s="19">
        <f t="shared" ref="J401:J415" si="133">IF(ISERROR(F401/E401),0,F401/E401*100)</f>
        <v>337.36983851257395</v>
      </c>
      <c r="K401" s="19">
        <f t="shared" ref="K401:K415" si="134">IF(ISERROR(F401/D401),0,F401/D401*100)</f>
        <v>82.161352448782026</v>
      </c>
    </row>
    <row r="402" spans="1:11" ht="25.5" x14ac:dyDescent="0.2">
      <c r="A402" s="22" t="s">
        <v>71</v>
      </c>
      <c r="B402" s="17" t="s">
        <v>72</v>
      </c>
      <c r="C402" s="18">
        <v>5082.13</v>
      </c>
      <c r="D402" s="18">
        <v>157848</v>
      </c>
      <c r="E402" s="18">
        <v>39519</v>
      </c>
      <c r="F402" s="18">
        <v>1405.38</v>
      </c>
      <c r="G402" s="18">
        <f t="shared" si="130"/>
        <v>-3676.75</v>
      </c>
      <c r="H402" s="18">
        <f t="shared" si="131"/>
        <v>38113.620000000003</v>
      </c>
      <c r="I402" s="19">
        <f t="shared" si="132"/>
        <v>-72.346634186846856</v>
      </c>
      <c r="J402" s="19">
        <f t="shared" si="133"/>
        <v>3.556213466939953</v>
      </c>
      <c r="K402" s="19">
        <f t="shared" si="134"/>
        <v>0.89033753991181397</v>
      </c>
    </row>
    <row r="403" spans="1:11" x14ac:dyDescent="0.2">
      <c r="A403" s="22" t="s">
        <v>27</v>
      </c>
      <c r="B403" s="17" t="s">
        <v>28</v>
      </c>
      <c r="C403" s="18">
        <v>696233</v>
      </c>
      <c r="D403" s="18">
        <v>719139</v>
      </c>
      <c r="E403" s="18">
        <v>174058</v>
      </c>
      <c r="F403" s="18">
        <v>719139</v>
      </c>
      <c r="G403" s="18">
        <f t="shared" si="130"/>
        <v>22906</v>
      </c>
      <c r="H403" s="18">
        <f t="shared" si="131"/>
        <v>-545081</v>
      </c>
      <c r="I403" s="19">
        <f t="shared" si="132"/>
        <v>3.2899905635038778</v>
      </c>
      <c r="J403" s="19">
        <f t="shared" si="133"/>
        <v>413.16055567684333</v>
      </c>
      <c r="K403" s="19">
        <f t="shared" si="134"/>
        <v>100</v>
      </c>
    </row>
    <row r="404" spans="1:11" x14ac:dyDescent="0.2">
      <c r="A404" s="23" t="s">
        <v>29</v>
      </c>
      <c r="B404" s="17" t="s">
        <v>30</v>
      </c>
      <c r="C404" s="18">
        <v>696233</v>
      </c>
      <c r="D404" s="18">
        <v>719139</v>
      </c>
      <c r="E404" s="18">
        <v>174058</v>
      </c>
      <c r="F404" s="18">
        <v>719139</v>
      </c>
      <c r="G404" s="18">
        <f t="shared" si="130"/>
        <v>22906</v>
      </c>
      <c r="H404" s="18">
        <f t="shared" si="131"/>
        <v>-545081</v>
      </c>
      <c r="I404" s="19">
        <f t="shared" si="132"/>
        <v>3.2899905635038778</v>
      </c>
      <c r="J404" s="19">
        <f t="shared" si="133"/>
        <v>413.16055567684333</v>
      </c>
      <c r="K404" s="19">
        <f t="shared" si="134"/>
        <v>100</v>
      </c>
    </row>
    <row r="405" spans="1:11" x14ac:dyDescent="0.2">
      <c r="A405" s="16" t="s">
        <v>31</v>
      </c>
      <c r="B405" s="17" t="s">
        <v>32</v>
      </c>
      <c r="C405" s="18">
        <v>166680.32000000001</v>
      </c>
      <c r="D405" s="18">
        <v>876987</v>
      </c>
      <c r="E405" s="18">
        <v>213577</v>
      </c>
      <c r="F405" s="18">
        <v>213546.61</v>
      </c>
      <c r="G405" s="18">
        <f t="shared" si="130"/>
        <v>46866.289999999979</v>
      </c>
      <c r="H405" s="18">
        <f t="shared" si="131"/>
        <v>30.39000000001397</v>
      </c>
      <c r="I405" s="19">
        <f t="shared" si="132"/>
        <v>28.117470616807054</v>
      </c>
      <c r="J405" s="19">
        <f t="shared" si="133"/>
        <v>99.985770939754744</v>
      </c>
      <c r="K405" s="19">
        <f t="shared" si="134"/>
        <v>24.350031414376723</v>
      </c>
    </row>
    <row r="406" spans="1:11" x14ac:dyDescent="0.2">
      <c r="A406" s="22" t="s">
        <v>33</v>
      </c>
      <c r="B406" s="17" t="s">
        <v>34</v>
      </c>
      <c r="C406" s="18">
        <v>166680.32000000001</v>
      </c>
      <c r="D406" s="18">
        <v>876911</v>
      </c>
      <c r="E406" s="18">
        <v>213501</v>
      </c>
      <c r="F406" s="18">
        <v>213546.61</v>
      </c>
      <c r="G406" s="18">
        <f t="shared" si="130"/>
        <v>46866.289999999979</v>
      </c>
      <c r="H406" s="18">
        <f t="shared" si="131"/>
        <v>-45.60999999998603</v>
      </c>
      <c r="I406" s="19">
        <f t="shared" si="132"/>
        <v>28.117470616807054</v>
      </c>
      <c r="J406" s="19">
        <f t="shared" si="133"/>
        <v>100.02136289759767</v>
      </c>
      <c r="K406" s="19">
        <f t="shared" si="134"/>
        <v>24.352141779496435</v>
      </c>
    </row>
    <row r="407" spans="1:11" x14ac:dyDescent="0.2">
      <c r="A407" s="23" t="s">
        <v>35</v>
      </c>
      <c r="B407" s="17" t="s">
        <v>36</v>
      </c>
      <c r="C407" s="18">
        <v>166680.32000000001</v>
      </c>
      <c r="D407" s="18">
        <v>876911</v>
      </c>
      <c r="E407" s="18">
        <v>213501</v>
      </c>
      <c r="F407" s="18">
        <v>213546.61</v>
      </c>
      <c r="G407" s="18">
        <f t="shared" si="130"/>
        <v>46866.289999999979</v>
      </c>
      <c r="H407" s="18">
        <f t="shared" si="131"/>
        <v>-45.60999999998603</v>
      </c>
      <c r="I407" s="19">
        <f t="shared" si="132"/>
        <v>28.117470616807054</v>
      </c>
      <c r="J407" s="19">
        <f t="shared" si="133"/>
        <v>100.02136289759767</v>
      </c>
      <c r="K407" s="19">
        <f t="shared" si="134"/>
        <v>24.352141779496435</v>
      </c>
    </row>
    <row r="408" spans="1:11" x14ac:dyDescent="0.2">
      <c r="A408" s="24" t="s">
        <v>37</v>
      </c>
      <c r="B408" s="17" t="s">
        <v>38</v>
      </c>
      <c r="C408" s="18">
        <v>80576.41</v>
      </c>
      <c r="D408" s="18">
        <v>396093</v>
      </c>
      <c r="E408" s="18">
        <v>98597</v>
      </c>
      <c r="F408" s="18">
        <v>93602.72</v>
      </c>
      <c r="G408" s="18">
        <f t="shared" si="130"/>
        <v>13026.309999999998</v>
      </c>
      <c r="H408" s="18">
        <f t="shared" si="131"/>
        <v>4994.2799999999988</v>
      </c>
      <c r="I408" s="19">
        <f t="shared" si="132"/>
        <v>16.166406520220988</v>
      </c>
      <c r="J408" s="19">
        <f t="shared" si="133"/>
        <v>94.934653184173968</v>
      </c>
      <c r="K408" s="19">
        <f t="shared" si="134"/>
        <v>23.631500682920425</v>
      </c>
    </row>
    <row r="409" spans="1:11" x14ac:dyDescent="0.2">
      <c r="A409" s="24" t="s">
        <v>39</v>
      </c>
      <c r="B409" s="17" t="s">
        <v>40</v>
      </c>
      <c r="C409" s="18">
        <v>86103.91</v>
      </c>
      <c r="D409" s="18">
        <v>480818</v>
      </c>
      <c r="E409" s="18">
        <v>114904</v>
      </c>
      <c r="F409" s="18">
        <v>119943.89</v>
      </c>
      <c r="G409" s="18">
        <f t="shared" si="130"/>
        <v>33839.979999999996</v>
      </c>
      <c r="H409" s="18">
        <f t="shared" si="131"/>
        <v>-5039.8899999999994</v>
      </c>
      <c r="I409" s="19">
        <f t="shared" si="132"/>
        <v>39.301327895562451</v>
      </c>
      <c r="J409" s="19">
        <f t="shared" si="133"/>
        <v>104.38617454570772</v>
      </c>
      <c r="K409" s="19">
        <f t="shared" si="134"/>
        <v>24.945798618188171</v>
      </c>
    </row>
    <row r="410" spans="1:11" x14ac:dyDescent="0.2">
      <c r="A410" s="25" t="s">
        <v>41</v>
      </c>
      <c r="B410" s="17" t="s">
        <v>42</v>
      </c>
      <c r="C410" s="18">
        <v>1578.32</v>
      </c>
      <c r="D410" s="18">
        <v>0</v>
      </c>
      <c r="E410" s="18">
        <v>0</v>
      </c>
      <c r="F410" s="18">
        <v>2276.6999999999998</v>
      </c>
      <c r="G410" s="18">
        <f t="shared" si="130"/>
        <v>698.37999999999988</v>
      </c>
      <c r="H410" s="18">
        <f t="shared" si="131"/>
        <v>-2276.6999999999998</v>
      </c>
      <c r="I410" s="19">
        <f t="shared" si="132"/>
        <v>44.248314663693037</v>
      </c>
      <c r="J410" s="19">
        <f t="shared" si="133"/>
        <v>0</v>
      </c>
      <c r="K410" s="19">
        <f t="shared" si="134"/>
        <v>0</v>
      </c>
    </row>
    <row r="411" spans="1:11" x14ac:dyDescent="0.2">
      <c r="A411" s="22" t="s">
        <v>57</v>
      </c>
      <c r="B411" s="17" t="s">
        <v>58</v>
      </c>
      <c r="C411" s="18">
        <v>0</v>
      </c>
      <c r="D411" s="18">
        <v>76</v>
      </c>
      <c r="E411" s="18">
        <v>76</v>
      </c>
      <c r="F411" s="18">
        <v>0</v>
      </c>
      <c r="G411" s="18">
        <f t="shared" si="130"/>
        <v>0</v>
      </c>
      <c r="H411" s="18">
        <f t="shared" si="131"/>
        <v>76</v>
      </c>
      <c r="I411" s="19">
        <f t="shared" si="132"/>
        <v>0</v>
      </c>
      <c r="J411" s="19">
        <f t="shared" si="133"/>
        <v>0</v>
      </c>
      <c r="K411" s="19">
        <f t="shared" si="134"/>
        <v>0</v>
      </c>
    </row>
    <row r="412" spans="1:11" x14ac:dyDescent="0.2">
      <c r="A412" s="23" t="s">
        <v>59</v>
      </c>
      <c r="B412" s="17" t="s">
        <v>60</v>
      </c>
      <c r="C412" s="18">
        <v>0</v>
      </c>
      <c r="D412" s="18">
        <v>76</v>
      </c>
      <c r="E412" s="18">
        <v>76</v>
      </c>
      <c r="F412" s="18">
        <v>0</v>
      </c>
      <c r="G412" s="18">
        <f t="shared" si="130"/>
        <v>0</v>
      </c>
      <c r="H412" s="18">
        <f t="shared" si="131"/>
        <v>76</v>
      </c>
      <c r="I412" s="19">
        <f t="shared" si="132"/>
        <v>0</v>
      </c>
      <c r="J412" s="19">
        <f t="shared" si="133"/>
        <v>0</v>
      </c>
      <c r="K412" s="19">
        <f t="shared" si="134"/>
        <v>0</v>
      </c>
    </row>
    <row r="413" spans="1:11" x14ac:dyDescent="0.2">
      <c r="A413" s="16"/>
      <c r="B413" s="17" t="s">
        <v>61</v>
      </c>
      <c r="C413" s="18">
        <v>534634.81000000006</v>
      </c>
      <c r="D413" s="18">
        <v>0</v>
      </c>
      <c r="E413" s="18">
        <v>0</v>
      </c>
      <c r="F413" s="18">
        <v>506997.77</v>
      </c>
      <c r="G413" s="18">
        <f t="shared" si="130"/>
        <v>-27637.040000000037</v>
      </c>
      <c r="H413" s="18">
        <f t="shared" si="131"/>
        <v>-506997.77</v>
      </c>
      <c r="I413" s="19">
        <f t="shared" si="132"/>
        <v>-5.1693304444579695</v>
      </c>
      <c r="J413" s="19">
        <f t="shared" si="133"/>
        <v>0</v>
      </c>
      <c r="K413" s="19">
        <f t="shared" si="134"/>
        <v>0</v>
      </c>
    </row>
    <row r="414" spans="1:11" x14ac:dyDescent="0.2">
      <c r="A414" s="16" t="s">
        <v>62</v>
      </c>
      <c r="B414" s="17" t="s">
        <v>63</v>
      </c>
      <c r="C414" s="18">
        <v>-534634.81000000006</v>
      </c>
      <c r="D414" s="18">
        <v>0</v>
      </c>
      <c r="E414" s="18">
        <v>0</v>
      </c>
      <c r="F414" s="18">
        <v>-506997.77</v>
      </c>
      <c r="G414" s="18">
        <f t="shared" si="130"/>
        <v>27637.040000000037</v>
      </c>
      <c r="H414" s="18">
        <f t="shared" si="131"/>
        <v>506997.77</v>
      </c>
      <c r="I414" s="19">
        <f t="shared" si="132"/>
        <v>-5.1693304444579695</v>
      </c>
      <c r="J414" s="19">
        <f t="shared" si="133"/>
        <v>0</v>
      </c>
      <c r="K414" s="19">
        <f t="shared" si="134"/>
        <v>0</v>
      </c>
    </row>
    <row r="415" spans="1:11" x14ac:dyDescent="0.2">
      <c r="A415" s="22" t="s">
        <v>64</v>
      </c>
      <c r="B415" s="17" t="s">
        <v>65</v>
      </c>
      <c r="C415" s="18">
        <v>-534634.81000000006</v>
      </c>
      <c r="D415" s="18">
        <v>0</v>
      </c>
      <c r="E415" s="18">
        <v>0</v>
      </c>
      <c r="F415" s="18">
        <v>-506997.77</v>
      </c>
      <c r="G415" s="18">
        <f t="shared" si="130"/>
        <v>27637.040000000037</v>
      </c>
      <c r="H415" s="18">
        <f t="shared" si="131"/>
        <v>506997.77</v>
      </c>
      <c r="I415" s="19">
        <f t="shared" si="132"/>
        <v>-5.1693304444579695</v>
      </c>
      <c r="J415" s="19">
        <f t="shared" si="133"/>
        <v>0</v>
      </c>
      <c r="K415" s="19">
        <f t="shared" si="134"/>
        <v>0</v>
      </c>
    </row>
    <row r="416" spans="1:11" x14ac:dyDescent="0.2">
      <c r="A416" s="27" t="s">
        <v>912</v>
      </c>
      <c r="B416" s="28" t="s">
        <v>913</v>
      </c>
      <c r="C416" s="29"/>
      <c r="D416" s="29"/>
      <c r="E416" s="29"/>
      <c r="F416" s="29"/>
      <c r="G416" s="29"/>
      <c r="H416" s="29"/>
      <c r="I416" s="30"/>
      <c r="J416" s="30"/>
      <c r="K416" s="30"/>
    </row>
    <row r="417" spans="1:11" x14ac:dyDescent="0.2">
      <c r="A417" s="16" t="s">
        <v>25</v>
      </c>
      <c r="B417" s="17" t="s">
        <v>26</v>
      </c>
      <c r="C417" s="18">
        <v>10825926.699999999</v>
      </c>
      <c r="D417" s="18">
        <v>14794980</v>
      </c>
      <c r="E417" s="18">
        <v>2021077</v>
      </c>
      <c r="F417" s="18">
        <v>12558923.560000001</v>
      </c>
      <c r="G417" s="18">
        <f t="shared" ref="G417:G435" si="135">F417-C417</f>
        <v>1732996.8600000013</v>
      </c>
      <c r="H417" s="18">
        <f t="shared" ref="H417:H435" si="136">E417-F417</f>
        <v>-10537846.560000001</v>
      </c>
      <c r="I417" s="19">
        <f t="shared" ref="I417:I435" si="137">IF(ISERROR(F417/C417),0,F417/C417*100-100)</f>
        <v>16.007838479083759</v>
      </c>
      <c r="J417" s="19">
        <f t="shared" ref="J417:J435" si="138">IF(ISERROR(F417/E417),0,F417/E417*100)</f>
        <v>621.39757960730844</v>
      </c>
      <c r="K417" s="19">
        <f t="shared" ref="K417:K435" si="139">IF(ISERROR(F417/D417),0,F417/D417*100)</f>
        <v>84.886384165439893</v>
      </c>
    </row>
    <row r="418" spans="1:11" ht="25.5" x14ac:dyDescent="0.2">
      <c r="A418" s="22" t="s">
        <v>71</v>
      </c>
      <c r="B418" s="17" t="s">
        <v>72</v>
      </c>
      <c r="C418" s="18">
        <v>489958.7</v>
      </c>
      <c r="D418" s="18">
        <v>2907485</v>
      </c>
      <c r="E418" s="18">
        <v>574943</v>
      </c>
      <c r="F418" s="18">
        <v>671428.56</v>
      </c>
      <c r="G418" s="18">
        <f t="shared" si="135"/>
        <v>181469.86000000004</v>
      </c>
      <c r="H418" s="18">
        <f t="shared" si="136"/>
        <v>-96485.560000000056</v>
      </c>
      <c r="I418" s="19">
        <f t="shared" si="137"/>
        <v>37.037787062460581</v>
      </c>
      <c r="J418" s="19">
        <f t="shared" si="138"/>
        <v>116.78176097456618</v>
      </c>
      <c r="K418" s="19">
        <f t="shared" si="139"/>
        <v>23.09310486554531</v>
      </c>
    </row>
    <row r="419" spans="1:11" x14ac:dyDescent="0.2">
      <c r="A419" s="22" t="s">
        <v>27</v>
      </c>
      <c r="B419" s="17" t="s">
        <v>28</v>
      </c>
      <c r="C419" s="18">
        <v>10335968</v>
      </c>
      <c r="D419" s="18">
        <v>11887495</v>
      </c>
      <c r="E419" s="18">
        <v>1446134</v>
      </c>
      <c r="F419" s="18">
        <v>11887495</v>
      </c>
      <c r="G419" s="18">
        <f t="shared" si="135"/>
        <v>1551527</v>
      </c>
      <c r="H419" s="18">
        <f t="shared" si="136"/>
        <v>-10441361</v>
      </c>
      <c r="I419" s="19">
        <f t="shared" si="137"/>
        <v>15.010950111300644</v>
      </c>
      <c r="J419" s="19">
        <f t="shared" si="138"/>
        <v>822.01891387658407</v>
      </c>
      <c r="K419" s="19">
        <f t="shared" si="139"/>
        <v>100</v>
      </c>
    </row>
    <row r="420" spans="1:11" x14ac:dyDescent="0.2">
      <c r="A420" s="23" t="s">
        <v>29</v>
      </c>
      <c r="B420" s="17" t="s">
        <v>30</v>
      </c>
      <c r="C420" s="18">
        <v>10335968</v>
      </c>
      <c r="D420" s="18">
        <v>11887495</v>
      </c>
      <c r="E420" s="18">
        <v>1446134</v>
      </c>
      <c r="F420" s="18">
        <v>11887495</v>
      </c>
      <c r="G420" s="18">
        <f t="shared" si="135"/>
        <v>1551527</v>
      </c>
      <c r="H420" s="18">
        <f t="shared" si="136"/>
        <v>-10441361</v>
      </c>
      <c r="I420" s="19">
        <f t="shared" si="137"/>
        <v>15.010950111300644</v>
      </c>
      <c r="J420" s="19">
        <f t="shared" si="138"/>
        <v>822.01891387658407</v>
      </c>
      <c r="K420" s="19">
        <f t="shared" si="139"/>
        <v>100</v>
      </c>
    </row>
    <row r="421" spans="1:11" x14ac:dyDescent="0.2">
      <c r="A421" s="16" t="s">
        <v>31</v>
      </c>
      <c r="B421" s="17" t="s">
        <v>32</v>
      </c>
      <c r="C421" s="18">
        <v>2362879.73</v>
      </c>
      <c r="D421" s="18">
        <v>15465770</v>
      </c>
      <c r="E421" s="18">
        <v>2021077</v>
      </c>
      <c r="F421" s="18">
        <v>1870135.13</v>
      </c>
      <c r="G421" s="18">
        <f t="shared" si="135"/>
        <v>-492744.60000000009</v>
      </c>
      <c r="H421" s="18">
        <f t="shared" si="136"/>
        <v>150941.87000000011</v>
      </c>
      <c r="I421" s="19">
        <f t="shared" si="137"/>
        <v>-20.853562445177857</v>
      </c>
      <c r="J421" s="19">
        <f t="shared" si="138"/>
        <v>92.531612105822774</v>
      </c>
      <c r="K421" s="19">
        <f t="shared" si="139"/>
        <v>12.09209195533103</v>
      </c>
    </row>
    <row r="422" spans="1:11" x14ac:dyDescent="0.2">
      <c r="A422" s="22" t="s">
        <v>33</v>
      </c>
      <c r="B422" s="17" t="s">
        <v>34</v>
      </c>
      <c r="C422" s="18">
        <v>2314251.2599999998</v>
      </c>
      <c r="D422" s="18">
        <v>12797471</v>
      </c>
      <c r="E422" s="18">
        <v>1893862</v>
      </c>
      <c r="F422" s="18">
        <v>1869740.33</v>
      </c>
      <c r="G422" s="18">
        <f t="shared" si="135"/>
        <v>-444510.9299999997</v>
      </c>
      <c r="H422" s="18">
        <f t="shared" si="136"/>
        <v>24121.669999999925</v>
      </c>
      <c r="I422" s="19">
        <f t="shared" si="137"/>
        <v>-19.207548362747772</v>
      </c>
      <c r="J422" s="19">
        <f t="shared" si="138"/>
        <v>98.726323776494809</v>
      </c>
      <c r="K422" s="19">
        <f t="shared" si="139"/>
        <v>14.610232990565089</v>
      </c>
    </row>
    <row r="423" spans="1:11" x14ac:dyDescent="0.2">
      <c r="A423" s="23" t="s">
        <v>35</v>
      </c>
      <c r="B423" s="17" t="s">
        <v>36</v>
      </c>
      <c r="C423" s="18">
        <v>1905812.9</v>
      </c>
      <c r="D423" s="18">
        <v>10513753</v>
      </c>
      <c r="E423" s="18">
        <v>1522327</v>
      </c>
      <c r="F423" s="18">
        <v>1728812.53</v>
      </c>
      <c r="G423" s="18">
        <f t="shared" si="135"/>
        <v>-177000.36999999988</v>
      </c>
      <c r="H423" s="18">
        <f t="shared" si="136"/>
        <v>-206485.53000000003</v>
      </c>
      <c r="I423" s="19">
        <f t="shared" si="137"/>
        <v>-9.2873948958997943</v>
      </c>
      <c r="J423" s="19">
        <f t="shared" si="138"/>
        <v>113.56380922101495</v>
      </c>
      <c r="K423" s="19">
        <f t="shared" si="139"/>
        <v>16.443343590057708</v>
      </c>
    </row>
    <row r="424" spans="1:11" x14ac:dyDescent="0.2">
      <c r="A424" s="24" t="s">
        <v>37</v>
      </c>
      <c r="B424" s="17" t="s">
        <v>38</v>
      </c>
      <c r="C424" s="18">
        <v>1175128.57</v>
      </c>
      <c r="D424" s="18">
        <v>6196426</v>
      </c>
      <c r="E424" s="18">
        <v>909193</v>
      </c>
      <c r="F424" s="18">
        <v>961754.84</v>
      </c>
      <c r="G424" s="18">
        <f t="shared" si="135"/>
        <v>-213373.7300000001</v>
      </c>
      <c r="H424" s="18">
        <f t="shared" si="136"/>
        <v>-52561.839999999967</v>
      </c>
      <c r="I424" s="19">
        <f t="shared" si="137"/>
        <v>-18.157479568384588</v>
      </c>
      <c r="J424" s="19">
        <f t="shared" si="138"/>
        <v>105.78115317649828</v>
      </c>
      <c r="K424" s="19">
        <f t="shared" si="139"/>
        <v>15.52112201452902</v>
      </c>
    </row>
    <row r="425" spans="1:11" x14ac:dyDescent="0.2">
      <c r="A425" s="24" t="s">
        <v>39</v>
      </c>
      <c r="B425" s="17" t="s">
        <v>40</v>
      </c>
      <c r="C425" s="18">
        <v>730684.33</v>
      </c>
      <c r="D425" s="18">
        <v>4317327</v>
      </c>
      <c r="E425" s="18">
        <v>613134</v>
      </c>
      <c r="F425" s="18">
        <v>767057.69</v>
      </c>
      <c r="G425" s="18">
        <f t="shared" si="135"/>
        <v>36373.359999999986</v>
      </c>
      <c r="H425" s="18">
        <f t="shared" si="136"/>
        <v>-153923.68999999994</v>
      </c>
      <c r="I425" s="19">
        <f t="shared" si="137"/>
        <v>4.9779855002501421</v>
      </c>
      <c r="J425" s="19">
        <f t="shared" si="138"/>
        <v>125.10441273848782</v>
      </c>
      <c r="K425" s="19">
        <f t="shared" si="139"/>
        <v>17.766958351776456</v>
      </c>
    </row>
    <row r="426" spans="1:11" x14ac:dyDescent="0.2">
      <c r="A426" s="25" t="s">
        <v>41</v>
      </c>
      <c r="B426" s="17" t="s">
        <v>42</v>
      </c>
      <c r="C426" s="18">
        <v>8053.79</v>
      </c>
      <c r="D426" s="18">
        <v>0</v>
      </c>
      <c r="E426" s="18">
        <v>0</v>
      </c>
      <c r="F426" s="18">
        <v>7667.54</v>
      </c>
      <c r="G426" s="18">
        <f t="shared" si="135"/>
        <v>-386.25</v>
      </c>
      <c r="H426" s="18">
        <f t="shared" si="136"/>
        <v>-7667.54</v>
      </c>
      <c r="I426" s="19">
        <f t="shared" si="137"/>
        <v>-4.7958787105201424</v>
      </c>
      <c r="J426" s="19">
        <f t="shared" si="138"/>
        <v>0</v>
      </c>
      <c r="K426" s="19">
        <f t="shared" si="139"/>
        <v>0</v>
      </c>
    </row>
    <row r="427" spans="1:11" x14ac:dyDescent="0.2">
      <c r="A427" s="23" t="s">
        <v>43</v>
      </c>
      <c r="B427" s="17" t="s">
        <v>44</v>
      </c>
      <c r="C427" s="18">
        <v>408438.36</v>
      </c>
      <c r="D427" s="18">
        <v>2283718</v>
      </c>
      <c r="E427" s="18">
        <v>371535</v>
      </c>
      <c r="F427" s="18">
        <v>140927.79999999999</v>
      </c>
      <c r="G427" s="18">
        <f t="shared" si="135"/>
        <v>-267510.56</v>
      </c>
      <c r="H427" s="18">
        <f t="shared" si="136"/>
        <v>230607.2</v>
      </c>
      <c r="I427" s="19">
        <f t="shared" si="137"/>
        <v>-65.495944112595112</v>
      </c>
      <c r="J427" s="19">
        <f t="shared" si="138"/>
        <v>37.931231243355271</v>
      </c>
      <c r="K427" s="19">
        <f t="shared" si="139"/>
        <v>6.1709808303827351</v>
      </c>
    </row>
    <row r="428" spans="1:11" x14ac:dyDescent="0.2">
      <c r="A428" s="24" t="s">
        <v>45</v>
      </c>
      <c r="B428" s="17" t="s">
        <v>46</v>
      </c>
      <c r="C428" s="18">
        <v>1633.33</v>
      </c>
      <c r="D428" s="18">
        <v>412332</v>
      </c>
      <c r="E428" s="18">
        <v>100149</v>
      </c>
      <c r="F428" s="18">
        <v>25107.95</v>
      </c>
      <c r="G428" s="18">
        <f t="shared" si="135"/>
        <v>23474.620000000003</v>
      </c>
      <c r="H428" s="18">
        <f t="shared" si="136"/>
        <v>75041.05</v>
      </c>
      <c r="I428" s="19">
        <f t="shared" si="137"/>
        <v>1437.22456576442</v>
      </c>
      <c r="J428" s="19">
        <f t="shared" si="138"/>
        <v>25.070594813727549</v>
      </c>
      <c r="K428" s="19">
        <f t="shared" si="139"/>
        <v>6.0892557453702363</v>
      </c>
    </row>
    <row r="429" spans="1:11" x14ac:dyDescent="0.2">
      <c r="A429" s="24" t="s">
        <v>47</v>
      </c>
      <c r="B429" s="17" t="s">
        <v>48</v>
      </c>
      <c r="C429" s="18">
        <v>406805.03</v>
      </c>
      <c r="D429" s="18">
        <v>1871386</v>
      </c>
      <c r="E429" s="18">
        <v>271386</v>
      </c>
      <c r="F429" s="18">
        <v>115819.85</v>
      </c>
      <c r="G429" s="18">
        <f t="shared" si="135"/>
        <v>-290985.18000000005</v>
      </c>
      <c r="H429" s="18">
        <f t="shared" si="136"/>
        <v>155566.15</v>
      </c>
      <c r="I429" s="19">
        <f t="shared" si="137"/>
        <v>-71.529395789427682</v>
      </c>
      <c r="J429" s="19">
        <f t="shared" si="138"/>
        <v>42.677164628978652</v>
      </c>
      <c r="K429" s="19">
        <f t="shared" si="139"/>
        <v>6.1889877342247939</v>
      </c>
    </row>
    <row r="430" spans="1:11" x14ac:dyDescent="0.2">
      <c r="A430" s="22" t="s">
        <v>57</v>
      </c>
      <c r="B430" s="17" t="s">
        <v>58</v>
      </c>
      <c r="C430" s="18">
        <v>48628.47</v>
      </c>
      <c r="D430" s="18">
        <v>2668299</v>
      </c>
      <c r="E430" s="18">
        <v>127215</v>
      </c>
      <c r="F430" s="18">
        <v>394.8</v>
      </c>
      <c r="G430" s="18">
        <f t="shared" si="135"/>
        <v>-48233.67</v>
      </c>
      <c r="H430" s="18">
        <f t="shared" si="136"/>
        <v>126820.2</v>
      </c>
      <c r="I430" s="19">
        <f t="shared" si="137"/>
        <v>-99.188129916487199</v>
      </c>
      <c r="J430" s="19">
        <f t="shared" si="138"/>
        <v>0.31034076170262942</v>
      </c>
      <c r="K430" s="19">
        <f t="shared" si="139"/>
        <v>1.4795943033370697E-2</v>
      </c>
    </row>
    <row r="431" spans="1:11" x14ac:dyDescent="0.2">
      <c r="A431" s="23" t="s">
        <v>59</v>
      </c>
      <c r="B431" s="17" t="s">
        <v>60</v>
      </c>
      <c r="C431" s="18">
        <v>48628.47</v>
      </c>
      <c r="D431" s="18">
        <v>2668299</v>
      </c>
      <c r="E431" s="18">
        <v>127215</v>
      </c>
      <c r="F431" s="18">
        <v>394.8</v>
      </c>
      <c r="G431" s="18">
        <f t="shared" si="135"/>
        <v>-48233.67</v>
      </c>
      <c r="H431" s="18">
        <f t="shared" si="136"/>
        <v>126820.2</v>
      </c>
      <c r="I431" s="19">
        <f t="shared" si="137"/>
        <v>-99.188129916487199</v>
      </c>
      <c r="J431" s="19">
        <f t="shared" si="138"/>
        <v>0.31034076170262942</v>
      </c>
      <c r="K431" s="19">
        <f t="shared" si="139"/>
        <v>1.4795943033370697E-2</v>
      </c>
    </row>
    <row r="432" spans="1:11" x14ac:dyDescent="0.2">
      <c r="A432" s="16"/>
      <c r="B432" s="17" t="s">
        <v>61</v>
      </c>
      <c r="C432" s="18">
        <v>8463046.9700000007</v>
      </c>
      <c r="D432" s="18">
        <v>-670790</v>
      </c>
      <c r="E432" s="18">
        <v>0</v>
      </c>
      <c r="F432" s="18">
        <v>10688788.43</v>
      </c>
      <c r="G432" s="18">
        <f t="shared" si="135"/>
        <v>2225741.459999999</v>
      </c>
      <c r="H432" s="18">
        <f t="shared" si="136"/>
        <v>-10688788.43</v>
      </c>
      <c r="I432" s="19">
        <f t="shared" si="137"/>
        <v>26.299528620009525</v>
      </c>
      <c r="J432" s="19">
        <f t="shared" si="138"/>
        <v>0</v>
      </c>
      <c r="K432" s="19">
        <f t="shared" si="139"/>
        <v>-1593.4626977146349</v>
      </c>
    </row>
    <row r="433" spans="1:11" x14ac:dyDescent="0.2">
      <c r="A433" s="16" t="s">
        <v>62</v>
      </c>
      <c r="B433" s="17" t="s">
        <v>63</v>
      </c>
      <c r="C433" s="18">
        <v>-8463046.9700000007</v>
      </c>
      <c r="D433" s="18">
        <v>670790</v>
      </c>
      <c r="E433" s="18">
        <v>0</v>
      </c>
      <c r="F433" s="18">
        <v>-10688788.43</v>
      </c>
      <c r="G433" s="18">
        <f t="shared" si="135"/>
        <v>-2225741.459999999</v>
      </c>
      <c r="H433" s="18">
        <f t="shared" si="136"/>
        <v>10688788.43</v>
      </c>
      <c r="I433" s="19">
        <f t="shared" si="137"/>
        <v>26.299528620009525</v>
      </c>
      <c r="J433" s="19">
        <f t="shared" si="138"/>
        <v>0</v>
      </c>
      <c r="K433" s="19">
        <f t="shared" si="139"/>
        <v>-1593.4626977146349</v>
      </c>
    </row>
    <row r="434" spans="1:11" x14ac:dyDescent="0.2">
      <c r="A434" s="22" t="s">
        <v>64</v>
      </c>
      <c r="B434" s="17" t="s">
        <v>65</v>
      </c>
      <c r="C434" s="18">
        <v>-8463046.9700000007</v>
      </c>
      <c r="D434" s="18">
        <v>670790</v>
      </c>
      <c r="E434" s="18">
        <v>0</v>
      </c>
      <c r="F434" s="18">
        <v>-10688788.43</v>
      </c>
      <c r="G434" s="18">
        <f t="shared" si="135"/>
        <v>-2225741.459999999</v>
      </c>
      <c r="H434" s="18">
        <f t="shared" si="136"/>
        <v>10688788.43</v>
      </c>
      <c r="I434" s="19">
        <f t="shared" si="137"/>
        <v>26.299528620009525</v>
      </c>
      <c r="J434" s="19">
        <f t="shared" si="138"/>
        <v>0</v>
      </c>
      <c r="K434" s="19">
        <f t="shared" si="139"/>
        <v>-1593.4626977146349</v>
      </c>
    </row>
    <row r="435" spans="1:11" ht="25.5" x14ac:dyDescent="0.2">
      <c r="A435" s="23" t="s">
        <v>171</v>
      </c>
      <c r="B435" s="17" t="s">
        <v>172</v>
      </c>
      <c r="C435" s="18">
        <v>-832150</v>
      </c>
      <c r="D435" s="18">
        <v>670790</v>
      </c>
      <c r="E435" s="18">
        <v>0</v>
      </c>
      <c r="F435" s="18">
        <v>0</v>
      </c>
      <c r="G435" s="18">
        <f t="shared" si="135"/>
        <v>832150</v>
      </c>
      <c r="H435" s="18">
        <f t="shared" si="136"/>
        <v>0</v>
      </c>
      <c r="I435" s="19">
        <f t="shared" si="137"/>
        <v>-100</v>
      </c>
      <c r="J435" s="19">
        <f t="shared" si="138"/>
        <v>0</v>
      </c>
      <c r="K435" s="19">
        <f t="shared" si="139"/>
        <v>0</v>
      </c>
    </row>
    <row r="436" spans="1:11" ht="25.5" x14ac:dyDescent="0.2">
      <c r="A436" s="39" t="s">
        <v>914</v>
      </c>
      <c r="B436" s="28" t="s">
        <v>915</v>
      </c>
      <c r="C436" s="29"/>
      <c r="D436" s="29"/>
      <c r="E436" s="29"/>
      <c r="F436" s="29"/>
      <c r="G436" s="29"/>
      <c r="H436" s="29"/>
      <c r="I436" s="30"/>
      <c r="J436" s="30"/>
      <c r="K436" s="30"/>
    </row>
    <row r="437" spans="1:11" x14ac:dyDescent="0.2">
      <c r="A437" s="16" t="s">
        <v>25</v>
      </c>
      <c r="B437" s="17" t="s">
        <v>26</v>
      </c>
      <c r="C437" s="18">
        <v>10626339.890000001</v>
      </c>
      <c r="D437" s="18">
        <v>13373594</v>
      </c>
      <c r="E437" s="18">
        <v>1749691</v>
      </c>
      <c r="F437" s="18">
        <v>12198107.93</v>
      </c>
      <c r="G437" s="18">
        <f t="shared" ref="G437:G454" si="140">F437-C437</f>
        <v>1571768.0399999991</v>
      </c>
      <c r="H437" s="18">
        <f t="shared" ref="H437:H454" si="141">E437-F437</f>
        <v>-10448416.93</v>
      </c>
      <c r="I437" s="19">
        <f t="shared" ref="I437:I454" si="142">IF(ISERROR(F437/C437),0,F437/C437*100-100)</f>
        <v>14.791245680736438</v>
      </c>
      <c r="J437" s="19">
        <f t="shared" ref="J437:J454" si="143">IF(ISERROR(F437/E437),0,F437/E437*100)</f>
        <v>697.15783701236387</v>
      </c>
      <c r="K437" s="19">
        <f t="shared" ref="K437:K454" si="144">IF(ISERROR(F437/D437),0,F437/D437*100)</f>
        <v>91.210395126396094</v>
      </c>
    </row>
    <row r="438" spans="1:11" ht="25.5" x14ac:dyDescent="0.2">
      <c r="A438" s="22" t="s">
        <v>71</v>
      </c>
      <c r="B438" s="17" t="s">
        <v>72</v>
      </c>
      <c r="C438" s="18">
        <v>290371.89</v>
      </c>
      <c r="D438" s="18">
        <v>1486099</v>
      </c>
      <c r="E438" s="18">
        <v>303557</v>
      </c>
      <c r="F438" s="18">
        <v>310612.93</v>
      </c>
      <c r="G438" s="18">
        <f t="shared" si="140"/>
        <v>20241.039999999979</v>
      </c>
      <c r="H438" s="18">
        <f t="shared" si="141"/>
        <v>-7055.929999999993</v>
      </c>
      <c r="I438" s="19">
        <f t="shared" si="142"/>
        <v>6.9707298457850015</v>
      </c>
      <c r="J438" s="19">
        <f t="shared" si="143"/>
        <v>102.32441683110585</v>
      </c>
      <c r="K438" s="19">
        <f t="shared" si="144"/>
        <v>20.901227307198241</v>
      </c>
    </row>
    <row r="439" spans="1:11" x14ac:dyDescent="0.2">
      <c r="A439" s="22" t="s">
        <v>27</v>
      </c>
      <c r="B439" s="17" t="s">
        <v>28</v>
      </c>
      <c r="C439" s="18">
        <v>10335968</v>
      </c>
      <c r="D439" s="18">
        <v>11887495</v>
      </c>
      <c r="E439" s="18">
        <v>1446134</v>
      </c>
      <c r="F439" s="18">
        <v>11887495</v>
      </c>
      <c r="G439" s="18">
        <f t="shared" si="140"/>
        <v>1551527</v>
      </c>
      <c r="H439" s="18">
        <f t="shared" si="141"/>
        <v>-10441361</v>
      </c>
      <c r="I439" s="19">
        <f t="shared" si="142"/>
        <v>15.010950111300644</v>
      </c>
      <c r="J439" s="19">
        <f t="shared" si="143"/>
        <v>822.01891387658407</v>
      </c>
      <c r="K439" s="19">
        <f t="shared" si="144"/>
        <v>100</v>
      </c>
    </row>
    <row r="440" spans="1:11" x14ac:dyDescent="0.2">
      <c r="A440" s="23" t="s">
        <v>29</v>
      </c>
      <c r="B440" s="17" t="s">
        <v>30</v>
      </c>
      <c r="C440" s="18">
        <v>10335968</v>
      </c>
      <c r="D440" s="18">
        <v>11887495</v>
      </c>
      <c r="E440" s="18">
        <v>1446134</v>
      </c>
      <c r="F440" s="18">
        <v>11887495</v>
      </c>
      <c r="G440" s="18">
        <f t="shared" si="140"/>
        <v>1551527</v>
      </c>
      <c r="H440" s="18">
        <f t="shared" si="141"/>
        <v>-10441361</v>
      </c>
      <c r="I440" s="19">
        <f t="shared" si="142"/>
        <v>15.010950111300644</v>
      </c>
      <c r="J440" s="19">
        <f t="shared" si="143"/>
        <v>822.01891387658407</v>
      </c>
      <c r="K440" s="19">
        <f t="shared" si="144"/>
        <v>100</v>
      </c>
    </row>
    <row r="441" spans="1:11" x14ac:dyDescent="0.2">
      <c r="A441" s="16" t="s">
        <v>31</v>
      </c>
      <c r="B441" s="17" t="s">
        <v>32</v>
      </c>
      <c r="C441" s="18">
        <v>1956074.7</v>
      </c>
      <c r="D441" s="18">
        <v>13594384</v>
      </c>
      <c r="E441" s="18">
        <v>1749691</v>
      </c>
      <c r="F441" s="18">
        <v>1754315.28</v>
      </c>
      <c r="G441" s="18">
        <f t="shared" si="140"/>
        <v>-201759.41999999993</v>
      </c>
      <c r="H441" s="18">
        <f t="shared" si="141"/>
        <v>-4624.2800000000279</v>
      </c>
      <c r="I441" s="19">
        <f t="shared" si="142"/>
        <v>-10.314504860167148</v>
      </c>
      <c r="J441" s="19">
        <f t="shared" si="143"/>
        <v>100.26429123770997</v>
      </c>
      <c r="K441" s="19">
        <f t="shared" si="144"/>
        <v>12.904705943277753</v>
      </c>
    </row>
    <row r="442" spans="1:11" x14ac:dyDescent="0.2">
      <c r="A442" s="22" t="s">
        <v>33</v>
      </c>
      <c r="B442" s="17" t="s">
        <v>34</v>
      </c>
      <c r="C442" s="18">
        <v>1907446.23</v>
      </c>
      <c r="D442" s="18">
        <v>10926085</v>
      </c>
      <c r="E442" s="18">
        <v>1622476</v>
      </c>
      <c r="F442" s="18">
        <v>1753920.48</v>
      </c>
      <c r="G442" s="18">
        <f t="shared" si="140"/>
        <v>-153525.75</v>
      </c>
      <c r="H442" s="18">
        <f t="shared" si="141"/>
        <v>-131444.47999999998</v>
      </c>
      <c r="I442" s="19">
        <f t="shared" si="142"/>
        <v>-8.048758994375433</v>
      </c>
      <c r="J442" s="19">
        <f t="shared" si="143"/>
        <v>108.10147453644923</v>
      </c>
      <c r="K442" s="19">
        <f t="shared" si="144"/>
        <v>16.0525977969236</v>
      </c>
    </row>
    <row r="443" spans="1:11" x14ac:dyDescent="0.2">
      <c r="A443" s="23" t="s">
        <v>35</v>
      </c>
      <c r="B443" s="17" t="s">
        <v>36</v>
      </c>
      <c r="C443" s="18">
        <v>1905812.9</v>
      </c>
      <c r="D443" s="18">
        <v>10513753</v>
      </c>
      <c r="E443" s="18">
        <v>1522327</v>
      </c>
      <c r="F443" s="18">
        <v>1728812.53</v>
      </c>
      <c r="G443" s="18">
        <f t="shared" si="140"/>
        <v>-177000.36999999988</v>
      </c>
      <c r="H443" s="18">
        <f t="shared" si="141"/>
        <v>-206485.53000000003</v>
      </c>
      <c r="I443" s="19">
        <f t="shared" si="142"/>
        <v>-9.2873948958997943</v>
      </c>
      <c r="J443" s="19">
        <f t="shared" si="143"/>
        <v>113.56380922101495</v>
      </c>
      <c r="K443" s="19">
        <f t="shared" si="144"/>
        <v>16.443343590057708</v>
      </c>
    </row>
    <row r="444" spans="1:11" x14ac:dyDescent="0.2">
      <c r="A444" s="24" t="s">
        <v>37</v>
      </c>
      <c r="B444" s="17" t="s">
        <v>38</v>
      </c>
      <c r="C444" s="18">
        <v>1175128.57</v>
      </c>
      <c r="D444" s="18">
        <v>6196426</v>
      </c>
      <c r="E444" s="18">
        <v>909193</v>
      </c>
      <c r="F444" s="18">
        <v>961754.84</v>
      </c>
      <c r="G444" s="18">
        <f t="shared" si="140"/>
        <v>-213373.7300000001</v>
      </c>
      <c r="H444" s="18">
        <f t="shared" si="141"/>
        <v>-52561.839999999967</v>
      </c>
      <c r="I444" s="19">
        <f t="shared" si="142"/>
        <v>-18.157479568384588</v>
      </c>
      <c r="J444" s="19">
        <f t="shared" si="143"/>
        <v>105.78115317649828</v>
      </c>
      <c r="K444" s="19">
        <f t="shared" si="144"/>
        <v>15.52112201452902</v>
      </c>
    </row>
    <row r="445" spans="1:11" x14ac:dyDescent="0.2">
      <c r="A445" s="24" t="s">
        <v>39</v>
      </c>
      <c r="B445" s="17" t="s">
        <v>40</v>
      </c>
      <c r="C445" s="18">
        <v>730684.33</v>
      </c>
      <c r="D445" s="18">
        <v>4317327</v>
      </c>
      <c r="E445" s="18">
        <v>613134</v>
      </c>
      <c r="F445" s="18">
        <v>767057.69</v>
      </c>
      <c r="G445" s="18">
        <f t="shared" si="140"/>
        <v>36373.359999999986</v>
      </c>
      <c r="H445" s="18">
        <f t="shared" si="141"/>
        <v>-153923.68999999994</v>
      </c>
      <c r="I445" s="19">
        <f t="shared" si="142"/>
        <v>4.9779855002501421</v>
      </c>
      <c r="J445" s="19">
        <f t="shared" si="143"/>
        <v>125.10441273848782</v>
      </c>
      <c r="K445" s="19">
        <f t="shared" si="144"/>
        <v>17.766958351776456</v>
      </c>
    </row>
    <row r="446" spans="1:11" x14ac:dyDescent="0.2">
      <c r="A446" s="25" t="s">
        <v>41</v>
      </c>
      <c r="B446" s="17" t="s">
        <v>42</v>
      </c>
      <c r="C446" s="18">
        <v>8053.79</v>
      </c>
      <c r="D446" s="18">
        <v>0</v>
      </c>
      <c r="E446" s="18">
        <v>0</v>
      </c>
      <c r="F446" s="18">
        <v>7667.54</v>
      </c>
      <c r="G446" s="18">
        <f t="shared" si="140"/>
        <v>-386.25</v>
      </c>
      <c r="H446" s="18">
        <f t="shared" si="141"/>
        <v>-7667.54</v>
      </c>
      <c r="I446" s="19">
        <f t="shared" si="142"/>
        <v>-4.7958787105201424</v>
      </c>
      <c r="J446" s="19">
        <f t="shared" si="143"/>
        <v>0</v>
      </c>
      <c r="K446" s="19">
        <f t="shared" si="144"/>
        <v>0</v>
      </c>
    </row>
    <row r="447" spans="1:11" x14ac:dyDescent="0.2">
      <c r="A447" s="23" t="s">
        <v>43</v>
      </c>
      <c r="B447" s="17" t="s">
        <v>44</v>
      </c>
      <c r="C447" s="18">
        <v>1633.33</v>
      </c>
      <c r="D447" s="18">
        <v>412332</v>
      </c>
      <c r="E447" s="18">
        <v>100149</v>
      </c>
      <c r="F447" s="18">
        <v>25107.95</v>
      </c>
      <c r="G447" s="18">
        <f t="shared" si="140"/>
        <v>23474.620000000003</v>
      </c>
      <c r="H447" s="18">
        <f t="shared" si="141"/>
        <v>75041.05</v>
      </c>
      <c r="I447" s="19">
        <f t="shared" si="142"/>
        <v>1437.22456576442</v>
      </c>
      <c r="J447" s="19">
        <f t="shared" si="143"/>
        <v>25.070594813727549</v>
      </c>
      <c r="K447" s="19">
        <f t="shared" si="144"/>
        <v>6.0892557453702363</v>
      </c>
    </row>
    <row r="448" spans="1:11" x14ac:dyDescent="0.2">
      <c r="A448" s="24" t="s">
        <v>45</v>
      </c>
      <c r="B448" s="17" t="s">
        <v>46</v>
      </c>
      <c r="C448" s="18">
        <v>1633.33</v>
      </c>
      <c r="D448" s="18">
        <v>412332</v>
      </c>
      <c r="E448" s="18">
        <v>100149</v>
      </c>
      <c r="F448" s="18">
        <v>25107.95</v>
      </c>
      <c r="G448" s="18">
        <f t="shared" si="140"/>
        <v>23474.620000000003</v>
      </c>
      <c r="H448" s="18">
        <f t="shared" si="141"/>
        <v>75041.05</v>
      </c>
      <c r="I448" s="19">
        <f t="shared" si="142"/>
        <v>1437.22456576442</v>
      </c>
      <c r="J448" s="19">
        <f t="shared" si="143"/>
        <v>25.070594813727549</v>
      </c>
      <c r="K448" s="19">
        <f t="shared" si="144"/>
        <v>6.0892557453702363</v>
      </c>
    </row>
    <row r="449" spans="1:11" x14ac:dyDescent="0.2">
      <c r="A449" s="22" t="s">
        <v>57</v>
      </c>
      <c r="B449" s="17" t="s">
        <v>58</v>
      </c>
      <c r="C449" s="18">
        <v>48628.47</v>
      </c>
      <c r="D449" s="18">
        <v>2668299</v>
      </c>
      <c r="E449" s="18">
        <v>127215</v>
      </c>
      <c r="F449" s="18">
        <v>394.8</v>
      </c>
      <c r="G449" s="18">
        <f t="shared" si="140"/>
        <v>-48233.67</v>
      </c>
      <c r="H449" s="18">
        <f t="shared" si="141"/>
        <v>126820.2</v>
      </c>
      <c r="I449" s="19">
        <f t="shared" si="142"/>
        <v>-99.188129916487199</v>
      </c>
      <c r="J449" s="19">
        <f t="shared" si="143"/>
        <v>0.31034076170262942</v>
      </c>
      <c r="K449" s="19">
        <f t="shared" si="144"/>
        <v>1.4795943033370697E-2</v>
      </c>
    </row>
    <row r="450" spans="1:11" x14ac:dyDescent="0.2">
      <c r="A450" s="23" t="s">
        <v>59</v>
      </c>
      <c r="B450" s="17" t="s">
        <v>60</v>
      </c>
      <c r="C450" s="18">
        <v>48628.47</v>
      </c>
      <c r="D450" s="18">
        <v>2668299</v>
      </c>
      <c r="E450" s="18">
        <v>127215</v>
      </c>
      <c r="F450" s="18">
        <v>394.8</v>
      </c>
      <c r="G450" s="18">
        <f t="shared" si="140"/>
        <v>-48233.67</v>
      </c>
      <c r="H450" s="18">
        <f t="shared" si="141"/>
        <v>126820.2</v>
      </c>
      <c r="I450" s="19">
        <f t="shared" si="142"/>
        <v>-99.188129916487199</v>
      </c>
      <c r="J450" s="19">
        <f t="shared" si="143"/>
        <v>0.31034076170262942</v>
      </c>
      <c r="K450" s="19">
        <f t="shared" si="144"/>
        <v>1.4795943033370697E-2</v>
      </c>
    </row>
    <row r="451" spans="1:11" x14ac:dyDescent="0.2">
      <c r="A451" s="16"/>
      <c r="B451" s="17" t="s">
        <v>61</v>
      </c>
      <c r="C451" s="18">
        <v>8670265.1899999995</v>
      </c>
      <c r="D451" s="18">
        <v>-220790</v>
      </c>
      <c r="E451" s="18">
        <v>0</v>
      </c>
      <c r="F451" s="18">
        <v>10443792.65</v>
      </c>
      <c r="G451" s="18">
        <f t="shared" si="140"/>
        <v>1773527.4600000009</v>
      </c>
      <c r="H451" s="18">
        <f t="shared" si="141"/>
        <v>-10443792.65</v>
      </c>
      <c r="I451" s="19">
        <f t="shared" si="142"/>
        <v>20.455285059164382</v>
      </c>
      <c r="J451" s="19">
        <f t="shared" si="143"/>
        <v>0</v>
      </c>
      <c r="K451" s="19">
        <f t="shared" si="144"/>
        <v>-4730.1927849993208</v>
      </c>
    </row>
    <row r="452" spans="1:11" x14ac:dyDescent="0.2">
      <c r="A452" s="16" t="s">
        <v>62</v>
      </c>
      <c r="B452" s="17" t="s">
        <v>63</v>
      </c>
      <c r="C452" s="18">
        <v>-8670265.1899999995</v>
      </c>
      <c r="D452" s="18">
        <v>220790</v>
      </c>
      <c r="E452" s="18">
        <v>0</v>
      </c>
      <c r="F452" s="18">
        <v>-10443792.65</v>
      </c>
      <c r="G452" s="18">
        <f t="shared" si="140"/>
        <v>-1773527.4600000009</v>
      </c>
      <c r="H452" s="18">
        <f t="shared" si="141"/>
        <v>10443792.65</v>
      </c>
      <c r="I452" s="19">
        <f t="shared" si="142"/>
        <v>20.455285059164382</v>
      </c>
      <c r="J452" s="19">
        <f t="shared" si="143"/>
        <v>0</v>
      </c>
      <c r="K452" s="19">
        <f t="shared" si="144"/>
        <v>-4730.1927849993208</v>
      </c>
    </row>
    <row r="453" spans="1:11" x14ac:dyDescent="0.2">
      <c r="A453" s="22" t="s">
        <v>64</v>
      </c>
      <c r="B453" s="17" t="s">
        <v>65</v>
      </c>
      <c r="C453" s="18">
        <v>-8670265.1899999995</v>
      </c>
      <c r="D453" s="18">
        <v>220790</v>
      </c>
      <c r="E453" s="18">
        <v>0</v>
      </c>
      <c r="F453" s="18">
        <v>-10443792.65</v>
      </c>
      <c r="G453" s="18">
        <f t="shared" si="140"/>
        <v>-1773527.4600000009</v>
      </c>
      <c r="H453" s="18">
        <f t="shared" si="141"/>
        <v>10443792.65</v>
      </c>
      <c r="I453" s="19">
        <f t="shared" si="142"/>
        <v>20.455285059164382</v>
      </c>
      <c r="J453" s="19">
        <f t="shared" si="143"/>
        <v>0</v>
      </c>
      <c r="K453" s="19">
        <f t="shared" si="144"/>
        <v>-4730.1927849993208</v>
      </c>
    </row>
    <row r="454" spans="1:11" ht="25.5" x14ac:dyDescent="0.2">
      <c r="A454" s="23" t="s">
        <v>171</v>
      </c>
      <c r="B454" s="17" t="s">
        <v>172</v>
      </c>
      <c r="C454" s="18">
        <v>-382150</v>
      </c>
      <c r="D454" s="18">
        <v>220790</v>
      </c>
      <c r="E454" s="18">
        <v>0</v>
      </c>
      <c r="F454" s="18">
        <v>0</v>
      </c>
      <c r="G454" s="18">
        <f t="shared" si="140"/>
        <v>382150</v>
      </c>
      <c r="H454" s="18">
        <f t="shared" si="141"/>
        <v>0</v>
      </c>
      <c r="I454" s="19">
        <f t="shared" si="142"/>
        <v>-100</v>
      </c>
      <c r="J454" s="19">
        <f t="shared" si="143"/>
        <v>0</v>
      </c>
      <c r="K454" s="19">
        <f t="shared" si="144"/>
        <v>0</v>
      </c>
    </row>
    <row r="455" spans="1:11" x14ac:dyDescent="0.2">
      <c r="A455" s="39" t="s">
        <v>916</v>
      </c>
      <c r="B455" s="28" t="s">
        <v>917</v>
      </c>
      <c r="C455" s="29"/>
      <c r="D455" s="29"/>
      <c r="E455" s="29"/>
      <c r="F455" s="29"/>
      <c r="G455" s="29"/>
      <c r="H455" s="29"/>
      <c r="I455" s="30"/>
      <c r="J455" s="30"/>
      <c r="K455" s="30"/>
    </row>
    <row r="456" spans="1:11" x14ac:dyDescent="0.2">
      <c r="A456" s="16" t="s">
        <v>25</v>
      </c>
      <c r="B456" s="17" t="s">
        <v>26</v>
      </c>
      <c r="C456" s="18">
        <v>199586.81</v>
      </c>
      <c r="D456" s="18">
        <v>1421386</v>
      </c>
      <c r="E456" s="18">
        <v>271386</v>
      </c>
      <c r="F456" s="18">
        <v>360815.63</v>
      </c>
      <c r="G456" s="18">
        <f t="shared" ref="G456:G465" si="145">F456-C456</f>
        <v>161228.82</v>
      </c>
      <c r="H456" s="18">
        <f t="shared" ref="H456:H465" si="146">E456-F456</f>
        <v>-89429.63</v>
      </c>
      <c r="I456" s="19">
        <f t="shared" ref="I456:I465" si="147">IF(ISERROR(F456/C456),0,F456/C456*100-100)</f>
        <v>80.781300126997394</v>
      </c>
      <c r="J456" s="19">
        <f t="shared" ref="J456:J465" si="148">IF(ISERROR(F456/E456),0,F456/E456*100)</f>
        <v>132.95292682747083</v>
      </c>
      <c r="K456" s="19">
        <f t="shared" ref="K456:K465" si="149">IF(ISERROR(F456/D456),0,F456/D456*100)</f>
        <v>25.384774438470618</v>
      </c>
    </row>
    <row r="457" spans="1:11" ht="25.5" x14ac:dyDescent="0.2">
      <c r="A457" s="22" t="s">
        <v>71</v>
      </c>
      <c r="B457" s="17" t="s">
        <v>72</v>
      </c>
      <c r="C457" s="18">
        <v>199586.81</v>
      </c>
      <c r="D457" s="18">
        <v>1421386</v>
      </c>
      <c r="E457" s="18">
        <v>271386</v>
      </c>
      <c r="F457" s="18">
        <v>360815.63</v>
      </c>
      <c r="G457" s="18">
        <f t="shared" si="145"/>
        <v>161228.82</v>
      </c>
      <c r="H457" s="18">
        <f t="shared" si="146"/>
        <v>-89429.63</v>
      </c>
      <c r="I457" s="19">
        <f t="shared" si="147"/>
        <v>80.781300126997394</v>
      </c>
      <c r="J457" s="19">
        <f t="shared" si="148"/>
        <v>132.95292682747083</v>
      </c>
      <c r="K457" s="19">
        <f t="shared" si="149"/>
        <v>25.384774438470618</v>
      </c>
    </row>
    <row r="458" spans="1:11" x14ac:dyDescent="0.2">
      <c r="A458" s="16" t="s">
        <v>31</v>
      </c>
      <c r="B458" s="17" t="s">
        <v>32</v>
      </c>
      <c r="C458" s="18">
        <v>406805.03</v>
      </c>
      <c r="D458" s="18">
        <v>1871386</v>
      </c>
      <c r="E458" s="18">
        <v>271386</v>
      </c>
      <c r="F458" s="18">
        <v>115819.85</v>
      </c>
      <c r="G458" s="18">
        <f t="shared" si="145"/>
        <v>-290985.18000000005</v>
      </c>
      <c r="H458" s="18">
        <f t="shared" si="146"/>
        <v>155566.15</v>
      </c>
      <c r="I458" s="19">
        <f t="shared" si="147"/>
        <v>-71.529395789427682</v>
      </c>
      <c r="J458" s="19">
        <f t="shared" si="148"/>
        <v>42.677164628978652</v>
      </c>
      <c r="K458" s="19">
        <f t="shared" si="149"/>
        <v>6.1889877342247939</v>
      </c>
    </row>
    <row r="459" spans="1:11" x14ac:dyDescent="0.2">
      <c r="A459" s="22" t="s">
        <v>33</v>
      </c>
      <c r="B459" s="17" t="s">
        <v>34</v>
      </c>
      <c r="C459" s="18">
        <v>406805.03</v>
      </c>
      <c r="D459" s="18">
        <v>1871386</v>
      </c>
      <c r="E459" s="18">
        <v>271386</v>
      </c>
      <c r="F459" s="18">
        <v>115819.85</v>
      </c>
      <c r="G459" s="18">
        <f t="shared" si="145"/>
        <v>-290985.18000000005</v>
      </c>
      <c r="H459" s="18">
        <f t="shared" si="146"/>
        <v>155566.15</v>
      </c>
      <c r="I459" s="19">
        <f t="shared" si="147"/>
        <v>-71.529395789427682</v>
      </c>
      <c r="J459" s="19">
        <f t="shared" si="148"/>
        <v>42.677164628978652</v>
      </c>
      <c r="K459" s="19">
        <f t="shared" si="149"/>
        <v>6.1889877342247939</v>
      </c>
    </row>
    <row r="460" spans="1:11" x14ac:dyDescent="0.2">
      <c r="A460" s="23" t="s">
        <v>43</v>
      </c>
      <c r="B460" s="17" t="s">
        <v>44</v>
      </c>
      <c r="C460" s="18">
        <v>406805.03</v>
      </c>
      <c r="D460" s="18">
        <v>1871386</v>
      </c>
      <c r="E460" s="18">
        <v>271386</v>
      </c>
      <c r="F460" s="18">
        <v>115819.85</v>
      </c>
      <c r="G460" s="18">
        <f t="shared" si="145"/>
        <v>-290985.18000000005</v>
      </c>
      <c r="H460" s="18">
        <f t="shared" si="146"/>
        <v>155566.15</v>
      </c>
      <c r="I460" s="19">
        <f t="shared" si="147"/>
        <v>-71.529395789427682</v>
      </c>
      <c r="J460" s="19">
        <f t="shared" si="148"/>
        <v>42.677164628978652</v>
      </c>
      <c r="K460" s="19">
        <f t="shared" si="149"/>
        <v>6.1889877342247939</v>
      </c>
    </row>
    <row r="461" spans="1:11" x14ac:dyDescent="0.2">
      <c r="A461" s="24" t="s">
        <v>47</v>
      </c>
      <c r="B461" s="17" t="s">
        <v>48</v>
      </c>
      <c r="C461" s="18">
        <v>406805.03</v>
      </c>
      <c r="D461" s="18">
        <v>1871386</v>
      </c>
      <c r="E461" s="18">
        <v>271386</v>
      </c>
      <c r="F461" s="18">
        <v>115819.85</v>
      </c>
      <c r="G461" s="18">
        <f t="shared" si="145"/>
        <v>-290985.18000000005</v>
      </c>
      <c r="H461" s="18">
        <f t="shared" si="146"/>
        <v>155566.15</v>
      </c>
      <c r="I461" s="19">
        <f t="shared" si="147"/>
        <v>-71.529395789427682</v>
      </c>
      <c r="J461" s="19">
        <f t="shared" si="148"/>
        <v>42.677164628978652</v>
      </c>
      <c r="K461" s="19">
        <f t="shared" si="149"/>
        <v>6.1889877342247939</v>
      </c>
    </row>
    <row r="462" spans="1:11" x14ac:dyDescent="0.2">
      <c r="A462" s="16"/>
      <c r="B462" s="17" t="s">
        <v>61</v>
      </c>
      <c r="C462" s="18">
        <v>-207218.22</v>
      </c>
      <c r="D462" s="18">
        <v>-450000</v>
      </c>
      <c r="E462" s="18">
        <v>0</v>
      </c>
      <c r="F462" s="18">
        <v>244995.78</v>
      </c>
      <c r="G462" s="18">
        <f t="shared" si="145"/>
        <v>452214</v>
      </c>
      <c r="H462" s="18">
        <f t="shared" si="146"/>
        <v>-244995.78</v>
      </c>
      <c r="I462" s="19">
        <f t="shared" si="147"/>
        <v>-218.23081001274889</v>
      </c>
      <c r="J462" s="19">
        <f t="shared" si="148"/>
        <v>0</v>
      </c>
      <c r="K462" s="19">
        <f t="shared" si="149"/>
        <v>-54.443506666666664</v>
      </c>
    </row>
    <row r="463" spans="1:11" x14ac:dyDescent="0.2">
      <c r="A463" s="16" t="s">
        <v>62</v>
      </c>
      <c r="B463" s="17" t="s">
        <v>63</v>
      </c>
      <c r="C463" s="18">
        <v>207218.22</v>
      </c>
      <c r="D463" s="18">
        <v>450000</v>
      </c>
      <c r="E463" s="18">
        <v>0</v>
      </c>
      <c r="F463" s="18">
        <v>-244995.78</v>
      </c>
      <c r="G463" s="18">
        <f t="shared" si="145"/>
        <v>-452214</v>
      </c>
      <c r="H463" s="18">
        <f t="shared" si="146"/>
        <v>244995.78</v>
      </c>
      <c r="I463" s="19">
        <f t="shared" si="147"/>
        <v>-218.23081001274889</v>
      </c>
      <c r="J463" s="19">
        <f t="shared" si="148"/>
        <v>0</v>
      </c>
      <c r="K463" s="19">
        <f t="shared" si="149"/>
        <v>-54.443506666666664</v>
      </c>
    </row>
    <row r="464" spans="1:11" x14ac:dyDescent="0.2">
      <c r="A464" s="22" t="s">
        <v>64</v>
      </c>
      <c r="B464" s="17" t="s">
        <v>65</v>
      </c>
      <c r="C464" s="18">
        <v>207218.22</v>
      </c>
      <c r="D464" s="18">
        <v>450000</v>
      </c>
      <c r="E464" s="18">
        <v>0</v>
      </c>
      <c r="F464" s="18">
        <v>-244995.78</v>
      </c>
      <c r="G464" s="18">
        <f t="shared" si="145"/>
        <v>-452214</v>
      </c>
      <c r="H464" s="18">
        <f t="shared" si="146"/>
        <v>244995.78</v>
      </c>
      <c r="I464" s="19">
        <f t="shared" si="147"/>
        <v>-218.23081001274889</v>
      </c>
      <c r="J464" s="19">
        <f t="shared" si="148"/>
        <v>0</v>
      </c>
      <c r="K464" s="19">
        <f t="shared" si="149"/>
        <v>-54.443506666666664</v>
      </c>
    </row>
    <row r="465" spans="1:11" ht="25.5" x14ac:dyDescent="0.2">
      <c r="A465" s="23" t="s">
        <v>171</v>
      </c>
      <c r="B465" s="17" t="s">
        <v>172</v>
      </c>
      <c r="C465" s="18">
        <v>-450000</v>
      </c>
      <c r="D465" s="18">
        <v>450000</v>
      </c>
      <c r="E465" s="18">
        <v>0</v>
      </c>
      <c r="F465" s="18">
        <v>0</v>
      </c>
      <c r="G465" s="18">
        <f t="shared" si="145"/>
        <v>450000</v>
      </c>
      <c r="H465" s="18">
        <f t="shared" si="146"/>
        <v>0</v>
      </c>
      <c r="I465" s="19">
        <f t="shared" si="147"/>
        <v>-100</v>
      </c>
      <c r="J465" s="19">
        <f t="shared" si="148"/>
        <v>0</v>
      </c>
      <c r="K465" s="19">
        <f t="shared" si="149"/>
        <v>0</v>
      </c>
    </row>
    <row r="466" spans="1:11" x14ac:dyDescent="0.2">
      <c r="A466" s="27" t="s">
        <v>918</v>
      </c>
      <c r="B466" s="28" t="s">
        <v>919</v>
      </c>
      <c r="C466" s="29"/>
      <c r="D466" s="29"/>
      <c r="E466" s="29"/>
      <c r="F466" s="29"/>
      <c r="G466" s="29"/>
      <c r="H466" s="29"/>
      <c r="I466" s="30"/>
      <c r="J466" s="30"/>
      <c r="K466" s="30"/>
    </row>
    <row r="467" spans="1:11" x14ac:dyDescent="0.2">
      <c r="A467" s="16" t="s">
        <v>25</v>
      </c>
      <c r="B467" s="17" t="s">
        <v>26</v>
      </c>
      <c r="C467" s="18">
        <v>10868244.84</v>
      </c>
      <c r="D467" s="18">
        <v>11364621</v>
      </c>
      <c r="E467" s="18">
        <v>2113415</v>
      </c>
      <c r="F467" s="18">
        <v>10995560.949999999</v>
      </c>
      <c r="G467" s="18">
        <f t="shared" ref="G467:G481" si="150">F467-C467</f>
        <v>127316.1099999994</v>
      </c>
      <c r="H467" s="18">
        <f t="shared" ref="H467:H481" si="151">E467-F467</f>
        <v>-8882145.9499999993</v>
      </c>
      <c r="I467" s="19">
        <f t="shared" ref="I467:I481" si="152">IF(ISERROR(F467/C467),0,F467/C467*100-100)</f>
        <v>1.1714505136231281</v>
      </c>
      <c r="J467" s="19">
        <f t="shared" ref="J467:J481" si="153">IF(ISERROR(F467/E467),0,F467/E467*100)</f>
        <v>520.27457692880944</v>
      </c>
      <c r="K467" s="19">
        <f t="shared" ref="K467:K481" si="154">IF(ISERROR(F467/D467),0,F467/D467*100)</f>
        <v>96.752552944792441</v>
      </c>
    </row>
    <row r="468" spans="1:11" ht="25.5" x14ac:dyDescent="0.2">
      <c r="A468" s="22" t="s">
        <v>71</v>
      </c>
      <c r="B468" s="17" t="s">
        <v>72</v>
      </c>
      <c r="C468" s="18">
        <v>99400.84</v>
      </c>
      <c r="D468" s="18">
        <v>479395</v>
      </c>
      <c r="E468" s="18">
        <v>76742</v>
      </c>
      <c r="F468" s="18">
        <v>110334.95</v>
      </c>
      <c r="G468" s="18">
        <f t="shared" si="150"/>
        <v>10934.11</v>
      </c>
      <c r="H468" s="18">
        <f t="shared" si="151"/>
        <v>-33592.949999999997</v>
      </c>
      <c r="I468" s="19">
        <f t="shared" si="152"/>
        <v>11.000017706087803</v>
      </c>
      <c r="J468" s="19">
        <f t="shared" si="153"/>
        <v>143.7738787104845</v>
      </c>
      <c r="K468" s="19">
        <f t="shared" si="154"/>
        <v>23.015456982238028</v>
      </c>
    </row>
    <row r="469" spans="1:11" x14ac:dyDescent="0.2">
      <c r="A469" s="22" t="s">
        <v>27</v>
      </c>
      <c r="B469" s="17" t="s">
        <v>28</v>
      </c>
      <c r="C469" s="18">
        <v>10768844</v>
      </c>
      <c r="D469" s="18">
        <v>10885226</v>
      </c>
      <c r="E469" s="18">
        <v>2036673</v>
      </c>
      <c r="F469" s="18">
        <v>10885226</v>
      </c>
      <c r="G469" s="18">
        <f t="shared" si="150"/>
        <v>116382</v>
      </c>
      <c r="H469" s="18">
        <f t="shared" si="151"/>
        <v>-8848553</v>
      </c>
      <c r="I469" s="19">
        <f t="shared" si="152"/>
        <v>1.0807288136034003</v>
      </c>
      <c r="J469" s="19">
        <f t="shared" si="153"/>
        <v>534.46115306679087</v>
      </c>
      <c r="K469" s="19">
        <f t="shared" si="154"/>
        <v>100</v>
      </c>
    </row>
    <row r="470" spans="1:11" x14ac:dyDescent="0.2">
      <c r="A470" s="23" t="s">
        <v>29</v>
      </c>
      <c r="B470" s="17" t="s">
        <v>30</v>
      </c>
      <c r="C470" s="18">
        <v>10768844</v>
      </c>
      <c r="D470" s="18">
        <v>10885226</v>
      </c>
      <c r="E470" s="18">
        <v>2036673</v>
      </c>
      <c r="F470" s="18">
        <v>10885226</v>
      </c>
      <c r="G470" s="18">
        <f t="shared" si="150"/>
        <v>116382</v>
      </c>
      <c r="H470" s="18">
        <f t="shared" si="151"/>
        <v>-8848553</v>
      </c>
      <c r="I470" s="19">
        <f t="shared" si="152"/>
        <v>1.0807288136034003</v>
      </c>
      <c r="J470" s="19">
        <f t="shared" si="153"/>
        <v>534.46115306679087</v>
      </c>
      <c r="K470" s="19">
        <f t="shared" si="154"/>
        <v>100</v>
      </c>
    </row>
    <row r="471" spans="1:11" x14ac:dyDescent="0.2">
      <c r="A471" s="16" t="s">
        <v>31</v>
      </c>
      <c r="B471" s="17" t="s">
        <v>32</v>
      </c>
      <c r="C471" s="18">
        <v>2066305.84</v>
      </c>
      <c r="D471" s="18">
        <v>11364621</v>
      </c>
      <c r="E471" s="18">
        <v>2113415</v>
      </c>
      <c r="F471" s="18">
        <v>1815466.19</v>
      </c>
      <c r="G471" s="18">
        <f t="shared" si="150"/>
        <v>-250839.65000000014</v>
      </c>
      <c r="H471" s="18">
        <f t="shared" si="151"/>
        <v>297948.81000000006</v>
      </c>
      <c r="I471" s="19">
        <f t="shared" si="152"/>
        <v>-12.139521901559363</v>
      </c>
      <c r="J471" s="19">
        <f t="shared" si="153"/>
        <v>85.902020663239355</v>
      </c>
      <c r="K471" s="19">
        <f t="shared" si="154"/>
        <v>15.974718294609207</v>
      </c>
    </row>
    <row r="472" spans="1:11" x14ac:dyDescent="0.2">
      <c r="A472" s="22" t="s">
        <v>33</v>
      </c>
      <c r="B472" s="17" t="s">
        <v>34</v>
      </c>
      <c r="C472" s="18">
        <v>2020601.41</v>
      </c>
      <c r="D472" s="18">
        <v>11228705</v>
      </c>
      <c r="E472" s="18">
        <v>2067279</v>
      </c>
      <c r="F472" s="18">
        <v>1781616.93</v>
      </c>
      <c r="G472" s="18">
        <f t="shared" si="150"/>
        <v>-238984.47999999998</v>
      </c>
      <c r="H472" s="18">
        <f t="shared" si="151"/>
        <v>285662.07000000007</v>
      </c>
      <c r="I472" s="19">
        <f t="shared" si="152"/>
        <v>-11.827393508549505</v>
      </c>
      <c r="J472" s="19">
        <f t="shared" si="153"/>
        <v>86.181735992093962</v>
      </c>
      <c r="K472" s="19">
        <f t="shared" si="154"/>
        <v>15.86662869850085</v>
      </c>
    </row>
    <row r="473" spans="1:11" x14ac:dyDescent="0.2">
      <c r="A473" s="23" t="s">
        <v>35</v>
      </c>
      <c r="B473" s="17" t="s">
        <v>36</v>
      </c>
      <c r="C473" s="18">
        <v>2020601.41</v>
      </c>
      <c r="D473" s="18">
        <v>11228705</v>
      </c>
      <c r="E473" s="18">
        <v>2067279</v>
      </c>
      <c r="F473" s="18">
        <v>1781616.93</v>
      </c>
      <c r="G473" s="18">
        <f t="shared" si="150"/>
        <v>-238984.47999999998</v>
      </c>
      <c r="H473" s="18">
        <f t="shared" si="151"/>
        <v>285662.07000000007</v>
      </c>
      <c r="I473" s="19">
        <f t="shared" si="152"/>
        <v>-11.827393508549505</v>
      </c>
      <c r="J473" s="19">
        <f t="shared" si="153"/>
        <v>86.181735992093962</v>
      </c>
      <c r="K473" s="19">
        <f t="shared" si="154"/>
        <v>15.86662869850085</v>
      </c>
    </row>
    <row r="474" spans="1:11" x14ac:dyDescent="0.2">
      <c r="A474" s="24" t="s">
        <v>37</v>
      </c>
      <c r="B474" s="17" t="s">
        <v>38</v>
      </c>
      <c r="C474" s="18">
        <v>1606142.83</v>
      </c>
      <c r="D474" s="18">
        <v>8790477</v>
      </c>
      <c r="E474" s="18">
        <v>1568065</v>
      </c>
      <c r="F474" s="18">
        <v>1257020.8500000001</v>
      </c>
      <c r="G474" s="18">
        <f t="shared" si="150"/>
        <v>-349121.98</v>
      </c>
      <c r="H474" s="18">
        <f t="shared" si="151"/>
        <v>311044.14999999991</v>
      </c>
      <c r="I474" s="19">
        <f t="shared" si="152"/>
        <v>-21.736670828957344</v>
      </c>
      <c r="J474" s="19">
        <f t="shared" si="153"/>
        <v>80.163822928258725</v>
      </c>
      <c r="K474" s="19">
        <f t="shared" si="154"/>
        <v>14.299802502185036</v>
      </c>
    </row>
    <row r="475" spans="1:11" x14ac:dyDescent="0.2">
      <c r="A475" s="24" t="s">
        <v>39</v>
      </c>
      <c r="B475" s="17" t="s">
        <v>40</v>
      </c>
      <c r="C475" s="18">
        <v>414458.58</v>
      </c>
      <c r="D475" s="18">
        <v>2438228</v>
      </c>
      <c r="E475" s="18">
        <v>499214</v>
      </c>
      <c r="F475" s="18">
        <v>524596.07999999996</v>
      </c>
      <c r="G475" s="18">
        <f t="shared" si="150"/>
        <v>110137.49999999994</v>
      </c>
      <c r="H475" s="18">
        <f t="shared" si="151"/>
        <v>-25382.079999999958</v>
      </c>
      <c r="I475" s="19">
        <f t="shared" si="152"/>
        <v>26.573825543676747</v>
      </c>
      <c r="J475" s="19">
        <f t="shared" si="153"/>
        <v>105.0844086904614</v>
      </c>
      <c r="K475" s="19">
        <f t="shared" si="154"/>
        <v>21.515464509471631</v>
      </c>
    </row>
    <row r="476" spans="1:11" x14ac:dyDescent="0.2">
      <c r="A476" s="25" t="s">
        <v>41</v>
      </c>
      <c r="B476" s="17" t="s">
        <v>42</v>
      </c>
      <c r="C476" s="18">
        <v>5493.2</v>
      </c>
      <c r="D476" s="18">
        <v>0</v>
      </c>
      <c r="E476" s="18">
        <v>0</v>
      </c>
      <c r="F476" s="18">
        <v>2486.2600000000002</v>
      </c>
      <c r="G476" s="18">
        <f t="shared" si="150"/>
        <v>-3006.9399999999996</v>
      </c>
      <c r="H476" s="18">
        <f t="shared" si="151"/>
        <v>-2486.2600000000002</v>
      </c>
      <c r="I476" s="19">
        <f t="shared" si="152"/>
        <v>-54.739314061020892</v>
      </c>
      <c r="J476" s="19">
        <f t="shared" si="153"/>
        <v>0</v>
      </c>
      <c r="K476" s="19">
        <f t="shared" si="154"/>
        <v>0</v>
      </c>
    </row>
    <row r="477" spans="1:11" x14ac:dyDescent="0.2">
      <c r="A477" s="22" t="s">
        <v>57</v>
      </c>
      <c r="B477" s="17" t="s">
        <v>58</v>
      </c>
      <c r="C477" s="18">
        <v>45704.43</v>
      </c>
      <c r="D477" s="18">
        <v>135916</v>
      </c>
      <c r="E477" s="18">
        <v>46136</v>
      </c>
      <c r="F477" s="18">
        <v>33849.26</v>
      </c>
      <c r="G477" s="18">
        <f t="shared" si="150"/>
        <v>-11855.169999999998</v>
      </c>
      <c r="H477" s="18">
        <f t="shared" si="151"/>
        <v>12286.739999999998</v>
      </c>
      <c r="I477" s="19">
        <f t="shared" si="152"/>
        <v>-25.938776613120424</v>
      </c>
      <c r="J477" s="19">
        <f t="shared" si="153"/>
        <v>73.368432460551418</v>
      </c>
      <c r="K477" s="19">
        <f t="shared" si="154"/>
        <v>24.904543983048356</v>
      </c>
    </row>
    <row r="478" spans="1:11" x14ac:dyDescent="0.2">
      <c r="A478" s="23" t="s">
        <v>59</v>
      </c>
      <c r="B478" s="17" t="s">
        <v>60</v>
      </c>
      <c r="C478" s="18">
        <v>45704.43</v>
      </c>
      <c r="D478" s="18">
        <v>135916</v>
      </c>
      <c r="E478" s="18">
        <v>46136</v>
      </c>
      <c r="F478" s="18">
        <v>33849.26</v>
      </c>
      <c r="G478" s="18">
        <f t="shared" si="150"/>
        <v>-11855.169999999998</v>
      </c>
      <c r="H478" s="18">
        <f t="shared" si="151"/>
        <v>12286.739999999998</v>
      </c>
      <c r="I478" s="19">
        <f t="shared" si="152"/>
        <v>-25.938776613120424</v>
      </c>
      <c r="J478" s="19">
        <f t="shared" si="153"/>
        <v>73.368432460551418</v>
      </c>
      <c r="K478" s="19">
        <f t="shared" si="154"/>
        <v>24.904543983048356</v>
      </c>
    </row>
    <row r="479" spans="1:11" x14ac:dyDescent="0.2">
      <c r="A479" s="16"/>
      <c r="B479" s="17" t="s">
        <v>61</v>
      </c>
      <c r="C479" s="18">
        <v>8801939</v>
      </c>
      <c r="D479" s="18">
        <v>0</v>
      </c>
      <c r="E479" s="18">
        <v>0</v>
      </c>
      <c r="F479" s="18">
        <v>9180094.7599999998</v>
      </c>
      <c r="G479" s="18">
        <f t="shared" si="150"/>
        <v>378155.75999999978</v>
      </c>
      <c r="H479" s="18">
        <f t="shared" si="151"/>
        <v>-9180094.7599999998</v>
      </c>
      <c r="I479" s="19">
        <f t="shared" si="152"/>
        <v>4.2962778996764115</v>
      </c>
      <c r="J479" s="19">
        <f t="shared" si="153"/>
        <v>0</v>
      </c>
      <c r="K479" s="19">
        <f t="shared" si="154"/>
        <v>0</v>
      </c>
    </row>
    <row r="480" spans="1:11" x14ac:dyDescent="0.2">
      <c r="A480" s="16" t="s">
        <v>62</v>
      </c>
      <c r="B480" s="17" t="s">
        <v>63</v>
      </c>
      <c r="C480" s="18">
        <v>-8801939</v>
      </c>
      <c r="D480" s="18">
        <v>0</v>
      </c>
      <c r="E480" s="18">
        <v>0</v>
      </c>
      <c r="F480" s="18">
        <v>-9180094.7599999998</v>
      </c>
      <c r="G480" s="18">
        <f t="shared" si="150"/>
        <v>-378155.75999999978</v>
      </c>
      <c r="H480" s="18">
        <f t="shared" si="151"/>
        <v>9180094.7599999998</v>
      </c>
      <c r="I480" s="19">
        <f t="shared" si="152"/>
        <v>4.2962778996764115</v>
      </c>
      <c r="J480" s="19">
        <f t="shared" si="153"/>
        <v>0</v>
      </c>
      <c r="K480" s="19">
        <f t="shared" si="154"/>
        <v>0</v>
      </c>
    </row>
    <row r="481" spans="1:11" x14ac:dyDescent="0.2">
      <c r="A481" s="22" t="s">
        <v>64</v>
      </c>
      <c r="B481" s="17" t="s">
        <v>65</v>
      </c>
      <c r="C481" s="18">
        <v>-8801939</v>
      </c>
      <c r="D481" s="18">
        <v>0</v>
      </c>
      <c r="E481" s="18">
        <v>0</v>
      </c>
      <c r="F481" s="18">
        <v>-9180094.7599999998</v>
      </c>
      <c r="G481" s="18">
        <f t="shared" si="150"/>
        <v>-378155.75999999978</v>
      </c>
      <c r="H481" s="18">
        <f t="shared" si="151"/>
        <v>9180094.7599999998</v>
      </c>
      <c r="I481" s="19">
        <f t="shared" si="152"/>
        <v>4.2962778996764115</v>
      </c>
      <c r="J481" s="19">
        <f t="shared" si="153"/>
        <v>0</v>
      </c>
      <c r="K481" s="19">
        <f t="shared" si="154"/>
        <v>0</v>
      </c>
    </row>
    <row r="482" spans="1:11" x14ac:dyDescent="0.2">
      <c r="A482" s="39" t="s">
        <v>920</v>
      </c>
      <c r="B482" s="28" t="s">
        <v>331</v>
      </c>
      <c r="C482" s="29"/>
      <c r="D482" s="29"/>
      <c r="E482" s="29"/>
      <c r="F482" s="29"/>
      <c r="G482" s="29"/>
      <c r="H482" s="29"/>
      <c r="I482" s="30"/>
      <c r="J482" s="30"/>
      <c r="K482" s="30"/>
    </row>
    <row r="483" spans="1:11" x14ac:dyDescent="0.2">
      <c r="A483" s="16" t="s">
        <v>25</v>
      </c>
      <c r="B483" s="17" t="s">
        <v>26</v>
      </c>
      <c r="C483" s="18">
        <v>5696771.8399999999</v>
      </c>
      <c r="D483" s="18">
        <v>6379116</v>
      </c>
      <c r="E483" s="18">
        <v>1008813</v>
      </c>
      <c r="F483" s="18">
        <v>6023770.9500000002</v>
      </c>
      <c r="G483" s="18">
        <f t="shared" ref="G483:G497" si="155">F483-C483</f>
        <v>326999.11000000034</v>
      </c>
      <c r="H483" s="18">
        <f t="shared" ref="H483:H497" si="156">E483-F483</f>
        <v>-5014957.95</v>
      </c>
      <c r="I483" s="19">
        <f t="shared" ref="I483:I497" si="157">IF(ISERROR(F483/C483),0,F483/C483*100-100)</f>
        <v>5.7400773487884749</v>
      </c>
      <c r="J483" s="19">
        <f t="shared" ref="J483:J497" si="158">IF(ISERROR(F483/E483),0,F483/E483*100)</f>
        <v>597.11472294667101</v>
      </c>
      <c r="K483" s="19">
        <f t="shared" ref="K483:K497" si="159">IF(ISERROR(F483/D483),0,F483/D483*100)</f>
        <v>94.42955654043601</v>
      </c>
    </row>
    <row r="484" spans="1:11" ht="25.5" x14ac:dyDescent="0.2">
      <c r="A484" s="22" t="s">
        <v>71</v>
      </c>
      <c r="B484" s="17" t="s">
        <v>72</v>
      </c>
      <c r="C484" s="18">
        <v>99400.84</v>
      </c>
      <c r="D484" s="18">
        <v>465680</v>
      </c>
      <c r="E484" s="18">
        <v>73313</v>
      </c>
      <c r="F484" s="18">
        <v>110334.95</v>
      </c>
      <c r="G484" s="18">
        <f t="shared" si="155"/>
        <v>10934.11</v>
      </c>
      <c r="H484" s="18">
        <f t="shared" si="156"/>
        <v>-37021.949999999997</v>
      </c>
      <c r="I484" s="19">
        <f t="shared" si="157"/>
        <v>11.000017706087803</v>
      </c>
      <c r="J484" s="19">
        <f t="shared" si="158"/>
        <v>150.49847912375705</v>
      </c>
      <c r="K484" s="19">
        <f t="shared" si="159"/>
        <v>23.693297972856897</v>
      </c>
    </row>
    <row r="485" spans="1:11" x14ac:dyDescent="0.2">
      <c r="A485" s="22" t="s">
        <v>27</v>
      </c>
      <c r="B485" s="17" t="s">
        <v>28</v>
      </c>
      <c r="C485" s="18">
        <v>5597371</v>
      </c>
      <c r="D485" s="18">
        <v>5913436</v>
      </c>
      <c r="E485" s="18">
        <v>935500</v>
      </c>
      <c r="F485" s="18">
        <v>5913436</v>
      </c>
      <c r="G485" s="18">
        <f t="shared" si="155"/>
        <v>316065</v>
      </c>
      <c r="H485" s="18">
        <f t="shared" si="156"/>
        <v>-4977936</v>
      </c>
      <c r="I485" s="19">
        <f t="shared" si="157"/>
        <v>5.646668766461957</v>
      </c>
      <c r="J485" s="19">
        <f t="shared" si="158"/>
        <v>632.11501870657401</v>
      </c>
      <c r="K485" s="19">
        <f t="shared" si="159"/>
        <v>100</v>
      </c>
    </row>
    <row r="486" spans="1:11" x14ac:dyDescent="0.2">
      <c r="A486" s="23" t="s">
        <v>29</v>
      </c>
      <c r="B486" s="17" t="s">
        <v>30</v>
      </c>
      <c r="C486" s="18">
        <v>5597371</v>
      </c>
      <c r="D486" s="18">
        <v>5913436</v>
      </c>
      <c r="E486" s="18">
        <v>935500</v>
      </c>
      <c r="F486" s="18">
        <v>5913436</v>
      </c>
      <c r="G486" s="18">
        <f t="shared" si="155"/>
        <v>316065</v>
      </c>
      <c r="H486" s="18">
        <f t="shared" si="156"/>
        <v>-4977936</v>
      </c>
      <c r="I486" s="19">
        <f t="shared" si="157"/>
        <v>5.646668766461957</v>
      </c>
      <c r="J486" s="19">
        <f t="shared" si="158"/>
        <v>632.11501870657401</v>
      </c>
      <c r="K486" s="19">
        <f t="shared" si="159"/>
        <v>100</v>
      </c>
    </row>
    <row r="487" spans="1:11" x14ac:dyDescent="0.2">
      <c r="A487" s="16" t="s">
        <v>31</v>
      </c>
      <c r="B487" s="17" t="s">
        <v>32</v>
      </c>
      <c r="C487" s="18">
        <v>703693.23</v>
      </c>
      <c r="D487" s="18">
        <v>6379116</v>
      </c>
      <c r="E487" s="18">
        <v>1008813</v>
      </c>
      <c r="F487" s="18">
        <v>717258.39</v>
      </c>
      <c r="G487" s="18">
        <f t="shared" si="155"/>
        <v>13565.160000000033</v>
      </c>
      <c r="H487" s="18">
        <f t="shared" si="156"/>
        <v>291554.61</v>
      </c>
      <c r="I487" s="19">
        <f t="shared" si="157"/>
        <v>1.9277093229957813</v>
      </c>
      <c r="J487" s="19">
        <f t="shared" si="158"/>
        <v>71.099241385668108</v>
      </c>
      <c r="K487" s="19">
        <f t="shared" si="159"/>
        <v>11.243852439742435</v>
      </c>
    </row>
    <row r="488" spans="1:11" x14ac:dyDescent="0.2">
      <c r="A488" s="22" t="s">
        <v>33</v>
      </c>
      <c r="B488" s="17" t="s">
        <v>34</v>
      </c>
      <c r="C488" s="18">
        <v>684433.23</v>
      </c>
      <c r="D488" s="18">
        <v>6325060</v>
      </c>
      <c r="E488" s="18">
        <v>982677</v>
      </c>
      <c r="F488" s="18">
        <v>687402.13</v>
      </c>
      <c r="G488" s="18">
        <f t="shared" si="155"/>
        <v>2968.9000000000233</v>
      </c>
      <c r="H488" s="18">
        <f t="shared" si="156"/>
        <v>295274.87</v>
      </c>
      <c r="I488" s="19">
        <f t="shared" si="157"/>
        <v>0.43377496443297048</v>
      </c>
      <c r="J488" s="19">
        <f t="shared" si="158"/>
        <v>69.951991346088278</v>
      </c>
      <c r="K488" s="19">
        <f t="shared" si="159"/>
        <v>10.867914770768973</v>
      </c>
    </row>
    <row r="489" spans="1:11" x14ac:dyDescent="0.2">
      <c r="A489" s="23" t="s">
        <v>35</v>
      </c>
      <c r="B489" s="17" t="s">
        <v>36</v>
      </c>
      <c r="C489" s="18">
        <v>684433.23</v>
      </c>
      <c r="D489" s="18">
        <v>6325060</v>
      </c>
      <c r="E489" s="18">
        <v>982677</v>
      </c>
      <c r="F489" s="18">
        <v>687402.13</v>
      </c>
      <c r="G489" s="18">
        <f t="shared" si="155"/>
        <v>2968.9000000000233</v>
      </c>
      <c r="H489" s="18">
        <f t="shared" si="156"/>
        <v>295274.87</v>
      </c>
      <c r="I489" s="19">
        <f t="shared" si="157"/>
        <v>0.43377496443297048</v>
      </c>
      <c r="J489" s="19">
        <f t="shared" si="158"/>
        <v>69.951991346088278</v>
      </c>
      <c r="K489" s="19">
        <f t="shared" si="159"/>
        <v>10.867914770768973</v>
      </c>
    </row>
    <row r="490" spans="1:11" x14ac:dyDescent="0.2">
      <c r="A490" s="24" t="s">
        <v>37</v>
      </c>
      <c r="B490" s="17" t="s">
        <v>38</v>
      </c>
      <c r="C490" s="18">
        <v>519093.32</v>
      </c>
      <c r="D490" s="18">
        <v>5342599</v>
      </c>
      <c r="E490" s="18">
        <v>750216</v>
      </c>
      <c r="F490" s="18">
        <v>533289.46</v>
      </c>
      <c r="G490" s="18">
        <f t="shared" si="155"/>
        <v>14196.139999999956</v>
      </c>
      <c r="H490" s="18">
        <f t="shared" si="156"/>
        <v>216926.54000000004</v>
      </c>
      <c r="I490" s="19">
        <f t="shared" si="157"/>
        <v>2.734795354330501</v>
      </c>
      <c r="J490" s="19">
        <f t="shared" si="158"/>
        <v>71.084788914126065</v>
      </c>
      <c r="K490" s="19">
        <f t="shared" si="159"/>
        <v>9.9818358068797597</v>
      </c>
    </row>
    <row r="491" spans="1:11" x14ac:dyDescent="0.2">
      <c r="A491" s="24" t="s">
        <v>39</v>
      </c>
      <c r="B491" s="17" t="s">
        <v>40</v>
      </c>
      <c r="C491" s="18">
        <v>165339.91</v>
      </c>
      <c r="D491" s="18">
        <v>982461</v>
      </c>
      <c r="E491" s="18">
        <v>232461</v>
      </c>
      <c r="F491" s="18">
        <v>154112.67000000001</v>
      </c>
      <c r="G491" s="18">
        <f t="shared" si="155"/>
        <v>-11227.239999999991</v>
      </c>
      <c r="H491" s="18">
        <f t="shared" si="156"/>
        <v>78348.329999999987</v>
      </c>
      <c r="I491" s="19">
        <f t="shared" si="157"/>
        <v>-6.7903992448042203</v>
      </c>
      <c r="J491" s="19">
        <f t="shared" si="158"/>
        <v>66.296139997677045</v>
      </c>
      <c r="K491" s="19">
        <f t="shared" si="159"/>
        <v>15.686390604817902</v>
      </c>
    </row>
    <row r="492" spans="1:11" x14ac:dyDescent="0.2">
      <c r="A492" s="25" t="s">
        <v>41</v>
      </c>
      <c r="B492" s="17" t="s">
        <v>42</v>
      </c>
      <c r="C492" s="18">
        <v>2863.17</v>
      </c>
      <c r="D492" s="18">
        <v>0</v>
      </c>
      <c r="E492" s="18">
        <v>0</v>
      </c>
      <c r="F492" s="18">
        <v>306.42</v>
      </c>
      <c r="G492" s="18">
        <f t="shared" si="155"/>
        <v>-2556.75</v>
      </c>
      <c r="H492" s="18">
        <f t="shared" si="156"/>
        <v>-306.42</v>
      </c>
      <c r="I492" s="19">
        <f t="shared" si="157"/>
        <v>-89.297876130303123</v>
      </c>
      <c r="J492" s="19">
        <f t="shared" si="158"/>
        <v>0</v>
      </c>
      <c r="K492" s="19">
        <f t="shared" si="159"/>
        <v>0</v>
      </c>
    </row>
    <row r="493" spans="1:11" x14ac:dyDescent="0.2">
      <c r="A493" s="22" t="s">
        <v>57</v>
      </c>
      <c r="B493" s="17" t="s">
        <v>58</v>
      </c>
      <c r="C493" s="18">
        <v>19260</v>
      </c>
      <c r="D493" s="18">
        <v>54056</v>
      </c>
      <c r="E493" s="18">
        <v>26136</v>
      </c>
      <c r="F493" s="18">
        <v>29856.26</v>
      </c>
      <c r="G493" s="18">
        <f t="shared" si="155"/>
        <v>10596.259999999998</v>
      </c>
      <c r="H493" s="18">
        <f t="shared" si="156"/>
        <v>-3720.2599999999984</v>
      </c>
      <c r="I493" s="19">
        <f t="shared" si="157"/>
        <v>55.016926272066456</v>
      </c>
      <c r="J493" s="19">
        <f t="shared" si="158"/>
        <v>114.23423630241811</v>
      </c>
      <c r="K493" s="19">
        <f t="shared" si="159"/>
        <v>55.232092644664789</v>
      </c>
    </row>
    <row r="494" spans="1:11" x14ac:dyDescent="0.2">
      <c r="A494" s="23" t="s">
        <v>59</v>
      </c>
      <c r="B494" s="17" t="s">
        <v>60</v>
      </c>
      <c r="C494" s="18">
        <v>19260</v>
      </c>
      <c r="D494" s="18">
        <v>54056</v>
      </c>
      <c r="E494" s="18">
        <v>26136</v>
      </c>
      <c r="F494" s="18">
        <v>29856.26</v>
      </c>
      <c r="G494" s="18">
        <f t="shared" si="155"/>
        <v>10596.259999999998</v>
      </c>
      <c r="H494" s="18">
        <f t="shared" si="156"/>
        <v>-3720.2599999999984</v>
      </c>
      <c r="I494" s="19">
        <f t="shared" si="157"/>
        <v>55.016926272066456</v>
      </c>
      <c r="J494" s="19">
        <f t="shared" si="158"/>
        <v>114.23423630241811</v>
      </c>
      <c r="K494" s="19">
        <f t="shared" si="159"/>
        <v>55.232092644664789</v>
      </c>
    </row>
    <row r="495" spans="1:11" x14ac:dyDescent="0.2">
      <c r="A495" s="16"/>
      <c r="B495" s="17" t="s">
        <v>61</v>
      </c>
      <c r="C495" s="18">
        <v>4993078.6100000003</v>
      </c>
      <c r="D495" s="18">
        <v>0</v>
      </c>
      <c r="E495" s="18">
        <v>0</v>
      </c>
      <c r="F495" s="18">
        <v>5306512.5599999996</v>
      </c>
      <c r="G495" s="18">
        <f t="shared" si="155"/>
        <v>313433.94999999925</v>
      </c>
      <c r="H495" s="18">
        <f t="shared" si="156"/>
        <v>-5306512.5599999996</v>
      </c>
      <c r="I495" s="19">
        <f t="shared" si="157"/>
        <v>6.2773686232830812</v>
      </c>
      <c r="J495" s="19">
        <f t="shared" si="158"/>
        <v>0</v>
      </c>
      <c r="K495" s="19">
        <f t="shared" si="159"/>
        <v>0</v>
      </c>
    </row>
    <row r="496" spans="1:11" x14ac:dyDescent="0.2">
      <c r="A496" s="16" t="s">
        <v>62</v>
      </c>
      <c r="B496" s="17" t="s">
        <v>63</v>
      </c>
      <c r="C496" s="18">
        <v>-4993078.6100000003</v>
      </c>
      <c r="D496" s="18">
        <v>0</v>
      </c>
      <c r="E496" s="18">
        <v>0</v>
      </c>
      <c r="F496" s="18">
        <v>-5306512.5599999996</v>
      </c>
      <c r="G496" s="18">
        <f t="shared" si="155"/>
        <v>-313433.94999999925</v>
      </c>
      <c r="H496" s="18">
        <f t="shared" si="156"/>
        <v>5306512.5599999996</v>
      </c>
      <c r="I496" s="19">
        <f t="shared" si="157"/>
        <v>6.2773686232830812</v>
      </c>
      <c r="J496" s="19">
        <f t="shared" si="158"/>
        <v>0</v>
      </c>
      <c r="K496" s="19">
        <f t="shared" si="159"/>
        <v>0</v>
      </c>
    </row>
    <row r="497" spans="1:11" x14ac:dyDescent="0.2">
      <c r="A497" s="22" t="s">
        <v>64</v>
      </c>
      <c r="B497" s="17" t="s">
        <v>65</v>
      </c>
      <c r="C497" s="18">
        <v>-4993078.6100000003</v>
      </c>
      <c r="D497" s="18">
        <v>0</v>
      </c>
      <c r="E497" s="18">
        <v>0</v>
      </c>
      <c r="F497" s="18">
        <v>-5306512.5599999996</v>
      </c>
      <c r="G497" s="18">
        <f t="shared" si="155"/>
        <v>-313433.94999999925</v>
      </c>
      <c r="H497" s="18">
        <f t="shared" si="156"/>
        <v>5306512.5599999996</v>
      </c>
      <c r="I497" s="19">
        <f t="shared" si="157"/>
        <v>6.2773686232830812</v>
      </c>
      <c r="J497" s="19">
        <f t="shared" si="158"/>
        <v>0</v>
      </c>
      <c r="K497" s="19">
        <f t="shared" si="159"/>
        <v>0</v>
      </c>
    </row>
    <row r="498" spans="1:11" x14ac:dyDescent="0.2">
      <c r="A498" s="39" t="s">
        <v>921</v>
      </c>
      <c r="B498" s="28" t="s">
        <v>922</v>
      </c>
      <c r="C498" s="29"/>
      <c r="D498" s="29"/>
      <c r="E498" s="29"/>
      <c r="F498" s="29"/>
      <c r="G498" s="29"/>
      <c r="H498" s="29"/>
      <c r="I498" s="30"/>
      <c r="J498" s="30"/>
      <c r="K498" s="30"/>
    </row>
    <row r="499" spans="1:11" x14ac:dyDescent="0.2">
      <c r="A499" s="16" t="s">
        <v>25</v>
      </c>
      <c r="B499" s="17" t="s">
        <v>26</v>
      </c>
      <c r="C499" s="18">
        <v>4932758</v>
      </c>
      <c r="D499" s="18">
        <v>4746790</v>
      </c>
      <c r="E499" s="18">
        <v>1069602</v>
      </c>
      <c r="F499" s="18">
        <v>4733075</v>
      </c>
      <c r="G499" s="18">
        <f t="shared" ref="G499:G513" si="160">F499-C499</f>
        <v>-199683</v>
      </c>
      <c r="H499" s="18">
        <f t="shared" ref="H499:H513" si="161">E499-F499</f>
        <v>-3663473</v>
      </c>
      <c r="I499" s="19">
        <f t="shared" ref="I499:I513" si="162">IF(ISERROR(F499/C499),0,F499/C499*100-100)</f>
        <v>-4.0481004744201954</v>
      </c>
      <c r="J499" s="19">
        <f t="shared" ref="J499:J513" si="163">IF(ISERROR(F499/E499),0,F499/E499*100)</f>
        <v>442.50805439780407</v>
      </c>
      <c r="K499" s="19">
        <f t="shared" ref="K499:K513" si="164">IF(ISERROR(F499/D499),0,F499/D499*100)</f>
        <v>99.711067900623377</v>
      </c>
    </row>
    <row r="500" spans="1:11" ht="25.5" x14ac:dyDescent="0.2">
      <c r="A500" s="22" t="s">
        <v>71</v>
      </c>
      <c r="B500" s="17" t="s">
        <v>72</v>
      </c>
      <c r="C500" s="18">
        <v>0</v>
      </c>
      <c r="D500" s="18">
        <v>13715</v>
      </c>
      <c r="E500" s="18">
        <v>3429</v>
      </c>
      <c r="F500" s="18">
        <v>0</v>
      </c>
      <c r="G500" s="18">
        <f t="shared" si="160"/>
        <v>0</v>
      </c>
      <c r="H500" s="18">
        <f t="shared" si="161"/>
        <v>3429</v>
      </c>
      <c r="I500" s="19">
        <f t="shared" si="162"/>
        <v>0</v>
      </c>
      <c r="J500" s="19">
        <f t="shared" si="163"/>
        <v>0</v>
      </c>
      <c r="K500" s="19">
        <f t="shared" si="164"/>
        <v>0</v>
      </c>
    </row>
    <row r="501" spans="1:11" x14ac:dyDescent="0.2">
      <c r="A501" s="22" t="s">
        <v>27</v>
      </c>
      <c r="B501" s="17" t="s">
        <v>28</v>
      </c>
      <c r="C501" s="18">
        <v>4932758</v>
      </c>
      <c r="D501" s="18">
        <v>4733075</v>
      </c>
      <c r="E501" s="18">
        <v>1066173</v>
      </c>
      <c r="F501" s="18">
        <v>4733075</v>
      </c>
      <c r="G501" s="18">
        <f t="shared" si="160"/>
        <v>-199683</v>
      </c>
      <c r="H501" s="18">
        <f t="shared" si="161"/>
        <v>-3666902</v>
      </c>
      <c r="I501" s="19">
        <f t="shared" si="162"/>
        <v>-4.0481004744201954</v>
      </c>
      <c r="J501" s="19">
        <f t="shared" si="163"/>
        <v>443.93123817616839</v>
      </c>
      <c r="K501" s="19">
        <f t="shared" si="164"/>
        <v>100</v>
      </c>
    </row>
    <row r="502" spans="1:11" x14ac:dyDescent="0.2">
      <c r="A502" s="23" t="s">
        <v>29</v>
      </c>
      <c r="B502" s="17" t="s">
        <v>30</v>
      </c>
      <c r="C502" s="18">
        <v>4932758</v>
      </c>
      <c r="D502" s="18">
        <v>4733075</v>
      </c>
      <c r="E502" s="18">
        <v>1066173</v>
      </c>
      <c r="F502" s="18">
        <v>4733075</v>
      </c>
      <c r="G502" s="18">
        <f t="shared" si="160"/>
        <v>-199683</v>
      </c>
      <c r="H502" s="18">
        <f t="shared" si="161"/>
        <v>-3666902</v>
      </c>
      <c r="I502" s="19">
        <f t="shared" si="162"/>
        <v>-4.0481004744201954</v>
      </c>
      <c r="J502" s="19">
        <f t="shared" si="163"/>
        <v>443.93123817616839</v>
      </c>
      <c r="K502" s="19">
        <f t="shared" si="164"/>
        <v>100</v>
      </c>
    </row>
    <row r="503" spans="1:11" x14ac:dyDescent="0.2">
      <c r="A503" s="16" t="s">
        <v>31</v>
      </c>
      <c r="B503" s="17" t="s">
        <v>32</v>
      </c>
      <c r="C503" s="18">
        <v>1358948.73</v>
      </c>
      <c r="D503" s="18">
        <v>4746790</v>
      </c>
      <c r="E503" s="18">
        <v>1069602</v>
      </c>
      <c r="F503" s="18">
        <v>1069475.24</v>
      </c>
      <c r="G503" s="18">
        <f t="shared" si="160"/>
        <v>-289473.49</v>
      </c>
      <c r="H503" s="18">
        <f t="shared" si="161"/>
        <v>126.76000000000931</v>
      </c>
      <c r="I503" s="19">
        <f t="shared" si="162"/>
        <v>-21.301281174897596</v>
      </c>
      <c r="J503" s="19">
        <f t="shared" si="163"/>
        <v>99.98814886284805</v>
      </c>
      <c r="K503" s="19">
        <f t="shared" si="164"/>
        <v>22.530494081263338</v>
      </c>
    </row>
    <row r="504" spans="1:11" x14ac:dyDescent="0.2">
      <c r="A504" s="22" t="s">
        <v>33</v>
      </c>
      <c r="B504" s="17" t="s">
        <v>34</v>
      </c>
      <c r="C504" s="18">
        <v>1332504.3</v>
      </c>
      <c r="D504" s="18">
        <v>4664930</v>
      </c>
      <c r="E504" s="18">
        <v>1049602</v>
      </c>
      <c r="F504" s="18">
        <v>1065482.24</v>
      </c>
      <c r="G504" s="18">
        <f t="shared" si="160"/>
        <v>-267022.06000000006</v>
      </c>
      <c r="H504" s="18">
        <f t="shared" si="161"/>
        <v>-15880.239999999991</v>
      </c>
      <c r="I504" s="19">
        <f t="shared" si="162"/>
        <v>-20.03911432030651</v>
      </c>
      <c r="J504" s="19">
        <f t="shared" si="163"/>
        <v>101.51297729996705</v>
      </c>
      <c r="K504" s="19">
        <f t="shared" si="164"/>
        <v>22.840262126119793</v>
      </c>
    </row>
    <row r="505" spans="1:11" x14ac:dyDescent="0.2">
      <c r="A505" s="23" t="s">
        <v>35</v>
      </c>
      <c r="B505" s="17" t="s">
        <v>36</v>
      </c>
      <c r="C505" s="18">
        <v>1332504.3</v>
      </c>
      <c r="D505" s="18">
        <v>4664930</v>
      </c>
      <c r="E505" s="18">
        <v>1049602</v>
      </c>
      <c r="F505" s="18">
        <v>1065482.24</v>
      </c>
      <c r="G505" s="18">
        <f t="shared" si="160"/>
        <v>-267022.06000000006</v>
      </c>
      <c r="H505" s="18">
        <f t="shared" si="161"/>
        <v>-15880.239999999991</v>
      </c>
      <c r="I505" s="19">
        <f t="shared" si="162"/>
        <v>-20.03911432030651</v>
      </c>
      <c r="J505" s="19">
        <f t="shared" si="163"/>
        <v>101.51297729996705</v>
      </c>
      <c r="K505" s="19">
        <f t="shared" si="164"/>
        <v>22.840262126119793</v>
      </c>
    </row>
    <row r="506" spans="1:11" x14ac:dyDescent="0.2">
      <c r="A506" s="24" t="s">
        <v>37</v>
      </c>
      <c r="B506" s="17" t="s">
        <v>38</v>
      </c>
      <c r="C506" s="18">
        <v>1087049.51</v>
      </c>
      <c r="D506" s="18">
        <v>3447878</v>
      </c>
      <c r="E506" s="18">
        <v>817849</v>
      </c>
      <c r="F506" s="18">
        <v>723731.39</v>
      </c>
      <c r="G506" s="18">
        <f t="shared" si="160"/>
        <v>-363318.12</v>
      </c>
      <c r="H506" s="18">
        <f t="shared" si="161"/>
        <v>94117.609999999986</v>
      </c>
      <c r="I506" s="19">
        <f t="shared" si="162"/>
        <v>-33.422407779752376</v>
      </c>
      <c r="J506" s="19">
        <f t="shared" si="163"/>
        <v>88.492055379416001</v>
      </c>
      <c r="K506" s="19">
        <f t="shared" si="164"/>
        <v>20.990632209144291</v>
      </c>
    </row>
    <row r="507" spans="1:11" x14ac:dyDescent="0.2">
      <c r="A507" s="24" t="s">
        <v>39</v>
      </c>
      <c r="B507" s="17" t="s">
        <v>40</v>
      </c>
      <c r="C507" s="18">
        <v>245454.79</v>
      </c>
      <c r="D507" s="18">
        <v>1217052</v>
      </c>
      <c r="E507" s="18">
        <v>231753</v>
      </c>
      <c r="F507" s="18">
        <v>341750.85</v>
      </c>
      <c r="G507" s="18">
        <f t="shared" si="160"/>
        <v>96296.059999999969</v>
      </c>
      <c r="H507" s="18">
        <f t="shared" si="161"/>
        <v>-109997.84999999998</v>
      </c>
      <c r="I507" s="19">
        <f t="shared" si="162"/>
        <v>39.231689061761614</v>
      </c>
      <c r="J507" s="19">
        <f t="shared" si="163"/>
        <v>147.46339853205782</v>
      </c>
      <c r="K507" s="19">
        <f t="shared" si="164"/>
        <v>28.080217607793255</v>
      </c>
    </row>
    <row r="508" spans="1:11" x14ac:dyDescent="0.2">
      <c r="A508" s="25" t="s">
        <v>41</v>
      </c>
      <c r="B508" s="17" t="s">
        <v>42</v>
      </c>
      <c r="C508" s="18">
        <v>2630.03</v>
      </c>
      <c r="D508" s="18">
        <v>0</v>
      </c>
      <c r="E508" s="18">
        <v>0</v>
      </c>
      <c r="F508" s="18">
        <v>2179.84</v>
      </c>
      <c r="G508" s="18">
        <f t="shared" si="160"/>
        <v>-450.19000000000005</v>
      </c>
      <c r="H508" s="18">
        <f t="shared" si="161"/>
        <v>-2179.84</v>
      </c>
      <c r="I508" s="19">
        <f t="shared" si="162"/>
        <v>-17.117295239978247</v>
      </c>
      <c r="J508" s="19">
        <f t="shared" si="163"/>
        <v>0</v>
      </c>
      <c r="K508" s="19">
        <f t="shared" si="164"/>
        <v>0</v>
      </c>
    </row>
    <row r="509" spans="1:11" x14ac:dyDescent="0.2">
      <c r="A509" s="22" t="s">
        <v>57</v>
      </c>
      <c r="B509" s="17" t="s">
        <v>58</v>
      </c>
      <c r="C509" s="18">
        <v>26444.43</v>
      </c>
      <c r="D509" s="18">
        <v>81860</v>
      </c>
      <c r="E509" s="18">
        <v>20000</v>
      </c>
      <c r="F509" s="18">
        <v>3993</v>
      </c>
      <c r="G509" s="18">
        <f t="shared" si="160"/>
        <v>-22451.43</v>
      </c>
      <c r="H509" s="18">
        <f t="shared" si="161"/>
        <v>16007</v>
      </c>
      <c r="I509" s="19">
        <f t="shared" si="162"/>
        <v>-84.900411920393068</v>
      </c>
      <c r="J509" s="19">
        <f t="shared" si="163"/>
        <v>19.965</v>
      </c>
      <c r="K509" s="19">
        <f t="shared" si="164"/>
        <v>4.8778402150012212</v>
      </c>
    </row>
    <row r="510" spans="1:11" x14ac:dyDescent="0.2">
      <c r="A510" s="23" t="s">
        <v>59</v>
      </c>
      <c r="B510" s="17" t="s">
        <v>60</v>
      </c>
      <c r="C510" s="18">
        <v>26444.43</v>
      </c>
      <c r="D510" s="18">
        <v>81860</v>
      </c>
      <c r="E510" s="18">
        <v>20000</v>
      </c>
      <c r="F510" s="18">
        <v>3993</v>
      </c>
      <c r="G510" s="18">
        <f t="shared" si="160"/>
        <v>-22451.43</v>
      </c>
      <c r="H510" s="18">
        <f t="shared" si="161"/>
        <v>16007</v>
      </c>
      <c r="I510" s="19">
        <f t="shared" si="162"/>
        <v>-84.900411920393068</v>
      </c>
      <c r="J510" s="19">
        <f t="shared" si="163"/>
        <v>19.965</v>
      </c>
      <c r="K510" s="19">
        <f t="shared" si="164"/>
        <v>4.8778402150012212</v>
      </c>
    </row>
    <row r="511" spans="1:11" x14ac:dyDescent="0.2">
      <c r="A511" s="16"/>
      <c r="B511" s="17" t="s">
        <v>61</v>
      </c>
      <c r="C511" s="18">
        <v>3573809.27</v>
      </c>
      <c r="D511" s="18">
        <v>0</v>
      </c>
      <c r="E511" s="18">
        <v>0</v>
      </c>
      <c r="F511" s="18">
        <v>3663599.76</v>
      </c>
      <c r="G511" s="18">
        <f t="shared" si="160"/>
        <v>89790.489999999758</v>
      </c>
      <c r="H511" s="18">
        <f t="shared" si="161"/>
        <v>-3663599.76</v>
      </c>
      <c r="I511" s="19">
        <f t="shared" si="162"/>
        <v>2.5124589259347943</v>
      </c>
      <c r="J511" s="19">
        <f t="shared" si="163"/>
        <v>0</v>
      </c>
      <c r="K511" s="19">
        <f t="shared" si="164"/>
        <v>0</v>
      </c>
    </row>
    <row r="512" spans="1:11" x14ac:dyDescent="0.2">
      <c r="A512" s="16" t="s">
        <v>62</v>
      </c>
      <c r="B512" s="17" t="s">
        <v>63</v>
      </c>
      <c r="C512" s="18">
        <v>-3573809.27</v>
      </c>
      <c r="D512" s="18">
        <v>0</v>
      </c>
      <c r="E512" s="18">
        <v>0</v>
      </c>
      <c r="F512" s="18">
        <v>-3663599.76</v>
      </c>
      <c r="G512" s="18">
        <f t="shared" si="160"/>
        <v>-89790.489999999758</v>
      </c>
      <c r="H512" s="18">
        <f t="shared" si="161"/>
        <v>3663599.76</v>
      </c>
      <c r="I512" s="19">
        <f t="shared" si="162"/>
        <v>2.5124589259347943</v>
      </c>
      <c r="J512" s="19">
        <f t="shared" si="163"/>
        <v>0</v>
      </c>
      <c r="K512" s="19">
        <f t="shared" si="164"/>
        <v>0</v>
      </c>
    </row>
    <row r="513" spans="1:11" x14ac:dyDescent="0.2">
      <c r="A513" s="22" t="s">
        <v>64</v>
      </c>
      <c r="B513" s="17" t="s">
        <v>65</v>
      </c>
      <c r="C513" s="18">
        <v>-3573809.27</v>
      </c>
      <c r="D513" s="18">
        <v>0</v>
      </c>
      <c r="E513" s="18">
        <v>0</v>
      </c>
      <c r="F513" s="18">
        <v>-3663599.76</v>
      </c>
      <c r="G513" s="18">
        <f t="shared" si="160"/>
        <v>-89790.489999999758</v>
      </c>
      <c r="H513" s="18">
        <f t="shared" si="161"/>
        <v>3663599.76</v>
      </c>
      <c r="I513" s="19">
        <f t="shared" si="162"/>
        <v>2.5124589259347943</v>
      </c>
      <c r="J513" s="19">
        <f t="shared" si="163"/>
        <v>0</v>
      </c>
      <c r="K513" s="19">
        <f t="shared" si="164"/>
        <v>0</v>
      </c>
    </row>
    <row r="514" spans="1:11" x14ac:dyDescent="0.2">
      <c r="A514" s="39" t="s">
        <v>923</v>
      </c>
      <c r="B514" s="28" t="s">
        <v>924</v>
      </c>
      <c r="C514" s="29"/>
      <c r="D514" s="29"/>
      <c r="E514" s="29"/>
      <c r="F514" s="29"/>
      <c r="G514" s="29"/>
      <c r="H514" s="29"/>
      <c r="I514" s="30"/>
      <c r="J514" s="30"/>
      <c r="K514" s="30"/>
    </row>
    <row r="515" spans="1:11" x14ac:dyDescent="0.2">
      <c r="A515" s="16" t="s">
        <v>25</v>
      </c>
      <c r="B515" s="17" t="s">
        <v>26</v>
      </c>
      <c r="C515" s="18">
        <v>238715</v>
      </c>
      <c r="D515" s="18">
        <v>238715</v>
      </c>
      <c r="E515" s="18">
        <v>35000</v>
      </c>
      <c r="F515" s="18">
        <v>238715</v>
      </c>
      <c r="G515" s="18">
        <f t="shared" ref="G515:G524" si="165">F515-C515</f>
        <v>0</v>
      </c>
      <c r="H515" s="18">
        <f t="shared" ref="H515:H524" si="166">E515-F515</f>
        <v>-203715</v>
      </c>
      <c r="I515" s="19">
        <f t="shared" ref="I515:I524" si="167">IF(ISERROR(F515/C515),0,F515/C515*100-100)</f>
        <v>0</v>
      </c>
      <c r="J515" s="19">
        <f t="shared" ref="J515:J524" si="168">IF(ISERROR(F515/E515),0,F515/E515*100)</f>
        <v>682.0428571428572</v>
      </c>
      <c r="K515" s="19">
        <f t="shared" ref="K515:K524" si="169">IF(ISERROR(F515/D515),0,F515/D515*100)</f>
        <v>100</v>
      </c>
    </row>
    <row r="516" spans="1:11" x14ac:dyDescent="0.2">
      <c r="A516" s="22" t="s">
        <v>27</v>
      </c>
      <c r="B516" s="17" t="s">
        <v>28</v>
      </c>
      <c r="C516" s="18">
        <v>238715</v>
      </c>
      <c r="D516" s="18">
        <v>238715</v>
      </c>
      <c r="E516" s="18">
        <v>35000</v>
      </c>
      <c r="F516" s="18">
        <v>238715</v>
      </c>
      <c r="G516" s="18">
        <f t="shared" si="165"/>
        <v>0</v>
      </c>
      <c r="H516" s="18">
        <f t="shared" si="166"/>
        <v>-203715</v>
      </c>
      <c r="I516" s="19">
        <f t="shared" si="167"/>
        <v>0</v>
      </c>
      <c r="J516" s="19">
        <f t="shared" si="168"/>
        <v>682.0428571428572</v>
      </c>
      <c r="K516" s="19">
        <f t="shared" si="169"/>
        <v>100</v>
      </c>
    </row>
    <row r="517" spans="1:11" x14ac:dyDescent="0.2">
      <c r="A517" s="23" t="s">
        <v>29</v>
      </c>
      <c r="B517" s="17" t="s">
        <v>30</v>
      </c>
      <c r="C517" s="18">
        <v>238715</v>
      </c>
      <c r="D517" s="18">
        <v>238715</v>
      </c>
      <c r="E517" s="18">
        <v>35000</v>
      </c>
      <c r="F517" s="18">
        <v>238715</v>
      </c>
      <c r="G517" s="18">
        <f t="shared" si="165"/>
        <v>0</v>
      </c>
      <c r="H517" s="18">
        <f t="shared" si="166"/>
        <v>-203715</v>
      </c>
      <c r="I517" s="19">
        <f t="shared" si="167"/>
        <v>0</v>
      </c>
      <c r="J517" s="19">
        <f t="shared" si="168"/>
        <v>682.0428571428572</v>
      </c>
      <c r="K517" s="19">
        <f t="shared" si="169"/>
        <v>100</v>
      </c>
    </row>
    <row r="518" spans="1:11" x14ac:dyDescent="0.2">
      <c r="A518" s="16" t="s">
        <v>31</v>
      </c>
      <c r="B518" s="17" t="s">
        <v>32</v>
      </c>
      <c r="C518" s="18">
        <v>3663.88</v>
      </c>
      <c r="D518" s="18">
        <v>238715</v>
      </c>
      <c r="E518" s="18">
        <v>35000</v>
      </c>
      <c r="F518" s="18">
        <v>28732.560000000001</v>
      </c>
      <c r="G518" s="18">
        <f t="shared" si="165"/>
        <v>25068.68</v>
      </c>
      <c r="H518" s="18">
        <f t="shared" si="166"/>
        <v>6267.4399999999987</v>
      </c>
      <c r="I518" s="19">
        <f t="shared" si="167"/>
        <v>684.21127329497699</v>
      </c>
      <c r="J518" s="19">
        <f t="shared" si="168"/>
        <v>82.093028571428576</v>
      </c>
      <c r="K518" s="19">
        <f t="shared" si="169"/>
        <v>12.036344595019166</v>
      </c>
    </row>
    <row r="519" spans="1:11" x14ac:dyDescent="0.2">
      <c r="A519" s="22" t="s">
        <v>33</v>
      </c>
      <c r="B519" s="17" t="s">
        <v>34</v>
      </c>
      <c r="C519" s="18">
        <v>3663.88</v>
      </c>
      <c r="D519" s="18">
        <v>238715</v>
      </c>
      <c r="E519" s="18">
        <v>35000</v>
      </c>
      <c r="F519" s="18">
        <v>28732.560000000001</v>
      </c>
      <c r="G519" s="18">
        <f t="shared" si="165"/>
        <v>25068.68</v>
      </c>
      <c r="H519" s="18">
        <f t="shared" si="166"/>
        <v>6267.4399999999987</v>
      </c>
      <c r="I519" s="19">
        <f t="shared" si="167"/>
        <v>684.21127329497699</v>
      </c>
      <c r="J519" s="19">
        <f t="shared" si="168"/>
        <v>82.093028571428576</v>
      </c>
      <c r="K519" s="19">
        <f t="shared" si="169"/>
        <v>12.036344595019166</v>
      </c>
    </row>
    <row r="520" spans="1:11" x14ac:dyDescent="0.2">
      <c r="A520" s="23" t="s">
        <v>35</v>
      </c>
      <c r="B520" s="17" t="s">
        <v>36</v>
      </c>
      <c r="C520" s="18">
        <v>3663.88</v>
      </c>
      <c r="D520" s="18">
        <v>238715</v>
      </c>
      <c r="E520" s="18">
        <v>35000</v>
      </c>
      <c r="F520" s="18">
        <v>28732.560000000001</v>
      </c>
      <c r="G520" s="18">
        <f t="shared" si="165"/>
        <v>25068.68</v>
      </c>
      <c r="H520" s="18">
        <f t="shared" si="166"/>
        <v>6267.4399999999987</v>
      </c>
      <c r="I520" s="19">
        <f t="shared" si="167"/>
        <v>684.21127329497699</v>
      </c>
      <c r="J520" s="19">
        <f t="shared" si="168"/>
        <v>82.093028571428576</v>
      </c>
      <c r="K520" s="19">
        <f t="shared" si="169"/>
        <v>12.036344595019166</v>
      </c>
    </row>
    <row r="521" spans="1:11" x14ac:dyDescent="0.2">
      <c r="A521" s="24" t="s">
        <v>39</v>
      </c>
      <c r="B521" s="17" t="s">
        <v>40</v>
      </c>
      <c r="C521" s="18">
        <v>3663.88</v>
      </c>
      <c r="D521" s="18">
        <v>238715</v>
      </c>
      <c r="E521" s="18">
        <v>35000</v>
      </c>
      <c r="F521" s="18">
        <v>28732.560000000001</v>
      </c>
      <c r="G521" s="18">
        <f t="shared" si="165"/>
        <v>25068.68</v>
      </c>
      <c r="H521" s="18">
        <f t="shared" si="166"/>
        <v>6267.4399999999987</v>
      </c>
      <c r="I521" s="19">
        <f t="shared" si="167"/>
        <v>684.21127329497699</v>
      </c>
      <c r="J521" s="19">
        <f t="shared" si="168"/>
        <v>82.093028571428576</v>
      </c>
      <c r="K521" s="19">
        <f t="shared" si="169"/>
        <v>12.036344595019166</v>
      </c>
    </row>
    <row r="522" spans="1:11" x14ac:dyDescent="0.2">
      <c r="A522" s="16"/>
      <c r="B522" s="17" t="s">
        <v>61</v>
      </c>
      <c r="C522" s="18">
        <v>235051.12</v>
      </c>
      <c r="D522" s="18">
        <v>0</v>
      </c>
      <c r="E522" s="18">
        <v>0</v>
      </c>
      <c r="F522" s="18">
        <v>209982.44</v>
      </c>
      <c r="G522" s="18">
        <f t="shared" si="165"/>
        <v>-25068.679999999993</v>
      </c>
      <c r="H522" s="18">
        <f t="shared" si="166"/>
        <v>-209982.44</v>
      </c>
      <c r="I522" s="19">
        <f t="shared" si="167"/>
        <v>-10.665203382140859</v>
      </c>
      <c r="J522" s="19">
        <f t="shared" si="168"/>
        <v>0</v>
      </c>
      <c r="K522" s="19">
        <f t="shared" si="169"/>
        <v>0</v>
      </c>
    </row>
    <row r="523" spans="1:11" x14ac:dyDescent="0.2">
      <c r="A523" s="16" t="s">
        <v>62</v>
      </c>
      <c r="B523" s="17" t="s">
        <v>63</v>
      </c>
      <c r="C523" s="18">
        <v>-235051.12</v>
      </c>
      <c r="D523" s="18">
        <v>0</v>
      </c>
      <c r="E523" s="18">
        <v>0</v>
      </c>
      <c r="F523" s="18">
        <v>-209982.44</v>
      </c>
      <c r="G523" s="18">
        <f t="shared" si="165"/>
        <v>25068.679999999993</v>
      </c>
      <c r="H523" s="18">
        <f t="shared" si="166"/>
        <v>209982.44</v>
      </c>
      <c r="I523" s="19">
        <f t="shared" si="167"/>
        <v>-10.665203382140859</v>
      </c>
      <c r="J523" s="19">
        <f t="shared" si="168"/>
        <v>0</v>
      </c>
      <c r="K523" s="19">
        <f t="shared" si="169"/>
        <v>0</v>
      </c>
    </row>
    <row r="524" spans="1:11" x14ac:dyDescent="0.2">
      <c r="A524" s="22" t="s">
        <v>64</v>
      </c>
      <c r="B524" s="17" t="s">
        <v>65</v>
      </c>
      <c r="C524" s="18">
        <v>-235051.12</v>
      </c>
      <c r="D524" s="18">
        <v>0</v>
      </c>
      <c r="E524" s="18">
        <v>0</v>
      </c>
      <c r="F524" s="18">
        <v>-209982.44</v>
      </c>
      <c r="G524" s="18">
        <f t="shared" si="165"/>
        <v>25068.679999999993</v>
      </c>
      <c r="H524" s="18">
        <f t="shared" si="166"/>
        <v>209982.44</v>
      </c>
      <c r="I524" s="19">
        <f t="shared" si="167"/>
        <v>-10.665203382140859</v>
      </c>
      <c r="J524" s="19">
        <f t="shared" si="168"/>
        <v>0</v>
      </c>
      <c r="K524" s="19">
        <f t="shared" si="169"/>
        <v>0</v>
      </c>
    </row>
    <row r="525" spans="1:11" x14ac:dyDescent="0.2">
      <c r="A525" s="27" t="s">
        <v>208</v>
      </c>
      <c r="B525" s="28" t="s">
        <v>209</v>
      </c>
      <c r="C525" s="29"/>
      <c r="D525" s="29"/>
      <c r="E525" s="29"/>
      <c r="F525" s="29"/>
      <c r="G525" s="29"/>
      <c r="H525" s="29"/>
      <c r="I525" s="30"/>
      <c r="J525" s="30"/>
      <c r="K525" s="30"/>
    </row>
    <row r="526" spans="1:11" x14ac:dyDescent="0.2">
      <c r="A526" s="16" t="s">
        <v>25</v>
      </c>
      <c r="B526" s="17" t="s">
        <v>26</v>
      </c>
      <c r="C526" s="18">
        <v>5029141.34</v>
      </c>
      <c r="D526" s="18">
        <v>5633469</v>
      </c>
      <c r="E526" s="18">
        <v>1319989</v>
      </c>
      <c r="F526" s="18">
        <v>5639497.4900000002</v>
      </c>
      <c r="G526" s="18">
        <f t="shared" ref="G526:G545" si="170">F526-C526</f>
        <v>610356.15000000037</v>
      </c>
      <c r="H526" s="18">
        <f t="shared" ref="H526:H545" si="171">E526-F526</f>
        <v>-4319508.49</v>
      </c>
      <c r="I526" s="19">
        <f t="shared" ref="I526:I545" si="172">IF(ISERROR(F526/C526),0,F526/C526*100-100)</f>
        <v>12.136388873095385</v>
      </c>
      <c r="J526" s="19">
        <f t="shared" ref="J526:J545" si="173">IF(ISERROR(F526/E526),0,F526/E526*100)</f>
        <v>427.23821865182208</v>
      </c>
      <c r="K526" s="19">
        <f t="shared" ref="K526:K545" si="174">IF(ISERROR(F526/D526),0,F526/D526*100)</f>
        <v>100.10701203823081</v>
      </c>
    </row>
    <row r="527" spans="1:11" ht="25.5" x14ac:dyDescent="0.2">
      <c r="A527" s="22" t="s">
        <v>71</v>
      </c>
      <c r="B527" s="17" t="s">
        <v>72</v>
      </c>
      <c r="C527" s="18">
        <v>6878.34</v>
      </c>
      <c r="D527" s="18">
        <v>0</v>
      </c>
      <c r="E527" s="18">
        <v>0</v>
      </c>
      <c r="F527" s="18">
        <v>6028.49</v>
      </c>
      <c r="G527" s="18">
        <f t="shared" si="170"/>
        <v>-849.85000000000036</v>
      </c>
      <c r="H527" s="18">
        <f t="shared" si="171"/>
        <v>-6028.49</v>
      </c>
      <c r="I527" s="19">
        <f t="shared" si="172"/>
        <v>-12.355452042207858</v>
      </c>
      <c r="J527" s="19">
        <f t="shared" si="173"/>
        <v>0</v>
      </c>
      <c r="K527" s="19">
        <f t="shared" si="174"/>
        <v>0</v>
      </c>
    </row>
    <row r="528" spans="1:11" x14ac:dyDescent="0.2">
      <c r="A528" s="22" t="s">
        <v>27</v>
      </c>
      <c r="B528" s="17" t="s">
        <v>28</v>
      </c>
      <c r="C528" s="18">
        <v>5022263</v>
      </c>
      <c r="D528" s="18">
        <v>5633469</v>
      </c>
      <c r="E528" s="18">
        <v>1319989</v>
      </c>
      <c r="F528" s="18">
        <v>5633469</v>
      </c>
      <c r="G528" s="18">
        <f t="shared" si="170"/>
        <v>611206</v>
      </c>
      <c r="H528" s="18">
        <f t="shared" si="171"/>
        <v>-4313480</v>
      </c>
      <c r="I528" s="19">
        <f t="shared" si="172"/>
        <v>12.169932160064107</v>
      </c>
      <c r="J528" s="19">
        <f t="shared" si="173"/>
        <v>426.7815110580467</v>
      </c>
      <c r="K528" s="19">
        <f t="shared" si="174"/>
        <v>100</v>
      </c>
    </row>
    <row r="529" spans="1:11" x14ac:dyDescent="0.2">
      <c r="A529" s="23" t="s">
        <v>29</v>
      </c>
      <c r="B529" s="17" t="s">
        <v>30</v>
      </c>
      <c r="C529" s="18">
        <v>5022263</v>
      </c>
      <c r="D529" s="18">
        <v>5633469</v>
      </c>
      <c r="E529" s="18">
        <v>1319989</v>
      </c>
      <c r="F529" s="18">
        <v>5633469</v>
      </c>
      <c r="G529" s="18">
        <f t="shared" si="170"/>
        <v>611206</v>
      </c>
      <c r="H529" s="18">
        <f t="shared" si="171"/>
        <v>-4313480</v>
      </c>
      <c r="I529" s="19">
        <f t="shared" si="172"/>
        <v>12.169932160064107</v>
      </c>
      <c r="J529" s="19">
        <f t="shared" si="173"/>
        <v>426.7815110580467</v>
      </c>
      <c r="K529" s="19">
        <f t="shared" si="174"/>
        <v>100</v>
      </c>
    </row>
    <row r="530" spans="1:11" x14ac:dyDescent="0.2">
      <c r="A530" s="16" t="s">
        <v>31</v>
      </c>
      <c r="B530" s="17" t="s">
        <v>32</v>
      </c>
      <c r="C530" s="18">
        <v>947939.26</v>
      </c>
      <c r="D530" s="18">
        <v>5633469</v>
      </c>
      <c r="E530" s="18">
        <v>1319989</v>
      </c>
      <c r="F530" s="18">
        <v>782115.71</v>
      </c>
      <c r="G530" s="18">
        <f t="shared" si="170"/>
        <v>-165823.55000000005</v>
      </c>
      <c r="H530" s="18">
        <f t="shared" si="171"/>
        <v>537873.29</v>
      </c>
      <c r="I530" s="19">
        <f t="shared" si="172"/>
        <v>-17.493056464398364</v>
      </c>
      <c r="J530" s="19">
        <f t="shared" si="173"/>
        <v>59.25168391554778</v>
      </c>
      <c r="K530" s="19">
        <f t="shared" si="174"/>
        <v>13.883376477264719</v>
      </c>
    </row>
    <row r="531" spans="1:11" x14ac:dyDescent="0.2">
      <c r="A531" s="22" t="s">
        <v>33</v>
      </c>
      <c r="B531" s="17" t="s">
        <v>34</v>
      </c>
      <c r="C531" s="18">
        <v>947939.26</v>
      </c>
      <c r="D531" s="18">
        <v>5627900</v>
      </c>
      <c r="E531" s="18">
        <v>1314420</v>
      </c>
      <c r="F531" s="18">
        <v>779405.31</v>
      </c>
      <c r="G531" s="18">
        <f t="shared" si="170"/>
        <v>-168533.94999999995</v>
      </c>
      <c r="H531" s="18">
        <f t="shared" si="171"/>
        <v>535014.68999999994</v>
      </c>
      <c r="I531" s="19">
        <f t="shared" si="172"/>
        <v>-17.778981957135102</v>
      </c>
      <c r="J531" s="19">
        <f t="shared" si="173"/>
        <v>59.296519377367972</v>
      </c>
      <c r="K531" s="19">
        <f t="shared" si="174"/>
        <v>13.848954494571689</v>
      </c>
    </row>
    <row r="532" spans="1:11" x14ac:dyDescent="0.2">
      <c r="A532" s="23" t="s">
        <v>35</v>
      </c>
      <c r="B532" s="17" t="s">
        <v>36</v>
      </c>
      <c r="C532" s="18">
        <v>947939.26</v>
      </c>
      <c r="D532" s="18">
        <v>5527703</v>
      </c>
      <c r="E532" s="18">
        <v>1246029</v>
      </c>
      <c r="F532" s="18">
        <v>779405.31</v>
      </c>
      <c r="G532" s="18">
        <f t="shared" si="170"/>
        <v>-168533.94999999995</v>
      </c>
      <c r="H532" s="18">
        <f t="shared" si="171"/>
        <v>466623.68999999994</v>
      </c>
      <c r="I532" s="19">
        <f t="shared" si="172"/>
        <v>-17.778981957135102</v>
      </c>
      <c r="J532" s="19">
        <f t="shared" si="173"/>
        <v>62.551137252824773</v>
      </c>
      <c r="K532" s="19">
        <f t="shared" si="174"/>
        <v>14.099985292263352</v>
      </c>
    </row>
    <row r="533" spans="1:11" x14ac:dyDescent="0.2">
      <c r="A533" s="24" t="s">
        <v>37</v>
      </c>
      <c r="B533" s="17" t="s">
        <v>38</v>
      </c>
      <c r="C533" s="18">
        <v>695147.35</v>
      </c>
      <c r="D533" s="18">
        <v>4334532</v>
      </c>
      <c r="E533" s="18">
        <v>957573</v>
      </c>
      <c r="F533" s="18">
        <v>663981.01</v>
      </c>
      <c r="G533" s="18">
        <f t="shared" si="170"/>
        <v>-31166.339999999967</v>
      </c>
      <c r="H533" s="18">
        <f t="shared" si="171"/>
        <v>293591.99</v>
      </c>
      <c r="I533" s="19">
        <f t="shared" si="172"/>
        <v>-4.4834149191534749</v>
      </c>
      <c r="J533" s="19">
        <f t="shared" si="173"/>
        <v>69.339988700600372</v>
      </c>
      <c r="K533" s="19">
        <f t="shared" si="174"/>
        <v>15.318401386816385</v>
      </c>
    </row>
    <row r="534" spans="1:11" x14ac:dyDescent="0.2">
      <c r="A534" s="24" t="s">
        <v>39</v>
      </c>
      <c r="B534" s="17" t="s">
        <v>40</v>
      </c>
      <c r="C534" s="18">
        <v>252791.91</v>
      </c>
      <c r="D534" s="18">
        <v>1193171</v>
      </c>
      <c r="E534" s="18">
        <v>288456</v>
      </c>
      <c r="F534" s="18">
        <v>115424.3</v>
      </c>
      <c r="G534" s="18">
        <f t="shared" si="170"/>
        <v>-137367.60999999999</v>
      </c>
      <c r="H534" s="18">
        <f t="shared" si="171"/>
        <v>173031.7</v>
      </c>
      <c r="I534" s="19">
        <f t="shared" si="172"/>
        <v>-54.340192294919568</v>
      </c>
      <c r="J534" s="19">
        <f t="shared" si="173"/>
        <v>40.014525612225086</v>
      </c>
      <c r="K534" s="19">
        <f t="shared" si="174"/>
        <v>9.6737433276537903</v>
      </c>
    </row>
    <row r="535" spans="1:11" x14ac:dyDescent="0.2">
      <c r="A535" s="25" t="s">
        <v>41</v>
      </c>
      <c r="B535" s="17" t="s">
        <v>42</v>
      </c>
      <c r="C535" s="18">
        <v>3548.9</v>
      </c>
      <c r="D535" s="18">
        <v>0</v>
      </c>
      <c r="E535" s="18">
        <v>0</v>
      </c>
      <c r="F535" s="18">
        <v>1191.69</v>
      </c>
      <c r="G535" s="18">
        <f t="shared" si="170"/>
        <v>-2357.21</v>
      </c>
      <c r="H535" s="18">
        <f t="shared" si="171"/>
        <v>-1191.69</v>
      </c>
      <c r="I535" s="19">
        <f t="shared" si="172"/>
        <v>-66.420862802558531</v>
      </c>
      <c r="J535" s="19">
        <f t="shared" si="173"/>
        <v>0</v>
      </c>
      <c r="K535" s="19">
        <f t="shared" si="174"/>
        <v>0</v>
      </c>
    </row>
    <row r="536" spans="1:11" ht="25.5" x14ac:dyDescent="0.2">
      <c r="A536" s="23" t="s">
        <v>49</v>
      </c>
      <c r="B536" s="17" t="s">
        <v>50</v>
      </c>
      <c r="C536" s="18">
        <v>0</v>
      </c>
      <c r="D536" s="18">
        <v>100197</v>
      </c>
      <c r="E536" s="18">
        <v>68391</v>
      </c>
      <c r="F536" s="18">
        <v>0</v>
      </c>
      <c r="G536" s="18">
        <f t="shared" si="170"/>
        <v>0</v>
      </c>
      <c r="H536" s="18">
        <f t="shared" si="171"/>
        <v>68391</v>
      </c>
      <c r="I536" s="19">
        <f t="shared" si="172"/>
        <v>0</v>
      </c>
      <c r="J536" s="19">
        <f t="shared" si="173"/>
        <v>0</v>
      </c>
      <c r="K536" s="19">
        <f t="shared" si="174"/>
        <v>0</v>
      </c>
    </row>
    <row r="537" spans="1:11" x14ac:dyDescent="0.2">
      <c r="A537" s="24" t="s">
        <v>51</v>
      </c>
      <c r="B537" s="17" t="s">
        <v>52</v>
      </c>
      <c r="C537" s="18">
        <v>0</v>
      </c>
      <c r="D537" s="18">
        <v>1806</v>
      </c>
      <c r="E537" s="18">
        <v>0</v>
      </c>
      <c r="F537" s="18">
        <v>0</v>
      </c>
      <c r="G537" s="18">
        <f t="shared" si="170"/>
        <v>0</v>
      </c>
      <c r="H537" s="18">
        <f t="shared" si="171"/>
        <v>0</v>
      </c>
      <c r="I537" s="19">
        <f t="shared" si="172"/>
        <v>0</v>
      </c>
      <c r="J537" s="19">
        <f t="shared" si="173"/>
        <v>0</v>
      </c>
      <c r="K537" s="19">
        <f t="shared" si="174"/>
        <v>0</v>
      </c>
    </row>
    <row r="538" spans="1:11" ht="25.5" x14ac:dyDescent="0.2">
      <c r="A538" s="25" t="s">
        <v>77</v>
      </c>
      <c r="B538" s="17" t="s">
        <v>78</v>
      </c>
      <c r="C538" s="18">
        <v>0</v>
      </c>
      <c r="D538" s="18">
        <v>1806</v>
      </c>
      <c r="E538" s="18">
        <v>0</v>
      </c>
      <c r="F538" s="18">
        <v>0</v>
      </c>
      <c r="G538" s="18">
        <f t="shared" si="170"/>
        <v>0</v>
      </c>
      <c r="H538" s="18">
        <f t="shared" si="171"/>
        <v>0</v>
      </c>
      <c r="I538" s="19">
        <f t="shared" si="172"/>
        <v>0</v>
      </c>
      <c r="J538" s="19">
        <f t="shared" si="173"/>
        <v>0</v>
      </c>
      <c r="K538" s="19">
        <f t="shared" si="174"/>
        <v>0</v>
      </c>
    </row>
    <row r="539" spans="1:11" ht="25.5" x14ac:dyDescent="0.2">
      <c r="A539" s="24" t="s">
        <v>149</v>
      </c>
      <c r="B539" s="17" t="s">
        <v>150</v>
      </c>
      <c r="C539" s="18">
        <v>0</v>
      </c>
      <c r="D539" s="18">
        <v>98391</v>
      </c>
      <c r="E539" s="18">
        <v>68391</v>
      </c>
      <c r="F539" s="18">
        <v>0</v>
      </c>
      <c r="G539" s="18">
        <f t="shared" si="170"/>
        <v>0</v>
      </c>
      <c r="H539" s="18">
        <f t="shared" si="171"/>
        <v>68391</v>
      </c>
      <c r="I539" s="19">
        <f t="shared" si="172"/>
        <v>0</v>
      </c>
      <c r="J539" s="19">
        <f t="shared" si="173"/>
        <v>0</v>
      </c>
      <c r="K539" s="19">
        <f t="shared" si="174"/>
        <v>0</v>
      </c>
    </row>
    <row r="540" spans="1:11" ht="38.25" x14ac:dyDescent="0.2">
      <c r="A540" s="25" t="s">
        <v>178</v>
      </c>
      <c r="B540" s="17" t="s">
        <v>179</v>
      </c>
      <c r="C540" s="18">
        <v>0</v>
      </c>
      <c r="D540" s="18">
        <v>98391</v>
      </c>
      <c r="E540" s="18">
        <v>68391</v>
      </c>
      <c r="F540" s="18">
        <v>0</v>
      </c>
      <c r="G540" s="18">
        <f t="shared" si="170"/>
        <v>0</v>
      </c>
      <c r="H540" s="18">
        <f t="shared" si="171"/>
        <v>68391</v>
      </c>
      <c r="I540" s="19">
        <f t="shared" si="172"/>
        <v>0</v>
      </c>
      <c r="J540" s="19">
        <f t="shared" si="173"/>
        <v>0</v>
      </c>
      <c r="K540" s="19">
        <f t="shared" si="174"/>
        <v>0</v>
      </c>
    </row>
    <row r="541" spans="1:11" x14ac:dyDescent="0.2">
      <c r="A541" s="22" t="s">
        <v>57</v>
      </c>
      <c r="B541" s="17" t="s">
        <v>58</v>
      </c>
      <c r="C541" s="18">
        <v>0</v>
      </c>
      <c r="D541" s="18">
        <v>5569</v>
      </c>
      <c r="E541" s="18">
        <v>5569</v>
      </c>
      <c r="F541" s="18">
        <v>2710.4</v>
      </c>
      <c r="G541" s="18">
        <f t="shared" si="170"/>
        <v>2710.4</v>
      </c>
      <c r="H541" s="18">
        <f t="shared" si="171"/>
        <v>2858.6</v>
      </c>
      <c r="I541" s="19">
        <f t="shared" si="172"/>
        <v>0</v>
      </c>
      <c r="J541" s="19">
        <f t="shared" si="173"/>
        <v>48.669420003591313</v>
      </c>
      <c r="K541" s="19">
        <f t="shared" si="174"/>
        <v>48.669420003591313</v>
      </c>
    </row>
    <row r="542" spans="1:11" x14ac:dyDescent="0.2">
      <c r="A542" s="23" t="s">
        <v>59</v>
      </c>
      <c r="B542" s="17" t="s">
        <v>60</v>
      </c>
      <c r="C542" s="18">
        <v>0</v>
      </c>
      <c r="D542" s="18">
        <v>5569</v>
      </c>
      <c r="E542" s="18">
        <v>5569</v>
      </c>
      <c r="F542" s="18">
        <v>2710.4</v>
      </c>
      <c r="G542" s="18">
        <f t="shared" si="170"/>
        <v>2710.4</v>
      </c>
      <c r="H542" s="18">
        <f t="shared" si="171"/>
        <v>2858.6</v>
      </c>
      <c r="I542" s="19">
        <f t="shared" si="172"/>
        <v>0</v>
      </c>
      <c r="J542" s="19">
        <f t="shared" si="173"/>
        <v>48.669420003591313</v>
      </c>
      <c r="K542" s="19">
        <f t="shared" si="174"/>
        <v>48.669420003591313</v>
      </c>
    </row>
    <row r="543" spans="1:11" x14ac:dyDescent="0.2">
      <c r="A543" s="16"/>
      <c r="B543" s="17" t="s">
        <v>61</v>
      </c>
      <c r="C543" s="18">
        <v>4081202.08</v>
      </c>
      <c r="D543" s="18">
        <v>0</v>
      </c>
      <c r="E543" s="18">
        <v>0</v>
      </c>
      <c r="F543" s="18">
        <v>4857381.78</v>
      </c>
      <c r="G543" s="18">
        <f t="shared" si="170"/>
        <v>776179.70000000019</v>
      </c>
      <c r="H543" s="18">
        <f t="shared" si="171"/>
        <v>-4857381.78</v>
      </c>
      <c r="I543" s="19">
        <f t="shared" si="172"/>
        <v>19.018408909563234</v>
      </c>
      <c r="J543" s="19">
        <f t="shared" si="173"/>
        <v>0</v>
      </c>
      <c r="K543" s="19">
        <f t="shared" si="174"/>
        <v>0</v>
      </c>
    </row>
    <row r="544" spans="1:11" x14ac:dyDescent="0.2">
      <c r="A544" s="16" t="s">
        <v>62</v>
      </c>
      <c r="B544" s="17" t="s">
        <v>63</v>
      </c>
      <c r="C544" s="18">
        <v>-4081202.08</v>
      </c>
      <c r="D544" s="18">
        <v>0</v>
      </c>
      <c r="E544" s="18">
        <v>0</v>
      </c>
      <c r="F544" s="18">
        <v>-4857381.78</v>
      </c>
      <c r="G544" s="18">
        <f t="shared" si="170"/>
        <v>-776179.70000000019</v>
      </c>
      <c r="H544" s="18">
        <f t="shared" si="171"/>
        <v>4857381.78</v>
      </c>
      <c r="I544" s="19">
        <f t="shared" si="172"/>
        <v>19.018408909563234</v>
      </c>
      <c r="J544" s="19">
        <f t="shared" si="173"/>
        <v>0</v>
      </c>
      <c r="K544" s="19">
        <f t="shared" si="174"/>
        <v>0</v>
      </c>
    </row>
    <row r="545" spans="1:11" x14ac:dyDescent="0.2">
      <c r="A545" s="22" t="s">
        <v>64</v>
      </c>
      <c r="B545" s="17" t="s">
        <v>65</v>
      </c>
      <c r="C545" s="18">
        <v>-4081202.08</v>
      </c>
      <c r="D545" s="18">
        <v>0</v>
      </c>
      <c r="E545" s="18">
        <v>0</v>
      </c>
      <c r="F545" s="18">
        <v>-4857381.78</v>
      </c>
      <c r="G545" s="18">
        <f t="shared" si="170"/>
        <v>-776179.70000000019</v>
      </c>
      <c r="H545" s="18">
        <f t="shared" si="171"/>
        <v>4857381.78</v>
      </c>
      <c r="I545" s="19">
        <f t="shared" si="172"/>
        <v>19.018408909563234</v>
      </c>
      <c r="J545" s="19">
        <f t="shared" si="173"/>
        <v>0</v>
      </c>
      <c r="K545" s="19">
        <f t="shared" si="174"/>
        <v>0</v>
      </c>
    </row>
    <row r="546" spans="1:11" x14ac:dyDescent="0.2">
      <c r="A546" s="27" t="s">
        <v>102</v>
      </c>
      <c r="B546" s="28" t="s">
        <v>103</v>
      </c>
      <c r="C546" s="29"/>
      <c r="D546" s="29"/>
      <c r="E546" s="29"/>
      <c r="F546" s="29"/>
      <c r="G546" s="29"/>
      <c r="H546" s="29"/>
      <c r="I546" s="30"/>
      <c r="J546" s="30"/>
      <c r="K546" s="30"/>
    </row>
    <row r="547" spans="1:11" x14ac:dyDescent="0.2">
      <c r="A547" s="16" t="s">
        <v>25</v>
      </c>
      <c r="B547" s="17" t="s">
        <v>26</v>
      </c>
      <c r="C547" s="18">
        <v>6487011</v>
      </c>
      <c r="D547" s="18">
        <v>0</v>
      </c>
      <c r="E547" s="18">
        <v>0</v>
      </c>
      <c r="F547" s="18">
        <v>0</v>
      </c>
      <c r="G547" s="18">
        <f t="shared" ref="G547:G557" si="175">F547-C547</f>
        <v>-6487011</v>
      </c>
      <c r="H547" s="18">
        <f t="shared" ref="H547:H557" si="176">E547-F547</f>
        <v>0</v>
      </c>
      <c r="I547" s="19">
        <f t="shared" ref="I547:I557" si="177">IF(ISERROR(F547/C547),0,F547/C547*100-100)</f>
        <v>-100</v>
      </c>
      <c r="J547" s="19">
        <f t="shared" ref="J547:J557" si="178">IF(ISERROR(F547/E547),0,F547/E547*100)</f>
        <v>0</v>
      </c>
      <c r="K547" s="19">
        <f t="shared" ref="K547:K557" si="179">IF(ISERROR(F547/D547),0,F547/D547*100)</f>
        <v>0</v>
      </c>
    </row>
    <row r="548" spans="1:11" x14ac:dyDescent="0.2">
      <c r="A548" s="22" t="s">
        <v>27</v>
      </c>
      <c r="B548" s="17" t="s">
        <v>28</v>
      </c>
      <c r="C548" s="18">
        <v>6487011</v>
      </c>
      <c r="D548" s="18">
        <v>0</v>
      </c>
      <c r="E548" s="18">
        <v>0</v>
      </c>
      <c r="F548" s="18">
        <v>0</v>
      </c>
      <c r="G548" s="18">
        <f t="shared" si="175"/>
        <v>-6487011</v>
      </c>
      <c r="H548" s="18">
        <f t="shared" si="176"/>
        <v>0</v>
      </c>
      <c r="I548" s="19">
        <f t="shared" si="177"/>
        <v>-100</v>
      </c>
      <c r="J548" s="19">
        <f t="shared" si="178"/>
        <v>0</v>
      </c>
      <c r="K548" s="19">
        <f t="shared" si="179"/>
        <v>0</v>
      </c>
    </row>
    <row r="549" spans="1:11" x14ac:dyDescent="0.2">
      <c r="A549" s="23" t="s">
        <v>29</v>
      </c>
      <c r="B549" s="17" t="s">
        <v>30</v>
      </c>
      <c r="C549" s="18">
        <v>6487011</v>
      </c>
      <c r="D549" s="18">
        <v>0</v>
      </c>
      <c r="E549" s="18">
        <v>0</v>
      </c>
      <c r="F549" s="18">
        <v>0</v>
      </c>
      <c r="G549" s="18">
        <f t="shared" si="175"/>
        <v>-6487011</v>
      </c>
      <c r="H549" s="18">
        <f t="shared" si="176"/>
        <v>0</v>
      </c>
      <c r="I549" s="19">
        <f t="shared" si="177"/>
        <v>-100</v>
      </c>
      <c r="J549" s="19">
        <f t="shared" si="178"/>
        <v>0</v>
      </c>
      <c r="K549" s="19">
        <f t="shared" si="179"/>
        <v>0</v>
      </c>
    </row>
    <row r="550" spans="1:11" x14ac:dyDescent="0.2">
      <c r="A550" s="16" t="s">
        <v>31</v>
      </c>
      <c r="B550" s="17" t="s">
        <v>32</v>
      </c>
      <c r="C550" s="18">
        <v>1528</v>
      </c>
      <c r="D550" s="18">
        <v>0</v>
      </c>
      <c r="E550" s="18">
        <v>0</v>
      </c>
      <c r="F550" s="18">
        <v>0</v>
      </c>
      <c r="G550" s="18">
        <f t="shared" si="175"/>
        <v>-1528</v>
      </c>
      <c r="H550" s="18">
        <f t="shared" si="176"/>
        <v>0</v>
      </c>
      <c r="I550" s="19">
        <f t="shared" si="177"/>
        <v>-100</v>
      </c>
      <c r="J550" s="19">
        <f t="shared" si="178"/>
        <v>0</v>
      </c>
      <c r="K550" s="19">
        <f t="shared" si="179"/>
        <v>0</v>
      </c>
    </row>
    <row r="551" spans="1:11" x14ac:dyDescent="0.2">
      <c r="A551" s="22" t="s">
        <v>33</v>
      </c>
      <c r="B551" s="17" t="s">
        <v>34</v>
      </c>
      <c r="C551" s="18">
        <v>1528</v>
      </c>
      <c r="D551" s="18">
        <v>0</v>
      </c>
      <c r="E551" s="18">
        <v>0</v>
      </c>
      <c r="F551" s="18">
        <v>0</v>
      </c>
      <c r="G551" s="18">
        <f t="shared" si="175"/>
        <v>-1528</v>
      </c>
      <c r="H551" s="18">
        <f t="shared" si="176"/>
        <v>0</v>
      </c>
      <c r="I551" s="19">
        <f t="shared" si="177"/>
        <v>-100</v>
      </c>
      <c r="J551" s="19">
        <f t="shared" si="178"/>
        <v>0</v>
      </c>
      <c r="K551" s="19">
        <f t="shared" si="179"/>
        <v>0</v>
      </c>
    </row>
    <row r="552" spans="1:11" ht="25.5" x14ac:dyDescent="0.2">
      <c r="A552" s="23" t="s">
        <v>49</v>
      </c>
      <c r="B552" s="17" t="s">
        <v>50</v>
      </c>
      <c r="C552" s="18">
        <v>1528</v>
      </c>
      <c r="D552" s="18">
        <v>0</v>
      </c>
      <c r="E552" s="18">
        <v>0</v>
      </c>
      <c r="F552" s="18">
        <v>0</v>
      </c>
      <c r="G552" s="18">
        <f t="shared" si="175"/>
        <v>-1528</v>
      </c>
      <c r="H552" s="18">
        <f t="shared" si="176"/>
        <v>0</v>
      </c>
      <c r="I552" s="19">
        <f t="shared" si="177"/>
        <v>-100</v>
      </c>
      <c r="J552" s="19">
        <f t="shared" si="178"/>
        <v>0</v>
      </c>
      <c r="K552" s="19">
        <f t="shared" si="179"/>
        <v>0</v>
      </c>
    </row>
    <row r="553" spans="1:11" ht="25.5" x14ac:dyDescent="0.2">
      <c r="A553" s="24" t="s">
        <v>149</v>
      </c>
      <c r="B553" s="17" t="s">
        <v>150</v>
      </c>
      <c r="C553" s="18">
        <v>1528</v>
      </c>
      <c r="D553" s="18">
        <v>0</v>
      </c>
      <c r="E553" s="18">
        <v>0</v>
      </c>
      <c r="F553" s="18">
        <v>0</v>
      </c>
      <c r="G553" s="18">
        <f t="shared" si="175"/>
        <v>-1528</v>
      </c>
      <c r="H553" s="18">
        <f t="shared" si="176"/>
        <v>0</v>
      </c>
      <c r="I553" s="19">
        <f t="shared" si="177"/>
        <v>-100</v>
      </c>
      <c r="J553" s="19">
        <f t="shared" si="178"/>
        <v>0</v>
      </c>
      <c r="K553" s="19">
        <f t="shared" si="179"/>
        <v>0</v>
      </c>
    </row>
    <row r="554" spans="1:11" ht="38.25" x14ac:dyDescent="0.2">
      <c r="A554" s="25" t="s">
        <v>178</v>
      </c>
      <c r="B554" s="17" t="s">
        <v>179</v>
      </c>
      <c r="C554" s="18">
        <v>1528</v>
      </c>
      <c r="D554" s="18">
        <v>0</v>
      </c>
      <c r="E554" s="18">
        <v>0</v>
      </c>
      <c r="F554" s="18">
        <v>0</v>
      </c>
      <c r="G554" s="18">
        <f t="shared" si="175"/>
        <v>-1528</v>
      </c>
      <c r="H554" s="18">
        <f t="shared" si="176"/>
        <v>0</v>
      </c>
      <c r="I554" s="19">
        <f t="shared" si="177"/>
        <v>-100</v>
      </c>
      <c r="J554" s="19">
        <f t="shared" si="178"/>
        <v>0</v>
      </c>
      <c r="K554" s="19">
        <f t="shared" si="179"/>
        <v>0</v>
      </c>
    </row>
    <row r="555" spans="1:11" x14ac:dyDescent="0.2">
      <c r="A555" s="16"/>
      <c r="B555" s="17" t="s">
        <v>61</v>
      </c>
      <c r="C555" s="18">
        <v>6485483</v>
      </c>
      <c r="D555" s="18">
        <v>0</v>
      </c>
      <c r="E555" s="18">
        <v>0</v>
      </c>
      <c r="F555" s="18">
        <v>0</v>
      </c>
      <c r="G555" s="18">
        <f t="shared" si="175"/>
        <v>-6485483</v>
      </c>
      <c r="H555" s="18">
        <f t="shared" si="176"/>
        <v>0</v>
      </c>
      <c r="I555" s="19">
        <f t="shared" si="177"/>
        <v>-100</v>
      </c>
      <c r="J555" s="19">
        <f t="shared" si="178"/>
        <v>0</v>
      </c>
      <c r="K555" s="19">
        <f t="shared" si="179"/>
        <v>0</v>
      </c>
    </row>
    <row r="556" spans="1:11" x14ac:dyDescent="0.2">
      <c r="A556" s="16" t="s">
        <v>62</v>
      </c>
      <c r="B556" s="17" t="s">
        <v>63</v>
      </c>
      <c r="C556" s="18">
        <v>-6485483</v>
      </c>
      <c r="D556" s="18">
        <v>0</v>
      </c>
      <c r="E556" s="18">
        <v>0</v>
      </c>
      <c r="F556" s="18">
        <v>0</v>
      </c>
      <c r="G556" s="18">
        <f t="shared" si="175"/>
        <v>6485483</v>
      </c>
      <c r="H556" s="18">
        <f t="shared" si="176"/>
        <v>0</v>
      </c>
      <c r="I556" s="19">
        <f t="shared" si="177"/>
        <v>-100</v>
      </c>
      <c r="J556" s="19">
        <f t="shared" si="178"/>
        <v>0</v>
      </c>
      <c r="K556" s="19">
        <f t="shared" si="179"/>
        <v>0</v>
      </c>
    </row>
    <row r="557" spans="1:11" x14ac:dyDescent="0.2">
      <c r="A557" s="22" t="s">
        <v>64</v>
      </c>
      <c r="B557" s="17" t="s">
        <v>65</v>
      </c>
      <c r="C557" s="18">
        <v>-6485483</v>
      </c>
      <c r="D557" s="18">
        <v>0</v>
      </c>
      <c r="E557" s="18">
        <v>0</v>
      </c>
      <c r="F557" s="18">
        <v>0</v>
      </c>
      <c r="G557" s="18">
        <f t="shared" si="175"/>
        <v>6485483</v>
      </c>
      <c r="H557" s="18">
        <f t="shared" si="176"/>
        <v>0</v>
      </c>
      <c r="I557" s="19">
        <f t="shared" si="177"/>
        <v>-100</v>
      </c>
      <c r="J557" s="19">
        <f t="shared" si="178"/>
        <v>0</v>
      </c>
      <c r="K557" s="19">
        <f t="shared" si="179"/>
        <v>0</v>
      </c>
    </row>
    <row r="558" spans="1:11" x14ac:dyDescent="0.2">
      <c r="A558" s="16"/>
      <c r="B558" s="17"/>
      <c r="C558" s="18"/>
      <c r="D558" s="18"/>
      <c r="E558" s="18"/>
      <c r="F558" s="18"/>
      <c r="G558" s="18"/>
      <c r="H558" s="18"/>
      <c r="I558" s="19"/>
      <c r="J558" s="19"/>
      <c r="K558" s="19"/>
    </row>
    <row r="559" spans="1:11" ht="38.25" x14ac:dyDescent="0.2">
      <c r="A559" s="27"/>
      <c r="B559" s="28" t="s">
        <v>104</v>
      </c>
      <c r="C559" s="29"/>
      <c r="D559" s="29"/>
      <c r="E559" s="29"/>
      <c r="F559" s="29"/>
      <c r="G559" s="29"/>
      <c r="H559" s="29"/>
      <c r="I559" s="30"/>
      <c r="J559" s="30"/>
      <c r="K559" s="30"/>
    </row>
    <row r="560" spans="1:11" x14ac:dyDescent="0.2">
      <c r="A560" s="16" t="s">
        <v>25</v>
      </c>
      <c r="B560" s="17" t="s">
        <v>26</v>
      </c>
      <c r="C560" s="18">
        <v>22967339.91</v>
      </c>
      <c r="D560" s="18">
        <v>32269744</v>
      </c>
      <c r="E560" s="18">
        <v>6774188</v>
      </c>
      <c r="F560" s="18">
        <v>32177559.149999999</v>
      </c>
      <c r="G560" s="18">
        <f t="shared" ref="G560:G586" si="180">F560-C560</f>
        <v>9210219.2399999984</v>
      </c>
      <c r="H560" s="18">
        <f t="shared" ref="H560:H586" si="181">E560-F560</f>
        <v>-25403371.149999999</v>
      </c>
      <c r="I560" s="19">
        <f t="shared" ref="I560:I586" si="182">IF(ISERROR(F560/C560),0,F560/C560*100-100)</f>
        <v>40.101375588514998</v>
      </c>
      <c r="J560" s="19">
        <f t="shared" ref="J560:J586" si="183">IF(ISERROR(F560/E560),0,F560/E560*100)</f>
        <v>475.00245269248501</v>
      </c>
      <c r="K560" s="19">
        <f t="shared" ref="K560:K586" si="184">IF(ISERROR(F560/D560),0,F560/D560*100)</f>
        <v>99.714330395679625</v>
      </c>
    </row>
    <row r="561" spans="1:11" ht="25.5" x14ac:dyDescent="0.2">
      <c r="A561" s="22" t="s">
        <v>71</v>
      </c>
      <c r="B561" s="17" t="s">
        <v>72</v>
      </c>
      <c r="C561" s="18">
        <v>17189.77</v>
      </c>
      <c r="D561" s="18">
        <v>0</v>
      </c>
      <c r="E561" s="18">
        <v>0</v>
      </c>
      <c r="F561" s="18">
        <v>6618.15</v>
      </c>
      <c r="G561" s="18">
        <f t="shared" si="180"/>
        <v>-10571.62</v>
      </c>
      <c r="H561" s="18">
        <f t="shared" si="181"/>
        <v>-6618.15</v>
      </c>
      <c r="I561" s="19">
        <f t="shared" si="182"/>
        <v>-61.499484868034884</v>
      </c>
      <c r="J561" s="19">
        <f t="shared" si="183"/>
        <v>0</v>
      </c>
      <c r="K561" s="19">
        <f t="shared" si="184"/>
        <v>0</v>
      </c>
    </row>
    <row r="562" spans="1:11" x14ac:dyDescent="0.2">
      <c r="A562" s="22" t="s">
        <v>176</v>
      </c>
      <c r="B562" s="17" t="s">
        <v>177</v>
      </c>
      <c r="C562" s="18">
        <v>0</v>
      </c>
      <c r="D562" s="18">
        <v>72760</v>
      </c>
      <c r="E562" s="18">
        <v>0</v>
      </c>
      <c r="F562" s="18">
        <v>0</v>
      </c>
      <c r="G562" s="18">
        <f t="shared" si="180"/>
        <v>0</v>
      </c>
      <c r="H562" s="18">
        <f t="shared" si="181"/>
        <v>0</v>
      </c>
      <c r="I562" s="19">
        <f t="shared" si="182"/>
        <v>0</v>
      </c>
      <c r="J562" s="19">
        <f t="shared" si="183"/>
        <v>0</v>
      </c>
      <c r="K562" s="19">
        <f t="shared" si="184"/>
        <v>0</v>
      </c>
    </row>
    <row r="563" spans="1:11" x14ac:dyDescent="0.2">
      <c r="A563" s="22" t="s">
        <v>85</v>
      </c>
      <c r="B563" s="17" t="s">
        <v>86</v>
      </c>
      <c r="C563" s="18">
        <v>3855.14</v>
      </c>
      <c r="D563" s="18">
        <v>29843</v>
      </c>
      <c r="E563" s="18">
        <v>7458</v>
      </c>
      <c r="F563" s="18">
        <v>3800</v>
      </c>
      <c r="G563" s="18">
        <f t="shared" si="180"/>
        <v>-55.139999999999873</v>
      </c>
      <c r="H563" s="18">
        <f t="shared" si="181"/>
        <v>3658</v>
      </c>
      <c r="I563" s="19">
        <f t="shared" si="182"/>
        <v>-1.4302982511659792</v>
      </c>
      <c r="J563" s="19">
        <f t="shared" si="183"/>
        <v>50.951997854652717</v>
      </c>
      <c r="K563" s="19">
        <f t="shared" si="184"/>
        <v>12.733304292463895</v>
      </c>
    </row>
    <row r="564" spans="1:11" x14ac:dyDescent="0.2">
      <c r="A564" s="23" t="s">
        <v>87</v>
      </c>
      <c r="B564" s="17" t="s">
        <v>88</v>
      </c>
      <c r="C564" s="18">
        <v>3855.14</v>
      </c>
      <c r="D564" s="18">
        <v>29843</v>
      </c>
      <c r="E564" s="18">
        <v>7458</v>
      </c>
      <c r="F564" s="18">
        <v>3800</v>
      </c>
      <c r="G564" s="18">
        <f t="shared" si="180"/>
        <v>-55.139999999999873</v>
      </c>
      <c r="H564" s="18">
        <f t="shared" si="181"/>
        <v>3658</v>
      </c>
      <c r="I564" s="19">
        <f t="shared" si="182"/>
        <v>-1.4302982511659792</v>
      </c>
      <c r="J564" s="19">
        <f t="shared" si="183"/>
        <v>50.951997854652717</v>
      </c>
      <c r="K564" s="19">
        <f t="shared" si="184"/>
        <v>12.733304292463895</v>
      </c>
    </row>
    <row r="565" spans="1:11" x14ac:dyDescent="0.2">
      <c r="A565" s="24" t="s">
        <v>89</v>
      </c>
      <c r="B565" s="17" t="s">
        <v>90</v>
      </c>
      <c r="C565" s="18">
        <v>3855.14</v>
      </c>
      <c r="D565" s="18">
        <v>29843</v>
      </c>
      <c r="E565" s="18">
        <v>7458</v>
      </c>
      <c r="F565" s="18">
        <v>3800</v>
      </c>
      <c r="G565" s="18">
        <f t="shared" si="180"/>
        <v>-55.139999999999873</v>
      </c>
      <c r="H565" s="18">
        <f t="shared" si="181"/>
        <v>3658</v>
      </c>
      <c r="I565" s="19">
        <f t="shared" si="182"/>
        <v>-1.4302982511659792</v>
      </c>
      <c r="J565" s="19">
        <f t="shared" si="183"/>
        <v>50.951997854652717</v>
      </c>
      <c r="K565" s="19">
        <f t="shared" si="184"/>
        <v>12.733304292463895</v>
      </c>
    </row>
    <row r="566" spans="1:11" ht="25.5" x14ac:dyDescent="0.2">
      <c r="A566" s="25" t="s">
        <v>91</v>
      </c>
      <c r="B566" s="17" t="s">
        <v>92</v>
      </c>
      <c r="C566" s="18">
        <v>3855.14</v>
      </c>
      <c r="D566" s="18">
        <v>29843</v>
      </c>
      <c r="E566" s="18">
        <v>7458</v>
      </c>
      <c r="F566" s="18">
        <v>3800</v>
      </c>
      <c r="G566" s="18">
        <f t="shared" si="180"/>
        <v>-55.139999999999873</v>
      </c>
      <c r="H566" s="18">
        <f t="shared" si="181"/>
        <v>3658</v>
      </c>
      <c r="I566" s="19">
        <f t="shared" si="182"/>
        <v>-1.4302982511659792</v>
      </c>
      <c r="J566" s="19">
        <f t="shared" si="183"/>
        <v>50.951997854652717</v>
      </c>
      <c r="K566" s="19">
        <f t="shared" si="184"/>
        <v>12.733304292463895</v>
      </c>
    </row>
    <row r="567" spans="1:11" ht="25.5" x14ac:dyDescent="0.2">
      <c r="A567" s="26" t="s">
        <v>95</v>
      </c>
      <c r="B567" s="17" t="s">
        <v>96</v>
      </c>
      <c r="C567" s="18">
        <v>3855.14</v>
      </c>
      <c r="D567" s="18">
        <v>29843</v>
      </c>
      <c r="E567" s="18">
        <v>7458</v>
      </c>
      <c r="F567" s="18">
        <v>3800</v>
      </c>
      <c r="G567" s="18">
        <f t="shared" si="180"/>
        <v>-55.139999999999873</v>
      </c>
      <c r="H567" s="18">
        <f t="shared" si="181"/>
        <v>3658</v>
      </c>
      <c r="I567" s="19">
        <f t="shared" si="182"/>
        <v>-1.4302982511659792</v>
      </c>
      <c r="J567" s="19">
        <f t="shared" si="183"/>
        <v>50.951997854652717</v>
      </c>
      <c r="K567" s="19">
        <f t="shared" si="184"/>
        <v>12.733304292463895</v>
      </c>
    </row>
    <row r="568" spans="1:11" x14ac:dyDescent="0.2">
      <c r="A568" s="22" t="s">
        <v>27</v>
      </c>
      <c r="B568" s="17" t="s">
        <v>28</v>
      </c>
      <c r="C568" s="18">
        <v>22946295</v>
      </c>
      <c r="D568" s="18">
        <v>32167141</v>
      </c>
      <c r="E568" s="18">
        <v>6766730</v>
      </c>
      <c r="F568" s="18">
        <v>32167141</v>
      </c>
      <c r="G568" s="18">
        <f t="shared" si="180"/>
        <v>9220846</v>
      </c>
      <c r="H568" s="18">
        <f t="shared" si="181"/>
        <v>-25400411</v>
      </c>
      <c r="I568" s="19">
        <f t="shared" si="182"/>
        <v>40.184465509573556</v>
      </c>
      <c r="J568" s="19">
        <f t="shared" si="183"/>
        <v>475.37201868553939</v>
      </c>
      <c r="K568" s="19">
        <f t="shared" si="184"/>
        <v>100</v>
      </c>
    </row>
    <row r="569" spans="1:11" x14ac:dyDescent="0.2">
      <c r="A569" s="23" t="s">
        <v>29</v>
      </c>
      <c r="B569" s="17" t="s">
        <v>30</v>
      </c>
      <c r="C569" s="18">
        <v>22946295</v>
      </c>
      <c r="D569" s="18">
        <v>32167141</v>
      </c>
      <c r="E569" s="18">
        <v>6766730</v>
      </c>
      <c r="F569" s="18">
        <v>32167141</v>
      </c>
      <c r="G569" s="18">
        <f t="shared" si="180"/>
        <v>9220846</v>
      </c>
      <c r="H569" s="18">
        <f t="shared" si="181"/>
        <v>-25400411</v>
      </c>
      <c r="I569" s="19">
        <f t="shared" si="182"/>
        <v>40.184465509573556</v>
      </c>
      <c r="J569" s="19">
        <f t="shared" si="183"/>
        <v>475.37201868553939</v>
      </c>
      <c r="K569" s="19">
        <f t="shared" si="184"/>
        <v>100</v>
      </c>
    </row>
    <row r="570" spans="1:11" x14ac:dyDescent="0.2">
      <c r="A570" s="16" t="s">
        <v>31</v>
      </c>
      <c r="B570" s="17" t="s">
        <v>32</v>
      </c>
      <c r="C570" s="18">
        <v>4373586.5199999996</v>
      </c>
      <c r="D570" s="18">
        <v>32269744</v>
      </c>
      <c r="E570" s="18">
        <v>6774188</v>
      </c>
      <c r="F570" s="18">
        <v>8552595.2799999993</v>
      </c>
      <c r="G570" s="18">
        <f t="shared" si="180"/>
        <v>4179008.76</v>
      </c>
      <c r="H570" s="18">
        <f t="shared" si="181"/>
        <v>-1778407.2799999993</v>
      </c>
      <c r="I570" s="19">
        <f t="shared" si="182"/>
        <v>95.551070977784178</v>
      </c>
      <c r="J570" s="19">
        <f t="shared" si="183"/>
        <v>126.25270039744984</v>
      </c>
      <c r="K570" s="19">
        <f t="shared" si="184"/>
        <v>26.503449423088078</v>
      </c>
    </row>
    <row r="571" spans="1:11" x14ac:dyDescent="0.2">
      <c r="A571" s="22" t="s">
        <v>33</v>
      </c>
      <c r="B571" s="17" t="s">
        <v>34</v>
      </c>
      <c r="C571" s="18">
        <v>2146886.84</v>
      </c>
      <c r="D571" s="18">
        <v>22825491</v>
      </c>
      <c r="E571" s="18">
        <v>3142588</v>
      </c>
      <c r="F571" s="18">
        <v>4818949.3</v>
      </c>
      <c r="G571" s="18">
        <f t="shared" si="180"/>
        <v>2672062.46</v>
      </c>
      <c r="H571" s="18">
        <f t="shared" si="181"/>
        <v>-1676361.2999999998</v>
      </c>
      <c r="I571" s="19">
        <f t="shared" si="182"/>
        <v>124.46219382480356</v>
      </c>
      <c r="J571" s="19">
        <f t="shared" si="183"/>
        <v>153.34333676574846</v>
      </c>
      <c r="K571" s="19">
        <f t="shared" si="184"/>
        <v>21.112138617302907</v>
      </c>
    </row>
    <row r="572" spans="1:11" x14ac:dyDescent="0.2">
      <c r="A572" s="23" t="s">
        <v>35</v>
      </c>
      <c r="B572" s="17" t="s">
        <v>36</v>
      </c>
      <c r="C572" s="18">
        <v>1150195.3799999999</v>
      </c>
      <c r="D572" s="18">
        <v>17514457</v>
      </c>
      <c r="E572" s="18">
        <v>1777167</v>
      </c>
      <c r="F572" s="18">
        <v>1553706.65</v>
      </c>
      <c r="G572" s="18">
        <f t="shared" si="180"/>
        <v>403511.27</v>
      </c>
      <c r="H572" s="18">
        <f t="shared" si="181"/>
        <v>223460.35000000009</v>
      </c>
      <c r="I572" s="19">
        <f t="shared" si="182"/>
        <v>35.081976246505178</v>
      </c>
      <c r="J572" s="19">
        <f t="shared" si="183"/>
        <v>87.426035369776727</v>
      </c>
      <c r="K572" s="19">
        <f t="shared" si="184"/>
        <v>8.8709952583742666</v>
      </c>
    </row>
    <row r="573" spans="1:11" x14ac:dyDescent="0.2">
      <c r="A573" s="24" t="s">
        <v>37</v>
      </c>
      <c r="B573" s="17" t="s">
        <v>38</v>
      </c>
      <c r="C573" s="18">
        <v>184066.13</v>
      </c>
      <c r="D573" s="18">
        <v>2897150</v>
      </c>
      <c r="E573" s="18">
        <v>411592</v>
      </c>
      <c r="F573" s="18">
        <v>279435.46999999997</v>
      </c>
      <c r="G573" s="18">
        <f t="shared" si="180"/>
        <v>95369.339999999967</v>
      </c>
      <c r="H573" s="18">
        <f t="shared" si="181"/>
        <v>132156.53000000003</v>
      </c>
      <c r="I573" s="19">
        <f t="shared" si="182"/>
        <v>51.812541503425962</v>
      </c>
      <c r="J573" s="19">
        <f t="shared" si="183"/>
        <v>67.891375439755862</v>
      </c>
      <c r="K573" s="19">
        <f t="shared" si="184"/>
        <v>9.6451847505306922</v>
      </c>
    </row>
    <row r="574" spans="1:11" x14ac:dyDescent="0.2">
      <c r="A574" s="24" t="s">
        <v>39</v>
      </c>
      <c r="B574" s="17" t="s">
        <v>40</v>
      </c>
      <c r="C574" s="18">
        <v>966129.25</v>
      </c>
      <c r="D574" s="18">
        <v>14617307</v>
      </c>
      <c r="E574" s="18">
        <v>1365575</v>
      </c>
      <c r="F574" s="18">
        <v>1274271.18</v>
      </c>
      <c r="G574" s="18">
        <f t="shared" si="180"/>
        <v>308141.92999999993</v>
      </c>
      <c r="H574" s="18">
        <f t="shared" si="181"/>
        <v>91303.820000000065</v>
      </c>
      <c r="I574" s="19">
        <f t="shared" si="182"/>
        <v>31.894483062178267</v>
      </c>
      <c r="J574" s="19">
        <f t="shared" si="183"/>
        <v>93.313891950277352</v>
      </c>
      <c r="K574" s="19">
        <f t="shared" si="184"/>
        <v>8.717550914132131</v>
      </c>
    </row>
    <row r="575" spans="1:11" x14ac:dyDescent="0.2">
      <c r="A575" s="25" t="s">
        <v>41</v>
      </c>
      <c r="B575" s="17" t="s">
        <v>42</v>
      </c>
      <c r="C575" s="18">
        <v>551463.71</v>
      </c>
      <c r="D575" s="18">
        <v>0</v>
      </c>
      <c r="E575" s="18">
        <v>0</v>
      </c>
      <c r="F575" s="18">
        <v>579916.5</v>
      </c>
      <c r="G575" s="18">
        <f t="shared" si="180"/>
        <v>28452.790000000037</v>
      </c>
      <c r="H575" s="18">
        <f t="shared" si="181"/>
        <v>-579916.5</v>
      </c>
      <c r="I575" s="19">
        <f t="shared" si="182"/>
        <v>5.1595036054140451</v>
      </c>
      <c r="J575" s="19">
        <f t="shared" si="183"/>
        <v>0</v>
      </c>
      <c r="K575" s="19">
        <f t="shared" si="184"/>
        <v>0</v>
      </c>
    </row>
    <row r="576" spans="1:11" x14ac:dyDescent="0.2">
      <c r="A576" s="23" t="s">
        <v>43</v>
      </c>
      <c r="B576" s="17" t="s">
        <v>44</v>
      </c>
      <c r="C576" s="18">
        <v>970530.46</v>
      </c>
      <c r="D576" s="18">
        <v>3272134</v>
      </c>
      <c r="E576" s="18">
        <v>1365421</v>
      </c>
      <c r="F576" s="18">
        <v>1235702.6499999999</v>
      </c>
      <c r="G576" s="18">
        <f t="shared" si="180"/>
        <v>265172.18999999994</v>
      </c>
      <c r="H576" s="18">
        <f t="shared" si="181"/>
        <v>129718.35000000009</v>
      </c>
      <c r="I576" s="19">
        <f t="shared" si="182"/>
        <v>27.322397485597733</v>
      </c>
      <c r="J576" s="19">
        <f t="shared" si="183"/>
        <v>90.499754288237838</v>
      </c>
      <c r="K576" s="19">
        <f t="shared" si="184"/>
        <v>37.764426823595855</v>
      </c>
    </row>
    <row r="577" spans="1:11" x14ac:dyDescent="0.2">
      <c r="A577" s="24" t="s">
        <v>45</v>
      </c>
      <c r="B577" s="17" t="s">
        <v>46</v>
      </c>
      <c r="C577" s="18">
        <v>970530.46</v>
      </c>
      <c r="D577" s="18">
        <v>3272134</v>
      </c>
      <c r="E577" s="18">
        <v>1365421</v>
      </c>
      <c r="F577" s="18">
        <v>1235702.6499999999</v>
      </c>
      <c r="G577" s="18">
        <f t="shared" si="180"/>
        <v>265172.18999999994</v>
      </c>
      <c r="H577" s="18">
        <f t="shared" si="181"/>
        <v>129718.35000000009</v>
      </c>
      <c r="I577" s="19">
        <f t="shared" si="182"/>
        <v>27.322397485597733</v>
      </c>
      <c r="J577" s="19">
        <f t="shared" si="183"/>
        <v>90.499754288237838</v>
      </c>
      <c r="K577" s="19">
        <f t="shared" si="184"/>
        <v>37.764426823595855</v>
      </c>
    </row>
    <row r="578" spans="1:11" ht="25.5" x14ac:dyDescent="0.2">
      <c r="A578" s="23" t="s">
        <v>49</v>
      </c>
      <c r="B578" s="17" t="s">
        <v>50</v>
      </c>
      <c r="C578" s="18">
        <v>26161</v>
      </c>
      <c r="D578" s="18">
        <v>2038900</v>
      </c>
      <c r="E578" s="18">
        <v>0</v>
      </c>
      <c r="F578" s="18">
        <v>2029540</v>
      </c>
      <c r="G578" s="18">
        <f t="shared" si="180"/>
        <v>2003379</v>
      </c>
      <c r="H578" s="18">
        <f t="shared" si="181"/>
        <v>-2029540</v>
      </c>
      <c r="I578" s="19">
        <f t="shared" si="182"/>
        <v>7657.883872940637</v>
      </c>
      <c r="J578" s="19">
        <f t="shared" si="183"/>
        <v>0</v>
      </c>
      <c r="K578" s="19">
        <f t="shared" si="184"/>
        <v>99.540928932267406</v>
      </c>
    </row>
    <row r="579" spans="1:11" ht="51" x14ac:dyDescent="0.2">
      <c r="A579" s="24" t="s">
        <v>145</v>
      </c>
      <c r="B579" s="17" t="s">
        <v>146</v>
      </c>
      <c r="C579" s="18">
        <v>26161</v>
      </c>
      <c r="D579" s="18">
        <v>2038900</v>
      </c>
      <c r="E579" s="18">
        <v>0</v>
      </c>
      <c r="F579" s="18">
        <v>2029540</v>
      </c>
      <c r="G579" s="18">
        <f t="shared" si="180"/>
        <v>2003379</v>
      </c>
      <c r="H579" s="18">
        <f t="shared" si="181"/>
        <v>-2029540</v>
      </c>
      <c r="I579" s="19">
        <f t="shared" si="182"/>
        <v>7657.883872940637</v>
      </c>
      <c r="J579" s="19">
        <f t="shared" si="183"/>
        <v>0</v>
      </c>
      <c r="K579" s="19">
        <f t="shared" si="184"/>
        <v>99.540928932267406</v>
      </c>
    </row>
    <row r="580" spans="1:11" ht="38.25" x14ac:dyDescent="0.2">
      <c r="A580" s="25" t="s">
        <v>147</v>
      </c>
      <c r="B580" s="17" t="s">
        <v>148</v>
      </c>
      <c r="C580" s="18">
        <v>26161</v>
      </c>
      <c r="D580" s="18">
        <v>0</v>
      </c>
      <c r="E580" s="18">
        <v>0</v>
      </c>
      <c r="F580" s="18">
        <v>0</v>
      </c>
      <c r="G580" s="18">
        <f t="shared" si="180"/>
        <v>-26161</v>
      </c>
      <c r="H580" s="18">
        <f t="shared" si="181"/>
        <v>0</v>
      </c>
      <c r="I580" s="19">
        <f t="shared" si="182"/>
        <v>-100</v>
      </c>
      <c r="J580" s="19">
        <f t="shared" si="183"/>
        <v>0</v>
      </c>
      <c r="K580" s="19">
        <f t="shared" si="184"/>
        <v>0</v>
      </c>
    </row>
    <row r="581" spans="1:11" ht="63.75" x14ac:dyDescent="0.2">
      <c r="A581" s="25" t="s">
        <v>245</v>
      </c>
      <c r="B581" s="17" t="s">
        <v>246</v>
      </c>
      <c r="C581" s="18">
        <v>0</v>
      </c>
      <c r="D581" s="18">
        <v>2038900</v>
      </c>
      <c r="E581" s="18">
        <v>0</v>
      </c>
      <c r="F581" s="18">
        <v>2029540</v>
      </c>
      <c r="G581" s="18">
        <f t="shared" si="180"/>
        <v>2029540</v>
      </c>
      <c r="H581" s="18">
        <f t="shared" si="181"/>
        <v>-2029540</v>
      </c>
      <c r="I581" s="19">
        <f t="shared" si="182"/>
        <v>0</v>
      </c>
      <c r="J581" s="19">
        <f t="shared" si="183"/>
        <v>0</v>
      </c>
      <c r="K581" s="19">
        <f t="shared" si="184"/>
        <v>99.540928932267406</v>
      </c>
    </row>
    <row r="582" spans="1:11" x14ac:dyDescent="0.2">
      <c r="A582" s="22" t="s">
        <v>57</v>
      </c>
      <c r="B582" s="17" t="s">
        <v>58</v>
      </c>
      <c r="C582" s="18">
        <v>2226699.6800000002</v>
      </c>
      <c r="D582" s="18">
        <v>9444253</v>
      </c>
      <c r="E582" s="18">
        <v>3631600</v>
      </c>
      <c r="F582" s="18">
        <v>3733645.98</v>
      </c>
      <c r="G582" s="18">
        <f t="shared" si="180"/>
        <v>1506946.2999999998</v>
      </c>
      <c r="H582" s="18">
        <f t="shared" si="181"/>
        <v>-102045.97999999998</v>
      </c>
      <c r="I582" s="19">
        <f t="shared" si="182"/>
        <v>67.676225650690327</v>
      </c>
      <c r="J582" s="19">
        <f t="shared" si="183"/>
        <v>102.80994547857694</v>
      </c>
      <c r="K582" s="19">
        <f t="shared" si="184"/>
        <v>39.53352350895301</v>
      </c>
    </row>
    <row r="583" spans="1:11" x14ac:dyDescent="0.2">
      <c r="A583" s="23" t="s">
        <v>59</v>
      </c>
      <c r="B583" s="17" t="s">
        <v>60</v>
      </c>
      <c r="C583" s="18">
        <v>2226699.6800000002</v>
      </c>
      <c r="D583" s="18">
        <v>9444253</v>
      </c>
      <c r="E583" s="18">
        <v>3631600</v>
      </c>
      <c r="F583" s="18">
        <v>3733645.98</v>
      </c>
      <c r="G583" s="18">
        <f t="shared" si="180"/>
        <v>1506946.2999999998</v>
      </c>
      <c r="H583" s="18">
        <f t="shared" si="181"/>
        <v>-102045.97999999998</v>
      </c>
      <c r="I583" s="19">
        <f t="shared" si="182"/>
        <v>67.676225650690327</v>
      </c>
      <c r="J583" s="19">
        <f t="shared" si="183"/>
        <v>102.80994547857694</v>
      </c>
      <c r="K583" s="19">
        <f t="shared" si="184"/>
        <v>39.53352350895301</v>
      </c>
    </row>
    <row r="584" spans="1:11" x14ac:dyDescent="0.2">
      <c r="A584" s="16"/>
      <c r="B584" s="17" t="s">
        <v>61</v>
      </c>
      <c r="C584" s="18">
        <v>18593753.390000001</v>
      </c>
      <c r="D584" s="18">
        <v>0</v>
      </c>
      <c r="E584" s="18">
        <v>0</v>
      </c>
      <c r="F584" s="18">
        <v>23624963.870000001</v>
      </c>
      <c r="G584" s="18">
        <f t="shared" si="180"/>
        <v>5031210.4800000004</v>
      </c>
      <c r="H584" s="18">
        <f t="shared" si="181"/>
        <v>-23624963.870000001</v>
      </c>
      <c r="I584" s="19">
        <f t="shared" si="182"/>
        <v>27.058606051567097</v>
      </c>
      <c r="J584" s="19">
        <f t="shared" si="183"/>
        <v>0</v>
      </c>
      <c r="K584" s="19">
        <f t="shared" si="184"/>
        <v>0</v>
      </c>
    </row>
    <row r="585" spans="1:11" x14ac:dyDescent="0.2">
      <c r="A585" s="16" t="s">
        <v>62</v>
      </c>
      <c r="B585" s="17" t="s">
        <v>63</v>
      </c>
      <c r="C585" s="18">
        <v>-18593753.390000001</v>
      </c>
      <c r="D585" s="18">
        <v>0</v>
      </c>
      <c r="E585" s="18">
        <v>0</v>
      </c>
      <c r="F585" s="18">
        <v>-23624963.870000001</v>
      </c>
      <c r="G585" s="18">
        <f t="shared" si="180"/>
        <v>-5031210.4800000004</v>
      </c>
      <c r="H585" s="18">
        <f t="shared" si="181"/>
        <v>23624963.870000001</v>
      </c>
      <c r="I585" s="19">
        <f t="shared" si="182"/>
        <v>27.058606051567097</v>
      </c>
      <c r="J585" s="19">
        <f t="shared" si="183"/>
        <v>0</v>
      </c>
      <c r="K585" s="19">
        <f t="shared" si="184"/>
        <v>0</v>
      </c>
    </row>
    <row r="586" spans="1:11" x14ac:dyDescent="0.2">
      <c r="A586" s="22" t="s">
        <v>64</v>
      </c>
      <c r="B586" s="17" t="s">
        <v>65</v>
      </c>
      <c r="C586" s="18">
        <v>-18593753.390000001</v>
      </c>
      <c r="D586" s="18">
        <v>0</v>
      </c>
      <c r="E586" s="18">
        <v>0</v>
      </c>
      <c r="F586" s="18">
        <v>-23624963.870000001</v>
      </c>
      <c r="G586" s="18">
        <f t="shared" si="180"/>
        <v>-5031210.4800000004</v>
      </c>
      <c r="H586" s="18">
        <f t="shared" si="181"/>
        <v>23624963.870000001</v>
      </c>
      <c r="I586" s="19">
        <f t="shared" si="182"/>
        <v>27.058606051567097</v>
      </c>
      <c r="J586" s="19">
        <f t="shared" si="183"/>
        <v>0</v>
      </c>
      <c r="K586" s="19">
        <f t="shared" si="184"/>
        <v>0</v>
      </c>
    </row>
    <row r="587" spans="1:11" ht="25.5" x14ac:dyDescent="0.2">
      <c r="A587" s="27" t="s">
        <v>105</v>
      </c>
      <c r="B587" s="28" t="s">
        <v>106</v>
      </c>
      <c r="C587" s="29"/>
      <c r="D587" s="29"/>
      <c r="E587" s="29"/>
      <c r="F587" s="29"/>
      <c r="G587" s="29"/>
      <c r="H587" s="29"/>
      <c r="I587" s="30"/>
      <c r="J587" s="30"/>
      <c r="K587" s="30"/>
    </row>
    <row r="588" spans="1:11" x14ac:dyDescent="0.2">
      <c r="A588" s="16" t="s">
        <v>25</v>
      </c>
      <c r="B588" s="17" t="s">
        <v>26</v>
      </c>
      <c r="C588" s="18">
        <v>13356648</v>
      </c>
      <c r="D588" s="18">
        <v>8113168</v>
      </c>
      <c r="E588" s="18">
        <v>3635664</v>
      </c>
      <c r="F588" s="18">
        <v>8113168</v>
      </c>
      <c r="G588" s="18">
        <f t="shared" ref="G588:G600" si="185">F588-C588</f>
        <v>-5243480</v>
      </c>
      <c r="H588" s="18">
        <f t="shared" ref="H588:H600" si="186">E588-F588</f>
        <v>-4477504</v>
      </c>
      <c r="I588" s="19">
        <f t="shared" ref="I588:I600" si="187">IF(ISERROR(F588/C588),0,F588/C588*100-100)</f>
        <v>-39.257454415209573</v>
      </c>
      <c r="J588" s="19">
        <f t="shared" ref="J588:J600" si="188">IF(ISERROR(F588/E588),0,F588/E588*100)</f>
        <v>223.15505503258825</v>
      </c>
      <c r="K588" s="19">
        <f t="shared" ref="K588:K600" si="189">IF(ISERROR(F588/D588),0,F588/D588*100)</f>
        <v>100</v>
      </c>
    </row>
    <row r="589" spans="1:11" x14ac:dyDescent="0.2">
      <c r="A589" s="22" t="s">
        <v>27</v>
      </c>
      <c r="B589" s="17" t="s">
        <v>28</v>
      </c>
      <c r="C589" s="18">
        <v>13356648</v>
      </c>
      <c r="D589" s="18">
        <v>8113168</v>
      </c>
      <c r="E589" s="18">
        <v>3635664</v>
      </c>
      <c r="F589" s="18">
        <v>8113168</v>
      </c>
      <c r="G589" s="18">
        <f t="shared" si="185"/>
        <v>-5243480</v>
      </c>
      <c r="H589" s="18">
        <f t="shared" si="186"/>
        <v>-4477504</v>
      </c>
      <c r="I589" s="19">
        <f t="shared" si="187"/>
        <v>-39.257454415209573</v>
      </c>
      <c r="J589" s="19">
        <f t="shared" si="188"/>
        <v>223.15505503258825</v>
      </c>
      <c r="K589" s="19">
        <f t="shared" si="189"/>
        <v>100</v>
      </c>
    </row>
    <row r="590" spans="1:11" x14ac:dyDescent="0.2">
      <c r="A590" s="23" t="s">
        <v>29</v>
      </c>
      <c r="B590" s="17" t="s">
        <v>30</v>
      </c>
      <c r="C590" s="18">
        <v>13356648</v>
      </c>
      <c r="D590" s="18">
        <v>8113168</v>
      </c>
      <c r="E590" s="18">
        <v>3635664</v>
      </c>
      <c r="F590" s="18">
        <v>8113168</v>
      </c>
      <c r="G590" s="18">
        <f t="shared" si="185"/>
        <v>-5243480</v>
      </c>
      <c r="H590" s="18">
        <f t="shared" si="186"/>
        <v>-4477504</v>
      </c>
      <c r="I590" s="19">
        <f t="shared" si="187"/>
        <v>-39.257454415209573</v>
      </c>
      <c r="J590" s="19">
        <f t="shared" si="188"/>
        <v>223.15505503258825</v>
      </c>
      <c r="K590" s="19">
        <f t="shared" si="189"/>
        <v>100</v>
      </c>
    </row>
    <row r="591" spans="1:11" x14ac:dyDescent="0.2">
      <c r="A591" s="16" t="s">
        <v>31</v>
      </c>
      <c r="B591" s="17" t="s">
        <v>32</v>
      </c>
      <c r="C591" s="18">
        <v>2303128.2400000002</v>
      </c>
      <c r="D591" s="18">
        <v>8113168</v>
      </c>
      <c r="E591" s="18">
        <v>3635664</v>
      </c>
      <c r="F591" s="18">
        <v>3749356.95</v>
      </c>
      <c r="G591" s="18">
        <f t="shared" si="185"/>
        <v>1446228.71</v>
      </c>
      <c r="H591" s="18">
        <f t="shared" si="186"/>
        <v>-113692.95000000019</v>
      </c>
      <c r="I591" s="19">
        <f t="shared" si="187"/>
        <v>62.794102598472762</v>
      </c>
      <c r="J591" s="19">
        <f t="shared" si="188"/>
        <v>103.12715779015885</v>
      </c>
      <c r="K591" s="19">
        <f t="shared" si="189"/>
        <v>46.213229530067665</v>
      </c>
    </row>
    <row r="592" spans="1:11" x14ac:dyDescent="0.2">
      <c r="A592" s="22" t="s">
        <v>33</v>
      </c>
      <c r="B592" s="17" t="s">
        <v>34</v>
      </c>
      <c r="C592" s="18">
        <v>76428.56</v>
      </c>
      <c r="D592" s="18">
        <v>104256</v>
      </c>
      <c r="E592" s="18">
        <v>26064</v>
      </c>
      <c r="F592" s="18">
        <v>15710.97</v>
      </c>
      <c r="G592" s="18">
        <f t="shared" si="185"/>
        <v>-60717.59</v>
      </c>
      <c r="H592" s="18">
        <f t="shared" si="186"/>
        <v>10353.030000000001</v>
      </c>
      <c r="I592" s="19">
        <f t="shared" si="187"/>
        <v>-79.443587580349543</v>
      </c>
      <c r="J592" s="19">
        <f t="shared" si="188"/>
        <v>60.278430018416209</v>
      </c>
      <c r="K592" s="19">
        <f t="shared" si="189"/>
        <v>15.069607504604052</v>
      </c>
    </row>
    <row r="593" spans="1:11" x14ac:dyDescent="0.2">
      <c r="A593" s="23" t="s">
        <v>35</v>
      </c>
      <c r="B593" s="17" t="s">
        <v>36</v>
      </c>
      <c r="C593" s="18">
        <v>76428.56</v>
      </c>
      <c r="D593" s="18">
        <v>104256</v>
      </c>
      <c r="E593" s="18">
        <v>26064</v>
      </c>
      <c r="F593" s="18">
        <v>15710.97</v>
      </c>
      <c r="G593" s="18">
        <f t="shared" si="185"/>
        <v>-60717.59</v>
      </c>
      <c r="H593" s="18">
        <f t="shared" si="186"/>
        <v>10353.030000000001</v>
      </c>
      <c r="I593" s="19">
        <f t="shared" si="187"/>
        <v>-79.443587580349543</v>
      </c>
      <c r="J593" s="19">
        <f t="shared" si="188"/>
        <v>60.278430018416209</v>
      </c>
      <c r="K593" s="19">
        <f t="shared" si="189"/>
        <v>15.069607504604052</v>
      </c>
    </row>
    <row r="594" spans="1:11" x14ac:dyDescent="0.2">
      <c r="A594" s="24" t="s">
        <v>37</v>
      </c>
      <c r="B594" s="17" t="s">
        <v>38</v>
      </c>
      <c r="C594" s="18">
        <v>68314.98</v>
      </c>
      <c r="D594" s="18">
        <v>86916</v>
      </c>
      <c r="E594" s="18">
        <v>21729</v>
      </c>
      <c r="F594" s="18">
        <v>13014.56</v>
      </c>
      <c r="G594" s="18">
        <f t="shared" si="185"/>
        <v>-55300.42</v>
      </c>
      <c r="H594" s="18">
        <f t="shared" si="186"/>
        <v>8714.44</v>
      </c>
      <c r="I594" s="19">
        <f t="shared" si="187"/>
        <v>-80.949185669087512</v>
      </c>
      <c r="J594" s="19">
        <f t="shared" si="188"/>
        <v>59.894887017350086</v>
      </c>
      <c r="K594" s="19">
        <f t="shared" si="189"/>
        <v>14.973721754337522</v>
      </c>
    </row>
    <row r="595" spans="1:11" x14ac:dyDescent="0.2">
      <c r="A595" s="24" t="s">
        <v>39</v>
      </c>
      <c r="B595" s="17" t="s">
        <v>40</v>
      </c>
      <c r="C595" s="18">
        <v>8113.58</v>
      </c>
      <c r="D595" s="18">
        <v>17340</v>
      </c>
      <c r="E595" s="18">
        <v>4335</v>
      </c>
      <c r="F595" s="18">
        <v>2696.41</v>
      </c>
      <c r="G595" s="18">
        <f t="shared" si="185"/>
        <v>-5417.17</v>
      </c>
      <c r="H595" s="18">
        <f t="shared" si="186"/>
        <v>1638.5900000000001</v>
      </c>
      <c r="I595" s="19">
        <f t="shared" si="187"/>
        <v>-66.766704709881452</v>
      </c>
      <c r="J595" s="19">
        <f t="shared" si="188"/>
        <v>62.200922722029986</v>
      </c>
      <c r="K595" s="19">
        <f t="shared" si="189"/>
        <v>15.550230680507497</v>
      </c>
    </row>
    <row r="596" spans="1:11" x14ac:dyDescent="0.2">
      <c r="A596" s="22" t="s">
        <v>57</v>
      </c>
      <c r="B596" s="17" t="s">
        <v>58</v>
      </c>
      <c r="C596" s="18">
        <v>2226699.6800000002</v>
      </c>
      <c r="D596" s="18">
        <v>8008912</v>
      </c>
      <c r="E596" s="18">
        <v>3609600</v>
      </c>
      <c r="F596" s="18">
        <v>3733645.98</v>
      </c>
      <c r="G596" s="18">
        <f t="shared" si="185"/>
        <v>1506946.2999999998</v>
      </c>
      <c r="H596" s="18">
        <f t="shared" si="186"/>
        <v>-124045.97999999998</v>
      </c>
      <c r="I596" s="19">
        <f t="shared" si="187"/>
        <v>67.676225650690327</v>
      </c>
      <c r="J596" s="19">
        <f t="shared" si="188"/>
        <v>103.43655751329788</v>
      </c>
      <c r="K596" s="19">
        <f t="shared" si="189"/>
        <v>46.618641583276229</v>
      </c>
    </row>
    <row r="597" spans="1:11" x14ac:dyDescent="0.2">
      <c r="A597" s="23" t="s">
        <v>59</v>
      </c>
      <c r="B597" s="17" t="s">
        <v>60</v>
      </c>
      <c r="C597" s="18">
        <v>2226699.6800000002</v>
      </c>
      <c r="D597" s="18">
        <v>8008912</v>
      </c>
      <c r="E597" s="18">
        <v>3609600</v>
      </c>
      <c r="F597" s="18">
        <v>3733645.98</v>
      </c>
      <c r="G597" s="18">
        <f t="shared" si="185"/>
        <v>1506946.2999999998</v>
      </c>
      <c r="H597" s="18">
        <f t="shared" si="186"/>
        <v>-124045.97999999998</v>
      </c>
      <c r="I597" s="19">
        <f t="shared" si="187"/>
        <v>67.676225650690327</v>
      </c>
      <c r="J597" s="19">
        <f t="shared" si="188"/>
        <v>103.43655751329788</v>
      </c>
      <c r="K597" s="19">
        <f t="shared" si="189"/>
        <v>46.618641583276229</v>
      </c>
    </row>
    <row r="598" spans="1:11" x14ac:dyDescent="0.2">
      <c r="A598" s="16"/>
      <c r="B598" s="17" t="s">
        <v>61</v>
      </c>
      <c r="C598" s="18">
        <v>11053519.76</v>
      </c>
      <c r="D598" s="18">
        <v>0</v>
      </c>
      <c r="E598" s="18">
        <v>0</v>
      </c>
      <c r="F598" s="18">
        <v>4363811.05</v>
      </c>
      <c r="G598" s="18">
        <f t="shared" si="185"/>
        <v>-6689708.71</v>
      </c>
      <c r="H598" s="18">
        <f t="shared" si="186"/>
        <v>-4363811.05</v>
      </c>
      <c r="I598" s="19">
        <f t="shared" si="187"/>
        <v>-60.521072520342607</v>
      </c>
      <c r="J598" s="19">
        <f t="shared" si="188"/>
        <v>0</v>
      </c>
      <c r="K598" s="19">
        <f t="shared" si="189"/>
        <v>0</v>
      </c>
    </row>
    <row r="599" spans="1:11" x14ac:dyDescent="0.2">
      <c r="A599" s="16" t="s">
        <v>62</v>
      </c>
      <c r="B599" s="17" t="s">
        <v>63</v>
      </c>
      <c r="C599" s="18">
        <v>-11053519.76</v>
      </c>
      <c r="D599" s="18">
        <v>0</v>
      </c>
      <c r="E599" s="18">
        <v>0</v>
      </c>
      <c r="F599" s="18">
        <v>-4363811.05</v>
      </c>
      <c r="G599" s="18">
        <f t="shared" si="185"/>
        <v>6689708.71</v>
      </c>
      <c r="H599" s="18">
        <f t="shared" si="186"/>
        <v>4363811.05</v>
      </c>
      <c r="I599" s="19">
        <f t="shared" si="187"/>
        <v>-60.521072520342607</v>
      </c>
      <c r="J599" s="19">
        <f t="shared" si="188"/>
        <v>0</v>
      </c>
      <c r="K599" s="19">
        <f t="shared" si="189"/>
        <v>0</v>
      </c>
    </row>
    <row r="600" spans="1:11" x14ac:dyDescent="0.2">
      <c r="A600" s="22" t="s">
        <v>64</v>
      </c>
      <c r="B600" s="17" t="s">
        <v>65</v>
      </c>
      <c r="C600" s="18">
        <v>-11053519.76</v>
      </c>
      <c r="D600" s="18">
        <v>0</v>
      </c>
      <c r="E600" s="18">
        <v>0</v>
      </c>
      <c r="F600" s="18">
        <v>-4363811.05</v>
      </c>
      <c r="G600" s="18">
        <f t="shared" si="185"/>
        <v>6689708.71</v>
      </c>
      <c r="H600" s="18">
        <f t="shared" si="186"/>
        <v>4363811.05</v>
      </c>
      <c r="I600" s="19">
        <f t="shared" si="187"/>
        <v>-60.521072520342607</v>
      </c>
      <c r="J600" s="19">
        <f t="shared" si="188"/>
        <v>0</v>
      </c>
      <c r="K600" s="19">
        <f t="shared" si="189"/>
        <v>0</v>
      </c>
    </row>
    <row r="601" spans="1:11" ht="25.5" x14ac:dyDescent="0.2">
      <c r="A601" s="39" t="s">
        <v>351</v>
      </c>
      <c r="B601" s="28" t="s">
        <v>925</v>
      </c>
      <c r="C601" s="29"/>
      <c r="D601" s="29"/>
      <c r="E601" s="29"/>
      <c r="F601" s="29"/>
      <c r="G601" s="29"/>
      <c r="H601" s="29"/>
      <c r="I601" s="30"/>
      <c r="J601" s="30"/>
      <c r="K601" s="30"/>
    </row>
    <row r="602" spans="1:11" x14ac:dyDescent="0.2">
      <c r="A602" s="16" t="s">
        <v>25</v>
      </c>
      <c r="B602" s="17" t="s">
        <v>26</v>
      </c>
      <c r="C602" s="18">
        <v>12877588</v>
      </c>
      <c r="D602" s="18">
        <v>8113168</v>
      </c>
      <c r="E602" s="18">
        <v>3635664</v>
      </c>
      <c r="F602" s="18">
        <v>8113168</v>
      </c>
      <c r="G602" s="18">
        <f t="shared" ref="G602:G614" si="190">F602-C602</f>
        <v>-4764420</v>
      </c>
      <c r="H602" s="18">
        <f t="shared" ref="H602:H614" si="191">E602-F602</f>
        <v>-4477504</v>
      </c>
      <c r="I602" s="19">
        <f t="shared" ref="I602:I614" si="192">IF(ISERROR(F602/C602),0,F602/C602*100-100)</f>
        <v>-36.997766973131931</v>
      </c>
      <c r="J602" s="19">
        <f t="shared" ref="J602:J614" si="193">IF(ISERROR(F602/E602),0,F602/E602*100)</f>
        <v>223.15505503258825</v>
      </c>
      <c r="K602" s="19">
        <f t="shared" ref="K602:K614" si="194">IF(ISERROR(F602/D602),0,F602/D602*100)</f>
        <v>100</v>
      </c>
    </row>
    <row r="603" spans="1:11" x14ac:dyDescent="0.2">
      <c r="A603" s="22" t="s">
        <v>27</v>
      </c>
      <c r="B603" s="17" t="s">
        <v>28</v>
      </c>
      <c r="C603" s="18">
        <v>12877588</v>
      </c>
      <c r="D603" s="18">
        <v>8113168</v>
      </c>
      <c r="E603" s="18">
        <v>3635664</v>
      </c>
      <c r="F603" s="18">
        <v>8113168</v>
      </c>
      <c r="G603" s="18">
        <f t="shared" si="190"/>
        <v>-4764420</v>
      </c>
      <c r="H603" s="18">
        <f t="shared" si="191"/>
        <v>-4477504</v>
      </c>
      <c r="I603" s="19">
        <f t="shared" si="192"/>
        <v>-36.997766973131931</v>
      </c>
      <c r="J603" s="19">
        <f t="shared" si="193"/>
        <v>223.15505503258825</v>
      </c>
      <c r="K603" s="19">
        <f t="shared" si="194"/>
        <v>100</v>
      </c>
    </row>
    <row r="604" spans="1:11" x14ac:dyDescent="0.2">
      <c r="A604" s="23" t="s">
        <v>29</v>
      </c>
      <c r="B604" s="17" t="s">
        <v>30</v>
      </c>
      <c r="C604" s="18">
        <v>12877588</v>
      </c>
      <c r="D604" s="18">
        <v>8113168</v>
      </c>
      <c r="E604" s="18">
        <v>3635664</v>
      </c>
      <c r="F604" s="18">
        <v>8113168</v>
      </c>
      <c r="G604" s="18">
        <f t="shared" si="190"/>
        <v>-4764420</v>
      </c>
      <c r="H604" s="18">
        <f t="shared" si="191"/>
        <v>-4477504</v>
      </c>
      <c r="I604" s="19">
        <f t="shared" si="192"/>
        <v>-36.997766973131931</v>
      </c>
      <c r="J604" s="19">
        <f t="shared" si="193"/>
        <v>223.15505503258825</v>
      </c>
      <c r="K604" s="19">
        <f t="shared" si="194"/>
        <v>100</v>
      </c>
    </row>
    <row r="605" spans="1:11" x14ac:dyDescent="0.2">
      <c r="A605" s="16" t="s">
        <v>31</v>
      </c>
      <c r="B605" s="17" t="s">
        <v>32</v>
      </c>
      <c r="C605" s="18">
        <v>2247522.37</v>
      </c>
      <c r="D605" s="18">
        <v>8113168</v>
      </c>
      <c r="E605" s="18">
        <v>3635664</v>
      </c>
      <c r="F605" s="18">
        <v>3749356.95</v>
      </c>
      <c r="G605" s="18">
        <f t="shared" si="190"/>
        <v>1501834.58</v>
      </c>
      <c r="H605" s="18">
        <f t="shared" si="191"/>
        <v>-113692.95000000019</v>
      </c>
      <c r="I605" s="19">
        <f t="shared" si="192"/>
        <v>66.821785626988003</v>
      </c>
      <c r="J605" s="19">
        <f t="shared" si="193"/>
        <v>103.12715779015885</v>
      </c>
      <c r="K605" s="19">
        <f t="shared" si="194"/>
        <v>46.213229530067665</v>
      </c>
    </row>
    <row r="606" spans="1:11" x14ac:dyDescent="0.2">
      <c r="A606" s="22" t="s">
        <v>33</v>
      </c>
      <c r="B606" s="17" t="s">
        <v>34</v>
      </c>
      <c r="C606" s="18">
        <v>20822.689999999999</v>
      </c>
      <c r="D606" s="18">
        <v>104256</v>
      </c>
      <c r="E606" s="18">
        <v>26064</v>
      </c>
      <c r="F606" s="18">
        <v>15710.97</v>
      </c>
      <c r="G606" s="18">
        <f t="shared" si="190"/>
        <v>-5111.7199999999993</v>
      </c>
      <c r="H606" s="18">
        <f t="shared" si="191"/>
        <v>10353.030000000001</v>
      </c>
      <c r="I606" s="19">
        <f t="shared" si="192"/>
        <v>-24.54879748966151</v>
      </c>
      <c r="J606" s="19">
        <f t="shared" si="193"/>
        <v>60.278430018416209</v>
      </c>
      <c r="K606" s="19">
        <f t="shared" si="194"/>
        <v>15.069607504604052</v>
      </c>
    </row>
    <row r="607" spans="1:11" x14ac:dyDescent="0.2">
      <c r="A607" s="23" t="s">
        <v>35</v>
      </c>
      <c r="B607" s="17" t="s">
        <v>36</v>
      </c>
      <c r="C607" s="18">
        <v>20822.689999999999</v>
      </c>
      <c r="D607" s="18">
        <v>104256</v>
      </c>
      <c r="E607" s="18">
        <v>26064</v>
      </c>
      <c r="F607" s="18">
        <v>15710.97</v>
      </c>
      <c r="G607" s="18">
        <f t="shared" si="190"/>
        <v>-5111.7199999999993</v>
      </c>
      <c r="H607" s="18">
        <f t="shared" si="191"/>
        <v>10353.030000000001</v>
      </c>
      <c r="I607" s="19">
        <f t="shared" si="192"/>
        <v>-24.54879748966151</v>
      </c>
      <c r="J607" s="19">
        <f t="shared" si="193"/>
        <v>60.278430018416209</v>
      </c>
      <c r="K607" s="19">
        <f t="shared" si="194"/>
        <v>15.069607504604052</v>
      </c>
    </row>
    <row r="608" spans="1:11" x14ac:dyDescent="0.2">
      <c r="A608" s="24" t="s">
        <v>37</v>
      </c>
      <c r="B608" s="17" t="s">
        <v>38</v>
      </c>
      <c r="C608" s="18">
        <v>20822.689999999999</v>
      </c>
      <c r="D608" s="18">
        <v>86916</v>
      </c>
      <c r="E608" s="18">
        <v>21729</v>
      </c>
      <c r="F608" s="18">
        <v>13014.56</v>
      </c>
      <c r="G608" s="18">
        <f t="shared" si="190"/>
        <v>-7808.1299999999992</v>
      </c>
      <c r="H608" s="18">
        <f t="shared" si="191"/>
        <v>8714.44</v>
      </c>
      <c r="I608" s="19">
        <f t="shared" si="192"/>
        <v>-37.498181070745417</v>
      </c>
      <c r="J608" s="19">
        <f t="shared" si="193"/>
        <v>59.894887017350086</v>
      </c>
      <c r="K608" s="19">
        <f t="shared" si="194"/>
        <v>14.973721754337522</v>
      </c>
    </row>
    <row r="609" spans="1:11" x14ac:dyDescent="0.2">
      <c r="A609" s="24" t="s">
        <v>39</v>
      </c>
      <c r="B609" s="17" t="s">
        <v>40</v>
      </c>
      <c r="C609" s="18">
        <v>0</v>
      </c>
      <c r="D609" s="18">
        <v>17340</v>
      </c>
      <c r="E609" s="18">
        <v>4335</v>
      </c>
      <c r="F609" s="18">
        <v>2696.41</v>
      </c>
      <c r="G609" s="18">
        <f t="shared" si="190"/>
        <v>2696.41</v>
      </c>
      <c r="H609" s="18">
        <f t="shared" si="191"/>
        <v>1638.5900000000001</v>
      </c>
      <c r="I609" s="19">
        <f t="shared" si="192"/>
        <v>0</v>
      </c>
      <c r="J609" s="19">
        <f t="shared" si="193"/>
        <v>62.200922722029986</v>
      </c>
      <c r="K609" s="19">
        <f t="shared" si="194"/>
        <v>15.550230680507497</v>
      </c>
    </row>
    <row r="610" spans="1:11" x14ac:dyDescent="0.2">
      <c r="A610" s="22" t="s">
        <v>57</v>
      </c>
      <c r="B610" s="17" t="s">
        <v>58</v>
      </c>
      <c r="C610" s="18">
        <v>2226699.6800000002</v>
      </c>
      <c r="D610" s="18">
        <v>8008912</v>
      </c>
      <c r="E610" s="18">
        <v>3609600</v>
      </c>
      <c r="F610" s="18">
        <v>3733645.98</v>
      </c>
      <c r="G610" s="18">
        <f t="shared" si="190"/>
        <v>1506946.2999999998</v>
      </c>
      <c r="H610" s="18">
        <f t="shared" si="191"/>
        <v>-124045.97999999998</v>
      </c>
      <c r="I610" s="19">
        <f t="shared" si="192"/>
        <v>67.676225650690327</v>
      </c>
      <c r="J610" s="19">
        <f t="shared" si="193"/>
        <v>103.43655751329788</v>
      </c>
      <c r="K610" s="19">
        <f t="shared" si="194"/>
        <v>46.618641583276229</v>
      </c>
    </row>
    <row r="611" spans="1:11" x14ac:dyDescent="0.2">
      <c r="A611" s="23" t="s">
        <v>59</v>
      </c>
      <c r="B611" s="17" t="s">
        <v>60</v>
      </c>
      <c r="C611" s="18">
        <v>2226699.6800000002</v>
      </c>
      <c r="D611" s="18">
        <v>8008912</v>
      </c>
      <c r="E611" s="18">
        <v>3609600</v>
      </c>
      <c r="F611" s="18">
        <v>3733645.98</v>
      </c>
      <c r="G611" s="18">
        <f t="shared" si="190"/>
        <v>1506946.2999999998</v>
      </c>
      <c r="H611" s="18">
        <f t="shared" si="191"/>
        <v>-124045.97999999998</v>
      </c>
      <c r="I611" s="19">
        <f t="shared" si="192"/>
        <v>67.676225650690327</v>
      </c>
      <c r="J611" s="19">
        <f t="shared" si="193"/>
        <v>103.43655751329788</v>
      </c>
      <c r="K611" s="19">
        <f t="shared" si="194"/>
        <v>46.618641583276229</v>
      </c>
    </row>
    <row r="612" spans="1:11" x14ac:dyDescent="0.2">
      <c r="A612" s="16"/>
      <c r="B612" s="17" t="s">
        <v>61</v>
      </c>
      <c r="C612" s="18">
        <v>10630065.630000001</v>
      </c>
      <c r="D612" s="18">
        <v>0</v>
      </c>
      <c r="E612" s="18">
        <v>0</v>
      </c>
      <c r="F612" s="18">
        <v>4363811.05</v>
      </c>
      <c r="G612" s="18">
        <f t="shared" si="190"/>
        <v>-6266254.580000001</v>
      </c>
      <c r="H612" s="18">
        <f t="shared" si="191"/>
        <v>-4363811.05</v>
      </c>
      <c r="I612" s="19">
        <f t="shared" si="192"/>
        <v>-58.948409145428769</v>
      </c>
      <c r="J612" s="19">
        <f t="shared" si="193"/>
        <v>0</v>
      </c>
      <c r="K612" s="19">
        <f t="shared" si="194"/>
        <v>0</v>
      </c>
    </row>
    <row r="613" spans="1:11" x14ac:dyDescent="0.2">
      <c r="A613" s="16" t="s">
        <v>62</v>
      </c>
      <c r="B613" s="17" t="s">
        <v>63</v>
      </c>
      <c r="C613" s="18">
        <v>-10630065.630000001</v>
      </c>
      <c r="D613" s="18">
        <v>0</v>
      </c>
      <c r="E613" s="18">
        <v>0</v>
      </c>
      <c r="F613" s="18">
        <v>-4363811.05</v>
      </c>
      <c r="G613" s="18">
        <f t="shared" si="190"/>
        <v>6266254.580000001</v>
      </c>
      <c r="H613" s="18">
        <f t="shared" si="191"/>
        <v>4363811.05</v>
      </c>
      <c r="I613" s="19">
        <f t="shared" si="192"/>
        <v>-58.948409145428769</v>
      </c>
      <c r="J613" s="19">
        <f t="shared" si="193"/>
        <v>0</v>
      </c>
      <c r="K613" s="19">
        <f t="shared" si="194"/>
        <v>0</v>
      </c>
    </row>
    <row r="614" spans="1:11" x14ac:dyDescent="0.2">
      <c r="A614" s="22" t="s">
        <v>64</v>
      </c>
      <c r="B614" s="17" t="s">
        <v>65</v>
      </c>
      <c r="C614" s="18">
        <v>-10630065.630000001</v>
      </c>
      <c r="D614" s="18">
        <v>0</v>
      </c>
      <c r="E614" s="18">
        <v>0</v>
      </c>
      <c r="F614" s="18">
        <v>-4363811.05</v>
      </c>
      <c r="G614" s="18">
        <f t="shared" si="190"/>
        <v>6266254.580000001</v>
      </c>
      <c r="H614" s="18">
        <f t="shared" si="191"/>
        <v>4363811.05</v>
      </c>
      <c r="I614" s="19">
        <f t="shared" si="192"/>
        <v>-58.948409145428769</v>
      </c>
      <c r="J614" s="19">
        <f t="shared" si="193"/>
        <v>0</v>
      </c>
      <c r="K614" s="19">
        <f t="shared" si="194"/>
        <v>0</v>
      </c>
    </row>
    <row r="615" spans="1:11" ht="25.5" x14ac:dyDescent="0.2">
      <c r="A615" s="39" t="s">
        <v>109</v>
      </c>
      <c r="B615" s="28" t="s">
        <v>110</v>
      </c>
      <c r="C615" s="29"/>
      <c r="D615" s="29"/>
      <c r="E615" s="29"/>
      <c r="F615" s="29"/>
      <c r="G615" s="29"/>
      <c r="H615" s="29"/>
      <c r="I615" s="30"/>
      <c r="J615" s="30"/>
      <c r="K615" s="30"/>
    </row>
    <row r="616" spans="1:11" x14ac:dyDescent="0.2">
      <c r="A616" s="16" t="s">
        <v>25</v>
      </c>
      <c r="B616" s="17" t="s">
        <v>26</v>
      </c>
      <c r="C616" s="18">
        <v>479060</v>
      </c>
      <c r="D616" s="18">
        <v>0</v>
      </c>
      <c r="E616" s="18">
        <v>0</v>
      </c>
      <c r="F616" s="18">
        <v>0</v>
      </c>
      <c r="G616" s="18">
        <f t="shared" ref="G616:G626" si="195">F616-C616</f>
        <v>-479060</v>
      </c>
      <c r="H616" s="18">
        <f t="shared" ref="H616:H626" si="196">E616-F616</f>
        <v>0</v>
      </c>
      <c r="I616" s="19">
        <f t="shared" ref="I616:I626" si="197">IF(ISERROR(F616/C616),0,F616/C616*100-100)</f>
        <v>-100</v>
      </c>
      <c r="J616" s="19">
        <f t="shared" ref="J616:J626" si="198">IF(ISERROR(F616/E616),0,F616/E616*100)</f>
        <v>0</v>
      </c>
      <c r="K616" s="19">
        <f t="shared" ref="K616:K626" si="199">IF(ISERROR(F616/D616),0,F616/D616*100)</f>
        <v>0</v>
      </c>
    </row>
    <row r="617" spans="1:11" x14ac:dyDescent="0.2">
      <c r="A617" s="22" t="s">
        <v>27</v>
      </c>
      <c r="B617" s="17" t="s">
        <v>28</v>
      </c>
      <c r="C617" s="18">
        <v>479060</v>
      </c>
      <c r="D617" s="18">
        <v>0</v>
      </c>
      <c r="E617" s="18">
        <v>0</v>
      </c>
      <c r="F617" s="18">
        <v>0</v>
      </c>
      <c r="G617" s="18">
        <f t="shared" si="195"/>
        <v>-479060</v>
      </c>
      <c r="H617" s="18">
        <f t="shared" si="196"/>
        <v>0</v>
      </c>
      <c r="I617" s="19">
        <f t="shared" si="197"/>
        <v>-100</v>
      </c>
      <c r="J617" s="19">
        <f t="shared" si="198"/>
        <v>0</v>
      </c>
      <c r="K617" s="19">
        <f t="shared" si="199"/>
        <v>0</v>
      </c>
    </row>
    <row r="618" spans="1:11" x14ac:dyDescent="0.2">
      <c r="A618" s="23" t="s">
        <v>29</v>
      </c>
      <c r="B618" s="17" t="s">
        <v>30</v>
      </c>
      <c r="C618" s="18">
        <v>479060</v>
      </c>
      <c r="D618" s="18">
        <v>0</v>
      </c>
      <c r="E618" s="18">
        <v>0</v>
      </c>
      <c r="F618" s="18">
        <v>0</v>
      </c>
      <c r="G618" s="18">
        <f t="shared" si="195"/>
        <v>-479060</v>
      </c>
      <c r="H618" s="18">
        <f t="shared" si="196"/>
        <v>0</v>
      </c>
      <c r="I618" s="19">
        <f t="shared" si="197"/>
        <v>-100</v>
      </c>
      <c r="J618" s="19">
        <f t="shared" si="198"/>
        <v>0</v>
      </c>
      <c r="K618" s="19">
        <f t="shared" si="199"/>
        <v>0</v>
      </c>
    </row>
    <row r="619" spans="1:11" x14ac:dyDescent="0.2">
      <c r="A619" s="16" t="s">
        <v>31</v>
      </c>
      <c r="B619" s="17" t="s">
        <v>32</v>
      </c>
      <c r="C619" s="18">
        <v>55605.87</v>
      </c>
      <c r="D619" s="18">
        <v>0</v>
      </c>
      <c r="E619" s="18">
        <v>0</v>
      </c>
      <c r="F619" s="18">
        <v>0</v>
      </c>
      <c r="G619" s="18">
        <f t="shared" si="195"/>
        <v>-55605.87</v>
      </c>
      <c r="H619" s="18">
        <f t="shared" si="196"/>
        <v>0</v>
      </c>
      <c r="I619" s="19">
        <f t="shared" si="197"/>
        <v>-100</v>
      </c>
      <c r="J619" s="19">
        <f t="shared" si="198"/>
        <v>0</v>
      </c>
      <c r="K619" s="19">
        <f t="shared" si="199"/>
        <v>0</v>
      </c>
    </row>
    <row r="620" spans="1:11" x14ac:dyDescent="0.2">
      <c r="A620" s="22" t="s">
        <v>33</v>
      </c>
      <c r="B620" s="17" t="s">
        <v>34</v>
      </c>
      <c r="C620" s="18">
        <v>55605.87</v>
      </c>
      <c r="D620" s="18">
        <v>0</v>
      </c>
      <c r="E620" s="18">
        <v>0</v>
      </c>
      <c r="F620" s="18">
        <v>0</v>
      </c>
      <c r="G620" s="18">
        <f t="shared" si="195"/>
        <v>-55605.87</v>
      </c>
      <c r="H620" s="18">
        <f t="shared" si="196"/>
        <v>0</v>
      </c>
      <c r="I620" s="19">
        <f t="shared" si="197"/>
        <v>-100</v>
      </c>
      <c r="J620" s="19">
        <f t="shared" si="198"/>
        <v>0</v>
      </c>
      <c r="K620" s="19">
        <f t="shared" si="199"/>
        <v>0</v>
      </c>
    </row>
    <row r="621" spans="1:11" x14ac:dyDescent="0.2">
      <c r="A621" s="23" t="s">
        <v>35</v>
      </c>
      <c r="B621" s="17" t="s">
        <v>36</v>
      </c>
      <c r="C621" s="18">
        <v>55605.87</v>
      </c>
      <c r="D621" s="18">
        <v>0</v>
      </c>
      <c r="E621" s="18">
        <v>0</v>
      </c>
      <c r="F621" s="18">
        <v>0</v>
      </c>
      <c r="G621" s="18">
        <f t="shared" si="195"/>
        <v>-55605.87</v>
      </c>
      <c r="H621" s="18">
        <f t="shared" si="196"/>
        <v>0</v>
      </c>
      <c r="I621" s="19">
        <f t="shared" si="197"/>
        <v>-100</v>
      </c>
      <c r="J621" s="19">
        <f t="shared" si="198"/>
        <v>0</v>
      </c>
      <c r="K621" s="19">
        <f t="shared" si="199"/>
        <v>0</v>
      </c>
    </row>
    <row r="622" spans="1:11" x14ac:dyDescent="0.2">
      <c r="A622" s="24" t="s">
        <v>37</v>
      </c>
      <c r="B622" s="17" t="s">
        <v>38</v>
      </c>
      <c r="C622" s="18">
        <v>47492.29</v>
      </c>
      <c r="D622" s="18">
        <v>0</v>
      </c>
      <c r="E622" s="18">
        <v>0</v>
      </c>
      <c r="F622" s="18">
        <v>0</v>
      </c>
      <c r="G622" s="18">
        <f t="shared" si="195"/>
        <v>-47492.29</v>
      </c>
      <c r="H622" s="18">
        <f t="shared" si="196"/>
        <v>0</v>
      </c>
      <c r="I622" s="19">
        <f t="shared" si="197"/>
        <v>-100</v>
      </c>
      <c r="J622" s="19">
        <f t="shared" si="198"/>
        <v>0</v>
      </c>
      <c r="K622" s="19">
        <f t="shared" si="199"/>
        <v>0</v>
      </c>
    </row>
    <row r="623" spans="1:11" x14ac:dyDescent="0.2">
      <c r="A623" s="24" t="s">
        <v>39</v>
      </c>
      <c r="B623" s="17" t="s">
        <v>40</v>
      </c>
      <c r="C623" s="18">
        <v>8113.58</v>
      </c>
      <c r="D623" s="18">
        <v>0</v>
      </c>
      <c r="E623" s="18">
        <v>0</v>
      </c>
      <c r="F623" s="18">
        <v>0</v>
      </c>
      <c r="G623" s="18">
        <f t="shared" si="195"/>
        <v>-8113.58</v>
      </c>
      <c r="H623" s="18">
        <f t="shared" si="196"/>
        <v>0</v>
      </c>
      <c r="I623" s="19">
        <f t="shared" si="197"/>
        <v>-100</v>
      </c>
      <c r="J623" s="19">
        <f t="shared" si="198"/>
        <v>0</v>
      </c>
      <c r="K623" s="19">
        <f t="shared" si="199"/>
        <v>0</v>
      </c>
    </row>
    <row r="624" spans="1:11" x14ac:dyDescent="0.2">
      <c r="A624" s="16"/>
      <c r="B624" s="17" t="s">
        <v>61</v>
      </c>
      <c r="C624" s="18">
        <v>423454.13</v>
      </c>
      <c r="D624" s="18">
        <v>0</v>
      </c>
      <c r="E624" s="18">
        <v>0</v>
      </c>
      <c r="F624" s="18">
        <v>0</v>
      </c>
      <c r="G624" s="18">
        <f t="shared" si="195"/>
        <v>-423454.13</v>
      </c>
      <c r="H624" s="18">
        <f t="shared" si="196"/>
        <v>0</v>
      </c>
      <c r="I624" s="19">
        <f t="shared" si="197"/>
        <v>-100</v>
      </c>
      <c r="J624" s="19">
        <f t="shared" si="198"/>
        <v>0</v>
      </c>
      <c r="K624" s="19">
        <f t="shared" si="199"/>
        <v>0</v>
      </c>
    </row>
    <row r="625" spans="1:11" x14ac:dyDescent="0.2">
      <c r="A625" s="16" t="s">
        <v>62</v>
      </c>
      <c r="B625" s="17" t="s">
        <v>63</v>
      </c>
      <c r="C625" s="18">
        <v>-423454.13</v>
      </c>
      <c r="D625" s="18">
        <v>0</v>
      </c>
      <c r="E625" s="18">
        <v>0</v>
      </c>
      <c r="F625" s="18">
        <v>0</v>
      </c>
      <c r="G625" s="18">
        <f t="shared" si="195"/>
        <v>423454.13</v>
      </c>
      <c r="H625" s="18">
        <f t="shared" si="196"/>
        <v>0</v>
      </c>
      <c r="I625" s="19">
        <f t="shared" si="197"/>
        <v>-100</v>
      </c>
      <c r="J625" s="19">
        <f t="shared" si="198"/>
        <v>0</v>
      </c>
      <c r="K625" s="19">
        <f t="shared" si="199"/>
        <v>0</v>
      </c>
    </row>
    <row r="626" spans="1:11" x14ac:dyDescent="0.2">
      <c r="A626" s="22" t="s">
        <v>64</v>
      </c>
      <c r="B626" s="17" t="s">
        <v>65</v>
      </c>
      <c r="C626" s="18">
        <v>-423454.13</v>
      </c>
      <c r="D626" s="18">
        <v>0</v>
      </c>
      <c r="E626" s="18">
        <v>0</v>
      </c>
      <c r="F626" s="18">
        <v>0</v>
      </c>
      <c r="G626" s="18">
        <f t="shared" si="195"/>
        <v>423454.13</v>
      </c>
      <c r="H626" s="18">
        <f t="shared" si="196"/>
        <v>0</v>
      </c>
      <c r="I626" s="19">
        <f t="shared" si="197"/>
        <v>-100</v>
      </c>
      <c r="J626" s="19">
        <f t="shared" si="198"/>
        <v>0</v>
      </c>
      <c r="K626" s="19">
        <f t="shared" si="199"/>
        <v>0</v>
      </c>
    </row>
    <row r="627" spans="1:11" ht="25.5" x14ac:dyDescent="0.2">
      <c r="A627" s="27" t="s">
        <v>111</v>
      </c>
      <c r="B627" s="28" t="s">
        <v>112</v>
      </c>
      <c r="C627" s="29"/>
      <c r="D627" s="29"/>
      <c r="E627" s="29"/>
      <c r="F627" s="29"/>
      <c r="G627" s="29"/>
      <c r="H627" s="29"/>
      <c r="I627" s="30"/>
      <c r="J627" s="30"/>
      <c r="K627" s="30"/>
    </row>
    <row r="628" spans="1:11" x14ac:dyDescent="0.2">
      <c r="A628" s="16" t="s">
        <v>25</v>
      </c>
      <c r="B628" s="17" t="s">
        <v>26</v>
      </c>
      <c r="C628" s="18">
        <v>9308624.7699999996</v>
      </c>
      <c r="D628" s="18">
        <v>18874409</v>
      </c>
      <c r="E628" s="18">
        <v>2909258</v>
      </c>
      <c r="F628" s="18">
        <v>18880325.149999999</v>
      </c>
      <c r="G628" s="18">
        <f t="shared" ref="G628:G648" si="200">F628-C628</f>
        <v>9571700.379999999</v>
      </c>
      <c r="H628" s="18">
        <f t="shared" ref="H628:H648" si="201">E628-F628</f>
        <v>-15971067.149999999</v>
      </c>
      <c r="I628" s="19">
        <f t="shared" ref="I628:I648" si="202">IF(ISERROR(F628/C628),0,F628/C628*100-100)</f>
        <v>102.8261490445704</v>
      </c>
      <c r="J628" s="19">
        <f t="shared" ref="J628:J648" si="203">IF(ISERROR(F628/E628),0,F628/E628*100)</f>
        <v>648.97390159277722</v>
      </c>
      <c r="K628" s="19">
        <f t="shared" ref="K628:K648" si="204">IF(ISERROR(F628/D628),0,F628/D628*100)</f>
        <v>100.03134482250542</v>
      </c>
    </row>
    <row r="629" spans="1:11" ht="25.5" x14ac:dyDescent="0.2">
      <c r="A629" s="22" t="s">
        <v>71</v>
      </c>
      <c r="B629" s="17" t="s">
        <v>72</v>
      </c>
      <c r="C629" s="18">
        <v>17189.77</v>
      </c>
      <c r="D629" s="18">
        <v>0</v>
      </c>
      <c r="E629" s="18">
        <v>0</v>
      </c>
      <c r="F629" s="18">
        <v>5916.15</v>
      </c>
      <c r="G629" s="18">
        <f t="shared" si="200"/>
        <v>-11273.62</v>
      </c>
      <c r="H629" s="18">
        <f t="shared" si="201"/>
        <v>-5916.15</v>
      </c>
      <c r="I629" s="19">
        <f t="shared" si="202"/>
        <v>-65.583309142588888</v>
      </c>
      <c r="J629" s="19">
        <f t="shared" si="203"/>
        <v>0</v>
      </c>
      <c r="K629" s="19">
        <f t="shared" si="204"/>
        <v>0</v>
      </c>
    </row>
    <row r="630" spans="1:11" x14ac:dyDescent="0.2">
      <c r="A630" s="22" t="s">
        <v>27</v>
      </c>
      <c r="B630" s="17" t="s">
        <v>28</v>
      </c>
      <c r="C630" s="18">
        <v>9291435</v>
      </c>
      <c r="D630" s="18">
        <v>18874409</v>
      </c>
      <c r="E630" s="18">
        <v>2909258</v>
      </c>
      <c r="F630" s="18">
        <v>18874409</v>
      </c>
      <c r="G630" s="18">
        <f t="shared" si="200"/>
        <v>9582974</v>
      </c>
      <c r="H630" s="18">
        <f t="shared" si="201"/>
        <v>-15965151</v>
      </c>
      <c r="I630" s="19">
        <f t="shared" si="202"/>
        <v>103.13771769376848</v>
      </c>
      <c r="J630" s="19">
        <f t="shared" si="203"/>
        <v>648.77054561678619</v>
      </c>
      <c r="K630" s="19">
        <f t="shared" si="204"/>
        <v>100</v>
      </c>
    </row>
    <row r="631" spans="1:11" x14ac:dyDescent="0.2">
      <c r="A631" s="23" t="s">
        <v>29</v>
      </c>
      <c r="B631" s="17" t="s">
        <v>30</v>
      </c>
      <c r="C631" s="18">
        <v>9291435</v>
      </c>
      <c r="D631" s="18">
        <v>18874409</v>
      </c>
      <c r="E631" s="18">
        <v>2909258</v>
      </c>
      <c r="F631" s="18">
        <v>18874409</v>
      </c>
      <c r="G631" s="18">
        <f t="shared" si="200"/>
        <v>9582974</v>
      </c>
      <c r="H631" s="18">
        <f t="shared" si="201"/>
        <v>-15965151</v>
      </c>
      <c r="I631" s="19">
        <f t="shared" si="202"/>
        <v>103.13771769376848</v>
      </c>
      <c r="J631" s="19">
        <f t="shared" si="203"/>
        <v>648.77054561678619</v>
      </c>
      <c r="K631" s="19">
        <f t="shared" si="204"/>
        <v>100</v>
      </c>
    </row>
    <row r="632" spans="1:11" x14ac:dyDescent="0.2">
      <c r="A632" s="16" t="s">
        <v>31</v>
      </c>
      <c r="B632" s="17" t="s">
        <v>32</v>
      </c>
      <c r="C632" s="18">
        <v>2047952.59</v>
      </c>
      <c r="D632" s="18">
        <v>18874409</v>
      </c>
      <c r="E632" s="18">
        <v>2909258</v>
      </c>
      <c r="F632" s="18">
        <v>2586194.0499999998</v>
      </c>
      <c r="G632" s="18">
        <f t="shared" si="200"/>
        <v>538241.45999999973</v>
      </c>
      <c r="H632" s="18">
        <f t="shared" si="201"/>
        <v>323063.95000000019</v>
      </c>
      <c r="I632" s="19">
        <f t="shared" si="202"/>
        <v>26.281929700335468</v>
      </c>
      <c r="J632" s="19">
        <f t="shared" si="203"/>
        <v>88.895314544120865</v>
      </c>
      <c r="K632" s="19">
        <f t="shared" si="204"/>
        <v>13.702119361724119</v>
      </c>
    </row>
    <row r="633" spans="1:11" x14ac:dyDescent="0.2">
      <c r="A633" s="22" t="s">
        <v>33</v>
      </c>
      <c r="B633" s="17" t="s">
        <v>34</v>
      </c>
      <c r="C633" s="18">
        <v>2047952.59</v>
      </c>
      <c r="D633" s="18">
        <v>18011053</v>
      </c>
      <c r="E633" s="18">
        <v>2909258</v>
      </c>
      <c r="F633" s="18">
        <v>2586194.0499999998</v>
      </c>
      <c r="G633" s="18">
        <f t="shared" si="200"/>
        <v>538241.45999999973</v>
      </c>
      <c r="H633" s="18">
        <f t="shared" si="201"/>
        <v>323063.95000000019</v>
      </c>
      <c r="I633" s="19">
        <f t="shared" si="202"/>
        <v>26.281929700335468</v>
      </c>
      <c r="J633" s="19">
        <f t="shared" si="203"/>
        <v>88.895314544120865</v>
      </c>
      <c r="K633" s="19">
        <f t="shared" si="204"/>
        <v>14.358927542992628</v>
      </c>
    </row>
    <row r="634" spans="1:11" x14ac:dyDescent="0.2">
      <c r="A634" s="23" t="s">
        <v>35</v>
      </c>
      <c r="B634" s="17" t="s">
        <v>36</v>
      </c>
      <c r="C634" s="18">
        <v>1051261.1299999999</v>
      </c>
      <c r="D634" s="18">
        <v>14729559</v>
      </c>
      <c r="E634" s="18">
        <v>1543837</v>
      </c>
      <c r="F634" s="18">
        <v>1350491.4</v>
      </c>
      <c r="G634" s="18">
        <f t="shared" si="200"/>
        <v>299230.27</v>
      </c>
      <c r="H634" s="18">
        <f t="shared" si="201"/>
        <v>193345.60000000009</v>
      </c>
      <c r="I634" s="19">
        <f t="shared" si="202"/>
        <v>28.463933599447358</v>
      </c>
      <c r="J634" s="19">
        <f t="shared" si="203"/>
        <v>87.476294453365213</v>
      </c>
      <c r="K634" s="19">
        <f t="shared" si="204"/>
        <v>9.1685799961831851</v>
      </c>
    </row>
    <row r="635" spans="1:11" x14ac:dyDescent="0.2">
      <c r="A635" s="24" t="s">
        <v>37</v>
      </c>
      <c r="B635" s="17" t="s">
        <v>38</v>
      </c>
      <c r="C635" s="18">
        <v>95847.46</v>
      </c>
      <c r="D635" s="18">
        <v>1813475</v>
      </c>
      <c r="E635" s="18">
        <v>207255</v>
      </c>
      <c r="F635" s="18">
        <v>131901.51999999999</v>
      </c>
      <c r="G635" s="18">
        <f t="shared" si="200"/>
        <v>36054.059999999983</v>
      </c>
      <c r="H635" s="18">
        <f t="shared" si="201"/>
        <v>75353.48000000001</v>
      </c>
      <c r="I635" s="19">
        <f t="shared" si="202"/>
        <v>37.616082888372802</v>
      </c>
      <c r="J635" s="19">
        <f t="shared" si="203"/>
        <v>63.642141323490385</v>
      </c>
      <c r="K635" s="19">
        <f t="shared" si="204"/>
        <v>7.273412646989895</v>
      </c>
    </row>
    <row r="636" spans="1:11" x14ac:dyDescent="0.2">
      <c r="A636" s="24" t="s">
        <v>39</v>
      </c>
      <c r="B636" s="17" t="s">
        <v>40</v>
      </c>
      <c r="C636" s="18">
        <v>955413.67</v>
      </c>
      <c r="D636" s="18">
        <v>12916084</v>
      </c>
      <c r="E636" s="18">
        <v>1336582</v>
      </c>
      <c r="F636" s="18">
        <v>1218589.8799999999</v>
      </c>
      <c r="G636" s="18">
        <f t="shared" si="200"/>
        <v>263176.20999999985</v>
      </c>
      <c r="H636" s="18">
        <f t="shared" si="201"/>
        <v>117992.12000000011</v>
      </c>
      <c r="I636" s="19">
        <f t="shared" si="202"/>
        <v>27.545786528258475</v>
      </c>
      <c r="J636" s="19">
        <f t="shared" si="203"/>
        <v>91.172100177916491</v>
      </c>
      <c r="K636" s="19">
        <f t="shared" si="204"/>
        <v>9.4346698271705254</v>
      </c>
    </row>
    <row r="637" spans="1:11" x14ac:dyDescent="0.2">
      <c r="A637" s="25" t="s">
        <v>41</v>
      </c>
      <c r="B637" s="17" t="s">
        <v>42</v>
      </c>
      <c r="C637" s="18">
        <v>551463.71</v>
      </c>
      <c r="D637" s="18">
        <v>0</v>
      </c>
      <c r="E637" s="18">
        <v>0</v>
      </c>
      <c r="F637" s="18">
        <v>564547.86</v>
      </c>
      <c r="G637" s="18">
        <f t="shared" si="200"/>
        <v>13084.150000000023</v>
      </c>
      <c r="H637" s="18">
        <f t="shared" si="201"/>
        <v>-564547.86</v>
      </c>
      <c r="I637" s="19">
        <f t="shared" si="202"/>
        <v>2.3726221259418878</v>
      </c>
      <c r="J637" s="19">
        <f t="shared" si="203"/>
        <v>0</v>
      </c>
      <c r="K637" s="19">
        <f t="shared" si="204"/>
        <v>0</v>
      </c>
    </row>
    <row r="638" spans="1:11" x14ac:dyDescent="0.2">
      <c r="A638" s="23" t="s">
        <v>43</v>
      </c>
      <c r="B638" s="17" t="s">
        <v>44</v>
      </c>
      <c r="C638" s="18">
        <v>970530.46</v>
      </c>
      <c r="D638" s="18">
        <v>3272134</v>
      </c>
      <c r="E638" s="18">
        <v>1365421</v>
      </c>
      <c r="F638" s="18">
        <v>1235702.6499999999</v>
      </c>
      <c r="G638" s="18">
        <f t="shared" si="200"/>
        <v>265172.18999999994</v>
      </c>
      <c r="H638" s="18">
        <f t="shared" si="201"/>
        <v>129718.35000000009</v>
      </c>
      <c r="I638" s="19">
        <f t="shared" si="202"/>
        <v>27.322397485597733</v>
      </c>
      <c r="J638" s="19">
        <f t="shared" si="203"/>
        <v>90.499754288237838</v>
      </c>
      <c r="K638" s="19">
        <f t="shared" si="204"/>
        <v>37.764426823595855</v>
      </c>
    </row>
    <row r="639" spans="1:11" x14ac:dyDescent="0.2">
      <c r="A639" s="24" t="s">
        <v>45</v>
      </c>
      <c r="B639" s="17" t="s">
        <v>46</v>
      </c>
      <c r="C639" s="18">
        <v>970530.46</v>
      </c>
      <c r="D639" s="18">
        <v>3272134</v>
      </c>
      <c r="E639" s="18">
        <v>1365421</v>
      </c>
      <c r="F639" s="18">
        <v>1235702.6499999999</v>
      </c>
      <c r="G639" s="18">
        <f t="shared" si="200"/>
        <v>265172.18999999994</v>
      </c>
      <c r="H639" s="18">
        <f t="shared" si="201"/>
        <v>129718.35000000009</v>
      </c>
      <c r="I639" s="19">
        <f t="shared" si="202"/>
        <v>27.322397485597733</v>
      </c>
      <c r="J639" s="19">
        <f t="shared" si="203"/>
        <v>90.499754288237838</v>
      </c>
      <c r="K639" s="19">
        <f t="shared" si="204"/>
        <v>37.764426823595855</v>
      </c>
    </row>
    <row r="640" spans="1:11" ht="25.5" x14ac:dyDescent="0.2">
      <c r="A640" s="23" t="s">
        <v>49</v>
      </c>
      <c r="B640" s="17" t="s">
        <v>50</v>
      </c>
      <c r="C640" s="18">
        <v>26161</v>
      </c>
      <c r="D640" s="18">
        <v>9360</v>
      </c>
      <c r="E640" s="18">
        <v>0</v>
      </c>
      <c r="F640" s="18">
        <v>0</v>
      </c>
      <c r="G640" s="18">
        <f t="shared" si="200"/>
        <v>-26161</v>
      </c>
      <c r="H640" s="18">
        <f t="shared" si="201"/>
        <v>0</v>
      </c>
      <c r="I640" s="19">
        <f t="shared" si="202"/>
        <v>-100</v>
      </c>
      <c r="J640" s="19">
        <f t="shared" si="203"/>
        <v>0</v>
      </c>
      <c r="K640" s="19">
        <f t="shared" si="204"/>
        <v>0</v>
      </c>
    </row>
    <row r="641" spans="1:11" ht="51" x14ac:dyDescent="0.2">
      <c r="A641" s="24" t="s">
        <v>145</v>
      </c>
      <c r="B641" s="17" t="s">
        <v>146</v>
      </c>
      <c r="C641" s="18">
        <v>26161</v>
      </c>
      <c r="D641" s="18">
        <v>9360</v>
      </c>
      <c r="E641" s="18">
        <v>0</v>
      </c>
      <c r="F641" s="18">
        <v>0</v>
      </c>
      <c r="G641" s="18">
        <f t="shared" si="200"/>
        <v>-26161</v>
      </c>
      <c r="H641" s="18">
        <f t="shared" si="201"/>
        <v>0</v>
      </c>
      <c r="I641" s="19">
        <f t="shared" si="202"/>
        <v>-100</v>
      </c>
      <c r="J641" s="19">
        <f t="shared" si="203"/>
        <v>0</v>
      </c>
      <c r="K641" s="19">
        <f t="shared" si="204"/>
        <v>0</v>
      </c>
    </row>
    <row r="642" spans="1:11" ht="38.25" x14ac:dyDescent="0.2">
      <c r="A642" s="25" t="s">
        <v>147</v>
      </c>
      <c r="B642" s="17" t="s">
        <v>148</v>
      </c>
      <c r="C642" s="18">
        <v>26161</v>
      </c>
      <c r="D642" s="18">
        <v>0</v>
      </c>
      <c r="E642" s="18">
        <v>0</v>
      </c>
      <c r="F642" s="18">
        <v>0</v>
      </c>
      <c r="G642" s="18">
        <f t="shared" si="200"/>
        <v>-26161</v>
      </c>
      <c r="H642" s="18">
        <f t="shared" si="201"/>
        <v>0</v>
      </c>
      <c r="I642" s="19">
        <f t="shared" si="202"/>
        <v>-100</v>
      </c>
      <c r="J642" s="19">
        <f t="shared" si="203"/>
        <v>0</v>
      </c>
      <c r="K642" s="19">
        <f t="shared" si="204"/>
        <v>0</v>
      </c>
    </row>
    <row r="643" spans="1:11" ht="63.75" x14ac:dyDescent="0.2">
      <c r="A643" s="25" t="s">
        <v>245</v>
      </c>
      <c r="B643" s="17" t="s">
        <v>246</v>
      </c>
      <c r="C643" s="18">
        <v>0</v>
      </c>
      <c r="D643" s="18">
        <v>9360</v>
      </c>
      <c r="E643" s="18">
        <v>0</v>
      </c>
      <c r="F643" s="18">
        <v>0</v>
      </c>
      <c r="G643" s="18">
        <f t="shared" si="200"/>
        <v>0</v>
      </c>
      <c r="H643" s="18">
        <f t="shared" si="201"/>
        <v>0</v>
      </c>
      <c r="I643" s="19">
        <f t="shared" si="202"/>
        <v>0</v>
      </c>
      <c r="J643" s="19">
        <f t="shared" si="203"/>
        <v>0</v>
      </c>
      <c r="K643" s="19">
        <f t="shared" si="204"/>
        <v>0</v>
      </c>
    </row>
    <row r="644" spans="1:11" x14ac:dyDescent="0.2">
      <c r="A644" s="22" t="s">
        <v>57</v>
      </c>
      <c r="B644" s="17" t="s">
        <v>58</v>
      </c>
      <c r="C644" s="18">
        <v>0</v>
      </c>
      <c r="D644" s="18">
        <v>863356</v>
      </c>
      <c r="E644" s="18">
        <v>0</v>
      </c>
      <c r="F644" s="18">
        <v>0</v>
      </c>
      <c r="G644" s="18">
        <f t="shared" si="200"/>
        <v>0</v>
      </c>
      <c r="H644" s="18">
        <f t="shared" si="201"/>
        <v>0</v>
      </c>
      <c r="I644" s="19">
        <f t="shared" si="202"/>
        <v>0</v>
      </c>
      <c r="J644" s="19">
        <f t="shared" si="203"/>
        <v>0</v>
      </c>
      <c r="K644" s="19">
        <f t="shared" si="204"/>
        <v>0</v>
      </c>
    </row>
    <row r="645" spans="1:11" x14ac:dyDescent="0.2">
      <c r="A645" s="23" t="s">
        <v>59</v>
      </c>
      <c r="B645" s="17" t="s">
        <v>60</v>
      </c>
      <c r="C645" s="18">
        <v>0</v>
      </c>
      <c r="D645" s="18">
        <v>863356</v>
      </c>
      <c r="E645" s="18">
        <v>0</v>
      </c>
      <c r="F645" s="18">
        <v>0</v>
      </c>
      <c r="G645" s="18">
        <f t="shared" si="200"/>
        <v>0</v>
      </c>
      <c r="H645" s="18">
        <f t="shared" si="201"/>
        <v>0</v>
      </c>
      <c r="I645" s="19">
        <f t="shared" si="202"/>
        <v>0</v>
      </c>
      <c r="J645" s="19">
        <f t="shared" si="203"/>
        <v>0</v>
      </c>
      <c r="K645" s="19">
        <f t="shared" si="204"/>
        <v>0</v>
      </c>
    </row>
    <row r="646" spans="1:11" x14ac:dyDescent="0.2">
      <c r="A646" s="16"/>
      <c r="B646" s="17" t="s">
        <v>61</v>
      </c>
      <c r="C646" s="18">
        <v>7260672.1799999997</v>
      </c>
      <c r="D646" s="18">
        <v>0</v>
      </c>
      <c r="E646" s="18">
        <v>0</v>
      </c>
      <c r="F646" s="18">
        <v>16294131.1</v>
      </c>
      <c r="G646" s="18">
        <f t="shared" si="200"/>
        <v>9033458.9199999999</v>
      </c>
      <c r="H646" s="18">
        <f t="shared" si="201"/>
        <v>-16294131.1</v>
      </c>
      <c r="I646" s="19">
        <f t="shared" si="202"/>
        <v>124.41628951219226</v>
      </c>
      <c r="J646" s="19">
        <f t="shared" si="203"/>
        <v>0</v>
      </c>
      <c r="K646" s="19">
        <f t="shared" si="204"/>
        <v>0</v>
      </c>
    </row>
    <row r="647" spans="1:11" x14ac:dyDescent="0.2">
      <c r="A647" s="16" t="s">
        <v>62</v>
      </c>
      <c r="B647" s="17" t="s">
        <v>63</v>
      </c>
      <c r="C647" s="18">
        <v>-7260672.1799999997</v>
      </c>
      <c r="D647" s="18">
        <v>0</v>
      </c>
      <c r="E647" s="18">
        <v>0</v>
      </c>
      <c r="F647" s="18">
        <v>-16294131.1</v>
      </c>
      <c r="G647" s="18">
        <f t="shared" si="200"/>
        <v>-9033458.9199999999</v>
      </c>
      <c r="H647" s="18">
        <f t="shared" si="201"/>
        <v>16294131.1</v>
      </c>
      <c r="I647" s="19">
        <f t="shared" si="202"/>
        <v>124.41628951219226</v>
      </c>
      <c r="J647" s="19">
        <f t="shared" si="203"/>
        <v>0</v>
      </c>
      <c r="K647" s="19">
        <f t="shared" si="204"/>
        <v>0</v>
      </c>
    </row>
    <row r="648" spans="1:11" x14ac:dyDescent="0.2">
      <c r="A648" s="22" t="s">
        <v>64</v>
      </c>
      <c r="B648" s="17" t="s">
        <v>65</v>
      </c>
      <c r="C648" s="18">
        <v>-7260672.1799999997</v>
      </c>
      <c r="D648" s="18">
        <v>0</v>
      </c>
      <c r="E648" s="18">
        <v>0</v>
      </c>
      <c r="F648" s="18">
        <v>-16294131.1</v>
      </c>
      <c r="G648" s="18">
        <f t="shared" si="200"/>
        <v>-9033458.9199999999</v>
      </c>
      <c r="H648" s="18">
        <f t="shared" si="201"/>
        <v>16294131.1</v>
      </c>
      <c r="I648" s="19">
        <f t="shared" si="202"/>
        <v>124.41628951219226</v>
      </c>
      <c r="J648" s="19">
        <f t="shared" si="203"/>
        <v>0</v>
      </c>
      <c r="K648" s="19">
        <f t="shared" si="204"/>
        <v>0</v>
      </c>
    </row>
    <row r="649" spans="1:11" x14ac:dyDescent="0.2">
      <c r="A649" s="39" t="s">
        <v>158</v>
      </c>
      <c r="B649" s="28" t="s">
        <v>926</v>
      </c>
      <c r="C649" s="29"/>
      <c r="D649" s="29"/>
      <c r="E649" s="29"/>
      <c r="F649" s="29"/>
      <c r="G649" s="29"/>
      <c r="H649" s="29"/>
      <c r="I649" s="30"/>
      <c r="J649" s="30"/>
      <c r="K649" s="30"/>
    </row>
    <row r="650" spans="1:11" x14ac:dyDescent="0.2">
      <c r="A650" s="16" t="s">
        <v>25</v>
      </c>
      <c r="B650" s="17" t="s">
        <v>26</v>
      </c>
      <c r="C650" s="18">
        <v>9269727.7699999996</v>
      </c>
      <c r="D650" s="18">
        <v>18874409</v>
      </c>
      <c r="E650" s="18">
        <v>2909258</v>
      </c>
      <c r="F650" s="18">
        <v>18880325.149999999</v>
      </c>
      <c r="G650" s="18">
        <f t="shared" ref="G650:G670" si="205">F650-C650</f>
        <v>9610597.379999999</v>
      </c>
      <c r="H650" s="18">
        <f t="shared" ref="H650:H670" si="206">E650-F650</f>
        <v>-15971067.149999999</v>
      </c>
      <c r="I650" s="19">
        <f t="shared" ref="I650:I670" si="207">IF(ISERROR(F650/C650),0,F650/C650*100-100)</f>
        <v>103.67723430997802</v>
      </c>
      <c r="J650" s="19">
        <f t="shared" ref="J650:J670" si="208">IF(ISERROR(F650/E650),0,F650/E650*100)</f>
        <v>648.97390159277722</v>
      </c>
      <c r="K650" s="19">
        <f t="shared" ref="K650:K670" si="209">IF(ISERROR(F650/D650),0,F650/D650*100)</f>
        <v>100.03134482250542</v>
      </c>
    </row>
    <row r="651" spans="1:11" ht="25.5" x14ac:dyDescent="0.2">
      <c r="A651" s="22" t="s">
        <v>71</v>
      </c>
      <c r="B651" s="17" t="s">
        <v>72</v>
      </c>
      <c r="C651" s="18">
        <v>17189.77</v>
      </c>
      <c r="D651" s="18">
        <v>0</v>
      </c>
      <c r="E651" s="18">
        <v>0</v>
      </c>
      <c r="F651" s="18">
        <v>5916.15</v>
      </c>
      <c r="G651" s="18">
        <f t="shared" si="205"/>
        <v>-11273.62</v>
      </c>
      <c r="H651" s="18">
        <f t="shared" si="206"/>
        <v>-5916.15</v>
      </c>
      <c r="I651" s="19">
        <f t="shared" si="207"/>
        <v>-65.583309142588888</v>
      </c>
      <c r="J651" s="19">
        <f t="shared" si="208"/>
        <v>0</v>
      </c>
      <c r="K651" s="19">
        <f t="shared" si="209"/>
        <v>0</v>
      </c>
    </row>
    <row r="652" spans="1:11" x14ac:dyDescent="0.2">
      <c r="A652" s="22" t="s">
        <v>27</v>
      </c>
      <c r="B652" s="17" t="s">
        <v>28</v>
      </c>
      <c r="C652" s="18">
        <v>9252538</v>
      </c>
      <c r="D652" s="18">
        <v>18874409</v>
      </c>
      <c r="E652" s="18">
        <v>2909258</v>
      </c>
      <c r="F652" s="18">
        <v>18874409</v>
      </c>
      <c r="G652" s="18">
        <f t="shared" si="205"/>
        <v>9621871</v>
      </c>
      <c r="H652" s="18">
        <f t="shared" si="206"/>
        <v>-15965151</v>
      </c>
      <c r="I652" s="19">
        <f t="shared" si="207"/>
        <v>103.9916939546749</v>
      </c>
      <c r="J652" s="19">
        <f t="shared" si="208"/>
        <v>648.77054561678619</v>
      </c>
      <c r="K652" s="19">
        <f t="shared" si="209"/>
        <v>100</v>
      </c>
    </row>
    <row r="653" spans="1:11" x14ac:dyDescent="0.2">
      <c r="A653" s="23" t="s">
        <v>29</v>
      </c>
      <c r="B653" s="17" t="s">
        <v>30</v>
      </c>
      <c r="C653" s="18">
        <v>9252538</v>
      </c>
      <c r="D653" s="18">
        <v>18874409</v>
      </c>
      <c r="E653" s="18">
        <v>2909258</v>
      </c>
      <c r="F653" s="18">
        <v>18874409</v>
      </c>
      <c r="G653" s="18">
        <f t="shared" si="205"/>
        <v>9621871</v>
      </c>
      <c r="H653" s="18">
        <f t="shared" si="206"/>
        <v>-15965151</v>
      </c>
      <c r="I653" s="19">
        <f t="shared" si="207"/>
        <v>103.9916939546749</v>
      </c>
      <c r="J653" s="19">
        <f t="shared" si="208"/>
        <v>648.77054561678619</v>
      </c>
      <c r="K653" s="19">
        <f t="shared" si="209"/>
        <v>100</v>
      </c>
    </row>
    <row r="654" spans="1:11" x14ac:dyDescent="0.2">
      <c r="A654" s="16" t="s">
        <v>31</v>
      </c>
      <c r="B654" s="17" t="s">
        <v>32</v>
      </c>
      <c r="C654" s="18">
        <v>2043922.02</v>
      </c>
      <c r="D654" s="18">
        <v>18874409</v>
      </c>
      <c r="E654" s="18">
        <v>2909258</v>
      </c>
      <c r="F654" s="18">
        <v>2586194.0499999998</v>
      </c>
      <c r="G654" s="18">
        <f t="shared" si="205"/>
        <v>542272.0299999998</v>
      </c>
      <c r="H654" s="18">
        <f t="shared" si="206"/>
        <v>323063.95000000019</v>
      </c>
      <c r="I654" s="19">
        <f t="shared" si="207"/>
        <v>26.530954933398078</v>
      </c>
      <c r="J654" s="19">
        <f t="shared" si="208"/>
        <v>88.895314544120865</v>
      </c>
      <c r="K654" s="19">
        <f t="shared" si="209"/>
        <v>13.702119361724119</v>
      </c>
    </row>
    <row r="655" spans="1:11" x14ac:dyDescent="0.2">
      <c r="A655" s="22" t="s">
        <v>33</v>
      </c>
      <c r="B655" s="17" t="s">
        <v>34</v>
      </c>
      <c r="C655" s="18">
        <v>2043922.02</v>
      </c>
      <c r="D655" s="18">
        <v>18011053</v>
      </c>
      <c r="E655" s="18">
        <v>2909258</v>
      </c>
      <c r="F655" s="18">
        <v>2586194.0499999998</v>
      </c>
      <c r="G655" s="18">
        <f t="shared" si="205"/>
        <v>542272.0299999998</v>
      </c>
      <c r="H655" s="18">
        <f t="shared" si="206"/>
        <v>323063.95000000019</v>
      </c>
      <c r="I655" s="19">
        <f t="shared" si="207"/>
        <v>26.530954933398078</v>
      </c>
      <c r="J655" s="19">
        <f t="shared" si="208"/>
        <v>88.895314544120865</v>
      </c>
      <c r="K655" s="19">
        <f t="shared" si="209"/>
        <v>14.358927542992628</v>
      </c>
    </row>
    <row r="656" spans="1:11" x14ac:dyDescent="0.2">
      <c r="A656" s="23" t="s">
        <v>35</v>
      </c>
      <c r="B656" s="17" t="s">
        <v>36</v>
      </c>
      <c r="C656" s="18">
        <v>1047230.56</v>
      </c>
      <c r="D656" s="18">
        <v>14729559</v>
      </c>
      <c r="E656" s="18">
        <v>1543837</v>
      </c>
      <c r="F656" s="18">
        <v>1350491.4</v>
      </c>
      <c r="G656" s="18">
        <f t="shared" si="205"/>
        <v>303260.83999999985</v>
      </c>
      <c r="H656" s="18">
        <f t="shared" si="206"/>
        <v>193345.60000000009</v>
      </c>
      <c r="I656" s="19">
        <f t="shared" si="207"/>
        <v>28.95836424024904</v>
      </c>
      <c r="J656" s="19">
        <f t="shared" si="208"/>
        <v>87.476294453365213</v>
      </c>
      <c r="K656" s="19">
        <f t="shared" si="209"/>
        <v>9.1685799961831851</v>
      </c>
    </row>
    <row r="657" spans="1:11" x14ac:dyDescent="0.2">
      <c r="A657" s="24" t="s">
        <v>37</v>
      </c>
      <c r="B657" s="17" t="s">
        <v>38</v>
      </c>
      <c r="C657" s="18">
        <v>92269.04</v>
      </c>
      <c r="D657" s="18">
        <v>1813475</v>
      </c>
      <c r="E657" s="18">
        <v>207255</v>
      </c>
      <c r="F657" s="18">
        <v>131901.51999999999</v>
      </c>
      <c r="G657" s="18">
        <f t="shared" si="205"/>
        <v>39632.479999999996</v>
      </c>
      <c r="H657" s="18">
        <f t="shared" si="206"/>
        <v>75353.48000000001</v>
      </c>
      <c r="I657" s="19">
        <f t="shared" si="207"/>
        <v>42.953172591803281</v>
      </c>
      <c r="J657" s="19">
        <f t="shared" si="208"/>
        <v>63.642141323490385</v>
      </c>
      <c r="K657" s="19">
        <f t="shared" si="209"/>
        <v>7.273412646989895</v>
      </c>
    </row>
    <row r="658" spans="1:11" x14ac:dyDescent="0.2">
      <c r="A658" s="24" t="s">
        <v>39</v>
      </c>
      <c r="B658" s="17" t="s">
        <v>40</v>
      </c>
      <c r="C658" s="18">
        <v>954961.52</v>
      </c>
      <c r="D658" s="18">
        <v>12916084</v>
      </c>
      <c r="E658" s="18">
        <v>1336582</v>
      </c>
      <c r="F658" s="18">
        <v>1218589.8799999999</v>
      </c>
      <c r="G658" s="18">
        <f t="shared" si="205"/>
        <v>263628.35999999987</v>
      </c>
      <c r="H658" s="18">
        <f t="shared" si="206"/>
        <v>117992.12000000011</v>
      </c>
      <c r="I658" s="19">
        <f t="shared" si="207"/>
        <v>27.606176215351582</v>
      </c>
      <c r="J658" s="19">
        <f t="shared" si="208"/>
        <v>91.172100177916491</v>
      </c>
      <c r="K658" s="19">
        <f t="shared" si="209"/>
        <v>9.4346698271705254</v>
      </c>
    </row>
    <row r="659" spans="1:11" x14ac:dyDescent="0.2">
      <c r="A659" s="25" t="s">
        <v>41</v>
      </c>
      <c r="B659" s="17" t="s">
        <v>42</v>
      </c>
      <c r="C659" s="18">
        <v>551463.71</v>
      </c>
      <c r="D659" s="18">
        <v>0</v>
      </c>
      <c r="E659" s="18">
        <v>0</v>
      </c>
      <c r="F659" s="18">
        <v>564547.86</v>
      </c>
      <c r="G659" s="18">
        <f t="shared" si="205"/>
        <v>13084.150000000023</v>
      </c>
      <c r="H659" s="18">
        <f t="shared" si="206"/>
        <v>-564547.86</v>
      </c>
      <c r="I659" s="19">
        <f t="shared" si="207"/>
        <v>2.3726221259418878</v>
      </c>
      <c r="J659" s="19">
        <f t="shared" si="208"/>
        <v>0</v>
      </c>
      <c r="K659" s="19">
        <f t="shared" si="209"/>
        <v>0</v>
      </c>
    </row>
    <row r="660" spans="1:11" x14ac:dyDescent="0.2">
      <c r="A660" s="23" t="s">
        <v>43</v>
      </c>
      <c r="B660" s="17" t="s">
        <v>44</v>
      </c>
      <c r="C660" s="18">
        <v>970530.46</v>
      </c>
      <c r="D660" s="18">
        <v>3272134</v>
      </c>
      <c r="E660" s="18">
        <v>1365421</v>
      </c>
      <c r="F660" s="18">
        <v>1235702.6499999999</v>
      </c>
      <c r="G660" s="18">
        <f t="shared" si="205"/>
        <v>265172.18999999994</v>
      </c>
      <c r="H660" s="18">
        <f t="shared" si="206"/>
        <v>129718.35000000009</v>
      </c>
      <c r="I660" s="19">
        <f t="shared" si="207"/>
        <v>27.322397485597733</v>
      </c>
      <c r="J660" s="19">
        <f t="shared" si="208"/>
        <v>90.499754288237838</v>
      </c>
      <c r="K660" s="19">
        <f t="shared" si="209"/>
        <v>37.764426823595855</v>
      </c>
    </row>
    <row r="661" spans="1:11" x14ac:dyDescent="0.2">
      <c r="A661" s="24" t="s">
        <v>45</v>
      </c>
      <c r="B661" s="17" t="s">
        <v>46</v>
      </c>
      <c r="C661" s="18">
        <v>970530.46</v>
      </c>
      <c r="D661" s="18">
        <v>3272134</v>
      </c>
      <c r="E661" s="18">
        <v>1365421</v>
      </c>
      <c r="F661" s="18">
        <v>1235702.6499999999</v>
      </c>
      <c r="G661" s="18">
        <f t="shared" si="205"/>
        <v>265172.18999999994</v>
      </c>
      <c r="H661" s="18">
        <f t="shared" si="206"/>
        <v>129718.35000000009</v>
      </c>
      <c r="I661" s="19">
        <f t="shared" si="207"/>
        <v>27.322397485597733</v>
      </c>
      <c r="J661" s="19">
        <f t="shared" si="208"/>
        <v>90.499754288237838</v>
      </c>
      <c r="K661" s="19">
        <f t="shared" si="209"/>
        <v>37.764426823595855</v>
      </c>
    </row>
    <row r="662" spans="1:11" ht="25.5" x14ac:dyDescent="0.2">
      <c r="A662" s="23" t="s">
        <v>49</v>
      </c>
      <c r="B662" s="17" t="s">
        <v>50</v>
      </c>
      <c r="C662" s="18">
        <v>26161</v>
      </c>
      <c r="D662" s="18">
        <v>9360</v>
      </c>
      <c r="E662" s="18">
        <v>0</v>
      </c>
      <c r="F662" s="18">
        <v>0</v>
      </c>
      <c r="G662" s="18">
        <f t="shared" si="205"/>
        <v>-26161</v>
      </c>
      <c r="H662" s="18">
        <f t="shared" si="206"/>
        <v>0</v>
      </c>
      <c r="I662" s="19">
        <f t="shared" si="207"/>
        <v>-100</v>
      </c>
      <c r="J662" s="19">
        <f t="shared" si="208"/>
        <v>0</v>
      </c>
      <c r="K662" s="19">
        <f t="shared" si="209"/>
        <v>0</v>
      </c>
    </row>
    <row r="663" spans="1:11" ht="51" x14ac:dyDescent="0.2">
      <c r="A663" s="24" t="s">
        <v>145</v>
      </c>
      <c r="B663" s="17" t="s">
        <v>146</v>
      </c>
      <c r="C663" s="18">
        <v>26161</v>
      </c>
      <c r="D663" s="18">
        <v>9360</v>
      </c>
      <c r="E663" s="18">
        <v>0</v>
      </c>
      <c r="F663" s="18">
        <v>0</v>
      </c>
      <c r="G663" s="18">
        <f t="shared" si="205"/>
        <v>-26161</v>
      </c>
      <c r="H663" s="18">
        <f t="shared" si="206"/>
        <v>0</v>
      </c>
      <c r="I663" s="19">
        <f t="shared" si="207"/>
        <v>-100</v>
      </c>
      <c r="J663" s="19">
        <f t="shared" si="208"/>
        <v>0</v>
      </c>
      <c r="K663" s="19">
        <f t="shared" si="209"/>
        <v>0</v>
      </c>
    </row>
    <row r="664" spans="1:11" ht="38.25" x14ac:dyDescent="0.2">
      <c r="A664" s="25" t="s">
        <v>147</v>
      </c>
      <c r="B664" s="17" t="s">
        <v>148</v>
      </c>
      <c r="C664" s="18">
        <v>26161</v>
      </c>
      <c r="D664" s="18">
        <v>0</v>
      </c>
      <c r="E664" s="18">
        <v>0</v>
      </c>
      <c r="F664" s="18">
        <v>0</v>
      </c>
      <c r="G664" s="18">
        <f t="shared" si="205"/>
        <v>-26161</v>
      </c>
      <c r="H664" s="18">
        <f t="shared" si="206"/>
        <v>0</v>
      </c>
      <c r="I664" s="19">
        <f t="shared" si="207"/>
        <v>-100</v>
      </c>
      <c r="J664" s="19">
        <f t="shared" si="208"/>
        <v>0</v>
      </c>
      <c r="K664" s="19">
        <f t="shared" si="209"/>
        <v>0</v>
      </c>
    </row>
    <row r="665" spans="1:11" ht="63.75" x14ac:dyDescent="0.2">
      <c r="A665" s="25" t="s">
        <v>245</v>
      </c>
      <c r="B665" s="17" t="s">
        <v>246</v>
      </c>
      <c r="C665" s="18">
        <v>0</v>
      </c>
      <c r="D665" s="18">
        <v>9360</v>
      </c>
      <c r="E665" s="18">
        <v>0</v>
      </c>
      <c r="F665" s="18">
        <v>0</v>
      </c>
      <c r="G665" s="18">
        <f t="shared" si="205"/>
        <v>0</v>
      </c>
      <c r="H665" s="18">
        <f t="shared" si="206"/>
        <v>0</v>
      </c>
      <c r="I665" s="19">
        <f t="shared" si="207"/>
        <v>0</v>
      </c>
      <c r="J665" s="19">
        <f t="shared" si="208"/>
        <v>0</v>
      </c>
      <c r="K665" s="19">
        <f t="shared" si="209"/>
        <v>0</v>
      </c>
    </row>
    <row r="666" spans="1:11" x14ac:dyDescent="0.2">
      <c r="A666" s="22" t="s">
        <v>57</v>
      </c>
      <c r="B666" s="17" t="s">
        <v>58</v>
      </c>
      <c r="C666" s="18">
        <v>0</v>
      </c>
      <c r="D666" s="18">
        <v>863356</v>
      </c>
      <c r="E666" s="18">
        <v>0</v>
      </c>
      <c r="F666" s="18">
        <v>0</v>
      </c>
      <c r="G666" s="18">
        <f t="shared" si="205"/>
        <v>0</v>
      </c>
      <c r="H666" s="18">
        <f t="shared" si="206"/>
        <v>0</v>
      </c>
      <c r="I666" s="19">
        <f t="shared" si="207"/>
        <v>0</v>
      </c>
      <c r="J666" s="19">
        <f t="shared" si="208"/>
        <v>0</v>
      </c>
      <c r="K666" s="19">
        <f t="shared" si="209"/>
        <v>0</v>
      </c>
    </row>
    <row r="667" spans="1:11" x14ac:dyDescent="0.2">
      <c r="A667" s="23" t="s">
        <v>59</v>
      </c>
      <c r="B667" s="17" t="s">
        <v>60</v>
      </c>
      <c r="C667" s="18">
        <v>0</v>
      </c>
      <c r="D667" s="18">
        <v>863356</v>
      </c>
      <c r="E667" s="18">
        <v>0</v>
      </c>
      <c r="F667" s="18">
        <v>0</v>
      </c>
      <c r="G667" s="18">
        <f t="shared" si="205"/>
        <v>0</v>
      </c>
      <c r="H667" s="18">
        <f t="shared" si="206"/>
        <v>0</v>
      </c>
      <c r="I667" s="19">
        <f t="shared" si="207"/>
        <v>0</v>
      </c>
      <c r="J667" s="19">
        <f t="shared" si="208"/>
        <v>0</v>
      </c>
      <c r="K667" s="19">
        <f t="shared" si="209"/>
        <v>0</v>
      </c>
    </row>
    <row r="668" spans="1:11" x14ac:dyDescent="0.2">
      <c r="A668" s="16"/>
      <c r="B668" s="17" t="s">
        <v>61</v>
      </c>
      <c r="C668" s="18">
        <v>7225805.75</v>
      </c>
      <c r="D668" s="18">
        <v>0</v>
      </c>
      <c r="E668" s="18">
        <v>0</v>
      </c>
      <c r="F668" s="18">
        <v>16294131.1</v>
      </c>
      <c r="G668" s="18">
        <f t="shared" si="205"/>
        <v>9068325.3499999996</v>
      </c>
      <c r="H668" s="18">
        <f t="shared" si="206"/>
        <v>-16294131.1</v>
      </c>
      <c r="I668" s="19">
        <f t="shared" si="207"/>
        <v>125.4991576544941</v>
      </c>
      <c r="J668" s="19">
        <f t="shared" si="208"/>
        <v>0</v>
      </c>
      <c r="K668" s="19">
        <f t="shared" si="209"/>
        <v>0</v>
      </c>
    </row>
    <row r="669" spans="1:11" x14ac:dyDescent="0.2">
      <c r="A669" s="16" t="s">
        <v>62</v>
      </c>
      <c r="B669" s="17" t="s">
        <v>63</v>
      </c>
      <c r="C669" s="18">
        <v>-7225805.75</v>
      </c>
      <c r="D669" s="18">
        <v>0</v>
      </c>
      <c r="E669" s="18">
        <v>0</v>
      </c>
      <c r="F669" s="18">
        <v>-16294131.1</v>
      </c>
      <c r="G669" s="18">
        <f t="shared" si="205"/>
        <v>-9068325.3499999996</v>
      </c>
      <c r="H669" s="18">
        <f t="shared" si="206"/>
        <v>16294131.1</v>
      </c>
      <c r="I669" s="19">
        <f t="shared" si="207"/>
        <v>125.4991576544941</v>
      </c>
      <c r="J669" s="19">
        <f t="shared" si="208"/>
        <v>0</v>
      </c>
      <c r="K669" s="19">
        <f t="shared" si="209"/>
        <v>0</v>
      </c>
    </row>
    <row r="670" spans="1:11" x14ac:dyDescent="0.2">
      <c r="A670" s="22" t="s">
        <v>64</v>
      </c>
      <c r="B670" s="17" t="s">
        <v>65</v>
      </c>
      <c r="C670" s="18">
        <v>-7225805.75</v>
      </c>
      <c r="D670" s="18">
        <v>0</v>
      </c>
      <c r="E670" s="18">
        <v>0</v>
      </c>
      <c r="F670" s="18">
        <v>-16294131.1</v>
      </c>
      <c r="G670" s="18">
        <f t="shared" si="205"/>
        <v>-9068325.3499999996</v>
      </c>
      <c r="H670" s="18">
        <f t="shared" si="206"/>
        <v>16294131.1</v>
      </c>
      <c r="I670" s="19">
        <f t="shared" si="207"/>
        <v>125.4991576544941</v>
      </c>
      <c r="J670" s="19">
        <f t="shared" si="208"/>
        <v>0</v>
      </c>
      <c r="K670" s="19">
        <f t="shared" si="209"/>
        <v>0</v>
      </c>
    </row>
    <row r="671" spans="1:11" ht="25.5" x14ac:dyDescent="0.2">
      <c r="A671" s="39" t="s">
        <v>115</v>
      </c>
      <c r="B671" s="28" t="s">
        <v>116</v>
      </c>
      <c r="C671" s="29"/>
      <c r="D671" s="29"/>
      <c r="E671" s="29"/>
      <c r="F671" s="29"/>
      <c r="G671" s="29"/>
      <c r="H671" s="29"/>
      <c r="I671" s="30"/>
      <c r="J671" s="30"/>
      <c r="K671" s="30"/>
    </row>
    <row r="672" spans="1:11" x14ac:dyDescent="0.2">
      <c r="A672" s="16" t="s">
        <v>25</v>
      </c>
      <c r="B672" s="17" t="s">
        <v>26</v>
      </c>
      <c r="C672" s="18">
        <v>38897</v>
      </c>
      <c r="D672" s="18">
        <v>0</v>
      </c>
      <c r="E672" s="18">
        <v>0</v>
      </c>
      <c r="F672" s="18">
        <v>0</v>
      </c>
      <c r="G672" s="18">
        <f t="shared" ref="G672:G682" si="210">F672-C672</f>
        <v>-38897</v>
      </c>
      <c r="H672" s="18">
        <f t="shared" ref="H672:H682" si="211">E672-F672</f>
        <v>0</v>
      </c>
      <c r="I672" s="19">
        <f t="shared" ref="I672:I682" si="212">IF(ISERROR(F672/C672),0,F672/C672*100-100)</f>
        <v>-100</v>
      </c>
      <c r="J672" s="19">
        <f t="shared" ref="J672:J682" si="213">IF(ISERROR(F672/E672),0,F672/E672*100)</f>
        <v>0</v>
      </c>
      <c r="K672" s="19">
        <f t="shared" ref="K672:K682" si="214">IF(ISERROR(F672/D672),0,F672/D672*100)</f>
        <v>0</v>
      </c>
    </row>
    <row r="673" spans="1:11" x14ac:dyDescent="0.2">
      <c r="A673" s="22" t="s">
        <v>27</v>
      </c>
      <c r="B673" s="17" t="s">
        <v>28</v>
      </c>
      <c r="C673" s="18">
        <v>38897</v>
      </c>
      <c r="D673" s="18">
        <v>0</v>
      </c>
      <c r="E673" s="18">
        <v>0</v>
      </c>
      <c r="F673" s="18">
        <v>0</v>
      </c>
      <c r="G673" s="18">
        <f t="shared" si="210"/>
        <v>-38897</v>
      </c>
      <c r="H673" s="18">
        <f t="shared" si="211"/>
        <v>0</v>
      </c>
      <c r="I673" s="19">
        <f t="shared" si="212"/>
        <v>-100</v>
      </c>
      <c r="J673" s="19">
        <f t="shared" si="213"/>
        <v>0</v>
      </c>
      <c r="K673" s="19">
        <f t="shared" si="214"/>
        <v>0</v>
      </c>
    </row>
    <row r="674" spans="1:11" x14ac:dyDescent="0.2">
      <c r="A674" s="23" t="s">
        <v>29</v>
      </c>
      <c r="B674" s="17" t="s">
        <v>30</v>
      </c>
      <c r="C674" s="18">
        <v>38897</v>
      </c>
      <c r="D674" s="18">
        <v>0</v>
      </c>
      <c r="E674" s="18">
        <v>0</v>
      </c>
      <c r="F674" s="18">
        <v>0</v>
      </c>
      <c r="G674" s="18">
        <f t="shared" si="210"/>
        <v>-38897</v>
      </c>
      <c r="H674" s="18">
        <f t="shared" si="211"/>
        <v>0</v>
      </c>
      <c r="I674" s="19">
        <f t="shared" si="212"/>
        <v>-100</v>
      </c>
      <c r="J674" s="19">
        <f t="shared" si="213"/>
        <v>0</v>
      </c>
      <c r="K674" s="19">
        <f t="shared" si="214"/>
        <v>0</v>
      </c>
    </row>
    <row r="675" spans="1:11" x14ac:dyDescent="0.2">
      <c r="A675" s="16" t="s">
        <v>31</v>
      </c>
      <c r="B675" s="17" t="s">
        <v>32</v>
      </c>
      <c r="C675" s="18">
        <v>4030.57</v>
      </c>
      <c r="D675" s="18">
        <v>0</v>
      </c>
      <c r="E675" s="18">
        <v>0</v>
      </c>
      <c r="F675" s="18">
        <v>0</v>
      </c>
      <c r="G675" s="18">
        <f t="shared" si="210"/>
        <v>-4030.57</v>
      </c>
      <c r="H675" s="18">
        <f t="shared" si="211"/>
        <v>0</v>
      </c>
      <c r="I675" s="19">
        <f t="shared" si="212"/>
        <v>-100</v>
      </c>
      <c r="J675" s="19">
        <f t="shared" si="213"/>
        <v>0</v>
      </c>
      <c r="K675" s="19">
        <f t="shared" si="214"/>
        <v>0</v>
      </c>
    </row>
    <row r="676" spans="1:11" x14ac:dyDescent="0.2">
      <c r="A676" s="22" t="s">
        <v>33</v>
      </c>
      <c r="B676" s="17" t="s">
        <v>34</v>
      </c>
      <c r="C676" s="18">
        <v>4030.57</v>
      </c>
      <c r="D676" s="18">
        <v>0</v>
      </c>
      <c r="E676" s="18">
        <v>0</v>
      </c>
      <c r="F676" s="18">
        <v>0</v>
      </c>
      <c r="G676" s="18">
        <f t="shared" si="210"/>
        <v>-4030.57</v>
      </c>
      <c r="H676" s="18">
        <f t="shared" si="211"/>
        <v>0</v>
      </c>
      <c r="I676" s="19">
        <f t="shared" si="212"/>
        <v>-100</v>
      </c>
      <c r="J676" s="19">
        <f t="shared" si="213"/>
        <v>0</v>
      </c>
      <c r="K676" s="19">
        <f t="shared" si="214"/>
        <v>0</v>
      </c>
    </row>
    <row r="677" spans="1:11" x14ac:dyDescent="0.2">
      <c r="A677" s="23" t="s">
        <v>35</v>
      </c>
      <c r="B677" s="17" t="s">
        <v>36</v>
      </c>
      <c r="C677" s="18">
        <v>4030.57</v>
      </c>
      <c r="D677" s="18">
        <v>0</v>
      </c>
      <c r="E677" s="18">
        <v>0</v>
      </c>
      <c r="F677" s="18">
        <v>0</v>
      </c>
      <c r="G677" s="18">
        <f t="shared" si="210"/>
        <v>-4030.57</v>
      </c>
      <c r="H677" s="18">
        <f t="shared" si="211"/>
        <v>0</v>
      </c>
      <c r="I677" s="19">
        <f t="shared" si="212"/>
        <v>-100</v>
      </c>
      <c r="J677" s="19">
        <f t="shared" si="213"/>
        <v>0</v>
      </c>
      <c r="K677" s="19">
        <f t="shared" si="214"/>
        <v>0</v>
      </c>
    </row>
    <row r="678" spans="1:11" x14ac:dyDescent="0.2">
      <c r="A678" s="24" t="s">
        <v>37</v>
      </c>
      <c r="B678" s="17" t="s">
        <v>38</v>
      </c>
      <c r="C678" s="18">
        <v>3578.42</v>
      </c>
      <c r="D678" s="18">
        <v>0</v>
      </c>
      <c r="E678" s="18">
        <v>0</v>
      </c>
      <c r="F678" s="18">
        <v>0</v>
      </c>
      <c r="G678" s="18">
        <f t="shared" si="210"/>
        <v>-3578.42</v>
      </c>
      <c r="H678" s="18">
        <f t="shared" si="211"/>
        <v>0</v>
      </c>
      <c r="I678" s="19">
        <f t="shared" si="212"/>
        <v>-100</v>
      </c>
      <c r="J678" s="19">
        <f t="shared" si="213"/>
        <v>0</v>
      </c>
      <c r="K678" s="19">
        <f t="shared" si="214"/>
        <v>0</v>
      </c>
    </row>
    <row r="679" spans="1:11" x14ac:dyDescent="0.2">
      <c r="A679" s="24" t="s">
        <v>39</v>
      </c>
      <c r="B679" s="17" t="s">
        <v>40</v>
      </c>
      <c r="C679" s="18">
        <v>452.15</v>
      </c>
      <c r="D679" s="18">
        <v>0</v>
      </c>
      <c r="E679" s="18">
        <v>0</v>
      </c>
      <c r="F679" s="18">
        <v>0</v>
      </c>
      <c r="G679" s="18">
        <f t="shared" si="210"/>
        <v>-452.15</v>
      </c>
      <c r="H679" s="18">
        <f t="shared" si="211"/>
        <v>0</v>
      </c>
      <c r="I679" s="19">
        <f t="shared" si="212"/>
        <v>-100</v>
      </c>
      <c r="J679" s="19">
        <f t="shared" si="213"/>
        <v>0</v>
      </c>
      <c r="K679" s="19">
        <f t="shared" si="214"/>
        <v>0</v>
      </c>
    </row>
    <row r="680" spans="1:11" x14ac:dyDescent="0.2">
      <c r="A680" s="16"/>
      <c r="B680" s="17" t="s">
        <v>61</v>
      </c>
      <c r="C680" s="18">
        <v>34866.43</v>
      </c>
      <c r="D680" s="18">
        <v>0</v>
      </c>
      <c r="E680" s="18">
        <v>0</v>
      </c>
      <c r="F680" s="18">
        <v>0</v>
      </c>
      <c r="G680" s="18">
        <f t="shared" si="210"/>
        <v>-34866.43</v>
      </c>
      <c r="H680" s="18">
        <f t="shared" si="211"/>
        <v>0</v>
      </c>
      <c r="I680" s="19">
        <f t="shared" si="212"/>
        <v>-100</v>
      </c>
      <c r="J680" s="19">
        <f t="shared" si="213"/>
        <v>0</v>
      </c>
      <c r="K680" s="19">
        <f t="shared" si="214"/>
        <v>0</v>
      </c>
    </row>
    <row r="681" spans="1:11" x14ac:dyDescent="0.2">
      <c r="A681" s="16" t="s">
        <v>62</v>
      </c>
      <c r="B681" s="17" t="s">
        <v>63</v>
      </c>
      <c r="C681" s="18">
        <v>-34866.43</v>
      </c>
      <c r="D681" s="18">
        <v>0</v>
      </c>
      <c r="E681" s="18">
        <v>0</v>
      </c>
      <c r="F681" s="18">
        <v>0</v>
      </c>
      <c r="G681" s="18">
        <f t="shared" si="210"/>
        <v>34866.43</v>
      </c>
      <c r="H681" s="18">
        <f t="shared" si="211"/>
        <v>0</v>
      </c>
      <c r="I681" s="19">
        <f t="shared" si="212"/>
        <v>-100</v>
      </c>
      <c r="J681" s="19">
        <f t="shared" si="213"/>
        <v>0</v>
      </c>
      <c r="K681" s="19">
        <f t="shared" si="214"/>
        <v>0</v>
      </c>
    </row>
    <row r="682" spans="1:11" x14ac:dyDescent="0.2">
      <c r="A682" s="22" t="s">
        <v>64</v>
      </c>
      <c r="B682" s="17" t="s">
        <v>65</v>
      </c>
      <c r="C682" s="18">
        <v>-34866.43</v>
      </c>
      <c r="D682" s="18">
        <v>0</v>
      </c>
      <c r="E682" s="18">
        <v>0</v>
      </c>
      <c r="F682" s="18">
        <v>0</v>
      </c>
      <c r="G682" s="18">
        <f t="shared" si="210"/>
        <v>34866.43</v>
      </c>
      <c r="H682" s="18">
        <f t="shared" si="211"/>
        <v>0</v>
      </c>
      <c r="I682" s="19">
        <f t="shared" si="212"/>
        <v>-100</v>
      </c>
      <c r="J682" s="19">
        <f t="shared" si="213"/>
        <v>0</v>
      </c>
      <c r="K682" s="19">
        <f t="shared" si="214"/>
        <v>0</v>
      </c>
    </row>
    <row r="683" spans="1:11" ht="25.5" x14ac:dyDescent="0.2">
      <c r="A683" s="27" t="s">
        <v>117</v>
      </c>
      <c r="B683" s="28" t="s">
        <v>118</v>
      </c>
      <c r="C683" s="29"/>
      <c r="D683" s="29"/>
      <c r="E683" s="29"/>
      <c r="F683" s="29"/>
      <c r="G683" s="29"/>
      <c r="H683" s="29"/>
      <c r="I683" s="30"/>
      <c r="J683" s="30"/>
      <c r="K683" s="30"/>
    </row>
    <row r="684" spans="1:11" x14ac:dyDescent="0.2">
      <c r="A684" s="16" t="s">
        <v>25</v>
      </c>
      <c r="B684" s="17" t="s">
        <v>26</v>
      </c>
      <c r="C684" s="18">
        <v>76615.14</v>
      </c>
      <c r="D684" s="18">
        <v>734963</v>
      </c>
      <c r="E684" s="18">
        <v>172375</v>
      </c>
      <c r="F684" s="18">
        <v>636160</v>
      </c>
      <c r="G684" s="18">
        <f t="shared" ref="G684:G702" si="215">F684-C684</f>
        <v>559544.86</v>
      </c>
      <c r="H684" s="18">
        <f t="shared" ref="H684:H702" si="216">E684-F684</f>
        <v>-463785</v>
      </c>
      <c r="I684" s="19">
        <f t="shared" ref="I684:I702" si="217">IF(ISERROR(F684/C684),0,F684/C684*100-100)</f>
        <v>730.33196832897522</v>
      </c>
      <c r="J684" s="19">
        <f t="shared" ref="J684:J702" si="218">IF(ISERROR(F684/E684),0,F684/E684*100)</f>
        <v>369.0558375634518</v>
      </c>
      <c r="K684" s="19">
        <f t="shared" ref="K684:K702" si="219">IF(ISERROR(F684/D684),0,F684/D684*100)</f>
        <v>86.556738230359898</v>
      </c>
    </row>
    <row r="685" spans="1:11" x14ac:dyDescent="0.2">
      <c r="A685" s="22" t="s">
        <v>176</v>
      </c>
      <c r="B685" s="17" t="s">
        <v>177</v>
      </c>
      <c r="C685" s="18">
        <v>0</v>
      </c>
      <c r="D685" s="18">
        <v>72760</v>
      </c>
      <c r="E685" s="18">
        <v>0</v>
      </c>
      <c r="F685" s="18">
        <v>0</v>
      </c>
      <c r="G685" s="18">
        <f t="shared" si="215"/>
        <v>0</v>
      </c>
      <c r="H685" s="18">
        <f t="shared" si="216"/>
        <v>0</v>
      </c>
      <c r="I685" s="19">
        <f t="shared" si="217"/>
        <v>0</v>
      </c>
      <c r="J685" s="19">
        <f t="shared" si="218"/>
        <v>0</v>
      </c>
      <c r="K685" s="19">
        <f t="shared" si="219"/>
        <v>0</v>
      </c>
    </row>
    <row r="686" spans="1:11" x14ac:dyDescent="0.2">
      <c r="A686" s="22" t="s">
        <v>85</v>
      </c>
      <c r="B686" s="17" t="s">
        <v>86</v>
      </c>
      <c r="C686" s="18">
        <v>3855.14</v>
      </c>
      <c r="D686" s="18">
        <v>29843</v>
      </c>
      <c r="E686" s="18">
        <v>7458</v>
      </c>
      <c r="F686" s="18">
        <v>3800</v>
      </c>
      <c r="G686" s="18">
        <f t="shared" si="215"/>
        <v>-55.139999999999873</v>
      </c>
      <c r="H686" s="18">
        <f t="shared" si="216"/>
        <v>3658</v>
      </c>
      <c r="I686" s="19">
        <f t="shared" si="217"/>
        <v>-1.4302982511659792</v>
      </c>
      <c r="J686" s="19">
        <f t="shared" si="218"/>
        <v>50.951997854652717</v>
      </c>
      <c r="K686" s="19">
        <f t="shared" si="219"/>
        <v>12.733304292463895</v>
      </c>
    </row>
    <row r="687" spans="1:11" x14ac:dyDescent="0.2">
      <c r="A687" s="23" t="s">
        <v>87</v>
      </c>
      <c r="B687" s="17" t="s">
        <v>88</v>
      </c>
      <c r="C687" s="18">
        <v>3855.14</v>
      </c>
      <c r="D687" s="18">
        <v>29843</v>
      </c>
      <c r="E687" s="18">
        <v>7458</v>
      </c>
      <c r="F687" s="18">
        <v>3800</v>
      </c>
      <c r="G687" s="18">
        <f t="shared" si="215"/>
        <v>-55.139999999999873</v>
      </c>
      <c r="H687" s="18">
        <f t="shared" si="216"/>
        <v>3658</v>
      </c>
      <c r="I687" s="19">
        <f t="shared" si="217"/>
        <v>-1.4302982511659792</v>
      </c>
      <c r="J687" s="19">
        <f t="shared" si="218"/>
        <v>50.951997854652717</v>
      </c>
      <c r="K687" s="19">
        <f t="shared" si="219"/>
        <v>12.733304292463895</v>
      </c>
    </row>
    <row r="688" spans="1:11" x14ac:dyDescent="0.2">
      <c r="A688" s="24" t="s">
        <v>89</v>
      </c>
      <c r="B688" s="17" t="s">
        <v>90</v>
      </c>
      <c r="C688" s="18">
        <v>3855.14</v>
      </c>
      <c r="D688" s="18">
        <v>29843</v>
      </c>
      <c r="E688" s="18">
        <v>7458</v>
      </c>
      <c r="F688" s="18">
        <v>3800</v>
      </c>
      <c r="G688" s="18">
        <f t="shared" si="215"/>
        <v>-55.139999999999873</v>
      </c>
      <c r="H688" s="18">
        <f t="shared" si="216"/>
        <v>3658</v>
      </c>
      <c r="I688" s="19">
        <f t="shared" si="217"/>
        <v>-1.4302982511659792</v>
      </c>
      <c r="J688" s="19">
        <f t="shared" si="218"/>
        <v>50.951997854652717</v>
      </c>
      <c r="K688" s="19">
        <f t="shared" si="219"/>
        <v>12.733304292463895</v>
      </c>
    </row>
    <row r="689" spans="1:11" ht="25.5" x14ac:dyDescent="0.2">
      <c r="A689" s="25" t="s">
        <v>91</v>
      </c>
      <c r="B689" s="17" t="s">
        <v>92</v>
      </c>
      <c r="C689" s="18">
        <v>3855.14</v>
      </c>
      <c r="D689" s="18">
        <v>29843</v>
      </c>
      <c r="E689" s="18">
        <v>7458</v>
      </c>
      <c r="F689" s="18">
        <v>3800</v>
      </c>
      <c r="G689" s="18">
        <f t="shared" si="215"/>
        <v>-55.139999999999873</v>
      </c>
      <c r="H689" s="18">
        <f t="shared" si="216"/>
        <v>3658</v>
      </c>
      <c r="I689" s="19">
        <f t="shared" si="217"/>
        <v>-1.4302982511659792</v>
      </c>
      <c r="J689" s="19">
        <f t="shared" si="218"/>
        <v>50.951997854652717</v>
      </c>
      <c r="K689" s="19">
        <f t="shared" si="219"/>
        <v>12.733304292463895</v>
      </c>
    </row>
    <row r="690" spans="1:11" ht="25.5" x14ac:dyDescent="0.2">
      <c r="A690" s="26" t="s">
        <v>95</v>
      </c>
      <c r="B690" s="17" t="s">
        <v>96</v>
      </c>
      <c r="C690" s="18">
        <v>3855.14</v>
      </c>
      <c r="D690" s="18">
        <v>29843</v>
      </c>
      <c r="E690" s="18">
        <v>7458</v>
      </c>
      <c r="F690" s="18">
        <v>3800</v>
      </c>
      <c r="G690" s="18">
        <f t="shared" si="215"/>
        <v>-55.139999999999873</v>
      </c>
      <c r="H690" s="18">
        <f t="shared" si="216"/>
        <v>3658</v>
      </c>
      <c r="I690" s="19">
        <f t="shared" si="217"/>
        <v>-1.4302982511659792</v>
      </c>
      <c r="J690" s="19">
        <f t="shared" si="218"/>
        <v>50.951997854652717</v>
      </c>
      <c r="K690" s="19">
        <f t="shared" si="219"/>
        <v>12.733304292463895</v>
      </c>
    </row>
    <row r="691" spans="1:11" x14ac:dyDescent="0.2">
      <c r="A691" s="22" t="s">
        <v>27</v>
      </c>
      <c r="B691" s="17" t="s">
        <v>28</v>
      </c>
      <c r="C691" s="18">
        <v>72760</v>
      </c>
      <c r="D691" s="18">
        <v>632360</v>
      </c>
      <c r="E691" s="18">
        <v>164917</v>
      </c>
      <c r="F691" s="18">
        <v>632360</v>
      </c>
      <c r="G691" s="18">
        <f t="shared" si="215"/>
        <v>559600</v>
      </c>
      <c r="H691" s="18">
        <f t="shared" si="216"/>
        <v>-467443</v>
      </c>
      <c r="I691" s="19">
        <f t="shared" si="217"/>
        <v>769.10390324354034</v>
      </c>
      <c r="J691" s="19">
        <f t="shared" si="218"/>
        <v>383.44136747576056</v>
      </c>
      <c r="K691" s="19">
        <f t="shared" si="219"/>
        <v>100</v>
      </c>
    </row>
    <row r="692" spans="1:11" x14ac:dyDescent="0.2">
      <c r="A692" s="23" t="s">
        <v>29</v>
      </c>
      <c r="B692" s="17" t="s">
        <v>30</v>
      </c>
      <c r="C692" s="18">
        <v>72760</v>
      </c>
      <c r="D692" s="18">
        <v>632360</v>
      </c>
      <c r="E692" s="18">
        <v>164917</v>
      </c>
      <c r="F692" s="18">
        <v>632360</v>
      </c>
      <c r="G692" s="18">
        <f t="shared" si="215"/>
        <v>559600</v>
      </c>
      <c r="H692" s="18">
        <f t="shared" si="216"/>
        <v>-467443</v>
      </c>
      <c r="I692" s="19">
        <f t="shared" si="217"/>
        <v>769.10390324354034</v>
      </c>
      <c r="J692" s="19">
        <f t="shared" si="218"/>
        <v>383.44136747576056</v>
      </c>
      <c r="K692" s="19">
        <f t="shared" si="219"/>
        <v>100</v>
      </c>
    </row>
    <row r="693" spans="1:11" x14ac:dyDescent="0.2">
      <c r="A693" s="16" t="s">
        <v>31</v>
      </c>
      <c r="B693" s="17" t="s">
        <v>32</v>
      </c>
      <c r="C693" s="18">
        <v>10805.14</v>
      </c>
      <c r="D693" s="18">
        <v>734963</v>
      </c>
      <c r="E693" s="18">
        <v>172375</v>
      </c>
      <c r="F693" s="18">
        <v>100987.7</v>
      </c>
      <c r="G693" s="18">
        <f t="shared" si="215"/>
        <v>90182.56</v>
      </c>
      <c r="H693" s="18">
        <f t="shared" si="216"/>
        <v>71387.3</v>
      </c>
      <c r="I693" s="19">
        <f t="shared" si="217"/>
        <v>834.62648332182653</v>
      </c>
      <c r="J693" s="19">
        <f t="shared" si="218"/>
        <v>58.586047860768673</v>
      </c>
      <c r="K693" s="19">
        <f t="shared" si="219"/>
        <v>13.740514828637632</v>
      </c>
    </row>
    <row r="694" spans="1:11" x14ac:dyDescent="0.2">
      <c r="A694" s="22" t="s">
        <v>33</v>
      </c>
      <c r="B694" s="17" t="s">
        <v>34</v>
      </c>
      <c r="C694" s="18">
        <v>10805.14</v>
      </c>
      <c r="D694" s="18">
        <v>712963</v>
      </c>
      <c r="E694" s="18">
        <v>150375</v>
      </c>
      <c r="F694" s="18">
        <v>100987.7</v>
      </c>
      <c r="G694" s="18">
        <f t="shared" si="215"/>
        <v>90182.56</v>
      </c>
      <c r="H694" s="18">
        <f t="shared" si="216"/>
        <v>49387.3</v>
      </c>
      <c r="I694" s="19">
        <f t="shared" si="217"/>
        <v>834.62648332182653</v>
      </c>
      <c r="J694" s="19">
        <f t="shared" si="218"/>
        <v>67.157240232751448</v>
      </c>
      <c r="K694" s="19">
        <f t="shared" si="219"/>
        <v>14.164507835609982</v>
      </c>
    </row>
    <row r="695" spans="1:11" x14ac:dyDescent="0.2">
      <c r="A695" s="23" t="s">
        <v>35</v>
      </c>
      <c r="B695" s="17" t="s">
        <v>36</v>
      </c>
      <c r="C695" s="18">
        <v>10805.14</v>
      </c>
      <c r="D695" s="18">
        <v>712963</v>
      </c>
      <c r="E695" s="18">
        <v>150375</v>
      </c>
      <c r="F695" s="18">
        <v>100987.7</v>
      </c>
      <c r="G695" s="18">
        <f t="shared" si="215"/>
        <v>90182.56</v>
      </c>
      <c r="H695" s="18">
        <f t="shared" si="216"/>
        <v>49387.3</v>
      </c>
      <c r="I695" s="19">
        <f t="shared" si="217"/>
        <v>834.62648332182653</v>
      </c>
      <c r="J695" s="19">
        <f t="shared" si="218"/>
        <v>67.157240232751448</v>
      </c>
      <c r="K695" s="19">
        <f t="shared" si="219"/>
        <v>14.164507835609982</v>
      </c>
    </row>
    <row r="696" spans="1:11" x14ac:dyDescent="0.2">
      <c r="A696" s="24" t="s">
        <v>37</v>
      </c>
      <c r="B696" s="17" t="s">
        <v>38</v>
      </c>
      <c r="C696" s="18">
        <v>8203.14</v>
      </c>
      <c r="D696" s="18">
        <v>537776</v>
      </c>
      <c r="E696" s="18">
        <v>128717</v>
      </c>
      <c r="F696" s="18">
        <v>77691.839999999997</v>
      </c>
      <c r="G696" s="18">
        <f t="shared" si="215"/>
        <v>69488.7</v>
      </c>
      <c r="H696" s="18">
        <f t="shared" si="216"/>
        <v>51025.16</v>
      </c>
      <c r="I696" s="19">
        <f t="shared" si="217"/>
        <v>847.09879387649119</v>
      </c>
      <c r="J696" s="19">
        <f t="shared" si="218"/>
        <v>60.358647264930035</v>
      </c>
      <c r="K696" s="19">
        <f t="shared" si="219"/>
        <v>14.446877510338876</v>
      </c>
    </row>
    <row r="697" spans="1:11" x14ac:dyDescent="0.2">
      <c r="A697" s="24" t="s">
        <v>39</v>
      </c>
      <c r="B697" s="17" t="s">
        <v>40</v>
      </c>
      <c r="C697" s="18">
        <v>2602</v>
      </c>
      <c r="D697" s="18">
        <v>175187</v>
      </c>
      <c r="E697" s="18">
        <v>21658</v>
      </c>
      <c r="F697" s="18">
        <v>23295.86</v>
      </c>
      <c r="G697" s="18">
        <f t="shared" si="215"/>
        <v>20693.86</v>
      </c>
      <c r="H697" s="18">
        <f t="shared" si="216"/>
        <v>-1637.8600000000006</v>
      </c>
      <c r="I697" s="19">
        <f t="shared" si="217"/>
        <v>795.30591852421219</v>
      </c>
      <c r="J697" s="19">
        <f t="shared" si="218"/>
        <v>107.56237879767292</v>
      </c>
      <c r="K697" s="19">
        <f t="shared" si="219"/>
        <v>13.297710446551401</v>
      </c>
    </row>
    <row r="698" spans="1:11" x14ac:dyDescent="0.2">
      <c r="A698" s="22" t="s">
        <v>57</v>
      </c>
      <c r="B698" s="17" t="s">
        <v>58</v>
      </c>
      <c r="C698" s="18">
        <v>0</v>
      </c>
      <c r="D698" s="18">
        <v>22000</v>
      </c>
      <c r="E698" s="18">
        <v>22000</v>
      </c>
      <c r="F698" s="18">
        <v>0</v>
      </c>
      <c r="G698" s="18">
        <f t="shared" si="215"/>
        <v>0</v>
      </c>
      <c r="H698" s="18">
        <f t="shared" si="216"/>
        <v>22000</v>
      </c>
      <c r="I698" s="19">
        <f t="shared" si="217"/>
        <v>0</v>
      </c>
      <c r="J698" s="19">
        <f t="shared" si="218"/>
        <v>0</v>
      </c>
      <c r="K698" s="19">
        <f t="shared" si="219"/>
        <v>0</v>
      </c>
    </row>
    <row r="699" spans="1:11" x14ac:dyDescent="0.2">
      <c r="A699" s="23" t="s">
        <v>59</v>
      </c>
      <c r="B699" s="17" t="s">
        <v>60</v>
      </c>
      <c r="C699" s="18">
        <v>0</v>
      </c>
      <c r="D699" s="18">
        <v>22000</v>
      </c>
      <c r="E699" s="18">
        <v>22000</v>
      </c>
      <c r="F699" s="18">
        <v>0</v>
      </c>
      <c r="G699" s="18">
        <f t="shared" si="215"/>
        <v>0</v>
      </c>
      <c r="H699" s="18">
        <f t="shared" si="216"/>
        <v>22000</v>
      </c>
      <c r="I699" s="19">
        <f t="shared" si="217"/>
        <v>0</v>
      </c>
      <c r="J699" s="19">
        <f t="shared" si="218"/>
        <v>0</v>
      </c>
      <c r="K699" s="19">
        <f t="shared" si="219"/>
        <v>0</v>
      </c>
    </row>
    <row r="700" spans="1:11" x14ac:dyDescent="0.2">
      <c r="A700" s="16"/>
      <c r="B700" s="17" t="s">
        <v>61</v>
      </c>
      <c r="C700" s="18">
        <v>65810</v>
      </c>
      <c r="D700" s="18">
        <v>0</v>
      </c>
      <c r="E700" s="18">
        <v>0</v>
      </c>
      <c r="F700" s="18">
        <v>535172.30000000005</v>
      </c>
      <c r="G700" s="18">
        <f t="shared" si="215"/>
        <v>469362.30000000005</v>
      </c>
      <c r="H700" s="18">
        <f t="shared" si="216"/>
        <v>-535172.30000000005</v>
      </c>
      <c r="I700" s="19">
        <f t="shared" si="217"/>
        <v>713.20817504938464</v>
      </c>
      <c r="J700" s="19">
        <f t="shared" si="218"/>
        <v>0</v>
      </c>
      <c r="K700" s="19">
        <f t="shared" si="219"/>
        <v>0</v>
      </c>
    </row>
    <row r="701" spans="1:11" x14ac:dyDescent="0.2">
      <c r="A701" s="16" t="s">
        <v>62</v>
      </c>
      <c r="B701" s="17" t="s">
        <v>63</v>
      </c>
      <c r="C701" s="18">
        <v>-65810</v>
      </c>
      <c r="D701" s="18">
        <v>0</v>
      </c>
      <c r="E701" s="18">
        <v>0</v>
      </c>
      <c r="F701" s="18">
        <v>-535172.30000000005</v>
      </c>
      <c r="G701" s="18">
        <f t="shared" si="215"/>
        <v>-469362.30000000005</v>
      </c>
      <c r="H701" s="18">
        <f t="shared" si="216"/>
        <v>535172.30000000005</v>
      </c>
      <c r="I701" s="19">
        <f t="shared" si="217"/>
        <v>713.20817504938464</v>
      </c>
      <c r="J701" s="19">
        <f t="shared" si="218"/>
        <v>0</v>
      </c>
      <c r="K701" s="19">
        <f t="shared" si="219"/>
        <v>0</v>
      </c>
    </row>
    <row r="702" spans="1:11" x14ac:dyDescent="0.2">
      <c r="A702" s="22" t="s">
        <v>64</v>
      </c>
      <c r="B702" s="17" t="s">
        <v>65</v>
      </c>
      <c r="C702" s="18">
        <v>-65810</v>
      </c>
      <c r="D702" s="18">
        <v>0</v>
      </c>
      <c r="E702" s="18">
        <v>0</v>
      </c>
      <c r="F702" s="18">
        <v>-535172.30000000005</v>
      </c>
      <c r="G702" s="18">
        <f t="shared" si="215"/>
        <v>-469362.30000000005</v>
      </c>
      <c r="H702" s="18">
        <f t="shared" si="216"/>
        <v>535172.30000000005</v>
      </c>
      <c r="I702" s="19">
        <f t="shared" si="217"/>
        <v>713.20817504938464</v>
      </c>
      <c r="J702" s="19">
        <f t="shared" si="218"/>
        <v>0</v>
      </c>
      <c r="K702" s="19">
        <f t="shared" si="219"/>
        <v>0</v>
      </c>
    </row>
    <row r="703" spans="1:11" ht="25.5" x14ac:dyDescent="0.2">
      <c r="A703" s="39" t="s">
        <v>234</v>
      </c>
      <c r="B703" s="28" t="s">
        <v>927</v>
      </c>
      <c r="C703" s="29"/>
      <c r="D703" s="29"/>
      <c r="E703" s="29"/>
      <c r="F703" s="29"/>
      <c r="G703" s="29"/>
      <c r="H703" s="29"/>
      <c r="I703" s="30"/>
      <c r="J703" s="30"/>
      <c r="K703" s="30"/>
    </row>
    <row r="704" spans="1:11" x14ac:dyDescent="0.2">
      <c r="A704" s="16" t="s">
        <v>25</v>
      </c>
      <c r="B704" s="17" t="s">
        <v>26</v>
      </c>
      <c r="C704" s="18">
        <v>72760</v>
      </c>
      <c r="D704" s="18">
        <v>145520</v>
      </c>
      <c r="E704" s="18">
        <v>13792</v>
      </c>
      <c r="F704" s="18">
        <v>72760</v>
      </c>
      <c r="G704" s="18">
        <f t="shared" ref="G704:G715" si="220">F704-C704</f>
        <v>0</v>
      </c>
      <c r="H704" s="18">
        <f t="shared" ref="H704:H715" si="221">E704-F704</f>
        <v>-58968</v>
      </c>
      <c r="I704" s="19">
        <f t="shared" ref="I704:I715" si="222">IF(ISERROR(F704/C704),0,F704/C704*100-100)</f>
        <v>0</v>
      </c>
      <c r="J704" s="19">
        <f t="shared" ref="J704:J715" si="223">IF(ISERROR(F704/E704),0,F704/E704*100)</f>
        <v>527.55220417633404</v>
      </c>
      <c r="K704" s="19">
        <f t="shared" ref="K704:K715" si="224">IF(ISERROR(F704/D704),0,F704/D704*100)</f>
        <v>50</v>
      </c>
    </row>
    <row r="705" spans="1:11" x14ac:dyDescent="0.2">
      <c r="A705" s="22" t="s">
        <v>176</v>
      </c>
      <c r="B705" s="17" t="s">
        <v>177</v>
      </c>
      <c r="C705" s="18">
        <v>0</v>
      </c>
      <c r="D705" s="18">
        <v>72760</v>
      </c>
      <c r="E705" s="18">
        <v>0</v>
      </c>
      <c r="F705" s="18">
        <v>0</v>
      </c>
      <c r="G705" s="18">
        <f t="shared" si="220"/>
        <v>0</v>
      </c>
      <c r="H705" s="18">
        <f t="shared" si="221"/>
        <v>0</v>
      </c>
      <c r="I705" s="19">
        <f t="shared" si="222"/>
        <v>0</v>
      </c>
      <c r="J705" s="19">
        <f t="shared" si="223"/>
        <v>0</v>
      </c>
      <c r="K705" s="19">
        <f t="shared" si="224"/>
        <v>0</v>
      </c>
    </row>
    <row r="706" spans="1:11" x14ac:dyDescent="0.2">
      <c r="A706" s="22" t="s">
        <v>27</v>
      </c>
      <c r="B706" s="17" t="s">
        <v>28</v>
      </c>
      <c r="C706" s="18">
        <v>72760</v>
      </c>
      <c r="D706" s="18">
        <v>72760</v>
      </c>
      <c r="E706" s="18">
        <v>13792</v>
      </c>
      <c r="F706" s="18">
        <v>72760</v>
      </c>
      <c r="G706" s="18">
        <f t="shared" si="220"/>
        <v>0</v>
      </c>
      <c r="H706" s="18">
        <f t="shared" si="221"/>
        <v>-58968</v>
      </c>
      <c r="I706" s="19">
        <f t="shared" si="222"/>
        <v>0</v>
      </c>
      <c r="J706" s="19">
        <f t="shared" si="223"/>
        <v>527.55220417633404</v>
      </c>
      <c r="K706" s="19">
        <f t="shared" si="224"/>
        <v>100</v>
      </c>
    </row>
    <row r="707" spans="1:11" x14ac:dyDescent="0.2">
      <c r="A707" s="23" t="s">
        <v>29</v>
      </c>
      <c r="B707" s="17" t="s">
        <v>30</v>
      </c>
      <c r="C707" s="18">
        <v>72760</v>
      </c>
      <c r="D707" s="18">
        <v>72760</v>
      </c>
      <c r="E707" s="18">
        <v>13792</v>
      </c>
      <c r="F707" s="18">
        <v>72760</v>
      </c>
      <c r="G707" s="18">
        <f t="shared" si="220"/>
        <v>0</v>
      </c>
      <c r="H707" s="18">
        <f t="shared" si="221"/>
        <v>-58968</v>
      </c>
      <c r="I707" s="19">
        <f t="shared" si="222"/>
        <v>0</v>
      </c>
      <c r="J707" s="19">
        <f t="shared" si="223"/>
        <v>527.55220417633404</v>
      </c>
      <c r="K707" s="19">
        <f t="shared" si="224"/>
        <v>100</v>
      </c>
    </row>
    <row r="708" spans="1:11" x14ac:dyDescent="0.2">
      <c r="A708" s="16" t="s">
        <v>31</v>
      </c>
      <c r="B708" s="17" t="s">
        <v>32</v>
      </c>
      <c r="C708" s="18">
        <v>10003.14</v>
      </c>
      <c r="D708" s="18">
        <v>145520</v>
      </c>
      <c r="E708" s="18">
        <v>13792</v>
      </c>
      <c r="F708" s="18">
        <v>18307.54</v>
      </c>
      <c r="G708" s="18">
        <f t="shared" si="220"/>
        <v>8304.4000000000015</v>
      </c>
      <c r="H708" s="18">
        <f t="shared" si="221"/>
        <v>-4515.5400000000009</v>
      </c>
      <c r="I708" s="19">
        <f t="shared" si="222"/>
        <v>83.017932369236064</v>
      </c>
      <c r="J708" s="19">
        <f t="shared" si="223"/>
        <v>132.74028422273781</v>
      </c>
      <c r="K708" s="19">
        <f t="shared" si="224"/>
        <v>12.580772402418914</v>
      </c>
    </row>
    <row r="709" spans="1:11" x14ac:dyDescent="0.2">
      <c r="A709" s="22" t="s">
        <v>33</v>
      </c>
      <c r="B709" s="17" t="s">
        <v>34</v>
      </c>
      <c r="C709" s="18">
        <v>10003.14</v>
      </c>
      <c r="D709" s="18">
        <v>145520</v>
      </c>
      <c r="E709" s="18">
        <v>13792</v>
      </c>
      <c r="F709" s="18">
        <v>18307.54</v>
      </c>
      <c r="G709" s="18">
        <f t="shared" si="220"/>
        <v>8304.4000000000015</v>
      </c>
      <c r="H709" s="18">
        <f t="shared" si="221"/>
        <v>-4515.5400000000009</v>
      </c>
      <c r="I709" s="19">
        <f t="shared" si="222"/>
        <v>83.017932369236064</v>
      </c>
      <c r="J709" s="19">
        <f t="shared" si="223"/>
        <v>132.74028422273781</v>
      </c>
      <c r="K709" s="19">
        <f t="shared" si="224"/>
        <v>12.580772402418914</v>
      </c>
    </row>
    <row r="710" spans="1:11" x14ac:dyDescent="0.2">
      <c r="A710" s="23" t="s">
        <v>35</v>
      </c>
      <c r="B710" s="17" t="s">
        <v>36</v>
      </c>
      <c r="C710" s="18">
        <v>10003.14</v>
      </c>
      <c r="D710" s="18">
        <v>145520</v>
      </c>
      <c r="E710" s="18">
        <v>13792</v>
      </c>
      <c r="F710" s="18">
        <v>18307.54</v>
      </c>
      <c r="G710" s="18">
        <f t="shared" si="220"/>
        <v>8304.4000000000015</v>
      </c>
      <c r="H710" s="18">
        <f t="shared" si="221"/>
        <v>-4515.5400000000009</v>
      </c>
      <c r="I710" s="19">
        <f t="shared" si="222"/>
        <v>83.017932369236064</v>
      </c>
      <c r="J710" s="19">
        <f t="shared" si="223"/>
        <v>132.74028422273781</v>
      </c>
      <c r="K710" s="19">
        <f t="shared" si="224"/>
        <v>12.580772402418914</v>
      </c>
    </row>
    <row r="711" spans="1:11" x14ac:dyDescent="0.2">
      <c r="A711" s="24" t="s">
        <v>37</v>
      </c>
      <c r="B711" s="17" t="s">
        <v>38</v>
      </c>
      <c r="C711" s="18">
        <v>8203.14</v>
      </c>
      <c r="D711" s="18">
        <v>51166</v>
      </c>
      <c r="E711" s="18">
        <v>12792</v>
      </c>
      <c r="F711" s="18">
        <v>13773.39</v>
      </c>
      <c r="G711" s="18">
        <f t="shared" si="220"/>
        <v>5570.25</v>
      </c>
      <c r="H711" s="18">
        <f t="shared" si="221"/>
        <v>-981.38999999999942</v>
      </c>
      <c r="I711" s="19">
        <f t="shared" si="222"/>
        <v>67.903875832912775</v>
      </c>
      <c r="J711" s="19">
        <f t="shared" si="223"/>
        <v>107.671904315197</v>
      </c>
      <c r="K711" s="19">
        <f t="shared" si="224"/>
        <v>26.919028260954541</v>
      </c>
    </row>
    <row r="712" spans="1:11" x14ac:dyDescent="0.2">
      <c r="A712" s="24" t="s">
        <v>39</v>
      </c>
      <c r="B712" s="17" t="s">
        <v>40</v>
      </c>
      <c r="C712" s="18">
        <v>1800</v>
      </c>
      <c r="D712" s="18">
        <v>94354</v>
      </c>
      <c r="E712" s="18">
        <v>1000</v>
      </c>
      <c r="F712" s="18">
        <v>4534.1499999999996</v>
      </c>
      <c r="G712" s="18">
        <f t="shared" si="220"/>
        <v>2734.1499999999996</v>
      </c>
      <c r="H712" s="18">
        <f t="shared" si="221"/>
        <v>-3534.1499999999996</v>
      </c>
      <c r="I712" s="19">
        <f t="shared" si="222"/>
        <v>151.89722222222221</v>
      </c>
      <c r="J712" s="19">
        <f t="shared" si="223"/>
        <v>453.41499999999996</v>
      </c>
      <c r="K712" s="19">
        <f t="shared" si="224"/>
        <v>4.8054666468830147</v>
      </c>
    </row>
    <row r="713" spans="1:11" x14ac:dyDescent="0.2">
      <c r="A713" s="16"/>
      <c r="B713" s="17" t="s">
        <v>61</v>
      </c>
      <c r="C713" s="18">
        <v>62756.86</v>
      </c>
      <c r="D713" s="18">
        <v>0</v>
      </c>
      <c r="E713" s="18">
        <v>0</v>
      </c>
      <c r="F713" s="18">
        <v>54452.46</v>
      </c>
      <c r="G713" s="18">
        <f t="shared" si="220"/>
        <v>-8304.4000000000015</v>
      </c>
      <c r="H713" s="18">
        <f t="shared" si="221"/>
        <v>-54452.46</v>
      </c>
      <c r="I713" s="19">
        <f t="shared" si="222"/>
        <v>-13.232656955749547</v>
      </c>
      <c r="J713" s="19">
        <f t="shared" si="223"/>
        <v>0</v>
      </c>
      <c r="K713" s="19">
        <f t="shared" si="224"/>
        <v>0</v>
      </c>
    </row>
    <row r="714" spans="1:11" x14ac:dyDescent="0.2">
      <c r="A714" s="16" t="s">
        <v>62</v>
      </c>
      <c r="B714" s="17" t="s">
        <v>63</v>
      </c>
      <c r="C714" s="18">
        <v>-62756.86</v>
      </c>
      <c r="D714" s="18">
        <v>0</v>
      </c>
      <c r="E714" s="18">
        <v>0</v>
      </c>
      <c r="F714" s="18">
        <v>-54452.46</v>
      </c>
      <c r="G714" s="18">
        <f t="shared" si="220"/>
        <v>8304.4000000000015</v>
      </c>
      <c r="H714" s="18">
        <f t="shared" si="221"/>
        <v>54452.46</v>
      </c>
      <c r="I714" s="19">
        <f t="shared" si="222"/>
        <v>-13.232656955749547</v>
      </c>
      <c r="J714" s="19">
        <f t="shared" si="223"/>
        <v>0</v>
      </c>
      <c r="K714" s="19">
        <f t="shared" si="224"/>
        <v>0</v>
      </c>
    </row>
    <row r="715" spans="1:11" x14ac:dyDescent="0.2">
      <c r="A715" s="22" t="s">
        <v>64</v>
      </c>
      <c r="B715" s="17" t="s">
        <v>65</v>
      </c>
      <c r="C715" s="18">
        <v>-62756.86</v>
      </c>
      <c r="D715" s="18">
        <v>0</v>
      </c>
      <c r="E715" s="18">
        <v>0</v>
      </c>
      <c r="F715" s="18">
        <v>-54452.46</v>
      </c>
      <c r="G715" s="18">
        <f t="shared" si="220"/>
        <v>8304.4000000000015</v>
      </c>
      <c r="H715" s="18">
        <f t="shared" si="221"/>
        <v>54452.46</v>
      </c>
      <c r="I715" s="19">
        <f t="shared" si="222"/>
        <v>-13.232656955749547</v>
      </c>
      <c r="J715" s="19">
        <f t="shared" si="223"/>
        <v>0</v>
      </c>
      <c r="K715" s="19">
        <f t="shared" si="224"/>
        <v>0</v>
      </c>
    </row>
    <row r="716" spans="1:11" ht="38.25" x14ac:dyDescent="0.2">
      <c r="A716" s="39" t="s">
        <v>358</v>
      </c>
      <c r="B716" s="28" t="s">
        <v>120</v>
      </c>
      <c r="C716" s="29"/>
      <c r="D716" s="29"/>
      <c r="E716" s="29"/>
      <c r="F716" s="29"/>
      <c r="G716" s="29"/>
      <c r="H716" s="29"/>
      <c r="I716" s="30"/>
      <c r="J716" s="30"/>
      <c r="K716" s="30"/>
    </row>
    <row r="717" spans="1:11" x14ac:dyDescent="0.2">
      <c r="A717" s="16" t="s">
        <v>25</v>
      </c>
      <c r="B717" s="17" t="s">
        <v>26</v>
      </c>
      <c r="C717" s="18">
        <v>3855.14</v>
      </c>
      <c r="D717" s="18">
        <v>29843</v>
      </c>
      <c r="E717" s="18">
        <v>7458</v>
      </c>
      <c r="F717" s="18">
        <v>3800</v>
      </c>
      <c r="G717" s="18">
        <f t="shared" ref="G717:G729" si="225">F717-C717</f>
        <v>-55.139999999999873</v>
      </c>
      <c r="H717" s="18">
        <f t="shared" ref="H717:H729" si="226">E717-F717</f>
        <v>3658</v>
      </c>
      <c r="I717" s="19">
        <f t="shared" ref="I717:I729" si="227">IF(ISERROR(F717/C717),0,F717/C717*100-100)</f>
        <v>-1.4302982511659792</v>
      </c>
      <c r="J717" s="19">
        <f t="shared" ref="J717:J729" si="228">IF(ISERROR(F717/E717),0,F717/E717*100)</f>
        <v>50.951997854652717</v>
      </c>
      <c r="K717" s="19">
        <f t="shared" ref="K717:K729" si="229">IF(ISERROR(F717/D717),0,F717/D717*100)</f>
        <v>12.733304292463895</v>
      </c>
    </row>
    <row r="718" spans="1:11" x14ac:dyDescent="0.2">
      <c r="A718" s="22" t="s">
        <v>85</v>
      </c>
      <c r="B718" s="17" t="s">
        <v>86</v>
      </c>
      <c r="C718" s="18">
        <v>3855.14</v>
      </c>
      <c r="D718" s="18">
        <v>29843</v>
      </c>
      <c r="E718" s="18">
        <v>7458</v>
      </c>
      <c r="F718" s="18">
        <v>3800</v>
      </c>
      <c r="G718" s="18">
        <f t="shared" si="225"/>
        <v>-55.139999999999873</v>
      </c>
      <c r="H718" s="18">
        <f t="shared" si="226"/>
        <v>3658</v>
      </c>
      <c r="I718" s="19">
        <f t="shared" si="227"/>
        <v>-1.4302982511659792</v>
      </c>
      <c r="J718" s="19">
        <f t="shared" si="228"/>
        <v>50.951997854652717</v>
      </c>
      <c r="K718" s="19">
        <f t="shared" si="229"/>
        <v>12.733304292463895</v>
      </c>
    </row>
    <row r="719" spans="1:11" x14ac:dyDescent="0.2">
      <c r="A719" s="23" t="s">
        <v>87</v>
      </c>
      <c r="B719" s="17" t="s">
        <v>88</v>
      </c>
      <c r="C719" s="18">
        <v>3855.14</v>
      </c>
      <c r="D719" s="18">
        <v>29843</v>
      </c>
      <c r="E719" s="18">
        <v>7458</v>
      </c>
      <c r="F719" s="18">
        <v>3800</v>
      </c>
      <c r="G719" s="18">
        <f t="shared" si="225"/>
        <v>-55.139999999999873</v>
      </c>
      <c r="H719" s="18">
        <f t="shared" si="226"/>
        <v>3658</v>
      </c>
      <c r="I719" s="19">
        <f t="shared" si="227"/>
        <v>-1.4302982511659792</v>
      </c>
      <c r="J719" s="19">
        <f t="shared" si="228"/>
        <v>50.951997854652717</v>
      </c>
      <c r="K719" s="19">
        <f t="shared" si="229"/>
        <v>12.733304292463895</v>
      </c>
    </row>
    <row r="720" spans="1:11" x14ac:dyDescent="0.2">
      <c r="A720" s="24" t="s">
        <v>89</v>
      </c>
      <c r="B720" s="17" t="s">
        <v>90</v>
      </c>
      <c r="C720" s="18">
        <v>3855.14</v>
      </c>
      <c r="D720" s="18">
        <v>29843</v>
      </c>
      <c r="E720" s="18">
        <v>7458</v>
      </c>
      <c r="F720" s="18">
        <v>3800</v>
      </c>
      <c r="G720" s="18">
        <f t="shared" si="225"/>
        <v>-55.139999999999873</v>
      </c>
      <c r="H720" s="18">
        <f t="shared" si="226"/>
        <v>3658</v>
      </c>
      <c r="I720" s="19">
        <f t="shared" si="227"/>
        <v>-1.4302982511659792</v>
      </c>
      <c r="J720" s="19">
        <f t="shared" si="228"/>
        <v>50.951997854652717</v>
      </c>
      <c r="K720" s="19">
        <f t="shared" si="229"/>
        <v>12.733304292463895</v>
      </c>
    </row>
    <row r="721" spans="1:11" ht="25.5" x14ac:dyDescent="0.2">
      <c r="A721" s="25" t="s">
        <v>91</v>
      </c>
      <c r="B721" s="17" t="s">
        <v>92</v>
      </c>
      <c r="C721" s="18">
        <v>3855.14</v>
      </c>
      <c r="D721" s="18">
        <v>29843</v>
      </c>
      <c r="E721" s="18">
        <v>7458</v>
      </c>
      <c r="F721" s="18">
        <v>3800</v>
      </c>
      <c r="G721" s="18">
        <f t="shared" si="225"/>
        <v>-55.139999999999873</v>
      </c>
      <c r="H721" s="18">
        <f t="shared" si="226"/>
        <v>3658</v>
      </c>
      <c r="I721" s="19">
        <f t="shared" si="227"/>
        <v>-1.4302982511659792</v>
      </c>
      <c r="J721" s="19">
        <f t="shared" si="228"/>
        <v>50.951997854652717</v>
      </c>
      <c r="K721" s="19">
        <f t="shared" si="229"/>
        <v>12.733304292463895</v>
      </c>
    </row>
    <row r="722" spans="1:11" ht="25.5" x14ac:dyDescent="0.2">
      <c r="A722" s="26" t="s">
        <v>95</v>
      </c>
      <c r="B722" s="17" t="s">
        <v>96</v>
      </c>
      <c r="C722" s="18">
        <v>3855.14</v>
      </c>
      <c r="D722" s="18">
        <v>29843</v>
      </c>
      <c r="E722" s="18">
        <v>7458</v>
      </c>
      <c r="F722" s="18">
        <v>3800</v>
      </c>
      <c r="G722" s="18">
        <f t="shared" si="225"/>
        <v>-55.139999999999873</v>
      </c>
      <c r="H722" s="18">
        <f t="shared" si="226"/>
        <v>3658</v>
      </c>
      <c r="I722" s="19">
        <f t="shared" si="227"/>
        <v>-1.4302982511659792</v>
      </c>
      <c r="J722" s="19">
        <f t="shared" si="228"/>
        <v>50.951997854652717</v>
      </c>
      <c r="K722" s="19">
        <f t="shared" si="229"/>
        <v>12.733304292463895</v>
      </c>
    </row>
    <row r="723" spans="1:11" x14ac:dyDescent="0.2">
      <c r="A723" s="16" t="s">
        <v>31</v>
      </c>
      <c r="B723" s="17" t="s">
        <v>32</v>
      </c>
      <c r="C723" s="18">
        <v>802</v>
      </c>
      <c r="D723" s="18">
        <v>29843</v>
      </c>
      <c r="E723" s="18">
        <v>7458</v>
      </c>
      <c r="F723" s="18">
        <v>3759.24</v>
      </c>
      <c r="G723" s="18">
        <f t="shared" si="225"/>
        <v>2957.24</v>
      </c>
      <c r="H723" s="18">
        <f t="shared" si="226"/>
        <v>3698.76</v>
      </c>
      <c r="I723" s="19">
        <f t="shared" si="227"/>
        <v>368.73316708229424</v>
      </c>
      <c r="J723" s="19">
        <f t="shared" si="228"/>
        <v>50.405470635559126</v>
      </c>
      <c r="K723" s="19">
        <f t="shared" si="229"/>
        <v>12.596722849579464</v>
      </c>
    </row>
    <row r="724" spans="1:11" x14ac:dyDescent="0.2">
      <c r="A724" s="22" t="s">
        <v>33</v>
      </c>
      <c r="B724" s="17" t="s">
        <v>34</v>
      </c>
      <c r="C724" s="18">
        <v>802</v>
      </c>
      <c r="D724" s="18">
        <v>29843</v>
      </c>
      <c r="E724" s="18">
        <v>7458</v>
      </c>
      <c r="F724" s="18">
        <v>3759.24</v>
      </c>
      <c r="G724" s="18">
        <f t="shared" si="225"/>
        <v>2957.24</v>
      </c>
      <c r="H724" s="18">
        <f t="shared" si="226"/>
        <v>3698.76</v>
      </c>
      <c r="I724" s="19">
        <f t="shared" si="227"/>
        <v>368.73316708229424</v>
      </c>
      <c r="J724" s="19">
        <f t="shared" si="228"/>
        <v>50.405470635559126</v>
      </c>
      <c r="K724" s="19">
        <f t="shared" si="229"/>
        <v>12.596722849579464</v>
      </c>
    </row>
    <row r="725" spans="1:11" x14ac:dyDescent="0.2">
      <c r="A725" s="23" t="s">
        <v>35</v>
      </c>
      <c r="B725" s="17" t="s">
        <v>36</v>
      </c>
      <c r="C725" s="18">
        <v>802</v>
      </c>
      <c r="D725" s="18">
        <v>29843</v>
      </c>
      <c r="E725" s="18">
        <v>7458</v>
      </c>
      <c r="F725" s="18">
        <v>3759.24</v>
      </c>
      <c r="G725" s="18">
        <f t="shared" si="225"/>
        <v>2957.24</v>
      </c>
      <c r="H725" s="18">
        <f t="shared" si="226"/>
        <v>3698.76</v>
      </c>
      <c r="I725" s="19">
        <f t="shared" si="227"/>
        <v>368.73316708229424</v>
      </c>
      <c r="J725" s="19">
        <f t="shared" si="228"/>
        <v>50.405470635559126</v>
      </c>
      <c r="K725" s="19">
        <f t="shared" si="229"/>
        <v>12.596722849579464</v>
      </c>
    </row>
    <row r="726" spans="1:11" x14ac:dyDescent="0.2">
      <c r="A726" s="24" t="s">
        <v>39</v>
      </c>
      <c r="B726" s="17" t="s">
        <v>40</v>
      </c>
      <c r="C726" s="18">
        <v>802</v>
      </c>
      <c r="D726" s="18">
        <v>29843</v>
      </c>
      <c r="E726" s="18">
        <v>7458</v>
      </c>
      <c r="F726" s="18">
        <v>3759.24</v>
      </c>
      <c r="G726" s="18">
        <f t="shared" si="225"/>
        <v>2957.24</v>
      </c>
      <c r="H726" s="18">
        <f t="shared" si="226"/>
        <v>3698.76</v>
      </c>
      <c r="I726" s="19">
        <f t="shared" si="227"/>
        <v>368.73316708229424</v>
      </c>
      <c r="J726" s="19">
        <f t="shared" si="228"/>
        <v>50.405470635559126</v>
      </c>
      <c r="K726" s="19">
        <f t="shared" si="229"/>
        <v>12.596722849579464</v>
      </c>
    </row>
    <row r="727" spans="1:11" x14ac:dyDescent="0.2">
      <c r="A727" s="16"/>
      <c r="B727" s="17" t="s">
        <v>61</v>
      </c>
      <c r="C727" s="18">
        <v>3053.14</v>
      </c>
      <c r="D727" s="18">
        <v>0</v>
      </c>
      <c r="E727" s="18">
        <v>0</v>
      </c>
      <c r="F727" s="18">
        <v>40.76</v>
      </c>
      <c r="G727" s="18">
        <f t="shared" si="225"/>
        <v>-3012.3799999999997</v>
      </c>
      <c r="H727" s="18">
        <f t="shared" si="226"/>
        <v>-40.76</v>
      </c>
      <c r="I727" s="19">
        <f t="shared" si="227"/>
        <v>-98.664980970410795</v>
      </c>
      <c r="J727" s="19">
        <f t="shared" si="228"/>
        <v>0</v>
      </c>
      <c r="K727" s="19">
        <f t="shared" si="229"/>
        <v>0</v>
      </c>
    </row>
    <row r="728" spans="1:11" x14ac:dyDescent="0.2">
      <c r="A728" s="16" t="s">
        <v>62</v>
      </c>
      <c r="B728" s="17" t="s">
        <v>63</v>
      </c>
      <c r="C728" s="18">
        <v>-3053.14</v>
      </c>
      <c r="D728" s="18">
        <v>0</v>
      </c>
      <c r="E728" s="18">
        <v>0</v>
      </c>
      <c r="F728" s="18">
        <v>-40.76</v>
      </c>
      <c r="G728" s="18">
        <f t="shared" si="225"/>
        <v>3012.3799999999997</v>
      </c>
      <c r="H728" s="18">
        <f t="shared" si="226"/>
        <v>40.76</v>
      </c>
      <c r="I728" s="19">
        <f t="shared" si="227"/>
        <v>-98.664980970410795</v>
      </c>
      <c r="J728" s="19">
        <f t="shared" si="228"/>
        <v>0</v>
      </c>
      <c r="K728" s="19">
        <f t="shared" si="229"/>
        <v>0</v>
      </c>
    </row>
    <row r="729" spans="1:11" x14ac:dyDescent="0.2">
      <c r="A729" s="22" t="s">
        <v>64</v>
      </c>
      <c r="B729" s="17" t="s">
        <v>65</v>
      </c>
      <c r="C729" s="18">
        <v>-3053.14</v>
      </c>
      <c r="D729" s="18">
        <v>0</v>
      </c>
      <c r="E729" s="18">
        <v>0</v>
      </c>
      <c r="F729" s="18">
        <v>-40.76</v>
      </c>
      <c r="G729" s="18">
        <f t="shared" si="225"/>
        <v>3012.3799999999997</v>
      </c>
      <c r="H729" s="18">
        <f t="shared" si="226"/>
        <v>40.76</v>
      </c>
      <c r="I729" s="19">
        <f t="shared" si="227"/>
        <v>-98.664980970410795</v>
      </c>
      <c r="J729" s="19">
        <f t="shared" si="228"/>
        <v>0</v>
      </c>
      <c r="K729" s="19">
        <f t="shared" si="229"/>
        <v>0</v>
      </c>
    </row>
    <row r="730" spans="1:11" ht="25.5" x14ac:dyDescent="0.2">
      <c r="A730" s="39" t="s">
        <v>123</v>
      </c>
      <c r="B730" s="28" t="s">
        <v>124</v>
      </c>
      <c r="C730" s="29"/>
      <c r="D730" s="29"/>
      <c r="E730" s="29"/>
      <c r="F730" s="29"/>
      <c r="G730" s="29"/>
      <c r="H730" s="29"/>
      <c r="I730" s="30"/>
      <c r="J730" s="30"/>
      <c r="K730" s="30"/>
    </row>
    <row r="731" spans="1:11" x14ac:dyDescent="0.2">
      <c r="A731" s="16" t="s">
        <v>25</v>
      </c>
      <c r="B731" s="17" t="s">
        <v>26</v>
      </c>
      <c r="C731" s="18">
        <v>0</v>
      </c>
      <c r="D731" s="18">
        <v>559600</v>
      </c>
      <c r="E731" s="18">
        <v>151125</v>
      </c>
      <c r="F731" s="18">
        <v>559600</v>
      </c>
      <c r="G731" s="18">
        <f t="shared" ref="G731:G743" si="230">F731-C731</f>
        <v>559600</v>
      </c>
      <c r="H731" s="18">
        <f t="shared" ref="H731:H743" si="231">E731-F731</f>
        <v>-408475</v>
      </c>
      <c r="I731" s="19">
        <f t="shared" ref="I731:I743" si="232">IF(ISERROR(F731/C731),0,F731/C731*100-100)</f>
        <v>0</v>
      </c>
      <c r="J731" s="19">
        <f t="shared" ref="J731:J743" si="233">IF(ISERROR(F731/E731),0,F731/E731*100)</f>
        <v>370.28949545078575</v>
      </c>
      <c r="K731" s="19">
        <f t="shared" ref="K731:K743" si="234">IF(ISERROR(F731/D731),0,F731/D731*100)</f>
        <v>100</v>
      </c>
    </row>
    <row r="732" spans="1:11" x14ac:dyDescent="0.2">
      <c r="A732" s="22" t="s">
        <v>27</v>
      </c>
      <c r="B732" s="17" t="s">
        <v>28</v>
      </c>
      <c r="C732" s="18">
        <v>0</v>
      </c>
      <c r="D732" s="18">
        <v>559600</v>
      </c>
      <c r="E732" s="18">
        <v>151125</v>
      </c>
      <c r="F732" s="18">
        <v>559600</v>
      </c>
      <c r="G732" s="18">
        <f t="shared" si="230"/>
        <v>559600</v>
      </c>
      <c r="H732" s="18">
        <f t="shared" si="231"/>
        <v>-408475</v>
      </c>
      <c r="I732" s="19">
        <f t="shared" si="232"/>
        <v>0</v>
      </c>
      <c r="J732" s="19">
        <f t="shared" si="233"/>
        <v>370.28949545078575</v>
      </c>
      <c r="K732" s="19">
        <f t="shared" si="234"/>
        <v>100</v>
      </c>
    </row>
    <row r="733" spans="1:11" x14ac:dyDescent="0.2">
      <c r="A733" s="23" t="s">
        <v>29</v>
      </c>
      <c r="B733" s="17" t="s">
        <v>30</v>
      </c>
      <c r="C733" s="18">
        <v>0</v>
      </c>
      <c r="D733" s="18">
        <v>559600</v>
      </c>
      <c r="E733" s="18">
        <v>151125</v>
      </c>
      <c r="F733" s="18">
        <v>559600</v>
      </c>
      <c r="G733" s="18">
        <f t="shared" si="230"/>
        <v>559600</v>
      </c>
      <c r="H733" s="18">
        <f t="shared" si="231"/>
        <v>-408475</v>
      </c>
      <c r="I733" s="19">
        <f t="shared" si="232"/>
        <v>0</v>
      </c>
      <c r="J733" s="19">
        <f t="shared" si="233"/>
        <v>370.28949545078575</v>
      </c>
      <c r="K733" s="19">
        <f t="shared" si="234"/>
        <v>100</v>
      </c>
    </row>
    <row r="734" spans="1:11" x14ac:dyDescent="0.2">
      <c r="A734" s="16" t="s">
        <v>31</v>
      </c>
      <c r="B734" s="17" t="s">
        <v>32</v>
      </c>
      <c r="C734" s="18">
        <v>0</v>
      </c>
      <c r="D734" s="18">
        <v>559600</v>
      </c>
      <c r="E734" s="18">
        <v>151125</v>
      </c>
      <c r="F734" s="18">
        <v>78920.92</v>
      </c>
      <c r="G734" s="18">
        <f t="shared" si="230"/>
        <v>78920.92</v>
      </c>
      <c r="H734" s="18">
        <f t="shared" si="231"/>
        <v>72204.08</v>
      </c>
      <c r="I734" s="19">
        <f t="shared" si="232"/>
        <v>0</v>
      </c>
      <c r="J734" s="19">
        <f t="shared" si="233"/>
        <v>52.222279569892471</v>
      </c>
      <c r="K734" s="19">
        <f t="shared" si="234"/>
        <v>14.103095067905647</v>
      </c>
    </row>
    <row r="735" spans="1:11" x14ac:dyDescent="0.2">
      <c r="A735" s="22" t="s">
        <v>33</v>
      </c>
      <c r="B735" s="17" t="s">
        <v>34</v>
      </c>
      <c r="C735" s="18">
        <v>0</v>
      </c>
      <c r="D735" s="18">
        <v>537600</v>
      </c>
      <c r="E735" s="18">
        <v>129125</v>
      </c>
      <c r="F735" s="18">
        <v>78920.92</v>
      </c>
      <c r="G735" s="18">
        <f t="shared" si="230"/>
        <v>78920.92</v>
      </c>
      <c r="H735" s="18">
        <f t="shared" si="231"/>
        <v>50204.08</v>
      </c>
      <c r="I735" s="19">
        <f t="shared" si="232"/>
        <v>0</v>
      </c>
      <c r="J735" s="19">
        <f t="shared" si="233"/>
        <v>61.119783155856723</v>
      </c>
      <c r="K735" s="19">
        <f t="shared" si="234"/>
        <v>14.680230654761905</v>
      </c>
    </row>
    <row r="736" spans="1:11" x14ac:dyDescent="0.2">
      <c r="A736" s="23" t="s">
        <v>35</v>
      </c>
      <c r="B736" s="17" t="s">
        <v>36</v>
      </c>
      <c r="C736" s="18">
        <v>0</v>
      </c>
      <c r="D736" s="18">
        <v>537600</v>
      </c>
      <c r="E736" s="18">
        <v>129125</v>
      </c>
      <c r="F736" s="18">
        <v>78920.92</v>
      </c>
      <c r="G736" s="18">
        <f t="shared" si="230"/>
        <v>78920.92</v>
      </c>
      <c r="H736" s="18">
        <f t="shared" si="231"/>
        <v>50204.08</v>
      </c>
      <c r="I736" s="19">
        <f t="shared" si="232"/>
        <v>0</v>
      </c>
      <c r="J736" s="19">
        <f t="shared" si="233"/>
        <v>61.119783155856723</v>
      </c>
      <c r="K736" s="19">
        <f t="shared" si="234"/>
        <v>14.680230654761905</v>
      </c>
    </row>
    <row r="737" spans="1:11" x14ac:dyDescent="0.2">
      <c r="A737" s="24" t="s">
        <v>37</v>
      </c>
      <c r="B737" s="17" t="s">
        <v>38</v>
      </c>
      <c r="C737" s="18">
        <v>0</v>
      </c>
      <c r="D737" s="18">
        <v>486610</v>
      </c>
      <c r="E737" s="18">
        <v>115925</v>
      </c>
      <c r="F737" s="18">
        <v>63918.45</v>
      </c>
      <c r="G737" s="18">
        <f t="shared" si="230"/>
        <v>63918.45</v>
      </c>
      <c r="H737" s="18">
        <f t="shared" si="231"/>
        <v>52006.55</v>
      </c>
      <c r="I737" s="19">
        <f t="shared" si="232"/>
        <v>0</v>
      </c>
      <c r="J737" s="19">
        <f t="shared" si="233"/>
        <v>55.137761483717917</v>
      </c>
      <c r="K737" s="19">
        <f t="shared" si="234"/>
        <v>13.135457553276749</v>
      </c>
    </row>
    <row r="738" spans="1:11" x14ac:dyDescent="0.2">
      <c r="A738" s="24" t="s">
        <v>39</v>
      </c>
      <c r="B738" s="17" t="s">
        <v>40</v>
      </c>
      <c r="C738" s="18">
        <v>0</v>
      </c>
      <c r="D738" s="18">
        <v>50990</v>
      </c>
      <c r="E738" s="18">
        <v>13200</v>
      </c>
      <c r="F738" s="18">
        <v>15002.47</v>
      </c>
      <c r="G738" s="18">
        <f t="shared" si="230"/>
        <v>15002.47</v>
      </c>
      <c r="H738" s="18">
        <f t="shared" si="231"/>
        <v>-1802.4699999999993</v>
      </c>
      <c r="I738" s="19">
        <f t="shared" si="232"/>
        <v>0</v>
      </c>
      <c r="J738" s="19">
        <f t="shared" si="233"/>
        <v>113.65507575757576</v>
      </c>
      <c r="K738" s="19">
        <f t="shared" si="234"/>
        <v>29.422376936654242</v>
      </c>
    </row>
    <row r="739" spans="1:11" x14ac:dyDescent="0.2">
      <c r="A739" s="22" t="s">
        <v>57</v>
      </c>
      <c r="B739" s="17" t="s">
        <v>58</v>
      </c>
      <c r="C739" s="18">
        <v>0</v>
      </c>
      <c r="D739" s="18">
        <v>22000</v>
      </c>
      <c r="E739" s="18">
        <v>22000</v>
      </c>
      <c r="F739" s="18">
        <v>0</v>
      </c>
      <c r="G739" s="18">
        <f t="shared" si="230"/>
        <v>0</v>
      </c>
      <c r="H739" s="18">
        <f t="shared" si="231"/>
        <v>22000</v>
      </c>
      <c r="I739" s="19">
        <f t="shared" si="232"/>
        <v>0</v>
      </c>
      <c r="J739" s="19">
        <f t="shared" si="233"/>
        <v>0</v>
      </c>
      <c r="K739" s="19">
        <f t="shared" si="234"/>
        <v>0</v>
      </c>
    </row>
    <row r="740" spans="1:11" x14ac:dyDescent="0.2">
      <c r="A740" s="23" t="s">
        <v>59</v>
      </c>
      <c r="B740" s="17" t="s">
        <v>60</v>
      </c>
      <c r="C740" s="18">
        <v>0</v>
      </c>
      <c r="D740" s="18">
        <v>22000</v>
      </c>
      <c r="E740" s="18">
        <v>22000</v>
      </c>
      <c r="F740" s="18">
        <v>0</v>
      </c>
      <c r="G740" s="18">
        <f t="shared" si="230"/>
        <v>0</v>
      </c>
      <c r="H740" s="18">
        <f t="shared" si="231"/>
        <v>22000</v>
      </c>
      <c r="I740" s="19">
        <f t="shared" si="232"/>
        <v>0</v>
      </c>
      <c r="J740" s="19">
        <f t="shared" si="233"/>
        <v>0</v>
      </c>
      <c r="K740" s="19">
        <f t="shared" si="234"/>
        <v>0</v>
      </c>
    </row>
    <row r="741" spans="1:11" x14ac:dyDescent="0.2">
      <c r="A741" s="16"/>
      <c r="B741" s="17" t="s">
        <v>61</v>
      </c>
      <c r="C741" s="18">
        <v>0</v>
      </c>
      <c r="D741" s="18">
        <v>0</v>
      </c>
      <c r="E741" s="18">
        <v>0</v>
      </c>
      <c r="F741" s="18">
        <v>480679.08</v>
      </c>
      <c r="G741" s="18">
        <f t="shared" si="230"/>
        <v>480679.08</v>
      </c>
      <c r="H741" s="18">
        <f t="shared" si="231"/>
        <v>-480679.08</v>
      </c>
      <c r="I741" s="19">
        <f t="shared" si="232"/>
        <v>0</v>
      </c>
      <c r="J741" s="19">
        <f t="shared" si="233"/>
        <v>0</v>
      </c>
      <c r="K741" s="19">
        <f t="shared" si="234"/>
        <v>0</v>
      </c>
    </row>
    <row r="742" spans="1:11" x14ac:dyDescent="0.2">
      <c r="A742" s="16" t="s">
        <v>62</v>
      </c>
      <c r="B742" s="17" t="s">
        <v>63</v>
      </c>
      <c r="C742" s="18">
        <v>0</v>
      </c>
      <c r="D742" s="18">
        <v>0</v>
      </c>
      <c r="E742" s="18">
        <v>0</v>
      </c>
      <c r="F742" s="18">
        <v>-480679.08</v>
      </c>
      <c r="G742" s="18">
        <f t="shared" si="230"/>
        <v>-480679.08</v>
      </c>
      <c r="H742" s="18">
        <f t="shared" si="231"/>
        <v>480679.08</v>
      </c>
      <c r="I742" s="19">
        <f t="shared" si="232"/>
        <v>0</v>
      </c>
      <c r="J742" s="19">
        <f t="shared" si="233"/>
        <v>0</v>
      </c>
      <c r="K742" s="19">
        <f t="shared" si="234"/>
        <v>0</v>
      </c>
    </row>
    <row r="743" spans="1:11" x14ac:dyDescent="0.2">
      <c r="A743" s="22" t="s">
        <v>64</v>
      </c>
      <c r="B743" s="17" t="s">
        <v>65</v>
      </c>
      <c r="C743" s="18">
        <v>0</v>
      </c>
      <c r="D743" s="18">
        <v>0</v>
      </c>
      <c r="E743" s="18">
        <v>0</v>
      </c>
      <c r="F743" s="18">
        <v>-480679.08</v>
      </c>
      <c r="G743" s="18">
        <f t="shared" si="230"/>
        <v>-480679.08</v>
      </c>
      <c r="H743" s="18">
        <f t="shared" si="231"/>
        <v>480679.08</v>
      </c>
      <c r="I743" s="19">
        <f t="shared" si="232"/>
        <v>0</v>
      </c>
      <c r="J743" s="19">
        <f t="shared" si="233"/>
        <v>0</v>
      </c>
      <c r="K743" s="19">
        <f t="shared" si="234"/>
        <v>0</v>
      </c>
    </row>
    <row r="744" spans="1:11" ht="38.25" x14ac:dyDescent="0.2">
      <c r="A744" s="27" t="s">
        <v>125</v>
      </c>
      <c r="B744" s="28" t="s">
        <v>732</v>
      </c>
      <c r="C744" s="29"/>
      <c r="D744" s="29"/>
      <c r="E744" s="29"/>
      <c r="F744" s="29"/>
      <c r="G744" s="29"/>
      <c r="H744" s="29"/>
      <c r="I744" s="30"/>
      <c r="J744" s="30"/>
      <c r="K744" s="30"/>
    </row>
    <row r="745" spans="1:11" x14ac:dyDescent="0.2">
      <c r="A745" s="16" t="s">
        <v>25</v>
      </c>
      <c r="B745" s="17" t="s">
        <v>26</v>
      </c>
      <c r="C745" s="18">
        <v>0</v>
      </c>
      <c r="D745" s="18">
        <v>645638</v>
      </c>
      <c r="E745" s="18">
        <v>0</v>
      </c>
      <c r="F745" s="18">
        <v>646340</v>
      </c>
      <c r="G745" s="18">
        <f t="shared" ref="G745:G759" si="235">F745-C745</f>
        <v>646340</v>
      </c>
      <c r="H745" s="18">
        <f t="shared" ref="H745:H759" si="236">E745-F745</f>
        <v>-646340</v>
      </c>
      <c r="I745" s="19">
        <f t="shared" ref="I745:I759" si="237">IF(ISERROR(F745/C745),0,F745/C745*100-100)</f>
        <v>0</v>
      </c>
      <c r="J745" s="19">
        <f t="shared" ref="J745:J759" si="238">IF(ISERROR(F745/E745),0,F745/E745*100)</f>
        <v>0</v>
      </c>
      <c r="K745" s="19">
        <f t="shared" ref="K745:K759" si="239">IF(ISERROR(F745/D745),0,F745/D745*100)</f>
        <v>100.10872965965447</v>
      </c>
    </row>
    <row r="746" spans="1:11" ht="25.5" x14ac:dyDescent="0.2">
      <c r="A746" s="22" t="s">
        <v>71</v>
      </c>
      <c r="B746" s="17" t="s">
        <v>72</v>
      </c>
      <c r="C746" s="18">
        <v>0</v>
      </c>
      <c r="D746" s="18">
        <v>0</v>
      </c>
      <c r="E746" s="18">
        <v>0</v>
      </c>
      <c r="F746" s="18">
        <v>702</v>
      </c>
      <c r="G746" s="18">
        <f t="shared" si="235"/>
        <v>702</v>
      </c>
      <c r="H746" s="18">
        <f t="shared" si="236"/>
        <v>-702</v>
      </c>
      <c r="I746" s="19">
        <f t="shared" si="237"/>
        <v>0</v>
      </c>
      <c r="J746" s="19">
        <f t="shared" si="238"/>
        <v>0</v>
      </c>
      <c r="K746" s="19">
        <f t="shared" si="239"/>
        <v>0</v>
      </c>
    </row>
    <row r="747" spans="1:11" x14ac:dyDescent="0.2">
      <c r="A747" s="22" t="s">
        <v>27</v>
      </c>
      <c r="B747" s="17" t="s">
        <v>28</v>
      </c>
      <c r="C747" s="18">
        <v>0</v>
      </c>
      <c r="D747" s="18">
        <v>645638</v>
      </c>
      <c r="E747" s="18">
        <v>0</v>
      </c>
      <c r="F747" s="18">
        <v>645638</v>
      </c>
      <c r="G747" s="18">
        <f t="shared" si="235"/>
        <v>645638</v>
      </c>
      <c r="H747" s="18">
        <f t="shared" si="236"/>
        <v>-645638</v>
      </c>
      <c r="I747" s="19">
        <f t="shared" si="237"/>
        <v>0</v>
      </c>
      <c r="J747" s="19">
        <f t="shared" si="238"/>
        <v>0</v>
      </c>
      <c r="K747" s="19">
        <f t="shared" si="239"/>
        <v>100</v>
      </c>
    </row>
    <row r="748" spans="1:11" x14ac:dyDescent="0.2">
      <c r="A748" s="23" t="s">
        <v>29</v>
      </c>
      <c r="B748" s="17" t="s">
        <v>30</v>
      </c>
      <c r="C748" s="18">
        <v>0</v>
      </c>
      <c r="D748" s="18">
        <v>645638</v>
      </c>
      <c r="E748" s="18">
        <v>0</v>
      </c>
      <c r="F748" s="18">
        <v>645638</v>
      </c>
      <c r="G748" s="18">
        <f t="shared" si="235"/>
        <v>645638</v>
      </c>
      <c r="H748" s="18">
        <f t="shared" si="236"/>
        <v>-645638</v>
      </c>
      <c r="I748" s="19">
        <f t="shared" si="237"/>
        <v>0</v>
      </c>
      <c r="J748" s="19">
        <f t="shared" si="238"/>
        <v>0</v>
      </c>
      <c r="K748" s="19">
        <f t="shared" si="239"/>
        <v>100</v>
      </c>
    </row>
    <row r="749" spans="1:11" x14ac:dyDescent="0.2">
      <c r="A749" s="16" t="s">
        <v>31</v>
      </c>
      <c r="B749" s="17" t="s">
        <v>32</v>
      </c>
      <c r="C749" s="18">
        <v>0</v>
      </c>
      <c r="D749" s="18">
        <v>645638</v>
      </c>
      <c r="E749" s="18">
        <v>0</v>
      </c>
      <c r="F749" s="18">
        <v>34500.82</v>
      </c>
      <c r="G749" s="18">
        <f t="shared" si="235"/>
        <v>34500.82</v>
      </c>
      <c r="H749" s="18">
        <f t="shared" si="236"/>
        <v>-34500.82</v>
      </c>
      <c r="I749" s="19">
        <f t="shared" si="237"/>
        <v>0</v>
      </c>
      <c r="J749" s="19">
        <f t="shared" si="238"/>
        <v>0</v>
      </c>
      <c r="K749" s="19">
        <f t="shared" si="239"/>
        <v>5.3436786558411988</v>
      </c>
    </row>
    <row r="750" spans="1:11" x14ac:dyDescent="0.2">
      <c r="A750" s="22" t="s">
        <v>33</v>
      </c>
      <c r="B750" s="17" t="s">
        <v>34</v>
      </c>
      <c r="C750" s="18">
        <v>0</v>
      </c>
      <c r="D750" s="18">
        <v>95653</v>
      </c>
      <c r="E750" s="18">
        <v>0</v>
      </c>
      <c r="F750" s="18">
        <v>34500.82</v>
      </c>
      <c r="G750" s="18">
        <f t="shared" si="235"/>
        <v>34500.82</v>
      </c>
      <c r="H750" s="18">
        <f t="shared" si="236"/>
        <v>-34500.82</v>
      </c>
      <c r="I750" s="19">
        <f t="shared" si="237"/>
        <v>0</v>
      </c>
      <c r="J750" s="19">
        <f t="shared" si="238"/>
        <v>0</v>
      </c>
      <c r="K750" s="19">
        <f t="shared" si="239"/>
        <v>36.068727588261737</v>
      </c>
    </row>
    <row r="751" spans="1:11" x14ac:dyDescent="0.2">
      <c r="A751" s="23" t="s">
        <v>35</v>
      </c>
      <c r="B751" s="17" t="s">
        <v>36</v>
      </c>
      <c r="C751" s="18">
        <v>0</v>
      </c>
      <c r="D751" s="18">
        <v>95653</v>
      </c>
      <c r="E751" s="18">
        <v>0</v>
      </c>
      <c r="F751" s="18">
        <v>34500.82</v>
      </c>
      <c r="G751" s="18">
        <f t="shared" si="235"/>
        <v>34500.82</v>
      </c>
      <c r="H751" s="18">
        <f t="shared" si="236"/>
        <v>-34500.82</v>
      </c>
      <c r="I751" s="19">
        <f t="shared" si="237"/>
        <v>0</v>
      </c>
      <c r="J751" s="19">
        <f t="shared" si="238"/>
        <v>0</v>
      </c>
      <c r="K751" s="19">
        <f t="shared" si="239"/>
        <v>36.068727588261737</v>
      </c>
    </row>
    <row r="752" spans="1:11" x14ac:dyDescent="0.2">
      <c r="A752" s="24" t="s">
        <v>37</v>
      </c>
      <c r="B752" s="17" t="s">
        <v>38</v>
      </c>
      <c r="C752" s="18">
        <v>0</v>
      </c>
      <c r="D752" s="18">
        <v>33536</v>
      </c>
      <c r="E752" s="18">
        <v>0</v>
      </c>
      <c r="F752" s="18">
        <v>6086.55</v>
      </c>
      <c r="G752" s="18">
        <f t="shared" si="235"/>
        <v>6086.55</v>
      </c>
      <c r="H752" s="18">
        <f t="shared" si="236"/>
        <v>-6086.55</v>
      </c>
      <c r="I752" s="19">
        <f t="shared" si="237"/>
        <v>0</v>
      </c>
      <c r="J752" s="19">
        <f t="shared" si="238"/>
        <v>0</v>
      </c>
      <c r="K752" s="19">
        <f t="shared" si="239"/>
        <v>18.149302242366414</v>
      </c>
    </row>
    <row r="753" spans="1:11" x14ac:dyDescent="0.2">
      <c r="A753" s="24" t="s">
        <v>39</v>
      </c>
      <c r="B753" s="17" t="s">
        <v>40</v>
      </c>
      <c r="C753" s="18">
        <v>0</v>
      </c>
      <c r="D753" s="18">
        <v>62117</v>
      </c>
      <c r="E753" s="18">
        <v>0</v>
      </c>
      <c r="F753" s="18">
        <v>28414.27</v>
      </c>
      <c r="G753" s="18">
        <f t="shared" si="235"/>
        <v>28414.27</v>
      </c>
      <c r="H753" s="18">
        <f t="shared" si="236"/>
        <v>-28414.27</v>
      </c>
      <c r="I753" s="19">
        <f t="shared" si="237"/>
        <v>0</v>
      </c>
      <c r="J753" s="19">
        <f t="shared" si="238"/>
        <v>0</v>
      </c>
      <c r="K753" s="19">
        <f t="shared" si="239"/>
        <v>45.743145998679914</v>
      </c>
    </row>
    <row r="754" spans="1:11" x14ac:dyDescent="0.2">
      <c r="A754" s="25" t="s">
        <v>41</v>
      </c>
      <c r="B754" s="17" t="s">
        <v>42</v>
      </c>
      <c r="C754" s="18">
        <v>0</v>
      </c>
      <c r="D754" s="18">
        <v>0</v>
      </c>
      <c r="E754" s="18">
        <v>0</v>
      </c>
      <c r="F754" s="18">
        <v>15368.64</v>
      </c>
      <c r="G754" s="18">
        <f t="shared" si="235"/>
        <v>15368.64</v>
      </c>
      <c r="H754" s="18">
        <f t="shared" si="236"/>
        <v>-15368.64</v>
      </c>
      <c r="I754" s="19">
        <f t="shared" si="237"/>
        <v>0</v>
      </c>
      <c r="J754" s="19">
        <f t="shared" si="238"/>
        <v>0</v>
      </c>
      <c r="K754" s="19">
        <f t="shared" si="239"/>
        <v>0</v>
      </c>
    </row>
    <row r="755" spans="1:11" x14ac:dyDescent="0.2">
      <c r="A755" s="22" t="s">
        <v>57</v>
      </c>
      <c r="B755" s="17" t="s">
        <v>58</v>
      </c>
      <c r="C755" s="18">
        <v>0</v>
      </c>
      <c r="D755" s="18">
        <v>549985</v>
      </c>
      <c r="E755" s="18">
        <v>0</v>
      </c>
      <c r="F755" s="18">
        <v>0</v>
      </c>
      <c r="G755" s="18">
        <f t="shared" si="235"/>
        <v>0</v>
      </c>
      <c r="H755" s="18">
        <f t="shared" si="236"/>
        <v>0</v>
      </c>
      <c r="I755" s="19">
        <f t="shared" si="237"/>
        <v>0</v>
      </c>
      <c r="J755" s="19">
        <f t="shared" si="238"/>
        <v>0</v>
      </c>
      <c r="K755" s="19">
        <f t="shared" si="239"/>
        <v>0</v>
      </c>
    </row>
    <row r="756" spans="1:11" x14ac:dyDescent="0.2">
      <c r="A756" s="23" t="s">
        <v>59</v>
      </c>
      <c r="B756" s="17" t="s">
        <v>60</v>
      </c>
      <c r="C756" s="18">
        <v>0</v>
      </c>
      <c r="D756" s="18">
        <v>549985</v>
      </c>
      <c r="E756" s="18">
        <v>0</v>
      </c>
      <c r="F756" s="18">
        <v>0</v>
      </c>
      <c r="G756" s="18">
        <f t="shared" si="235"/>
        <v>0</v>
      </c>
      <c r="H756" s="18">
        <f t="shared" si="236"/>
        <v>0</v>
      </c>
      <c r="I756" s="19">
        <f t="shared" si="237"/>
        <v>0</v>
      </c>
      <c r="J756" s="19">
        <f t="shared" si="238"/>
        <v>0</v>
      </c>
      <c r="K756" s="19">
        <f t="shared" si="239"/>
        <v>0</v>
      </c>
    </row>
    <row r="757" spans="1:11" x14ac:dyDescent="0.2">
      <c r="A757" s="16"/>
      <c r="B757" s="17" t="s">
        <v>61</v>
      </c>
      <c r="C757" s="18">
        <v>0</v>
      </c>
      <c r="D757" s="18">
        <v>0</v>
      </c>
      <c r="E757" s="18">
        <v>0</v>
      </c>
      <c r="F757" s="18">
        <v>611839.18000000005</v>
      </c>
      <c r="G757" s="18">
        <f t="shared" si="235"/>
        <v>611839.18000000005</v>
      </c>
      <c r="H757" s="18">
        <f t="shared" si="236"/>
        <v>-611839.18000000005</v>
      </c>
      <c r="I757" s="19">
        <f t="shared" si="237"/>
        <v>0</v>
      </c>
      <c r="J757" s="19">
        <f t="shared" si="238"/>
        <v>0</v>
      </c>
      <c r="K757" s="19">
        <f t="shared" si="239"/>
        <v>0</v>
      </c>
    </row>
    <row r="758" spans="1:11" x14ac:dyDescent="0.2">
      <c r="A758" s="16" t="s">
        <v>62</v>
      </c>
      <c r="B758" s="17" t="s">
        <v>63</v>
      </c>
      <c r="C758" s="18">
        <v>0</v>
      </c>
      <c r="D758" s="18">
        <v>0</v>
      </c>
      <c r="E758" s="18">
        <v>0</v>
      </c>
      <c r="F758" s="18">
        <v>-611839.18000000005</v>
      </c>
      <c r="G758" s="18">
        <f t="shared" si="235"/>
        <v>-611839.18000000005</v>
      </c>
      <c r="H758" s="18">
        <f t="shared" si="236"/>
        <v>611839.18000000005</v>
      </c>
      <c r="I758" s="19">
        <f t="shared" si="237"/>
        <v>0</v>
      </c>
      <c r="J758" s="19">
        <f t="shared" si="238"/>
        <v>0</v>
      </c>
      <c r="K758" s="19">
        <f t="shared" si="239"/>
        <v>0</v>
      </c>
    </row>
    <row r="759" spans="1:11" x14ac:dyDescent="0.2">
      <c r="A759" s="22" t="s">
        <v>64</v>
      </c>
      <c r="B759" s="17" t="s">
        <v>65</v>
      </c>
      <c r="C759" s="18">
        <v>0</v>
      </c>
      <c r="D759" s="18">
        <v>0</v>
      </c>
      <c r="E759" s="18">
        <v>0</v>
      </c>
      <c r="F759" s="18">
        <v>-611839.18000000005</v>
      </c>
      <c r="G759" s="18">
        <f t="shared" si="235"/>
        <v>-611839.18000000005</v>
      </c>
      <c r="H759" s="18">
        <f t="shared" si="236"/>
        <v>611839.18000000005</v>
      </c>
      <c r="I759" s="19">
        <f t="shared" si="237"/>
        <v>0</v>
      </c>
      <c r="J759" s="19">
        <f t="shared" si="238"/>
        <v>0</v>
      </c>
      <c r="K759" s="19">
        <f t="shared" si="239"/>
        <v>0</v>
      </c>
    </row>
    <row r="760" spans="1:11" ht="25.5" x14ac:dyDescent="0.2">
      <c r="A760" s="39" t="s">
        <v>127</v>
      </c>
      <c r="B760" s="28" t="s">
        <v>128</v>
      </c>
      <c r="C760" s="29"/>
      <c r="D760" s="29"/>
      <c r="E760" s="29"/>
      <c r="F760" s="29"/>
      <c r="G760" s="29"/>
      <c r="H760" s="29"/>
      <c r="I760" s="30"/>
      <c r="J760" s="30"/>
      <c r="K760" s="30"/>
    </row>
    <row r="761" spans="1:11" x14ac:dyDescent="0.2">
      <c r="A761" s="16" t="s">
        <v>25</v>
      </c>
      <c r="B761" s="17" t="s">
        <v>26</v>
      </c>
      <c r="C761" s="18">
        <v>0</v>
      </c>
      <c r="D761" s="18">
        <v>645638</v>
      </c>
      <c r="E761" s="18">
        <v>0</v>
      </c>
      <c r="F761" s="18">
        <v>646340</v>
      </c>
      <c r="G761" s="18">
        <f t="shared" ref="G761:G775" si="240">F761-C761</f>
        <v>646340</v>
      </c>
      <c r="H761" s="18">
        <f t="shared" ref="H761:H775" si="241">E761-F761</f>
        <v>-646340</v>
      </c>
      <c r="I761" s="19">
        <f t="shared" ref="I761:I775" si="242">IF(ISERROR(F761/C761),0,F761/C761*100-100)</f>
        <v>0</v>
      </c>
      <c r="J761" s="19">
        <f t="shared" ref="J761:J775" si="243">IF(ISERROR(F761/E761),0,F761/E761*100)</f>
        <v>0</v>
      </c>
      <c r="K761" s="19">
        <f t="shared" ref="K761:K775" si="244">IF(ISERROR(F761/D761),0,F761/D761*100)</f>
        <v>100.10872965965447</v>
      </c>
    </row>
    <row r="762" spans="1:11" ht="25.5" x14ac:dyDescent="0.2">
      <c r="A762" s="22" t="s">
        <v>71</v>
      </c>
      <c r="B762" s="17" t="s">
        <v>72</v>
      </c>
      <c r="C762" s="18">
        <v>0</v>
      </c>
      <c r="D762" s="18">
        <v>0</v>
      </c>
      <c r="E762" s="18">
        <v>0</v>
      </c>
      <c r="F762" s="18">
        <v>702</v>
      </c>
      <c r="G762" s="18">
        <f t="shared" si="240"/>
        <v>702</v>
      </c>
      <c r="H762" s="18">
        <f t="shared" si="241"/>
        <v>-702</v>
      </c>
      <c r="I762" s="19">
        <f t="shared" si="242"/>
        <v>0</v>
      </c>
      <c r="J762" s="19">
        <f t="shared" si="243"/>
        <v>0</v>
      </c>
      <c r="K762" s="19">
        <f t="shared" si="244"/>
        <v>0</v>
      </c>
    </row>
    <row r="763" spans="1:11" x14ac:dyDescent="0.2">
      <c r="A763" s="22" t="s">
        <v>27</v>
      </c>
      <c r="B763" s="17" t="s">
        <v>28</v>
      </c>
      <c r="C763" s="18">
        <v>0</v>
      </c>
      <c r="D763" s="18">
        <v>645638</v>
      </c>
      <c r="E763" s="18">
        <v>0</v>
      </c>
      <c r="F763" s="18">
        <v>645638</v>
      </c>
      <c r="G763" s="18">
        <f t="shared" si="240"/>
        <v>645638</v>
      </c>
      <c r="H763" s="18">
        <f t="shared" si="241"/>
        <v>-645638</v>
      </c>
      <c r="I763" s="19">
        <f t="shared" si="242"/>
        <v>0</v>
      </c>
      <c r="J763" s="19">
        <f t="shared" si="243"/>
        <v>0</v>
      </c>
      <c r="K763" s="19">
        <f t="shared" si="244"/>
        <v>100</v>
      </c>
    </row>
    <row r="764" spans="1:11" x14ac:dyDescent="0.2">
      <c r="A764" s="23" t="s">
        <v>29</v>
      </c>
      <c r="B764" s="17" t="s">
        <v>30</v>
      </c>
      <c r="C764" s="18">
        <v>0</v>
      </c>
      <c r="D764" s="18">
        <v>645638</v>
      </c>
      <c r="E764" s="18">
        <v>0</v>
      </c>
      <c r="F764" s="18">
        <v>645638</v>
      </c>
      <c r="G764" s="18">
        <f t="shared" si="240"/>
        <v>645638</v>
      </c>
      <c r="H764" s="18">
        <f t="shared" si="241"/>
        <v>-645638</v>
      </c>
      <c r="I764" s="19">
        <f t="shared" si="242"/>
        <v>0</v>
      </c>
      <c r="J764" s="19">
        <f t="shared" si="243"/>
        <v>0</v>
      </c>
      <c r="K764" s="19">
        <f t="shared" si="244"/>
        <v>100</v>
      </c>
    </row>
    <row r="765" spans="1:11" x14ac:dyDescent="0.2">
      <c r="A765" s="16" t="s">
        <v>31</v>
      </c>
      <c r="B765" s="17" t="s">
        <v>32</v>
      </c>
      <c r="C765" s="18">
        <v>0</v>
      </c>
      <c r="D765" s="18">
        <v>645638</v>
      </c>
      <c r="E765" s="18">
        <v>0</v>
      </c>
      <c r="F765" s="18">
        <v>34500.82</v>
      </c>
      <c r="G765" s="18">
        <f t="shared" si="240"/>
        <v>34500.82</v>
      </c>
      <c r="H765" s="18">
        <f t="shared" si="241"/>
        <v>-34500.82</v>
      </c>
      <c r="I765" s="19">
        <f t="shared" si="242"/>
        <v>0</v>
      </c>
      <c r="J765" s="19">
        <f t="shared" si="243"/>
        <v>0</v>
      </c>
      <c r="K765" s="19">
        <f t="shared" si="244"/>
        <v>5.3436786558411988</v>
      </c>
    </row>
    <row r="766" spans="1:11" x14ac:dyDescent="0.2">
      <c r="A766" s="22" t="s">
        <v>33</v>
      </c>
      <c r="B766" s="17" t="s">
        <v>34</v>
      </c>
      <c r="C766" s="18">
        <v>0</v>
      </c>
      <c r="D766" s="18">
        <v>95653</v>
      </c>
      <c r="E766" s="18">
        <v>0</v>
      </c>
      <c r="F766" s="18">
        <v>34500.82</v>
      </c>
      <c r="G766" s="18">
        <f t="shared" si="240"/>
        <v>34500.82</v>
      </c>
      <c r="H766" s="18">
        <f t="shared" si="241"/>
        <v>-34500.82</v>
      </c>
      <c r="I766" s="19">
        <f t="shared" si="242"/>
        <v>0</v>
      </c>
      <c r="J766" s="19">
        <f t="shared" si="243"/>
        <v>0</v>
      </c>
      <c r="K766" s="19">
        <f t="shared" si="244"/>
        <v>36.068727588261737</v>
      </c>
    </row>
    <row r="767" spans="1:11" x14ac:dyDescent="0.2">
      <c r="A767" s="23" t="s">
        <v>35</v>
      </c>
      <c r="B767" s="17" t="s">
        <v>36</v>
      </c>
      <c r="C767" s="18">
        <v>0</v>
      </c>
      <c r="D767" s="18">
        <v>95653</v>
      </c>
      <c r="E767" s="18">
        <v>0</v>
      </c>
      <c r="F767" s="18">
        <v>34500.82</v>
      </c>
      <c r="G767" s="18">
        <f t="shared" si="240"/>
        <v>34500.82</v>
      </c>
      <c r="H767" s="18">
        <f t="shared" si="241"/>
        <v>-34500.82</v>
      </c>
      <c r="I767" s="19">
        <f t="shared" si="242"/>
        <v>0</v>
      </c>
      <c r="J767" s="19">
        <f t="shared" si="243"/>
        <v>0</v>
      </c>
      <c r="K767" s="19">
        <f t="shared" si="244"/>
        <v>36.068727588261737</v>
      </c>
    </row>
    <row r="768" spans="1:11" x14ac:dyDescent="0.2">
      <c r="A768" s="24" t="s">
        <v>37</v>
      </c>
      <c r="B768" s="17" t="s">
        <v>38</v>
      </c>
      <c r="C768" s="18">
        <v>0</v>
      </c>
      <c r="D768" s="18">
        <v>33536</v>
      </c>
      <c r="E768" s="18">
        <v>0</v>
      </c>
      <c r="F768" s="18">
        <v>6086.55</v>
      </c>
      <c r="G768" s="18">
        <f t="shared" si="240"/>
        <v>6086.55</v>
      </c>
      <c r="H768" s="18">
        <f t="shared" si="241"/>
        <v>-6086.55</v>
      </c>
      <c r="I768" s="19">
        <f t="shared" si="242"/>
        <v>0</v>
      </c>
      <c r="J768" s="19">
        <f t="shared" si="243"/>
        <v>0</v>
      </c>
      <c r="K768" s="19">
        <f t="shared" si="244"/>
        <v>18.149302242366414</v>
      </c>
    </row>
    <row r="769" spans="1:11" x14ac:dyDescent="0.2">
      <c r="A769" s="24" t="s">
        <v>39</v>
      </c>
      <c r="B769" s="17" t="s">
        <v>40</v>
      </c>
      <c r="C769" s="18">
        <v>0</v>
      </c>
      <c r="D769" s="18">
        <v>62117</v>
      </c>
      <c r="E769" s="18">
        <v>0</v>
      </c>
      <c r="F769" s="18">
        <v>28414.27</v>
      </c>
      <c r="G769" s="18">
        <f t="shared" si="240"/>
        <v>28414.27</v>
      </c>
      <c r="H769" s="18">
        <f t="shared" si="241"/>
        <v>-28414.27</v>
      </c>
      <c r="I769" s="19">
        <f t="shared" si="242"/>
        <v>0</v>
      </c>
      <c r="J769" s="19">
        <f t="shared" si="243"/>
        <v>0</v>
      </c>
      <c r="K769" s="19">
        <f t="shared" si="244"/>
        <v>45.743145998679914</v>
      </c>
    </row>
    <row r="770" spans="1:11" x14ac:dyDescent="0.2">
      <c r="A770" s="25" t="s">
        <v>41</v>
      </c>
      <c r="B770" s="17" t="s">
        <v>42</v>
      </c>
      <c r="C770" s="18">
        <v>0</v>
      </c>
      <c r="D770" s="18">
        <v>0</v>
      </c>
      <c r="E770" s="18">
        <v>0</v>
      </c>
      <c r="F770" s="18">
        <v>15368.64</v>
      </c>
      <c r="G770" s="18">
        <f t="shared" si="240"/>
        <v>15368.64</v>
      </c>
      <c r="H770" s="18">
        <f t="shared" si="241"/>
        <v>-15368.64</v>
      </c>
      <c r="I770" s="19">
        <f t="shared" si="242"/>
        <v>0</v>
      </c>
      <c r="J770" s="19">
        <f t="shared" si="243"/>
        <v>0</v>
      </c>
      <c r="K770" s="19">
        <f t="shared" si="244"/>
        <v>0</v>
      </c>
    </row>
    <row r="771" spans="1:11" x14ac:dyDescent="0.2">
      <c r="A771" s="22" t="s">
        <v>57</v>
      </c>
      <c r="B771" s="17" t="s">
        <v>58</v>
      </c>
      <c r="C771" s="18">
        <v>0</v>
      </c>
      <c r="D771" s="18">
        <v>549985</v>
      </c>
      <c r="E771" s="18">
        <v>0</v>
      </c>
      <c r="F771" s="18">
        <v>0</v>
      </c>
      <c r="G771" s="18">
        <f t="shared" si="240"/>
        <v>0</v>
      </c>
      <c r="H771" s="18">
        <f t="shared" si="241"/>
        <v>0</v>
      </c>
      <c r="I771" s="19">
        <f t="shared" si="242"/>
        <v>0</v>
      </c>
      <c r="J771" s="19">
        <f t="shared" si="243"/>
        <v>0</v>
      </c>
      <c r="K771" s="19">
        <f t="shared" si="244"/>
        <v>0</v>
      </c>
    </row>
    <row r="772" spans="1:11" x14ac:dyDescent="0.2">
      <c r="A772" s="23" t="s">
        <v>59</v>
      </c>
      <c r="B772" s="17" t="s">
        <v>60</v>
      </c>
      <c r="C772" s="18">
        <v>0</v>
      </c>
      <c r="D772" s="18">
        <v>549985</v>
      </c>
      <c r="E772" s="18">
        <v>0</v>
      </c>
      <c r="F772" s="18">
        <v>0</v>
      </c>
      <c r="G772" s="18">
        <f t="shared" si="240"/>
        <v>0</v>
      </c>
      <c r="H772" s="18">
        <f t="shared" si="241"/>
        <v>0</v>
      </c>
      <c r="I772" s="19">
        <f t="shared" si="242"/>
        <v>0</v>
      </c>
      <c r="J772" s="19">
        <f t="shared" si="243"/>
        <v>0</v>
      </c>
      <c r="K772" s="19">
        <f t="shared" si="244"/>
        <v>0</v>
      </c>
    </row>
    <row r="773" spans="1:11" x14ac:dyDescent="0.2">
      <c r="A773" s="16"/>
      <c r="B773" s="17" t="s">
        <v>61</v>
      </c>
      <c r="C773" s="18">
        <v>0</v>
      </c>
      <c r="D773" s="18">
        <v>0</v>
      </c>
      <c r="E773" s="18">
        <v>0</v>
      </c>
      <c r="F773" s="18">
        <v>611839.18000000005</v>
      </c>
      <c r="G773" s="18">
        <f t="shared" si="240"/>
        <v>611839.18000000005</v>
      </c>
      <c r="H773" s="18">
        <f t="shared" si="241"/>
        <v>-611839.18000000005</v>
      </c>
      <c r="I773" s="19">
        <f t="shared" si="242"/>
        <v>0</v>
      </c>
      <c r="J773" s="19">
        <f t="shared" si="243"/>
        <v>0</v>
      </c>
      <c r="K773" s="19">
        <f t="shared" si="244"/>
        <v>0</v>
      </c>
    </row>
    <row r="774" spans="1:11" x14ac:dyDescent="0.2">
      <c r="A774" s="16" t="s">
        <v>62</v>
      </c>
      <c r="B774" s="17" t="s">
        <v>63</v>
      </c>
      <c r="C774" s="18">
        <v>0</v>
      </c>
      <c r="D774" s="18">
        <v>0</v>
      </c>
      <c r="E774" s="18">
        <v>0</v>
      </c>
      <c r="F774" s="18">
        <v>-611839.18000000005</v>
      </c>
      <c r="G774" s="18">
        <f t="shared" si="240"/>
        <v>-611839.18000000005</v>
      </c>
      <c r="H774" s="18">
        <f t="shared" si="241"/>
        <v>611839.18000000005</v>
      </c>
      <c r="I774" s="19">
        <f t="shared" si="242"/>
        <v>0</v>
      </c>
      <c r="J774" s="19">
        <f t="shared" si="243"/>
        <v>0</v>
      </c>
      <c r="K774" s="19">
        <f t="shared" si="244"/>
        <v>0</v>
      </c>
    </row>
    <row r="775" spans="1:11" x14ac:dyDescent="0.2">
      <c r="A775" s="22" t="s">
        <v>64</v>
      </c>
      <c r="B775" s="17" t="s">
        <v>65</v>
      </c>
      <c r="C775" s="18">
        <v>0</v>
      </c>
      <c r="D775" s="18">
        <v>0</v>
      </c>
      <c r="E775" s="18">
        <v>0</v>
      </c>
      <c r="F775" s="18">
        <v>-611839.18000000005</v>
      </c>
      <c r="G775" s="18">
        <f t="shared" si="240"/>
        <v>-611839.18000000005</v>
      </c>
      <c r="H775" s="18">
        <f t="shared" si="241"/>
        <v>611839.18000000005</v>
      </c>
      <c r="I775" s="19">
        <f t="shared" si="242"/>
        <v>0</v>
      </c>
      <c r="J775" s="19">
        <f t="shared" si="243"/>
        <v>0</v>
      </c>
      <c r="K775" s="19">
        <f t="shared" si="244"/>
        <v>0</v>
      </c>
    </row>
    <row r="776" spans="1:11" ht="25.5" x14ac:dyDescent="0.2">
      <c r="A776" s="27" t="s">
        <v>133</v>
      </c>
      <c r="B776" s="28" t="s">
        <v>563</v>
      </c>
      <c r="C776" s="29"/>
      <c r="D776" s="29"/>
      <c r="E776" s="29"/>
      <c r="F776" s="29"/>
      <c r="G776" s="29"/>
      <c r="H776" s="29"/>
      <c r="I776" s="30"/>
      <c r="J776" s="30"/>
      <c r="K776" s="30"/>
    </row>
    <row r="777" spans="1:11" x14ac:dyDescent="0.2">
      <c r="A777" s="16" t="s">
        <v>25</v>
      </c>
      <c r="B777" s="17" t="s">
        <v>26</v>
      </c>
      <c r="C777" s="18">
        <v>225452</v>
      </c>
      <c r="D777" s="18">
        <v>3901566</v>
      </c>
      <c r="E777" s="18">
        <v>56891</v>
      </c>
      <c r="F777" s="18">
        <v>3901566</v>
      </c>
      <c r="G777" s="18">
        <f t="shared" ref="G777:G790" si="245">F777-C777</f>
        <v>3676114</v>
      </c>
      <c r="H777" s="18">
        <f t="shared" ref="H777:H790" si="246">E777-F777</f>
        <v>-3844675</v>
      </c>
      <c r="I777" s="19">
        <f t="shared" ref="I777:I790" si="247">IF(ISERROR(F777/C777),0,F777/C777*100-100)</f>
        <v>1630.5528449514754</v>
      </c>
      <c r="J777" s="19">
        <f t="shared" ref="J777:J790" si="248">IF(ISERROR(F777/E777),0,F777/E777*100)</f>
        <v>6857.9669895062498</v>
      </c>
      <c r="K777" s="19">
        <f t="shared" ref="K777:K790" si="249">IF(ISERROR(F777/D777),0,F777/D777*100)</f>
        <v>100</v>
      </c>
    </row>
    <row r="778" spans="1:11" x14ac:dyDescent="0.2">
      <c r="A778" s="22" t="s">
        <v>27</v>
      </c>
      <c r="B778" s="17" t="s">
        <v>28</v>
      </c>
      <c r="C778" s="18">
        <v>225452</v>
      </c>
      <c r="D778" s="18">
        <v>3901566</v>
      </c>
      <c r="E778" s="18">
        <v>56891</v>
      </c>
      <c r="F778" s="18">
        <v>3901566</v>
      </c>
      <c r="G778" s="18">
        <f t="shared" si="245"/>
        <v>3676114</v>
      </c>
      <c r="H778" s="18">
        <f t="shared" si="246"/>
        <v>-3844675</v>
      </c>
      <c r="I778" s="19">
        <f t="shared" si="247"/>
        <v>1630.5528449514754</v>
      </c>
      <c r="J778" s="19">
        <f t="shared" si="248"/>
        <v>6857.9669895062498</v>
      </c>
      <c r="K778" s="19">
        <f t="shared" si="249"/>
        <v>100</v>
      </c>
    </row>
    <row r="779" spans="1:11" x14ac:dyDescent="0.2">
      <c r="A779" s="23" t="s">
        <v>29</v>
      </c>
      <c r="B779" s="17" t="s">
        <v>30</v>
      </c>
      <c r="C779" s="18">
        <v>225452</v>
      </c>
      <c r="D779" s="18">
        <v>3901566</v>
      </c>
      <c r="E779" s="18">
        <v>56891</v>
      </c>
      <c r="F779" s="18">
        <v>3901566</v>
      </c>
      <c r="G779" s="18">
        <f t="shared" si="245"/>
        <v>3676114</v>
      </c>
      <c r="H779" s="18">
        <f t="shared" si="246"/>
        <v>-3844675</v>
      </c>
      <c r="I779" s="19">
        <f t="shared" si="247"/>
        <v>1630.5528449514754</v>
      </c>
      <c r="J779" s="19">
        <f t="shared" si="248"/>
        <v>6857.9669895062498</v>
      </c>
      <c r="K779" s="19">
        <f t="shared" si="249"/>
        <v>100</v>
      </c>
    </row>
    <row r="780" spans="1:11" x14ac:dyDescent="0.2">
      <c r="A780" s="16" t="s">
        <v>31</v>
      </c>
      <c r="B780" s="17" t="s">
        <v>32</v>
      </c>
      <c r="C780" s="18">
        <v>11700.55</v>
      </c>
      <c r="D780" s="18">
        <v>3901566</v>
      </c>
      <c r="E780" s="18">
        <v>56891</v>
      </c>
      <c r="F780" s="18">
        <v>2081555.76</v>
      </c>
      <c r="G780" s="18">
        <f t="shared" si="245"/>
        <v>2069855.21</v>
      </c>
      <c r="H780" s="18">
        <f t="shared" si="246"/>
        <v>-2024664.76</v>
      </c>
      <c r="I780" s="19">
        <f t="shared" si="247"/>
        <v>17690.238578528359</v>
      </c>
      <c r="J780" s="19">
        <f t="shared" si="248"/>
        <v>3658.8489567769948</v>
      </c>
      <c r="K780" s="19">
        <f t="shared" si="249"/>
        <v>53.35180181496353</v>
      </c>
    </row>
    <row r="781" spans="1:11" x14ac:dyDescent="0.2">
      <c r="A781" s="22" t="s">
        <v>33</v>
      </c>
      <c r="B781" s="17" t="s">
        <v>34</v>
      </c>
      <c r="C781" s="18">
        <v>11700.55</v>
      </c>
      <c r="D781" s="18">
        <v>3901566</v>
      </c>
      <c r="E781" s="18">
        <v>56891</v>
      </c>
      <c r="F781" s="18">
        <v>2081555.76</v>
      </c>
      <c r="G781" s="18">
        <f t="shared" si="245"/>
        <v>2069855.21</v>
      </c>
      <c r="H781" s="18">
        <f t="shared" si="246"/>
        <v>-2024664.76</v>
      </c>
      <c r="I781" s="19">
        <f t="shared" si="247"/>
        <v>17690.238578528359</v>
      </c>
      <c r="J781" s="19">
        <f t="shared" si="248"/>
        <v>3658.8489567769948</v>
      </c>
      <c r="K781" s="19">
        <f t="shared" si="249"/>
        <v>53.35180181496353</v>
      </c>
    </row>
    <row r="782" spans="1:11" x14ac:dyDescent="0.2">
      <c r="A782" s="23" t="s">
        <v>35</v>
      </c>
      <c r="B782" s="17" t="s">
        <v>36</v>
      </c>
      <c r="C782" s="18">
        <v>11700.55</v>
      </c>
      <c r="D782" s="18">
        <v>1872026</v>
      </c>
      <c r="E782" s="18">
        <v>56891</v>
      </c>
      <c r="F782" s="18">
        <v>52015.76</v>
      </c>
      <c r="G782" s="18">
        <f t="shared" si="245"/>
        <v>40315.210000000006</v>
      </c>
      <c r="H782" s="18">
        <f t="shared" si="246"/>
        <v>4875.239999999998</v>
      </c>
      <c r="I782" s="19">
        <f t="shared" si="247"/>
        <v>344.55824726188087</v>
      </c>
      <c r="J782" s="19">
        <f t="shared" si="248"/>
        <v>91.430560194055303</v>
      </c>
      <c r="K782" s="19">
        <f t="shared" si="249"/>
        <v>2.7785810667159536</v>
      </c>
    </row>
    <row r="783" spans="1:11" x14ac:dyDescent="0.2">
      <c r="A783" s="24" t="s">
        <v>37</v>
      </c>
      <c r="B783" s="17" t="s">
        <v>38</v>
      </c>
      <c r="C783" s="18">
        <v>11700.55</v>
      </c>
      <c r="D783" s="18">
        <v>425447</v>
      </c>
      <c r="E783" s="18">
        <v>53891</v>
      </c>
      <c r="F783" s="18">
        <v>50741</v>
      </c>
      <c r="G783" s="18">
        <f t="shared" si="245"/>
        <v>39040.449999999997</v>
      </c>
      <c r="H783" s="18">
        <f t="shared" si="246"/>
        <v>3150</v>
      </c>
      <c r="I783" s="19">
        <f t="shared" si="247"/>
        <v>333.66337479862062</v>
      </c>
      <c r="J783" s="19">
        <f t="shared" si="248"/>
        <v>94.154868159804053</v>
      </c>
      <c r="K783" s="19">
        <f t="shared" si="249"/>
        <v>11.92651493605549</v>
      </c>
    </row>
    <row r="784" spans="1:11" x14ac:dyDescent="0.2">
      <c r="A784" s="24" t="s">
        <v>39</v>
      </c>
      <c r="B784" s="17" t="s">
        <v>40</v>
      </c>
      <c r="C784" s="18">
        <v>0</v>
      </c>
      <c r="D784" s="18">
        <v>1446579</v>
      </c>
      <c r="E784" s="18">
        <v>3000</v>
      </c>
      <c r="F784" s="18">
        <v>1274.76</v>
      </c>
      <c r="G784" s="18">
        <f t="shared" si="245"/>
        <v>1274.76</v>
      </c>
      <c r="H784" s="18">
        <f t="shared" si="246"/>
        <v>1725.24</v>
      </c>
      <c r="I784" s="19">
        <f t="shared" si="247"/>
        <v>0</v>
      </c>
      <c r="J784" s="19">
        <f t="shared" si="248"/>
        <v>42.492000000000004</v>
      </c>
      <c r="K784" s="19">
        <f t="shared" si="249"/>
        <v>8.812239082690955E-2</v>
      </c>
    </row>
    <row r="785" spans="1:11" ht="25.5" x14ac:dyDescent="0.2">
      <c r="A785" s="23" t="s">
        <v>49</v>
      </c>
      <c r="B785" s="17" t="s">
        <v>50</v>
      </c>
      <c r="C785" s="18">
        <v>0</v>
      </c>
      <c r="D785" s="18">
        <v>2029540</v>
      </c>
      <c r="E785" s="18">
        <v>0</v>
      </c>
      <c r="F785" s="18">
        <v>2029540</v>
      </c>
      <c r="G785" s="18">
        <f t="shared" si="245"/>
        <v>2029540</v>
      </c>
      <c r="H785" s="18">
        <f t="shared" si="246"/>
        <v>-2029540</v>
      </c>
      <c r="I785" s="19">
        <f t="shared" si="247"/>
        <v>0</v>
      </c>
      <c r="J785" s="19">
        <f t="shared" si="248"/>
        <v>0</v>
      </c>
      <c r="K785" s="19">
        <f t="shared" si="249"/>
        <v>100</v>
      </c>
    </row>
    <row r="786" spans="1:11" ht="51" x14ac:dyDescent="0.2">
      <c r="A786" s="24" t="s">
        <v>145</v>
      </c>
      <c r="B786" s="17" t="s">
        <v>146</v>
      </c>
      <c r="C786" s="18">
        <v>0</v>
      </c>
      <c r="D786" s="18">
        <v>2029540</v>
      </c>
      <c r="E786" s="18">
        <v>0</v>
      </c>
      <c r="F786" s="18">
        <v>2029540</v>
      </c>
      <c r="G786" s="18">
        <f t="shared" si="245"/>
        <v>2029540</v>
      </c>
      <c r="H786" s="18">
        <f t="shared" si="246"/>
        <v>-2029540</v>
      </c>
      <c r="I786" s="19">
        <f t="shared" si="247"/>
        <v>0</v>
      </c>
      <c r="J786" s="19">
        <f t="shared" si="248"/>
        <v>0</v>
      </c>
      <c r="K786" s="19">
        <f t="shared" si="249"/>
        <v>100</v>
      </c>
    </row>
    <row r="787" spans="1:11" ht="63.75" x14ac:dyDescent="0.2">
      <c r="A787" s="25" t="s">
        <v>245</v>
      </c>
      <c r="B787" s="17" t="s">
        <v>246</v>
      </c>
      <c r="C787" s="18">
        <v>0</v>
      </c>
      <c r="D787" s="18">
        <v>2029540</v>
      </c>
      <c r="E787" s="18">
        <v>0</v>
      </c>
      <c r="F787" s="18">
        <v>2029540</v>
      </c>
      <c r="G787" s="18">
        <f t="shared" si="245"/>
        <v>2029540</v>
      </c>
      <c r="H787" s="18">
        <f t="shared" si="246"/>
        <v>-2029540</v>
      </c>
      <c r="I787" s="19">
        <f t="shared" si="247"/>
        <v>0</v>
      </c>
      <c r="J787" s="19">
        <f t="shared" si="248"/>
        <v>0</v>
      </c>
      <c r="K787" s="19">
        <f t="shared" si="249"/>
        <v>100</v>
      </c>
    </row>
    <row r="788" spans="1:11" x14ac:dyDescent="0.2">
      <c r="A788" s="16"/>
      <c r="B788" s="17" t="s">
        <v>61</v>
      </c>
      <c r="C788" s="18">
        <v>213751.45</v>
      </c>
      <c r="D788" s="18">
        <v>0</v>
      </c>
      <c r="E788" s="18">
        <v>0</v>
      </c>
      <c r="F788" s="18">
        <v>1820010.24</v>
      </c>
      <c r="G788" s="18">
        <f t="shared" si="245"/>
        <v>1606258.79</v>
      </c>
      <c r="H788" s="18">
        <f t="shared" si="246"/>
        <v>-1820010.24</v>
      </c>
      <c r="I788" s="19">
        <f t="shared" si="247"/>
        <v>751.46100295459985</v>
      </c>
      <c r="J788" s="19">
        <f t="shared" si="248"/>
        <v>0</v>
      </c>
      <c r="K788" s="19">
        <f t="shared" si="249"/>
        <v>0</v>
      </c>
    </row>
    <row r="789" spans="1:11" x14ac:dyDescent="0.2">
      <c r="A789" s="16" t="s">
        <v>62</v>
      </c>
      <c r="B789" s="17" t="s">
        <v>63</v>
      </c>
      <c r="C789" s="18">
        <v>-213751.45</v>
      </c>
      <c r="D789" s="18">
        <v>0</v>
      </c>
      <c r="E789" s="18">
        <v>0</v>
      </c>
      <c r="F789" s="18">
        <v>-1820010.24</v>
      </c>
      <c r="G789" s="18">
        <f t="shared" si="245"/>
        <v>-1606258.79</v>
      </c>
      <c r="H789" s="18">
        <f t="shared" si="246"/>
        <v>1820010.24</v>
      </c>
      <c r="I789" s="19">
        <f t="shared" si="247"/>
        <v>751.46100295459985</v>
      </c>
      <c r="J789" s="19">
        <f t="shared" si="248"/>
        <v>0</v>
      </c>
      <c r="K789" s="19">
        <f t="shared" si="249"/>
        <v>0</v>
      </c>
    </row>
    <row r="790" spans="1:11" x14ac:dyDescent="0.2">
      <c r="A790" s="22" t="s">
        <v>64</v>
      </c>
      <c r="B790" s="17" t="s">
        <v>65</v>
      </c>
      <c r="C790" s="18">
        <v>-213751.45</v>
      </c>
      <c r="D790" s="18">
        <v>0</v>
      </c>
      <c r="E790" s="18">
        <v>0</v>
      </c>
      <c r="F790" s="18">
        <v>-1820010.24</v>
      </c>
      <c r="G790" s="18">
        <f t="shared" si="245"/>
        <v>-1606258.79</v>
      </c>
      <c r="H790" s="18">
        <f t="shared" si="246"/>
        <v>1820010.24</v>
      </c>
      <c r="I790" s="19">
        <f t="shared" si="247"/>
        <v>751.46100295459985</v>
      </c>
      <c r="J790" s="19">
        <f t="shared" si="248"/>
        <v>0</v>
      </c>
      <c r="K790" s="19">
        <f t="shared" si="249"/>
        <v>0</v>
      </c>
    </row>
    <row r="791" spans="1:11" ht="25.5" x14ac:dyDescent="0.2">
      <c r="A791" s="39" t="s">
        <v>135</v>
      </c>
      <c r="B791" s="28" t="s">
        <v>136</v>
      </c>
      <c r="C791" s="29"/>
      <c r="D791" s="29"/>
      <c r="E791" s="29"/>
      <c r="F791" s="29"/>
      <c r="G791" s="29"/>
      <c r="H791" s="29"/>
      <c r="I791" s="30"/>
      <c r="J791" s="30"/>
      <c r="K791" s="30"/>
    </row>
    <row r="792" spans="1:11" x14ac:dyDescent="0.2">
      <c r="A792" s="16" t="s">
        <v>25</v>
      </c>
      <c r="B792" s="17" t="s">
        <v>26</v>
      </c>
      <c r="C792" s="18">
        <v>0</v>
      </c>
      <c r="D792" s="18">
        <v>3676114</v>
      </c>
      <c r="E792" s="18">
        <v>0</v>
      </c>
      <c r="F792" s="18">
        <v>3676114</v>
      </c>
      <c r="G792" s="18">
        <f t="shared" ref="G792:G805" si="250">F792-C792</f>
        <v>3676114</v>
      </c>
      <c r="H792" s="18">
        <f t="shared" ref="H792:H805" si="251">E792-F792</f>
        <v>-3676114</v>
      </c>
      <c r="I792" s="19">
        <f t="shared" ref="I792:I805" si="252">IF(ISERROR(F792/C792),0,F792/C792*100-100)</f>
        <v>0</v>
      </c>
      <c r="J792" s="19">
        <f t="shared" ref="J792:J805" si="253">IF(ISERROR(F792/E792),0,F792/E792*100)</f>
        <v>0</v>
      </c>
      <c r="K792" s="19">
        <f t="shared" ref="K792:K805" si="254">IF(ISERROR(F792/D792),0,F792/D792*100)</f>
        <v>100</v>
      </c>
    </row>
    <row r="793" spans="1:11" x14ac:dyDescent="0.2">
      <c r="A793" s="22" t="s">
        <v>27</v>
      </c>
      <c r="B793" s="17" t="s">
        <v>28</v>
      </c>
      <c r="C793" s="18">
        <v>0</v>
      </c>
      <c r="D793" s="18">
        <v>3676114</v>
      </c>
      <c r="E793" s="18">
        <v>0</v>
      </c>
      <c r="F793" s="18">
        <v>3676114</v>
      </c>
      <c r="G793" s="18">
        <f t="shared" si="250"/>
        <v>3676114</v>
      </c>
      <c r="H793" s="18">
        <f t="shared" si="251"/>
        <v>-3676114</v>
      </c>
      <c r="I793" s="19">
        <f t="shared" si="252"/>
        <v>0</v>
      </c>
      <c r="J793" s="19">
        <f t="shared" si="253"/>
        <v>0</v>
      </c>
      <c r="K793" s="19">
        <f t="shared" si="254"/>
        <v>100</v>
      </c>
    </row>
    <row r="794" spans="1:11" x14ac:dyDescent="0.2">
      <c r="A794" s="23" t="s">
        <v>29</v>
      </c>
      <c r="B794" s="17" t="s">
        <v>30</v>
      </c>
      <c r="C794" s="18">
        <v>0</v>
      </c>
      <c r="D794" s="18">
        <v>3676114</v>
      </c>
      <c r="E794" s="18">
        <v>0</v>
      </c>
      <c r="F794" s="18">
        <v>3676114</v>
      </c>
      <c r="G794" s="18">
        <f t="shared" si="250"/>
        <v>3676114</v>
      </c>
      <c r="H794" s="18">
        <f t="shared" si="251"/>
        <v>-3676114</v>
      </c>
      <c r="I794" s="19">
        <f t="shared" si="252"/>
        <v>0</v>
      </c>
      <c r="J794" s="19">
        <f t="shared" si="253"/>
        <v>0</v>
      </c>
      <c r="K794" s="19">
        <f t="shared" si="254"/>
        <v>100</v>
      </c>
    </row>
    <row r="795" spans="1:11" x14ac:dyDescent="0.2">
      <c r="A795" s="16" t="s">
        <v>31</v>
      </c>
      <c r="B795" s="17" t="s">
        <v>32</v>
      </c>
      <c r="C795" s="18">
        <v>0</v>
      </c>
      <c r="D795" s="18">
        <v>3676114</v>
      </c>
      <c r="E795" s="18">
        <v>0</v>
      </c>
      <c r="F795" s="18">
        <v>2041174.49</v>
      </c>
      <c r="G795" s="18">
        <f t="shared" si="250"/>
        <v>2041174.49</v>
      </c>
      <c r="H795" s="18">
        <f t="shared" si="251"/>
        <v>-2041174.49</v>
      </c>
      <c r="I795" s="19">
        <f t="shared" si="252"/>
        <v>0</v>
      </c>
      <c r="J795" s="19">
        <f t="shared" si="253"/>
        <v>0</v>
      </c>
      <c r="K795" s="19">
        <f t="shared" si="254"/>
        <v>55.525331640966527</v>
      </c>
    </row>
    <row r="796" spans="1:11" x14ac:dyDescent="0.2">
      <c r="A796" s="22" t="s">
        <v>33</v>
      </c>
      <c r="B796" s="17" t="s">
        <v>34</v>
      </c>
      <c r="C796" s="18">
        <v>0</v>
      </c>
      <c r="D796" s="18">
        <v>3676114</v>
      </c>
      <c r="E796" s="18">
        <v>0</v>
      </c>
      <c r="F796" s="18">
        <v>2041174.49</v>
      </c>
      <c r="G796" s="18">
        <f t="shared" si="250"/>
        <v>2041174.49</v>
      </c>
      <c r="H796" s="18">
        <f t="shared" si="251"/>
        <v>-2041174.49</v>
      </c>
      <c r="I796" s="19">
        <f t="shared" si="252"/>
        <v>0</v>
      </c>
      <c r="J796" s="19">
        <f t="shared" si="253"/>
        <v>0</v>
      </c>
      <c r="K796" s="19">
        <f t="shared" si="254"/>
        <v>55.525331640966527</v>
      </c>
    </row>
    <row r="797" spans="1:11" x14ac:dyDescent="0.2">
      <c r="A797" s="23" t="s">
        <v>35</v>
      </c>
      <c r="B797" s="17" t="s">
        <v>36</v>
      </c>
      <c r="C797" s="18">
        <v>0</v>
      </c>
      <c r="D797" s="18">
        <v>1646574</v>
      </c>
      <c r="E797" s="18">
        <v>0</v>
      </c>
      <c r="F797" s="18">
        <v>11634.49</v>
      </c>
      <c r="G797" s="18">
        <f t="shared" si="250"/>
        <v>11634.49</v>
      </c>
      <c r="H797" s="18">
        <f t="shared" si="251"/>
        <v>-11634.49</v>
      </c>
      <c r="I797" s="19">
        <f t="shared" si="252"/>
        <v>0</v>
      </c>
      <c r="J797" s="19">
        <f t="shared" si="253"/>
        <v>0</v>
      </c>
      <c r="K797" s="19">
        <f t="shared" si="254"/>
        <v>0.70658773914807349</v>
      </c>
    </row>
    <row r="798" spans="1:11" x14ac:dyDescent="0.2">
      <c r="A798" s="24" t="s">
        <v>37</v>
      </c>
      <c r="B798" s="17" t="s">
        <v>38</v>
      </c>
      <c r="C798" s="18">
        <v>0</v>
      </c>
      <c r="D798" s="18">
        <v>225447</v>
      </c>
      <c r="E798" s="18">
        <v>0</v>
      </c>
      <c r="F798" s="18">
        <v>11634.49</v>
      </c>
      <c r="G798" s="18">
        <f t="shared" si="250"/>
        <v>11634.49</v>
      </c>
      <c r="H798" s="18">
        <f t="shared" si="251"/>
        <v>-11634.49</v>
      </c>
      <c r="I798" s="19">
        <f t="shared" si="252"/>
        <v>0</v>
      </c>
      <c r="J798" s="19">
        <f t="shared" si="253"/>
        <v>0</v>
      </c>
      <c r="K798" s="19">
        <f t="shared" si="254"/>
        <v>5.1606319888931766</v>
      </c>
    </row>
    <row r="799" spans="1:11" x14ac:dyDescent="0.2">
      <c r="A799" s="24" t="s">
        <v>39</v>
      </c>
      <c r="B799" s="17" t="s">
        <v>40</v>
      </c>
      <c r="C799" s="18">
        <v>0</v>
      </c>
      <c r="D799" s="18">
        <v>1421127</v>
      </c>
      <c r="E799" s="18">
        <v>0</v>
      </c>
      <c r="F799" s="18">
        <v>0</v>
      </c>
      <c r="G799" s="18">
        <f t="shared" si="250"/>
        <v>0</v>
      </c>
      <c r="H799" s="18">
        <f t="shared" si="251"/>
        <v>0</v>
      </c>
      <c r="I799" s="19">
        <f t="shared" si="252"/>
        <v>0</v>
      </c>
      <c r="J799" s="19">
        <f t="shared" si="253"/>
        <v>0</v>
      </c>
      <c r="K799" s="19">
        <f t="shared" si="254"/>
        <v>0</v>
      </c>
    </row>
    <row r="800" spans="1:11" ht="25.5" x14ac:dyDescent="0.2">
      <c r="A800" s="23" t="s">
        <v>49</v>
      </c>
      <c r="B800" s="17" t="s">
        <v>50</v>
      </c>
      <c r="C800" s="18">
        <v>0</v>
      </c>
      <c r="D800" s="18">
        <v>2029540</v>
      </c>
      <c r="E800" s="18">
        <v>0</v>
      </c>
      <c r="F800" s="18">
        <v>2029540</v>
      </c>
      <c r="G800" s="18">
        <f t="shared" si="250"/>
        <v>2029540</v>
      </c>
      <c r="H800" s="18">
        <f t="shared" si="251"/>
        <v>-2029540</v>
      </c>
      <c r="I800" s="19">
        <f t="shared" si="252"/>
        <v>0</v>
      </c>
      <c r="J800" s="19">
        <f t="shared" si="253"/>
        <v>0</v>
      </c>
      <c r="K800" s="19">
        <f t="shared" si="254"/>
        <v>100</v>
      </c>
    </row>
    <row r="801" spans="1:11" ht="51" x14ac:dyDescent="0.2">
      <c r="A801" s="24" t="s">
        <v>145</v>
      </c>
      <c r="B801" s="17" t="s">
        <v>146</v>
      </c>
      <c r="C801" s="18">
        <v>0</v>
      </c>
      <c r="D801" s="18">
        <v>2029540</v>
      </c>
      <c r="E801" s="18">
        <v>0</v>
      </c>
      <c r="F801" s="18">
        <v>2029540</v>
      </c>
      <c r="G801" s="18">
        <f t="shared" si="250"/>
        <v>2029540</v>
      </c>
      <c r="H801" s="18">
        <f t="shared" si="251"/>
        <v>-2029540</v>
      </c>
      <c r="I801" s="19">
        <f t="shared" si="252"/>
        <v>0</v>
      </c>
      <c r="J801" s="19">
        <f t="shared" si="253"/>
        <v>0</v>
      </c>
      <c r="K801" s="19">
        <f t="shared" si="254"/>
        <v>100</v>
      </c>
    </row>
    <row r="802" spans="1:11" ht="63.75" x14ac:dyDescent="0.2">
      <c r="A802" s="25" t="s">
        <v>245</v>
      </c>
      <c r="B802" s="17" t="s">
        <v>246</v>
      </c>
      <c r="C802" s="18">
        <v>0</v>
      </c>
      <c r="D802" s="18">
        <v>2029540</v>
      </c>
      <c r="E802" s="18">
        <v>0</v>
      </c>
      <c r="F802" s="18">
        <v>2029540</v>
      </c>
      <c r="G802" s="18">
        <f t="shared" si="250"/>
        <v>2029540</v>
      </c>
      <c r="H802" s="18">
        <f t="shared" si="251"/>
        <v>-2029540</v>
      </c>
      <c r="I802" s="19">
        <f t="shared" si="252"/>
        <v>0</v>
      </c>
      <c r="J802" s="19">
        <f t="shared" si="253"/>
        <v>0</v>
      </c>
      <c r="K802" s="19">
        <f t="shared" si="254"/>
        <v>100</v>
      </c>
    </row>
    <row r="803" spans="1:11" x14ac:dyDescent="0.2">
      <c r="A803" s="16"/>
      <c r="B803" s="17" t="s">
        <v>61</v>
      </c>
      <c r="C803" s="18">
        <v>0</v>
      </c>
      <c r="D803" s="18">
        <v>0</v>
      </c>
      <c r="E803" s="18">
        <v>0</v>
      </c>
      <c r="F803" s="18">
        <v>1634939.51</v>
      </c>
      <c r="G803" s="18">
        <f t="shared" si="250"/>
        <v>1634939.51</v>
      </c>
      <c r="H803" s="18">
        <f t="shared" si="251"/>
        <v>-1634939.51</v>
      </c>
      <c r="I803" s="19">
        <f t="shared" si="252"/>
        <v>0</v>
      </c>
      <c r="J803" s="19">
        <f t="shared" si="253"/>
        <v>0</v>
      </c>
      <c r="K803" s="19">
        <f t="shared" si="254"/>
        <v>0</v>
      </c>
    </row>
    <row r="804" spans="1:11" x14ac:dyDescent="0.2">
      <c r="A804" s="16" t="s">
        <v>62</v>
      </c>
      <c r="B804" s="17" t="s">
        <v>63</v>
      </c>
      <c r="C804" s="18">
        <v>0</v>
      </c>
      <c r="D804" s="18">
        <v>0</v>
      </c>
      <c r="E804" s="18">
        <v>0</v>
      </c>
      <c r="F804" s="18">
        <v>-1634939.51</v>
      </c>
      <c r="G804" s="18">
        <f t="shared" si="250"/>
        <v>-1634939.51</v>
      </c>
      <c r="H804" s="18">
        <f t="shared" si="251"/>
        <v>1634939.51</v>
      </c>
      <c r="I804" s="19">
        <f t="shared" si="252"/>
        <v>0</v>
      </c>
      <c r="J804" s="19">
        <f t="shared" si="253"/>
        <v>0</v>
      </c>
      <c r="K804" s="19">
        <f t="shared" si="254"/>
        <v>0</v>
      </c>
    </row>
    <row r="805" spans="1:11" x14ac:dyDescent="0.2">
      <c r="A805" s="22" t="s">
        <v>64</v>
      </c>
      <c r="B805" s="17" t="s">
        <v>65</v>
      </c>
      <c r="C805" s="18">
        <v>0</v>
      </c>
      <c r="D805" s="18">
        <v>0</v>
      </c>
      <c r="E805" s="18">
        <v>0</v>
      </c>
      <c r="F805" s="18">
        <v>-1634939.51</v>
      </c>
      <c r="G805" s="18">
        <f t="shared" si="250"/>
        <v>-1634939.51</v>
      </c>
      <c r="H805" s="18">
        <f t="shared" si="251"/>
        <v>1634939.51</v>
      </c>
      <c r="I805" s="19">
        <f t="shared" si="252"/>
        <v>0</v>
      </c>
      <c r="J805" s="19">
        <f t="shared" si="253"/>
        <v>0</v>
      </c>
      <c r="K805" s="19">
        <f t="shared" si="254"/>
        <v>0</v>
      </c>
    </row>
    <row r="806" spans="1:11" ht="25.5" x14ac:dyDescent="0.2">
      <c r="A806" s="39" t="s">
        <v>137</v>
      </c>
      <c r="B806" s="28" t="s">
        <v>564</v>
      </c>
      <c r="C806" s="29"/>
      <c r="D806" s="29"/>
      <c r="E806" s="29"/>
      <c r="F806" s="29"/>
      <c r="G806" s="29"/>
      <c r="H806" s="29"/>
      <c r="I806" s="30"/>
      <c r="J806" s="30"/>
      <c r="K806" s="30"/>
    </row>
    <row r="807" spans="1:11" x14ac:dyDescent="0.2">
      <c r="A807" s="16" t="s">
        <v>25</v>
      </c>
      <c r="B807" s="17" t="s">
        <v>26</v>
      </c>
      <c r="C807" s="18">
        <v>225452</v>
      </c>
      <c r="D807" s="18">
        <v>225452</v>
      </c>
      <c r="E807" s="18">
        <v>56891</v>
      </c>
      <c r="F807" s="18">
        <v>225452</v>
      </c>
      <c r="G807" s="18">
        <f t="shared" ref="G807:G817" si="255">F807-C807</f>
        <v>0</v>
      </c>
      <c r="H807" s="18">
        <f t="shared" ref="H807:H817" si="256">E807-F807</f>
        <v>-168561</v>
      </c>
      <c r="I807" s="19">
        <f t="shared" ref="I807:I817" si="257">IF(ISERROR(F807/C807),0,F807/C807*100-100)</f>
        <v>0</v>
      </c>
      <c r="J807" s="19">
        <f t="shared" ref="J807:J817" si="258">IF(ISERROR(F807/E807),0,F807/E807*100)</f>
        <v>396.28763776344238</v>
      </c>
      <c r="K807" s="19">
        <f t="shared" ref="K807:K817" si="259">IF(ISERROR(F807/D807),0,F807/D807*100)</f>
        <v>100</v>
      </c>
    </row>
    <row r="808" spans="1:11" x14ac:dyDescent="0.2">
      <c r="A808" s="22" t="s">
        <v>27</v>
      </c>
      <c r="B808" s="17" t="s">
        <v>28</v>
      </c>
      <c r="C808" s="18">
        <v>225452</v>
      </c>
      <c r="D808" s="18">
        <v>225452</v>
      </c>
      <c r="E808" s="18">
        <v>56891</v>
      </c>
      <c r="F808" s="18">
        <v>225452</v>
      </c>
      <c r="G808" s="18">
        <f t="shared" si="255"/>
        <v>0</v>
      </c>
      <c r="H808" s="18">
        <f t="shared" si="256"/>
        <v>-168561</v>
      </c>
      <c r="I808" s="19">
        <f t="shared" si="257"/>
        <v>0</v>
      </c>
      <c r="J808" s="19">
        <f t="shared" si="258"/>
        <v>396.28763776344238</v>
      </c>
      <c r="K808" s="19">
        <f t="shared" si="259"/>
        <v>100</v>
      </c>
    </row>
    <row r="809" spans="1:11" x14ac:dyDescent="0.2">
      <c r="A809" s="23" t="s">
        <v>29</v>
      </c>
      <c r="B809" s="17" t="s">
        <v>30</v>
      </c>
      <c r="C809" s="18">
        <v>225452</v>
      </c>
      <c r="D809" s="18">
        <v>225452</v>
      </c>
      <c r="E809" s="18">
        <v>56891</v>
      </c>
      <c r="F809" s="18">
        <v>225452</v>
      </c>
      <c r="G809" s="18">
        <f t="shared" si="255"/>
        <v>0</v>
      </c>
      <c r="H809" s="18">
        <f t="shared" si="256"/>
        <v>-168561</v>
      </c>
      <c r="I809" s="19">
        <f t="shared" si="257"/>
        <v>0</v>
      </c>
      <c r="J809" s="19">
        <f t="shared" si="258"/>
        <v>396.28763776344238</v>
      </c>
      <c r="K809" s="19">
        <f t="shared" si="259"/>
        <v>100</v>
      </c>
    </row>
    <row r="810" spans="1:11" x14ac:dyDescent="0.2">
      <c r="A810" s="16" t="s">
        <v>31</v>
      </c>
      <c r="B810" s="17" t="s">
        <v>32</v>
      </c>
      <c r="C810" s="18">
        <v>11700.55</v>
      </c>
      <c r="D810" s="18">
        <v>225452</v>
      </c>
      <c r="E810" s="18">
        <v>56891</v>
      </c>
      <c r="F810" s="18">
        <v>40381.269999999997</v>
      </c>
      <c r="G810" s="18">
        <f t="shared" si="255"/>
        <v>28680.719999999998</v>
      </c>
      <c r="H810" s="18">
        <f t="shared" si="256"/>
        <v>16509.730000000003</v>
      </c>
      <c r="I810" s="19">
        <f t="shared" si="257"/>
        <v>245.12283610599496</v>
      </c>
      <c r="J810" s="19">
        <f t="shared" si="258"/>
        <v>70.980067145945753</v>
      </c>
      <c r="K810" s="19">
        <f t="shared" si="259"/>
        <v>17.911249401202916</v>
      </c>
    </row>
    <row r="811" spans="1:11" x14ac:dyDescent="0.2">
      <c r="A811" s="22" t="s">
        <v>33</v>
      </c>
      <c r="B811" s="17" t="s">
        <v>34</v>
      </c>
      <c r="C811" s="18">
        <v>11700.55</v>
      </c>
      <c r="D811" s="18">
        <v>225452</v>
      </c>
      <c r="E811" s="18">
        <v>56891</v>
      </c>
      <c r="F811" s="18">
        <v>40381.269999999997</v>
      </c>
      <c r="G811" s="18">
        <f t="shared" si="255"/>
        <v>28680.719999999998</v>
      </c>
      <c r="H811" s="18">
        <f t="shared" si="256"/>
        <v>16509.730000000003</v>
      </c>
      <c r="I811" s="19">
        <f t="shared" si="257"/>
        <v>245.12283610599496</v>
      </c>
      <c r="J811" s="19">
        <f t="shared" si="258"/>
        <v>70.980067145945753</v>
      </c>
      <c r="K811" s="19">
        <f t="shared" si="259"/>
        <v>17.911249401202916</v>
      </c>
    </row>
    <row r="812" spans="1:11" x14ac:dyDescent="0.2">
      <c r="A812" s="23" t="s">
        <v>35</v>
      </c>
      <c r="B812" s="17" t="s">
        <v>36</v>
      </c>
      <c r="C812" s="18">
        <v>11700.55</v>
      </c>
      <c r="D812" s="18">
        <v>225452</v>
      </c>
      <c r="E812" s="18">
        <v>56891</v>
      </c>
      <c r="F812" s="18">
        <v>40381.269999999997</v>
      </c>
      <c r="G812" s="18">
        <f t="shared" si="255"/>
        <v>28680.719999999998</v>
      </c>
      <c r="H812" s="18">
        <f t="shared" si="256"/>
        <v>16509.730000000003</v>
      </c>
      <c r="I812" s="19">
        <f t="shared" si="257"/>
        <v>245.12283610599496</v>
      </c>
      <c r="J812" s="19">
        <f t="shared" si="258"/>
        <v>70.980067145945753</v>
      </c>
      <c r="K812" s="19">
        <f t="shared" si="259"/>
        <v>17.911249401202916</v>
      </c>
    </row>
    <row r="813" spans="1:11" x14ac:dyDescent="0.2">
      <c r="A813" s="24" t="s">
        <v>37</v>
      </c>
      <c r="B813" s="17" t="s">
        <v>38</v>
      </c>
      <c r="C813" s="18">
        <v>11700.55</v>
      </c>
      <c r="D813" s="18">
        <v>200000</v>
      </c>
      <c r="E813" s="18">
        <v>53891</v>
      </c>
      <c r="F813" s="18">
        <v>39106.51</v>
      </c>
      <c r="G813" s="18">
        <f t="shared" si="255"/>
        <v>27405.960000000003</v>
      </c>
      <c r="H813" s="18">
        <f t="shared" si="256"/>
        <v>14784.489999999998</v>
      </c>
      <c r="I813" s="19">
        <f t="shared" si="257"/>
        <v>234.22796364273478</v>
      </c>
      <c r="J813" s="19">
        <f t="shared" si="258"/>
        <v>72.565938653949644</v>
      </c>
      <c r="K813" s="19">
        <f t="shared" si="259"/>
        <v>19.553255</v>
      </c>
    </row>
    <row r="814" spans="1:11" x14ac:dyDescent="0.2">
      <c r="A814" s="24" t="s">
        <v>39</v>
      </c>
      <c r="B814" s="17" t="s">
        <v>40</v>
      </c>
      <c r="C814" s="18">
        <v>0</v>
      </c>
      <c r="D814" s="18">
        <v>25452</v>
      </c>
      <c r="E814" s="18">
        <v>3000</v>
      </c>
      <c r="F814" s="18">
        <v>1274.76</v>
      </c>
      <c r="G814" s="18">
        <f t="shared" si="255"/>
        <v>1274.76</v>
      </c>
      <c r="H814" s="18">
        <f t="shared" si="256"/>
        <v>1725.24</v>
      </c>
      <c r="I814" s="19">
        <f t="shared" si="257"/>
        <v>0</v>
      </c>
      <c r="J814" s="19">
        <f t="shared" si="258"/>
        <v>42.492000000000004</v>
      </c>
      <c r="K814" s="19">
        <f t="shared" si="259"/>
        <v>5.0084865629420081</v>
      </c>
    </row>
    <row r="815" spans="1:11" x14ac:dyDescent="0.2">
      <c r="A815" s="16"/>
      <c r="B815" s="17" t="s">
        <v>61</v>
      </c>
      <c r="C815" s="18">
        <v>213751.45</v>
      </c>
      <c r="D815" s="18">
        <v>0</v>
      </c>
      <c r="E815" s="18">
        <v>0</v>
      </c>
      <c r="F815" s="18">
        <v>185070.73</v>
      </c>
      <c r="G815" s="18">
        <f t="shared" si="255"/>
        <v>-28680.720000000001</v>
      </c>
      <c r="H815" s="18">
        <f t="shared" si="256"/>
        <v>-185070.73</v>
      </c>
      <c r="I815" s="19">
        <f t="shared" si="257"/>
        <v>-13.417789680491055</v>
      </c>
      <c r="J815" s="19">
        <f t="shared" si="258"/>
        <v>0</v>
      </c>
      <c r="K815" s="19">
        <f t="shared" si="259"/>
        <v>0</v>
      </c>
    </row>
    <row r="816" spans="1:11" x14ac:dyDescent="0.2">
      <c r="A816" s="16" t="s">
        <v>62</v>
      </c>
      <c r="B816" s="17" t="s">
        <v>63</v>
      </c>
      <c r="C816" s="18">
        <v>-213751.45</v>
      </c>
      <c r="D816" s="18">
        <v>0</v>
      </c>
      <c r="E816" s="18">
        <v>0</v>
      </c>
      <c r="F816" s="18">
        <v>-185070.73</v>
      </c>
      <c r="G816" s="18">
        <f t="shared" si="255"/>
        <v>28680.720000000001</v>
      </c>
      <c r="H816" s="18">
        <f t="shared" si="256"/>
        <v>185070.73</v>
      </c>
      <c r="I816" s="19">
        <f t="shared" si="257"/>
        <v>-13.417789680491055</v>
      </c>
      <c r="J816" s="19">
        <f t="shared" si="258"/>
        <v>0</v>
      </c>
      <c r="K816" s="19">
        <f t="shared" si="259"/>
        <v>0</v>
      </c>
    </row>
    <row r="817" spans="1:11" x14ac:dyDescent="0.2">
      <c r="A817" s="22" t="s">
        <v>64</v>
      </c>
      <c r="B817" s="17" t="s">
        <v>65</v>
      </c>
      <c r="C817" s="18">
        <v>-213751.45</v>
      </c>
      <c r="D817" s="18">
        <v>0</v>
      </c>
      <c r="E817" s="18">
        <v>0</v>
      </c>
      <c r="F817" s="18">
        <v>-185070.73</v>
      </c>
      <c r="G817" s="18">
        <f t="shared" si="255"/>
        <v>28680.720000000001</v>
      </c>
      <c r="H817" s="18">
        <f t="shared" si="256"/>
        <v>185070.73</v>
      </c>
      <c r="I817" s="19">
        <f t="shared" si="257"/>
        <v>-13.417789680491055</v>
      </c>
      <c r="J817" s="19">
        <f t="shared" si="258"/>
        <v>0</v>
      </c>
      <c r="K817" s="19">
        <f t="shared" si="259"/>
        <v>0</v>
      </c>
    </row>
    <row r="822" spans="1:11" ht="15.75" x14ac:dyDescent="0.2">
      <c r="A822" s="32"/>
      <c r="E822" s="35"/>
      <c r="K822" s="37"/>
    </row>
    <row r="824" spans="1:11" ht="15.75" x14ac:dyDescent="0.2">
      <c r="A824"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zoomScaleNormal="100" workbookViewId="0">
      <selection activeCell="A69" sqref="A69:K72"/>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8.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928</v>
      </c>
      <c r="B13" s="21" t="s">
        <v>929</v>
      </c>
      <c r="C13" s="18"/>
      <c r="D13" s="18"/>
      <c r="E13" s="18"/>
      <c r="F13" s="18"/>
      <c r="G13" s="18"/>
      <c r="H13" s="18"/>
      <c r="I13" s="19"/>
      <c r="J13" s="19"/>
      <c r="K13" s="19"/>
    </row>
    <row r="14" spans="1:11" x14ac:dyDescent="0.2">
      <c r="A14" s="16" t="s">
        <v>25</v>
      </c>
      <c r="B14" s="17" t="s">
        <v>26</v>
      </c>
      <c r="C14" s="18">
        <v>3227610</v>
      </c>
      <c r="D14" s="18">
        <v>3497848</v>
      </c>
      <c r="E14" s="18">
        <v>776473</v>
      </c>
      <c r="F14" s="18">
        <v>3497848</v>
      </c>
      <c r="G14" s="18">
        <f t="shared" ref="G14:G29" si="0">F14-C14</f>
        <v>270238</v>
      </c>
      <c r="H14" s="18">
        <f t="shared" ref="H14:H29" si="1">E14-F14</f>
        <v>-2721375</v>
      </c>
      <c r="I14" s="19">
        <f t="shared" ref="I14:I29" si="2">IF(ISERROR(F14/C14),0,F14/C14*100-100)</f>
        <v>8.3726968252050256</v>
      </c>
      <c r="J14" s="19">
        <f t="shared" ref="J14:J29" si="3">IF(ISERROR(F14/E14),0,F14/E14*100)</f>
        <v>450.47902502727072</v>
      </c>
      <c r="K14" s="19">
        <f t="shared" ref="K14:K29" si="4">IF(ISERROR(F14/D14),0,F14/D14*100)</f>
        <v>100</v>
      </c>
    </row>
    <row r="15" spans="1:11" x14ac:dyDescent="0.2">
      <c r="A15" s="22" t="s">
        <v>27</v>
      </c>
      <c r="B15" s="17" t="s">
        <v>28</v>
      </c>
      <c r="C15" s="18">
        <v>3227610</v>
      </c>
      <c r="D15" s="18">
        <v>3497848</v>
      </c>
      <c r="E15" s="18">
        <v>776473</v>
      </c>
      <c r="F15" s="18">
        <v>3497848</v>
      </c>
      <c r="G15" s="18">
        <f t="shared" si="0"/>
        <v>270238</v>
      </c>
      <c r="H15" s="18">
        <f t="shared" si="1"/>
        <v>-2721375</v>
      </c>
      <c r="I15" s="19">
        <f t="shared" si="2"/>
        <v>8.3726968252050256</v>
      </c>
      <c r="J15" s="19">
        <f t="shared" si="3"/>
        <v>450.47902502727072</v>
      </c>
      <c r="K15" s="19">
        <f t="shared" si="4"/>
        <v>100</v>
      </c>
    </row>
    <row r="16" spans="1:11" x14ac:dyDescent="0.2">
      <c r="A16" s="23" t="s">
        <v>29</v>
      </c>
      <c r="B16" s="17" t="s">
        <v>30</v>
      </c>
      <c r="C16" s="18">
        <v>3227610</v>
      </c>
      <c r="D16" s="18">
        <v>3497848</v>
      </c>
      <c r="E16" s="18">
        <v>776473</v>
      </c>
      <c r="F16" s="18">
        <v>3497848</v>
      </c>
      <c r="G16" s="18">
        <f t="shared" si="0"/>
        <v>270238</v>
      </c>
      <c r="H16" s="18">
        <f t="shared" si="1"/>
        <v>-2721375</v>
      </c>
      <c r="I16" s="19">
        <f t="shared" si="2"/>
        <v>8.3726968252050256</v>
      </c>
      <c r="J16" s="19">
        <f t="shared" si="3"/>
        <v>450.47902502727072</v>
      </c>
      <c r="K16" s="19">
        <f t="shared" si="4"/>
        <v>100</v>
      </c>
    </row>
    <row r="17" spans="1:11" x14ac:dyDescent="0.2">
      <c r="A17" s="16" t="s">
        <v>31</v>
      </c>
      <c r="B17" s="17" t="s">
        <v>32</v>
      </c>
      <c r="C17" s="18">
        <v>663140.03</v>
      </c>
      <c r="D17" s="18">
        <v>3497848</v>
      </c>
      <c r="E17" s="18">
        <v>776473</v>
      </c>
      <c r="F17" s="18">
        <v>663396.92000000004</v>
      </c>
      <c r="G17" s="18">
        <f t="shared" si="0"/>
        <v>256.89000000001397</v>
      </c>
      <c r="H17" s="18">
        <f t="shared" si="1"/>
        <v>113076.07999999996</v>
      </c>
      <c r="I17" s="19">
        <f t="shared" si="2"/>
        <v>3.873842452249221E-2</v>
      </c>
      <c r="J17" s="19">
        <f t="shared" si="3"/>
        <v>85.437216748038892</v>
      </c>
      <c r="K17" s="19">
        <f t="shared" si="4"/>
        <v>18.965859008167307</v>
      </c>
    </row>
    <row r="18" spans="1:11" x14ac:dyDescent="0.2">
      <c r="A18" s="22" t="s">
        <v>33</v>
      </c>
      <c r="B18" s="17" t="s">
        <v>34</v>
      </c>
      <c r="C18" s="18">
        <v>659501.57999999996</v>
      </c>
      <c r="D18" s="18">
        <v>3396372</v>
      </c>
      <c r="E18" s="18">
        <v>775473</v>
      </c>
      <c r="F18" s="18">
        <v>663264.43000000005</v>
      </c>
      <c r="G18" s="18">
        <f t="shared" si="0"/>
        <v>3762.8500000000931</v>
      </c>
      <c r="H18" s="18">
        <f t="shared" si="1"/>
        <v>112208.56999999995</v>
      </c>
      <c r="I18" s="19">
        <f t="shared" si="2"/>
        <v>0.57055966416336901</v>
      </c>
      <c r="J18" s="19">
        <f t="shared" si="3"/>
        <v>85.530306019680907</v>
      </c>
      <c r="K18" s="19">
        <f t="shared" si="4"/>
        <v>19.528615534458535</v>
      </c>
    </row>
    <row r="19" spans="1:11" x14ac:dyDescent="0.2">
      <c r="A19" s="23" t="s">
        <v>35</v>
      </c>
      <c r="B19" s="17" t="s">
        <v>36</v>
      </c>
      <c r="C19" s="18">
        <v>658501.57999999996</v>
      </c>
      <c r="D19" s="18">
        <v>3395372</v>
      </c>
      <c r="E19" s="18">
        <v>774473</v>
      </c>
      <c r="F19" s="18">
        <v>662264.43000000005</v>
      </c>
      <c r="G19" s="18">
        <f t="shared" si="0"/>
        <v>3762.8500000000931</v>
      </c>
      <c r="H19" s="18">
        <f t="shared" si="1"/>
        <v>112208.56999999995</v>
      </c>
      <c r="I19" s="19">
        <f t="shared" si="2"/>
        <v>0.5714261156366689</v>
      </c>
      <c r="J19" s="19">
        <f t="shared" si="3"/>
        <v>85.511622742174367</v>
      </c>
      <c r="K19" s="19">
        <f t="shared" si="4"/>
        <v>19.50491521989343</v>
      </c>
    </row>
    <row r="20" spans="1:11" x14ac:dyDescent="0.2">
      <c r="A20" s="24" t="s">
        <v>37</v>
      </c>
      <c r="B20" s="17" t="s">
        <v>38</v>
      </c>
      <c r="C20" s="18">
        <v>554014.71999999997</v>
      </c>
      <c r="D20" s="18">
        <v>2617806</v>
      </c>
      <c r="E20" s="18">
        <v>598012</v>
      </c>
      <c r="F20" s="18">
        <v>543522.63</v>
      </c>
      <c r="G20" s="18">
        <f t="shared" si="0"/>
        <v>-10492.089999999967</v>
      </c>
      <c r="H20" s="18">
        <f t="shared" si="1"/>
        <v>54489.369999999995</v>
      </c>
      <c r="I20" s="19">
        <f t="shared" si="2"/>
        <v>-1.8938287415901129</v>
      </c>
      <c r="J20" s="19">
        <f t="shared" si="3"/>
        <v>90.88824806191181</v>
      </c>
      <c r="K20" s="19">
        <f t="shared" si="4"/>
        <v>20.762525183302351</v>
      </c>
    </row>
    <row r="21" spans="1:11" x14ac:dyDescent="0.2">
      <c r="A21" s="24" t="s">
        <v>39</v>
      </c>
      <c r="B21" s="17" t="s">
        <v>40</v>
      </c>
      <c r="C21" s="18">
        <v>104486.86</v>
      </c>
      <c r="D21" s="18">
        <v>777566</v>
      </c>
      <c r="E21" s="18">
        <v>176461</v>
      </c>
      <c r="F21" s="18">
        <v>118741.8</v>
      </c>
      <c r="G21" s="18">
        <f t="shared" si="0"/>
        <v>14254.940000000002</v>
      </c>
      <c r="H21" s="18">
        <f t="shared" si="1"/>
        <v>57719.199999999997</v>
      </c>
      <c r="I21" s="19">
        <f t="shared" si="2"/>
        <v>13.642806377758902</v>
      </c>
      <c r="J21" s="19">
        <f t="shared" si="3"/>
        <v>67.29067612673623</v>
      </c>
      <c r="K21" s="19">
        <f t="shared" si="4"/>
        <v>15.270960921645237</v>
      </c>
    </row>
    <row r="22" spans="1:11" x14ac:dyDescent="0.2">
      <c r="A22" s="25" t="s">
        <v>41</v>
      </c>
      <c r="B22" s="17" t="s">
        <v>42</v>
      </c>
      <c r="C22" s="18">
        <v>2923.75</v>
      </c>
      <c r="D22" s="18">
        <v>0</v>
      </c>
      <c r="E22" s="18">
        <v>0</v>
      </c>
      <c r="F22" s="18">
        <v>480.83</v>
      </c>
      <c r="G22" s="18">
        <f t="shared" si="0"/>
        <v>-2442.92</v>
      </c>
      <c r="H22" s="18">
        <f t="shared" si="1"/>
        <v>-480.83</v>
      </c>
      <c r="I22" s="19">
        <f t="shared" si="2"/>
        <v>-83.554339461308246</v>
      </c>
      <c r="J22" s="19">
        <f t="shared" si="3"/>
        <v>0</v>
      </c>
      <c r="K22" s="19">
        <f t="shared" si="4"/>
        <v>0</v>
      </c>
    </row>
    <row r="23" spans="1:11" ht="25.5" x14ac:dyDescent="0.2">
      <c r="A23" s="23" t="s">
        <v>73</v>
      </c>
      <c r="B23" s="17" t="s">
        <v>74</v>
      </c>
      <c r="C23" s="18">
        <v>1000</v>
      </c>
      <c r="D23" s="18">
        <v>1000</v>
      </c>
      <c r="E23" s="18">
        <v>1000</v>
      </c>
      <c r="F23" s="18">
        <v>1000</v>
      </c>
      <c r="G23" s="18">
        <f t="shared" si="0"/>
        <v>0</v>
      </c>
      <c r="H23" s="18">
        <f t="shared" si="1"/>
        <v>0</v>
      </c>
      <c r="I23" s="19">
        <f t="shared" si="2"/>
        <v>0</v>
      </c>
      <c r="J23" s="19">
        <f t="shared" si="3"/>
        <v>100</v>
      </c>
      <c r="K23" s="19">
        <f t="shared" si="4"/>
        <v>100</v>
      </c>
    </row>
    <row r="24" spans="1:11" x14ac:dyDescent="0.2">
      <c r="A24" s="24" t="s">
        <v>75</v>
      </c>
      <c r="B24" s="17" t="s">
        <v>76</v>
      </c>
      <c r="C24" s="18">
        <v>1000</v>
      </c>
      <c r="D24" s="18">
        <v>1000</v>
      </c>
      <c r="E24" s="18">
        <v>1000</v>
      </c>
      <c r="F24" s="18">
        <v>1000</v>
      </c>
      <c r="G24" s="18">
        <f t="shared" si="0"/>
        <v>0</v>
      </c>
      <c r="H24" s="18">
        <f t="shared" si="1"/>
        <v>0</v>
      </c>
      <c r="I24" s="19">
        <f t="shared" si="2"/>
        <v>0</v>
      </c>
      <c r="J24" s="19">
        <f t="shared" si="3"/>
        <v>100</v>
      </c>
      <c r="K24" s="19">
        <f t="shared" si="4"/>
        <v>100</v>
      </c>
    </row>
    <row r="25" spans="1:11" x14ac:dyDescent="0.2">
      <c r="A25" s="22" t="s">
        <v>57</v>
      </c>
      <c r="B25" s="17" t="s">
        <v>58</v>
      </c>
      <c r="C25" s="18">
        <v>3638.45</v>
      </c>
      <c r="D25" s="18">
        <v>101476</v>
      </c>
      <c r="E25" s="18">
        <v>1000</v>
      </c>
      <c r="F25" s="18">
        <v>132.49</v>
      </c>
      <c r="G25" s="18">
        <f t="shared" si="0"/>
        <v>-3505.96</v>
      </c>
      <c r="H25" s="18">
        <f t="shared" si="1"/>
        <v>867.51</v>
      </c>
      <c r="I25" s="19">
        <f t="shared" si="2"/>
        <v>-96.358614245076893</v>
      </c>
      <c r="J25" s="19">
        <f t="shared" si="3"/>
        <v>13.248999999999999</v>
      </c>
      <c r="K25" s="19">
        <f t="shared" si="4"/>
        <v>0.13056289171823882</v>
      </c>
    </row>
    <row r="26" spans="1:11" x14ac:dyDescent="0.2">
      <c r="A26" s="23" t="s">
        <v>59</v>
      </c>
      <c r="B26" s="17" t="s">
        <v>60</v>
      </c>
      <c r="C26" s="18">
        <v>3638.45</v>
      </c>
      <c r="D26" s="18">
        <v>101476</v>
      </c>
      <c r="E26" s="18">
        <v>1000</v>
      </c>
      <c r="F26" s="18">
        <v>132.49</v>
      </c>
      <c r="G26" s="18">
        <f t="shared" si="0"/>
        <v>-3505.96</v>
      </c>
      <c r="H26" s="18">
        <f t="shared" si="1"/>
        <v>867.51</v>
      </c>
      <c r="I26" s="19">
        <f t="shared" si="2"/>
        <v>-96.358614245076893</v>
      </c>
      <c r="J26" s="19">
        <f t="shared" si="3"/>
        <v>13.248999999999999</v>
      </c>
      <c r="K26" s="19">
        <f t="shared" si="4"/>
        <v>0.13056289171823882</v>
      </c>
    </row>
    <row r="27" spans="1:11" x14ac:dyDescent="0.2">
      <c r="A27" s="16"/>
      <c r="B27" s="17" t="s">
        <v>61</v>
      </c>
      <c r="C27" s="18">
        <v>2564469.9700000002</v>
      </c>
      <c r="D27" s="18">
        <v>0</v>
      </c>
      <c r="E27" s="18">
        <v>0</v>
      </c>
      <c r="F27" s="18">
        <v>2834451.08</v>
      </c>
      <c r="G27" s="18">
        <f t="shared" si="0"/>
        <v>269981.10999999987</v>
      </c>
      <c r="H27" s="18">
        <f t="shared" si="1"/>
        <v>-2834451.08</v>
      </c>
      <c r="I27" s="19">
        <f t="shared" si="2"/>
        <v>10.527754785913899</v>
      </c>
      <c r="J27" s="19">
        <f t="shared" si="3"/>
        <v>0</v>
      </c>
      <c r="K27" s="19">
        <f t="shared" si="4"/>
        <v>0</v>
      </c>
    </row>
    <row r="28" spans="1:11" x14ac:dyDescent="0.2">
      <c r="A28" s="16" t="s">
        <v>62</v>
      </c>
      <c r="B28" s="17" t="s">
        <v>63</v>
      </c>
      <c r="C28" s="18">
        <v>-2564469.9700000002</v>
      </c>
      <c r="D28" s="18">
        <v>0</v>
      </c>
      <c r="E28" s="18">
        <v>0</v>
      </c>
      <c r="F28" s="18">
        <v>-2834451.08</v>
      </c>
      <c r="G28" s="18">
        <f t="shared" si="0"/>
        <v>-269981.10999999987</v>
      </c>
      <c r="H28" s="18">
        <f t="shared" si="1"/>
        <v>2834451.08</v>
      </c>
      <c r="I28" s="19">
        <f t="shared" si="2"/>
        <v>10.527754785913899</v>
      </c>
      <c r="J28" s="19">
        <f t="shared" si="3"/>
        <v>0</v>
      </c>
      <c r="K28" s="19">
        <f t="shared" si="4"/>
        <v>0</v>
      </c>
    </row>
    <row r="29" spans="1:11" x14ac:dyDescent="0.2">
      <c r="A29" s="22" t="s">
        <v>64</v>
      </c>
      <c r="B29" s="17" t="s">
        <v>65</v>
      </c>
      <c r="C29" s="18">
        <v>-2564469.9700000002</v>
      </c>
      <c r="D29" s="18">
        <v>0</v>
      </c>
      <c r="E29" s="18">
        <v>0</v>
      </c>
      <c r="F29" s="18">
        <v>-2834451.08</v>
      </c>
      <c r="G29" s="18">
        <f t="shared" si="0"/>
        <v>-269981.10999999987</v>
      </c>
      <c r="H29" s="18">
        <f t="shared" si="1"/>
        <v>2834451.08</v>
      </c>
      <c r="I29" s="19">
        <f t="shared" si="2"/>
        <v>10.527754785913899</v>
      </c>
      <c r="J29" s="19">
        <f t="shared" si="3"/>
        <v>0</v>
      </c>
      <c r="K29" s="19">
        <f t="shared" si="4"/>
        <v>0</v>
      </c>
    </row>
    <row r="30" spans="1:11" x14ac:dyDescent="0.2">
      <c r="A30" s="16"/>
      <c r="B30" s="17"/>
      <c r="C30" s="18"/>
      <c r="D30" s="18"/>
      <c r="E30" s="18"/>
      <c r="F30" s="18"/>
      <c r="G30" s="18"/>
      <c r="H30" s="18"/>
      <c r="I30" s="19"/>
      <c r="J30" s="19"/>
      <c r="K30" s="19"/>
    </row>
    <row r="31" spans="1:11" x14ac:dyDescent="0.2">
      <c r="A31" s="27"/>
      <c r="B31" s="28" t="s">
        <v>66</v>
      </c>
      <c r="C31" s="29"/>
      <c r="D31" s="29"/>
      <c r="E31" s="29"/>
      <c r="F31" s="29"/>
      <c r="G31" s="29"/>
      <c r="H31" s="29"/>
      <c r="I31" s="30"/>
      <c r="J31" s="30"/>
      <c r="K31" s="30"/>
    </row>
    <row r="32" spans="1:11" x14ac:dyDescent="0.2">
      <c r="A32" s="16" t="s">
        <v>25</v>
      </c>
      <c r="B32" s="17" t="s">
        <v>26</v>
      </c>
      <c r="C32" s="18">
        <v>3227610</v>
      </c>
      <c r="D32" s="18">
        <v>3497848</v>
      </c>
      <c r="E32" s="18">
        <v>776473</v>
      </c>
      <c r="F32" s="18">
        <v>3497848</v>
      </c>
      <c r="G32" s="18">
        <f t="shared" ref="G32:G47" si="5">F32-C32</f>
        <v>270238</v>
      </c>
      <c r="H32" s="18">
        <f t="shared" ref="H32:H47" si="6">E32-F32</f>
        <v>-2721375</v>
      </c>
      <c r="I32" s="19">
        <f t="shared" ref="I32:I47" si="7">IF(ISERROR(F32/C32),0,F32/C32*100-100)</f>
        <v>8.3726968252050256</v>
      </c>
      <c r="J32" s="19">
        <f t="shared" ref="J32:J47" si="8">IF(ISERROR(F32/E32),0,F32/E32*100)</f>
        <v>450.47902502727072</v>
      </c>
      <c r="K32" s="19">
        <f t="shared" ref="K32:K47" si="9">IF(ISERROR(F32/D32),0,F32/D32*100)</f>
        <v>100</v>
      </c>
    </row>
    <row r="33" spans="1:11" x14ac:dyDescent="0.2">
      <c r="A33" s="22" t="s">
        <v>27</v>
      </c>
      <c r="B33" s="17" t="s">
        <v>28</v>
      </c>
      <c r="C33" s="18">
        <v>3227610</v>
      </c>
      <c r="D33" s="18">
        <v>3497848</v>
      </c>
      <c r="E33" s="18">
        <v>776473</v>
      </c>
      <c r="F33" s="18">
        <v>3497848</v>
      </c>
      <c r="G33" s="18">
        <f t="shared" si="5"/>
        <v>270238</v>
      </c>
      <c r="H33" s="18">
        <f t="shared" si="6"/>
        <v>-2721375</v>
      </c>
      <c r="I33" s="19">
        <f t="shared" si="7"/>
        <v>8.3726968252050256</v>
      </c>
      <c r="J33" s="19">
        <f t="shared" si="8"/>
        <v>450.47902502727072</v>
      </c>
      <c r="K33" s="19">
        <f t="shared" si="9"/>
        <v>100</v>
      </c>
    </row>
    <row r="34" spans="1:11" x14ac:dyDescent="0.2">
      <c r="A34" s="23" t="s">
        <v>29</v>
      </c>
      <c r="B34" s="17" t="s">
        <v>30</v>
      </c>
      <c r="C34" s="18">
        <v>3227610</v>
      </c>
      <c r="D34" s="18">
        <v>3497848</v>
      </c>
      <c r="E34" s="18">
        <v>776473</v>
      </c>
      <c r="F34" s="18">
        <v>3497848</v>
      </c>
      <c r="G34" s="18">
        <f t="shared" si="5"/>
        <v>270238</v>
      </c>
      <c r="H34" s="18">
        <f t="shared" si="6"/>
        <v>-2721375</v>
      </c>
      <c r="I34" s="19">
        <f t="shared" si="7"/>
        <v>8.3726968252050256</v>
      </c>
      <c r="J34" s="19">
        <f t="shared" si="8"/>
        <v>450.47902502727072</v>
      </c>
      <c r="K34" s="19">
        <f t="shared" si="9"/>
        <v>100</v>
      </c>
    </row>
    <row r="35" spans="1:11" x14ac:dyDescent="0.2">
      <c r="A35" s="16" t="s">
        <v>31</v>
      </c>
      <c r="B35" s="17" t="s">
        <v>32</v>
      </c>
      <c r="C35" s="18">
        <v>663140.03</v>
      </c>
      <c r="D35" s="18">
        <v>3497848</v>
      </c>
      <c r="E35" s="18">
        <v>776473</v>
      </c>
      <c r="F35" s="18">
        <v>663396.92000000004</v>
      </c>
      <c r="G35" s="18">
        <f t="shared" si="5"/>
        <v>256.89000000001397</v>
      </c>
      <c r="H35" s="18">
        <f t="shared" si="6"/>
        <v>113076.07999999996</v>
      </c>
      <c r="I35" s="19">
        <f t="shared" si="7"/>
        <v>3.873842452249221E-2</v>
      </c>
      <c r="J35" s="19">
        <f t="shared" si="8"/>
        <v>85.437216748038892</v>
      </c>
      <c r="K35" s="19">
        <f t="shared" si="9"/>
        <v>18.965859008167307</v>
      </c>
    </row>
    <row r="36" spans="1:11" x14ac:dyDescent="0.2">
      <c r="A36" s="22" t="s">
        <v>33</v>
      </c>
      <c r="B36" s="17" t="s">
        <v>34</v>
      </c>
      <c r="C36" s="18">
        <v>659501.57999999996</v>
      </c>
      <c r="D36" s="18">
        <v>3396372</v>
      </c>
      <c r="E36" s="18">
        <v>775473</v>
      </c>
      <c r="F36" s="18">
        <v>663264.43000000005</v>
      </c>
      <c r="G36" s="18">
        <f t="shared" si="5"/>
        <v>3762.8500000000931</v>
      </c>
      <c r="H36" s="18">
        <f t="shared" si="6"/>
        <v>112208.56999999995</v>
      </c>
      <c r="I36" s="19">
        <f t="shared" si="7"/>
        <v>0.57055966416336901</v>
      </c>
      <c r="J36" s="19">
        <f t="shared" si="8"/>
        <v>85.530306019680907</v>
      </c>
      <c r="K36" s="19">
        <f t="shared" si="9"/>
        <v>19.528615534458535</v>
      </c>
    </row>
    <row r="37" spans="1:11" x14ac:dyDescent="0.2">
      <c r="A37" s="23" t="s">
        <v>35</v>
      </c>
      <c r="B37" s="17" t="s">
        <v>36</v>
      </c>
      <c r="C37" s="18">
        <v>658501.57999999996</v>
      </c>
      <c r="D37" s="18">
        <v>3395372</v>
      </c>
      <c r="E37" s="18">
        <v>774473</v>
      </c>
      <c r="F37" s="18">
        <v>662264.43000000005</v>
      </c>
      <c r="G37" s="18">
        <f t="shared" si="5"/>
        <v>3762.8500000000931</v>
      </c>
      <c r="H37" s="18">
        <f t="shared" si="6"/>
        <v>112208.56999999995</v>
      </c>
      <c r="I37" s="19">
        <f t="shared" si="7"/>
        <v>0.5714261156366689</v>
      </c>
      <c r="J37" s="19">
        <f t="shared" si="8"/>
        <v>85.511622742174367</v>
      </c>
      <c r="K37" s="19">
        <f t="shared" si="9"/>
        <v>19.50491521989343</v>
      </c>
    </row>
    <row r="38" spans="1:11" x14ac:dyDescent="0.2">
      <c r="A38" s="24" t="s">
        <v>37</v>
      </c>
      <c r="B38" s="17" t="s">
        <v>38</v>
      </c>
      <c r="C38" s="18">
        <v>554014.71999999997</v>
      </c>
      <c r="D38" s="18">
        <v>2617806</v>
      </c>
      <c r="E38" s="18">
        <v>598012</v>
      </c>
      <c r="F38" s="18">
        <v>543522.63</v>
      </c>
      <c r="G38" s="18">
        <f t="shared" si="5"/>
        <v>-10492.089999999967</v>
      </c>
      <c r="H38" s="18">
        <f t="shared" si="6"/>
        <v>54489.369999999995</v>
      </c>
      <c r="I38" s="19">
        <f t="shared" si="7"/>
        <v>-1.8938287415901129</v>
      </c>
      <c r="J38" s="19">
        <f t="shared" si="8"/>
        <v>90.88824806191181</v>
      </c>
      <c r="K38" s="19">
        <f t="shared" si="9"/>
        <v>20.762525183302351</v>
      </c>
    </row>
    <row r="39" spans="1:11" x14ac:dyDescent="0.2">
      <c r="A39" s="24" t="s">
        <v>39</v>
      </c>
      <c r="B39" s="17" t="s">
        <v>40</v>
      </c>
      <c r="C39" s="18">
        <v>104486.86</v>
      </c>
      <c r="D39" s="18">
        <v>777566</v>
      </c>
      <c r="E39" s="18">
        <v>176461</v>
      </c>
      <c r="F39" s="18">
        <v>118741.8</v>
      </c>
      <c r="G39" s="18">
        <f t="shared" si="5"/>
        <v>14254.940000000002</v>
      </c>
      <c r="H39" s="18">
        <f t="shared" si="6"/>
        <v>57719.199999999997</v>
      </c>
      <c r="I39" s="19">
        <f t="shared" si="7"/>
        <v>13.642806377758902</v>
      </c>
      <c r="J39" s="19">
        <f t="shared" si="8"/>
        <v>67.29067612673623</v>
      </c>
      <c r="K39" s="19">
        <f t="shared" si="9"/>
        <v>15.270960921645237</v>
      </c>
    </row>
    <row r="40" spans="1:11" x14ac:dyDescent="0.2">
      <c r="A40" s="25" t="s">
        <v>41</v>
      </c>
      <c r="B40" s="17" t="s">
        <v>42</v>
      </c>
      <c r="C40" s="18">
        <v>2923.75</v>
      </c>
      <c r="D40" s="18">
        <v>0</v>
      </c>
      <c r="E40" s="18">
        <v>0</v>
      </c>
      <c r="F40" s="18">
        <v>480.83</v>
      </c>
      <c r="G40" s="18">
        <f t="shared" si="5"/>
        <v>-2442.92</v>
      </c>
      <c r="H40" s="18">
        <f t="shared" si="6"/>
        <v>-480.83</v>
      </c>
      <c r="I40" s="19">
        <f t="shared" si="7"/>
        <v>-83.554339461308246</v>
      </c>
      <c r="J40" s="19">
        <f t="shared" si="8"/>
        <v>0</v>
      </c>
      <c r="K40" s="19">
        <f t="shared" si="9"/>
        <v>0</v>
      </c>
    </row>
    <row r="41" spans="1:11" ht="25.5" x14ac:dyDescent="0.2">
      <c r="A41" s="23" t="s">
        <v>73</v>
      </c>
      <c r="B41" s="17" t="s">
        <v>74</v>
      </c>
      <c r="C41" s="18">
        <v>1000</v>
      </c>
      <c r="D41" s="18">
        <v>1000</v>
      </c>
      <c r="E41" s="18">
        <v>1000</v>
      </c>
      <c r="F41" s="18">
        <v>1000</v>
      </c>
      <c r="G41" s="18">
        <f t="shared" si="5"/>
        <v>0</v>
      </c>
      <c r="H41" s="18">
        <f t="shared" si="6"/>
        <v>0</v>
      </c>
      <c r="I41" s="19">
        <f t="shared" si="7"/>
        <v>0</v>
      </c>
      <c r="J41" s="19">
        <f t="shared" si="8"/>
        <v>100</v>
      </c>
      <c r="K41" s="19">
        <f t="shared" si="9"/>
        <v>100</v>
      </c>
    </row>
    <row r="42" spans="1:11" x14ac:dyDescent="0.2">
      <c r="A42" s="24" t="s">
        <v>75</v>
      </c>
      <c r="B42" s="17" t="s">
        <v>76</v>
      </c>
      <c r="C42" s="18">
        <v>1000</v>
      </c>
      <c r="D42" s="18">
        <v>1000</v>
      </c>
      <c r="E42" s="18">
        <v>1000</v>
      </c>
      <c r="F42" s="18">
        <v>1000</v>
      </c>
      <c r="G42" s="18">
        <f t="shared" si="5"/>
        <v>0</v>
      </c>
      <c r="H42" s="18">
        <f t="shared" si="6"/>
        <v>0</v>
      </c>
      <c r="I42" s="19">
        <f t="shared" si="7"/>
        <v>0</v>
      </c>
      <c r="J42" s="19">
        <f t="shared" si="8"/>
        <v>100</v>
      </c>
      <c r="K42" s="19">
        <f t="shared" si="9"/>
        <v>100</v>
      </c>
    </row>
    <row r="43" spans="1:11" x14ac:dyDescent="0.2">
      <c r="A43" s="22" t="s">
        <v>57</v>
      </c>
      <c r="B43" s="17" t="s">
        <v>58</v>
      </c>
      <c r="C43" s="18">
        <v>3638.45</v>
      </c>
      <c r="D43" s="18">
        <v>101476</v>
      </c>
      <c r="E43" s="18">
        <v>1000</v>
      </c>
      <c r="F43" s="18">
        <v>132.49</v>
      </c>
      <c r="G43" s="18">
        <f t="shared" si="5"/>
        <v>-3505.96</v>
      </c>
      <c r="H43" s="18">
        <f t="shared" si="6"/>
        <v>867.51</v>
      </c>
      <c r="I43" s="19">
        <f t="shared" si="7"/>
        <v>-96.358614245076893</v>
      </c>
      <c r="J43" s="19">
        <f t="shared" si="8"/>
        <v>13.248999999999999</v>
      </c>
      <c r="K43" s="19">
        <f t="shared" si="9"/>
        <v>0.13056289171823882</v>
      </c>
    </row>
    <row r="44" spans="1:11" x14ac:dyDescent="0.2">
      <c r="A44" s="23" t="s">
        <v>59</v>
      </c>
      <c r="B44" s="17" t="s">
        <v>60</v>
      </c>
      <c r="C44" s="18">
        <v>3638.45</v>
      </c>
      <c r="D44" s="18">
        <v>101476</v>
      </c>
      <c r="E44" s="18">
        <v>1000</v>
      </c>
      <c r="F44" s="18">
        <v>132.49</v>
      </c>
      <c r="G44" s="18">
        <f t="shared" si="5"/>
        <v>-3505.96</v>
      </c>
      <c r="H44" s="18">
        <f t="shared" si="6"/>
        <v>867.51</v>
      </c>
      <c r="I44" s="19">
        <f t="shared" si="7"/>
        <v>-96.358614245076893</v>
      </c>
      <c r="J44" s="19">
        <f t="shared" si="8"/>
        <v>13.248999999999999</v>
      </c>
      <c r="K44" s="19">
        <f t="shared" si="9"/>
        <v>0.13056289171823882</v>
      </c>
    </row>
    <row r="45" spans="1:11" x14ac:dyDescent="0.2">
      <c r="A45" s="16"/>
      <c r="B45" s="17" t="s">
        <v>61</v>
      </c>
      <c r="C45" s="18">
        <v>2564469.9700000002</v>
      </c>
      <c r="D45" s="18">
        <v>0</v>
      </c>
      <c r="E45" s="18">
        <v>0</v>
      </c>
      <c r="F45" s="18">
        <v>2834451.08</v>
      </c>
      <c r="G45" s="18">
        <f t="shared" si="5"/>
        <v>269981.10999999987</v>
      </c>
      <c r="H45" s="18">
        <f t="shared" si="6"/>
        <v>-2834451.08</v>
      </c>
      <c r="I45" s="19">
        <f t="shared" si="7"/>
        <v>10.527754785913899</v>
      </c>
      <c r="J45" s="19">
        <f t="shared" si="8"/>
        <v>0</v>
      </c>
      <c r="K45" s="19">
        <f t="shared" si="9"/>
        <v>0</v>
      </c>
    </row>
    <row r="46" spans="1:11" x14ac:dyDescent="0.2">
      <c r="A46" s="16" t="s">
        <v>62</v>
      </c>
      <c r="B46" s="17" t="s">
        <v>63</v>
      </c>
      <c r="C46" s="18">
        <v>-2564469.9700000002</v>
      </c>
      <c r="D46" s="18">
        <v>0</v>
      </c>
      <c r="E46" s="18">
        <v>0</v>
      </c>
      <c r="F46" s="18">
        <v>-2834451.08</v>
      </c>
      <c r="G46" s="18">
        <f t="shared" si="5"/>
        <v>-269981.10999999987</v>
      </c>
      <c r="H46" s="18">
        <f t="shared" si="6"/>
        <v>2834451.08</v>
      </c>
      <c r="I46" s="19">
        <f t="shared" si="7"/>
        <v>10.527754785913899</v>
      </c>
      <c r="J46" s="19">
        <f t="shared" si="8"/>
        <v>0</v>
      </c>
      <c r="K46" s="19">
        <f t="shared" si="9"/>
        <v>0</v>
      </c>
    </row>
    <row r="47" spans="1:11" x14ac:dyDescent="0.2">
      <c r="A47" s="22" t="s">
        <v>64</v>
      </c>
      <c r="B47" s="17" t="s">
        <v>65</v>
      </c>
      <c r="C47" s="18">
        <v>-2564469.9700000002</v>
      </c>
      <c r="D47" s="18">
        <v>0</v>
      </c>
      <c r="E47" s="18">
        <v>0</v>
      </c>
      <c r="F47" s="18">
        <v>-2834451.08</v>
      </c>
      <c r="G47" s="18">
        <f t="shared" si="5"/>
        <v>-269981.10999999987</v>
      </c>
      <c r="H47" s="18">
        <f t="shared" si="6"/>
        <v>2834451.08</v>
      </c>
      <c r="I47" s="19">
        <f t="shared" si="7"/>
        <v>10.527754785913899</v>
      </c>
      <c r="J47" s="19">
        <f t="shared" si="8"/>
        <v>0</v>
      </c>
      <c r="K47" s="19">
        <f t="shared" si="9"/>
        <v>0</v>
      </c>
    </row>
    <row r="48" spans="1:11" x14ac:dyDescent="0.2">
      <c r="A48" s="27" t="s">
        <v>79</v>
      </c>
      <c r="B48" s="28" t="s">
        <v>866</v>
      </c>
      <c r="C48" s="29"/>
      <c r="D48" s="29"/>
      <c r="E48" s="29"/>
      <c r="F48" s="29"/>
      <c r="G48" s="29"/>
      <c r="H48" s="29"/>
      <c r="I48" s="30"/>
      <c r="J48" s="30"/>
      <c r="K48" s="30"/>
    </row>
    <row r="49" spans="1:11" x14ac:dyDescent="0.2">
      <c r="A49" s="16" t="s">
        <v>25</v>
      </c>
      <c r="B49" s="17" t="s">
        <v>26</v>
      </c>
      <c r="C49" s="18">
        <v>3227610</v>
      </c>
      <c r="D49" s="18">
        <v>3497848</v>
      </c>
      <c r="E49" s="18">
        <v>776473</v>
      </c>
      <c r="F49" s="18">
        <v>3497848</v>
      </c>
      <c r="G49" s="18">
        <f t="shared" ref="G49:G64" si="10">F49-C49</f>
        <v>270238</v>
      </c>
      <c r="H49" s="18">
        <f t="shared" ref="H49:H64" si="11">E49-F49</f>
        <v>-2721375</v>
      </c>
      <c r="I49" s="19">
        <f t="shared" ref="I49:I64" si="12">IF(ISERROR(F49/C49),0,F49/C49*100-100)</f>
        <v>8.3726968252050256</v>
      </c>
      <c r="J49" s="19">
        <f t="shared" ref="J49:J64" si="13">IF(ISERROR(F49/E49),0,F49/E49*100)</f>
        <v>450.47902502727072</v>
      </c>
      <c r="K49" s="19">
        <f t="shared" ref="K49:K64" si="14">IF(ISERROR(F49/D49),0,F49/D49*100)</f>
        <v>100</v>
      </c>
    </row>
    <row r="50" spans="1:11" x14ac:dyDescent="0.2">
      <c r="A50" s="22" t="s">
        <v>27</v>
      </c>
      <c r="B50" s="17" t="s">
        <v>28</v>
      </c>
      <c r="C50" s="18">
        <v>3227610</v>
      </c>
      <c r="D50" s="18">
        <v>3497848</v>
      </c>
      <c r="E50" s="18">
        <v>776473</v>
      </c>
      <c r="F50" s="18">
        <v>3497848</v>
      </c>
      <c r="G50" s="18">
        <f t="shared" si="10"/>
        <v>270238</v>
      </c>
      <c r="H50" s="18">
        <f t="shared" si="11"/>
        <v>-2721375</v>
      </c>
      <c r="I50" s="19">
        <f t="shared" si="12"/>
        <v>8.3726968252050256</v>
      </c>
      <c r="J50" s="19">
        <f t="shared" si="13"/>
        <v>450.47902502727072</v>
      </c>
      <c r="K50" s="19">
        <f t="shared" si="14"/>
        <v>100</v>
      </c>
    </row>
    <row r="51" spans="1:11" x14ac:dyDescent="0.2">
      <c r="A51" s="23" t="s">
        <v>29</v>
      </c>
      <c r="B51" s="17" t="s">
        <v>30</v>
      </c>
      <c r="C51" s="18">
        <v>3227610</v>
      </c>
      <c r="D51" s="18">
        <v>3497848</v>
      </c>
      <c r="E51" s="18">
        <v>776473</v>
      </c>
      <c r="F51" s="18">
        <v>3497848</v>
      </c>
      <c r="G51" s="18">
        <f t="shared" si="10"/>
        <v>270238</v>
      </c>
      <c r="H51" s="18">
        <f t="shared" si="11"/>
        <v>-2721375</v>
      </c>
      <c r="I51" s="19">
        <f t="shared" si="12"/>
        <v>8.3726968252050256</v>
      </c>
      <c r="J51" s="19">
        <f t="shared" si="13"/>
        <v>450.47902502727072</v>
      </c>
      <c r="K51" s="19">
        <f t="shared" si="14"/>
        <v>100</v>
      </c>
    </row>
    <row r="52" spans="1:11" x14ac:dyDescent="0.2">
      <c r="A52" s="16" t="s">
        <v>31</v>
      </c>
      <c r="B52" s="17" t="s">
        <v>32</v>
      </c>
      <c r="C52" s="18">
        <v>663140.03</v>
      </c>
      <c r="D52" s="18">
        <v>3497848</v>
      </c>
      <c r="E52" s="18">
        <v>776473</v>
      </c>
      <c r="F52" s="18">
        <v>663396.92000000004</v>
      </c>
      <c r="G52" s="18">
        <f t="shared" si="10"/>
        <v>256.89000000001397</v>
      </c>
      <c r="H52" s="18">
        <f t="shared" si="11"/>
        <v>113076.07999999996</v>
      </c>
      <c r="I52" s="19">
        <f t="shared" si="12"/>
        <v>3.873842452249221E-2</v>
      </c>
      <c r="J52" s="19">
        <f t="shared" si="13"/>
        <v>85.437216748038892</v>
      </c>
      <c r="K52" s="19">
        <f t="shared" si="14"/>
        <v>18.965859008167307</v>
      </c>
    </row>
    <row r="53" spans="1:11" x14ac:dyDescent="0.2">
      <c r="A53" s="22" t="s">
        <v>33</v>
      </c>
      <c r="B53" s="17" t="s">
        <v>34</v>
      </c>
      <c r="C53" s="18">
        <v>659501.57999999996</v>
      </c>
      <c r="D53" s="18">
        <v>3396372</v>
      </c>
      <c r="E53" s="18">
        <v>775473</v>
      </c>
      <c r="F53" s="18">
        <v>663264.43000000005</v>
      </c>
      <c r="G53" s="18">
        <f t="shared" si="10"/>
        <v>3762.8500000000931</v>
      </c>
      <c r="H53" s="18">
        <f t="shared" si="11"/>
        <v>112208.56999999995</v>
      </c>
      <c r="I53" s="19">
        <f t="shared" si="12"/>
        <v>0.57055966416336901</v>
      </c>
      <c r="J53" s="19">
        <f t="shared" si="13"/>
        <v>85.530306019680907</v>
      </c>
      <c r="K53" s="19">
        <f t="shared" si="14"/>
        <v>19.528615534458535</v>
      </c>
    </row>
    <row r="54" spans="1:11" x14ac:dyDescent="0.2">
      <c r="A54" s="23" t="s">
        <v>35</v>
      </c>
      <c r="B54" s="17" t="s">
        <v>36</v>
      </c>
      <c r="C54" s="18">
        <v>658501.57999999996</v>
      </c>
      <c r="D54" s="18">
        <v>3395372</v>
      </c>
      <c r="E54" s="18">
        <v>774473</v>
      </c>
      <c r="F54" s="18">
        <v>662264.43000000005</v>
      </c>
      <c r="G54" s="18">
        <f t="shared" si="10"/>
        <v>3762.8500000000931</v>
      </c>
      <c r="H54" s="18">
        <f t="shared" si="11"/>
        <v>112208.56999999995</v>
      </c>
      <c r="I54" s="19">
        <f t="shared" si="12"/>
        <v>0.5714261156366689</v>
      </c>
      <c r="J54" s="19">
        <f t="shared" si="13"/>
        <v>85.511622742174367</v>
      </c>
      <c r="K54" s="19">
        <f t="shared" si="14"/>
        <v>19.50491521989343</v>
      </c>
    </row>
    <row r="55" spans="1:11" x14ac:dyDescent="0.2">
      <c r="A55" s="24" t="s">
        <v>37</v>
      </c>
      <c r="B55" s="17" t="s">
        <v>38</v>
      </c>
      <c r="C55" s="18">
        <v>554014.71999999997</v>
      </c>
      <c r="D55" s="18">
        <v>2617806</v>
      </c>
      <c r="E55" s="18">
        <v>598012</v>
      </c>
      <c r="F55" s="18">
        <v>543522.63</v>
      </c>
      <c r="G55" s="18">
        <f t="shared" si="10"/>
        <v>-10492.089999999967</v>
      </c>
      <c r="H55" s="18">
        <f t="shared" si="11"/>
        <v>54489.369999999995</v>
      </c>
      <c r="I55" s="19">
        <f t="shared" si="12"/>
        <v>-1.8938287415901129</v>
      </c>
      <c r="J55" s="19">
        <f t="shared" si="13"/>
        <v>90.88824806191181</v>
      </c>
      <c r="K55" s="19">
        <f t="shared" si="14"/>
        <v>20.762525183302351</v>
      </c>
    </row>
    <row r="56" spans="1:11" x14ac:dyDescent="0.2">
      <c r="A56" s="24" t="s">
        <v>39</v>
      </c>
      <c r="B56" s="17" t="s">
        <v>40</v>
      </c>
      <c r="C56" s="18">
        <v>104486.86</v>
      </c>
      <c r="D56" s="18">
        <v>777566</v>
      </c>
      <c r="E56" s="18">
        <v>176461</v>
      </c>
      <c r="F56" s="18">
        <v>118741.8</v>
      </c>
      <c r="G56" s="18">
        <f t="shared" si="10"/>
        <v>14254.940000000002</v>
      </c>
      <c r="H56" s="18">
        <f t="shared" si="11"/>
        <v>57719.199999999997</v>
      </c>
      <c r="I56" s="19">
        <f t="shared" si="12"/>
        <v>13.642806377758902</v>
      </c>
      <c r="J56" s="19">
        <f t="shared" si="13"/>
        <v>67.29067612673623</v>
      </c>
      <c r="K56" s="19">
        <f t="shared" si="14"/>
        <v>15.270960921645237</v>
      </c>
    </row>
    <row r="57" spans="1:11" x14ac:dyDescent="0.2">
      <c r="A57" s="25" t="s">
        <v>41</v>
      </c>
      <c r="B57" s="17" t="s">
        <v>42</v>
      </c>
      <c r="C57" s="18">
        <v>2923.75</v>
      </c>
      <c r="D57" s="18">
        <v>0</v>
      </c>
      <c r="E57" s="18">
        <v>0</v>
      </c>
      <c r="F57" s="18">
        <v>480.83</v>
      </c>
      <c r="G57" s="18">
        <f t="shared" si="10"/>
        <v>-2442.92</v>
      </c>
      <c r="H57" s="18">
        <f t="shared" si="11"/>
        <v>-480.83</v>
      </c>
      <c r="I57" s="19">
        <f t="shared" si="12"/>
        <v>-83.554339461308246</v>
      </c>
      <c r="J57" s="19">
        <f t="shared" si="13"/>
        <v>0</v>
      </c>
      <c r="K57" s="19">
        <f t="shared" si="14"/>
        <v>0</v>
      </c>
    </row>
    <row r="58" spans="1:11" ht="25.5" x14ac:dyDescent="0.2">
      <c r="A58" s="23" t="s">
        <v>73</v>
      </c>
      <c r="B58" s="17" t="s">
        <v>74</v>
      </c>
      <c r="C58" s="18">
        <v>1000</v>
      </c>
      <c r="D58" s="18">
        <v>1000</v>
      </c>
      <c r="E58" s="18">
        <v>1000</v>
      </c>
      <c r="F58" s="18">
        <v>1000</v>
      </c>
      <c r="G58" s="18">
        <f t="shared" si="10"/>
        <v>0</v>
      </c>
      <c r="H58" s="18">
        <f t="shared" si="11"/>
        <v>0</v>
      </c>
      <c r="I58" s="19">
        <f t="shared" si="12"/>
        <v>0</v>
      </c>
      <c r="J58" s="19">
        <f t="shared" si="13"/>
        <v>100</v>
      </c>
      <c r="K58" s="19">
        <f t="shared" si="14"/>
        <v>100</v>
      </c>
    </row>
    <row r="59" spans="1:11" x14ac:dyDescent="0.2">
      <c r="A59" s="24" t="s">
        <v>75</v>
      </c>
      <c r="B59" s="17" t="s">
        <v>76</v>
      </c>
      <c r="C59" s="18">
        <v>1000</v>
      </c>
      <c r="D59" s="18">
        <v>1000</v>
      </c>
      <c r="E59" s="18">
        <v>1000</v>
      </c>
      <c r="F59" s="18">
        <v>1000</v>
      </c>
      <c r="G59" s="18">
        <f t="shared" si="10"/>
        <v>0</v>
      </c>
      <c r="H59" s="18">
        <f t="shared" si="11"/>
        <v>0</v>
      </c>
      <c r="I59" s="19">
        <f t="shared" si="12"/>
        <v>0</v>
      </c>
      <c r="J59" s="19">
        <f t="shared" si="13"/>
        <v>100</v>
      </c>
      <c r="K59" s="19">
        <f t="shared" si="14"/>
        <v>100</v>
      </c>
    </row>
    <row r="60" spans="1:11" x14ac:dyDescent="0.2">
      <c r="A60" s="22" t="s">
        <v>57</v>
      </c>
      <c r="B60" s="17" t="s">
        <v>58</v>
      </c>
      <c r="C60" s="18">
        <v>3638.45</v>
      </c>
      <c r="D60" s="18">
        <v>101476</v>
      </c>
      <c r="E60" s="18">
        <v>1000</v>
      </c>
      <c r="F60" s="18">
        <v>132.49</v>
      </c>
      <c r="G60" s="18">
        <f t="shared" si="10"/>
        <v>-3505.96</v>
      </c>
      <c r="H60" s="18">
        <f t="shared" si="11"/>
        <v>867.51</v>
      </c>
      <c r="I60" s="19">
        <f t="shared" si="12"/>
        <v>-96.358614245076893</v>
      </c>
      <c r="J60" s="19">
        <f t="shared" si="13"/>
        <v>13.248999999999999</v>
      </c>
      <c r="K60" s="19">
        <f t="shared" si="14"/>
        <v>0.13056289171823882</v>
      </c>
    </row>
    <row r="61" spans="1:11" x14ac:dyDescent="0.2">
      <c r="A61" s="23" t="s">
        <v>59</v>
      </c>
      <c r="B61" s="17" t="s">
        <v>60</v>
      </c>
      <c r="C61" s="18">
        <v>3638.45</v>
      </c>
      <c r="D61" s="18">
        <v>101476</v>
      </c>
      <c r="E61" s="18">
        <v>1000</v>
      </c>
      <c r="F61" s="18">
        <v>132.49</v>
      </c>
      <c r="G61" s="18">
        <f t="shared" si="10"/>
        <v>-3505.96</v>
      </c>
      <c r="H61" s="18">
        <f t="shared" si="11"/>
        <v>867.51</v>
      </c>
      <c r="I61" s="19">
        <f t="shared" si="12"/>
        <v>-96.358614245076893</v>
      </c>
      <c r="J61" s="19">
        <f t="shared" si="13"/>
        <v>13.248999999999999</v>
      </c>
      <c r="K61" s="19">
        <f t="shared" si="14"/>
        <v>0.13056289171823882</v>
      </c>
    </row>
    <row r="62" spans="1:11" x14ac:dyDescent="0.2">
      <c r="A62" s="16"/>
      <c r="B62" s="17" t="s">
        <v>61</v>
      </c>
      <c r="C62" s="18">
        <v>2564469.9700000002</v>
      </c>
      <c r="D62" s="18">
        <v>0</v>
      </c>
      <c r="E62" s="18">
        <v>0</v>
      </c>
      <c r="F62" s="18">
        <v>2834451.08</v>
      </c>
      <c r="G62" s="18">
        <f t="shared" si="10"/>
        <v>269981.10999999987</v>
      </c>
      <c r="H62" s="18">
        <f t="shared" si="11"/>
        <v>-2834451.08</v>
      </c>
      <c r="I62" s="19">
        <f t="shared" si="12"/>
        <v>10.527754785913899</v>
      </c>
      <c r="J62" s="19">
        <f t="shared" si="13"/>
        <v>0</v>
      </c>
      <c r="K62" s="19">
        <f t="shared" si="14"/>
        <v>0</v>
      </c>
    </row>
    <row r="63" spans="1:11" x14ac:dyDescent="0.2">
      <c r="A63" s="16" t="s">
        <v>62</v>
      </c>
      <c r="B63" s="17" t="s">
        <v>63</v>
      </c>
      <c r="C63" s="18">
        <v>-2564469.9700000002</v>
      </c>
      <c r="D63" s="18">
        <v>0</v>
      </c>
      <c r="E63" s="18">
        <v>0</v>
      </c>
      <c r="F63" s="18">
        <v>-2834451.08</v>
      </c>
      <c r="G63" s="18">
        <f t="shared" si="10"/>
        <v>-269981.10999999987</v>
      </c>
      <c r="H63" s="18">
        <f t="shared" si="11"/>
        <v>2834451.08</v>
      </c>
      <c r="I63" s="19">
        <f t="shared" si="12"/>
        <v>10.527754785913899</v>
      </c>
      <c r="J63" s="19">
        <f t="shared" si="13"/>
        <v>0</v>
      </c>
      <c r="K63" s="19">
        <f t="shared" si="14"/>
        <v>0</v>
      </c>
    </row>
    <row r="64" spans="1:11" x14ac:dyDescent="0.2">
      <c r="A64" s="22" t="s">
        <v>64</v>
      </c>
      <c r="B64" s="17" t="s">
        <v>65</v>
      </c>
      <c r="C64" s="18">
        <v>-2564469.9700000002</v>
      </c>
      <c r="D64" s="18">
        <v>0</v>
      </c>
      <c r="E64" s="18">
        <v>0</v>
      </c>
      <c r="F64" s="18">
        <v>-2834451.08</v>
      </c>
      <c r="G64" s="18">
        <f t="shared" si="10"/>
        <v>-269981.10999999987</v>
      </c>
      <c r="H64" s="18">
        <f t="shared" si="11"/>
        <v>2834451.08</v>
      </c>
      <c r="I64" s="19">
        <f t="shared" si="12"/>
        <v>10.527754785913899</v>
      </c>
      <c r="J64" s="19">
        <f t="shared" si="13"/>
        <v>0</v>
      </c>
      <c r="K64" s="19">
        <f t="shared" si="14"/>
        <v>0</v>
      </c>
    </row>
    <row r="69" spans="1:11" ht="15.75" x14ac:dyDescent="0.2">
      <c r="A69" s="32"/>
      <c r="E69" s="35"/>
      <c r="K69" s="37"/>
    </row>
    <row r="71" spans="1:11" ht="15.75" x14ac:dyDescent="0.2">
      <c r="A71"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
  <sheetViews>
    <sheetView zoomScaleNormal="100" workbookViewId="0">
      <selection activeCell="A116" sqref="A116:K119"/>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7.7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930</v>
      </c>
      <c r="B13" s="21" t="s">
        <v>931</v>
      </c>
      <c r="C13" s="18"/>
      <c r="D13" s="18"/>
      <c r="E13" s="18"/>
      <c r="F13" s="18"/>
      <c r="G13" s="18"/>
      <c r="H13" s="18"/>
      <c r="I13" s="19"/>
      <c r="J13" s="19"/>
      <c r="K13" s="19"/>
    </row>
    <row r="14" spans="1:11" x14ac:dyDescent="0.2">
      <c r="A14" s="16" t="s">
        <v>25</v>
      </c>
      <c r="B14" s="17" t="s">
        <v>26</v>
      </c>
      <c r="C14" s="18">
        <v>40406465.340000004</v>
      </c>
      <c r="D14" s="18">
        <v>46359932</v>
      </c>
      <c r="E14" s="18">
        <v>11334323</v>
      </c>
      <c r="F14" s="18">
        <v>46360594.149999999</v>
      </c>
      <c r="G14" s="18">
        <f t="shared" ref="G14:G32" si="0">F14-C14</f>
        <v>5954128.8099999949</v>
      </c>
      <c r="H14" s="18">
        <f t="shared" ref="H14:H32" si="1">E14-F14</f>
        <v>-35026271.149999999</v>
      </c>
      <c r="I14" s="19">
        <f t="shared" ref="I14:I32" si="2">IF(ISERROR(F14/C14),0,F14/C14*100-100)</f>
        <v>14.735584416748665</v>
      </c>
      <c r="J14" s="19">
        <f t="shared" ref="J14:J32" si="3">IF(ISERROR(F14/E14),0,F14/E14*100)</f>
        <v>409.02834823041479</v>
      </c>
      <c r="K14" s="19">
        <f t="shared" ref="K14:K32" si="4">IF(ISERROR(F14/D14),0,F14/D14*100)</f>
        <v>100.00142828078349</v>
      </c>
    </row>
    <row r="15" spans="1:11" ht="25.5" x14ac:dyDescent="0.2">
      <c r="A15" s="22" t="s">
        <v>71</v>
      </c>
      <c r="B15" s="17" t="s">
        <v>72</v>
      </c>
      <c r="C15" s="18">
        <v>1475.34</v>
      </c>
      <c r="D15" s="18">
        <v>0</v>
      </c>
      <c r="E15" s="18">
        <v>1144</v>
      </c>
      <c r="F15" s="18">
        <v>662.15</v>
      </c>
      <c r="G15" s="18">
        <f t="shared" si="0"/>
        <v>-813.18999999999994</v>
      </c>
      <c r="H15" s="18">
        <f t="shared" si="1"/>
        <v>481.85</v>
      </c>
      <c r="I15" s="19">
        <f t="shared" si="2"/>
        <v>-55.11882006859436</v>
      </c>
      <c r="J15" s="19">
        <f t="shared" si="3"/>
        <v>57.88024475524476</v>
      </c>
      <c r="K15" s="19">
        <f t="shared" si="4"/>
        <v>0</v>
      </c>
    </row>
    <row r="16" spans="1:11" x14ac:dyDescent="0.2">
      <c r="A16" s="22" t="s">
        <v>27</v>
      </c>
      <c r="B16" s="17" t="s">
        <v>28</v>
      </c>
      <c r="C16" s="18">
        <v>40404990</v>
      </c>
      <c r="D16" s="18">
        <v>46359932</v>
      </c>
      <c r="E16" s="18">
        <v>11333179</v>
      </c>
      <c r="F16" s="18">
        <v>46359932</v>
      </c>
      <c r="G16" s="18">
        <f t="shared" si="0"/>
        <v>5954942</v>
      </c>
      <c r="H16" s="18">
        <f t="shared" si="1"/>
        <v>-35026753</v>
      </c>
      <c r="I16" s="19">
        <f t="shared" si="2"/>
        <v>14.73813506698059</v>
      </c>
      <c r="J16" s="19">
        <f t="shared" si="3"/>
        <v>409.06379401578323</v>
      </c>
      <c r="K16" s="19">
        <f t="shared" si="4"/>
        <v>100</v>
      </c>
    </row>
    <row r="17" spans="1:11" x14ac:dyDescent="0.2">
      <c r="A17" s="23" t="s">
        <v>29</v>
      </c>
      <c r="B17" s="17" t="s">
        <v>30</v>
      </c>
      <c r="C17" s="18">
        <v>40404990</v>
      </c>
      <c r="D17" s="18">
        <v>46359932</v>
      </c>
      <c r="E17" s="18">
        <v>11333179</v>
      </c>
      <c r="F17" s="18">
        <v>46359932</v>
      </c>
      <c r="G17" s="18">
        <f t="shared" si="0"/>
        <v>5954942</v>
      </c>
      <c r="H17" s="18">
        <f t="shared" si="1"/>
        <v>-35026753</v>
      </c>
      <c r="I17" s="19">
        <f t="shared" si="2"/>
        <v>14.73813506698059</v>
      </c>
      <c r="J17" s="19">
        <f t="shared" si="3"/>
        <v>409.06379401578323</v>
      </c>
      <c r="K17" s="19">
        <f t="shared" si="4"/>
        <v>100</v>
      </c>
    </row>
    <row r="18" spans="1:11" x14ac:dyDescent="0.2">
      <c r="A18" s="16" t="s">
        <v>31</v>
      </c>
      <c r="B18" s="17" t="s">
        <v>32</v>
      </c>
      <c r="C18" s="18">
        <v>6775159.6299999999</v>
      </c>
      <c r="D18" s="18">
        <v>46359932</v>
      </c>
      <c r="E18" s="18">
        <v>11334323</v>
      </c>
      <c r="F18" s="18">
        <v>8075270.0499999998</v>
      </c>
      <c r="G18" s="18">
        <f t="shared" si="0"/>
        <v>1300110.42</v>
      </c>
      <c r="H18" s="18">
        <f t="shared" si="1"/>
        <v>3259052.95</v>
      </c>
      <c r="I18" s="19">
        <f t="shared" si="2"/>
        <v>19.189369564713871</v>
      </c>
      <c r="J18" s="19">
        <f t="shared" si="3"/>
        <v>71.246161327853457</v>
      </c>
      <c r="K18" s="19">
        <f t="shared" si="4"/>
        <v>17.418640842700114</v>
      </c>
    </row>
    <row r="19" spans="1:11" x14ac:dyDescent="0.2">
      <c r="A19" s="22" t="s">
        <v>33</v>
      </c>
      <c r="B19" s="17" t="s">
        <v>34</v>
      </c>
      <c r="C19" s="18">
        <v>6570471.1200000001</v>
      </c>
      <c r="D19" s="18">
        <v>45562006</v>
      </c>
      <c r="E19" s="18">
        <v>11235831</v>
      </c>
      <c r="F19" s="18">
        <v>7956886.5199999996</v>
      </c>
      <c r="G19" s="18">
        <f t="shared" si="0"/>
        <v>1386415.3999999994</v>
      </c>
      <c r="H19" s="18">
        <f t="shared" si="1"/>
        <v>3278944.4800000004</v>
      </c>
      <c r="I19" s="19">
        <f t="shared" si="2"/>
        <v>21.100700005816321</v>
      </c>
      <c r="J19" s="19">
        <f t="shared" si="3"/>
        <v>70.817071919291052</v>
      </c>
      <c r="K19" s="19">
        <f t="shared" si="4"/>
        <v>17.463863465537489</v>
      </c>
    </row>
    <row r="20" spans="1:11" x14ac:dyDescent="0.2">
      <c r="A20" s="23" t="s">
        <v>35</v>
      </c>
      <c r="B20" s="17" t="s">
        <v>36</v>
      </c>
      <c r="C20" s="18">
        <v>6570471.1200000001</v>
      </c>
      <c r="D20" s="18">
        <v>45560015</v>
      </c>
      <c r="E20" s="18">
        <v>11235784</v>
      </c>
      <c r="F20" s="18">
        <v>7956886.5199999996</v>
      </c>
      <c r="G20" s="18">
        <f t="shared" si="0"/>
        <v>1386415.3999999994</v>
      </c>
      <c r="H20" s="18">
        <f t="shared" si="1"/>
        <v>3278897.4800000004</v>
      </c>
      <c r="I20" s="19">
        <f t="shared" si="2"/>
        <v>21.100700005816321</v>
      </c>
      <c r="J20" s="19">
        <f t="shared" si="3"/>
        <v>70.81736815161274</v>
      </c>
      <c r="K20" s="19">
        <f t="shared" si="4"/>
        <v>17.464626646852508</v>
      </c>
    </row>
    <row r="21" spans="1:11" x14ac:dyDescent="0.2">
      <c r="A21" s="24" t="s">
        <v>37</v>
      </c>
      <c r="B21" s="17" t="s">
        <v>38</v>
      </c>
      <c r="C21" s="18">
        <v>5120601.3499999996</v>
      </c>
      <c r="D21" s="18">
        <v>38115037</v>
      </c>
      <c r="E21" s="18">
        <v>9509294</v>
      </c>
      <c r="F21" s="18">
        <v>6288812.9800000004</v>
      </c>
      <c r="G21" s="18">
        <f t="shared" si="0"/>
        <v>1168211.6300000008</v>
      </c>
      <c r="H21" s="18">
        <f t="shared" si="1"/>
        <v>3220481.0199999996</v>
      </c>
      <c r="I21" s="19">
        <f t="shared" si="2"/>
        <v>22.813953872820065</v>
      </c>
      <c r="J21" s="19">
        <f t="shared" si="3"/>
        <v>66.133332085431377</v>
      </c>
      <c r="K21" s="19">
        <f t="shared" si="4"/>
        <v>16.499558901123461</v>
      </c>
    </row>
    <row r="22" spans="1:11" x14ac:dyDescent="0.2">
      <c r="A22" s="24" t="s">
        <v>39</v>
      </c>
      <c r="B22" s="17" t="s">
        <v>40</v>
      </c>
      <c r="C22" s="18">
        <v>1449869.77</v>
      </c>
      <c r="D22" s="18">
        <v>7444978</v>
      </c>
      <c r="E22" s="18">
        <v>1726490</v>
      </c>
      <c r="F22" s="18">
        <v>1668073.54</v>
      </c>
      <c r="G22" s="18">
        <f t="shared" si="0"/>
        <v>218203.77000000002</v>
      </c>
      <c r="H22" s="18">
        <f t="shared" si="1"/>
        <v>58416.459999999963</v>
      </c>
      <c r="I22" s="19">
        <f t="shared" si="2"/>
        <v>15.049887549555564</v>
      </c>
      <c r="J22" s="19">
        <f t="shared" si="3"/>
        <v>96.616461143707753</v>
      </c>
      <c r="K22" s="19">
        <f t="shared" si="4"/>
        <v>22.405352171624955</v>
      </c>
    </row>
    <row r="23" spans="1:11" x14ac:dyDescent="0.2">
      <c r="A23" s="25" t="s">
        <v>41</v>
      </c>
      <c r="B23" s="17" t="s">
        <v>42</v>
      </c>
      <c r="C23" s="18">
        <v>3335.09</v>
      </c>
      <c r="D23" s="18">
        <v>0</v>
      </c>
      <c r="E23" s="18">
        <v>0</v>
      </c>
      <c r="F23" s="18">
        <v>3460.85</v>
      </c>
      <c r="G23" s="18">
        <f t="shared" si="0"/>
        <v>125.75999999999976</v>
      </c>
      <c r="H23" s="18">
        <f t="shared" si="1"/>
        <v>-3460.85</v>
      </c>
      <c r="I23" s="19">
        <f t="shared" si="2"/>
        <v>3.7708127816640484</v>
      </c>
      <c r="J23" s="19">
        <f t="shared" si="3"/>
        <v>0</v>
      </c>
      <c r="K23" s="19">
        <f t="shared" si="4"/>
        <v>0</v>
      </c>
    </row>
    <row r="24" spans="1:11" ht="25.5" x14ac:dyDescent="0.2">
      <c r="A24" s="23" t="s">
        <v>49</v>
      </c>
      <c r="B24" s="17" t="s">
        <v>50</v>
      </c>
      <c r="C24" s="18">
        <v>0</v>
      </c>
      <c r="D24" s="18">
        <v>1991</v>
      </c>
      <c r="E24" s="18">
        <v>47</v>
      </c>
      <c r="F24" s="18">
        <v>0</v>
      </c>
      <c r="G24" s="18">
        <f t="shared" si="0"/>
        <v>0</v>
      </c>
      <c r="H24" s="18">
        <f t="shared" si="1"/>
        <v>47</v>
      </c>
      <c r="I24" s="19">
        <f t="shared" si="2"/>
        <v>0</v>
      </c>
      <c r="J24" s="19">
        <f t="shared" si="3"/>
        <v>0</v>
      </c>
      <c r="K24" s="19">
        <f t="shared" si="4"/>
        <v>0</v>
      </c>
    </row>
    <row r="25" spans="1:11" x14ac:dyDescent="0.2">
      <c r="A25" s="24" t="s">
        <v>51</v>
      </c>
      <c r="B25" s="17" t="s">
        <v>52</v>
      </c>
      <c r="C25" s="18">
        <v>0</v>
      </c>
      <c r="D25" s="18">
        <v>1991</v>
      </c>
      <c r="E25" s="18">
        <v>47</v>
      </c>
      <c r="F25" s="18">
        <v>0</v>
      </c>
      <c r="G25" s="18">
        <f t="shared" si="0"/>
        <v>0</v>
      </c>
      <c r="H25" s="18">
        <f t="shared" si="1"/>
        <v>47</v>
      </c>
      <c r="I25" s="19">
        <f t="shared" si="2"/>
        <v>0</v>
      </c>
      <c r="J25" s="19">
        <f t="shared" si="3"/>
        <v>0</v>
      </c>
      <c r="K25" s="19">
        <f t="shared" si="4"/>
        <v>0</v>
      </c>
    </row>
    <row r="26" spans="1:11" ht="25.5" x14ac:dyDescent="0.2">
      <c r="A26" s="25" t="s">
        <v>77</v>
      </c>
      <c r="B26" s="17" t="s">
        <v>78</v>
      </c>
      <c r="C26" s="18">
        <v>0</v>
      </c>
      <c r="D26" s="18">
        <v>1991</v>
      </c>
      <c r="E26" s="18">
        <v>47</v>
      </c>
      <c r="F26" s="18">
        <v>0</v>
      </c>
      <c r="G26" s="18">
        <f t="shared" si="0"/>
        <v>0</v>
      </c>
      <c r="H26" s="18">
        <f t="shared" si="1"/>
        <v>47</v>
      </c>
      <c r="I26" s="19">
        <f t="shared" si="2"/>
        <v>0</v>
      </c>
      <c r="J26" s="19">
        <f t="shared" si="3"/>
        <v>0</v>
      </c>
      <c r="K26" s="19">
        <f t="shared" si="4"/>
        <v>0</v>
      </c>
    </row>
    <row r="27" spans="1:11" x14ac:dyDescent="0.2">
      <c r="A27" s="22" t="s">
        <v>57</v>
      </c>
      <c r="B27" s="17" t="s">
        <v>58</v>
      </c>
      <c r="C27" s="18">
        <v>204688.51</v>
      </c>
      <c r="D27" s="18">
        <v>797926</v>
      </c>
      <c r="E27" s="18">
        <v>98492</v>
      </c>
      <c r="F27" s="18">
        <v>118383.53</v>
      </c>
      <c r="G27" s="18">
        <f t="shared" si="0"/>
        <v>-86304.98000000001</v>
      </c>
      <c r="H27" s="18">
        <f t="shared" si="1"/>
        <v>-19891.53</v>
      </c>
      <c r="I27" s="19">
        <f t="shared" si="2"/>
        <v>-42.164056985905077</v>
      </c>
      <c r="J27" s="19">
        <f t="shared" si="3"/>
        <v>120.19608699183691</v>
      </c>
      <c r="K27" s="19">
        <f t="shared" si="4"/>
        <v>14.836404629000684</v>
      </c>
    </row>
    <row r="28" spans="1:11" x14ac:dyDescent="0.2">
      <c r="A28" s="23" t="s">
        <v>59</v>
      </c>
      <c r="B28" s="17" t="s">
        <v>60</v>
      </c>
      <c r="C28" s="18">
        <v>204688.51</v>
      </c>
      <c r="D28" s="18">
        <v>797926</v>
      </c>
      <c r="E28" s="18">
        <v>98492</v>
      </c>
      <c r="F28" s="18">
        <v>118383.53</v>
      </c>
      <c r="G28" s="18">
        <f t="shared" si="0"/>
        <v>-86304.98000000001</v>
      </c>
      <c r="H28" s="18">
        <f t="shared" si="1"/>
        <v>-19891.53</v>
      </c>
      <c r="I28" s="19">
        <f t="shared" si="2"/>
        <v>-42.164056985905077</v>
      </c>
      <c r="J28" s="19">
        <f t="shared" si="3"/>
        <v>120.19608699183691</v>
      </c>
      <c r="K28" s="19">
        <f t="shared" si="4"/>
        <v>14.836404629000684</v>
      </c>
    </row>
    <row r="29" spans="1:11" x14ac:dyDescent="0.2">
      <c r="A29" s="16"/>
      <c r="B29" s="17" t="s">
        <v>61</v>
      </c>
      <c r="C29" s="18">
        <v>33631305.710000001</v>
      </c>
      <c r="D29" s="18">
        <v>0</v>
      </c>
      <c r="E29" s="18">
        <v>0</v>
      </c>
      <c r="F29" s="18">
        <v>38285324.100000001</v>
      </c>
      <c r="G29" s="18">
        <f t="shared" si="0"/>
        <v>4654018.3900000006</v>
      </c>
      <c r="H29" s="18">
        <f t="shared" si="1"/>
        <v>-38285324.100000001</v>
      </c>
      <c r="I29" s="19">
        <f t="shared" si="2"/>
        <v>13.838351772991572</v>
      </c>
      <c r="J29" s="19">
        <f t="shared" si="3"/>
        <v>0</v>
      </c>
      <c r="K29" s="19">
        <f t="shared" si="4"/>
        <v>0</v>
      </c>
    </row>
    <row r="30" spans="1:11" x14ac:dyDescent="0.2">
      <c r="A30" s="16" t="s">
        <v>62</v>
      </c>
      <c r="B30" s="17" t="s">
        <v>63</v>
      </c>
      <c r="C30" s="18">
        <v>-33631305.710000001</v>
      </c>
      <c r="D30" s="18">
        <v>0</v>
      </c>
      <c r="E30" s="18">
        <v>0</v>
      </c>
      <c r="F30" s="18">
        <v>-38285324.100000001</v>
      </c>
      <c r="G30" s="18">
        <f t="shared" si="0"/>
        <v>-4654018.3900000006</v>
      </c>
      <c r="H30" s="18">
        <f t="shared" si="1"/>
        <v>38285324.100000001</v>
      </c>
      <c r="I30" s="19">
        <f t="shared" si="2"/>
        <v>13.838351772991572</v>
      </c>
      <c r="J30" s="19">
        <f t="shared" si="3"/>
        <v>0</v>
      </c>
      <c r="K30" s="19">
        <f t="shared" si="4"/>
        <v>0</v>
      </c>
    </row>
    <row r="31" spans="1:11" x14ac:dyDescent="0.2">
      <c r="A31" s="22" t="s">
        <v>64</v>
      </c>
      <c r="B31" s="17" t="s">
        <v>65</v>
      </c>
      <c r="C31" s="18">
        <v>-33631305.710000001</v>
      </c>
      <c r="D31" s="18">
        <v>0</v>
      </c>
      <c r="E31" s="18">
        <v>0</v>
      </c>
      <c r="F31" s="18">
        <v>-38285324.100000001</v>
      </c>
      <c r="G31" s="18">
        <f t="shared" si="0"/>
        <v>-4654018.3900000006</v>
      </c>
      <c r="H31" s="18">
        <f t="shared" si="1"/>
        <v>38285324.100000001</v>
      </c>
      <c r="I31" s="19">
        <f t="shared" si="2"/>
        <v>13.838351772991572</v>
      </c>
      <c r="J31" s="19">
        <f t="shared" si="3"/>
        <v>0</v>
      </c>
      <c r="K31" s="19">
        <f t="shared" si="4"/>
        <v>0</v>
      </c>
    </row>
    <row r="32" spans="1:11" ht="25.5" x14ac:dyDescent="0.2">
      <c r="A32" s="23" t="s">
        <v>171</v>
      </c>
      <c r="B32" s="17" t="s">
        <v>172</v>
      </c>
      <c r="C32" s="18">
        <v>-1317.53</v>
      </c>
      <c r="D32" s="18">
        <v>0</v>
      </c>
      <c r="E32" s="18">
        <v>0</v>
      </c>
      <c r="F32" s="18">
        <v>0</v>
      </c>
      <c r="G32" s="18">
        <f t="shared" si="0"/>
        <v>1317.53</v>
      </c>
      <c r="H32" s="18">
        <f t="shared" si="1"/>
        <v>0</v>
      </c>
      <c r="I32" s="19">
        <f t="shared" si="2"/>
        <v>-100</v>
      </c>
      <c r="J32" s="19">
        <f t="shared" si="3"/>
        <v>0</v>
      </c>
      <c r="K32" s="19">
        <f t="shared" si="4"/>
        <v>0</v>
      </c>
    </row>
    <row r="33" spans="1:11" x14ac:dyDescent="0.2">
      <c r="A33" s="16"/>
      <c r="B33" s="17"/>
      <c r="C33" s="18"/>
      <c r="D33" s="18"/>
      <c r="E33" s="18"/>
      <c r="F33" s="18"/>
      <c r="G33" s="18"/>
      <c r="H33" s="18"/>
      <c r="I33" s="19"/>
      <c r="J33" s="19"/>
      <c r="K33" s="19"/>
    </row>
    <row r="34" spans="1:11" x14ac:dyDescent="0.2">
      <c r="A34" s="27"/>
      <c r="B34" s="28" t="s">
        <v>66</v>
      </c>
      <c r="C34" s="29"/>
      <c r="D34" s="29"/>
      <c r="E34" s="29"/>
      <c r="F34" s="29"/>
      <c r="G34" s="29"/>
      <c r="H34" s="29"/>
      <c r="I34" s="30"/>
      <c r="J34" s="30"/>
      <c r="K34" s="30"/>
    </row>
    <row r="35" spans="1:11" x14ac:dyDescent="0.2">
      <c r="A35" s="16" t="s">
        <v>25</v>
      </c>
      <c r="B35" s="17" t="s">
        <v>26</v>
      </c>
      <c r="C35" s="18">
        <v>40322535.340000004</v>
      </c>
      <c r="D35" s="18">
        <v>46359932</v>
      </c>
      <c r="E35" s="18">
        <v>11334323</v>
      </c>
      <c r="F35" s="18">
        <v>46360594.149999999</v>
      </c>
      <c r="G35" s="18">
        <f t="shared" ref="G35:G52" si="5">F35-C35</f>
        <v>6038058.8099999949</v>
      </c>
      <c r="H35" s="18">
        <f t="shared" ref="H35:H52" si="6">E35-F35</f>
        <v>-35026271.149999999</v>
      </c>
      <c r="I35" s="19">
        <f t="shared" ref="I35:I52" si="7">IF(ISERROR(F35/C35),0,F35/C35*100-100)</f>
        <v>14.974402673559652</v>
      </c>
      <c r="J35" s="19">
        <f t="shared" ref="J35:J52" si="8">IF(ISERROR(F35/E35),0,F35/E35*100)</f>
        <v>409.02834823041479</v>
      </c>
      <c r="K35" s="19">
        <f t="shared" ref="K35:K52" si="9">IF(ISERROR(F35/D35),0,F35/D35*100)</f>
        <v>100.00142828078349</v>
      </c>
    </row>
    <row r="36" spans="1:11" ht="25.5" x14ac:dyDescent="0.2">
      <c r="A36" s="22" t="s">
        <v>71</v>
      </c>
      <c r="B36" s="17" t="s">
        <v>72</v>
      </c>
      <c r="C36" s="18">
        <v>1475.34</v>
      </c>
      <c r="D36" s="18">
        <v>0</v>
      </c>
      <c r="E36" s="18">
        <v>1144</v>
      </c>
      <c r="F36" s="18">
        <v>662.15</v>
      </c>
      <c r="G36" s="18">
        <f t="shared" si="5"/>
        <v>-813.18999999999994</v>
      </c>
      <c r="H36" s="18">
        <f t="shared" si="6"/>
        <v>481.85</v>
      </c>
      <c r="I36" s="19">
        <f t="shared" si="7"/>
        <v>-55.11882006859436</v>
      </c>
      <c r="J36" s="19">
        <f t="shared" si="8"/>
        <v>57.88024475524476</v>
      </c>
      <c r="K36" s="19">
        <f t="shared" si="9"/>
        <v>0</v>
      </c>
    </row>
    <row r="37" spans="1:11" x14ac:dyDescent="0.2">
      <c r="A37" s="22" t="s">
        <v>27</v>
      </c>
      <c r="B37" s="17" t="s">
        <v>28</v>
      </c>
      <c r="C37" s="18">
        <v>40321060</v>
      </c>
      <c r="D37" s="18">
        <v>46359932</v>
      </c>
      <c r="E37" s="18">
        <v>11333179</v>
      </c>
      <c r="F37" s="18">
        <v>46359932</v>
      </c>
      <c r="G37" s="18">
        <f t="shared" si="5"/>
        <v>6038872</v>
      </c>
      <c r="H37" s="18">
        <f t="shared" si="6"/>
        <v>-35026753</v>
      </c>
      <c r="I37" s="19">
        <f t="shared" si="7"/>
        <v>14.976967371393513</v>
      </c>
      <c r="J37" s="19">
        <f t="shared" si="8"/>
        <v>409.06379401578323</v>
      </c>
      <c r="K37" s="19">
        <f t="shared" si="9"/>
        <v>100</v>
      </c>
    </row>
    <row r="38" spans="1:11" x14ac:dyDescent="0.2">
      <c r="A38" s="23" t="s">
        <v>29</v>
      </c>
      <c r="B38" s="17" t="s">
        <v>30</v>
      </c>
      <c r="C38" s="18">
        <v>40321060</v>
      </c>
      <c r="D38" s="18">
        <v>46359932</v>
      </c>
      <c r="E38" s="18">
        <v>11333179</v>
      </c>
      <c r="F38" s="18">
        <v>46359932</v>
      </c>
      <c r="G38" s="18">
        <f t="shared" si="5"/>
        <v>6038872</v>
      </c>
      <c r="H38" s="18">
        <f t="shared" si="6"/>
        <v>-35026753</v>
      </c>
      <c r="I38" s="19">
        <f t="shared" si="7"/>
        <v>14.976967371393513</v>
      </c>
      <c r="J38" s="19">
        <f t="shared" si="8"/>
        <v>409.06379401578323</v>
      </c>
      <c r="K38" s="19">
        <f t="shared" si="9"/>
        <v>100</v>
      </c>
    </row>
    <row r="39" spans="1:11" x14ac:dyDescent="0.2">
      <c r="A39" s="16" t="s">
        <v>31</v>
      </c>
      <c r="B39" s="17" t="s">
        <v>32</v>
      </c>
      <c r="C39" s="18">
        <v>6764868.0999999996</v>
      </c>
      <c r="D39" s="18">
        <v>46359932</v>
      </c>
      <c r="E39" s="18">
        <v>11334323</v>
      </c>
      <c r="F39" s="18">
        <v>8075270.0499999998</v>
      </c>
      <c r="G39" s="18">
        <f t="shared" si="5"/>
        <v>1310401.9500000002</v>
      </c>
      <c r="H39" s="18">
        <f t="shared" si="6"/>
        <v>3259052.95</v>
      </c>
      <c r="I39" s="19">
        <f t="shared" si="7"/>
        <v>19.37069475160942</v>
      </c>
      <c r="J39" s="19">
        <f t="shared" si="8"/>
        <v>71.246161327853457</v>
      </c>
      <c r="K39" s="19">
        <f t="shared" si="9"/>
        <v>17.418640842700114</v>
      </c>
    </row>
    <row r="40" spans="1:11" x14ac:dyDescent="0.2">
      <c r="A40" s="22" t="s">
        <v>33</v>
      </c>
      <c r="B40" s="17" t="s">
        <v>34</v>
      </c>
      <c r="C40" s="18">
        <v>6560179.5899999999</v>
      </c>
      <c r="D40" s="18">
        <v>45562006</v>
      </c>
      <c r="E40" s="18">
        <v>11235831</v>
      </c>
      <c r="F40" s="18">
        <v>7956886.5199999996</v>
      </c>
      <c r="G40" s="18">
        <f t="shared" si="5"/>
        <v>1396706.9299999997</v>
      </c>
      <c r="H40" s="18">
        <f t="shared" si="6"/>
        <v>3278944.4800000004</v>
      </c>
      <c r="I40" s="19">
        <f t="shared" si="7"/>
        <v>21.290681311973046</v>
      </c>
      <c r="J40" s="19">
        <f t="shared" si="8"/>
        <v>70.817071919291052</v>
      </c>
      <c r="K40" s="19">
        <f t="shared" si="9"/>
        <v>17.463863465537489</v>
      </c>
    </row>
    <row r="41" spans="1:11" x14ac:dyDescent="0.2">
      <c r="A41" s="23" t="s">
        <v>35</v>
      </c>
      <c r="B41" s="17" t="s">
        <v>36</v>
      </c>
      <c r="C41" s="18">
        <v>6560179.5899999999</v>
      </c>
      <c r="D41" s="18">
        <v>45560015</v>
      </c>
      <c r="E41" s="18">
        <v>11235784</v>
      </c>
      <c r="F41" s="18">
        <v>7956886.5199999996</v>
      </c>
      <c r="G41" s="18">
        <f t="shared" si="5"/>
        <v>1396706.9299999997</v>
      </c>
      <c r="H41" s="18">
        <f t="shared" si="6"/>
        <v>3278897.4800000004</v>
      </c>
      <c r="I41" s="19">
        <f t="shared" si="7"/>
        <v>21.290681311973046</v>
      </c>
      <c r="J41" s="19">
        <f t="shared" si="8"/>
        <v>70.81736815161274</v>
      </c>
      <c r="K41" s="19">
        <f t="shared" si="9"/>
        <v>17.464626646852508</v>
      </c>
    </row>
    <row r="42" spans="1:11" x14ac:dyDescent="0.2">
      <c r="A42" s="24" t="s">
        <v>37</v>
      </c>
      <c r="B42" s="17" t="s">
        <v>38</v>
      </c>
      <c r="C42" s="18">
        <v>5118557.18</v>
      </c>
      <c r="D42" s="18">
        <v>38115037</v>
      </c>
      <c r="E42" s="18">
        <v>9509294</v>
      </c>
      <c r="F42" s="18">
        <v>6288812.9800000004</v>
      </c>
      <c r="G42" s="18">
        <f t="shared" si="5"/>
        <v>1170255.8000000007</v>
      </c>
      <c r="H42" s="18">
        <f t="shared" si="6"/>
        <v>3220481.0199999996</v>
      </c>
      <c r="I42" s="19">
        <f t="shared" si="7"/>
        <v>22.863001405407772</v>
      </c>
      <c r="J42" s="19">
        <f t="shared" si="8"/>
        <v>66.133332085431377</v>
      </c>
      <c r="K42" s="19">
        <f t="shared" si="9"/>
        <v>16.499558901123461</v>
      </c>
    </row>
    <row r="43" spans="1:11" x14ac:dyDescent="0.2">
      <c r="A43" s="24" t="s">
        <v>39</v>
      </c>
      <c r="B43" s="17" t="s">
        <v>40</v>
      </c>
      <c r="C43" s="18">
        <v>1441622.41</v>
      </c>
      <c r="D43" s="18">
        <v>7444978</v>
      </c>
      <c r="E43" s="18">
        <v>1726490</v>
      </c>
      <c r="F43" s="18">
        <v>1668073.54</v>
      </c>
      <c r="G43" s="18">
        <f t="shared" si="5"/>
        <v>226451.13000000012</v>
      </c>
      <c r="H43" s="18">
        <f t="shared" si="6"/>
        <v>58416.459999999963</v>
      </c>
      <c r="I43" s="19">
        <f t="shared" si="7"/>
        <v>15.708075043034327</v>
      </c>
      <c r="J43" s="19">
        <f t="shared" si="8"/>
        <v>96.616461143707753</v>
      </c>
      <c r="K43" s="19">
        <f t="shared" si="9"/>
        <v>22.405352171624955</v>
      </c>
    </row>
    <row r="44" spans="1:11" x14ac:dyDescent="0.2">
      <c r="A44" s="25" t="s">
        <v>41</v>
      </c>
      <c r="B44" s="17" t="s">
        <v>42</v>
      </c>
      <c r="C44" s="18">
        <v>3335.09</v>
      </c>
      <c r="D44" s="18">
        <v>0</v>
      </c>
      <c r="E44" s="18">
        <v>0</v>
      </c>
      <c r="F44" s="18">
        <v>3460.85</v>
      </c>
      <c r="G44" s="18">
        <f t="shared" si="5"/>
        <v>125.75999999999976</v>
      </c>
      <c r="H44" s="18">
        <f t="shared" si="6"/>
        <v>-3460.85</v>
      </c>
      <c r="I44" s="19">
        <f t="shared" si="7"/>
        <v>3.7708127816640484</v>
      </c>
      <c r="J44" s="19">
        <f t="shared" si="8"/>
        <v>0</v>
      </c>
      <c r="K44" s="19">
        <f t="shared" si="9"/>
        <v>0</v>
      </c>
    </row>
    <row r="45" spans="1:11" ht="25.5" x14ac:dyDescent="0.2">
      <c r="A45" s="23" t="s">
        <v>49</v>
      </c>
      <c r="B45" s="17" t="s">
        <v>50</v>
      </c>
      <c r="C45" s="18">
        <v>0</v>
      </c>
      <c r="D45" s="18">
        <v>1991</v>
      </c>
      <c r="E45" s="18">
        <v>47</v>
      </c>
      <c r="F45" s="18">
        <v>0</v>
      </c>
      <c r="G45" s="18">
        <f t="shared" si="5"/>
        <v>0</v>
      </c>
      <c r="H45" s="18">
        <f t="shared" si="6"/>
        <v>47</v>
      </c>
      <c r="I45" s="19">
        <f t="shared" si="7"/>
        <v>0</v>
      </c>
      <c r="J45" s="19">
        <f t="shared" si="8"/>
        <v>0</v>
      </c>
      <c r="K45" s="19">
        <f t="shared" si="9"/>
        <v>0</v>
      </c>
    </row>
    <row r="46" spans="1:11" x14ac:dyDescent="0.2">
      <c r="A46" s="24" t="s">
        <v>51</v>
      </c>
      <c r="B46" s="17" t="s">
        <v>52</v>
      </c>
      <c r="C46" s="18">
        <v>0</v>
      </c>
      <c r="D46" s="18">
        <v>1991</v>
      </c>
      <c r="E46" s="18">
        <v>47</v>
      </c>
      <c r="F46" s="18">
        <v>0</v>
      </c>
      <c r="G46" s="18">
        <f t="shared" si="5"/>
        <v>0</v>
      </c>
      <c r="H46" s="18">
        <f t="shared" si="6"/>
        <v>47</v>
      </c>
      <c r="I46" s="19">
        <f t="shared" si="7"/>
        <v>0</v>
      </c>
      <c r="J46" s="19">
        <f t="shared" si="8"/>
        <v>0</v>
      </c>
      <c r="K46" s="19">
        <f t="shared" si="9"/>
        <v>0</v>
      </c>
    </row>
    <row r="47" spans="1:11" ht="25.5" x14ac:dyDescent="0.2">
      <c r="A47" s="25" t="s">
        <v>77</v>
      </c>
      <c r="B47" s="17" t="s">
        <v>78</v>
      </c>
      <c r="C47" s="18">
        <v>0</v>
      </c>
      <c r="D47" s="18">
        <v>1991</v>
      </c>
      <c r="E47" s="18">
        <v>47</v>
      </c>
      <c r="F47" s="18">
        <v>0</v>
      </c>
      <c r="G47" s="18">
        <f t="shared" si="5"/>
        <v>0</v>
      </c>
      <c r="H47" s="18">
        <f t="shared" si="6"/>
        <v>47</v>
      </c>
      <c r="I47" s="19">
        <f t="shared" si="7"/>
        <v>0</v>
      </c>
      <c r="J47" s="19">
        <f t="shared" si="8"/>
        <v>0</v>
      </c>
      <c r="K47" s="19">
        <f t="shared" si="9"/>
        <v>0</v>
      </c>
    </row>
    <row r="48" spans="1:11" x14ac:dyDescent="0.2">
      <c r="A48" s="22" t="s">
        <v>57</v>
      </c>
      <c r="B48" s="17" t="s">
        <v>58</v>
      </c>
      <c r="C48" s="18">
        <v>204688.51</v>
      </c>
      <c r="D48" s="18">
        <v>797926</v>
      </c>
      <c r="E48" s="18">
        <v>98492</v>
      </c>
      <c r="F48" s="18">
        <v>118383.53</v>
      </c>
      <c r="G48" s="18">
        <f t="shared" si="5"/>
        <v>-86304.98000000001</v>
      </c>
      <c r="H48" s="18">
        <f t="shared" si="6"/>
        <v>-19891.53</v>
      </c>
      <c r="I48" s="19">
        <f t="shared" si="7"/>
        <v>-42.164056985905077</v>
      </c>
      <c r="J48" s="19">
        <f t="shared" si="8"/>
        <v>120.19608699183691</v>
      </c>
      <c r="K48" s="19">
        <f t="shared" si="9"/>
        <v>14.836404629000684</v>
      </c>
    </row>
    <row r="49" spans="1:11" x14ac:dyDescent="0.2">
      <c r="A49" s="23" t="s">
        <v>59</v>
      </c>
      <c r="B49" s="17" t="s">
        <v>60</v>
      </c>
      <c r="C49" s="18">
        <v>204688.51</v>
      </c>
      <c r="D49" s="18">
        <v>797926</v>
      </c>
      <c r="E49" s="18">
        <v>98492</v>
      </c>
      <c r="F49" s="18">
        <v>118383.53</v>
      </c>
      <c r="G49" s="18">
        <f t="shared" si="5"/>
        <v>-86304.98000000001</v>
      </c>
      <c r="H49" s="18">
        <f t="shared" si="6"/>
        <v>-19891.53</v>
      </c>
      <c r="I49" s="19">
        <f t="shared" si="7"/>
        <v>-42.164056985905077</v>
      </c>
      <c r="J49" s="19">
        <f t="shared" si="8"/>
        <v>120.19608699183691</v>
      </c>
      <c r="K49" s="19">
        <f t="shared" si="9"/>
        <v>14.836404629000684</v>
      </c>
    </row>
    <row r="50" spans="1:11" x14ac:dyDescent="0.2">
      <c r="A50" s="16"/>
      <c r="B50" s="17" t="s">
        <v>61</v>
      </c>
      <c r="C50" s="18">
        <v>33557667.240000002</v>
      </c>
      <c r="D50" s="18">
        <v>0</v>
      </c>
      <c r="E50" s="18">
        <v>0</v>
      </c>
      <c r="F50" s="18">
        <v>38285324.100000001</v>
      </c>
      <c r="G50" s="18">
        <f t="shared" si="5"/>
        <v>4727656.8599999994</v>
      </c>
      <c r="H50" s="18">
        <f t="shared" si="6"/>
        <v>-38285324.100000001</v>
      </c>
      <c r="I50" s="19">
        <f t="shared" si="7"/>
        <v>14.088157040799103</v>
      </c>
      <c r="J50" s="19">
        <f t="shared" si="8"/>
        <v>0</v>
      </c>
      <c r="K50" s="19">
        <f t="shared" si="9"/>
        <v>0</v>
      </c>
    </row>
    <row r="51" spans="1:11" x14ac:dyDescent="0.2">
      <c r="A51" s="16" t="s">
        <v>62</v>
      </c>
      <c r="B51" s="17" t="s">
        <v>63</v>
      </c>
      <c r="C51" s="18">
        <v>-33557667.240000002</v>
      </c>
      <c r="D51" s="18">
        <v>0</v>
      </c>
      <c r="E51" s="18">
        <v>0</v>
      </c>
      <c r="F51" s="18">
        <v>-38285324.100000001</v>
      </c>
      <c r="G51" s="18">
        <f t="shared" si="5"/>
        <v>-4727656.8599999994</v>
      </c>
      <c r="H51" s="18">
        <f t="shared" si="6"/>
        <v>38285324.100000001</v>
      </c>
      <c r="I51" s="19">
        <f t="shared" si="7"/>
        <v>14.088157040799103</v>
      </c>
      <c r="J51" s="19">
        <f t="shared" si="8"/>
        <v>0</v>
      </c>
      <c r="K51" s="19">
        <f t="shared" si="9"/>
        <v>0</v>
      </c>
    </row>
    <row r="52" spans="1:11" x14ac:dyDescent="0.2">
      <c r="A52" s="22" t="s">
        <v>64</v>
      </c>
      <c r="B52" s="17" t="s">
        <v>65</v>
      </c>
      <c r="C52" s="18">
        <v>-33557667.240000002</v>
      </c>
      <c r="D52" s="18">
        <v>0</v>
      </c>
      <c r="E52" s="18">
        <v>0</v>
      </c>
      <c r="F52" s="18">
        <v>-38285324.100000001</v>
      </c>
      <c r="G52" s="18">
        <f t="shared" si="5"/>
        <v>-4727656.8599999994</v>
      </c>
      <c r="H52" s="18">
        <f t="shared" si="6"/>
        <v>38285324.100000001</v>
      </c>
      <c r="I52" s="19">
        <f t="shared" si="7"/>
        <v>14.088157040799103</v>
      </c>
      <c r="J52" s="19">
        <f t="shared" si="8"/>
        <v>0</v>
      </c>
      <c r="K52" s="19">
        <f t="shared" si="9"/>
        <v>0</v>
      </c>
    </row>
    <row r="53" spans="1:11" x14ac:dyDescent="0.2">
      <c r="A53" s="27" t="s">
        <v>79</v>
      </c>
      <c r="B53" s="28" t="s">
        <v>932</v>
      </c>
      <c r="C53" s="29"/>
      <c r="D53" s="29"/>
      <c r="E53" s="29"/>
      <c r="F53" s="29"/>
      <c r="G53" s="29"/>
      <c r="H53" s="29"/>
      <c r="I53" s="30"/>
      <c r="J53" s="30"/>
      <c r="K53" s="30"/>
    </row>
    <row r="54" spans="1:11" x14ac:dyDescent="0.2">
      <c r="A54" s="16" t="s">
        <v>25</v>
      </c>
      <c r="B54" s="17" t="s">
        <v>26</v>
      </c>
      <c r="C54" s="18">
        <v>40322535.340000004</v>
      </c>
      <c r="D54" s="18">
        <v>46359932</v>
      </c>
      <c r="E54" s="18">
        <v>11334323</v>
      </c>
      <c r="F54" s="18">
        <v>46360594.149999999</v>
      </c>
      <c r="G54" s="18">
        <f t="shared" ref="G54:G71" si="10">F54-C54</f>
        <v>6038058.8099999949</v>
      </c>
      <c r="H54" s="18">
        <f t="shared" ref="H54:H71" si="11">E54-F54</f>
        <v>-35026271.149999999</v>
      </c>
      <c r="I54" s="19">
        <f t="shared" ref="I54:I71" si="12">IF(ISERROR(F54/C54),0,F54/C54*100-100)</f>
        <v>14.974402673559652</v>
      </c>
      <c r="J54" s="19">
        <f t="shared" ref="J54:J71" si="13">IF(ISERROR(F54/E54),0,F54/E54*100)</f>
        <v>409.02834823041479</v>
      </c>
      <c r="K54" s="19">
        <f t="shared" ref="K54:K71" si="14">IF(ISERROR(F54/D54),0,F54/D54*100)</f>
        <v>100.00142828078349</v>
      </c>
    </row>
    <row r="55" spans="1:11" ht="25.5" x14ac:dyDescent="0.2">
      <c r="A55" s="22" t="s">
        <v>71</v>
      </c>
      <c r="B55" s="17" t="s">
        <v>72</v>
      </c>
      <c r="C55" s="18">
        <v>1475.34</v>
      </c>
      <c r="D55" s="18">
        <v>0</v>
      </c>
      <c r="E55" s="18">
        <v>1144</v>
      </c>
      <c r="F55" s="18">
        <v>662.15</v>
      </c>
      <c r="G55" s="18">
        <f t="shared" si="10"/>
        <v>-813.18999999999994</v>
      </c>
      <c r="H55" s="18">
        <f t="shared" si="11"/>
        <v>481.85</v>
      </c>
      <c r="I55" s="19">
        <f t="shared" si="12"/>
        <v>-55.11882006859436</v>
      </c>
      <c r="J55" s="19">
        <f t="shared" si="13"/>
        <v>57.88024475524476</v>
      </c>
      <c r="K55" s="19">
        <f t="shared" si="14"/>
        <v>0</v>
      </c>
    </row>
    <row r="56" spans="1:11" x14ac:dyDescent="0.2">
      <c r="A56" s="22" t="s">
        <v>27</v>
      </c>
      <c r="B56" s="17" t="s">
        <v>28</v>
      </c>
      <c r="C56" s="18">
        <v>40321060</v>
      </c>
      <c r="D56" s="18">
        <v>46359932</v>
      </c>
      <c r="E56" s="18">
        <v>11333179</v>
      </c>
      <c r="F56" s="18">
        <v>46359932</v>
      </c>
      <c r="G56" s="18">
        <f t="shared" si="10"/>
        <v>6038872</v>
      </c>
      <c r="H56" s="18">
        <f t="shared" si="11"/>
        <v>-35026753</v>
      </c>
      <c r="I56" s="19">
        <f t="shared" si="12"/>
        <v>14.976967371393513</v>
      </c>
      <c r="J56" s="19">
        <f t="shared" si="13"/>
        <v>409.06379401578323</v>
      </c>
      <c r="K56" s="19">
        <f t="shared" si="14"/>
        <v>100</v>
      </c>
    </row>
    <row r="57" spans="1:11" x14ac:dyDescent="0.2">
      <c r="A57" s="23" t="s">
        <v>29</v>
      </c>
      <c r="B57" s="17" t="s">
        <v>30</v>
      </c>
      <c r="C57" s="18">
        <v>40321060</v>
      </c>
      <c r="D57" s="18">
        <v>46359932</v>
      </c>
      <c r="E57" s="18">
        <v>11333179</v>
      </c>
      <c r="F57" s="18">
        <v>46359932</v>
      </c>
      <c r="G57" s="18">
        <f t="shared" si="10"/>
        <v>6038872</v>
      </c>
      <c r="H57" s="18">
        <f t="shared" si="11"/>
        <v>-35026753</v>
      </c>
      <c r="I57" s="19">
        <f t="shared" si="12"/>
        <v>14.976967371393513</v>
      </c>
      <c r="J57" s="19">
        <f t="shared" si="13"/>
        <v>409.06379401578323</v>
      </c>
      <c r="K57" s="19">
        <f t="shared" si="14"/>
        <v>100</v>
      </c>
    </row>
    <row r="58" spans="1:11" x14ac:dyDescent="0.2">
      <c r="A58" s="16" t="s">
        <v>31</v>
      </c>
      <c r="B58" s="17" t="s">
        <v>32</v>
      </c>
      <c r="C58" s="18">
        <v>6764868.0999999996</v>
      </c>
      <c r="D58" s="18">
        <v>46359932</v>
      </c>
      <c r="E58" s="18">
        <v>11334323</v>
      </c>
      <c r="F58" s="18">
        <v>8075270.0499999998</v>
      </c>
      <c r="G58" s="18">
        <f t="shared" si="10"/>
        <v>1310401.9500000002</v>
      </c>
      <c r="H58" s="18">
        <f t="shared" si="11"/>
        <v>3259052.95</v>
      </c>
      <c r="I58" s="19">
        <f t="shared" si="12"/>
        <v>19.37069475160942</v>
      </c>
      <c r="J58" s="19">
        <f t="shared" si="13"/>
        <v>71.246161327853457</v>
      </c>
      <c r="K58" s="19">
        <f t="shared" si="14"/>
        <v>17.418640842700114</v>
      </c>
    </row>
    <row r="59" spans="1:11" x14ac:dyDescent="0.2">
      <c r="A59" s="22" t="s">
        <v>33</v>
      </c>
      <c r="B59" s="17" t="s">
        <v>34</v>
      </c>
      <c r="C59" s="18">
        <v>6560179.5899999999</v>
      </c>
      <c r="D59" s="18">
        <v>45562006</v>
      </c>
      <c r="E59" s="18">
        <v>11235831</v>
      </c>
      <c r="F59" s="18">
        <v>7956886.5199999996</v>
      </c>
      <c r="G59" s="18">
        <f t="shared" si="10"/>
        <v>1396706.9299999997</v>
      </c>
      <c r="H59" s="18">
        <f t="shared" si="11"/>
        <v>3278944.4800000004</v>
      </c>
      <c r="I59" s="19">
        <f t="shared" si="12"/>
        <v>21.290681311973046</v>
      </c>
      <c r="J59" s="19">
        <f t="shared" si="13"/>
        <v>70.817071919291052</v>
      </c>
      <c r="K59" s="19">
        <f t="shared" si="14"/>
        <v>17.463863465537489</v>
      </c>
    </row>
    <row r="60" spans="1:11" x14ac:dyDescent="0.2">
      <c r="A60" s="23" t="s">
        <v>35</v>
      </c>
      <c r="B60" s="17" t="s">
        <v>36</v>
      </c>
      <c r="C60" s="18">
        <v>6560179.5899999999</v>
      </c>
      <c r="D60" s="18">
        <v>45560015</v>
      </c>
      <c r="E60" s="18">
        <v>11235784</v>
      </c>
      <c r="F60" s="18">
        <v>7956886.5199999996</v>
      </c>
      <c r="G60" s="18">
        <f t="shared" si="10"/>
        <v>1396706.9299999997</v>
      </c>
      <c r="H60" s="18">
        <f t="shared" si="11"/>
        <v>3278897.4800000004</v>
      </c>
      <c r="I60" s="19">
        <f t="shared" si="12"/>
        <v>21.290681311973046</v>
      </c>
      <c r="J60" s="19">
        <f t="shared" si="13"/>
        <v>70.81736815161274</v>
      </c>
      <c r="K60" s="19">
        <f t="shared" si="14"/>
        <v>17.464626646852508</v>
      </c>
    </row>
    <row r="61" spans="1:11" x14ac:dyDescent="0.2">
      <c r="A61" s="24" t="s">
        <v>37</v>
      </c>
      <c r="B61" s="17" t="s">
        <v>38</v>
      </c>
      <c r="C61" s="18">
        <v>5118557.18</v>
      </c>
      <c r="D61" s="18">
        <v>38115037</v>
      </c>
      <c r="E61" s="18">
        <v>9509294</v>
      </c>
      <c r="F61" s="18">
        <v>6288812.9800000004</v>
      </c>
      <c r="G61" s="18">
        <f t="shared" si="10"/>
        <v>1170255.8000000007</v>
      </c>
      <c r="H61" s="18">
        <f t="shared" si="11"/>
        <v>3220481.0199999996</v>
      </c>
      <c r="I61" s="19">
        <f t="shared" si="12"/>
        <v>22.863001405407772</v>
      </c>
      <c r="J61" s="19">
        <f t="shared" si="13"/>
        <v>66.133332085431377</v>
      </c>
      <c r="K61" s="19">
        <f t="shared" si="14"/>
        <v>16.499558901123461</v>
      </c>
    </row>
    <row r="62" spans="1:11" x14ac:dyDescent="0.2">
      <c r="A62" s="24" t="s">
        <v>39</v>
      </c>
      <c r="B62" s="17" t="s">
        <v>40</v>
      </c>
      <c r="C62" s="18">
        <v>1441622.41</v>
      </c>
      <c r="D62" s="18">
        <v>7444978</v>
      </c>
      <c r="E62" s="18">
        <v>1726490</v>
      </c>
      <c r="F62" s="18">
        <v>1668073.54</v>
      </c>
      <c r="G62" s="18">
        <f t="shared" si="10"/>
        <v>226451.13000000012</v>
      </c>
      <c r="H62" s="18">
        <f t="shared" si="11"/>
        <v>58416.459999999963</v>
      </c>
      <c r="I62" s="19">
        <f t="shared" si="12"/>
        <v>15.708075043034327</v>
      </c>
      <c r="J62" s="19">
        <f t="shared" si="13"/>
        <v>96.616461143707753</v>
      </c>
      <c r="K62" s="19">
        <f t="shared" si="14"/>
        <v>22.405352171624955</v>
      </c>
    </row>
    <row r="63" spans="1:11" x14ac:dyDescent="0.2">
      <c r="A63" s="25" t="s">
        <v>41</v>
      </c>
      <c r="B63" s="17" t="s">
        <v>42</v>
      </c>
      <c r="C63" s="18">
        <v>3335.09</v>
      </c>
      <c r="D63" s="18">
        <v>0</v>
      </c>
      <c r="E63" s="18">
        <v>0</v>
      </c>
      <c r="F63" s="18">
        <v>3460.85</v>
      </c>
      <c r="G63" s="18">
        <f t="shared" si="10"/>
        <v>125.75999999999976</v>
      </c>
      <c r="H63" s="18">
        <f t="shared" si="11"/>
        <v>-3460.85</v>
      </c>
      <c r="I63" s="19">
        <f t="shared" si="12"/>
        <v>3.7708127816640484</v>
      </c>
      <c r="J63" s="19">
        <f t="shared" si="13"/>
        <v>0</v>
      </c>
      <c r="K63" s="19">
        <f t="shared" si="14"/>
        <v>0</v>
      </c>
    </row>
    <row r="64" spans="1:11" ht="25.5" x14ac:dyDescent="0.2">
      <c r="A64" s="23" t="s">
        <v>49</v>
      </c>
      <c r="B64" s="17" t="s">
        <v>50</v>
      </c>
      <c r="C64" s="18">
        <v>0</v>
      </c>
      <c r="D64" s="18">
        <v>1991</v>
      </c>
      <c r="E64" s="18">
        <v>47</v>
      </c>
      <c r="F64" s="18">
        <v>0</v>
      </c>
      <c r="G64" s="18">
        <f t="shared" si="10"/>
        <v>0</v>
      </c>
      <c r="H64" s="18">
        <f t="shared" si="11"/>
        <v>47</v>
      </c>
      <c r="I64" s="19">
        <f t="shared" si="12"/>
        <v>0</v>
      </c>
      <c r="J64" s="19">
        <f t="shared" si="13"/>
        <v>0</v>
      </c>
      <c r="K64" s="19">
        <f t="shared" si="14"/>
        <v>0</v>
      </c>
    </row>
    <row r="65" spans="1:11" x14ac:dyDescent="0.2">
      <c r="A65" s="24" t="s">
        <v>51</v>
      </c>
      <c r="B65" s="17" t="s">
        <v>52</v>
      </c>
      <c r="C65" s="18">
        <v>0</v>
      </c>
      <c r="D65" s="18">
        <v>1991</v>
      </c>
      <c r="E65" s="18">
        <v>47</v>
      </c>
      <c r="F65" s="18">
        <v>0</v>
      </c>
      <c r="G65" s="18">
        <f t="shared" si="10"/>
        <v>0</v>
      </c>
      <c r="H65" s="18">
        <f t="shared" si="11"/>
        <v>47</v>
      </c>
      <c r="I65" s="19">
        <f t="shared" si="12"/>
        <v>0</v>
      </c>
      <c r="J65" s="19">
        <f t="shared" si="13"/>
        <v>0</v>
      </c>
      <c r="K65" s="19">
        <f t="shared" si="14"/>
        <v>0</v>
      </c>
    </row>
    <row r="66" spans="1:11" ht="25.5" x14ac:dyDescent="0.2">
      <c r="A66" s="25" t="s">
        <v>77</v>
      </c>
      <c r="B66" s="17" t="s">
        <v>78</v>
      </c>
      <c r="C66" s="18">
        <v>0</v>
      </c>
      <c r="D66" s="18">
        <v>1991</v>
      </c>
      <c r="E66" s="18">
        <v>47</v>
      </c>
      <c r="F66" s="18">
        <v>0</v>
      </c>
      <c r="G66" s="18">
        <f t="shared" si="10"/>
        <v>0</v>
      </c>
      <c r="H66" s="18">
        <f t="shared" si="11"/>
        <v>47</v>
      </c>
      <c r="I66" s="19">
        <f t="shared" si="12"/>
        <v>0</v>
      </c>
      <c r="J66" s="19">
        <f t="shared" si="13"/>
        <v>0</v>
      </c>
      <c r="K66" s="19">
        <f t="shared" si="14"/>
        <v>0</v>
      </c>
    </row>
    <row r="67" spans="1:11" x14ac:dyDescent="0.2">
      <c r="A67" s="22" t="s">
        <v>57</v>
      </c>
      <c r="B67" s="17" t="s">
        <v>58</v>
      </c>
      <c r="C67" s="18">
        <v>204688.51</v>
      </c>
      <c r="D67" s="18">
        <v>797926</v>
      </c>
      <c r="E67" s="18">
        <v>98492</v>
      </c>
      <c r="F67" s="18">
        <v>118383.53</v>
      </c>
      <c r="G67" s="18">
        <f t="shared" si="10"/>
        <v>-86304.98000000001</v>
      </c>
      <c r="H67" s="18">
        <f t="shared" si="11"/>
        <v>-19891.53</v>
      </c>
      <c r="I67" s="19">
        <f t="shared" si="12"/>
        <v>-42.164056985905077</v>
      </c>
      <c r="J67" s="19">
        <f t="shared" si="13"/>
        <v>120.19608699183691</v>
      </c>
      <c r="K67" s="19">
        <f t="shared" si="14"/>
        <v>14.836404629000684</v>
      </c>
    </row>
    <row r="68" spans="1:11" x14ac:dyDescent="0.2">
      <c r="A68" s="23" t="s">
        <v>59</v>
      </c>
      <c r="B68" s="17" t="s">
        <v>60</v>
      </c>
      <c r="C68" s="18">
        <v>204688.51</v>
      </c>
      <c r="D68" s="18">
        <v>797926</v>
      </c>
      <c r="E68" s="18">
        <v>98492</v>
      </c>
      <c r="F68" s="18">
        <v>118383.53</v>
      </c>
      <c r="G68" s="18">
        <f t="shared" si="10"/>
        <v>-86304.98000000001</v>
      </c>
      <c r="H68" s="18">
        <f t="shared" si="11"/>
        <v>-19891.53</v>
      </c>
      <c r="I68" s="19">
        <f t="shared" si="12"/>
        <v>-42.164056985905077</v>
      </c>
      <c r="J68" s="19">
        <f t="shared" si="13"/>
        <v>120.19608699183691</v>
      </c>
      <c r="K68" s="19">
        <f t="shared" si="14"/>
        <v>14.836404629000684</v>
      </c>
    </row>
    <row r="69" spans="1:11" x14ac:dyDescent="0.2">
      <c r="A69" s="16"/>
      <c r="B69" s="17" t="s">
        <v>61</v>
      </c>
      <c r="C69" s="18">
        <v>33557667.240000002</v>
      </c>
      <c r="D69" s="18">
        <v>0</v>
      </c>
      <c r="E69" s="18">
        <v>0</v>
      </c>
      <c r="F69" s="18">
        <v>38285324.100000001</v>
      </c>
      <c r="G69" s="18">
        <f t="shared" si="10"/>
        <v>4727656.8599999994</v>
      </c>
      <c r="H69" s="18">
        <f t="shared" si="11"/>
        <v>-38285324.100000001</v>
      </c>
      <c r="I69" s="19">
        <f t="shared" si="12"/>
        <v>14.088157040799103</v>
      </c>
      <c r="J69" s="19">
        <f t="shared" si="13"/>
        <v>0</v>
      </c>
      <c r="K69" s="19">
        <f t="shared" si="14"/>
        <v>0</v>
      </c>
    </row>
    <row r="70" spans="1:11" x14ac:dyDescent="0.2">
      <c r="A70" s="16" t="s">
        <v>62</v>
      </c>
      <c r="B70" s="17" t="s">
        <v>63</v>
      </c>
      <c r="C70" s="18">
        <v>-33557667.240000002</v>
      </c>
      <c r="D70" s="18">
        <v>0</v>
      </c>
      <c r="E70" s="18">
        <v>0</v>
      </c>
      <c r="F70" s="18">
        <v>-38285324.100000001</v>
      </c>
      <c r="G70" s="18">
        <f t="shared" si="10"/>
        <v>-4727656.8599999994</v>
      </c>
      <c r="H70" s="18">
        <f t="shared" si="11"/>
        <v>38285324.100000001</v>
      </c>
      <c r="I70" s="19">
        <f t="shared" si="12"/>
        <v>14.088157040799103</v>
      </c>
      <c r="J70" s="19">
        <f t="shared" si="13"/>
        <v>0</v>
      </c>
      <c r="K70" s="19">
        <f t="shared" si="14"/>
        <v>0</v>
      </c>
    </row>
    <row r="71" spans="1:11" x14ac:dyDescent="0.2">
      <c r="A71" s="22" t="s">
        <v>64</v>
      </c>
      <c r="B71" s="17" t="s">
        <v>65</v>
      </c>
      <c r="C71" s="18">
        <v>-33557667.240000002</v>
      </c>
      <c r="D71" s="18">
        <v>0</v>
      </c>
      <c r="E71" s="18">
        <v>0</v>
      </c>
      <c r="F71" s="18">
        <v>-38285324.100000001</v>
      </c>
      <c r="G71" s="18">
        <f t="shared" si="10"/>
        <v>-4727656.8599999994</v>
      </c>
      <c r="H71" s="18">
        <f t="shared" si="11"/>
        <v>38285324.100000001</v>
      </c>
      <c r="I71" s="19">
        <f t="shared" si="12"/>
        <v>14.088157040799103</v>
      </c>
      <c r="J71" s="19">
        <f t="shared" si="13"/>
        <v>0</v>
      </c>
      <c r="K71" s="19">
        <f t="shared" si="14"/>
        <v>0</v>
      </c>
    </row>
    <row r="72" spans="1:11" x14ac:dyDescent="0.2">
      <c r="A72" s="16"/>
      <c r="B72" s="17"/>
      <c r="C72" s="18"/>
      <c r="D72" s="18"/>
      <c r="E72" s="18"/>
      <c r="F72" s="18"/>
      <c r="G72" s="18"/>
      <c r="H72" s="18"/>
      <c r="I72" s="19"/>
      <c r="J72" s="19"/>
      <c r="K72" s="19"/>
    </row>
    <row r="73" spans="1:11" ht="38.25" x14ac:dyDescent="0.2">
      <c r="A73" s="27"/>
      <c r="B73" s="28" t="s">
        <v>104</v>
      </c>
      <c r="C73" s="29"/>
      <c r="D73" s="29"/>
      <c r="E73" s="29"/>
      <c r="F73" s="29"/>
      <c r="G73" s="29"/>
      <c r="H73" s="29"/>
      <c r="I73" s="30"/>
      <c r="J73" s="30"/>
      <c r="K73" s="30"/>
    </row>
    <row r="74" spans="1:11" x14ac:dyDescent="0.2">
      <c r="A74" s="16" t="s">
        <v>25</v>
      </c>
      <c r="B74" s="17" t="s">
        <v>26</v>
      </c>
      <c r="C74" s="18">
        <v>83930</v>
      </c>
      <c r="D74" s="18">
        <v>0</v>
      </c>
      <c r="E74" s="18">
        <v>0</v>
      </c>
      <c r="F74" s="18">
        <v>0</v>
      </c>
      <c r="G74" s="18">
        <f t="shared" ref="G74:G85" si="15">F74-C74</f>
        <v>-83930</v>
      </c>
      <c r="H74" s="18">
        <f t="shared" ref="H74:H85" si="16">E74-F74</f>
        <v>0</v>
      </c>
      <c r="I74" s="19">
        <f t="shared" ref="I74:I85" si="17">IF(ISERROR(F74/C74),0,F74/C74*100-100)</f>
        <v>-100</v>
      </c>
      <c r="J74" s="19">
        <f t="shared" ref="J74:J85" si="18">IF(ISERROR(F74/E74),0,F74/E74*100)</f>
        <v>0</v>
      </c>
      <c r="K74" s="19">
        <f t="shared" ref="K74:K85" si="19">IF(ISERROR(F74/D74),0,F74/D74*100)</f>
        <v>0</v>
      </c>
    </row>
    <row r="75" spans="1:11" x14ac:dyDescent="0.2">
      <c r="A75" s="22" t="s">
        <v>27</v>
      </c>
      <c r="B75" s="17" t="s">
        <v>28</v>
      </c>
      <c r="C75" s="18">
        <v>83930</v>
      </c>
      <c r="D75" s="18">
        <v>0</v>
      </c>
      <c r="E75" s="18">
        <v>0</v>
      </c>
      <c r="F75" s="18">
        <v>0</v>
      </c>
      <c r="G75" s="18">
        <f t="shared" si="15"/>
        <v>-83930</v>
      </c>
      <c r="H75" s="18">
        <f t="shared" si="16"/>
        <v>0</v>
      </c>
      <c r="I75" s="19">
        <f t="shared" si="17"/>
        <v>-100</v>
      </c>
      <c r="J75" s="19">
        <f t="shared" si="18"/>
        <v>0</v>
      </c>
      <c r="K75" s="19">
        <f t="shared" si="19"/>
        <v>0</v>
      </c>
    </row>
    <row r="76" spans="1:11" x14ac:dyDescent="0.2">
      <c r="A76" s="23" t="s">
        <v>29</v>
      </c>
      <c r="B76" s="17" t="s">
        <v>30</v>
      </c>
      <c r="C76" s="18">
        <v>83930</v>
      </c>
      <c r="D76" s="18">
        <v>0</v>
      </c>
      <c r="E76" s="18">
        <v>0</v>
      </c>
      <c r="F76" s="18">
        <v>0</v>
      </c>
      <c r="G76" s="18">
        <f t="shared" si="15"/>
        <v>-83930</v>
      </c>
      <c r="H76" s="18">
        <f t="shared" si="16"/>
        <v>0</v>
      </c>
      <c r="I76" s="19">
        <f t="shared" si="17"/>
        <v>-100</v>
      </c>
      <c r="J76" s="19">
        <f t="shared" si="18"/>
        <v>0</v>
      </c>
      <c r="K76" s="19">
        <f t="shared" si="19"/>
        <v>0</v>
      </c>
    </row>
    <row r="77" spans="1:11" x14ac:dyDescent="0.2">
      <c r="A77" s="16" t="s">
        <v>31</v>
      </c>
      <c r="B77" s="17" t="s">
        <v>32</v>
      </c>
      <c r="C77" s="18">
        <v>10291.530000000001</v>
      </c>
      <c r="D77" s="18">
        <v>0</v>
      </c>
      <c r="E77" s="18">
        <v>0</v>
      </c>
      <c r="F77" s="18">
        <v>0</v>
      </c>
      <c r="G77" s="18">
        <f t="shared" si="15"/>
        <v>-10291.530000000001</v>
      </c>
      <c r="H77" s="18">
        <f t="shared" si="16"/>
        <v>0</v>
      </c>
      <c r="I77" s="19">
        <f t="shared" si="17"/>
        <v>-100</v>
      </c>
      <c r="J77" s="19">
        <f t="shared" si="18"/>
        <v>0</v>
      </c>
      <c r="K77" s="19">
        <f t="shared" si="19"/>
        <v>0</v>
      </c>
    </row>
    <row r="78" spans="1:11" x14ac:dyDescent="0.2">
      <c r="A78" s="22" t="s">
        <v>33</v>
      </c>
      <c r="B78" s="17" t="s">
        <v>34</v>
      </c>
      <c r="C78" s="18">
        <v>10291.530000000001</v>
      </c>
      <c r="D78" s="18">
        <v>0</v>
      </c>
      <c r="E78" s="18">
        <v>0</v>
      </c>
      <c r="F78" s="18">
        <v>0</v>
      </c>
      <c r="G78" s="18">
        <f t="shared" si="15"/>
        <v>-10291.530000000001</v>
      </c>
      <c r="H78" s="18">
        <f t="shared" si="16"/>
        <v>0</v>
      </c>
      <c r="I78" s="19">
        <f t="shared" si="17"/>
        <v>-100</v>
      </c>
      <c r="J78" s="19">
        <f t="shared" si="18"/>
        <v>0</v>
      </c>
      <c r="K78" s="19">
        <f t="shared" si="19"/>
        <v>0</v>
      </c>
    </row>
    <row r="79" spans="1:11" x14ac:dyDescent="0.2">
      <c r="A79" s="23" t="s">
        <v>35</v>
      </c>
      <c r="B79" s="17" t="s">
        <v>36</v>
      </c>
      <c r="C79" s="18">
        <v>10291.530000000001</v>
      </c>
      <c r="D79" s="18">
        <v>0</v>
      </c>
      <c r="E79" s="18">
        <v>0</v>
      </c>
      <c r="F79" s="18">
        <v>0</v>
      </c>
      <c r="G79" s="18">
        <f t="shared" si="15"/>
        <v>-10291.530000000001</v>
      </c>
      <c r="H79" s="18">
        <f t="shared" si="16"/>
        <v>0</v>
      </c>
      <c r="I79" s="19">
        <f t="shared" si="17"/>
        <v>-100</v>
      </c>
      <c r="J79" s="19">
        <f t="shared" si="18"/>
        <v>0</v>
      </c>
      <c r="K79" s="19">
        <f t="shared" si="19"/>
        <v>0</v>
      </c>
    </row>
    <row r="80" spans="1:11" x14ac:dyDescent="0.2">
      <c r="A80" s="24" t="s">
        <v>37</v>
      </c>
      <c r="B80" s="17" t="s">
        <v>38</v>
      </c>
      <c r="C80" s="18">
        <v>2044.17</v>
      </c>
      <c r="D80" s="18">
        <v>0</v>
      </c>
      <c r="E80" s="18">
        <v>0</v>
      </c>
      <c r="F80" s="18">
        <v>0</v>
      </c>
      <c r="G80" s="18">
        <f t="shared" si="15"/>
        <v>-2044.17</v>
      </c>
      <c r="H80" s="18">
        <f t="shared" si="16"/>
        <v>0</v>
      </c>
      <c r="I80" s="19">
        <f t="shared" si="17"/>
        <v>-100</v>
      </c>
      <c r="J80" s="19">
        <f t="shared" si="18"/>
        <v>0</v>
      </c>
      <c r="K80" s="19">
        <f t="shared" si="19"/>
        <v>0</v>
      </c>
    </row>
    <row r="81" spans="1:11" x14ac:dyDescent="0.2">
      <c r="A81" s="24" t="s">
        <v>39</v>
      </c>
      <c r="B81" s="17" t="s">
        <v>40</v>
      </c>
      <c r="C81" s="18">
        <v>8247.36</v>
      </c>
      <c r="D81" s="18">
        <v>0</v>
      </c>
      <c r="E81" s="18">
        <v>0</v>
      </c>
      <c r="F81" s="18">
        <v>0</v>
      </c>
      <c r="G81" s="18">
        <f t="shared" si="15"/>
        <v>-8247.36</v>
      </c>
      <c r="H81" s="18">
        <f t="shared" si="16"/>
        <v>0</v>
      </c>
      <c r="I81" s="19">
        <f t="shared" si="17"/>
        <v>-100</v>
      </c>
      <c r="J81" s="19">
        <f t="shared" si="18"/>
        <v>0</v>
      </c>
      <c r="K81" s="19">
        <f t="shared" si="19"/>
        <v>0</v>
      </c>
    </row>
    <row r="82" spans="1:11" x14ac:dyDescent="0.2">
      <c r="A82" s="16"/>
      <c r="B82" s="17" t="s">
        <v>61</v>
      </c>
      <c r="C82" s="18">
        <v>73638.47</v>
      </c>
      <c r="D82" s="18">
        <v>0</v>
      </c>
      <c r="E82" s="18">
        <v>0</v>
      </c>
      <c r="F82" s="18">
        <v>0</v>
      </c>
      <c r="G82" s="18">
        <f t="shared" si="15"/>
        <v>-73638.47</v>
      </c>
      <c r="H82" s="18">
        <f t="shared" si="16"/>
        <v>0</v>
      </c>
      <c r="I82" s="19">
        <f t="shared" si="17"/>
        <v>-100</v>
      </c>
      <c r="J82" s="19">
        <f t="shared" si="18"/>
        <v>0</v>
      </c>
      <c r="K82" s="19">
        <f t="shared" si="19"/>
        <v>0</v>
      </c>
    </row>
    <row r="83" spans="1:11" x14ac:dyDescent="0.2">
      <c r="A83" s="16" t="s">
        <v>62</v>
      </c>
      <c r="B83" s="17" t="s">
        <v>63</v>
      </c>
      <c r="C83" s="18">
        <v>-73638.47</v>
      </c>
      <c r="D83" s="18">
        <v>0</v>
      </c>
      <c r="E83" s="18">
        <v>0</v>
      </c>
      <c r="F83" s="18">
        <v>0</v>
      </c>
      <c r="G83" s="18">
        <f t="shared" si="15"/>
        <v>73638.47</v>
      </c>
      <c r="H83" s="18">
        <f t="shared" si="16"/>
        <v>0</v>
      </c>
      <c r="I83" s="19">
        <f t="shared" si="17"/>
        <v>-100</v>
      </c>
      <c r="J83" s="19">
        <f t="shared" si="18"/>
        <v>0</v>
      </c>
      <c r="K83" s="19">
        <f t="shared" si="19"/>
        <v>0</v>
      </c>
    </row>
    <row r="84" spans="1:11" x14ac:dyDescent="0.2">
      <c r="A84" s="22" t="s">
        <v>64</v>
      </c>
      <c r="B84" s="17" t="s">
        <v>65</v>
      </c>
      <c r="C84" s="18">
        <v>-73638.47</v>
      </c>
      <c r="D84" s="18">
        <v>0</v>
      </c>
      <c r="E84" s="18">
        <v>0</v>
      </c>
      <c r="F84" s="18">
        <v>0</v>
      </c>
      <c r="G84" s="18">
        <f t="shared" si="15"/>
        <v>73638.47</v>
      </c>
      <c r="H84" s="18">
        <f t="shared" si="16"/>
        <v>0</v>
      </c>
      <c r="I84" s="19">
        <f t="shared" si="17"/>
        <v>-100</v>
      </c>
      <c r="J84" s="19">
        <f t="shared" si="18"/>
        <v>0</v>
      </c>
      <c r="K84" s="19">
        <f t="shared" si="19"/>
        <v>0</v>
      </c>
    </row>
    <row r="85" spans="1:11" ht="25.5" x14ac:dyDescent="0.2">
      <c r="A85" s="23" t="s">
        <v>171</v>
      </c>
      <c r="B85" s="17" t="s">
        <v>172</v>
      </c>
      <c r="C85" s="18">
        <v>-1317.53</v>
      </c>
      <c r="D85" s="18">
        <v>0</v>
      </c>
      <c r="E85" s="18">
        <v>0</v>
      </c>
      <c r="F85" s="18">
        <v>0</v>
      </c>
      <c r="G85" s="18">
        <f t="shared" si="15"/>
        <v>1317.53</v>
      </c>
      <c r="H85" s="18">
        <f t="shared" si="16"/>
        <v>0</v>
      </c>
      <c r="I85" s="19">
        <f t="shared" si="17"/>
        <v>-100</v>
      </c>
      <c r="J85" s="19">
        <f t="shared" si="18"/>
        <v>0</v>
      </c>
      <c r="K85" s="19">
        <f t="shared" si="19"/>
        <v>0</v>
      </c>
    </row>
    <row r="86" spans="1:11" ht="25.5" x14ac:dyDescent="0.2">
      <c r="A86" s="27" t="s">
        <v>117</v>
      </c>
      <c r="B86" s="28" t="s">
        <v>118</v>
      </c>
      <c r="C86" s="29"/>
      <c r="D86" s="29"/>
      <c r="E86" s="29"/>
      <c r="F86" s="29"/>
      <c r="G86" s="29"/>
      <c r="H86" s="29"/>
      <c r="I86" s="30"/>
      <c r="J86" s="30"/>
      <c r="K86" s="30"/>
    </row>
    <row r="87" spans="1:11" x14ac:dyDescent="0.2">
      <c r="A87" s="16" t="s">
        <v>25</v>
      </c>
      <c r="B87" s="17" t="s">
        <v>26</v>
      </c>
      <c r="C87" s="18">
        <v>83930</v>
      </c>
      <c r="D87" s="18">
        <v>0</v>
      </c>
      <c r="E87" s="18">
        <v>0</v>
      </c>
      <c r="F87" s="18">
        <v>0</v>
      </c>
      <c r="G87" s="18">
        <f t="shared" ref="G87:G98" si="20">F87-C87</f>
        <v>-83930</v>
      </c>
      <c r="H87" s="18">
        <f t="shared" ref="H87:H98" si="21">E87-F87</f>
        <v>0</v>
      </c>
      <c r="I87" s="19">
        <f t="shared" ref="I87:I98" si="22">IF(ISERROR(F87/C87),0,F87/C87*100-100)</f>
        <v>-100</v>
      </c>
      <c r="J87" s="19">
        <f t="shared" ref="J87:J98" si="23">IF(ISERROR(F87/E87),0,F87/E87*100)</f>
        <v>0</v>
      </c>
      <c r="K87" s="19">
        <f t="shared" ref="K87:K98" si="24">IF(ISERROR(F87/D87),0,F87/D87*100)</f>
        <v>0</v>
      </c>
    </row>
    <row r="88" spans="1:11" x14ac:dyDescent="0.2">
      <c r="A88" s="22" t="s">
        <v>27</v>
      </c>
      <c r="B88" s="17" t="s">
        <v>28</v>
      </c>
      <c r="C88" s="18">
        <v>83930</v>
      </c>
      <c r="D88" s="18">
        <v>0</v>
      </c>
      <c r="E88" s="18">
        <v>0</v>
      </c>
      <c r="F88" s="18">
        <v>0</v>
      </c>
      <c r="G88" s="18">
        <f t="shared" si="20"/>
        <v>-83930</v>
      </c>
      <c r="H88" s="18">
        <f t="shared" si="21"/>
        <v>0</v>
      </c>
      <c r="I88" s="19">
        <f t="shared" si="22"/>
        <v>-100</v>
      </c>
      <c r="J88" s="19">
        <f t="shared" si="23"/>
        <v>0</v>
      </c>
      <c r="K88" s="19">
        <f t="shared" si="24"/>
        <v>0</v>
      </c>
    </row>
    <row r="89" spans="1:11" x14ac:dyDescent="0.2">
      <c r="A89" s="23" t="s">
        <v>29</v>
      </c>
      <c r="B89" s="17" t="s">
        <v>30</v>
      </c>
      <c r="C89" s="18">
        <v>83930</v>
      </c>
      <c r="D89" s="18">
        <v>0</v>
      </c>
      <c r="E89" s="18">
        <v>0</v>
      </c>
      <c r="F89" s="18">
        <v>0</v>
      </c>
      <c r="G89" s="18">
        <f t="shared" si="20"/>
        <v>-83930</v>
      </c>
      <c r="H89" s="18">
        <f t="shared" si="21"/>
        <v>0</v>
      </c>
      <c r="I89" s="19">
        <f t="shared" si="22"/>
        <v>-100</v>
      </c>
      <c r="J89" s="19">
        <f t="shared" si="23"/>
        <v>0</v>
      </c>
      <c r="K89" s="19">
        <f t="shared" si="24"/>
        <v>0</v>
      </c>
    </row>
    <row r="90" spans="1:11" x14ac:dyDescent="0.2">
      <c r="A90" s="16" t="s">
        <v>31</v>
      </c>
      <c r="B90" s="17" t="s">
        <v>32</v>
      </c>
      <c r="C90" s="18">
        <v>10291.530000000001</v>
      </c>
      <c r="D90" s="18">
        <v>0</v>
      </c>
      <c r="E90" s="18">
        <v>0</v>
      </c>
      <c r="F90" s="18">
        <v>0</v>
      </c>
      <c r="G90" s="18">
        <f t="shared" si="20"/>
        <v>-10291.530000000001</v>
      </c>
      <c r="H90" s="18">
        <f t="shared" si="21"/>
        <v>0</v>
      </c>
      <c r="I90" s="19">
        <f t="shared" si="22"/>
        <v>-100</v>
      </c>
      <c r="J90" s="19">
        <f t="shared" si="23"/>
        <v>0</v>
      </c>
      <c r="K90" s="19">
        <f t="shared" si="24"/>
        <v>0</v>
      </c>
    </row>
    <row r="91" spans="1:11" x14ac:dyDescent="0.2">
      <c r="A91" s="22" t="s">
        <v>33</v>
      </c>
      <c r="B91" s="17" t="s">
        <v>34</v>
      </c>
      <c r="C91" s="18">
        <v>10291.530000000001</v>
      </c>
      <c r="D91" s="18">
        <v>0</v>
      </c>
      <c r="E91" s="18">
        <v>0</v>
      </c>
      <c r="F91" s="18">
        <v>0</v>
      </c>
      <c r="G91" s="18">
        <f t="shared" si="20"/>
        <v>-10291.530000000001</v>
      </c>
      <c r="H91" s="18">
        <f t="shared" si="21"/>
        <v>0</v>
      </c>
      <c r="I91" s="19">
        <f t="shared" si="22"/>
        <v>-100</v>
      </c>
      <c r="J91" s="19">
        <f t="shared" si="23"/>
        <v>0</v>
      </c>
      <c r="K91" s="19">
        <f t="shared" si="24"/>
        <v>0</v>
      </c>
    </row>
    <row r="92" spans="1:11" x14ac:dyDescent="0.2">
      <c r="A92" s="23" t="s">
        <v>35</v>
      </c>
      <c r="B92" s="17" t="s">
        <v>36</v>
      </c>
      <c r="C92" s="18">
        <v>10291.530000000001</v>
      </c>
      <c r="D92" s="18">
        <v>0</v>
      </c>
      <c r="E92" s="18">
        <v>0</v>
      </c>
      <c r="F92" s="18">
        <v>0</v>
      </c>
      <c r="G92" s="18">
        <f t="shared" si="20"/>
        <v>-10291.530000000001</v>
      </c>
      <c r="H92" s="18">
        <f t="shared" si="21"/>
        <v>0</v>
      </c>
      <c r="I92" s="19">
        <f t="shared" si="22"/>
        <v>-100</v>
      </c>
      <c r="J92" s="19">
        <f t="shared" si="23"/>
        <v>0</v>
      </c>
      <c r="K92" s="19">
        <f t="shared" si="24"/>
        <v>0</v>
      </c>
    </row>
    <row r="93" spans="1:11" x14ac:dyDescent="0.2">
      <c r="A93" s="24" t="s">
        <v>37</v>
      </c>
      <c r="B93" s="17" t="s">
        <v>38</v>
      </c>
      <c r="C93" s="18">
        <v>2044.17</v>
      </c>
      <c r="D93" s="18">
        <v>0</v>
      </c>
      <c r="E93" s="18">
        <v>0</v>
      </c>
      <c r="F93" s="18">
        <v>0</v>
      </c>
      <c r="G93" s="18">
        <f t="shared" si="20"/>
        <v>-2044.17</v>
      </c>
      <c r="H93" s="18">
        <f t="shared" si="21"/>
        <v>0</v>
      </c>
      <c r="I93" s="19">
        <f t="shared" si="22"/>
        <v>-100</v>
      </c>
      <c r="J93" s="19">
        <f t="shared" si="23"/>
        <v>0</v>
      </c>
      <c r="K93" s="19">
        <f t="shared" si="24"/>
        <v>0</v>
      </c>
    </row>
    <row r="94" spans="1:11" x14ac:dyDescent="0.2">
      <c r="A94" s="24" t="s">
        <v>39</v>
      </c>
      <c r="B94" s="17" t="s">
        <v>40</v>
      </c>
      <c r="C94" s="18">
        <v>8247.36</v>
      </c>
      <c r="D94" s="18">
        <v>0</v>
      </c>
      <c r="E94" s="18">
        <v>0</v>
      </c>
      <c r="F94" s="18">
        <v>0</v>
      </c>
      <c r="G94" s="18">
        <f t="shared" si="20"/>
        <v>-8247.36</v>
      </c>
      <c r="H94" s="18">
        <f t="shared" si="21"/>
        <v>0</v>
      </c>
      <c r="I94" s="19">
        <f t="shared" si="22"/>
        <v>-100</v>
      </c>
      <c r="J94" s="19">
        <f t="shared" si="23"/>
        <v>0</v>
      </c>
      <c r="K94" s="19">
        <f t="shared" si="24"/>
        <v>0</v>
      </c>
    </row>
    <row r="95" spans="1:11" x14ac:dyDescent="0.2">
      <c r="A95" s="16"/>
      <c r="B95" s="17" t="s">
        <v>61</v>
      </c>
      <c r="C95" s="18">
        <v>73638.47</v>
      </c>
      <c r="D95" s="18">
        <v>0</v>
      </c>
      <c r="E95" s="18">
        <v>0</v>
      </c>
      <c r="F95" s="18">
        <v>0</v>
      </c>
      <c r="G95" s="18">
        <f t="shared" si="20"/>
        <v>-73638.47</v>
      </c>
      <c r="H95" s="18">
        <f t="shared" si="21"/>
        <v>0</v>
      </c>
      <c r="I95" s="19">
        <f t="shared" si="22"/>
        <v>-100</v>
      </c>
      <c r="J95" s="19">
        <f t="shared" si="23"/>
        <v>0</v>
      </c>
      <c r="K95" s="19">
        <f t="shared" si="24"/>
        <v>0</v>
      </c>
    </row>
    <row r="96" spans="1:11" x14ac:dyDescent="0.2">
      <c r="A96" s="16" t="s">
        <v>62</v>
      </c>
      <c r="B96" s="17" t="s">
        <v>63</v>
      </c>
      <c r="C96" s="18">
        <v>-73638.47</v>
      </c>
      <c r="D96" s="18">
        <v>0</v>
      </c>
      <c r="E96" s="18">
        <v>0</v>
      </c>
      <c r="F96" s="18">
        <v>0</v>
      </c>
      <c r="G96" s="18">
        <f t="shared" si="20"/>
        <v>73638.47</v>
      </c>
      <c r="H96" s="18">
        <f t="shared" si="21"/>
        <v>0</v>
      </c>
      <c r="I96" s="19">
        <f t="shared" si="22"/>
        <v>-100</v>
      </c>
      <c r="J96" s="19">
        <f t="shared" si="23"/>
        <v>0</v>
      </c>
      <c r="K96" s="19">
        <f t="shared" si="24"/>
        <v>0</v>
      </c>
    </row>
    <row r="97" spans="1:11" x14ac:dyDescent="0.2">
      <c r="A97" s="22" t="s">
        <v>64</v>
      </c>
      <c r="B97" s="17" t="s">
        <v>65</v>
      </c>
      <c r="C97" s="18">
        <v>-73638.47</v>
      </c>
      <c r="D97" s="18">
        <v>0</v>
      </c>
      <c r="E97" s="18">
        <v>0</v>
      </c>
      <c r="F97" s="18">
        <v>0</v>
      </c>
      <c r="G97" s="18">
        <f t="shared" si="20"/>
        <v>73638.47</v>
      </c>
      <c r="H97" s="18">
        <f t="shared" si="21"/>
        <v>0</v>
      </c>
      <c r="I97" s="19">
        <f t="shared" si="22"/>
        <v>-100</v>
      </c>
      <c r="J97" s="19">
        <f t="shared" si="23"/>
        <v>0</v>
      </c>
      <c r="K97" s="19">
        <f t="shared" si="24"/>
        <v>0</v>
      </c>
    </row>
    <row r="98" spans="1:11" ht="25.5" x14ac:dyDescent="0.2">
      <c r="A98" s="23" t="s">
        <v>171</v>
      </c>
      <c r="B98" s="17" t="s">
        <v>172</v>
      </c>
      <c r="C98" s="18">
        <v>-1317.53</v>
      </c>
      <c r="D98" s="18">
        <v>0</v>
      </c>
      <c r="E98" s="18">
        <v>0</v>
      </c>
      <c r="F98" s="18">
        <v>0</v>
      </c>
      <c r="G98" s="18">
        <f t="shared" si="20"/>
        <v>1317.53</v>
      </c>
      <c r="H98" s="18">
        <f t="shared" si="21"/>
        <v>0</v>
      </c>
      <c r="I98" s="19">
        <f t="shared" si="22"/>
        <v>-100</v>
      </c>
      <c r="J98" s="19">
        <f t="shared" si="23"/>
        <v>0</v>
      </c>
      <c r="K98" s="19">
        <f t="shared" si="24"/>
        <v>0</v>
      </c>
    </row>
    <row r="99" spans="1:11" ht="25.5" x14ac:dyDescent="0.2">
      <c r="A99" s="39" t="s">
        <v>360</v>
      </c>
      <c r="B99" s="28" t="s">
        <v>778</v>
      </c>
      <c r="C99" s="29"/>
      <c r="D99" s="29"/>
      <c r="E99" s="29"/>
      <c r="F99" s="29"/>
      <c r="G99" s="29"/>
      <c r="H99" s="29"/>
      <c r="I99" s="30"/>
      <c r="J99" s="30"/>
      <c r="K99" s="30"/>
    </row>
    <row r="100" spans="1:11" x14ac:dyDescent="0.2">
      <c r="A100" s="16" t="s">
        <v>25</v>
      </c>
      <c r="B100" s="17" t="s">
        <v>26</v>
      </c>
      <c r="C100" s="18">
        <v>83930</v>
      </c>
      <c r="D100" s="18">
        <v>0</v>
      </c>
      <c r="E100" s="18">
        <v>0</v>
      </c>
      <c r="F100" s="18">
        <v>0</v>
      </c>
      <c r="G100" s="18">
        <f t="shared" ref="G100:G111" si="25">F100-C100</f>
        <v>-83930</v>
      </c>
      <c r="H100" s="18">
        <f t="shared" ref="H100:H111" si="26">E100-F100</f>
        <v>0</v>
      </c>
      <c r="I100" s="19">
        <f t="shared" ref="I100:I111" si="27">IF(ISERROR(F100/C100),0,F100/C100*100-100)</f>
        <v>-100</v>
      </c>
      <c r="J100" s="19">
        <f t="shared" ref="J100:J111" si="28">IF(ISERROR(F100/E100),0,F100/E100*100)</f>
        <v>0</v>
      </c>
      <c r="K100" s="19">
        <f t="shared" ref="K100:K111" si="29">IF(ISERROR(F100/D100),0,F100/D100*100)</f>
        <v>0</v>
      </c>
    </row>
    <row r="101" spans="1:11" x14ac:dyDescent="0.2">
      <c r="A101" s="22" t="s">
        <v>27</v>
      </c>
      <c r="B101" s="17" t="s">
        <v>28</v>
      </c>
      <c r="C101" s="18">
        <v>83930</v>
      </c>
      <c r="D101" s="18">
        <v>0</v>
      </c>
      <c r="E101" s="18">
        <v>0</v>
      </c>
      <c r="F101" s="18">
        <v>0</v>
      </c>
      <c r="G101" s="18">
        <f t="shared" si="25"/>
        <v>-83930</v>
      </c>
      <c r="H101" s="18">
        <f t="shared" si="26"/>
        <v>0</v>
      </c>
      <c r="I101" s="19">
        <f t="shared" si="27"/>
        <v>-100</v>
      </c>
      <c r="J101" s="19">
        <f t="shared" si="28"/>
        <v>0</v>
      </c>
      <c r="K101" s="19">
        <f t="shared" si="29"/>
        <v>0</v>
      </c>
    </row>
    <row r="102" spans="1:11" x14ac:dyDescent="0.2">
      <c r="A102" s="23" t="s">
        <v>29</v>
      </c>
      <c r="B102" s="17" t="s">
        <v>30</v>
      </c>
      <c r="C102" s="18">
        <v>83930</v>
      </c>
      <c r="D102" s="18">
        <v>0</v>
      </c>
      <c r="E102" s="18">
        <v>0</v>
      </c>
      <c r="F102" s="18">
        <v>0</v>
      </c>
      <c r="G102" s="18">
        <f t="shared" si="25"/>
        <v>-83930</v>
      </c>
      <c r="H102" s="18">
        <f t="shared" si="26"/>
        <v>0</v>
      </c>
      <c r="I102" s="19">
        <f t="shared" si="27"/>
        <v>-100</v>
      </c>
      <c r="J102" s="19">
        <f t="shared" si="28"/>
        <v>0</v>
      </c>
      <c r="K102" s="19">
        <f t="shared" si="29"/>
        <v>0</v>
      </c>
    </row>
    <row r="103" spans="1:11" x14ac:dyDescent="0.2">
      <c r="A103" s="16" t="s">
        <v>31</v>
      </c>
      <c r="B103" s="17" t="s">
        <v>32</v>
      </c>
      <c r="C103" s="18">
        <v>10291.530000000001</v>
      </c>
      <c r="D103" s="18">
        <v>0</v>
      </c>
      <c r="E103" s="18">
        <v>0</v>
      </c>
      <c r="F103" s="18">
        <v>0</v>
      </c>
      <c r="G103" s="18">
        <f t="shared" si="25"/>
        <v>-10291.530000000001</v>
      </c>
      <c r="H103" s="18">
        <f t="shared" si="26"/>
        <v>0</v>
      </c>
      <c r="I103" s="19">
        <f t="shared" si="27"/>
        <v>-100</v>
      </c>
      <c r="J103" s="19">
        <f t="shared" si="28"/>
        <v>0</v>
      </c>
      <c r="K103" s="19">
        <f t="shared" si="29"/>
        <v>0</v>
      </c>
    </row>
    <row r="104" spans="1:11" x14ac:dyDescent="0.2">
      <c r="A104" s="22" t="s">
        <v>33</v>
      </c>
      <c r="B104" s="17" t="s">
        <v>34</v>
      </c>
      <c r="C104" s="18">
        <v>10291.530000000001</v>
      </c>
      <c r="D104" s="18">
        <v>0</v>
      </c>
      <c r="E104" s="18">
        <v>0</v>
      </c>
      <c r="F104" s="18">
        <v>0</v>
      </c>
      <c r="G104" s="18">
        <f t="shared" si="25"/>
        <v>-10291.530000000001</v>
      </c>
      <c r="H104" s="18">
        <f t="shared" si="26"/>
        <v>0</v>
      </c>
      <c r="I104" s="19">
        <f t="shared" si="27"/>
        <v>-100</v>
      </c>
      <c r="J104" s="19">
        <f t="shared" si="28"/>
        <v>0</v>
      </c>
      <c r="K104" s="19">
        <f t="shared" si="29"/>
        <v>0</v>
      </c>
    </row>
    <row r="105" spans="1:11" x14ac:dyDescent="0.2">
      <c r="A105" s="23" t="s">
        <v>35</v>
      </c>
      <c r="B105" s="17" t="s">
        <v>36</v>
      </c>
      <c r="C105" s="18">
        <v>10291.530000000001</v>
      </c>
      <c r="D105" s="18">
        <v>0</v>
      </c>
      <c r="E105" s="18">
        <v>0</v>
      </c>
      <c r="F105" s="18">
        <v>0</v>
      </c>
      <c r="G105" s="18">
        <f t="shared" si="25"/>
        <v>-10291.530000000001</v>
      </c>
      <c r="H105" s="18">
        <f t="shared" si="26"/>
        <v>0</v>
      </c>
      <c r="I105" s="19">
        <f t="shared" si="27"/>
        <v>-100</v>
      </c>
      <c r="J105" s="19">
        <f t="shared" si="28"/>
        <v>0</v>
      </c>
      <c r="K105" s="19">
        <f t="shared" si="29"/>
        <v>0</v>
      </c>
    </row>
    <row r="106" spans="1:11" x14ac:dyDescent="0.2">
      <c r="A106" s="24" t="s">
        <v>37</v>
      </c>
      <c r="B106" s="17" t="s">
        <v>38</v>
      </c>
      <c r="C106" s="18">
        <v>2044.17</v>
      </c>
      <c r="D106" s="18">
        <v>0</v>
      </c>
      <c r="E106" s="18">
        <v>0</v>
      </c>
      <c r="F106" s="18">
        <v>0</v>
      </c>
      <c r="G106" s="18">
        <f t="shared" si="25"/>
        <v>-2044.17</v>
      </c>
      <c r="H106" s="18">
        <f t="shared" si="26"/>
        <v>0</v>
      </c>
      <c r="I106" s="19">
        <f t="shared" si="27"/>
        <v>-100</v>
      </c>
      <c r="J106" s="19">
        <f t="shared" si="28"/>
        <v>0</v>
      </c>
      <c r="K106" s="19">
        <f t="shared" si="29"/>
        <v>0</v>
      </c>
    </row>
    <row r="107" spans="1:11" x14ac:dyDescent="0.2">
      <c r="A107" s="24" t="s">
        <v>39</v>
      </c>
      <c r="B107" s="17" t="s">
        <v>40</v>
      </c>
      <c r="C107" s="18">
        <v>8247.36</v>
      </c>
      <c r="D107" s="18">
        <v>0</v>
      </c>
      <c r="E107" s="18">
        <v>0</v>
      </c>
      <c r="F107" s="18">
        <v>0</v>
      </c>
      <c r="G107" s="18">
        <f t="shared" si="25"/>
        <v>-8247.36</v>
      </c>
      <c r="H107" s="18">
        <f t="shared" si="26"/>
        <v>0</v>
      </c>
      <c r="I107" s="19">
        <f t="shared" si="27"/>
        <v>-100</v>
      </c>
      <c r="J107" s="19">
        <f t="shared" si="28"/>
        <v>0</v>
      </c>
      <c r="K107" s="19">
        <f t="shared" si="29"/>
        <v>0</v>
      </c>
    </row>
    <row r="108" spans="1:11" x14ac:dyDescent="0.2">
      <c r="A108" s="16"/>
      <c r="B108" s="17" t="s">
        <v>61</v>
      </c>
      <c r="C108" s="18">
        <v>73638.47</v>
      </c>
      <c r="D108" s="18">
        <v>0</v>
      </c>
      <c r="E108" s="18">
        <v>0</v>
      </c>
      <c r="F108" s="18">
        <v>0</v>
      </c>
      <c r="G108" s="18">
        <f t="shared" si="25"/>
        <v>-73638.47</v>
      </c>
      <c r="H108" s="18">
        <f t="shared" si="26"/>
        <v>0</v>
      </c>
      <c r="I108" s="19">
        <f t="shared" si="27"/>
        <v>-100</v>
      </c>
      <c r="J108" s="19">
        <f t="shared" si="28"/>
        <v>0</v>
      </c>
      <c r="K108" s="19">
        <f t="shared" si="29"/>
        <v>0</v>
      </c>
    </row>
    <row r="109" spans="1:11" x14ac:dyDescent="0.2">
      <c r="A109" s="16" t="s">
        <v>62</v>
      </c>
      <c r="B109" s="17" t="s">
        <v>63</v>
      </c>
      <c r="C109" s="18">
        <v>-73638.47</v>
      </c>
      <c r="D109" s="18">
        <v>0</v>
      </c>
      <c r="E109" s="18">
        <v>0</v>
      </c>
      <c r="F109" s="18">
        <v>0</v>
      </c>
      <c r="G109" s="18">
        <f t="shared" si="25"/>
        <v>73638.47</v>
      </c>
      <c r="H109" s="18">
        <f t="shared" si="26"/>
        <v>0</v>
      </c>
      <c r="I109" s="19">
        <f t="shared" si="27"/>
        <v>-100</v>
      </c>
      <c r="J109" s="19">
        <f t="shared" si="28"/>
        <v>0</v>
      </c>
      <c r="K109" s="19">
        <f t="shared" si="29"/>
        <v>0</v>
      </c>
    </row>
    <row r="110" spans="1:11" x14ac:dyDescent="0.2">
      <c r="A110" s="22" t="s">
        <v>64</v>
      </c>
      <c r="B110" s="17" t="s">
        <v>65</v>
      </c>
      <c r="C110" s="18">
        <v>-73638.47</v>
      </c>
      <c r="D110" s="18">
        <v>0</v>
      </c>
      <c r="E110" s="18">
        <v>0</v>
      </c>
      <c r="F110" s="18">
        <v>0</v>
      </c>
      <c r="G110" s="18">
        <f t="shared" si="25"/>
        <v>73638.47</v>
      </c>
      <c r="H110" s="18">
        <f t="shared" si="26"/>
        <v>0</v>
      </c>
      <c r="I110" s="19">
        <f t="shared" si="27"/>
        <v>-100</v>
      </c>
      <c r="J110" s="19">
        <f t="shared" si="28"/>
        <v>0</v>
      </c>
      <c r="K110" s="19">
        <f t="shared" si="29"/>
        <v>0</v>
      </c>
    </row>
    <row r="111" spans="1:11" ht="25.5" x14ac:dyDescent="0.2">
      <c r="A111" s="23" t="s">
        <v>171</v>
      </c>
      <c r="B111" s="17" t="s">
        <v>172</v>
      </c>
      <c r="C111" s="18">
        <v>-1317.53</v>
      </c>
      <c r="D111" s="18">
        <v>0</v>
      </c>
      <c r="E111" s="18">
        <v>0</v>
      </c>
      <c r="F111" s="18">
        <v>0</v>
      </c>
      <c r="G111" s="18">
        <f t="shared" si="25"/>
        <v>1317.53</v>
      </c>
      <c r="H111" s="18">
        <f t="shared" si="26"/>
        <v>0</v>
      </c>
      <c r="I111" s="19">
        <f t="shared" si="27"/>
        <v>-100</v>
      </c>
      <c r="J111" s="19">
        <f t="shared" si="28"/>
        <v>0</v>
      </c>
      <c r="K111" s="19">
        <f t="shared" si="29"/>
        <v>0</v>
      </c>
    </row>
    <row r="116" spans="1:11" ht="15.75" x14ac:dyDescent="0.2">
      <c r="A116" s="32"/>
      <c r="E116" s="35"/>
      <c r="K116" s="37"/>
    </row>
    <row r="118" spans="1:11" ht="15.75" x14ac:dyDescent="0.2">
      <c r="A118"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
  <sheetViews>
    <sheetView zoomScaleNormal="100" workbookViewId="0">
      <selection activeCell="A84" sqref="A84:K87"/>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9.2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933</v>
      </c>
      <c r="B13" s="21" t="s">
        <v>934</v>
      </c>
      <c r="C13" s="18"/>
      <c r="D13" s="18"/>
      <c r="E13" s="18"/>
      <c r="F13" s="18"/>
      <c r="G13" s="18"/>
      <c r="H13" s="18"/>
      <c r="I13" s="19"/>
      <c r="J13" s="19"/>
      <c r="K13" s="19"/>
    </row>
    <row r="14" spans="1:11" x14ac:dyDescent="0.2">
      <c r="A14" s="16" t="s">
        <v>25</v>
      </c>
      <c r="B14" s="17" t="s">
        <v>26</v>
      </c>
      <c r="C14" s="18">
        <v>8057057</v>
      </c>
      <c r="D14" s="18">
        <v>1406942</v>
      </c>
      <c r="E14" s="18">
        <v>173431</v>
      </c>
      <c r="F14" s="18">
        <v>1407075.49</v>
      </c>
      <c r="G14" s="18">
        <f t="shared" ref="G14:G30" si="0">F14-C14</f>
        <v>-6649981.5099999998</v>
      </c>
      <c r="H14" s="18">
        <f t="shared" ref="H14:H30" si="1">E14-F14</f>
        <v>-1233644.49</v>
      </c>
      <c r="I14" s="19">
        <f t="shared" ref="I14:I30" si="2">IF(ISERROR(F14/C14),0,F14/C14*100-100)</f>
        <v>-82.536111014232617</v>
      </c>
      <c r="J14" s="19">
        <f t="shared" ref="J14:J30" si="3">IF(ISERROR(F14/E14),0,F14/E14*100)</f>
        <v>811.31717513016713</v>
      </c>
      <c r="K14" s="19">
        <f t="shared" ref="K14:K30" si="4">IF(ISERROR(F14/D14),0,F14/D14*100)</f>
        <v>100.00948795330582</v>
      </c>
    </row>
    <row r="15" spans="1:11" ht="25.5" x14ac:dyDescent="0.2">
      <c r="A15" s="22" t="s">
        <v>71</v>
      </c>
      <c r="B15" s="17" t="s">
        <v>72</v>
      </c>
      <c r="C15" s="18">
        <v>0</v>
      </c>
      <c r="D15" s="18">
        <v>0</v>
      </c>
      <c r="E15" s="18">
        <v>0</v>
      </c>
      <c r="F15" s="18">
        <v>133.49</v>
      </c>
      <c r="G15" s="18">
        <f t="shared" si="0"/>
        <v>133.49</v>
      </c>
      <c r="H15" s="18">
        <f t="shared" si="1"/>
        <v>-133.49</v>
      </c>
      <c r="I15" s="19">
        <f t="shared" si="2"/>
        <v>0</v>
      </c>
      <c r="J15" s="19">
        <f t="shared" si="3"/>
        <v>0</v>
      </c>
      <c r="K15" s="19">
        <f t="shared" si="4"/>
        <v>0</v>
      </c>
    </row>
    <row r="16" spans="1:11" x14ac:dyDescent="0.2">
      <c r="A16" s="22" t="s">
        <v>27</v>
      </c>
      <c r="B16" s="17" t="s">
        <v>28</v>
      </c>
      <c r="C16" s="18">
        <v>8057057</v>
      </c>
      <c r="D16" s="18">
        <v>1406942</v>
      </c>
      <c r="E16" s="18">
        <v>173431</v>
      </c>
      <c r="F16" s="18">
        <v>1406942</v>
      </c>
      <c r="G16" s="18">
        <f t="shared" si="0"/>
        <v>-6650115</v>
      </c>
      <c r="H16" s="18">
        <f t="shared" si="1"/>
        <v>-1233511</v>
      </c>
      <c r="I16" s="19">
        <f t="shared" si="2"/>
        <v>-82.53776782266776</v>
      </c>
      <c r="J16" s="19">
        <f t="shared" si="3"/>
        <v>811.24020503831491</v>
      </c>
      <c r="K16" s="19">
        <f t="shared" si="4"/>
        <v>100</v>
      </c>
    </row>
    <row r="17" spans="1:11" x14ac:dyDescent="0.2">
      <c r="A17" s="23" t="s">
        <v>29</v>
      </c>
      <c r="B17" s="17" t="s">
        <v>30</v>
      </c>
      <c r="C17" s="18">
        <v>8057057</v>
      </c>
      <c r="D17" s="18">
        <v>1406942</v>
      </c>
      <c r="E17" s="18">
        <v>173431</v>
      </c>
      <c r="F17" s="18">
        <v>1406942</v>
      </c>
      <c r="G17" s="18">
        <f t="shared" si="0"/>
        <v>-6650115</v>
      </c>
      <c r="H17" s="18">
        <f t="shared" si="1"/>
        <v>-1233511</v>
      </c>
      <c r="I17" s="19">
        <f t="shared" si="2"/>
        <v>-82.53776782266776</v>
      </c>
      <c r="J17" s="19">
        <f t="shared" si="3"/>
        <v>811.24020503831491</v>
      </c>
      <c r="K17" s="19">
        <f t="shared" si="4"/>
        <v>100</v>
      </c>
    </row>
    <row r="18" spans="1:11" x14ac:dyDescent="0.2">
      <c r="A18" s="16" t="s">
        <v>31</v>
      </c>
      <c r="B18" s="17" t="s">
        <v>32</v>
      </c>
      <c r="C18" s="18">
        <v>526451.66</v>
      </c>
      <c r="D18" s="18">
        <v>1406942</v>
      </c>
      <c r="E18" s="18">
        <v>173431</v>
      </c>
      <c r="F18" s="18">
        <v>158540.66</v>
      </c>
      <c r="G18" s="18">
        <f t="shared" si="0"/>
        <v>-367911</v>
      </c>
      <c r="H18" s="18">
        <f t="shared" si="1"/>
        <v>14890.339999999997</v>
      </c>
      <c r="I18" s="19">
        <f t="shared" si="2"/>
        <v>-69.885048895087536</v>
      </c>
      <c r="J18" s="19">
        <f t="shared" si="3"/>
        <v>91.414256966747587</v>
      </c>
      <c r="K18" s="19">
        <f t="shared" si="4"/>
        <v>11.268457406204378</v>
      </c>
    </row>
    <row r="19" spans="1:11" x14ac:dyDescent="0.2">
      <c r="A19" s="22" t="s">
        <v>33</v>
      </c>
      <c r="B19" s="17" t="s">
        <v>34</v>
      </c>
      <c r="C19" s="18">
        <v>116485.21</v>
      </c>
      <c r="D19" s="18">
        <v>860450</v>
      </c>
      <c r="E19" s="18">
        <v>172631</v>
      </c>
      <c r="F19" s="18">
        <v>157998.57999999999</v>
      </c>
      <c r="G19" s="18">
        <f t="shared" si="0"/>
        <v>41513.369999999981</v>
      </c>
      <c r="H19" s="18">
        <f t="shared" si="1"/>
        <v>14632.420000000013</v>
      </c>
      <c r="I19" s="19">
        <f t="shared" si="2"/>
        <v>35.63831837535426</v>
      </c>
      <c r="J19" s="19">
        <f t="shared" si="3"/>
        <v>91.523874622750256</v>
      </c>
      <c r="K19" s="19">
        <f t="shared" si="4"/>
        <v>18.36231971642745</v>
      </c>
    </row>
    <row r="20" spans="1:11" x14ac:dyDescent="0.2">
      <c r="A20" s="23" t="s">
        <v>35</v>
      </c>
      <c r="B20" s="17" t="s">
        <v>36</v>
      </c>
      <c r="C20" s="18">
        <v>116485.21</v>
      </c>
      <c r="D20" s="18">
        <v>858350</v>
      </c>
      <c r="E20" s="18">
        <v>170531</v>
      </c>
      <c r="F20" s="18">
        <v>157998.57999999999</v>
      </c>
      <c r="G20" s="18">
        <f t="shared" si="0"/>
        <v>41513.369999999981</v>
      </c>
      <c r="H20" s="18">
        <f t="shared" si="1"/>
        <v>12532.420000000013</v>
      </c>
      <c r="I20" s="19">
        <f t="shared" si="2"/>
        <v>35.63831837535426</v>
      </c>
      <c r="J20" s="19">
        <f t="shared" si="3"/>
        <v>92.65094323026311</v>
      </c>
      <c r="K20" s="19">
        <f t="shared" si="4"/>
        <v>18.407244131181919</v>
      </c>
    </row>
    <row r="21" spans="1:11" x14ac:dyDescent="0.2">
      <c r="A21" s="24" t="s">
        <v>37</v>
      </c>
      <c r="B21" s="17" t="s">
        <v>38</v>
      </c>
      <c r="C21" s="18">
        <v>86295.51</v>
      </c>
      <c r="D21" s="18">
        <v>636225</v>
      </c>
      <c r="E21" s="18">
        <v>115000</v>
      </c>
      <c r="F21" s="18">
        <v>133522.4</v>
      </c>
      <c r="G21" s="18">
        <f t="shared" si="0"/>
        <v>47226.89</v>
      </c>
      <c r="H21" s="18">
        <f t="shared" si="1"/>
        <v>-18522.399999999994</v>
      </c>
      <c r="I21" s="19">
        <f t="shared" si="2"/>
        <v>54.726937705101932</v>
      </c>
      <c r="J21" s="19">
        <f t="shared" si="3"/>
        <v>116.10643478260869</v>
      </c>
      <c r="K21" s="19">
        <f t="shared" si="4"/>
        <v>20.98666352312468</v>
      </c>
    </row>
    <row r="22" spans="1:11" x14ac:dyDescent="0.2">
      <c r="A22" s="24" t="s">
        <v>39</v>
      </c>
      <c r="B22" s="17" t="s">
        <v>40</v>
      </c>
      <c r="C22" s="18">
        <v>30189.7</v>
      </c>
      <c r="D22" s="18">
        <v>222125</v>
      </c>
      <c r="E22" s="18">
        <v>55531</v>
      </c>
      <c r="F22" s="18">
        <v>24476.18</v>
      </c>
      <c r="G22" s="18">
        <f t="shared" si="0"/>
        <v>-5713.52</v>
      </c>
      <c r="H22" s="18">
        <f t="shared" si="1"/>
        <v>31054.82</v>
      </c>
      <c r="I22" s="19">
        <f t="shared" si="2"/>
        <v>-18.925395085078691</v>
      </c>
      <c r="J22" s="19">
        <f t="shared" si="3"/>
        <v>44.076605859790028</v>
      </c>
      <c r="K22" s="19">
        <f t="shared" si="4"/>
        <v>11.019101857062465</v>
      </c>
    </row>
    <row r="23" spans="1:11" x14ac:dyDescent="0.2">
      <c r="A23" s="25" t="s">
        <v>41</v>
      </c>
      <c r="B23" s="17" t="s">
        <v>42</v>
      </c>
      <c r="C23" s="18">
        <v>110</v>
      </c>
      <c r="D23" s="18">
        <v>0</v>
      </c>
      <c r="E23" s="18">
        <v>0</v>
      </c>
      <c r="F23" s="18">
        <v>0</v>
      </c>
      <c r="G23" s="18">
        <f t="shared" si="0"/>
        <v>-110</v>
      </c>
      <c r="H23" s="18">
        <f t="shared" si="1"/>
        <v>0</v>
      </c>
      <c r="I23" s="19">
        <f t="shared" si="2"/>
        <v>-100</v>
      </c>
      <c r="J23" s="19">
        <f t="shared" si="3"/>
        <v>0</v>
      </c>
      <c r="K23" s="19">
        <f t="shared" si="4"/>
        <v>0</v>
      </c>
    </row>
    <row r="24" spans="1:11" ht="25.5" x14ac:dyDescent="0.2">
      <c r="A24" s="23" t="s">
        <v>73</v>
      </c>
      <c r="B24" s="17" t="s">
        <v>74</v>
      </c>
      <c r="C24" s="18">
        <v>0</v>
      </c>
      <c r="D24" s="18">
        <v>2100</v>
      </c>
      <c r="E24" s="18">
        <v>2100</v>
      </c>
      <c r="F24" s="18">
        <v>0</v>
      </c>
      <c r="G24" s="18">
        <f t="shared" si="0"/>
        <v>0</v>
      </c>
      <c r="H24" s="18">
        <f t="shared" si="1"/>
        <v>2100</v>
      </c>
      <c r="I24" s="19">
        <f t="shared" si="2"/>
        <v>0</v>
      </c>
      <c r="J24" s="19">
        <f t="shared" si="3"/>
        <v>0</v>
      </c>
      <c r="K24" s="19">
        <f t="shared" si="4"/>
        <v>0</v>
      </c>
    </row>
    <row r="25" spans="1:11" x14ac:dyDescent="0.2">
      <c r="A25" s="24" t="s">
        <v>75</v>
      </c>
      <c r="B25" s="17" t="s">
        <v>76</v>
      </c>
      <c r="C25" s="18">
        <v>0</v>
      </c>
      <c r="D25" s="18">
        <v>2100</v>
      </c>
      <c r="E25" s="18">
        <v>2100</v>
      </c>
      <c r="F25" s="18">
        <v>0</v>
      </c>
      <c r="G25" s="18">
        <f t="shared" si="0"/>
        <v>0</v>
      </c>
      <c r="H25" s="18">
        <f t="shared" si="1"/>
        <v>2100</v>
      </c>
      <c r="I25" s="19">
        <f t="shared" si="2"/>
        <v>0</v>
      </c>
      <c r="J25" s="19">
        <f t="shared" si="3"/>
        <v>0</v>
      </c>
      <c r="K25" s="19">
        <f t="shared" si="4"/>
        <v>0</v>
      </c>
    </row>
    <row r="26" spans="1:11" x14ac:dyDescent="0.2">
      <c r="A26" s="22" t="s">
        <v>57</v>
      </c>
      <c r="B26" s="17" t="s">
        <v>58</v>
      </c>
      <c r="C26" s="18">
        <v>409966.45</v>
      </c>
      <c r="D26" s="18">
        <v>546492</v>
      </c>
      <c r="E26" s="18">
        <v>800</v>
      </c>
      <c r="F26" s="18">
        <v>542.08000000000004</v>
      </c>
      <c r="G26" s="18">
        <f t="shared" si="0"/>
        <v>-409424.37</v>
      </c>
      <c r="H26" s="18">
        <f t="shared" si="1"/>
        <v>257.91999999999996</v>
      </c>
      <c r="I26" s="19">
        <f t="shared" si="2"/>
        <v>-99.867774545941501</v>
      </c>
      <c r="J26" s="19">
        <f t="shared" si="3"/>
        <v>67.760000000000005</v>
      </c>
      <c r="K26" s="19">
        <f t="shared" si="4"/>
        <v>9.9192668877129034E-2</v>
      </c>
    </row>
    <row r="27" spans="1:11" x14ac:dyDescent="0.2">
      <c r="A27" s="23" t="s">
        <v>59</v>
      </c>
      <c r="B27" s="17" t="s">
        <v>60</v>
      </c>
      <c r="C27" s="18">
        <v>409966.45</v>
      </c>
      <c r="D27" s="18">
        <v>546492</v>
      </c>
      <c r="E27" s="18">
        <v>800</v>
      </c>
      <c r="F27" s="18">
        <v>542.08000000000004</v>
      </c>
      <c r="G27" s="18">
        <f t="shared" si="0"/>
        <v>-409424.37</v>
      </c>
      <c r="H27" s="18">
        <f t="shared" si="1"/>
        <v>257.91999999999996</v>
      </c>
      <c r="I27" s="19">
        <f t="shared" si="2"/>
        <v>-99.867774545941501</v>
      </c>
      <c r="J27" s="19">
        <f t="shared" si="3"/>
        <v>67.760000000000005</v>
      </c>
      <c r="K27" s="19">
        <f t="shared" si="4"/>
        <v>9.9192668877129034E-2</v>
      </c>
    </row>
    <row r="28" spans="1:11" x14ac:dyDescent="0.2">
      <c r="A28" s="16"/>
      <c r="B28" s="17" t="s">
        <v>61</v>
      </c>
      <c r="C28" s="18">
        <v>7530605.3399999999</v>
      </c>
      <c r="D28" s="18">
        <v>0</v>
      </c>
      <c r="E28" s="18">
        <v>0</v>
      </c>
      <c r="F28" s="18">
        <v>1248534.83</v>
      </c>
      <c r="G28" s="18">
        <f t="shared" si="0"/>
        <v>-6282070.5099999998</v>
      </c>
      <c r="H28" s="18">
        <f t="shared" si="1"/>
        <v>-1248534.83</v>
      </c>
      <c r="I28" s="19">
        <f t="shared" si="2"/>
        <v>-83.42052499593612</v>
      </c>
      <c r="J28" s="19">
        <f t="shared" si="3"/>
        <v>0</v>
      </c>
      <c r="K28" s="19">
        <f t="shared" si="4"/>
        <v>0</v>
      </c>
    </row>
    <row r="29" spans="1:11" x14ac:dyDescent="0.2">
      <c r="A29" s="16" t="s">
        <v>62</v>
      </c>
      <c r="B29" s="17" t="s">
        <v>63</v>
      </c>
      <c r="C29" s="18">
        <v>-7530605.3399999999</v>
      </c>
      <c r="D29" s="18">
        <v>0</v>
      </c>
      <c r="E29" s="18">
        <v>0</v>
      </c>
      <c r="F29" s="18">
        <v>-1248534.83</v>
      </c>
      <c r="G29" s="18">
        <f t="shared" si="0"/>
        <v>6282070.5099999998</v>
      </c>
      <c r="H29" s="18">
        <f t="shared" si="1"/>
        <v>1248534.83</v>
      </c>
      <c r="I29" s="19">
        <f t="shared" si="2"/>
        <v>-83.42052499593612</v>
      </c>
      <c r="J29" s="19">
        <f t="shared" si="3"/>
        <v>0</v>
      </c>
      <c r="K29" s="19">
        <f t="shared" si="4"/>
        <v>0</v>
      </c>
    </row>
    <row r="30" spans="1:11" x14ac:dyDescent="0.2">
      <c r="A30" s="22" t="s">
        <v>64</v>
      </c>
      <c r="B30" s="17" t="s">
        <v>65</v>
      </c>
      <c r="C30" s="18">
        <v>-7530605.3399999999</v>
      </c>
      <c r="D30" s="18">
        <v>0</v>
      </c>
      <c r="E30" s="18">
        <v>0</v>
      </c>
      <c r="F30" s="18">
        <v>-1248534.83</v>
      </c>
      <c r="G30" s="18">
        <f t="shared" si="0"/>
        <v>6282070.5099999998</v>
      </c>
      <c r="H30" s="18">
        <f t="shared" si="1"/>
        <v>1248534.83</v>
      </c>
      <c r="I30" s="19">
        <f t="shared" si="2"/>
        <v>-83.42052499593612</v>
      </c>
      <c r="J30" s="19">
        <f t="shared" si="3"/>
        <v>0</v>
      </c>
      <c r="K30" s="19">
        <f t="shared" si="4"/>
        <v>0</v>
      </c>
    </row>
    <row r="31" spans="1:11" x14ac:dyDescent="0.2">
      <c r="A31" s="16"/>
      <c r="B31" s="17"/>
      <c r="C31" s="18"/>
      <c r="D31" s="18"/>
      <c r="E31" s="18"/>
      <c r="F31" s="18"/>
      <c r="G31" s="18"/>
      <c r="H31" s="18"/>
      <c r="I31" s="19"/>
      <c r="J31" s="19"/>
      <c r="K31" s="19"/>
    </row>
    <row r="32" spans="1:11" x14ac:dyDescent="0.2">
      <c r="A32" s="27"/>
      <c r="B32" s="28" t="s">
        <v>66</v>
      </c>
      <c r="C32" s="29"/>
      <c r="D32" s="29"/>
      <c r="E32" s="29"/>
      <c r="F32" s="29"/>
      <c r="G32" s="29"/>
      <c r="H32" s="29"/>
      <c r="I32" s="30"/>
      <c r="J32" s="30"/>
      <c r="K32" s="30"/>
    </row>
    <row r="33" spans="1:11" x14ac:dyDescent="0.2">
      <c r="A33" s="16" t="s">
        <v>25</v>
      </c>
      <c r="B33" s="17" t="s">
        <v>26</v>
      </c>
      <c r="C33" s="18">
        <v>8057057</v>
      </c>
      <c r="D33" s="18">
        <v>1406942</v>
      </c>
      <c r="E33" s="18">
        <v>173431</v>
      </c>
      <c r="F33" s="18">
        <v>1407075.49</v>
      </c>
      <c r="G33" s="18">
        <f t="shared" ref="G33:G49" si="5">F33-C33</f>
        <v>-6649981.5099999998</v>
      </c>
      <c r="H33" s="18">
        <f t="shared" ref="H33:H49" si="6">E33-F33</f>
        <v>-1233644.49</v>
      </c>
      <c r="I33" s="19">
        <f t="shared" ref="I33:I49" si="7">IF(ISERROR(F33/C33),0,F33/C33*100-100)</f>
        <v>-82.536111014232617</v>
      </c>
      <c r="J33" s="19">
        <f t="shared" ref="J33:J49" si="8">IF(ISERROR(F33/E33),0,F33/E33*100)</f>
        <v>811.31717513016713</v>
      </c>
      <c r="K33" s="19">
        <f t="shared" ref="K33:K49" si="9">IF(ISERROR(F33/D33),0,F33/D33*100)</f>
        <v>100.00948795330582</v>
      </c>
    </row>
    <row r="34" spans="1:11" ht="25.5" x14ac:dyDescent="0.2">
      <c r="A34" s="22" t="s">
        <v>71</v>
      </c>
      <c r="B34" s="17" t="s">
        <v>72</v>
      </c>
      <c r="C34" s="18">
        <v>0</v>
      </c>
      <c r="D34" s="18">
        <v>0</v>
      </c>
      <c r="E34" s="18">
        <v>0</v>
      </c>
      <c r="F34" s="18">
        <v>133.49</v>
      </c>
      <c r="G34" s="18">
        <f t="shared" si="5"/>
        <v>133.49</v>
      </c>
      <c r="H34" s="18">
        <f t="shared" si="6"/>
        <v>-133.49</v>
      </c>
      <c r="I34" s="19">
        <f t="shared" si="7"/>
        <v>0</v>
      </c>
      <c r="J34" s="19">
        <f t="shared" si="8"/>
        <v>0</v>
      </c>
      <c r="K34" s="19">
        <f t="shared" si="9"/>
        <v>0</v>
      </c>
    </row>
    <row r="35" spans="1:11" x14ac:dyDescent="0.2">
      <c r="A35" s="22" t="s">
        <v>27</v>
      </c>
      <c r="B35" s="17" t="s">
        <v>28</v>
      </c>
      <c r="C35" s="18">
        <v>8057057</v>
      </c>
      <c r="D35" s="18">
        <v>1406942</v>
      </c>
      <c r="E35" s="18">
        <v>173431</v>
      </c>
      <c r="F35" s="18">
        <v>1406942</v>
      </c>
      <c r="G35" s="18">
        <f t="shared" si="5"/>
        <v>-6650115</v>
      </c>
      <c r="H35" s="18">
        <f t="shared" si="6"/>
        <v>-1233511</v>
      </c>
      <c r="I35" s="19">
        <f t="shared" si="7"/>
        <v>-82.53776782266776</v>
      </c>
      <c r="J35" s="19">
        <f t="shared" si="8"/>
        <v>811.24020503831491</v>
      </c>
      <c r="K35" s="19">
        <f t="shared" si="9"/>
        <v>100</v>
      </c>
    </row>
    <row r="36" spans="1:11" x14ac:dyDescent="0.2">
      <c r="A36" s="23" t="s">
        <v>29</v>
      </c>
      <c r="B36" s="17" t="s">
        <v>30</v>
      </c>
      <c r="C36" s="18">
        <v>8057057</v>
      </c>
      <c r="D36" s="18">
        <v>1406942</v>
      </c>
      <c r="E36" s="18">
        <v>173431</v>
      </c>
      <c r="F36" s="18">
        <v>1406942</v>
      </c>
      <c r="G36" s="18">
        <f t="shared" si="5"/>
        <v>-6650115</v>
      </c>
      <c r="H36" s="18">
        <f t="shared" si="6"/>
        <v>-1233511</v>
      </c>
      <c r="I36" s="19">
        <f t="shared" si="7"/>
        <v>-82.53776782266776</v>
      </c>
      <c r="J36" s="19">
        <f t="shared" si="8"/>
        <v>811.24020503831491</v>
      </c>
      <c r="K36" s="19">
        <f t="shared" si="9"/>
        <v>100</v>
      </c>
    </row>
    <row r="37" spans="1:11" x14ac:dyDescent="0.2">
      <c r="A37" s="16" t="s">
        <v>31</v>
      </c>
      <c r="B37" s="17" t="s">
        <v>32</v>
      </c>
      <c r="C37" s="18">
        <v>526451.66</v>
      </c>
      <c r="D37" s="18">
        <v>1406942</v>
      </c>
      <c r="E37" s="18">
        <v>173431</v>
      </c>
      <c r="F37" s="18">
        <v>158540.66</v>
      </c>
      <c r="G37" s="18">
        <f t="shared" si="5"/>
        <v>-367911</v>
      </c>
      <c r="H37" s="18">
        <f t="shared" si="6"/>
        <v>14890.339999999997</v>
      </c>
      <c r="I37" s="19">
        <f t="shared" si="7"/>
        <v>-69.885048895087536</v>
      </c>
      <c r="J37" s="19">
        <f t="shared" si="8"/>
        <v>91.414256966747587</v>
      </c>
      <c r="K37" s="19">
        <f t="shared" si="9"/>
        <v>11.268457406204378</v>
      </c>
    </row>
    <row r="38" spans="1:11" x14ac:dyDescent="0.2">
      <c r="A38" s="22" t="s">
        <v>33</v>
      </c>
      <c r="B38" s="17" t="s">
        <v>34</v>
      </c>
      <c r="C38" s="18">
        <v>116485.21</v>
      </c>
      <c r="D38" s="18">
        <v>860450</v>
      </c>
      <c r="E38" s="18">
        <v>172631</v>
      </c>
      <c r="F38" s="18">
        <v>157998.57999999999</v>
      </c>
      <c r="G38" s="18">
        <f t="shared" si="5"/>
        <v>41513.369999999981</v>
      </c>
      <c r="H38" s="18">
        <f t="shared" si="6"/>
        <v>14632.420000000013</v>
      </c>
      <c r="I38" s="19">
        <f t="shared" si="7"/>
        <v>35.63831837535426</v>
      </c>
      <c r="J38" s="19">
        <f t="shared" si="8"/>
        <v>91.523874622750256</v>
      </c>
      <c r="K38" s="19">
        <f t="shared" si="9"/>
        <v>18.36231971642745</v>
      </c>
    </row>
    <row r="39" spans="1:11" x14ac:dyDescent="0.2">
      <c r="A39" s="23" t="s">
        <v>35</v>
      </c>
      <c r="B39" s="17" t="s">
        <v>36</v>
      </c>
      <c r="C39" s="18">
        <v>116485.21</v>
      </c>
      <c r="D39" s="18">
        <v>858350</v>
      </c>
      <c r="E39" s="18">
        <v>170531</v>
      </c>
      <c r="F39" s="18">
        <v>157998.57999999999</v>
      </c>
      <c r="G39" s="18">
        <f t="shared" si="5"/>
        <v>41513.369999999981</v>
      </c>
      <c r="H39" s="18">
        <f t="shared" si="6"/>
        <v>12532.420000000013</v>
      </c>
      <c r="I39" s="19">
        <f t="shared" si="7"/>
        <v>35.63831837535426</v>
      </c>
      <c r="J39" s="19">
        <f t="shared" si="8"/>
        <v>92.65094323026311</v>
      </c>
      <c r="K39" s="19">
        <f t="shared" si="9"/>
        <v>18.407244131181919</v>
      </c>
    </row>
    <row r="40" spans="1:11" x14ac:dyDescent="0.2">
      <c r="A40" s="24" t="s">
        <v>37</v>
      </c>
      <c r="B40" s="17" t="s">
        <v>38</v>
      </c>
      <c r="C40" s="18">
        <v>86295.51</v>
      </c>
      <c r="D40" s="18">
        <v>636225</v>
      </c>
      <c r="E40" s="18">
        <v>115000</v>
      </c>
      <c r="F40" s="18">
        <v>133522.4</v>
      </c>
      <c r="G40" s="18">
        <f t="shared" si="5"/>
        <v>47226.89</v>
      </c>
      <c r="H40" s="18">
        <f t="shared" si="6"/>
        <v>-18522.399999999994</v>
      </c>
      <c r="I40" s="19">
        <f t="shared" si="7"/>
        <v>54.726937705101932</v>
      </c>
      <c r="J40" s="19">
        <f t="shared" si="8"/>
        <v>116.10643478260869</v>
      </c>
      <c r="K40" s="19">
        <f t="shared" si="9"/>
        <v>20.98666352312468</v>
      </c>
    </row>
    <row r="41" spans="1:11" x14ac:dyDescent="0.2">
      <c r="A41" s="24" t="s">
        <v>39</v>
      </c>
      <c r="B41" s="17" t="s">
        <v>40</v>
      </c>
      <c r="C41" s="18">
        <v>30189.7</v>
      </c>
      <c r="D41" s="18">
        <v>222125</v>
      </c>
      <c r="E41" s="18">
        <v>55531</v>
      </c>
      <c r="F41" s="18">
        <v>24476.18</v>
      </c>
      <c r="G41" s="18">
        <f t="shared" si="5"/>
        <v>-5713.52</v>
      </c>
      <c r="H41" s="18">
        <f t="shared" si="6"/>
        <v>31054.82</v>
      </c>
      <c r="I41" s="19">
        <f t="shared" si="7"/>
        <v>-18.925395085078691</v>
      </c>
      <c r="J41" s="19">
        <f t="shared" si="8"/>
        <v>44.076605859790028</v>
      </c>
      <c r="K41" s="19">
        <f t="shared" si="9"/>
        <v>11.019101857062465</v>
      </c>
    </row>
    <row r="42" spans="1:11" x14ac:dyDescent="0.2">
      <c r="A42" s="25" t="s">
        <v>41</v>
      </c>
      <c r="B42" s="17" t="s">
        <v>42</v>
      </c>
      <c r="C42" s="18">
        <v>110</v>
      </c>
      <c r="D42" s="18">
        <v>0</v>
      </c>
      <c r="E42" s="18">
        <v>0</v>
      </c>
      <c r="F42" s="18">
        <v>0</v>
      </c>
      <c r="G42" s="18">
        <f t="shared" si="5"/>
        <v>-110</v>
      </c>
      <c r="H42" s="18">
        <f t="shared" si="6"/>
        <v>0</v>
      </c>
      <c r="I42" s="19">
        <f t="shared" si="7"/>
        <v>-100</v>
      </c>
      <c r="J42" s="19">
        <f t="shared" si="8"/>
        <v>0</v>
      </c>
      <c r="K42" s="19">
        <f t="shared" si="9"/>
        <v>0</v>
      </c>
    </row>
    <row r="43" spans="1:11" ht="25.5" x14ac:dyDescent="0.2">
      <c r="A43" s="23" t="s">
        <v>73</v>
      </c>
      <c r="B43" s="17" t="s">
        <v>74</v>
      </c>
      <c r="C43" s="18">
        <v>0</v>
      </c>
      <c r="D43" s="18">
        <v>2100</v>
      </c>
      <c r="E43" s="18">
        <v>2100</v>
      </c>
      <c r="F43" s="18">
        <v>0</v>
      </c>
      <c r="G43" s="18">
        <f t="shared" si="5"/>
        <v>0</v>
      </c>
      <c r="H43" s="18">
        <f t="shared" si="6"/>
        <v>2100</v>
      </c>
      <c r="I43" s="19">
        <f t="shared" si="7"/>
        <v>0</v>
      </c>
      <c r="J43" s="19">
        <f t="shared" si="8"/>
        <v>0</v>
      </c>
      <c r="K43" s="19">
        <f t="shared" si="9"/>
        <v>0</v>
      </c>
    </row>
    <row r="44" spans="1:11" x14ac:dyDescent="0.2">
      <c r="A44" s="24" t="s">
        <v>75</v>
      </c>
      <c r="B44" s="17" t="s">
        <v>76</v>
      </c>
      <c r="C44" s="18">
        <v>0</v>
      </c>
      <c r="D44" s="18">
        <v>2100</v>
      </c>
      <c r="E44" s="18">
        <v>2100</v>
      </c>
      <c r="F44" s="18">
        <v>0</v>
      </c>
      <c r="G44" s="18">
        <f t="shared" si="5"/>
        <v>0</v>
      </c>
      <c r="H44" s="18">
        <f t="shared" si="6"/>
        <v>2100</v>
      </c>
      <c r="I44" s="19">
        <f t="shared" si="7"/>
        <v>0</v>
      </c>
      <c r="J44" s="19">
        <f t="shared" si="8"/>
        <v>0</v>
      </c>
      <c r="K44" s="19">
        <f t="shared" si="9"/>
        <v>0</v>
      </c>
    </row>
    <row r="45" spans="1:11" x14ac:dyDescent="0.2">
      <c r="A45" s="22" t="s">
        <v>57</v>
      </c>
      <c r="B45" s="17" t="s">
        <v>58</v>
      </c>
      <c r="C45" s="18">
        <v>409966.45</v>
      </c>
      <c r="D45" s="18">
        <v>546492</v>
      </c>
      <c r="E45" s="18">
        <v>800</v>
      </c>
      <c r="F45" s="18">
        <v>542.08000000000004</v>
      </c>
      <c r="G45" s="18">
        <f t="shared" si="5"/>
        <v>-409424.37</v>
      </c>
      <c r="H45" s="18">
        <f t="shared" si="6"/>
        <v>257.91999999999996</v>
      </c>
      <c r="I45" s="19">
        <f t="shared" si="7"/>
        <v>-99.867774545941501</v>
      </c>
      <c r="J45" s="19">
        <f t="shared" si="8"/>
        <v>67.760000000000005</v>
      </c>
      <c r="K45" s="19">
        <f t="shared" si="9"/>
        <v>9.9192668877129034E-2</v>
      </c>
    </row>
    <row r="46" spans="1:11" x14ac:dyDescent="0.2">
      <c r="A46" s="23" t="s">
        <v>59</v>
      </c>
      <c r="B46" s="17" t="s">
        <v>60</v>
      </c>
      <c r="C46" s="18">
        <v>409966.45</v>
      </c>
      <c r="D46" s="18">
        <v>546492</v>
      </c>
      <c r="E46" s="18">
        <v>800</v>
      </c>
      <c r="F46" s="18">
        <v>542.08000000000004</v>
      </c>
      <c r="G46" s="18">
        <f t="shared" si="5"/>
        <v>-409424.37</v>
      </c>
      <c r="H46" s="18">
        <f t="shared" si="6"/>
        <v>257.91999999999996</v>
      </c>
      <c r="I46" s="19">
        <f t="shared" si="7"/>
        <v>-99.867774545941501</v>
      </c>
      <c r="J46" s="19">
        <f t="shared" si="8"/>
        <v>67.760000000000005</v>
      </c>
      <c r="K46" s="19">
        <f t="shared" si="9"/>
        <v>9.9192668877129034E-2</v>
      </c>
    </row>
    <row r="47" spans="1:11" x14ac:dyDescent="0.2">
      <c r="A47" s="16"/>
      <c r="B47" s="17" t="s">
        <v>61</v>
      </c>
      <c r="C47" s="18">
        <v>7530605.3399999999</v>
      </c>
      <c r="D47" s="18">
        <v>0</v>
      </c>
      <c r="E47" s="18">
        <v>0</v>
      </c>
      <c r="F47" s="18">
        <v>1248534.83</v>
      </c>
      <c r="G47" s="18">
        <f t="shared" si="5"/>
        <v>-6282070.5099999998</v>
      </c>
      <c r="H47" s="18">
        <f t="shared" si="6"/>
        <v>-1248534.83</v>
      </c>
      <c r="I47" s="19">
        <f t="shared" si="7"/>
        <v>-83.42052499593612</v>
      </c>
      <c r="J47" s="19">
        <f t="shared" si="8"/>
        <v>0</v>
      </c>
      <c r="K47" s="19">
        <f t="shared" si="9"/>
        <v>0</v>
      </c>
    </row>
    <row r="48" spans="1:11" x14ac:dyDescent="0.2">
      <c r="A48" s="16" t="s">
        <v>62</v>
      </c>
      <c r="B48" s="17" t="s">
        <v>63</v>
      </c>
      <c r="C48" s="18">
        <v>-7530605.3399999999</v>
      </c>
      <c r="D48" s="18">
        <v>0</v>
      </c>
      <c r="E48" s="18">
        <v>0</v>
      </c>
      <c r="F48" s="18">
        <v>-1248534.83</v>
      </c>
      <c r="G48" s="18">
        <f t="shared" si="5"/>
        <v>6282070.5099999998</v>
      </c>
      <c r="H48" s="18">
        <f t="shared" si="6"/>
        <v>1248534.83</v>
      </c>
      <c r="I48" s="19">
        <f t="shared" si="7"/>
        <v>-83.42052499593612</v>
      </c>
      <c r="J48" s="19">
        <f t="shared" si="8"/>
        <v>0</v>
      </c>
      <c r="K48" s="19">
        <f t="shared" si="9"/>
        <v>0</v>
      </c>
    </row>
    <row r="49" spans="1:11" x14ac:dyDescent="0.2">
      <c r="A49" s="22" t="s">
        <v>64</v>
      </c>
      <c r="B49" s="17" t="s">
        <v>65</v>
      </c>
      <c r="C49" s="18">
        <v>-7530605.3399999999</v>
      </c>
      <c r="D49" s="18">
        <v>0</v>
      </c>
      <c r="E49" s="18">
        <v>0</v>
      </c>
      <c r="F49" s="18">
        <v>-1248534.83</v>
      </c>
      <c r="G49" s="18">
        <f t="shared" si="5"/>
        <v>6282070.5099999998</v>
      </c>
      <c r="H49" s="18">
        <f t="shared" si="6"/>
        <v>1248534.83</v>
      </c>
      <c r="I49" s="19">
        <f t="shared" si="7"/>
        <v>-83.42052499593612</v>
      </c>
      <c r="J49" s="19">
        <f t="shared" si="8"/>
        <v>0</v>
      </c>
      <c r="K49" s="19">
        <f t="shared" si="9"/>
        <v>0</v>
      </c>
    </row>
    <row r="50" spans="1:11" x14ac:dyDescent="0.2">
      <c r="A50" s="27" t="s">
        <v>79</v>
      </c>
      <c r="B50" s="28" t="s">
        <v>935</v>
      </c>
      <c r="C50" s="29"/>
      <c r="D50" s="29"/>
      <c r="E50" s="29"/>
      <c r="F50" s="29"/>
      <c r="G50" s="29"/>
      <c r="H50" s="29"/>
      <c r="I50" s="30"/>
      <c r="J50" s="30"/>
      <c r="K50" s="30"/>
    </row>
    <row r="51" spans="1:11" x14ac:dyDescent="0.2">
      <c r="A51" s="16" t="s">
        <v>25</v>
      </c>
      <c r="B51" s="17" t="s">
        <v>26</v>
      </c>
      <c r="C51" s="18">
        <v>1763875</v>
      </c>
      <c r="D51" s="18">
        <v>1406942</v>
      </c>
      <c r="E51" s="18">
        <v>173431</v>
      </c>
      <c r="F51" s="18">
        <v>1407075.49</v>
      </c>
      <c r="G51" s="18">
        <f t="shared" ref="G51:G67" si="10">F51-C51</f>
        <v>-356799.51</v>
      </c>
      <c r="H51" s="18">
        <f t="shared" ref="H51:H67" si="11">E51-F51</f>
        <v>-1233644.49</v>
      </c>
      <c r="I51" s="19">
        <f t="shared" ref="I51:I67" si="12">IF(ISERROR(F51/C51),0,F51/C51*100-100)</f>
        <v>-20.228162993409398</v>
      </c>
      <c r="J51" s="19">
        <f t="shared" ref="J51:J67" si="13">IF(ISERROR(F51/E51),0,F51/E51*100)</f>
        <v>811.31717513016713</v>
      </c>
      <c r="K51" s="19">
        <f t="shared" ref="K51:K67" si="14">IF(ISERROR(F51/D51),0,F51/D51*100)</f>
        <v>100.00948795330582</v>
      </c>
    </row>
    <row r="52" spans="1:11" ht="25.5" x14ac:dyDescent="0.2">
      <c r="A52" s="22" t="s">
        <v>71</v>
      </c>
      <c r="B52" s="17" t="s">
        <v>72</v>
      </c>
      <c r="C52" s="18">
        <v>0</v>
      </c>
      <c r="D52" s="18">
        <v>0</v>
      </c>
      <c r="E52" s="18">
        <v>0</v>
      </c>
      <c r="F52" s="18">
        <v>133.49</v>
      </c>
      <c r="G52" s="18">
        <f t="shared" si="10"/>
        <v>133.49</v>
      </c>
      <c r="H52" s="18">
        <f t="shared" si="11"/>
        <v>-133.49</v>
      </c>
      <c r="I52" s="19">
        <f t="shared" si="12"/>
        <v>0</v>
      </c>
      <c r="J52" s="19">
        <f t="shared" si="13"/>
        <v>0</v>
      </c>
      <c r="K52" s="19">
        <f t="shared" si="14"/>
        <v>0</v>
      </c>
    </row>
    <row r="53" spans="1:11" x14ac:dyDescent="0.2">
      <c r="A53" s="22" t="s">
        <v>27</v>
      </c>
      <c r="B53" s="17" t="s">
        <v>28</v>
      </c>
      <c r="C53" s="18">
        <v>1763875</v>
      </c>
      <c r="D53" s="18">
        <v>1406942</v>
      </c>
      <c r="E53" s="18">
        <v>173431</v>
      </c>
      <c r="F53" s="18">
        <v>1406942</v>
      </c>
      <c r="G53" s="18">
        <f t="shared" si="10"/>
        <v>-356933</v>
      </c>
      <c r="H53" s="18">
        <f t="shared" si="11"/>
        <v>-1233511</v>
      </c>
      <c r="I53" s="19">
        <f t="shared" si="12"/>
        <v>-20.235730990007795</v>
      </c>
      <c r="J53" s="19">
        <f t="shared" si="13"/>
        <v>811.24020503831491</v>
      </c>
      <c r="K53" s="19">
        <f t="shared" si="14"/>
        <v>100</v>
      </c>
    </row>
    <row r="54" spans="1:11" x14ac:dyDescent="0.2">
      <c r="A54" s="23" t="s">
        <v>29</v>
      </c>
      <c r="B54" s="17" t="s">
        <v>30</v>
      </c>
      <c r="C54" s="18">
        <v>1763875</v>
      </c>
      <c r="D54" s="18">
        <v>1406942</v>
      </c>
      <c r="E54" s="18">
        <v>173431</v>
      </c>
      <c r="F54" s="18">
        <v>1406942</v>
      </c>
      <c r="G54" s="18">
        <f t="shared" si="10"/>
        <v>-356933</v>
      </c>
      <c r="H54" s="18">
        <f t="shared" si="11"/>
        <v>-1233511</v>
      </c>
      <c r="I54" s="19">
        <f t="shared" si="12"/>
        <v>-20.235730990007795</v>
      </c>
      <c r="J54" s="19">
        <f t="shared" si="13"/>
        <v>811.24020503831491</v>
      </c>
      <c r="K54" s="19">
        <f t="shared" si="14"/>
        <v>100</v>
      </c>
    </row>
    <row r="55" spans="1:11" x14ac:dyDescent="0.2">
      <c r="A55" s="16" t="s">
        <v>31</v>
      </c>
      <c r="B55" s="17" t="s">
        <v>32</v>
      </c>
      <c r="C55" s="18">
        <v>512277.04</v>
      </c>
      <c r="D55" s="18">
        <v>1406942</v>
      </c>
      <c r="E55" s="18">
        <v>173431</v>
      </c>
      <c r="F55" s="18">
        <v>158540.66</v>
      </c>
      <c r="G55" s="18">
        <f t="shared" si="10"/>
        <v>-353736.38</v>
      </c>
      <c r="H55" s="18">
        <f t="shared" si="11"/>
        <v>14890.339999999997</v>
      </c>
      <c r="I55" s="19">
        <f t="shared" si="12"/>
        <v>-69.051773235825678</v>
      </c>
      <c r="J55" s="19">
        <f t="shared" si="13"/>
        <v>91.414256966747587</v>
      </c>
      <c r="K55" s="19">
        <f t="shared" si="14"/>
        <v>11.268457406204378</v>
      </c>
    </row>
    <row r="56" spans="1:11" x14ac:dyDescent="0.2">
      <c r="A56" s="22" t="s">
        <v>33</v>
      </c>
      <c r="B56" s="17" t="s">
        <v>34</v>
      </c>
      <c r="C56" s="18">
        <v>102310.59</v>
      </c>
      <c r="D56" s="18">
        <v>860450</v>
      </c>
      <c r="E56" s="18">
        <v>172631</v>
      </c>
      <c r="F56" s="18">
        <v>157998.57999999999</v>
      </c>
      <c r="G56" s="18">
        <f t="shared" si="10"/>
        <v>55687.989999999991</v>
      </c>
      <c r="H56" s="18">
        <f t="shared" si="11"/>
        <v>14632.420000000013</v>
      </c>
      <c r="I56" s="19">
        <f t="shared" si="12"/>
        <v>54.430328277844922</v>
      </c>
      <c r="J56" s="19">
        <f t="shared" si="13"/>
        <v>91.523874622750256</v>
      </c>
      <c r="K56" s="19">
        <f t="shared" si="14"/>
        <v>18.36231971642745</v>
      </c>
    </row>
    <row r="57" spans="1:11" x14ac:dyDescent="0.2">
      <c r="A57" s="23" t="s">
        <v>35</v>
      </c>
      <c r="B57" s="17" t="s">
        <v>36</v>
      </c>
      <c r="C57" s="18">
        <v>102310.59</v>
      </c>
      <c r="D57" s="18">
        <v>858350</v>
      </c>
      <c r="E57" s="18">
        <v>170531</v>
      </c>
      <c r="F57" s="18">
        <v>157998.57999999999</v>
      </c>
      <c r="G57" s="18">
        <f t="shared" si="10"/>
        <v>55687.989999999991</v>
      </c>
      <c r="H57" s="18">
        <f t="shared" si="11"/>
        <v>12532.420000000013</v>
      </c>
      <c r="I57" s="19">
        <f t="shared" si="12"/>
        <v>54.430328277844922</v>
      </c>
      <c r="J57" s="19">
        <f t="shared" si="13"/>
        <v>92.65094323026311</v>
      </c>
      <c r="K57" s="19">
        <f t="shared" si="14"/>
        <v>18.407244131181919</v>
      </c>
    </row>
    <row r="58" spans="1:11" x14ac:dyDescent="0.2">
      <c r="A58" s="24" t="s">
        <v>37</v>
      </c>
      <c r="B58" s="17" t="s">
        <v>38</v>
      </c>
      <c r="C58" s="18">
        <v>77677.509999999995</v>
      </c>
      <c r="D58" s="18">
        <v>636225</v>
      </c>
      <c r="E58" s="18">
        <v>115000</v>
      </c>
      <c r="F58" s="18">
        <v>133522.4</v>
      </c>
      <c r="G58" s="18">
        <f t="shared" si="10"/>
        <v>55844.89</v>
      </c>
      <c r="H58" s="18">
        <f t="shared" si="11"/>
        <v>-18522.399999999994</v>
      </c>
      <c r="I58" s="19">
        <f t="shared" si="12"/>
        <v>71.893254559781866</v>
      </c>
      <c r="J58" s="19">
        <f t="shared" si="13"/>
        <v>116.10643478260869</v>
      </c>
      <c r="K58" s="19">
        <f t="shared" si="14"/>
        <v>20.98666352312468</v>
      </c>
    </row>
    <row r="59" spans="1:11" x14ac:dyDescent="0.2">
      <c r="A59" s="24" t="s">
        <v>39</v>
      </c>
      <c r="B59" s="17" t="s">
        <v>40</v>
      </c>
      <c r="C59" s="18">
        <v>24633.08</v>
      </c>
      <c r="D59" s="18">
        <v>222125</v>
      </c>
      <c r="E59" s="18">
        <v>55531</v>
      </c>
      <c r="F59" s="18">
        <v>24476.18</v>
      </c>
      <c r="G59" s="18">
        <f t="shared" si="10"/>
        <v>-156.90000000000146</v>
      </c>
      <c r="H59" s="18">
        <f t="shared" si="11"/>
        <v>31054.82</v>
      </c>
      <c r="I59" s="19">
        <f t="shared" si="12"/>
        <v>-0.63694836374502017</v>
      </c>
      <c r="J59" s="19">
        <f t="shared" si="13"/>
        <v>44.076605859790028</v>
      </c>
      <c r="K59" s="19">
        <f t="shared" si="14"/>
        <v>11.019101857062465</v>
      </c>
    </row>
    <row r="60" spans="1:11" x14ac:dyDescent="0.2">
      <c r="A60" s="25" t="s">
        <v>41</v>
      </c>
      <c r="B60" s="17" t="s">
        <v>42</v>
      </c>
      <c r="C60" s="18">
        <v>110</v>
      </c>
      <c r="D60" s="18">
        <v>0</v>
      </c>
      <c r="E60" s="18">
        <v>0</v>
      </c>
      <c r="F60" s="18">
        <v>0</v>
      </c>
      <c r="G60" s="18">
        <f t="shared" si="10"/>
        <v>-110</v>
      </c>
      <c r="H60" s="18">
        <f t="shared" si="11"/>
        <v>0</v>
      </c>
      <c r="I60" s="19">
        <f t="shared" si="12"/>
        <v>-100</v>
      </c>
      <c r="J60" s="19">
        <f t="shared" si="13"/>
        <v>0</v>
      </c>
      <c r="K60" s="19">
        <f t="shared" si="14"/>
        <v>0</v>
      </c>
    </row>
    <row r="61" spans="1:11" ht="25.5" x14ac:dyDescent="0.2">
      <c r="A61" s="23" t="s">
        <v>73</v>
      </c>
      <c r="B61" s="17" t="s">
        <v>74</v>
      </c>
      <c r="C61" s="18">
        <v>0</v>
      </c>
      <c r="D61" s="18">
        <v>2100</v>
      </c>
      <c r="E61" s="18">
        <v>2100</v>
      </c>
      <c r="F61" s="18">
        <v>0</v>
      </c>
      <c r="G61" s="18">
        <f t="shared" si="10"/>
        <v>0</v>
      </c>
      <c r="H61" s="18">
        <f t="shared" si="11"/>
        <v>2100</v>
      </c>
      <c r="I61" s="19">
        <f t="shared" si="12"/>
        <v>0</v>
      </c>
      <c r="J61" s="19">
        <f t="shared" si="13"/>
        <v>0</v>
      </c>
      <c r="K61" s="19">
        <f t="shared" si="14"/>
        <v>0</v>
      </c>
    </row>
    <row r="62" spans="1:11" x14ac:dyDescent="0.2">
      <c r="A62" s="24" t="s">
        <v>75</v>
      </c>
      <c r="B62" s="17" t="s">
        <v>76</v>
      </c>
      <c r="C62" s="18">
        <v>0</v>
      </c>
      <c r="D62" s="18">
        <v>2100</v>
      </c>
      <c r="E62" s="18">
        <v>2100</v>
      </c>
      <c r="F62" s="18">
        <v>0</v>
      </c>
      <c r="G62" s="18">
        <f t="shared" si="10"/>
        <v>0</v>
      </c>
      <c r="H62" s="18">
        <f t="shared" si="11"/>
        <v>2100</v>
      </c>
      <c r="I62" s="19">
        <f t="shared" si="12"/>
        <v>0</v>
      </c>
      <c r="J62" s="19">
        <f t="shared" si="13"/>
        <v>0</v>
      </c>
      <c r="K62" s="19">
        <f t="shared" si="14"/>
        <v>0</v>
      </c>
    </row>
    <row r="63" spans="1:11" x14ac:dyDescent="0.2">
      <c r="A63" s="22" t="s">
        <v>57</v>
      </c>
      <c r="B63" s="17" t="s">
        <v>58</v>
      </c>
      <c r="C63" s="18">
        <v>409966.45</v>
      </c>
      <c r="D63" s="18">
        <v>546492</v>
      </c>
      <c r="E63" s="18">
        <v>800</v>
      </c>
      <c r="F63" s="18">
        <v>542.08000000000004</v>
      </c>
      <c r="G63" s="18">
        <f t="shared" si="10"/>
        <v>-409424.37</v>
      </c>
      <c r="H63" s="18">
        <f t="shared" si="11"/>
        <v>257.91999999999996</v>
      </c>
      <c r="I63" s="19">
        <f t="shared" si="12"/>
        <v>-99.867774545941501</v>
      </c>
      <c r="J63" s="19">
        <f t="shared" si="13"/>
        <v>67.760000000000005</v>
      </c>
      <c r="K63" s="19">
        <f t="shared" si="14"/>
        <v>9.9192668877129034E-2</v>
      </c>
    </row>
    <row r="64" spans="1:11" x14ac:dyDescent="0.2">
      <c r="A64" s="23" t="s">
        <v>59</v>
      </c>
      <c r="B64" s="17" t="s">
        <v>60</v>
      </c>
      <c r="C64" s="18">
        <v>409966.45</v>
      </c>
      <c r="D64" s="18">
        <v>546492</v>
      </c>
      <c r="E64" s="18">
        <v>800</v>
      </c>
      <c r="F64" s="18">
        <v>542.08000000000004</v>
      </c>
      <c r="G64" s="18">
        <f t="shared" si="10"/>
        <v>-409424.37</v>
      </c>
      <c r="H64" s="18">
        <f t="shared" si="11"/>
        <v>257.91999999999996</v>
      </c>
      <c r="I64" s="19">
        <f t="shared" si="12"/>
        <v>-99.867774545941501</v>
      </c>
      <c r="J64" s="19">
        <f t="shared" si="13"/>
        <v>67.760000000000005</v>
      </c>
      <c r="K64" s="19">
        <f t="shared" si="14"/>
        <v>9.9192668877129034E-2</v>
      </c>
    </row>
    <row r="65" spans="1:11" x14ac:dyDescent="0.2">
      <c r="A65" s="16"/>
      <c r="B65" s="17" t="s">
        <v>61</v>
      </c>
      <c r="C65" s="18">
        <v>1251597.96</v>
      </c>
      <c r="D65" s="18">
        <v>0</v>
      </c>
      <c r="E65" s="18">
        <v>0</v>
      </c>
      <c r="F65" s="18">
        <v>1248534.83</v>
      </c>
      <c r="G65" s="18">
        <f t="shared" si="10"/>
        <v>-3063.1299999998882</v>
      </c>
      <c r="H65" s="18">
        <f t="shared" si="11"/>
        <v>-1248534.83</v>
      </c>
      <c r="I65" s="19">
        <f t="shared" si="12"/>
        <v>-0.24473753536638299</v>
      </c>
      <c r="J65" s="19">
        <f t="shared" si="13"/>
        <v>0</v>
      </c>
      <c r="K65" s="19">
        <f t="shared" si="14"/>
        <v>0</v>
      </c>
    </row>
    <row r="66" spans="1:11" x14ac:dyDescent="0.2">
      <c r="A66" s="16" t="s">
        <v>62</v>
      </c>
      <c r="B66" s="17" t="s">
        <v>63</v>
      </c>
      <c r="C66" s="18">
        <v>-1251597.96</v>
      </c>
      <c r="D66" s="18">
        <v>0</v>
      </c>
      <c r="E66" s="18">
        <v>0</v>
      </c>
      <c r="F66" s="18">
        <v>-1248534.83</v>
      </c>
      <c r="G66" s="18">
        <f t="shared" si="10"/>
        <v>3063.1299999998882</v>
      </c>
      <c r="H66" s="18">
        <f t="shared" si="11"/>
        <v>1248534.83</v>
      </c>
      <c r="I66" s="19">
        <f t="shared" si="12"/>
        <v>-0.24473753536638299</v>
      </c>
      <c r="J66" s="19">
        <f t="shared" si="13"/>
        <v>0</v>
      </c>
      <c r="K66" s="19">
        <f t="shared" si="14"/>
        <v>0</v>
      </c>
    </row>
    <row r="67" spans="1:11" x14ac:dyDescent="0.2">
      <c r="A67" s="22" t="s">
        <v>64</v>
      </c>
      <c r="B67" s="17" t="s">
        <v>65</v>
      </c>
      <c r="C67" s="18">
        <v>-1251597.96</v>
      </c>
      <c r="D67" s="18">
        <v>0</v>
      </c>
      <c r="E67" s="18">
        <v>0</v>
      </c>
      <c r="F67" s="18">
        <v>-1248534.83</v>
      </c>
      <c r="G67" s="18">
        <f t="shared" si="10"/>
        <v>3063.1299999998882</v>
      </c>
      <c r="H67" s="18">
        <f t="shared" si="11"/>
        <v>1248534.83</v>
      </c>
      <c r="I67" s="19">
        <f t="shared" si="12"/>
        <v>-0.24473753536638299</v>
      </c>
      <c r="J67" s="19">
        <f t="shared" si="13"/>
        <v>0</v>
      </c>
      <c r="K67" s="19">
        <f t="shared" si="14"/>
        <v>0</v>
      </c>
    </row>
    <row r="68" spans="1:11" x14ac:dyDescent="0.2">
      <c r="A68" s="27" t="s">
        <v>81</v>
      </c>
      <c r="B68" s="28" t="s">
        <v>936</v>
      </c>
      <c r="C68" s="29"/>
      <c r="D68" s="29"/>
      <c r="E68" s="29"/>
      <c r="F68" s="29"/>
      <c r="G68" s="29"/>
      <c r="H68" s="29"/>
      <c r="I68" s="30"/>
      <c r="J68" s="30"/>
      <c r="K68" s="30"/>
    </row>
    <row r="69" spans="1:11" x14ac:dyDescent="0.2">
      <c r="A69" s="16" t="s">
        <v>25</v>
      </c>
      <c r="B69" s="17" t="s">
        <v>26</v>
      </c>
      <c r="C69" s="18">
        <v>6293182</v>
      </c>
      <c r="D69" s="18">
        <v>0</v>
      </c>
      <c r="E69" s="18">
        <v>0</v>
      </c>
      <c r="F69" s="18">
        <v>0</v>
      </c>
      <c r="G69" s="18">
        <f t="shared" ref="G69:G79" si="15">F69-C69</f>
        <v>-6293182</v>
      </c>
      <c r="H69" s="18">
        <f t="shared" ref="H69:H79" si="16">E69-F69</f>
        <v>0</v>
      </c>
      <c r="I69" s="19">
        <f t="shared" ref="I69:I79" si="17">IF(ISERROR(F69/C69),0,F69/C69*100-100)</f>
        <v>-100</v>
      </c>
      <c r="J69" s="19">
        <f t="shared" ref="J69:J79" si="18">IF(ISERROR(F69/E69),0,F69/E69*100)</f>
        <v>0</v>
      </c>
      <c r="K69" s="19">
        <f t="shared" ref="K69:K79" si="19">IF(ISERROR(F69/D69),0,F69/D69*100)</f>
        <v>0</v>
      </c>
    </row>
    <row r="70" spans="1:11" x14ac:dyDescent="0.2">
      <c r="A70" s="22" t="s">
        <v>27</v>
      </c>
      <c r="B70" s="17" t="s">
        <v>28</v>
      </c>
      <c r="C70" s="18">
        <v>6293182</v>
      </c>
      <c r="D70" s="18">
        <v>0</v>
      </c>
      <c r="E70" s="18">
        <v>0</v>
      </c>
      <c r="F70" s="18">
        <v>0</v>
      </c>
      <c r="G70" s="18">
        <f t="shared" si="15"/>
        <v>-6293182</v>
      </c>
      <c r="H70" s="18">
        <f t="shared" si="16"/>
        <v>0</v>
      </c>
      <c r="I70" s="19">
        <f t="shared" si="17"/>
        <v>-100</v>
      </c>
      <c r="J70" s="19">
        <f t="shared" si="18"/>
        <v>0</v>
      </c>
      <c r="K70" s="19">
        <f t="shared" si="19"/>
        <v>0</v>
      </c>
    </row>
    <row r="71" spans="1:11" x14ac:dyDescent="0.2">
      <c r="A71" s="23" t="s">
        <v>29</v>
      </c>
      <c r="B71" s="17" t="s">
        <v>30</v>
      </c>
      <c r="C71" s="18">
        <v>6293182</v>
      </c>
      <c r="D71" s="18">
        <v>0</v>
      </c>
      <c r="E71" s="18">
        <v>0</v>
      </c>
      <c r="F71" s="18">
        <v>0</v>
      </c>
      <c r="G71" s="18">
        <f t="shared" si="15"/>
        <v>-6293182</v>
      </c>
      <c r="H71" s="18">
        <f t="shared" si="16"/>
        <v>0</v>
      </c>
      <c r="I71" s="19">
        <f t="shared" si="17"/>
        <v>-100</v>
      </c>
      <c r="J71" s="19">
        <f t="shared" si="18"/>
        <v>0</v>
      </c>
      <c r="K71" s="19">
        <f t="shared" si="19"/>
        <v>0</v>
      </c>
    </row>
    <row r="72" spans="1:11" x14ac:dyDescent="0.2">
      <c r="A72" s="16" t="s">
        <v>31</v>
      </c>
      <c r="B72" s="17" t="s">
        <v>32</v>
      </c>
      <c r="C72" s="18">
        <v>14174.62</v>
      </c>
      <c r="D72" s="18">
        <v>0</v>
      </c>
      <c r="E72" s="18">
        <v>0</v>
      </c>
      <c r="F72" s="18">
        <v>0</v>
      </c>
      <c r="G72" s="18">
        <f t="shared" si="15"/>
        <v>-14174.62</v>
      </c>
      <c r="H72" s="18">
        <f t="shared" si="16"/>
        <v>0</v>
      </c>
      <c r="I72" s="19">
        <f t="shared" si="17"/>
        <v>-100</v>
      </c>
      <c r="J72" s="19">
        <f t="shared" si="18"/>
        <v>0</v>
      </c>
      <c r="K72" s="19">
        <f t="shared" si="19"/>
        <v>0</v>
      </c>
    </row>
    <row r="73" spans="1:11" x14ac:dyDescent="0.2">
      <c r="A73" s="22" t="s">
        <v>33</v>
      </c>
      <c r="B73" s="17" t="s">
        <v>34</v>
      </c>
      <c r="C73" s="18">
        <v>14174.62</v>
      </c>
      <c r="D73" s="18">
        <v>0</v>
      </c>
      <c r="E73" s="18">
        <v>0</v>
      </c>
      <c r="F73" s="18">
        <v>0</v>
      </c>
      <c r="G73" s="18">
        <f t="shared" si="15"/>
        <v>-14174.62</v>
      </c>
      <c r="H73" s="18">
        <f t="shared" si="16"/>
        <v>0</v>
      </c>
      <c r="I73" s="19">
        <f t="shared" si="17"/>
        <v>-100</v>
      </c>
      <c r="J73" s="19">
        <f t="shared" si="18"/>
        <v>0</v>
      </c>
      <c r="K73" s="19">
        <f t="shared" si="19"/>
        <v>0</v>
      </c>
    </row>
    <row r="74" spans="1:11" x14ac:dyDescent="0.2">
      <c r="A74" s="23" t="s">
        <v>35</v>
      </c>
      <c r="B74" s="17" t="s">
        <v>36</v>
      </c>
      <c r="C74" s="18">
        <v>14174.62</v>
      </c>
      <c r="D74" s="18">
        <v>0</v>
      </c>
      <c r="E74" s="18">
        <v>0</v>
      </c>
      <c r="F74" s="18">
        <v>0</v>
      </c>
      <c r="G74" s="18">
        <f t="shared" si="15"/>
        <v>-14174.62</v>
      </c>
      <c r="H74" s="18">
        <f t="shared" si="16"/>
        <v>0</v>
      </c>
      <c r="I74" s="19">
        <f t="shared" si="17"/>
        <v>-100</v>
      </c>
      <c r="J74" s="19">
        <f t="shared" si="18"/>
        <v>0</v>
      </c>
      <c r="K74" s="19">
        <f t="shared" si="19"/>
        <v>0</v>
      </c>
    </row>
    <row r="75" spans="1:11" x14ac:dyDescent="0.2">
      <c r="A75" s="24" t="s">
        <v>37</v>
      </c>
      <c r="B75" s="17" t="s">
        <v>38</v>
      </c>
      <c r="C75" s="18">
        <v>8618</v>
      </c>
      <c r="D75" s="18">
        <v>0</v>
      </c>
      <c r="E75" s="18">
        <v>0</v>
      </c>
      <c r="F75" s="18">
        <v>0</v>
      </c>
      <c r="G75" s="18">
        <f t="shared" si="15"/>
        <v>-8618</v>
      </c>
      <c r="H75" s="18">
        <f t="shared" si="16"/>
        <v>0</v>
      </c>
      <c r="I75" s="19">
        <f t="shared" si="17"/>
        <v>-100</v>
      </c>
      <c r="J75" s="19">
        <f t="shared" si="18"/>
        <v>0</v>
      </c>
      <c r="K75" s="19">
        <f t="shared" si="19"/>
        <v>0</v>
      </c>
    </row>
    <row r="76" spans="1:11" x14ac:dyDescent="0.2">
      <c r="A76" s="24" t="s">
        <v>39</v>
      </c>
      <c r="B76" s="17" t="s">
        <v>40</v>
      </c>
      <c r="C76" s="18">
        <v>5556.62</v>
      </c>
      <c r="D76" s="18">
        <v>0</v>
      </c>
      <c r="E76" s="18">
        <v>0</v>
      </c>
      <c r="F76" s="18">
        <v>0</v>
      </c>
      <c r="G76" s="18">
        <f t="shared" si="15"/>
        <v>-5556.62</v>
      </c>
      <c r="H76" s="18">
        <f t="shared" si="16"/>
        <v>0</v>
      </c>
      <c r="I76" s="19">
        <f t="shared" si="17"/>
        <v>-100</v>
      </c>
      <c r="J76" s="19">
        <f t="shared" si="18"/>
        <v>0</v>
      </c>
      <c r="K76" s="19">
        <f t="shared" si="19"/>
        <v>0</v>
      </c>
    </row>
    <row r="77" spans="1:11" x14ac:dyDescent="0.2">
      <c r="A77" s="16"/>
      <c r="B77" s="17" t="s">
        <v>61</v>
      </c>
      <c r="C77" s="18">
        <v>6279007.3799999999</v>
      </c>
      <c r="D77" s="18">
        <v>0</v>
      </c>
      <c r="E77" s="18">
        <v>0</v>
      </c>
      <c r="F77" s="18">
        <v>0</v>
      </c>
      <c r="G77" s="18">
        <f t="shared" si="15"/>
        <v>-6279007.3799999999</v>
      </c>
      <c r="H77" s="18">
        <f t="shared" si="16"/>
        <v>0</v>
      </c>
      <c r="I77" s="19">
        <f t="shared" si="17"/>
        <v>-100</v>
      </c>
      <c r="J77" s="19">
        <f t="shared" si="18"/>
        <v>0</v>
      </c>
      <c r="K77" s="19">
        <f t="shared" si="19"/>
        <v>0</v>
      </c>
    </row>
    <row r="78" spans="1:11" x14ac:dyDescent="0.2">
      <c r="A78" s="16" t="s">
        <v>62</v>
      </c>
      <c r="B78" s="17" t="s">
        <v>63</v>
      </c>
      <c r="C78" s="18">
        <v>-6279007.3799999999</v>
      </c>
      <c r="D78" s="18">
        <v>0</v>
      </c>
      <c r="E78" s="18">
        <v>0</v>
      </c>
      <c r="F78" s="18">
        <v>0</v>
      </c>
      <c r="G78" s="18">
        <f t="shared" si="15"/>
        <v>6279007.3799999999</v>
      </c>
      <c r="H78" s="18">
        <f t="shared" si="16"/>
        <v>0</v>
      </c>
      <c r="I78" s="19">
        <f t="shared" si="17"/>
        <v>-100</v>
      </c>
      <c r="J78" s="19">
        <f t="shared" si="18"/>
        <v>0</v>
      </c>
      <c r="K78" s="19">
        <f t="shared" si="19"/>
        <v>0</v>
      </c>
    </row>
    <row r="79" spans="1:11" x14ac:dyDescent="0.2">
      <c r="A79" s="22" t="s">
        <v>64</v>
      </c>
      <c r="B79" s="17" t="s">
        <v>65</v>
      </c>
      <c r="C79" s="18">
        <v>-6279007.3799999999</v>
      </c>
      <c r="D79" s="18">
        <v>0</v>
      </c>
      <c r="E79" s="18">
        <v>0</v>
      </c>
      <c r="F79" s="18">
        <v>0</v>
      </c>
      <c r="G79" s="18">
        <f t="shared" si="15"/>
        <v>6279007.3799999999</v>
      </c>
      <c r="H79" s="18">
        <f t="shared" si="16"/>
        <v>0</v>
      </c>
      <c r="I79" s="19">
        <f t="shared" si="17"/>
        <v>-100</v>
      </c>
      <c r="J79" s="19">
        <f t="shared" si="18"/>
        <v>0</v>
      </c>
      <c r="K79" s="19">
        <f t="shared" si="19"/>
        <v>0</v>
      </c>
    </row>
    <row r="84" spans="1:11" ht="15.75" x14ac:dyDescent="0.2">
      <c r="A84" s="32"/>
      <c r="E84" s="35"/>
      <c r="K84" s="37"/>
    </row>
    <row r="86" spans="1:11" ht="15.75" x14ac:dyDescent="0.2">
      <c r="A86"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zoomScaleNormal="100" workbookViewId="0">
      <selection activeCell="A89" sqref="A89:L92"/>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1.5" customHeight="1" x14ac:dyDescent="0.2">
      <c r="A1" s="42"/>
      <c r="B1" s="42"/>
      <c r="C1" s="42"/>
      <c r="D1" s="42"/>
      <c r="E1" s="42"/>
      <c r="F1" s="42"/>
      <c r="G1" s="42"/>
      <c r="H1" s="42"/>
      <c r="I1" s="42"/>
      <c r="J1" s="42"/>
      <c r="K1" s="42"/>
    </row>
    <row r="2" spans="1:11" ht="12.75" customHeight="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customHeight="1"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937</v>
      </c>
      <c r="B13" s="21" t="s">
        <v>938</v>
      </c>
      <c r="C13" s="18"/>
      <c r="D13" s="18"/>
      <c r="E13" s="18"/>
      <c r="F13" s="18"/>
      <c r="G13" s="18"/>
      <c r="H13" s="18"/>
      <c r="I13" s="19"/>
      <c r="J13" s="19"/>
      <c r="K13" s="19"/>
    </row>
    <row r="14" spans="1:11" x14ac:dyDescent="0.2">
      <c r="A14" s="16" t="s">
        <v>25</v>
      </c>
      <c r="B14" s="17" t="s">
        <v>26</v>
      </c>
      <c r="C14" s="18">
        <v>37751774</v>
      </c>
      <c r="D14" s="18">
        <v>41186950</v>
      </c>
      <c r="E14" s="18">
        <v>9911232</v>
      </c>
      <c r="F14" s="18">
        <v>41186950</v>
      </c>
      <c r="G14" s="18">
        <f t="shared" ref="G14:G29" si="0">F14-C14</f>
        <v>3435176</v>
      </c>
      <c r="H14" s="18">
        <f t="shared" ref="H14:H29" si="1">E14-F14</f>
        <v>-31275718</v>
      </c>
      <c r="I14" s="19">
        <f t="shared" ref="I14:I29" si="2">IF(ISERROR(F14/C14),0,F14/C14*100-100)</f>
        <v>9.099376363081646</v>
      </c>
      <c r="J14" s="19">
        <f t="shared" ref="J14:J29" si="3">IF(ISERROR(F14/E14),0,F14/E14*100)</f>
        <v>415.55832816747704</v>
      </c>
      <c r="K14" s="19">
        <f t="shared" ref="K14:K29" si="4">IF(ISERROR(F14/D14),0,F14/D14*100)</f>
        <v>100</v>
      </c>
    </row>
    <row r="15" spans="1:11" x14ac:dyDescent="0.2">
      <c r="A15" s="22" t="s">
        <v>27</v>
      </c>
      <c r="B15" s="17" t="s">
        <v>28</v>
      </c>
      <c r="C15" s="18">
        <v>37751774</v>
      </c>
      <c r="D15" s="18">
        <v>41186950</v>
      </c>
      <c r="E15" s="18">
        <v>9911232</v>
      </c>
      <c r="F15" s="18">
        <v>41186950</v>
      </c>
      <c r="G15" s="18">
        <f t="shared" si="0"/>
        <v>3435176</v>
      </c>
      <c r="H15" s="18">
        <f t="shared" si="1"/>
        <v>-31275718</v>
      </c>
      <c r="I15" s="19">
        <f t="shared" si="2"/>
        <v>9.099376363081646</v>
      </c>
      <c r="J15" s="19">
        <f t="shared" si="3"/>
        <v>415.55832816747704</v>
      </c>
      <c r="K15" s="19">
        <f t="shared" si="4"/>
        <v>100</v>
      </c>
    </row>
    <row r="16" spans="1:11" x14ac:dyDescent="0.2">
      <c r="A16" s="23" t="s">
        <v>29</v>
      </c>
      <c r="B16" s="17" t="s">
        <v>30</v>
      </c>
      <c r="C16" s="18">
        <v>37751774</v>
      </c>
      <c r="D16" s="18">
        <v>41186950</v>
      </c>
      <c r="E16" s="18">
        <v>9911232</v>
      </c>
      <c r="F16" s="18">
        <v>41186950</v>
      </c>
      <c r="G16" s="18">
        <f t="shared" si="0"/>
        <v>3435176</v>
      </c>
      <c r="H16" s="18">
        <f t="shared" si="1"/>
        <v>-31275718</v>
      </c>
      <c r="I16" s="19">
        <f t="shared" si="2"/>
        <v>9.099376363081646</v>
      </c>
      <c r="J16" s="19">
        <f t="shared" si="3"/>
        <v>415.55832816747704</v>
      </c>
      <c r="K16" s="19">
        <f t="shared" si="4"/>
        <v>100</v>
      </c>
    </row>
    <row r="17" spans="1:11" x14ac:dyDescent="0.2">
      <c r="A17" s="16" t="s">
        <v>31</v>
      </c>
      <c r="B17" s="17" t="s">
        <v>32</v>
      </c>
      <c r="C17" s="18">
        <v>10172544.9</v>
      </c>
      <c r="D17" s="18">
        <v>41186950</v>
      </c>
      <c r="E17" s="18">
        <v>9911232</v>
      </c>
      <c r="F17" s="18">
        <v>9836604.4199999999</v>
      </c>
      <c r="G17" s="18">
        <f t="shared" si="0"/>
        <v>-335940.48000000045</v>
      </c>
      <c r="H17" s="18">
        <f t="shared" si="1"/>
        <v>74627.580000000075</v>
      </c>
      <c r="I17" s="19">
        <f t="shared" si="2"/>
        <v>-3.3024231723961321</v>
      </c>
      <c r="J17" s="19">
        <f t="shared" si="3"/>
        <v>99.247040327579867</v>
      </c>
      <c r="K17" s="19">
        <f t="shared" si="4"/>
        <v>23.882818271321376</v>
      </c>
    </row>
    <row r="18" spans="1:11" x14ac:dyDescent="0.2">
      <c r="A18" s="22" t="s">
        <v>33</v>
      </c>
      <c r="B18" s="17" t="s">
        <v>34</v>
      </c>
      <c r="C18" s="18">
        <v>10171092.66</v>
      </c>
      <c r="D18" s="18">
        <v>41180350</v>
      </c>
      <c r="E18" s="18">
        <v>9909582</v>
      </c>
      <c r="F18" s="18">
        <v>9836604.4199999999</v>
      </c>
      <c r="G18" s="18">
        <f t="shared" si="0"/>
        <v>-334488.24000000022</v>
      </c>
      <c r="H18" s="18">
        <f t="shared" si="1"/>
        <v>72977.580000000075</v>
      </c>
      <c r="I18" s="19">
        <f t="shared" si="2"/>
        <v>-3.2886165840907893</v>
      </c>
      <c r="J18" s="19">
        <f t="shared" si="3"/>
        <v>99.263565506597544</v>
      </c>
      <c r="K18" s="19">
        <f t="shared" si="4"/>
        <v>23.886645985281817</v>
      </c>
    </row>
    <row r="19" spans="1:11" x14ac:dyDescent="0.2">
      <c r="A19" s="23" t="s">
        <v>35</v>
      </c>
      <c r="B19" s="17" t="s">
        <v>36</v>
      </c>
      <c r="C19" s="18">
        <v>98043.66</v>
      </c>
      <c r="D19" s="18">
        <v>686944</v>
      </c>
      <c r="E19" s="18">
        <v>160514</v>
      </c>
      <c r="F19" s="18">
        <v>87537.42</v>
      </c>
      <c r="G19" s="18">
        <f t="shared" si="0"/>
        <v>-10506.240000000005</v>
      </c>
      <c r="H19" s="18">
        <f t="shared" si="1"/>
        <v>72976.58</v>
      </c>
      <c r="I19" s="19">
        <f t="shared" si="2"/>
        <v>-10.715879027771919</v>
      </c>
      <c r="J19" s="19">
        <f t="shared" si="3"/>
        <v>54.535691590764671</v>
      </c>
      <c r="K19" s="19">
        <f t="shared" si="4"/>
        <v>12.743021265197745</v>
      </c>
    </row>
    <row r="20" spans="1:11" x14ac:dyDescent="0.2">
      <c r="A20" s="24" t="s">
        <v>37</v>
      </c>
      <c r="B20" s="17" t="s">
        <v>38</v>
      </c>
      <c r="C20" s="18">
        <v>56332.9</v>
      </c>
      <c r="D20" s="18">
        <v>500259</v>
      </c>
      <c r="E20" s="18">
        <v>114667</v>
      </c>
      <c r="F20" s="18">
        <v>73170.259999999995</v>
      </c>
      <c r="G20" s="18">
        <f t="shared" si="0"/>
        <v>16837.359999999993</v>
      </c>
      <c r="H20" s="18">
        <f t="shared" si="1"/>
        <v>41496.740000000005</v>
      </c>
      <c r="I20" s="19">
        <f t="shared" si="2"/>
        <v>29.889034649378942</v>
      </c>
      <c r="J20" s="19">
        <f t="shared" si="3"/>
        <v>63.81108775846581</v>
      </c>
      <c r="K20" s="19">
        <f t="shared" si="4"/>
        <v>14.626475485698407</v>
      </c>
    </row>
    <row r="21" spans="1:11" x14ac:dyDescent="0.2">
      <c r="A21" s="24" t="s">
        <v>39</v>
      </c>
      <c r="B21" s="17" t="s">
        <v>40</v>
      </c>
      <c r="C21" s="18">
        <v>41710.76</v>
      </c>
      <c r="D21" s="18">
        <v>186685</v>
      </c>
      <c r="E21" s="18">
        <v>45847</v>
      </c>
      <c r="F21" s="18">
        <v>14367.16</v>
      </c>
      <c r="G21" s="18">
        <f t="shared" si="0"/>
        <v>-27343.600000000002</v>
      </c>
      <c r="H21" s="18">
        <f t="shared" si="1"/>
        <v>31479.84</v>
      </c>
      <c r="I21" s="19">
        <f t="shared" si="2"/>
        <v>-65.555266794467428</v>
      </c>
      <c r="J21" s="19">
        <f t="shared" si="3"/>
        <v>31.337186729775123</v>
      </c>
      <c r="K21" s="19">
        <f t="shared" si="4"/>
        <v>7.6959370061868926</v>
      </c>
    </row>
    <row r="22" spans="1:11" x14ac:dyDescent="0.2">
      <c r="A22" s="25" t="s">
        <v>41</v>
      </c>
      <c r="B22" s="17" t="s">
        <v>42</v>
      </c>
      <c r="C22" s="18">
        <v>0</v>
      </c>
      <c r="D22" s="18">
        <v>0</v>
      </c>
      <c r="E22" s="18">
        <v>0</v>
      </c>
      <c r="F22" s="18">
        <v>640.09</v>
      </c>
      <c r="G22" s="18">
        <f t="shared" si="0"/>
        <v>640.09</v>
      </c>
      <c r="H22" s="18">
        <f t="shared" si="1"/>
        <v>-640.09</v>
      </c>
      <c r="I22" s="19">
        <f t="shared" si="2"/>
        <v>0</v>
      </c>
      <c r="J22" s="19">
        <f t="shared" si="3"/>
        <v>0</v>
      </c>
      <c r="K22" s="19">
        <f t="shared" si="4"/>
        <v>0</v>
      </c>
    </row>
    <row r="23" spans="1:11" x14ac:dyDescent="0.2">
      <c r="A23" s="23" t="s">
        <v>43</v>
      </c>
      <c r="B23" s="17" t="s">
        <v>44</v>
      </c>
      <c r="C23" s="18">
        <v>10073049</v>
      </c>
      <c r="D23" s="18">
        <v>40493406</v>
      </c>
      <c r="E23" s="18">
        <v>9749068</v>
      </c>
      <c r="F23" s="18">
        <v>9749067</v>
      </c>
      <c r="G23" s="18">
        <f t="shared" si="0"/>
        <v>-323982</v>
      </c>
      <c r="H23" s="18">
        <f t="shared" si="1"/>
        <v>1</v>
      </c>
      <c r="I23" s="19">
        <f t="shared" si="2"/>
        <v>-3.216325067017948</v>
      </c>
      <c r="J23" s="19">
        <f t="shared" si="3"/>
        <v>99.999989742609245</v>
      </c>
      <c r="K23" s="19">
        <f t="shared" si="4"/>
        <v>24.075690249419868</v>
      </c>
    </row>
    <row r="24" spans="1:11" x14ac:dyDescent="0.2">
      <c r="A24" s="24" t="s">
        <v>45</v>
      </c>
      <c r="B24" s="17" t="s">
        <v>46</v>
      </c>
      <c r="C24" s="18">
        <v>10073049</v>
      </c>
      <c r="D24" s="18">
        <v>40493406</v>
      </c>
      <c r="E24" s="18">
        <v>9749068</v>
      </c>
      <c r="F24" s="18">
        <v>9749067</v>
      </c>
      <c r="G24" s="18">
        <f t="shared" si="0"/>
        <v>-323982</v>
      </c>
      <c r="H24" s="18">
        <f t="shared" si="1"/>
        <v>1</v>
      </c>
      <c r="I24" s="19">
        <f t="shared" si="2"/>
        <v>-3.216325067017948</v>
      </c>
      <c r="J24" s="19">
        <f t="shared" si="3"/>
        <v>99.999989742609245</v>
      </c>
      <c r="K24" s="19">
        <f t="shared" si="4"/>
        <v>24.075690249419868</v>
      </c>
    </row>
    <row r="25" spans="1:11" x14ac:dyDescent="0.2">
      <c r="A25" s="22" t="s">
        <v>57</v>
      </c>
      <c r="B25" s="17" t="s">
        <v>58</v>
      </c>
      <c r="C25" s="18">
        <v>1452.24</v>
      </c>
      <c r="D25" s="18">
        <v>6600</v>
      </c>
      <c r="E25" s="18">
        <v>1650</v>
      </c>
      <c r="F25" s="18">
        <v>0</v>
      </c>
      <c r="G25" s="18">
        <f t="shared" si="0"/>
        <v>-1452.24</v>
      </c>
      <c r="H25" s="18">
        <f t="shared" si="1"/>
        <v>1650</v>
      </c>
      <c r="I25" s="19">
        <f t="shared" si="2"/>
        <v>-100</v>
      </c>
      <c r="J25" s="19">
        <f t="shared" si="3"/>
        <v>0</v>
      </c>
      <c r="K25" s="19">
        <f t="shared" si="4"/>
        <v>0</v>
      </c>
    </row>
    <row r="26" spans="1:11" x14ac:dyDescent="0.2">
      <c r="A26" s="23" t="s">
        <v>59</v>
      </c>
      <c r="B26" s="17" t="s">
        <v>60</v>
      </c>
      <c r="C26" s="18">
        <v>1452.24</v>
      </c>
      <c r="D26" s="18">
        <v>6600</v>
      </c>
      <c r="E26" s="18">
        <v>1650</v>
      </c>
      <c r="F26" s="18">
        <v>0</v>
      </c>
      <c r="G26" s="18">
        <f t="shared" si="0"/>
        <v>-1452.24</v>
      </c>
      <c r="H26" s="18">
        <f t="shared" si="1"/>
        <v>1650</v>
      </c>
      <c r="I26" s="19">
        <f t="shared" si="2"/>
        <v>-100</v>
      </c>
      <c r="J26" s="19">
        <f t="shared" si="3"/>
        <v>0</v>
      </c>
      <c r="K26" s="19">
        <f t="shared" si="4"/>
        <v>0</v>
      </c>
    </row>
    <row r="27" spans="1:11" x14ac:dyDescent="0.2">
      <c r="A27" s="16"/>
      <c r="B27" s="17" t="s">
        <v>61</v>
      </c>
      <c r="C27" s="18">
        <v>27579229.100000001</v>
      </c>
      <c r="D27" s="18">
        <v>0</v>
      </c>
      <c r="E27" s="18">
        <v>0</v>
      </c>
      <c r="F27" s="18">
        <v>31350345.579999998</v>
      </c>
      <c r="G27" s="18">
        <f t="shared" si="0"/>
        <v>3771116.4799999967</v>
      </c>
      <c r="H27" s="18">
        <f t="shared" si="1"/>
        <v>-31350345.579999998</v>
      </c>
      <c r="I27" s="19">
        <f t="shared" si="2"/>
        <v>13.673755949907957</v>
      </c>
      <c r="J27" s="19">
        <f t="shared" si="3"/>
        <v>0</v>
      </c>
      <c r="K27" s="19">
        <f t="shared" si="4"/>
        <v>0</v>
      </c>
    </row>
    <row r="28" spans="1:11" x14ac:dyDescent="0.2">
      <c r="A28" s="16" t="s">
        <v>62</v>
      </c>
      <c r="B28" s="17" t="s">
        <v>63</v>
      </c>
      <c r="C28" s="18">
        <v>-27579229.100000001</v>
      </c>
      <c r="D28" s="18">
        <v>0</v>
      </c>
      <c r="E28" s="18">
        <v>0</v>
      </c>
      <c r="F28" s="18">
        <v>-31350345.579999998</v>
      </c>
      <c r="G28" s="18">
        <f t="shared" si="0"/>
        <v>-3771116.4799999967</v>
      </c>
      <c r="H28" s="18">
        <f t="shared" si="1"/>
        <v>31350345.579999998</v>
      </c>
      <c r="I28" s="19">
        <f t="shared" si="2"/>
        <v>13.673755949907957</v>
      </c>
      <c r="J28" s="19">
        <f t="shared" si="3"/>
        <v>0</v>
      </c>
      <c r="K28" s="19">
        <f t="shared" si="4"/>
        <v>0</v>
      </c>
    </row>
    <row r="29" spans="1:11" x14ac:dyDescent="0.2">
      <c r="A29" s="22" t="s">
        <v>64</v>
      </c>
      <c r="B29" s="17" t="s">
        <v>65</v>
      </c>
      <c r="C29" s="18">
        <v>-27579229.100000001</v>
      </c>
      <c r="D29" s="18">
        <v>0</v>
      </c>
      <c r="E29" s="18">
        <v>0</v>
      </c>
      <c r="F29" s="18">
        <v>-31350345.579999998</v>
      </c>
      <c r="G29" s="18">
        <f t="shared" si="0"/>
        <v>-3771116.4799999967</v>
      </c>
      <c r="H29" s="18">
        <f t="shared" si="1"/>
        <v>31350345.579999998</v>
      </c>
      <c r="I29" s="19">
        <f t="shared" si="2"/>
        <v>13.673755949907957</v>
      </c>
      <c r="J29" s="19">
        <f t="shared" si="3"/>
        <v>0</v>
      </c>
      <c r="K29" s="19">
        <f t="shared" si="4"/>
        <v>0</v>
      </c>
    </row>
    <row r="30" spans="1:11" x14ac:dyDescent="0.2">
      <c r="A30" s="16"/>
      <c r="B30" s="17"/>
      <c r="C30" s="18"/>
      <c r="D30" s="18"/>
      <c r="E30" s="18"/>
      <c r="F30" s="18"/>
      <c r="G30" s="18"/>
      <c r="H30" s="18"/>
      <c r="I30" s="19"/>
      <c r="J30" s="19"/>
      <c r="K30" s="19"/>
    </row>
    <row r="31" spans="1:11" x14ac:dyDescent="0.2">
      <c r="A31" s="27"/>
      <c r="B31" s="28" t="s">
        <v>66</v>
      </c>
      <c r="C31" s="29"/>
      <c r="D31" s="29"/>
      <c r="E31" s="29"/>
      <c r="F31" s="29"/>
      <c r="G31" s="29"/>
      <c r="H31" s="29"/>
      <c r="I31" s="30"/>
      <c r="J31" s="30"/>
      <c r="K31" s="30"/>
    </row>
    <row r="32" spans="1:11" x14ac:dyDescent="0.2">
      <c r="A32" s="16" t="s">
        <v>25</v>
      </c>
      <c r="B32" s="17" t="s">
        <v>26</v>
      </c>
      <c r="C32" s="18">
        <v>37751774</v>
      </c>
      <c r="D32" s="18">
        <v>41186950</v>
      </c>
      <c r="E32" s="18">
        <v>9911232</v>
      </c>
      <c r="F32" s="18">
        <v>41186950</v>
      </c>
      <c r="G32" s="18">
        <f t="shared" ref="G32:G47" si="5">F32-C32</f>
        <v>3435176</v>
      </c>
      <c r="H32" s="18">
        <f t="shared" ref="H32:H47" si="6">E32-F32</f>
        <v>-31275718</v>
      </c>
      <c r="I32" s="19">
        <f t="shared" ref="I32:I47" si="7">IF(ISERROR(F32/C32),0,F32/C32*100-100)</f>
        <v>9.099376363081646</v>
      </c>
      <c r="J32" s="19">
        <f t="shared" ref="J32:J47" si="8">IF(ISERROR(F32/E32),0,F32/E32*100)</f>
        <v>415.55832816747704</v>
      </c>
      <c r="K32" s="19">
        <f t="shared" ref="K32:K47" si="9">IF(ISERROR(F32/D32),0,F32/D32*100)</f>
        <v>100</v>
      </c>
    </row>
    <row r="33" spans="1:11" x14ac:dyDescent="0.2">
      <c r="A33" s="22" t="s">
        <v>27</v>
      </c>
      <c r="B33" s="17" t="s">
        <v>28</v>
      </c>
      <c r="C33" s="18">
        <v>37751774</v>
      </c>
      <c r="D33" s="18">
        <v>41186950</v>
      </c>
      <c r="E33" s="18">
        <v>9911232</v>
      </c>
      <c r="F33" s="18">
        <v>41186950</v>
      </c>
      <c r="G33" s="18">
        <f t="shared" si="5"/>
        <v>3435176</v>
      </c>
      <c r="H33" s="18">
        <f t="shared" si="6"/>
        <v>-31275718</v>
      </c>
      <c r="I33" s="19">
        <f t="shared" si="7"/>
        <v>9.099376363081646</v>
      </c>
      <c r="J33" s="19">
        <f t="shared" si="8"/>
        <v>415.55832816747704</v>
      </c>
      <c r="K33" s="19">
        <f t="shared" si="9"/>
        <v>100</v>
      </c>
    </row>
    <row r="34" spans="1:11" x14ac:dyDescent="0.2">
      <c r="A34" s="23" t="s">
        <v>29</v>
      </c>
      <c r="B34" s="17" t="s">
        <v>30</v>
      </c>
      <c r="C34" s="18">
        <v>37751774</v>
      </c>
      <c r="D34" s="18">
        <v>41186950</v>
      </c>
      <c r="E34" s="18">
        <v>9911232</v>
      </c>
      <c r="F34" s="18">
        <v>41186950</v>
      </c>
      <c r="G34" s="18">
        <f t="shared" si="5"/>
        <v>3435176</v>
      </c>
      <c r="H34" s="18">
        <f t="shared" si="6"/>
        <v>-31275718</v>
      </c>
      <c r="I34" s="19">
        <f t="shared" si="7"/>
        <v>9.099376363081646</v>
      </c>
      <c r="J34" s="19">
        <f t="shared" si="8"/>
        <v>415.55832816747704</v>
      </c>
      <c r="K34" s="19">
        <f t="shared" si="9"/>
        <v>100</v>
      </c>
    </row>
    <row r="35" spans="1:11" x14ac:dyDescent="0.2">
      <c r="A35" s="16" t="s">
        <v>31</v>
      </c>
      <c r="B35" s="17" t="s">
        <v>32</v>
      </c>
      <c r="C35" s="18">
        <v>10172544.9</v>
      </c>
      <c r="D35" s="18">
        <v>41186950</v>
      </c>
      <c r="E35" s="18">
        <v>9911232</v>
      </c>
      <c r="F35" s="18">
        <v>9836604.4199999999</v>
      </c>
      <c r="G35" s="18">
        <f t="shared" si="5"/>
        <v>-335940.48000000045</v>
      </c>
      <c r="H35" s="18">
        <f t="shared" si="6"/>
        <v>74627.580000000075</v>
      </c>
      <c r="I35" s="19">
        <f t="shared" si="7"/>
        <v>-3.3024231723961321</v>
      </c>
      <c r="J35" s="19">
        <f t="shared" si="8"/>
        <v>99.247040327579867</v>
      </c>
      <c r="K35" s="19">
        <f t="shared" si="9"/>
        <v>23.882818271321376</v>
      </c>
    </row>
    <row r="36" spans="1:11" x14ac:dyDescent="0.2">
      <c r="A36" s="22" t="s">
        <v>33</v>
      </c>
      <c r="B36" s="17" t="s">
        <v>34</v>
      </c>
      <c r="C36" s="18">
        <v>10171092.66</v>
      </c>
      <c r="D36" s="18">
        <v>41180350</v>
      </c>
      <c r="E36" s="18">
        <v>9909582</v>
      </c>
      <c r="F36" s="18">
        <v>9836604.4199999999</v>
      </c>
      <c r="G36" s="18">
        <f t="shared" si="5"/>
        <v>-334488.24000000022</v>
      </c>
      <c r="H36" s="18">
        <f t="shared" si="6"/>
        <v>72977.580000000075</v>
      </c>
      <c r="I36" s="19">
        <f t="shared" si="7"/>
        <v>-3.2886165840907893</v>
      </c>
      <c r="J36" s="19">
        <f t="shared" si="8"/>
        <v>99.263565506597544</v>
      </c>
      <c r="K36" s="19">
        <f t="shared" si="9"/>
        <v>23.886645985281817</v>
      </c>
    </row>
    <row r="37" spans="1:11" x14ac:dyDescent="0.2">
      <c r="A37" s="23" t="s">
        <v>35</v>
      </c>
      <c r="B37" s="17" t="s">
        <v>36</v>
      </c>
      <c r="C37" s="18">
        <v>98043.66</v>
      </c>
      <c r="D37" s="18">
        <v>686944</v>
      </c>
      <c r="E37" s="18">
        <v>160514</v>
      </c>
      <c r="F37" s="18">
        <v>87537.42</v>
      </c>
      <c r="G37" s="18">
        <f t="shared" si="5"/>
        <v>-10506.240000000005</v>
      </c>
      <c r="H37" s="18">
        <f t="shared" si="6"/>
        <v>72976.58</v>
      </c>
      <c r="I37" s="19">
        <f t="shared" si="7"/>
        <v>-10.715879027771919</v>
      </c>
      <c r="J37" s="19">
        <f t="shared" si="8"/>
        <v>54.535691590764671</v>
      </c>
      <c r="K37" s="19">
        <f t="shared" si="9"/>
        <v>12.743021265197745</v>
      </c>
    </row>
    <row r="38" spans="1:11" x14ac:dyDescent="0.2">
      <c r="A38" s="24" t="s">
        <v>37</v>
      </c>
      <c r="B38" s="17" t="s">
        <v>38</v>
      </c>
      <c r="C38" s="18">
        <v>56332.9</v>
      </c>
      <c r="D38" s="18">
        <v>500259</v>
      </c>
      <c r="E38" s="18">
        <v>114667</v>
      </c>
      <c r="F38" s="18">
        <v>73170.259999999995</v>
      </c>
      <c r="G38" s="18">
        <f t="shared" si="5"/>
        <v>16837.359999999993</v>
      </c>
      <c r="H38" s="18">
        <f t="shared" si="6"/>
        <v>41496.740000000005</v>
      </c>
      <c r="I38" s="19">
        <f t="shared" si="7"/>
        <v>29.889034649378942</v>
      </c>
      <c r="J38" s="19">
        <f t="shared" si="8"/>
        <v>63.81108775846581</v>
      </c>
      <c r="K38" s="19">
        <f t="shared" si="9"/>
        <v>14.626475485698407</v>
      </c>
    </row>
    <row r="39" spans="1:11" x14ac:dyDescent="0.2">
      <c r="A39" s="24" t="s">
        <v>39</v>
      </c>
      <c r="B39" s="17" t="s">
        <v>40</v>
      </c>
      <c r="C39" s="18">
        <v>41710.76</v>
      </c>
      <c r="D39" s="18">
        <v>186685</v>
      </c>
      <c r="E39" s="18">
        <v>45847</v>
      </c>
      <c r="F39" s="18">
        <v>14367.16</v>
      </c>
      <c r="G39" s="18">
        <f t="shared" si="5"/>
        <v>-27343.600000000002</v>
      </c>
      <c r="H39" s="18">
        <f t="shared" si="6"/>
        <v>31479.84</v>
      </c>
      <c r="I39" s="19">
        <f t="shared" si="7"/>
        <v>-65.555266794467428</v>
      </c>
      <c r="J39" s="19">
        <f t="shared" si="8"/>
        <v>31.337186729775123</v>
      </c>
      <c r="K39" s="19">
        <f t="shared" si="9"/>
        <v>7.6959370061868926</v>
      </c>
    </row>
    <row r="40" spans="1:11" x14ac:dyDescent="0.2">
      <c r="A40" s="25" t="s">
        <v>41</v>
      </c>
      <c r="B40" s="17" t="s">
        <v>42</v>
      </c>
      <c r="C40" s="18">
        <v>0</v>
      </c>
      <c r="D40" s="18">
        <v>0</v>
      </c>
      <c r="E40" s="18">
        <v>0</v>
      </c>
      <c r="F40" s="18">
        <v>640.09</v>
      </c>
      <c r="G40" s="18">
        <f t="shared" si="5"/>
        <v>640.09</v>
      </c>
      <c r="H40" s="18">
        <f t="shared" si="6"/>
        <v>-640.09</v>
      </c>
      <c r="I40" s="19">
        <f t="shared" si="7"/>
        <v>0</v>
      </c>
      <c r="J40" s="19">
        <f t="shared" si="8"/>
        <v>0</v>
      </c>
      <c r="K40" s="19">
        <f t="shared" si="9"/>
        <v>0</v>
      </c>
    </row>
    <row r="41" spans="1:11" x14ac:dyDescent="0.2">
      <c r="A41" s="23" t="s">
        <v>43</v>
      </c>
      <c r="B41" s="17" t="s">
        <v>44</v>
      </c>
      <c r="C41" s="18">
        <v>10073049</v>
      </c>
      <c r="D41" s="18">
        <v>40493406</v>
      </c>
      <c r="E41" s="18">
        <v>9749068</v>
      </c>
      <c r="F41" s="18">
        <v>9749067</v>
      </c>
      <c r="G41" s="18">
        <f t="shared" si="5"/>
        <v>-323982</v>
      </c>
      <c r="H41" s="18">
        <f t="shared" si="6"/>
        <v>1</v>
      </c>
      <c r="I41" s="19">
        <f t="shared" si="7"/>
        <v>-3.216325067017948</v>
      </c>
      <c r="J41" s="19">
        <f t="shared" si="8"/>
        <v>99.999989742609245</v>
      </c>
      <c r="K41" s="19">
        <f t="shared" si="9"/>
        <v>24.075690249419868</v>
      </c>
    </row>
    <row r="42" spans="1:11" x14ac:dyDescent="0.2">
      <c r="A42" s="24" t="s">
        <v>45</v>
      </c>
      <c r="B42" s="17" t="s">
        <v>46</v>
      </c>
      <c r="C42" s="18">
        <v>10073049</v>
      </c>
      <c r="D42" s="18">
        <v>40493406</v>
      </c>
      <c r="E42" s="18">
        <v>9749068</v>
      </c>
      <c r="F42" s="18">
        <v>9749067</v>
      </c>
      <c r="G42" s="18">
        <f t="shared" si="5"/>
        <v>-323982</v>
      </c>
      <c r="H42" s="18">
        <f t="shared" si="6"/>
        <v>1</v>
      </c>
      <c r="I42" s="19">
        <f t="shared" si="7"/>
        <v>-3.216325067017948</v>
      </c>
      <c r="J42" s="19">
        <f t="shared" si="8"/>
        <v>99.999989742609245</v>
      </c>
      <c r="K42" s="19">
        <f t="shared" si="9"/>
        <v>24.075690249419868</v>
      </c>
    </row>
    <row r="43" spans="1:11" x14ac:dyDescent="0.2">
      <c r="A43" s="22" t="s">
        <v>57</v>
      </c>
      <c r="B43" s="17" t="s">
        <v>58</v>
      </c>
      <c r="C43" s="18">
        <v>1452.24</v>
      </c>
      <c r="D43" s="18">
        <v>6600</v>
      </c>
      <c r="E43" s="18">
        <v>1650</v>
      </c>
      <c r="F43" s="18">
        <v>0</v>
      </c>
      <c r="G43" s="18">
        <f t="shared" si="5"/>
        <v>-1452.24</v>
      </c>
      <c r="H43" s="18">
        <f t="shared" si="6"/>
        <v>1650</v>
      </c>
      <c r="I43" s="19">
        <f t="shared" si="7"/>
        <v>-100</v>
      </c>
      <c r="J43" s="19">
        <f t="shared" si="8"/>
        <v>0</v>
      </c>
      <c r="K43" s="19">
        <f t="shared" si="9"/>
        <v>0</v>
      </c>
    </row>
    <row r="44" spans="1:11" x14ac:dyDescent="0.2">
      <c r="A44" s="23" t="s">
        <v>59</v>
      </c>
      <c r="B44" s="17" t="s">
        <v>60</v>
      </c>
      <c r="C44" s="18">
        <v>1452.24</v>
      </c>
      <c r="D44" s="18">
        <v>6600</v>
      </c>
      <c r="E44" s="18">
        <v>1650</v>
      </c>
      <c r="F44" s="18">
        <v>0</v>
      </c>
      <c r="G44" s="18">
        <f t="shared" si="5"/>
        <v>-1452.24</v>
      </c>
      <c r="H44" s="18">
        <f t="shared" si="6"/>
        <v>1650</v>
      </c>
      <c r="I44" s="19">
        <f t="shared" si="7"/>
        <v>-100</v>
      </c>
      <c r="J44" s="19">
        <f t="shared" si="8"/>
        <v>0</v>
      </c>
      <c r="K44" s="19">
        <f t="shared" si="9"/>
        <v>0</v>
      </c>
    </row>
    <row r="45" spans="1:11" x14ac:dyDescent="0.2">
      <c r="A45" s="16"/>
      <c r="B45" s="17" t="s">
        <v>61</v>
      </c>
      <c r="C45" s="18">
        <v>27579229.100000001</v>
      </c>
      <c r="D45" s="18">
        <v>0</v>
      </c>
      <c r="E45" s="18">
        <v>0</v>
      </c>
      <c r="F45" s="18">
        <v>31350345.579999998</v>
      </c>
      <c r="G45" s="18">
        <f t="shared" si="5"/>
        <v>3771116.4799999967</v>
      </c>
      <c r="H45" s="18">
        <f t="shared" si="6"/>
        <v>-31350345.579999998</v>
      </c>
      <c r="I45" s="19">
        <f t="shared" si="7"/>
        <v>13.673755949907957</v>
      </c>
      <c r="J45" s="19">
        <f t="shared" si="8"/>
        <v>0</v>
      </c>
      <c r="K45" s="19">
        <f t="shared" si="9"/>
        <v>0</v>
      </c>
    </row>
    <row r="46" spans="1:11" x14ac:dyDescent="0.2">
      <c r="A46" s="16" t="s">
        <v>62</v>
      </c>
      <c r="B46" s="17" t="s">
        <v>63</v>
      </c>
      <c r="C46" s="18">
        <v>-27579229.100000001</v>
      </c>
      <c r="D46" s="18">
        <v>0</v>
      </c>
      <c r="E46" s="18">
        <v>0</v>
      </c>
      <c r="F46" s="18">
        <v>-31350345.579999998</v>
      </c>
      <c r="G46" s="18">
        <f t="shared" si="5"/>
        <v>-3771116.4799999967</v>
      </c>
      <c r="H46" s="18">
        <f t="shared" si="6"/>
        <v>31350345.579999998</v>
      </c>
      <c r="I46" s="19">
        <f t="shared" si="7"/>
        <v>13.673755949907957</v>
      </c>
      <c r="J46" s="19">
        <f t="shared" si="8"/>
        <v>0</v>
      </c>
      <c r="K46" s="19">
        <f t="shared" si="9"/>
        <v>0</v>
      </c>
    </row>
    <row r="47" spans="1:11" x14ac:dyDescent="0.2">
      <c r="A47" s="22" t="s">
        <v>64</v>
      </c>
      <c r="B47" s="17" t="s">
        <v>65</v>
      </c>
      <c r="C47" s="18">
        <v>-27579229.100000001</v>
      </c>
      <c r="D47" s="18">
        <v>0</v>
      </c>
      <c r="E47" s="18">
        <v>0</v>
      </c>
      <c r="F47" s="18">
        <v>-31350345.579999998</v>
      </c>
      <c r="G47" s="18">
        <f t="shared" si="5"/>
        <v>-3771116.4799999967</v>
      </c>
      <c r="H47" s="18">
        <f t="shared" si="6"/>
        <v>31350345.579999998</v>
      </c>
      <c r="I47" s="19">
        <f t="shared" si="7"/>
        <v>13.673755949907957</v>
      </c>
      <c r="J47" s="19">
        <f t="shared" si="8"/>
        <v>0</v>
      </c>
      <c r="K47" s="19">
        <f t="shared" si="9"/>
        <v>0</v>
      </c>
    </row>
    <row r="48" spans="1:11" ht="25.5" x14ac:dyDescent="0.2">
      <c r="A48" s="27" t="s">
        <v>79</v>
      </c>
      <c r="B48" s="28" t="s">
        <v>939</v>
      </c>
      <c r="C48" s="29"/>
      <c r="D48" s="29"/>
      <c r="E48" s="29"/>
      <c r="F48" s="29"/>
      <c r="G48" s="29"/>
      <c r="H48" s="29"/>
      <c r="I48" s="30"/>
      <c r="J48" s="30"/>
      <c r="K48" s="30"/>
    </row>
    <row r="49" spans="1:11" x14ac:dyDescent="0.2">
      <c r="A49" s="16" t="s">
        <v>25</v>
      </c>
      <c r="B49" s="17" t="s">
        <v>26</v>
      </c>
      <c r="C49" s="18">
        <v>603959</v>
      </c>
      <c r="D49" s="18">
        <v>693544</v>
      </c>
      <c r="E49" s="18">
        <v>162164</v>
      </c>
      <c r="F49" s="18">
        <v>693544</v>
      </c>
      <c r="G49" s="18">
        <f t="shared" ref="G49:G62" si="10">F49-C49</f>
        <v>89585</v>
      </c>
      <c r="H49" s="18">
        <f t="shared" ref="H49:H62" si="11">E49-F49</f>
        <v>-531380</v>
      </c>
      <c r="I49" s="19">
        <f t="shared" ref="I49:I62" si="12">IF(ISERROR(F49/C49),0,F49/C49*100-100)</f>
        <v>14.832960515531695</v>
      </c>
      <c r="J49" s="19">
        <f t="shared" ref="J49:J62" si="13">IF(ISERROR(F49/E49),0,F49/E49*100)</f>
        <v>427.68061961964429</v>
      </c>
      <c r="K49" s="19">
        <f t="shared" ref="K49:K62" si="14">IF(ISERROR(F49/D49),0,F49/D49*100)</f>
        <v>100</v>
      </c>
    </row>
    <row r="50" spans="1:11" x14ac:dyDescent="0.2">
      <c r="A50" s="22" t="s">
        <v>27</v>
      </c>
      <c r="B50" s="17" t="s">
        <v>28</v>
      </c>
      <c r="C50" s="18">
        <v>603959</v>
      </c>
      <c r="D50" s="18">
        <v>693544</v>
      </c>
      <c r="E50" s="18">
        <v>162164</v>
      </c>
      <c r="F50" s="18">
        <v>693544</v>
      </c>
      <c r="G50" s="18">
        <f t="shared" si="10"/>
        <v>89585</v>
      </c>
      <c r="H50" s="18">
        <f t="shared" si="11"/>
        <v>-531380</v>
      </c>
      <c r="I50" s="19">
        <f t="shared" si="12"/>
        <v>14.832960515531695</v>
      </c>
      <c r="J50" s="19">
        <f t="shared" si="13"/>
        <v>427.68061961964429</v>
      </c>
      <c r="K50" s="19">
        <f t="shared" si="14"/>
        <v>100</v>
      </c>
    </row>
    <row r="51" spans="1:11" x14ac:dyDescent="0.2">
      <c r="A51" s="23" t="s">
        <v>29</v>
      </c>
      <c r="B51" s="17" t="s">
        <v>30</v>
      </c>
      <c r="C51" s="18">
        <v>603959</v>
      </c>
      <c r="D51" s="18">
        <v>693544</v>
      </c>
      <c r="E51" s="18">
        <v>162164</v>
      </c>
      <c r="F51" s="18">
        <v>693544</v>
      </c>
      <c r="G51" s="18">
        <f t="shared" si="10"/>
        <v>89585</v>
      </c>
      <c r="H51" s="18">
        <f t="shared" si="11"/>
        <v>-531380</v>
      </c>
      <c r="I51" s="19">
        <f t="shared" si="12"/>
        <v>14.832960515531695</v>
      </c>
      <c r="J51" s="19">
        <f t="shared" si="13"/>
        <v>427.68061961964429</v>
      </c>
      <c r="K51" s="19">
        <f t="shared" si="14"/>
        <v>100</v>
      </c>
    </row>
    <row r="52" spans="1:11" x14ac:dyDescent="0.2">
      <c r="A52" s="16" t="s">
        <v>31</v>
      </c>
      <c r="B52" s="17" t="s">
        <v>32</v>
      </c>
      <c r="C52" s="18">
        <v>99495.9</v>
      </c>
      <c r="D52" s="18">
        <v>693544</v>
      </c>
      <c r="E52" s="18">
        <v>162164</v>
      </c>
      <c r="F52" s="18">
        <v>87537.42</v>
      </c>
      <c r="G52" s="18">
        <f t="shared" si="10"/>
        <v>-11958.479999999996</v>
      </c>
      <c r="H52" s="18">
        <f t="shared" si="11"/>
        <v>74626.58</v>
      </c>
      <c r="I52" s="19">
        <f t="shared" si="12"/>
        <v>-12.019068122405045</v>
      </c>
      <c r="J52" s="19">
        <f t="shared" si="13"/>
        <v>53.98079721763154</v>
      </c>
      <c r="K52" s="19">
        <f t="shared" si="14"/>
        <v>12.621754351562409</v>
      </c>
    </row>
    <row r="53" spans="1:11" x14ac:dyDescent="0.2">
      <c r="A53" s="22" t="s">
        <v>33</v>
      </c>
      <c r="B53" s="17" t="s">
        <v>34</v>
      </c>
      <c r="C53" s="18">
        <v>98043.66</v>
      </c>
      <c r="D53" s="18">
        <v>686944</v>
      </c>
      <c r="E53" s="18">
        <v>160514</v>
      </c>
      <c r="F53" s="18">
        <v>87537.42</v>
      </c>
      <c r="G53" s="18">
        <f t="shared" si="10"/>
        <v>-10506.240000000005</v>
      </c>
      <c r="H53" s="18">
        <f t="shared" si="11"/>
        <v>72976.58</v>
      </c>
      <c r="I53" s="19">
        <f t="shared" si="12"/>
        <v>-10.715879027771919</v>
      </c>
      <c r="J53" s="19">
        <f t="shared" si="13"/>
        <v>54.535691590764671</v>
      </c>
      <c r="K53" s="19">
        <f t="shared" si="14"/>
        <v>12.743021265197745</v>
      </c>
    </row>
    <row r="54" spans="1:11" x14ac:dyDescent="0.2">
      <c r="A54" s="23" t="s">
        <v>35</v>
      </c>
      <c r="B54" s="17" t="s">
        <v>36</v>
      </c>
      <c r="C54" s="18">
        <v>98043.66</v>
      </c>
      <c r="D54" s="18">
        <v>686944</v>
      </c>
      <c r="E54" s="18">
        <v>160514</v>
      </c>
      <c r="F54" s="18">
        <v>87537.42</v>
      </c>
      <c r="G54" s="18">
        <f t="shared" si="10"/>
        <v>-10506.240000000005</v>
      </c>
      <c r="H54" s="18">
        <f t="shared" si="11"/>
        <v>72976.58</v>
      </c>
      <c r="I54" s="19">
        <f t="shared" si="12"/>
        <v>-10.715879027771919</v>
      </c>
      <c r="J54" s="19">
        <f t="shared" si="13"/>
        <v>54.535691590764671</v>
      </c>
      <c r="K54" s="19">
        <f t="shared" si="14"/>
        <v>12.743021265197745</v>
      </c>
    </row>
    <row r="55" spans="1:11" x14ac:dyDescent="0.2">
      <c r="A55" s="24" t="s">
        <v>37</v>
      </c>
      <c r="B55" s="17" t="s">
        <v>38</v>
      </c>
      <c r="C55" s="18">
        <v>56332.9</v>
      </c>
      <c r="D55" s="18">
        <v>500259</v>
      </c>
      <c r="E55" s="18">
        <v>114667</v>
      </c>
      <c r="F55" s="18">
        <v>73170.259999999995</v>
      </c>
      <c r="G55" s="18">
        <f t="shared" si="10"/>
        <v>16837.359999999993</v>
      </c>
      <c r="H55" s="18">
        <f t="shared" si="11"/>
        <v>41496.740000000005</v>
      </c>
      <c r="I55" s="19">
        <f t="shared" si="12"/>
        <v>29.889034649378942</v>
      </c>
      <c r="J55" s="19">
        <f t="shared" si="13"/>
        <v>63.81108775846581</v>
      </c>
      <c r="K55" s="19">
        <f t="shared" si="14"/>
        <v>14.626475485698407</v>
      </c>
    </row>
    <row r="56" spans="1:11" x14ac:dyDescent="0.2">
      <c r="A56" s="24" t="s">
        <v>39</v>
      </c>
      <c r="B56" s="17" t="s">
        <v>40</v>
      </c>
      <c r="C56" s="18">
        <v>41710.76</v>
      </c>
      <c r="D56" s="18">
        <v>186685</v>
      </c>
      <c r="E56" s="18">
        <v>45847</v>
      </c>
      <c r="F56" s="18">
        <v>14367.16</v>
      </c>
      <c r="G56" s="18">
        <f t="shared" si="10"/>
        <v>-27343.600000000002</v>
      </c>
      <c r="H56" s="18">
        <f t="shared" si="11"/>
        <v>31479.84</v>
      </c>
      <c r="I56" s="19">
        <f t="shared" si="12"/>
        <v>-65.555266794467428</v>
      </c>
      <c r="J56" s="19">
        <f t="shared" si="13"/>
        <v>31.337186729775123</v>
      </c>
      <c r="K56" s="19">
        <f t="shared" si="14"/>
        <v>7.6959370061868926</v>
      </c>
    </row>
    <row r="57" spans="1:11" x14ac:dyDescent="0.2">
      <c r="A57" s="25" t="s">
        <v>41</v>
      </c>
      <c r="B57" s="17" t="s">
        <v>42</v>
      </c>
      <c r="C57" s="18">
        <v>0</v>
      </c>
      <c r="D57" s="18">
        <v>0</v>
      </c>
      <c r="E57" s="18">
        <v>0</v>
      </c>
      <c r="F57" s="18">
        <v>640.09</v>
      </c>
      <c r="G57" s="18">
        <f t="shared" si="10"/>
        <v>640.09</v>
      </c>
      <c r="H57" s="18">
        <f t="shared" si="11"/>
        <v>-640.09</v>
      </c>
      <c r="I57" s="19">
        <f t="shared" si="12"/>
        <v>0</v>
      </c>
      <c r="J57" s="19">
        <f t="shared" si="13"/>
        <v>0</v>
      </c>
      <c r="K57" s="19">
        <f t="shared" si="14"/>
        <v>0</v>
      </c>
    </row>
    <row r="58" spans="1:11" x14ac:dyDescent="0.2">
      <c r="A58" s="22" t="s">
        <v>57</v>
      </c>
      <c r="B58" s="17" t="s">
        <v>58</v>
      </c>
      <c r="C58" s="18">
        <v>1452.24</v>
      </c>
      <c r="D58" s="18">
        <v>6600</v>
      </c>
      <c r="E58" s="18">
        <v>1650</v>
      </c>
      <c r="F58" s="18">
        <v>0</v>
      </c>
      <c r="G58" s="18">
        <f t="shared" si="10"/>
        <v>-1452.24</v>
      </c>
      <c r="H58" s="18">
        <f t="shared" si="11"/>
        <v>1650</v>
      </c>
      <c r="I58" s="19">
        <f t="shared" si="12"/>
        <v>-100</v>
      </c>
      <c r="J58" s="19">
        <f t="shared" si="13"/>
        <v>0</v>
      </c>
      <c r="K58" s="19">
        <f t="shared" si="14"/>
        <v>0</v>
      </c>
    </row>
    <row r="59" spans="1:11" x14ac:dyDescent="0.2">
      <c r="A59" s="23" t="s">
        <v>59</v>
      </c>
      <c r="B59" s="17" t="s">
        <v>60</v>
      </c>
      <c r="C59" s="18">
        <v>1452.24</v>
      </c>
      <c r="D59" s="18">
        <v>6600</v>
      </c>
      <c r="E59" s="18">
        <v>1650</v>
      </c>
      <c r="F59" s="18">
        <v>0</v>
      </c>
      <c r="G59" s="18">
        <f t="shared" si="10"/>
        <v>-1452.24</v>
      </c>
      <c r="H59" s="18">
        <f t="shared" si="11"/>
        <v>1650</v>
      </c>
      <c r="I59" s="19">
        <f t="shared" si="12"/>
        <v>-100</v>
      </c>
      <c r="J59" s="19">
        <f t="shared" si="13"/>
        <v>0</v>
      </c>
      <c r="K59" s="19">
        <f t="shared" si="14"/>
        <v>0</v>
      </c>
    </row>
    <row r="60" spans="1:11" x14ac:dyDescent="0.2">
      <c r="A60" s="16"/>
      <c r="B60" s="17" t="s">
        <v>61</v>
      </c>
      <c r="C60" s="18">
        <v>504463.1</v>
      </c>
      <c r="D60" s="18">
        <v>0</v>
      </c>
      <c r="E60" s="18">
        <v>0</v>
      </c>
      <c r="F60" s="18">
        <v>606006.57999999996</v>
      </c>
      <c r="G60" s="18">
        <f t="shared" si="10"/>
        <v>101543.47999999998</v>
      </c>
      <c r="H60" s="18">
        <f t="shared" si="11"/>
        <v>-606006.57999999996</v>
      </c>
      <c r="I60" s="19">
        <f t="shared" si="12"/>
        <v>20.12902033865312</v>
      </c>
      <c r="J60" s="19">
        <f t="shared" si="13"/>
        <v>0</v>
      </c>
      <c r="K60" s="19">
        <f t="shared" si="14"/>
        <v>0</v>
      </c>
    </row>
    <row r="61" spans="1:11" x14ac:dyDescent="0.2">
      <c r="A61" s="16" t="s">
        <v>62</v>
      </c>
      <c r="B61" s="17" t="s">
        <v>63</v>
      </c>
      <c r="C61" s="18">
        <v>-504463.1</v>
      </c>
      <c r="D61" s="18">
        <v>0</v>
      </c>
      <c r="E61" s="18">
        <v>0</v>
      </c>
      <c r="F61" s="18">
        <v>-606006.57999999996</v>
      </c>
      <c r="G61" s="18">
        <f t="shared" si="10"/>
        <v>-101543.47999999998</v>
      </c>
      <c r="H61" s="18">
        <f t="shared" si="11"/>
        <v>606006.57999999996</v>
      </c>
      <c r="I61" s="19">
        <f t="shared" si="12"/>
        <v>20.12902033865312</v>
      </c>
      <c r="J61" s="19">
        <f t="shared" si="13"/>
        <v>0</v>
      </c>
      <c r="K61" s="19">
        <f t="shared" si="14"/>
        <v>0</v>
      </c>
    </row>
    <row r="62" spans="1:11" x14ac:dyDescent="0.2">
      <c r="A62" s="22" t="s">
        <v>64</v>
      </c>
      <c r="B62" s="17" t="s">
        <v>65</v>
      </c>
      <c r="C62" s="18">
        <v>-504463.1</v>
      </c>
      <c r="D62" s="18">
        <v>0</v>
      </c>
      <c r="E62" s="18">
        <v>0</v>
      </c>
      <c r="F62" s="18">
        <v>-606006.57999999996</v>
      </c>
      <c r="G62" s="18">
        <f t="shared" si="10"/>
        <v>-101543.47999999998</v>
      </c>
      <c r="H62" s="18">
        <f t="shared" si="11"/>
        <v>606006.57999999996</v>
      </c>
      <c r="I62" s="19">
        <f t="shared" si="12"/>
        <v>20.12902033865312</v>
      </c>
      <c r="J62" s="19">
        <f t="shared" si="13"/>
        <v>0</v>
      </c>
      <c r="K62" s="19">
        <f t="shared" si="14"/>
        <v>0</v>
      </c>
    </row>
    <row r="63" spans="1:11" x14ac:dyDescent="0.2">
      <c r="A63" s="27" t="s">
        <v>81</v>
      </c>
      <c r="B63" s="28" t="s">
        <v>940</v>
      </c>
      <c r="C63" s="29"/>
      <c r="D63" s="29"/>
      <c r="E63" s="29"/>
      <c r="F63" s="29"/>
      <c r="G63" s="29"/>
      <c r="H63" s="29"/>
      <c r="I63" s="30"/>
      <c r="J63" s="30"/>
      <c r="K63" s="30"/>
    </row>
    <row r="64" spans="1:11" x14ac:dyDescent="0.2">
      <c r="A64" s="16" t="s">
        <v>25</v>
      </c>
      <c r="B64" s="17" t="s">
        <v>26</v>
      </c>
      <c r="C64" s="18">
        <v>12692193</v>
      </c>
      <c r="D64" s="18">
        <v>13658207</v>
      </c>
      <c r="E64" s="18">
        <v>3132568</v>
      </c>
      <c r="F64" s="18">
        <v>13658207</v>
      </c>
      <c r="G64" s="18">
        <f t="shared" ref="G64:G73" si="15">F64-C64</f>
        <v>966014</v>
      </c>
      <c r="H64" s="18">
        <f t="shared" ref="H64:H73" si="16">E64-F64</f>
        <v>-10525639</v>
      </c>
      <c r="I64" s="19">
        <f t="shared" ref="I64:I73" si="17">IF(ISERROR(F64/C64),0,F64/C64*100-100)</f>
        <v>7.6110881704997837</v>
      </c>
      <c r="J64" s="19">
        <f t="shared" ref="J64:J73" si="18">IF(ISERROR(F64/E64),0,F64/E64*100)</f>
        <v>436.00672036488913</v>
      </c>
      <c r="K64" s="19">
        <f t="shared" ref="K64:K73" si="19">IF(ISERROR(F64/D64),0,F64/D64*100)</f>
        <v>100</v>
      </c>
    </row>
    <row r="65" spans="1:11" x14ac:dyDescent="0.2">
      <c r="A65" s="22" t="s">
        <v>27</v>
      </c>
      <c r="B65" s="17" t="s">
        <v>28</v>
      </c>
      <c r="C65" s="18">
        <v>12692193</v>
      </c>
      <c r="D65" s="18">
        <v>13658207</v>
      </c>
      <c r="E65" s="18">
        <v>3132568</v>
      </c>
      <c r="F65" s="18">
        <v>13658207</v>
      </c>
      <c r="G65" s="18">
        <f t="shared" si="15"/>
        <v>966014</v>
      </c>
      <c r="H65" s="18">
        <f t="shared" si="16"/>
        <v>-10525639</v>
      </c>
      <c r="I65" s="19">
        <f t="shared" si="17"/>
        <v>7.6110881704997837</v>
      </c>
      <c r="J65" s="19">
        <f t="shared" si="18"/>
        <v>436.00672036488913</v>
      </c>
      <c r="K65" s="19">
        <f t="shared" si="19"/>
        <v>100</v>
      </c>
    </row>
    <row r="66" spans="1:11" x14ac:dyDescent="0.2">
      <c r="A66" s="23" t="s">
        <v>29</v>
      </c>
      <c r="B66" s="17" t="s">
        <v>30</v>
      </c>
      <c r="C66" s="18">
        <v>12692193</v>
      </c>
      <c r="D66" s="18">
        <v>13658207</v>
      </c>
      <c r="E66" s="18">
        <v>3132568</v>
      </c>
      <c r="F66" s="18">
        <v>13658207</v>
      </c>
      <c r="G66" s="18">
        <f t="shared" si="15"/>
        <v>966014</v>
      </c>
      <c r="H66" s="18">
        <f t="shared" si="16"/>
        <v>-10525639</v>
      </c>
      <c r="I66" s="19">
        <f t="shared" si="17"/>
        <v>7.6110881704997837</v>
      </c>
      <c r="J66" s="19">
        <f t="shared" si="18"/>
        <v>436.00672036488913</v>
      </c>
      <c r="K66" s="19">
        <f t="shared" si="19"/>
        <v>100</v>
      </c>
    </row>
    <row r="67" spans="1:11" x14ac:dyDescent="0.2">
      <c r="A67" s="16" t="s">
        <v>31</v>
      </c>
      <c r="B67" s="17" t="s">
        <v>32</v>
      </c>
      <c r="C67" s="18">
        <v>3173049</v>
      </c>
      <c r="D67" s="18">
        <v>13658207</v>
      </c>
      <c r="E67" s="18">
        <v>3132568</v>
      </c>
      <c r="F67" s="18">
        <v>3132567</v>
      </c>
      <c r="G67" s="18">
        <f t="shared" si="15"/>
        <v>-40482</v>
      </c>
      <c r="H67" s="18">
        <f t="shared" si="16"/>
        <v>1</v>
      </c>
      <c r="I67" s="19">
        <f t="shared" si="17"/>
        <v>-1.2758075907431561</v>
      </c>
      <c r="J67" s="19">
        <f t="shared" si="18"/>
        <v>99.999968077309092</v>
      </c>
      <c r="K67" s="19">
        <f t="shared" si="19"/>
        <v>22.935418975565387</v>
      </c>
    </row>
    <row r="68" spans="1:11" x14ac:dyDescent="0.2">
      <c r="A68" s="22" t="s">
        <v>33</v>
      </c>
      <c r="B68" s="17" t="s">
        <v>34</v>
      </c>
      <c r="C68" s="18">
        <v>3173049</v>
      </c>
      <c r="D68" s="18">
        <v>13658207</v>
      </c>
      <c r="E68" s="18">
        <v>3132568</v>
      </c>
      <c r="F68" s="18">
        <v>3132567</v>
      </c>
      <c r="G68" s="18">
        <f t="shared" si="15"/>
        <v>-40482</v>
      </c>
      <c r="H68" s="18">
        <f t="shared" si="16"/>
        <v>1</v>
      </c>
      <c r="I68" s="19">
        <f t="shared" si="17"/>
        <v>-1.2758075907431561</v>
      </c>
      <c r="J68" s="19">
        <f t="shared" si="18"/>
        <v>99.999968077309092</v>
      </c>
      <c r="K68" s="19">
        <f t="shared" si="19"/>
        <v>22.935418975565387</v>
      </c>
    </row>
    <row r="69" spans="1:11" x14ac:dyDescent="0.2">
      <c r="A69" s="23" t="s">
        <v>43</v>
      </c>
      <c r="B69" s="17" t="s">
        <v>44</v>
      </c>
      <c r="C69" s="18">
        <v>3173049</v>
      </c>
      <c r="D69" s="18">
        <v>13658207</v>
      </c>
      <c r="E69" s="18">
        <v>3132568</v>
      </c>
      <c r="F69" s="18">
        <v>3132567</v>
      </c>
      <c r="G69" s="18">
        <f t="shared" si="15"/>
        <v>-40482</v>
      </c>
      <c r="H69" s="18">
        <f t="shared" si="16"/>
        <v>1</v>
      </c>
      <c r="I69" s="19">
        <f t="shared" si="17"/>
        <v>-1.2758075907431561</v>
      </c>
      <c r="J69" s="19">
        <f t="shared" si="18"/>
        <v>99.999968077309092</v>
      </c>
      <c r="K69" s="19">
        <f t="shared" si="19"/>
        <v>22.935418975565387</v>
      </c>
    </row>
    <row r="70" spans="1:11" x14ac:dyDescent="0.2">
      <c r="A70" s="24" t="s">
        <v>45</v>
      </c>
      <c r="B70" s="17" t="s">
        <v>46</v>
      </c>
      <c r="C70" s="18">
        <v>3173049</v>
      </c>
      <c r="D70" s="18">
        <v>13658207</v>
      </c>
      <c r="E70" s="18">
        <v>3132568</v>
      </c>
      <c r="F70" s="18">
        <v>3132567</v>
      </c>
      <c r="G70" s="18">
        <f t="shared" si="15"/>
        <v>-40482</v>
      </c>
      <c r="H70" s="18">
        <f t="shared" si="16"/>
        <v>1</v>
      </c>
      <c r="I70" s="19">
        <f t="shared" si="17"/>
        <v>-1.2758075907431561</v>
      </c>
      <c r="J70" s="19">
        <f t="shared" si="18"/>
        <v>99.999968077309092</v>
      </c>
      <c r="K70" s="19">
        <f t="shared" si="19"/>
        <v>22.935418975565387</v>
      </c>
    </row>
    <row r="71" spans="1:11" x14ac:dyDescent="0.2">
      <c r="A71" s="16"/>
      <c r="B71" s="17" t="s">
        <v>61</v>
      </c>
      <c r="C71" s="18">
        <v>9519144</v>
      </c>
      <c r="D71" s="18">
        <v>0</v>
      </c>
      <c r="E71" s="18">
        <v>0</v>
      </c>
      <c r="F71" s="18">
        <v>10525640</v>
      </c>
      <c r="G71" s="18">
        <f t="shared" si="15"/>
        <v>1006496</v>
      </c>
      <c r="H71" s="18">
        <f t="shared" si="16"/>
        <v>-10525640</v>
      </c>
      <c r="I71" s="19">
        <f t="shared" si="17"/>
        <v>10.573387691162139</v>
      </c>
      <c r="J71" s="19">
        <f t="shared" si="18"/>
        <v>0</v>
      </c>
      <c r="K71" s="19">
        <f t="shared" si="19"/>
        <v>0</v>
      </c>
    </row>
    <row r="72" spans="1:11" x14ac:dyDescent="0.2">
      <c r="A72" s="16" t="s">
        <v>62</v>
      </c>
      <c r="B72" s="17" t="s">
        <v>63</v>
      </c>
      <c r="C72" s="18">
        <v>-9519144</v>
      </c>
      <c r="D72" s="18">
        <v>0</v>
      </c>
      <c r="E72" s="18">
        <v>0</v>
      </c>
      <c r="F72" s="18">
        <v>-10525640</v>
      </c>
      <c r="G72" s="18">
        <f t="shared" si="15"/>
        <v>-1006496</v>
      </c>
      <c r="H72" s="18">
        <f t="shared" si="16"/>
        <v>10525640</v>
      </c>
      <c r="I72" s="19">
        <f t="shared" si="17"/>
        <v>10.573387691162139</v>
      </c>
      <c r="J72" s="19">
        <f t="shared" si="18"/>
        <v>0</v>
      </c>
      <c r="K72" s="19">
        <f t="shared" si="19"/>
        <v>0</v>
      </c>
    </row>
    <row r="73" spans="1:11" x14ac:dyDescent="0.2">
      <c r="A73" s="22" t="s">
        <v>64</v>
      </c>
      <c r="B73" s="17" t="s">
        <v>65</v>
      </c>
      <c r="C73" s="18">
        <v>-9519144</v>
      </c>
      <c r="D73" s="18">
        <v>0</v>
      </c>
      <c r="E73" s="18">
        <v>0</v>
      </c>
      <c r="F73" s="18">
        <v>-10525640</v>
      </c>
      <c r="G73" s="18">
        <f t="shared" si="15"/>
        <v>-1006496</v>
      </c>
      <c r="H73" s="18">
        <f t="shared" si="16"/>
        <v>10525640</v>
      </c>
      <c r="I73" s="19">
        <f t="shared" si="17"/>
        <v>10.573387691162139</v>
      </c>
      <c r="J73" s="19">
        <f t="shared" si="18"/>
        <v>0</v>
      </c>
      <c r="K73" s="19">
        <f t="shared" si="19"/>
        <v>0</v>
      </c>
    </row>
    <row r="74" spans="1:11" x14ac:dyDescent="0.2">
      <c r="A74" s="27" t="s">
        <v>155</v>
      </c>
      <c r="B74" s="28" t="s">
        <v>941</v>
      </c>
      <c r="C74" s="29"/>
      <c r="D74" s="29"/>
      <c r="E74" s="29"/>
      <c r="F74" s="29"/>
      <c r="G74" s="29"/>
      <c r="H74" s="29"/>
      <c r="I74" s="30"/>
      <c r="J74" s="30"/>
      <c r="K74" s="30"/>
    </row>
    <row r="75" spans="1:11" x14ac:dyDescent="0.2">
      <c r="A75" s="16" t="s">
        <v>25</v>
      </c>
      <c r="B75" s="17" t="s">
        <v>26</v>
      </c>
      <c r="C75" s="18">
        <v>24455622</v>
      </c>
      <c r="D75" s="18">
        <v>26835199</v>
      </c>
      <c r="E75" s="18">
        <v>6616500</v>
      </c>
      <c r="F75" s="18">
        <v>26835199</v>
      </c>
      <c r="G75" s="18">
        <f t="shared" ref="G75:G84" si="20">F75-C75</f>
        <v>2379577</v>
      </c>
      <c r="H75" s="18">
        <f t="shared" ref="H75:H84" si="21">E75-F75</f>
        <v>-20218699</v>
      </c>
      <c r="I75" s="19">
        <f t="shared" ref="I75:I84" si="22">IF(ISERROR(F75/C75),0,F75/C75*100-100)</f>
        <v>9.7301839225352893</v>
      </c>
      <c r="J75" s="19">
        <f t="shared" ref="J75:J84" si="23">IF(ISERROR(F75/E75),0,F75/E75*100)</f>
        <v>405.57997430665756</v>
      </c>
      <c r="K75" s="19">
        <f t="shared" ref="K75:K84" si="24">IF(ISERROR(F75/D75),0,F75/D75*100)</f>
        <v>100</v>
      </c>
    </row>
    <row r="76" spans="1:11" x14ac:dyDescent="0.2">
      <c r="A76" s="22" t="s">
        <v>27</v>
      </c>
      <c r="B76" s="17" t="s">
        <v>28</v>
      </c>
      <c r="C76" s="18">
        <v>24455622</v>
      </c>
      <c r="D76" s="18">
        <v>26835199</v>
      </c>
      <c r="E76" s="18">
        <v>6616500</v>
      </c>
      <c r="F76" s="18">
        <v>26835199</v>
      </c>
      <c r="G76" s="18">
        <f t="shared" si="20"/>
        <v>2379577</v>
      </c>
      <c r="H76" s="18">
        <f t="shared" si="21"/>
        <v>-20218699</v>
      </c>
      <c r="I76" s="19">
        <f t="shared" si="22"/>
        <v>9.7301839225352893</v>
      </c>
      <c r="J76" s="19">
        <f t="shared" si="23"/>
        <v>405.57997430665756</v>
      </c>
      <c r="K76" s="19">
        <f t="shared" si="24"/>
        <v>100</v>
      </c>
    </row>
    <row r="77" spans="1:11" x14ac:dyDescent="0.2">
      <c r="A77" s="23" t="s">
        <v>29</v>
      </c>
      <c r="B77" s="17" t="s">
        <v>30</v>
      </c>
      <c r="C77" s="18">
        <v>24455622</v>
      </c>
      <c r="D77" s="18">
        <v>26835199</v>
      </c>
      <c r="E77" s="18">
        <v>6616500</v>
      </c>
      <c r="F77" s="18">
        <v>26835199</v>
      </c>
      <c r="G77" s="18">
        <f t="shared" si="20"/>
        <v>2379577</v>
      </c>
      <c r="H77" s="18">
        <f t="shared" si="21"/>
        <v>-20218699</v>
      </c>
      <c r="I77" s="19">
        <f t="shared" si="22"/>
        <v>9.7301839225352893</v>
      </c>
      <c r="J77" s="19">
        <f t="shared" si="23"/>
        <v>405.57997430665756</v>
      </c>
      <c r="K77" s="19">
        <f t="shared" si="24"/>
        <v>100</v>
      </c>
    </row>
    <row r="78" spans="1:11" x14ac:dyDescent="0.2">
      <c r="A78" s="16" t="s">
        <v>31</v>
      </c>
      <c r="B78" s="17" t="s">
        <v>32</v>
      </c>
      <c r="C78" s="18">
        <v>6900000</v>
      </c>
      <c r="D78" s="18">
        <v>26835199</v>
      </c>
      <c r="E78" s="18">
        <v>6616500</v>
      </c>
      <c r="F78" s="18">
        <v>6616500</v>
      </c>
      <c r="G78" s="18">
        <f t="shared" si="20"/>
        <v>-283500</v>
      </c>
      <c r="H78" s="18">
        <f t="shared" si="21"/>
        <v>0</v>
      </c>
      <c r="I78" s="19">
        <f t="shared" si="22"/>
        <v>-4.1086956521739069</v>
      </c>
      <c r="J78" s="19">
        <f t="shared" si="23"/>
        <v>100</v>
      </c>
      <c r="K78" s="19">
        <f t="shared" si="24"/>
        <v>24.656049690557541</v>
      </c>
    </row>
    <row r="79" spans="1:11" x14ac:dyDescent="0.2">
      <c r="A79" s="22" t="s">
        <v>33</v>
      </c>
      <c r="B79" s="17" t="s">
        <v>34</v>
      </c>
      <c r="C79" s="18">
        <v>6900000</v>
      </c>
      <c r="D79" s="18">
        <v>26835199</v>
      </c>
      <c r="E79" s="18">
        <v>6616500</v>
      </c>
      <c r="F79" s="18">
        <v>6616500</v>
      </c>
      <c r="G79" s="18">
        <f t="shared" si="20"/>
        <v>-283500</v>
      </c>
      <c r="H79" s="18">
        <f t="shared" si="21"/>
        <v>0</v>
      </c>
      <c r="I79" s="19">
        <f t="shared" si="22"/>
        <v>-4.1086956521739069</v>
      </c>
      <c r="J79" s="19">
        <f t="shared" si="23"/>
        <v>100</v>
      </c>
      <c r="K79" s="19">
        <f t="shared" si="24"/>
        <v>24.656049690557541</v>
      </c>
    </row>
    <row r="80" spans="1:11" x14ac:dyDescent="0.2">
      <c r="A80" s="23" t="s">
        <v>43</v>
      </c>
      <c r="B80" s="17" t="s">
        <v>44</v>
      </c>
      <c r="C80" s="18">
        <v>6900000</v>
      </c>
      <c r="D80" s="18">
        <v>26835199</v>
      </c>
      <c r="E80" s="18">
        <v>6616500</v>
      </c>
      <c r="F80" s="18">
        <v>6616500</v>
      </c>
      <c r="G80" s="18">
        <f t="shared" si="20"/>
        <v>-283500</v>
      </c>
      <c r="H80" s="18">
        <f t="shared" si="21"/>
        <v>0</v>
      </c>
      <c r="I80" s="19">
        <f t="shared" si="22"/>
        <v>-4.1086956521739069</v>
      </c>
      <c r="J80" s="19">
        <f t="shared" si="23"/>
        <v>100</v>
      </c>
      <c r="K80" s="19">
        <f t="shared" si="24"/>
        <v>24.656049690557541</v>
      </c>
    </row>
    <row r="81" spans="1:11" x14ac:dyDescent="0.2">
      <c r="A81" s="24" t="s">
        <v>45</v>
      </c>
      <c r="B81" s="17" t="s">
        <v>46</v>
      </c>
      <c r="C81" s="18">
        <v>6900000</v>
      </c>
      <c r="D81" s="18">
        <v>26835199</v>
      </c>
      <c r="E81" s="18">
        <v>6616500</v>
      </c>
      <c r="F81" s="18">
        <v>6616500</v>
      </c>
      <c r="G81" s="18">
        <f t="shared" si="20"/>
        <v>-283500</v>
      </c>
      <c r="H81" s="18">
        <f t="shared" si="21"/>
        <v>0</v>
      </c>
      <c r="I81" s="19">
        <f t="shared" si="22"/>
        <v>-4.1086956521739069</v>
      </c>
      <c r="J81" s="19">
        <f t="shared" si="23"/>
        <v>100</v>
      </c>
      <c r="K81" s="19">
        <f t="shared" si="24"/>
        <v>24.656049690557541</v>
      </c>
    </row>
    <row r="82" spans="1:11" x14ac:dyDescent="0.2">
      <c r="A82" s="16"/>
      <c r="B82" s="17" t="s">
        <v>61</v>
      </c>
      <c r="C82" s="18">
        <v>17555622</v>
      </c>
      <c r="D82" s="18">
        <v>0</v>
      </c>
      <c r="E82" s="18">
        <v>0</v>
      </c>
      <c r="F82" s="18">
        <v>20218699</v>
      </c>
      <c r="G82" s="18">
        <f t="shared" si="20"/>
        <v>2663077</v>
      </c>
      <c r="H82" s="18">
        <f t="shared" si="21"/>
        <v>-20218699</v>
      </c>
      <c r="I82" s="19">
        <f t="shared" si="22"/>
        <v>15.169368536187449</v>
      </c>
      <c r="J82" s="19">
        <f t="shared" si="23"/>
        <v>0</v>
      </c>
      <c r="K82" s="19">
        <f t="shared" si="24"/>
        <v>0</v>
      </c>
    </row>
    <row r="83" spans="1:11" x14ac:dyDescent="0.2">
      <c r="A83" s="16" t="s">
        <v>62</v>
      </c>
      <c r="B83" s="17" t="s">
        <v>63</v>
      </c>
      <c r="C83" s="18">
        <v>-17555622</v>
      </c>
      <c r="D83" s="18">
        <v>0</v>
      </c>
      <c r="E83" s="18">
        <v>0</v>
      </c>
      <c r="F83" s="18">
        <v>-20218699</v>
      </c>
      <c r="G83" s="18">
        <f t="shared" si="20"/>
        <v>-2663077</v>
      </c>
      <c r="H83" s="18">
        <f t="shared" si="21"/>
        <v>20218699</v>
      </c>
      <c r="I83" s="19">
        <f t="shared" si="22"/>
        <v>15.169368536187449</v>
      </c>
      <c r="J83" s="19">
        <f t="shared" si="23"/>
        <v>0</v>
      </c>
      <c r="K83" s="19">
        <f t="shared" si="24"/>
        <v>0</v>
      </c>
    </row>
    <row r="84" spans="1:11" x14ac:dyDescent="0.2">
      <c r="A84" s="22" t="s">
        <v>64</v>
      </c>
      <c r="B84" s="17" t="s">
        <v>65</v>
      </c>
      <c r="C84" s="18">
        <v>-17555622</v>
      </c>
      <c r="D84" s="18">
        <v>0</v>
      </c>
      <c r="E84" s="18">
        <v>0</v>
      </c>
      <c r="F84" s="18">
        <v>-20218699</v>
      </c>
      <c r="G84" s="18">
        <f t="shared" si="20"/>
        <v>-2663077</v>
      </c>
      <c r="H84" s="18">
        <f t="shared" si="21"/>
        <v>20218699</v>
      </c>
      <c r="I84" s="19">
        <f t="shared" si="22"/>
        <v>15.169368536187449</v>
      </c>
      <c r="J84" s="19">
        <f t="shared" si="23"/>
        <v>0</v>
      </c>
      <c r="K84" s="19">
        <f t="shared" si="24"/>
        <v>0</v>
      </c>
    </row>
    <row r="89" spans="1:11" ht="15.75" x14ac:dyDescent="0.2">
      <c r="A89" s="32"/>
      <c r="E89" s="35"/>
      <c r="K89" s="37"/>
    </row>
    <row r="91" spans="1:11" ht="15.75" x14ac:dyDescent="0.2">
      <c r="A91"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zoomScaleNormal="100" workbookViewId="0">
      <selection activeCell="N94" sqref="N94"/>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8.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942</v>
      </c>
      <c r="B13" s="21" t="s">
        <v>943</v>
      </c>
      <c r="C13" s="18"/>
      <c r="D13" s="18"/>
      <c r="E13" s="18"/>
      <c r="F13" s="18"/>
      <c r="G13" s="18"/>
      <c r="H13" s="18"/>
      <c r="I13" s="19"/>
      <c r="J13" s="19"/>
      <c r="K13" s="19"/>
    </row>
    <row r="14" spans="1:11" x14ac:dyDescent="0.2">
      <c r="A14" s="16" t="s">
        <v>25</v>
      </c>
      <c r="B14" s="17" t="s">
        <v>26</v>
      </c>
      <c r="C14" s="18">
        <v>3797497</v>
      </c>
      <c r="D14" s="18">
        <v>4779456</v>
      </c>
      <c r="E14" s="18">
        <v>826060</v>
      </c>
      <c r="F14" s="18">
        <v>4773730</v>
      </c>
      <c r="G14" s="18">
        <f t="shared" ref="G14:G32" si="0">F14-C14</f>
        <v>976233</v>
      </c>
      <c r="H14" s="18">
        <f t="shared" ref="H14:H32" si="1">E14-F14</f>
        <v>-3947670</v>
      </c>
      <c r="I14" s="19">
        <f t="shared" ref="I14:I32" si="2">IF(ISERROR(F14/C14),0,F14/C14*100-100)</f>
        <v>25.707275081454966</v>
      </c>
      <c r="J14" s="19">
        <f t="shared" ref="J14:J32" si="3">IF(ISERROR(F14/E14),0,F14/E14*100)</f>
        <v>577.89143645740012</v>
      </c>
      <c r="K14" s="19">
        <f t="shared" ref="K14:K32" si="4">IF(ISERROR(F14/D14),0,F14/D14*100)</f>
        <v>99.880195570374539</v>
      </c>
    </row>
    <row r="15" spans="1:11" ht="25.5" x14ac:dyDescent="0.2">
      <c r="A15" s="22" t="s">
        <v>71</v>
      </c>
      <c r="B15" s="17" t="s">
        <v>72</v>
      </c>
      <c r="C15" s="18">
        <v>26675</v>
      </c>
      <c r="D15" s="18">
        <v>5726</v>
      </c>
      <c r="E15" s="18">
        <v>5726</v>
      </c>
      <c r="F15" s="18">
        <v>0</v>
      </c>
      <c r="G15" s="18">
        <f t="shared" si="0"/>
        <v>-26675</v>
      </c>
      <c r="H15" s="18">
        <f t="shared" si="1"/>
        <v>5726</v>
      </c>
      <c r="I15" s="19">
        <f t="shared" si="2"/>
        <v>-100</v>
      </c>
      <c r="J15" s="19">
        <f t="shared" si="3"/>
        <v>0</v>
      </c>
      <c r="K15" s="19">
        <f t="shared" si="4"/>
        <v>0</v>
      </c>
    </row>
    <row r="16" spans="1:11" x14ac:dyDescent="0.2">
      <c r="A16" s="22" t="s">
        <v>27</v>
      </c>
      <c r="B16" s="17" t="s">
        <v>28</v>
      </c>
      <c r="C16" s="18">
        <v>3770822</v>
      </c>
      <c r="D16" s="18">
        <v>4773730</v>
      </c>
      <c r="E16" s="18">
        <v>820334</v>
      </c>
      <c r="F16" s="18">
        <v>4773730</v>
      </c>
      <c r="G16" s="18">
        <f t="shared" si="0"/>
        <v>1002908</v>
      </c>
      <c r="H16" s="18">
        <f t="shared" si="1"/>
        <v>-3953396</v>
      </c>
      <c r="I16" s="19">
        <f t="shared" si="2"/>
        <v>26.596535185166516</v>
      </c>
      <c r="J16" s="19">
        <f t="shared" si="3"/>
        <v>581.9251670660974</v>
      </c>
      <c r="K16" s="19">
        <f t="shared" si="4"/>
        <v>100</v>
      </c>
    </row>
    <row r="17" spans="1:11" x14ac:dyDescent="0.2">
      <c r="A17" s="23" t="s">
        <v>29</v>
      </c>
      <c r="B17" s="17" t="s">
        <v>30</v>
      </c>
      <c r="C17" s="18">
        <v>3770822</v>
      </c>
      <c r="D17" s="18">
        <v>4773730</v>
      </c>
      <c r="E17" s="18">
        <v>820334</v>
      </c>
      <c r="F17" s="18">
        <v>4773730</v>
      </c>
      <c r="G17" s="18">
        <f t="shared" si="0"/>
        <v>1002908</v>
      </c>
      <c r="H17" s="18">
        <f t="shared" si="1"/>
        <v>-3953396</v>
      </c>
      <c r="I17" s="19">
        <f t="shared" si="2"/>
        <v>26.596535185166516</v>
      </c>
      <c r="J17" s="19">
        <f t="shared" si="3"/>
        <v>581.9251670660974</v>
      </c>
      <c r="K17" s="19">
        <f t="shared" si="4"/>
        <v>100</v>
      </c>
    </row>
    <row r="18" spans="1:11" x14ac:dyDescent="0.2">
      <c r="A18" s="16" t="s">
        <v>31</v>
      </c>
      <c r="B18" s="17" t="s">
        <v>32</v>
      </c>
      <c r="C18" s="18">
        <v>715287.58</v>
      </c>
      <c r="D18" s="18">
        <v>4779456</v>
      </c>
      <c r="E18" s="18">
        <v>826060</v>
      </c>
      <c r="F18" s="18">
        <v>816169.79</v>
      </c>
      <c r="G18" s="18">
        <f t="shared" si="0"/>
        <v>100882.21000000008</v>
      </c>
      <c r="H18" s="18">
        <f t="shared" si="1"/>
        <v>9890.2099999999627</v>
      </c>
      <c r="I18" s="19">
        <f t="shared" si="2"/>
        <v>14.103727342784282</v>
      </c>
      <c r="J18" s="19">
        <f t="shared" si="3"/>
        <v>98.80272498365737</v>
      </c>
      <c r="K18" s="19">
        <f t="shared" si="4"/>
        <v>17.076625247726941</v>
      </c>
    </row>
    <row r="19" spans="1:11" x14ac:dyDescent="0.2">
      <c r="A19" s="22" t="s">
        <v>33</v>
      </c>
      <c r="B19" s="17" t="s">
        <v>34</v>
      </c>
      <c r="C19" s="18">
        <v>711985.98</v>
      </c>
      <c r="D19" s="18">
        <v>4775033</v>
      </c>
      <c r="E19" s="18">
        <v>821637</v>
      </c>
      <c r="F19" s="18">
        <v>812333.87</v>
      </c>
      <c r="G19" s="18">
        <f t="shared" si="0"/>
        <v>100347.89000000001</v>
      </c>
      <c r="H19" s="18">
        <f t="shared" si="1"/>
        <v>9303.1300000000047</v>
      </c>
      <c r="I19" s="19">
        <f t="shared" si="2"/>
        <v>14.094082302013874</v>
      </c>
      <c r="J19" s="19">
        <f t="shared" si="3"/>
        <v>98.867732344088694</v>
      </c>
      <c r="K19" s="19">
        <f t="shared" si="4"/>
        <v>17.012110073375407</v>
      </c>
    </row>
    <row r="20" spans="1:11" x14ac:dyDescent="0.2">
      <c r="A20" s="23" t="s">
        <v>35</v>
      </c>
      <c r="B20" s="17" t="s">
        <v>36</v>
      </c>
      <c r="C20" s="18">
        <v>708385.98</v>
      </c>
      <c r="D20" s="18">
        <v>4271433</v>
      </c>
      <c r="E20" s="18">
        <v>818037</v>
      </c>
      <c r="F20" s="18">
        <v>808733.87</v>
      </c>
      <c r="G20" s="18">
        <f t="shared" si="0"/>
        <v>100347.89000000001</v>
      </c>
      <c r="H20" s="18">
        <f t="shared" si="1"/>
        <v>9303.1300000000047</v>
      </c>
      <c r="I20" s="19">
        <f t="shared" si="2"/>
        <v>14.165708079089882</v>
      </c>
      <c r="J20" s="19">
        <f t="shared" si="3"/>
        <v>98.86274948443652</v>
      </c>
      <c r="K20" s="19">
        <f t="shared" si="4"/>
        <v>18.933549232775043</v>
      </c>
    </row>
    <row r="21" spans="1:11" x14ac:dyDescent="0.2">
      <c r="A21" s="24" t="s">
        <v>37</v>
      </c>
      <c r="B21" s="17" t="s">
        <v>38</v>
      </c>
      <c r="C21" s="18">
        <v>110515.3</v>
      </c>
      <c r="D21" s="18">
        <v>1062488</v>
      </c>
      <c r="E21" s="18">
        <v>211078</v>
      </c>
      <c r="F21" s="18">
        <v>131899.42000000001</v>
      </c>
      <c r="G21" s="18">
        <f t="shared" si="0"/>
        <v>21384.12000000001</v>
      </c>
      <c r="H21" s="18">
        <f t="shared" si="1"/>
        <v>79178.579999999987</v>
      </c>
      <c r="I21" s="19">
        <f t="shared" si="2"/>
        <v>19.349465639599231</v>
      </c>
      <c r="J21" s="19">
        <f t="shared" si="3"/>
        <v>62.48847345531037</v>
      </c>
      <c r="K21" s="19">
        <f t="shared" si="4"/>
        <v>12.414203266295715</v>
      </c>
    </row>
    <row r="22" spans="1:11" x14ac:dyDescent="0.2">
      <c r="A22" s="24" t="s">
        <v>39</v>
      </c>
      <c r="B22" s="17" t="s">
        <v>40</v>
      </c>
      <c r="C22" s="18">
        <v>597870.68000000005</v>
      </c>
      <c r="D22" s="18">
        <v>3208945</v>
      </c>
      <c r="E22" s="18">
        <v>606959</v>
      </c>
      <c r="F22" s="18">
        <v>676834.45</v>
      </c>
      <c r="G22" s="18">
        <f t="shared" si="0"/>
        <v>78963.769999999902</v>
      </c>
      <c r="H22" s="18">
        <f t="shared" si="1"/>
        <v>-69875.449999999953</v>
      </c>
      <c r="I22" s="19">
        <f t="shared" si="2"/>
        <v>13.207499989797114</v>
      </c>
      <c r="J22" s="19">
        <f t="shared" si="3"/>
        <v>111.51238386777361</v>
      </c>
      <c r="K22" s="19">
        <f t="shared" si="4"/>
        <v>21.092117502792973</v>
      </c>
    </row>
    <row r="23" spans="1:11" x14ac:dyDescent="0.2">
      <c r="A23" s="25" t="s">
        <v>41</v>
      </c>
      <c r="B23" s="17" t="s">
        <v>42</v>
      </c>
      <c r="C23" s="18">
        <v>414.6</v>
      </c>
      <c r="D23" s="18">
        <v>0</v>
      </c>
      <c r="E23" s="18">
        <v>0</v>
      </c>
      <c r="F23" s="18">
        <v>551</v>
      </c>
      <c r="G23" s="18">
        <f t="shared" si="0"/>
        <v>136.39999999999998</v>
      </c>
      <c r="H23" s="18">
        <f t="shared" si="1"/>
        <v>-551</v>
      </c>
      <c r="I23" s="19">
        <f t="shared" si="2"/>
        <v>32.899179932465017</v>
      </c>
      <c r="J23" s="19">
        <f t="shared" si="3"/>
        <v>0</v>
      </c>
      <c r="K23" s="19">
        <f t="shared" si="4"/>
        <v>0</v>
      </c>
    </row>
    <row r="24" spans="1:11" x14ac:dyDescent="0.2">
      <c r="A24" s="23" t="s">
        <v>43</v>
      </c>
      <c r="B24" s="17" t="s">
        <v>44</v>
      </c>
      <c r="C24" s="18">
        <v>0</v>
      </c>
      <c r="D24" s="18">
        <v>500000</v>
      </c>
      <c r="E24" s="18">
        <v>0</v>
      </c>
      <c r="F24" s="18">
        <v>0</v>
      </c>
      <c r="G24" s="18">
        <f t="shared" si="0"/>
        <v>0</v>
      </c>
      <c r="H24" s="18">
        <f t="shared" si="1"/>
        <v>0</v>
      </c>
      <c r="I24" s="19">
        <f t="shared" si="2"/>
        <v>0</v>
      </c>
      <c r="J24" s="19">
        <f t="shared" si="3"/>
        <v>0</v>
      </c>
      <c r="K24" s="19">
        <f t="shared" si="4"/>
        <v>0</v>
      </c>
    </row>
    <row r="25" spans="1:11" x14ac:dyDescent="0.2">
      <c r="A25" s="24" t="s">
        <v>45</v>
      </c>
      <c r="B25" s="17" t="s">
        <v>46</v>
      </c>
      <c r="C25" s="18">
        <v>0</v>
      </c>
      <c r="D25" s="18">
        <v>500000</v>
      </c>
      <c r="E25" s="18">
        <v>0</v>
      </c>
      <c r="F25" s="18">
        <v>0</v>
      </c>
      <c r="G25" s="18">
        <f t="shared" si="0"/>
        <v>0</v>
      </c>
      <c r="H25" s="18">
        <f t="shared" si="1"/>
        <v>0</v>
      </c>
      <c r="I25" s="19">
        <f t="shared" si="2"/>
        <v>0</v>
      </c>
      <c r="J25" s="19">
        <f t="shared" si="3"/>
        <v>0</v>
      </c>
      <c r="K25" s="19">
        <f t="shared" si="4"/>
        <v>0</v>
      </c>
    </row>
    <row r="26" spans="1:11" ht="25.5" x14ac:dyDescent="0.2">
      <c r="A26" s="23" t="s">
        <v>73</v>
      </c>
      <c r="B26" s="17" t="s">
        <v>74</v>
      </c>
      <c r="C26" s="18">
        <v>3600</v>
      </c>
      <c r="D26" s="18">
        <v>3600</v>
      </c>
      <c r="E26" s="18">
        <v>3600</v>
      </c>
      <c r="F26" s="18">
        <v>3600</v>
      </c>
      <c r="G26" s="18">
        <f t="shared" si="0"/>
        <v>0</v>
      </c>
      <c r="H26" s="18">
        <f t="shared" si="1"/>
        <v>0</v>
      </c>
      <c r="I26" s="19">
        <f t="shared" si="2"/>
        <v>0</v>
      </c>
      <c r="J26" s="19">
        <f t="shared" si="3"/>
        <v>100</v>
      </c>
      <c r="K26" s="19">
        <f t="shared" si="4"/>
        <v>100</v>
      </c>
    </row>
    <row r="27" spans="1:11" x14ac:dyDescent="0.2">
      <c r="A27" s="24" t="s">
        <v>75</v>
      </c>
      <c r="B27" s="17" t="s">
        <v>76</v>
      </c>
      <c r="C27" s="18">
        <v>3600</v>
      </c>
      <c r="D27" s="18">
        <v>3600</v>
      </c>
      <c r="E27" s="18">
        <v>3600</v>
      </c>
      <c r="F27" s="18">
        <v>3600</v>
      </c>
      <c r="G27" s="18">
        <f t="shared" si="0"/>
        <v>0</v>
      </c>
      <c r="H27" s="18">
        <f t="shared" si="1"/>
        <v>0</v>
      </c>
      <c r="I27" s="19">
        <f t="shared" si="2"/>
        <v>0</v>
      </c>
      <c r="J27" s="19">
        <f t="shared" si="3"/>
        <v>100</v>
      </c>
      <c r="K27" s="19">
        <f t="shared" si="4"/>
        <v>100</v>
      </c>
    </row>
    <row r="28" spans="1:11" x14ac:dyDescent="0.2">
      <c r="A28" s="22" t="s">
        <v>57</v>
      </c>
      <c r="B28" s="17" t="s">
        <v>58</v>
      </c>
      <c r="C28" s="18">
        <v>3301.6</v>
      </c>
      <c r="D28" s="18">
        <v>4423</v>
      </c>
      <c r="E28" s="18">
        <v>4423</v>
      </c>
      <c r="F28" s="18">
        <v>3835.92</v>
      </c>
      <c r="G28" s="18">
        <f t="shared" si="0"/>
        <v>534.32000000000016</v>
      </c>
      <c r="H28" s="18">
        <f t="shared" si="1"/>
        <v>587.07999999999993</v>
      </c>
      <c r="I28" s="19">
        <f t="shared" si="2"/>
        <v>16.18366852435183</v>
      </c>
      <c r="J28" s="19">
        <f t="shared" si="3"/>
        <v>86.726656115758544</v>
      </c>
      <c r="K28" s="19">
        <f t="shared" si="4"/>
        <v>86.726656115758544</v>
      </c>
    </row>
    <row r="29" spans="1:11" x14ac:dyDescent="0.2">
      <c r="A29" s="23" t="s">
        <v>59</v>
      </c>
      <c r="B29" s="17" t="s">
        <v>60</v>
      </c>
      <c r="C29" s="18">
        <v>3301.6</v>
      </c>
      <c r="D29" s="18">
        <v>4423</v>
      </c>
      <c r="E29" s="18">
        <v>4423</v>
      </c>
      <c r="F29" s="18">
        <v>3835.92</v>
      </c>
      <c r="G29" s="18">
        <f t="shared" si="0"/>
        <v>534.32000000000016</v>
      </c>
      <c r="H29" s="18">
        <f t="shared" si="1"/>
        <v>587.07999999999993</v>
      </c>
      <c r="I29" s="19">
        <f t="shared" si="2"/>
        <v>16.18366852435183</v>
      </c>
      <c r="J29" s="19">
        <f t="shared" si="3"/>
        <v>86.726656115758544</v>
      </c>
      <c r="K29" s="19">
        <f t="shared" si="4"/>
        <v>86.726656115758544</v>
      </c>
    </row>
    <row r="30" spans="1:11" x14ac:dyDescent="0.2">
      <c r="A30" s="16"/>
      <c r="B30" s="17" t="s">
        <v>61</v>
      </c>
      <c r="C30" s="18">
        <v>3082209.42</v>
      </c>
      <c r="D30" s="18">
        <v>0</v>
      </c>
      <c r="E30" s="18">
        <v>0</v>
      </c>
      <c r="F30" s="18">
        <v>3957560.21</v>
      </c>
      <c r="G30" s="18">
        <f t="shared" si="0"/>
        <v>875350.79</v>
      </c>
      <c r="H30" s="18">
        <f t="shared" si="1"/>
        <v>-3957560.21</v>
      </c>
      <c r="I30" s="19">
        <f t="shared" si="2"/>
        <v>28.400107543633425</v>
      </c>
      <c r="J30" s="19">
        <f t="shared" si="3"/>
        <v>0</v>
      </c>
      <c r="K30" s="19">
        <f t="shared" si="4"/>
        <v>0</v>
      </c>
    </row>
    <row r="31" spans="1:11" x14ac:dyDescent="0.2">
      <c r="A31" s="16" t="s">
        <v>62</v>
      </c>
      <c r="B31" s="17" t="s">
        <v>63</v>
      </c>
      <c r="C31" s="18">
        <v>-3082209.42</v>
      </c>
      <c r="D31" s="18">
        <v>0</v>
      </c>
      <c r="E31" s="18">
        <v>0</v>
      </c>
      <c r="F31" s="18">
        <v>-3957560.21</v>
      </c>
      <c r="G31" s="18">
        <f t="shared" si="0"/>
        <v>-875350.79</v>
      </c>
      <c r="H31" s="18">
        <f t="shared" si="1"/>
        <v>3957560.21</v>
      </c>
      <c r="I31" s="19">
        <f t="shared" si="2"/>
        <v>28.400107543633425</v>
      </c>
      <c r="J31" s="19">
        <f t="shared" si="3"/>
        <v>0</v>
      </c>
      <c r="K31" s="19">
        <f t="shared" si="4"/>
        <v>0</v>
      </c>
    </row>
    <row r="32" spans="1:11" x14ac:dyDescent="0.2">
      <c r="A32" s="22" t="s">
        <v>64</v>
      </c>
      <c r="B32" s="17" t="s">
        <v>65</v>
      </c>
      <c r="C32" s="18">
        <v>-3082209.42</v>
      </c>
      <c r="D32" s="18">
        <v>0</v>
      </c>
      <c r="E32" s="18">
        <v>0</v>
      </c>
      <c r="F32" s="18">
        <v>-3957560.21</v>
      </c>
      <c r="G32" s="18">
        <f t="shared" si="0"/>
        <v>-875350.79</v>
      </c>
      <c r="H32" s="18">
        <f t="shared" si="1"/>
        <v>3957560.21</v>
      </c>
      <c r="I32" s="19">
        <f t="shared" si="2"/>
        <v>28.400107543633425</v>
      </c>
      <c r="J32" s="19">
        <f t="shared" si="3"/>
        <v>0</v>
      </c>
      <c r="K32" s="19">
        <f t="shared" si="4"/>
        <v>0</v>
      </c>
    </row>
    <row r="33" spans="1:11" x14ac:dyDescent="0.2">
      <c r="A33" s="16"/>
      <c r="B33" s="17"/>
      <c r="C33" s="18"/>
      <c r="D33" s="18"/>
      <c r="E33" s="18"/>
      <c r="F33" s="18"/>
      <c r="G33" s="18"/>
      <c r="H33" s="18"/>
      <c r="I33" s="19"/>
      <c r="J33" s="19"/>
      <c r="K33" s="19"/>
    </row>
    <row r="34" spans="1:11" x14ac:dyDescent="0.2">
      <c r="A34" s="27"/>
      <c r="B34" s="28" t="s">
        <v>66</v>
      </c>
      <c r="C34" s="29"/>
      <c r="D34" s="29"/>
      <c r="E34" s="29"/>
      <c r="F34" s="29"/>
      <c r="G34" s="29"/>
      <c r="H34" s="29"/>
      <c r="I34" s="30"/>
      <c r="J34" s="30"/>
      <c r="K34" s="30"/>
    </row>
    <row r="35" spans="1:11" x14ac:dyDescent="0.2">
      <c r="A35" s="16" t="s">
        <v>25</v>
      </c>
      <c r="B35" s="17" t="s">
        <v>26</v>
      </c>
      <c r="C35" s="18">
        <v>3797497</v>
      </c>
      <c r="D35" s="18">
        <v>4779456</v>
      </c>
      <c r="E35" s="18">
        <v>826060</v>
      </c>
      <c r="F35" s="18">
        <v>4773730</v>
      </c>
      <c r="G35" s="18">
        <f t="shared" ref="G35:G53" si="5">F35-C35</f>
        <v>976233</v>
      </c>
      <c r="H35" s="18">
        <f t="shared" ref="H35:H53" si="6">E35-F35</f>
        <v>-3947670</v>
      </c>
      <c r="I35" s="19">
        <f t="shared" ref="I35:I53" si="7">IF(ISERROR(F35/C35),0,F35/C35*100-100)</f>
        <v>25.707275081454966</v>
      </c>
      <c r="J35" s="19">
        <f t="shared" ref="J35:J53" si="8">IF(ISERROR(F35/E35),0,F35/E35*100)</f>
        <v>577.89143645740012</v>
      </c>
      <c r="K35" s="19">
        <f t="shared" ref="K35:K53" si="9">IF(ISERROR(F35/D35),0,F35/D35*100)</f>
        <v>99.880195570374539</v>
      </c>
    </row>
    <row r="36" spans="1:11" ht="25.5" x14ac:dyDescent="0.2">
      <c r="A36" s="22" t="s">
        <v>71</v>
      </c>
      <c r="B36" s="17" t="s">
        <v>72</v>
      </c>
      <c r="C36" s="18">
        <v>26675</v>
      </c>
      <c r="D36" s="18">
        <v>5726</v>
      </c>
      <c r="E36" s="18">
        <v>5726</v>
      </c>
      <c r="F36" s="18">
        <v>0</v>
      </c>
      <c r="G36" s="18">
        <f t="shared" si="5"/>
        <v>-26675</v>
      </c>
      <c r="H36" s="18">
        <f t="shared" si="6"/>
        <v>5726</v>
      </c>
      <c r="I36" s="19">
        <f t="shared" si="7"/>
        <v>-100</v>
      </c>
      <c r="J36" s="19">
        <f t="shared" si="8"/>
        <v>0</v>
      </c>
      <c r="K36" s="19">
        <f t="shared" si="9"/>
        <v>0</v>
      </c>
    </row>
    <row r="37" spans="1:11" x14ac:dyDescent="0.2">
      <c r="A37" s="22" t="s">
        <v>27</v>
      </c>
      <c r="B37" s="17" t="s">
        <v>28</v>
      </c>
      <c r="C37" s="18">
        <v>3770822</v>
      </c>
      <c r="D37" s="18">
        <v>4773730</v>
      </c>
      <c r="E37" s="18">
        <v>820334</v>
      </c>
      <c r="F37" s="18">
        <v>4773730</v>
      </c>
      <c r="G37" s="18">
        <f t="shared" si="5"/>
        <v>1002908</v>
      </c>
      <c r="H37" s="18">
        <f t="shared" si="6"/>
        <v>-3953396</v>
      </c>
      <c r="I37" s="19">
        <f t="shared" si="7"/>
        <v>26.596535185166516</v>
      </c>
      <c r="J37" s="19">
        <f t="shared" si="8"/>
        <v>581.9251670660974</v>
      </c>
      <c r="K37" s="19">
        <f t="shared" si="9"/>
        <v>100</v>
      </c>
    </row>
    <row r="38" spans="1:11" x14ac:dyDescent="0.2">
      <c r="A38" s="23" t="s">
        <v>29</v>
      </c>
      <c r="B38" s="17" t="s">
        <v>30</v>
      </c>
      <c r="C38" s="18">
        <v>3770822</v>
      </c>
      <c r="D38" s="18">
        <v>4773730</v>
      </c>
      <c r="E38" s="18">
        <v>820334</v>
      </c>
      <c r="F38" s="18">
        <v>4773730</v>
      </c>
      <c r="G38" s="18">
        <f t="shared" si="5"/>
        <v>1002908</v>
      </c>
      <c r="H38" s="18">
        <f t="shared" si="6"/>
        <v>-3953396</v>
      </c>
      <c r="I38" s="19">
        <f t="shared" si="7"/>
        <v>26.596535185166516</v>
      </c>
      <c r="J38" s="19">
        <f t="shared" si="8"/>
        <v>581.9251670660974</v>
      </c>
      <c r="K38" s="19">
        <f t="shared" si="9"/>
        <v>100</v>
      </c>
    </row>
    <row r="39" spans="1:11" x14ac:dyDescent="0.2">
      <c r="A39" s="16" t="s">
        <v>31</v>
      </c>
      <c r="B39" s="17" t="s">
        <v>32</v>
      </c>
      <c r="C39" s="18">
        <v>715287.58</v>
      </c>
      <c r="D39" s="18">
        <v>4779456</v>
      </c>
      <c r="E39" s="18">
        <v>826060</v>
      </c>
      <c r="F39" s="18">
        <v>816169.79</v>
      </c>
      <c r="G39" s="18">
        <f t="shared" si="5"/>
        <v>100882.21000000008</v>
      </c>
      <c r="H39" s="18">
        <f t="shared" si="6"/>
        <v>9890.2099999999627</v>
      </c>
      <c r="I39" s="19">
        <f t="shared" si="7"/>
        <v>14.103727342784282</v>
      </c>
      <c r="J39" s="19">
        <f t="shared" si="8"/>
        <v>98.80272498365737</v>
      </c>
      <c r="K39" s="19">
        <f t="shared" si="9"/>
        <v>17.076625247726941</v>
      </c>
    </row>
    <row r="40" spans="1:11" x14ac:dyDescent="0.2">
      <c r="A40" s="22" t="s">
        <v>33</v>
      </c>
      <c r="B40" s="17" t="s">
        <v>34</v>
      </c>
      <c r="C40" s="18">
        <v>711985.98</v>
      </c>
      <c r="D40" s="18">
        <v>4775033</v>
      </c>
      <c r="E40" s="18">
        <v>821637</v>
      </c>
      <c r="F40" s="18">
        <v>812333.87</v>
      </c>
      <c r="G40" s="18">
        <f t="shared" si="5"/>
        <v>100347.89000000001</v>
      </c>
      <c r="H40" s="18">
        <f t="shared" si="6"/>
        <v>9303.1300000000047</v>
      </c>
      <c r="I40" s="19">
        <f t="shared" si="7"/>
        <v>14.094082302013874</v>
      </c>
      <c r="J40" s="19">
        <f t="shared" si="8"/>
        <v>98.867732344088694</v>
      </c>
      <c r="K40" s="19">
        <f t="shared" si="9"/>
        <v>17.012110073375407</v>
      </c>
    </row>
    <row r="41" spans="1:11" x14ac:dyDescent="0.2">
      <c r="A41" s="23" t="s">
        <v>35</v>
      </c>
      <c r="B41" s="17" t="s">
        <v>36</v>
      </c>
      <c r="C41" s="18">
        <v>708385.98</v>
      </c>
      <c r="D41" s="18">
        <v>4271433</v>
      </c>
      <c r="E41" s="18">
        <v>818037</v>
      </c>
      <c r="F41" s="18">
        <v>808733.87</v>
      </c>
      <c r="G41" s="18">
        <f t="shared" si="5"/>
        <v>100347.89000000001</v>
      </c>
      <c r="H41" s="18">
        <f t="shared" si="6"/>
        <v>9303.1300000000047</v>
      </c>
      <c r="I41" s="19">
        <f t="shared" si="7"/>
        <v>14.165708079089882</v>
      </c>
      <c r="J41" s="19">
        <f t="shared" si="8"/>
        <v>98.86274948443652</v>
      </c>
      <c r="K41" s="19">
        <f t="shared" si="9"/>
        <v>18.933549232775043</v>
      </c>
    </row>
    <row r="42" spans="1:11" x14ac:dyDescent="0.2">
      <c r="A42" s="24" t="s">
        <v>37</v>
      </c>
      <c r="B42" s="17" t="s">
        <v>38</v>
      </c>
      <c r="C42" s="18">
        <v>110515.3</v>
      </c>
      <c r="D42" s="18">
        <v>1062488</v>
      </c>
      <c r="E42" s="18">
        <v>211078</v>
      </c>
      <c r="F42" s="18">
        <v>131899.42000000001</v>
      </c>
      <c r="G42" s="18">
        <f t="shared" si="5"/>
        <v>21384.12000000001</v>
      </c>
      <c r="H42" s="18">
        <f t="shared" si="6"/>
        <v>79178.579999999987</v>
      </c>
      <c r="I42" s="19">
        <f t="shared" si="7"/>
        <v>19.349465639599231</v>
      </c>
      <c r="J42" s="19">
        <f t="shared" si="8"/>
        <v>62.48847345531037</v>
      </c>
      <c r="K42" s="19">
        <f t="shared" si="9"/>
        <v>12.414203266295715</v>
      </c>
    </row>
    <row r="43" spans="1:11" x14ac:dyDescent="0.2">
      <c r="A43" s="24" t="s">
        <v>39</v>
      </c>
      <c r="B43" s="17" t="s">
        <v>40</v>
      </c>
      <c r="C43" s="18">
        <v>597870.68000000005</v>
      </c>
      <c r="D43" s="18">
        <v>3208945</v>
      </c>
      <c r="E43" s="18">
        <v>606959</v>
      </c>
      <c r="F43" s="18">
        <v>676834.45</v>
      </c>
      <c r="G43" s="18">
        <f t="shared" si="5"/>
        <v>78963.769999999902</v>
      </c>
      <c r="H43" s="18">
        <f t="shared" si="6"/>
        <v>-69875.449999999953</v>
      </c>
      <c r="I43" s="19">
        <f t="shared" si="7"/>
        <v>13.207499989797114</v>
      </c>
      <c r="J43" s="19">
        <f t="shared" si="8"/>
        <v>111.51238386777361</v>
      </c>
      <c r="K43" s="19">
        <f t="shared" si="9"/>
        <v>21.092117502792973</v>
      </c>
    </row>
    <row r="44" spans="1:11" x14ac:dyDescent="0.2">
      <c r="A44" s="25" t="s">
        <v>41</v>
      </c>
      <c r="B44" s="17" t="s">
        <v>42</v>
      </c>
      <c r="C44" s="18">
        <v>414.6</v>
      </c>
      <c r="D44" s="18">
        <v>0</v>
      </c>
      <c r="E44" s="18">
        <v>0</v>
      </c>
      <c r="F44" s="18">
        <v>551</v>
      </c>
      <c r="G44" s="18">
        <f t="shared" si="5"/>
        <v>136.39999999999998</v>
      </c>
      <c r="H44" s="18">
        <f t="shared" si="6"/>
        <v>-551</v>
      </c>
      <c r="I44" s="19">
        <f t="shared" si="7"/>
        <v>32.899179932465017</v>
      </c>
      <c r="J44" s="19">
        <f t="shared" si="8"/>
        <v>0</v>
      </c>
      <c r="K44" s="19">
        <f t="shared" si="9"/>
        <v>0</v>
      </c>
    </row>
    <row r="45" spans="1:11" x14ac:dyDescent="0.2">
      <c r="A45" s="23" t="s">
        <v>43</v>
      </c>
      <c r="B45" s="17" t="s">
        <v>44</v>
      </c>
      <c r="C45" s="18">
        <v>0</v>
      </c>
      <c r="D45" s="18">
        <v>500000</v>
      </c>
      <c r="E45" s="18">
        <v>0</v>
      </c>
      <c r="F45" s="18">
        <v>0</v>
      </c>
      <c r="G45" s="18">
        <f t="shared" si="5"/>
        <v>0</v>
      </c>
      <c r="H45" s="18">
        <f t="shared" si="6"/>
        <v>0</v>
      </c>
      <c r="I45" s="19">
        <f t="shared" si="7"/>
        <v>0</v>
      </c>
      <c r="J45" s="19">
        <f t="shared" si="8"/>
        <v>0</v>
      </c>
      <c r="K45" s="19">
        <f t="shared" si="9"/>
        <v>0</v>
      </c>
    </row>
    <row r="46" spans="1:11" x14ac:dyDescent="0.2">
      <c r="A46" s="24" t="s">
        <v>45</v>
      </c>
      <c r="B46" s="17" t="s">
        <v>46</v>
      </c>
      <c r="C46" s="18">
        <v>0</v>
      </c>
      <c r="D46" s="18">
        <v>500000</v>
      </c>
      <c r="E46" s="18">
        <v>0</v>
      </c>
      <c r="F46" s="18">
        <v>0</v>
      </c>
      <c r="G46" s="18">
        <f t="shared" si="5"/>
        <v>0</v>
      </c>
      <c r="H46" s="18">
        <f t="shared" si="6"/>
        <v>0</v>
      </c>
      <c r="I46" s="19">
        <f t="shared" si="7"/>
        <v>0</v>
      </c>
      <c r="J46" s="19">
        <f t="shared" si="8"/>
        <v>0</v>
      </c>
      <c r="K46" s="19">
        <f t="shared" si="9"/>
        <v>0</v>
      </c>
    </row>
    <row r="47" spans="1:11" ht="25.5" x14ac:dyDescent="0.2">
      <c r="A47" s="23" t="s">
        <v>73</v>
      </c>
      <c r="B47" s="17" t="s">
        <v>74</v>
      </c>
      <c r="C47" s="18">
        <v>3600</v>
      </c>
      <c r="D47" s="18">
        <v>3600</v>
      </c>
      <c r="E47" s="18">
        <v>3600</v>
      </c>
      <c r="F47" s="18">
        <v>3600</v>
      </c>
      <c r="G47" s="18">
        <f t="shared" si="5"/>
        <v>0</v>
      </c>
      <c r="H47" s="18">
        <f t="shared" si="6"/>
        <v>0</v>
      </c>
      <c r="I47" s="19">
        <f t="shared" si="7"/>
        <v>0</v>
      </c>
      <c r="J47" s="19">
        <f t="shared" si="8"/>
        <v>100</v>
      </c>
      <c r="K47" s="19">
        <f t="shared" si="9"/>
        <v>100</v>
      </c>
    </row>
    <row r="48" spans="1:11" x14ac:dyDescent="0.2">
      <c r="A48" s="24" t="s">
        <v>75</v>
      </c>
      <c r="B48" s="17" t="s">
        <v>76</v>
      </c>
      <c r="C48" s="18">
        <v>3600</v>
      </c>
      <c r="D48" s="18">
        <v>3600</v>
      </c>
      <c r="E48" s="18">
        <v>3600</v>
      </c>
      <c r="F48" s="18">
        <v>3600</v>
      </c>
      <c r="G48" s="18">
        <f t="shared" si="5"/>
        <v>0</v>
      </c>
      <c r="H48" s="18">
        <f t="shared" si="6"/>
        <v>0</v>
      </c>
      <c r="I48" s="19">
        <f t="shared" si="7"/>
        <v>0</v>
      </c>
      <c r="J48" s="19">
        <f t="shared" si="8"/>
        <v>100</v>
      </c>
      <c r="K48" s="19">
        <f t="shared" si="9"/>
        <v>100</v>
      </c>
    </row>
    <row r="49" spans="1:11" x14ac:dyDescent="0.2">
      <c r="A49" s="22" t="s">
        <v>57</v>
      </c>
      <c r="B49" s="17" t="s">
        <v>58</v>
      </c>
      <c r="C49" s="18">
        <v>3301.6</v>
      </c>
      <c r="D49" s="18">
        <v>4423</v>
      </c>
      <c r="E49" s="18">
        <v>4423</v>
      </c>
      <c r="F49" s="18">
        <v>3835.92</v>
      </c>
      <c r="G49" s="18">
        <f t="shared" si="5"/>
        <v>534.32000000000016</v>
      </c>
      <c r="H49" s="18">
        <f t="shared" si="6"/>
        <v>587.07999999999993</v>
      </c>
      <c r="I49" s="19">
        <f t="shared" si="7"/>
        <v>16.18366852435183</v>
      </c>
      <c r="J49" s="19">
        <f t="shared" si="8"/>
        <v>86.726656115758544</v>
      </c>
      <c r="K49" s="19">
        <f t="shared" si="9"/>
        <v>86.726656115758544</v>
      </c>
    </row>
    <row r="50" spans="1:11" x14ac:dyDescent="0.2">
      <c r="A50" s="23" t="s">
        <v>59</v>
      </c>
      <c r="B50" s="17" t="s">
        <v>60</v>
      </c>
      <c r="C50" s="18">
        <v>3301.6</v>
      </c>
      <c r="D50" s="18">
        <v>4423</v>
      </c>
      <c r="E50" s="18">
        <v>4423</v>
      </c>
      <c r="F50" s="18">
        <v>3835.92</v>
      </c>
      <c r="G50" s="18">
        <f t="shared" si="5"/>
        <v>534.32000000000016</v>
      </c>
      <c r="H50" s="18">
        <f t="shared" si="6"/>
        <v>587.07999999999993</v>
      </c>
      <c r="I50" s="19">
        <f t="shared" si="7"/>
        <v>16.18366852435183</v>
      </c>
      <c r="J50" s="19">
        <f t="shared" si="8"/>
        <v>86.726656115758544</v>
      </c>
      <c r="K50" s="19">
        <f t="shared" si="9"/>
        <v>86.726656115758544</v>
      </c>
    </row>
    <row r="51" spans="1:11" x14ac:dyDescent="0.2">
      <c r="A51" s="16"/>
      <c r="B51" s="17" t="s">
        <v>61</v>
      </c>
      <c r="C51" s="18">
        <v>3082209.42</v>
      </c>
      <c r="D51" s="18">
        <v>0</v>
      </c>
      <c r="E51" s="18">
        <v>0</v>
      </c>
      <c r="F51" s="18">
        <v>3957560.21</v>
      </c>
      <c r="G51" s="18">
        <f t="shared" si="5"/>
        <v>875350.79</v>
      </c>
      <c r="H51" s="18">
        <f t="shared" si="6"/>
        <v>-3957560.21</v>
      </c>
      <c r="I51" s="19">
        <f t="shared" si="7"/>
        <v>28.400107543633425</v>
      </c>
      <c r="J51" s="19">
        <f t="shared" si="8"/>
        <v>0</v>
      </c>
      <c r="K51" s="19">
        <f t="shared" si="9"/>
        <v>0</v>
      </c>
    </row>
    <row r="52" spans="1:11" x14ac:dyDescent="0.2">
      <c r="A52" s="16" t="s">
        <v>62</v>
      </c>
      <c r="B52" s="17" t="s">
        <v>63</v>
      </c>
      <c r="C52" s="18">
        <v>-3082209.42</v>
      </c>
      <c r="D52" s="18">
        <v>0</v>
      </c>
      <c r="E52" s="18">
        <v>0</v>
      </c>
      <c r="F52" s="18">
        <v>-3957560.21</v>
      </c>
      <c r="G52" s="18">
        <f t="shared" si="5"/>
        <v>-875350.79</v>
      </c>
      <c r="H52" s="18">
        <f t="shared" si="6"/>
        <v>3957560.21</v>
      </c>
      <c r="I52" s="19">
        <f t="shared" si="7"/>
        <v>28.400107543633425</v>
      </c>
      <c r="J52" s="19">
        <f t="shared" si="8"/>
        <v>0</v>
      </c>
      <c r="K52" s="19">
        <f t="shared" si="9"/>
        <v>0</v>
      </c>
    </row>
    <row r="53" spans="1:11" x14ac:dyDescent="0.2">
      <c r="A53" s="22" t="s">
        <v>64</v>
      </c>
      <c r="B53" s="17" t="s">
        <v>65</v>
      </c>
      <c r="C53" s="18">
        <v>-3082209.42</v>
      </c>
      <c r="D53" s="18">
        <v>0</v>
      </c>
      <c r="E53" s="18">
        <v>0</v>
      </c>
      <c r="F53" s="18">
        <v>-3957560.21</v>
      </c>
      <c r="G53" s="18">
        <f t="shared" si="5"/>
        <v>-875350.79</v>
      </c>
      <c r="H53" s="18">
        <f t="shared" si="6"/>
        <v>3957560.21</v>
      </c>
      <c r="I53" s="19">
        <f t="shared" si="7"/>
        <v>28.400107543633425</v>
      </c>
      <c r="J53" s="19">
        <f t="shared" si="8"/>
        <v>0</v>
      </c>
      <c r="K53" s="19">
        <f t="shared" si="9"/>
        <v>0</v>
      </c>
    </row>
    <row r="54" spans="1:11" x14ac:dyDescent="0.2">
      <c r="A54" s="27" t="s">
        <v>79</v>
      </c>
      <c r="B54" s="28" t="s">
        <v>944</v>
      </c>
      <c r="C54" s="29"/>
      <c r="D54" s="29"/>
      <c r="E54" s="29"/>
      <c r="F54" s="29"/>
      <c r="G54" s="29"/>
      <c r="H54" s="29"/>
      <c r="I54" s="30"/>
      <c r="J54" s="30"/>
      <c r="K54" s="30"/>
    </row>
    <row r="55" spans="1:11" x14ac:dyDescent="0.2">
      <c r="A55" s="16" t="s">
        <v>25</v>
      </c>
      <c r="B55" s="17" t="s">
        <v>26</v>
      </c>
      <c r="C55" s="18">
        <v>1635807</v>
      </c>
      <c r="D55" s="18">
        <v>1876418</v>
      </c>
      <c r="E55" s="18">
        <v>295348</v>
      </c>
      <c r="F55" s="18">
        <v>1870692</v>
      </c>
      <c r="G55" s="18">
        <f t="shared" ref="G55:G73" si="10">F55-C55</f>
        <v>234885</v>
      </c>
      <c r="H55" s="18">
        <f t="shared" ref="H55:H73" si="11">E55-F55</f>
        <v>-1575344</v>
      </c>
      <c r="I55" s="19">
        <f t="shared" ref="I55:I73" si="12">IF(ISERROR(F55/C55),0,F55/C55*100-100)</f>
        <v>14.358967775538318</v>
      </c>
      <c r="J55" s="19">
        <f t="shared" ref="J55:J73" si="13">IF(ISERROR(F55/E55),0,F55/E55*100)</f>
        <v>633.38570093584519</v>
      </c>
      <c r="K55" s="19">
        <f t="shared" ref="K55:K73" si="14">IF(ISERROR(F55/D55),0,F55/D55*100)</f>
        <v>99.694844112559139</v>
      </c>
    </row>
    <row r="56" spans="1:11" ht="25.5" x14ac:dyDescent="0.2">
      <c r="A56" s="22" t="s">
        <v>71</v>
      </c>
      <c r="B56" s="17" t="s">
        <v>72</v>
      </c>
      <c r="C56" s="18">
        <v>26675</v>
      </c>
      <c r="D56" s="18">
        <v>5726</v>
      </c>
      <c r="E56" s="18">
        <v>5726</v>
      </c>
      <c r="F56" s="18">
        <v>0</v>
      </c>
      <c r="G56" s="18">
        <f t="shared" si="10"/>
        <v>-26675</v>
      </c>
      <c r="H56" s="18">
        <f t="shared" si="11"/>
        <v>5726</v>
      </c>
      <c r="I56" s="19">
        <f t="shared" si="12"/>
        <v>-100</v>
      </c>
      <c r="J56" s="19">
        <f t="shared" si="13"/>
        <v>0</v>
      </c>
      <c r="K56" s="19">
        <f t="shared" si="14"/>
        <v>0</v>
      </c>
    </row>
    <row r="57" spans="1:11" x14ac:dyDescent="0.2">
      <c r="A57" s="22" t="s">
        <v>27</v>
      </c>
      <c r="B57" s="17" t="s">
        <v>28</v>
      </c>
      <c r="C57" s="18">
        <v>1609132</v>
      </c>
      <c r="D57" s="18">
        <v>1870692</v>
      </c>
      <c r="E57" s="18">
        <v>289622</v>
      </c>
      <c r="F57" s="18">
        <v>1870692</v>
      </c>
      <c r="G57" s="18">
        <f t="shared" si="10"/>
        <v>261560</v>
      </c>
      <c r="H57" s="18">
        <f t="shared" si="11"/>
        <v>-1581070</v>
      </c>
      <c r="I57" s="19">
        <f t="shared" si="12"/>
        <v>16.25472615049604</v>
      </c>
      <c r="J57" s="19">
        <f t="shared" si="13"/>
        <v>645.90811471504242</v>
      </c>
      <c r="K57" s="19">
        <f t="shared" si="14"/>
        <v>100</v>
      </c>
    </row>
    <row r="58" spans="1:11" x14ac:dyDescent="0.2">
      <c r="A58" s="23" t="s">
        <v>29</v>
      </c>
      <c r="B58" s="17" t="s">
        <v>30</v>
      </c>
      <c r="C58" s="18">
        <v>1609132</v>
      </c>
      <c r="D58" s="18">
        <v>1870692</v>
      </c>
      <c r="E58" s="18">
        <v>289622</v>
      </c>
      <c r="F58" s="18">
        <v>1870692</v>
      </c>
      <c r="G58" s="18">
        <f t="shared" si="10"/>
        <v>261560</v>
      </c>
      <c r="H58" s="18">
        <f t="shared" si="11"/>
        <v>-1581070</v>
      </c>
      <c r="I58" s="19">
        <f t="shared" si="12"/>
        <v>16.25472615049604</v>
      </c>
      <c r="J58" s="19">
        <f t="shared" si="13"/>
        <v>645.90811471504242</v>
      </c>
      <c r="K58" s="19">
        <f t="shared" si="14"/>
        <v>100</v>
      </c>
    </row>
    <row r="59" spans="1:11" x14ac:dyDescent="0.2">
      <c r="A59" s="16" t="s">
        <v>31</v>
      </c>
      <c r="B59" s="17" t="s">
        <v>32</v>
      </c>
      <c r="C59" s="18">
        <v>166747.89000000001</v>
      </c>
      <c r="D59" s="18">
        <v>1876418</v>
      </c>
      <c r="E59" s="18">
        <v>295348</v>
      </c>
      <c r="F59" s="18">
        <v>190018.21</v>
      </c>
      <c r="G59" s="18">
        <f t="shared" si="10"/>
        <v>23270.319999999978</v>
      </c>
      <c r="H59" s="18">
        <f t="shared" si="11"/>
        <v>105329.79000000001</v>
      </c>
      <c r="I59" s="19">
        <f t="shared" si="12"/>
        <v>13.955390979759912</v>
      </c>
      <c r="J59" s="19">
        <f t="shared" si="13"/>
        <v>64.337056624727438</v>
      </c>
      <c r="K59" s="19">
        <f t="shared" si="14"/>
        <v>10.126646088451507</v>
      </c>
    </row>
    <row r="60" spans="1:11" x14ac:dyDescent="0.2">
      <c r="A60" s="22" t="s">
        <v>33</v>
      </c>
      <c r="B60" s="17" t="s">
        <v>34</v>
      </c>
      <c r="C60" s="18">
        <v>163446.29</v>
      </c>
      <c r="D60" s="18">
        <v>1871995</v>
      </c>
      <c r="E60" s="18">
        <v>290925</v>
      </c>
      <c r="F60" s="18">
        <v>186182.29</v>
      </c>
      <c r="G60" s="18">
        <f t="shared" si="10"/>
        <v>22736</v>
      </c>
      <c r="H60" s="18">
        <f t="shared" si="11"/>
        <v>104742.70999999999</v>
      </c>
      <c r="I60" s="19">
        <f t="shared" si="12"/>
        <v>13.910379978646191</v>
      </c>
      <c r="J60" s="19">
        <f t="shared" si="13"/>
        <v>63.996662370026648</v>
      </c>
      <c r="K60" s="19">
        <f t="shared" si="14"/>
        <v>9.9456617138400478</v>
      </c>
    </row>
    <row r="61" spans="1:11" x14ac:dyDescent="0.2">
      <c r="A61" s="23" t="s">
        <v>35</v>
      </c>
      <c r="B61" s="17" t="s">
        <v>36</v>
      </c>
      <c r="C61" s="18">
        <v>159846.29</v>
      </c>
      <c r="D61" s="18">
        <v>1368395</v>
      </c>
      <c r="E61" s="18">
        <v>287325</v>
      </c>
      <c r="F61" s="18">
        <v>182582.29</v>
      </c>
      <c r="G61" s="18">
        <f t="shared" si="10"/>
        <v>22736</v>
      </c>
      <c r="H61" s="18">
        <f t="shared" si="11"/>
        <v>104742.70999999999</v>
      </c>
      <c r="I61" s="19">
        <f t="shared" si="12"/>
        <v>14.223664496686155</v>
      </c>
      <c r="J61" s="19">
        <f t="shared" si="13"/>
        <v>63.545563386409121</v>
      </c>
      <c r="K61" s="19">
        <f t="shared" si="14"/>
        <v>13.34280598803708</v>
      </c>
    </row>
    <row r="62" spans="1:11" x14ac:dyDescent="0.2">
      <c r="A62" s="24" t="s">
        <v>37</v>
      </c>
      <c r="B62" s="17" t="s">
        <v>38</v>
      </c>
      <c r="C62" s="18">
        <v>110515.3</v>
      </c>
      <c r="D62" s="18">
        <v>1062488</v>
      </c>
      <c r="E62" s="18">
        <v>211078</v>
      </c>
      <c r="F62" s="18">
        <v>131899.42000000001</v>
      </c>
      <c r="G62" s="18">
        <f t="shared" si="10"/>
        <v>21384.12000000001</v>
      </c>
      <c r="H62" s="18">
        <f t="shared" si="11"/>
        <v>79178.579999999987</v>
      </c>
      <c r="I62" s="19">
        <f t="shared" si="12"/>
        <v>19.349465639599231</v>
      </c>
      <c r="J62" s="19">
        <f t="shared" si="13"/>
        <v>62.48847345531037</v>
      </c>
      <c r="K62" s="19">
        <f t="shared" si="14"/>
        <v>12.414203266295715</v>
      </c>
    </row>
    <row r="63" spans="1:11" x14ac:dyDescent="0.2">
      <c r="A63" s="24" t="s">
        <v>39</v>
      </c>
      <c r="B63" s="17" t="s">
        <v>40</v>
      </c>
      <c r="C63" s="18">
        <v>49330.99</v>
      </c>
      <c r="D63" s="18">
        <v>305907</v>
      </c>
      <c r="E63" s="18">
        <v>76247</v>
      </c>
      <c r="F63" s="18">
        <v>50682.87</v>
      </c>
      <c r="G63" s="18">
        <f t="shared" si="10"/>
        <v>1351.8800000000047</v>
      </c>
      <c r="H63" s="18">
        <f t="shared" si="11"/>
        <v>25564.129999999997</v>
      </c>
      <c r="I63" s="19">
        <f t="shared" si="12"/>
        <v>2.7404274676020179</v>
      </c>
      <c r="J63" s="19">
        <f t="shared" si="13"/>
        <v>66.471952994871927</v>
      </c>
      <c r="K63" s="19">
        <f t="shared" si="14"/>
        <v>16.568064804009062</v>
      </c>
    </row>
    <row r="64" spans="1:11" x14ac:dyDescent="0.2">
      <c r="A64" s="25" t="s">
        <v>41</v>
      </c>
      <c r="B64" s="17" t="s">
        <v>42</v>
      </c>
      <c r="C64" s="18">
        <v>414.6</v>
      </c>
      <c r="D64" s="18">
        <v>0</v>
      </c>
      <c r="E64" s="18">
        <v>0</v>
      </c>
      <c r="F64" s="18">
        <v>551</v>
      </c>
      <c r="G64" s="18">
        <f t="shared" si="10"/>
        <v>136.39999999999998</v>
      </c>
      <c r="H64" s="18">
        <f t="shared" si="11"/>
        <v>-551</v>
      </c>
      <c r="I64" s="19">
        <f t="shared" si="12"/>
        <v>32.899179932465017</v>
      </c>
      <c r="J64" s="19">
        <f t="shared" si="13"/>
        <v>0</v>
      </c>
      <c r="K64" s="19">
        <f t="shared" si="14"/>
        <v>0</v>
      </c>
    </row>
    <row r="65" spans="1:11" x14ac:dyDescent="0.2">
      <c r="A65" s="23" t="s">
        <v>43</v>
      </c>
      <c r="B65" s="17" t="s">
        <v>44</v>
      </c>
      <c r="C65" s="18">
        <v>0</v>
      </c>
      <c r="D65" s="18">
        <v>500000</v>
      </c>
      <c r="E65" s="18">
        <v>0</v>
      </c>
      <c r="F65" s="18">
        <v>0</v>
      </c>
      <c r="G65" s="18">
        <f t="shared" si="10"/>
        <v>0</v>
      </c>
      <c r="H65" s="18">
        <f t="shared" si="11"/>
        <v>0</v>
      </c>
      <c r="I65" s="19">
        <f t="shared" si="12"/>
        <v>0</v>
      </c>
      <c r="J65" s="19">
        <f t="shared" si="13"/>
        <v>0</v>
      </c>
      <c r="K65" s="19">
        <f t="shared" si="14"/>
        <v>0</v>
      </c>
    </row>
    <row r="66" spans="1:11" x14ac:dyDescent="0.2">
      <c r="A66" s="24" t="s">
        <v>45</v>
      </c>
      <c r="B66" s="17" t="s">
        <v>46</v>
      </c>
      <c r="C66" s="18">
        <v>0</v>
      </c>
      <c r="D66" s="18">
        <v>500000</v>
      </c>
      <c r="E66" s="18">
        <v>0</v>
      </c>
      <c r="F66" s="18">
        <v>0</v>
      </c>
      <c r="G66" s="18">
        <f t="shared" si="10"/>
        <v>0</v>
      </c>
      <c r="H66" s="18">
        <f t="shared" si="11"/>
        <v>0</v>
      </c>
      <c r="I66" s="19">
        <f t="shared" si="12"/>
        <v>0</v>
      </c>
      <c r="J66" s="19">
        <f t="shared" si="13"/>
        <v>0</v>
      </c>
      <c r="K66" s="19">
        <f t="shared" si="14"/>
        <v>0</v>
      </c>
    </row>
    <row r="67" spans="1:11" ht="25.5" x14ac:dyDescent="0.2">
      <c r="A67" s="23" t="s">
        <v>73</v>
      </c>
      <c r="B67" s="17" t="s">
        <v>74</v>
      </c>
      <c r="C67" s="18">
        <v>3600</v>
      </c>
      <c r="D67" s="18">
        <v>3600</v>
      </c>
      <c r="E67" s="18">
        <v>3600</v>
      </c>
      <c r="F67" s="18">
        <v>3600</v>
      </c>
      <c r="G67" s="18">
        <f t="shared" si="10"/>
        <v>0</v>
      </c>
      <c r="H67" s="18">
        <f t="shared" si="11"/>
        <v>0</v>
      </c>
      <c r="I67" s="19">
        <f t="shared" si="12"/>
        <v>0</v>
      </c>
      <c r="J67" s="19">
        <f t="shared" si="13"/>
        <v>100</v>
      </c>
      <c r="K67" s="19">
        <f t="shared" si="14"/>
        <v>100</v>
      </c>
    </row>
    <row r="68" spans="1:11" x14ac:dyDescent="0.2">
      <c r="A68" s="24" t="s">
        <v>75</v>
      </c>
      <c r="B68" s="17" t="s">
        <v>76</v>
      </c>
      <c r="C68" s="18">
        <v>3600</v>
      </c>
      <c r="D68" s="18">
        <v>3600</v>
      </c>
      <c r="E68" s="18">
        <v>3600</v>
      </c>
      <c r="F68" s="18">
        <v>3600</v>
      </c>
      <c r="G68" s="18">
        <f t="shared" si="10"/>
        <v>0</v>
      </c>
      <c r="H68" s="18">
        <f t="shared" si="11"/>
        <v>0</v>
      </c>
      <c r="I68" s="19">
        <f t="shared" si="12"/>
        <v>0</v>
      </c>
      <c r="J68" s="19">
        <f t="shared" si="13"/>
        <v>100</v>
      </c>
      <c r="K68" s="19">
        <f t="shared" si="14"/>
        <v>100</v>
      </c>
    </row>
    <row r="69" spans="1:11" x14ac:dyDescent="0.2">
      <c r="A69" s="22" t="s">
        <v>57</v>
      </c>
      <c r="B69" s="17" t="s">
        <v>58</v>
      </c>
      <c r="C69" s="18">
        <v>3301.6</v>
      </c>
      <c r="D69" s="18">
        <v>4423</v>
      </c>
      <c r="E69" s="18">
        <v>4423</v>
      </c>
      <c r="F69" s="18">
        <v>3835.92</v>
      </c>
      <c r="G69" s="18">
        <f t="shared" si="10"/>
        <v>534.32000000000016</v>
      </c>
      <c r="H69" s="18">
        <f t="shared" si="11"/>
        <v>587.07999999999993</v>
      </c>
      <c r="I69" s="19">
        <f t="shared" si="12"/>
        <v>16.18366852435183</v>
      </c>
      <c r="J69" s="19">
        <f t="shared" si="13"/>
        <v>86.726656115758544</v>
      </c>
      <c r="K69" s="19">
        <f t="shared" si="14"/>
        <v>86.726656115758544</v>
      </c>
    </row>
    <row r="70" spans="1:11" x14ac:dyDescent="0.2">
      <c r="A70" s="23" t="s">
        <v>59</v>
      </c>
      <c r="B70" s="17" t="s">
        <v>60</v>
      </c>
      <c r="C70" s="18">
        <v>3301.6</v>
      </c>
      <c r="D70" s="18">
        <v>4423</v>
      </c>
      <c r="E70" s="18">
        <v>4423</v>
      </c>
      <c r="F70" s="18">
        <v>3835.92</v>
      </c>
      <c r="G70" s="18">
        <f t="shared" si="10"/>
        <v>534.32000000000016</v>
      </c>
      <c r="H70" s="18">
        <f t="shared" si="11"/>
        <v>587.07999999999993</v>
      </c>
      <c r="I70" s="19">
        <f t="shared" si="12"/>
        <v>16.18366852435183</v>
      </c>
      <c r="J70" s="19">
        <f t="shared" si="13"/>
        <v>86.726656115758544</v>
      </c>
      <c r="K70" s="19">
        <f t="shared" si="14"/>
        <v>86.726656115758544</v>
      </c>
    </row>
    <row r="71" spans="1:11" x14ac:dyDescent="0.2">
      <c r="A71" s="16"/>
      <c r="B71" s="17" t="s">
        <v>61</v>
      </c>
      <c r="C71" s="18">
        <v>1469059.11</v>
      </c>
      <c r="D71" s="18">
        <v>0</v>
      </c>
      <c r="E71" s="18">
        <v>0</v>
      </c>
      <c r="F71" s="18">
        <v>1680673.79</v>
      </c>
      <c r="G71" s="18">
        <f t="shared" si="10"/>
        <v>211614.67999999993</v>
      </c>
      <c r="H71" s="18">
        <f t="shared" si="11"/>
        <v>-1680673.79</v>
      </c>
      <c r="I71" s="19">
        <f t="shared" si="12"/>
        <v>14.404776401407005</v>
      </c>
      <c r="J71" s="19">
        <f t="shared" si="13"/>
        <v>0</v>
      </c>
      <c r="K71" s="19">
        <f t="shared" si="14"/>
        <v>0</v>
      </c>
    </row>
    <row r="72" spans="1:11" x14ac:dyDescent="0.2">
      <c r="A72" s="16" t="s">
        <v>62</v>
      </c>
      <c r="B72" s="17" t="s">
        <v>63</v>
      </c>
      <c r="C72" s="18">
        <v>-1469059.11</v>
      </c>
      <c r="D72" s="18">
        <v>0</v>
      </c>
      <c r="E72" s="18">
        <v>0</v>
      </c>
      <c r="F72" s="18">
        <v>-1680673.79</v>
      </c>
      <c r="G72" s="18">
        <f t="shared" si="10"/>
        <v>-211614.67999999993</v>
      </c>
      <c r="H72" s="18">
        <f t="shared" si="11"/>
        <v>1680673.79</v>
      </c>
      <c r="I72" s="19">
        <f t="shared" si="12"/>
        <v>14.404776401407005</v>
      </c>
      <c r="J72" s="19">
        <f t="shared" si="13"/>
        <v>0</v>
      </c>
      <c r="K72" s="19">
        <f t="shared" si="14"/>
        <v>0</v>
      </c>
    </row>
    <row r="73" spans="1:11" x14ac:dyDescent="0.2">
      <c r="A73" s="22" t="s">
        <v>64</v>
      </c>
      <c r="B73" s="17" t="s">
        <v>65</v>
      </c>
      <c r="C73" s="18">
        <v>-1469059.11</v>
      </c>
      <c r="D73" s="18">
        <v>0</v>
      </c>
      <c r="E73" s="18">
        <v>0</v>
      </c>
      <c r="F73" s="18">
        <v>-1680673.79</v>
      </c>
      <c r="G73" s="18">
        <f t="shared" si="10"/>
        <v>-211614.67999999993</v>
      </c>
      <c r="H73" s="18">
        <f t="shared" si="11"/>
        <v>1680673.79</v>
      </c>
      <c r="I73" s="19">
        <f t="shared" si="12"/>
        <v>14.404776401407005</v>
      </c>
      <c r="J73" s="19">
        <f t="shared" si="13"/>
        <v>0</v>
      </c>
      <c r="K73" s="19">
        <f t="shared" si="14"/>
        <v>0</v>
      </c>
    </row>
    <row r="74" spans="1:11" ht="25.5" x14ac:dyDescent="0.2">
      <c r="A74" s="27" t="s">
        <v>488</v>
      </c>
      <c r="B74" s="28" t="s">
        <v>945</v>
      </c>
      <c r="C74" s="29"/>
      <c r="D74" s="29"/>
      <c r="E74" s="29"/>
      <c r="F74" s="29"/>
      <c r="G74" s="29"/>
      <c r="H74" s="29"/>
      <c r="I74" s="30"/>
      <c r="J74" s="30"/>
      <c r="K74" s="30"/>
    </row>
    <row r="75" spans="1:11" x14ac:dyDescent="0.2">
      <c r="A75" s="16" t="s">
        <v>25</v>
      </c>
      <c r="B75" s="17" t="s">
        <v>26</v>
      </c>
      <c r="C75" s="18">
        <v>2122850</v>
      </c>
      <c r="D75" s="18">
        <v>2903038</v>
      </c>
      <c r="E75" s="18">
        <v>530712</v>
      </c>
      <c r="F75" s="18">
        <v>2903038</v>
      </c>
      <c r="G75" s="18">
        <f t="shared" ref="G75:G84" si="15">F75-C75</f>
        <v>780188</v>
      </c>
      <c r="H75" s="18">
        <f t="shared" ref="H75:H84" si="16">E75-F75</f>
        <v>-2372326</v>
      </c>
      <c r="I75" s="19">
        <f t="shared" ref="I75:I84" si="17">IF(ISERROR(F75/C75),0,F75/C75*100-100)</f>
        <v>36.751913700920937</v>
      </c>
      <c r="J75" s="19">
        <f t="shared" ref="J75:J84" si="18">IF(ISERROR(F75/E75),0,F75/E75*100)</f>
        <v>547.00817015631833</v>
      </c>
      <c r="K75" s="19">
        <f t="shared" ref="K75:K84" si="19">IF(ISERROR(F75/D75),0,F75/D75*100)</f>
        <v>100</v>
      </c>
    </row>
    <row r="76" spans="1:11" x14ac:dyDescent="0.2">
      <c r="A76" s="22" t="s">
        <v>27</v>
      </c>
      <c r="B76" s="17" t="s">
        <v>28</v>
      </c>
      <c r="C76" s="18">
        <v>2122850</v>
      </c>
      <c r="D76" s="18">
        <v>2903038</v>
      </c>
      <c r="E76" s="18">
        <v>530712</v>
      </c>
      <c r="F76" s="18">
        <v>2903038</v>
      </c>
      <c r="G76" s="18">
        <f t="shared" si="15"/>
        <v>780188</v>
      </c>
      <c r="H76" s="18">
        <f t="shared" si="16"/>
        <v>-2372326</v>
      </c>
      <c r="I76" s="19">
        <f t="shared" si="17"/>
        <v>36.751913700920937</v>
      </c>
      <c r="J76" s="19">
        <f t="shared" si="18"/>
        <v>547.00817015631833</v>
      </c>
      <c r="K76" s="19">
        <f t="shared" si="19"/>
        <v>100</v>
      </c>
    </row>
    <row r="77" spans="1:11" x14ac:dyDescent="0.2">
      <c r="A77" s="23" t="s">
        <v>29</v>
      </c>
      <c r="B77" s="17" t="s">
        <v>30</v>
      </c>
      <c r="C77" s="18">
        <v>2122850</v>
      </c>
      <c r="D77" s="18">
        <v>2903038</v>
      </c>
      <c r="E77" s="18">
        <v>530712</v>
      </c>
      <c r="F77" s="18">
        <v>2903038</v>
      </c>
      <c r="G77" s="18">
        <f t="shared" si="15"/>
        <v>780188</v>
      </c>
      <c r="H77" s="18">
        <f t="shared" si="16"/>
        <v>-2372326</v>
      </c>
      <c r="I77" s="19">
        <f t="shared" si="17"/>
        <v>36.751913700920937</v>
      </c>
      <c r="J77" s="19">
        <f t="shared" si="18"/>
        <v>547.00817015631833</v>
      </c>
      <c r="K77" s="19">
        <f t="shared" si="19"/>
        <v>100</v>
      </c>
    </row>
    <row r="78" spans="1:11" x14ac:dyDescent="0.2">
      <c r="A78" s="16" t="s">
        <v>31</v>
      </c>
      <c r="B78" s="17" t="s">
        <v>32</v>
      </c>
      <c r="C78" s="18">
        <v>548539.68999999994</v>
      </c>
      <c r="D78" s="18">
        <v>2903038</v>
      </c>
      <c r="E78" s="18">
        <v>530712</v>
      </c>
      <c r="F78" s="18">
        <v>626151.57999999996</v>
      </c>
      <c r="G78" s="18">
        <f t="shared" si="15"/>
        <v>77611.890000000014</v>
      </c>
      <c r="H78" s="18">
        <f t="shared" si="16"/>
        <v>-95439.579999999958</v>
      </c>
      <c r="I78" s="19">
        <f t="shared" si="17"/>
        <v>14.148819386250793</v>
      </c>
      <c r="J78" s="19">
        <f t="shared" si="18"/>
        <v>117.98330921479069</v>
      </c>
      <c r="K78" s="19">
        <f t="shared" si="19"/>
        <v>21.568838575313169</v>
      </c>
    </row>
    <row r="79" spans="1:11" x14ac:dyDescent="0.2">
      <c r="A79" s="22" t="s">
        <v>33</v>
      </c>
      <c r="B79" s="17" t="s">
        <v>34</v>
      </c>
      <c r="C79" s="18">
        <v>548539.68999999994</v>
      </c>
      <c r="D79" s="18">
        <v>2903038</v>
      </c>
      <c r="E79" s="18">
        <v>530712</v>
      </c>
      <c r="F79" s="18">
        <v>626151.57999999996</v>
      </c>
      <c r="G79" s="18">
        <f t="shared" si="15"/>
        <v>77611.890000000014</v>
      </c>
      <c r="H79" s="18">
        <f t="shared" si="16"/>
        <v>-95439.579999999958</v>
      </c>
      <c r="I79" s="19">
        <f t="shared" si="17"/>
        <v>14.148819386250793</v>
      </c>
      <c r="J79" s="19">
        <f t="shared" si="18"/>
        <v>117.98330921479069</v>
      </c>
      <c r="K79" s="19">
        <f t="shared" si="19"/>
        <v>21.568838575313169</v>
      </c>
    </row>
    <row r="80" spans="1:11" x14ac:dyDescent="0.2">
      <c r="A80" s="23" t="s">
        <v>35</v>
      </c>
      <c r="B80" s="17" t="s">
        <v>36</v>
      </c>
      <c r="C80" s="18">
        <v>548539.68999999994</v>
      </c>
      <c r="D80" s="18">
        <v>2903038</v>
      </c>
      <c r="E80" s="18">
        <v>530712</v>
      </c>
      <c r="F80" s="18">
        <v>626151.57999999996</v>
      </c>
      <c r="G80" s="18">
        <f t="shared" si="15"/>
        <v>77611.890000000014</v>
      </c>
      <c r="H80" s="18">
        <f t="shared" si="16"/>
        <v>-95439.579999999958</v>
      </c>
      <c r="I80" s="19">
        <f t="shared" si="17"/>
        <v>14.148819386250793</v>
      </c>
      <c r="J80" s="19">
        <f t="shared" si="18"/>
        <v>117.98330921479069</v>
      </c>
      <c r="K80" s="19">
        <f t="shared" si="19"/>
        <v>21.568838575313169</v>
      </c>
    </row>
    <row r="81" spans="1:11" x14ac:dyDescent="0.2">
      <c r="A81" s="24" t="s">
        <v>39</v>
      </c>
      <c r="B81" s="17" t="s">
        <v>40</v>
      </c>
      <c r="C81" s="18">
        <v>548539.68999999994</v>
      </c>
      <c r="D81" s="18">
        <v>2903038</v>
      </c>
      <c r="E81" s="18">
        <v>530712</v>
      </c>
      <c r="F81" s="18">
        <v>626151.57999999996</v>
      </c>
      <c r="G81" s="18">
        <f t="shared" si="15"/>
        <v>77611.890000000014</v>
      </c>
      <c r="H81" s="18">
        <f t="shared" si="16"/>
        <v>-95439.579999999958</v>
      </c>
      <c r="I81" s="19">
        <f t="shared" si="17"/>
        <v>14.148819386250793</v>
      </c>
      <c r="J81" s="19">
        <f t="shared" si="18"/>
        <v>117.98330921479069</v>
      </c>
      <c r="K81" s="19">
        <f t="shared" si="19"/>
        <v>21.568838575313169</v>
      </c>
    </row>
    <row r="82" spans="1:11" x14ac:dyDescent="0.2">
      <c r="A82" s="16"/>
      <c r="B82" s="17" t="s">
        <v>61</v>
      </c>
      <c r="C82" s="18">
        <v>1574310.31</v>
      </c>
      <c r="D82" s="18">
        <v>0</v>
      </c>
      <c r="E82" s="18">
        <v>0</v>
      </c>
      <c r="F82" s="18">
        <v>2276886.42</v>
      </c>
      <c r="G82" s="18">
        <f t="shared" si="15"/>
        <v>702576.10999999987</v>
      </c>
      <c r="H82" s="18">
        <f t="shared" si="16"/>
        <v>-2276886.42</v>
      </c>
      <c r="I82" s="19">
        <f t="shared" si="17"/>
        <v>44.627549317135561</v>
      </c>
      <c r="J82" s="19">
        <f t="shared" si="18"/>
        <v>0</v>
      </c>
      <c r="K82" s="19">
        <f t="shared" si="19"/>
        <v>0</v>
      </c>
    </row>
    <row r="83" spans="1:11" x14ac:dyDescent="0.2">
      <c r="A83" s="16" t="s">
        <v>62</v>
      </c>
      <c r="B83" s="17" t="s">
        <v>63</v>
      </c>
      <c r="C83" s="18">
        <v>-1574310.31</v>
      </c>
      <c r="D83" s="18">
        <v>0</v>
      </c>
      <c r="E83" s="18">
        <v>0</v>
      </c>
      <c r="F83" s="18">
        <v>-2276886.42</v>
      </c>
      <c r="G83" s="18">
        <f t="shared" si="15"/>
        <v>-702576.10999999987</v>
      </c>
      <c r="H83" s="18">
        <f t="shared" si="16"/>
        <v>2276886.42</v>
      </c>
      <c r="I83" s="19">
        <f t="shared" si="17"/>
        <v>44.627549317135561</v>
      </c>
      <c r="J83" s="19">
        <f t="shared" si="18"/>
        <v>0</v>
      </c>
      <c r="K83" s="19">
        <f t="shared" si="19"/>
        <v>0</v>
      </c>
    </row>
    <row r="84" spans="1:11" x14ac:dyDescent="0.2">
      <c r="A84" s="22" t="s">
        <v>64</v>
      </c>
      <c r="B84" s="17" t="s">
        <v>65</v>
      </c>
      <c r="C84" s="18">
        <v>-1574310.31</v>
      </c>
      <c r="D84" s="18">
        <v>0</v>
      </c>
      <c r="E84" s="18">
        <v>0</v>
      </c>
      <c r="F84" s="18">
        <v>-2276886.42</v>
      </c>
      <c r="G84" s="18">
        <f t="shared" si="15"/>
        <v>-702576.10999999987</v>
      </c>
      <c r="H84" s="18">
        <f t="shared" si="16"/>
        <v>2276886.42</v>
      </c>
      <c r="I84" s="19">
        <f t="shared" si="17"/>
        <v>44.627549317135561</v>
      </c>
      <c r="J84" s="19">
        <f t="shared" si="18"/>
        <v>0</v>
      </c>
      <c r="K84" s="19">
        <f t="shared" si="19"/>
        <v>0</v>
      </c>
    </row>
    <row r="85" spans="1:11" x14ac:dyDescent="0.2">
      <c r="A85" s="27" t="s">
        <v>102</v>
      </c>
      <c r="B85" s="28" t="s">
        <v>103</v>
      </c>
      <c r="C85" s="29"/>
      <c r="D85" s="29"/>
      <c r="E85" s="29"/>
      <c r="F85" s="29"/>
      <c r="G85" s="29"/>
      <c r="H85" s="29"/>
      <c r="I85" s="30"/>
      <c r="J85" s="30"/>
      <c r="K85" s="30"/>
    </row>
    <row r="86" spans="1:11" x14ac:dyDescent="0.2">
      <c r="A86" s="16" t="s">
        <v>25</v>
      </c>
      <c r="B86" s="17" t="s">
        <v>26</v>
      </c>
      <c r="C86" s="18">
        <v>38840</v>
      </c>
      <c r="D86" s="18">
        <v>0</v>
      </c>
      <c r="E86" s="18">
        <v>0</v>
      </c>
      <c r="F86" s="18">
        <v>0</v>
      </c>
      <c r="G86" s="18">
        <f t="shared" ref="G86:G91" si="20">F86-C86</f>
        <v>-38840</v>
      </c>
      <c r="H86" s="18">
        <f t="shared" ref="H86:H91" si="21">E86-F86</f>
        <v>0</v>
      </c>
      <c r="I86" s="19">
        <f t="shared" ref="I86:I91" si="22">IF(ISERROR(F86/C86),0,F86/C86*100-100)</f>
        <v>-100</v>
      </c>
      <c r="J86" s="19">
        <f t="shared" ref="J86:J91" si="23">IF(ISERROR(F86/E86),0,F86/E86*100)</f>
        <v>0</v>
      </c>
      <c r="K86" s="19">
        <f t="shared" ref="K86:K91" si="24">IF(ISERROR(F86/D86),0,F86/D86*100)</f>
        <v>0</v>
      </c>
    </row>
    <row r="87" spans="1:11" x14ac:dyDescent="0.2">
      <c r="A87" s="22" t="s">
        <v>27</v>
      </c>
      <c r="B87" s="17" t="s">
        <v>28</v>
      </c>
      <c r="C87" s="18">
        <v>38840</v>
      </c>
      <c r="D87" s="18">
        <v>0</v>
      </c>
      <c r="E87" s="18">
        <v>0</v>
      </c>
      <c r="F87" s="18">
        <v>0</v>
      </c>
      <c r="G87" s="18">
        <f t="shared" si="20"/>
        <v>-38840</v>
      </c>
      <c r="H87" s="18">
        <f t="shared" si="21"/>
        <v>0</v>
      </c>
      <c r="I87" s="19">
        <f t="shared" si="22"/>
        <v>-100</v>
      </c>
      <c r="J87" s="19">
        <f t="shared" si="23"/>
        <v>0</v>
      </c>
      <c r="K87" s="19">
        <f t="shared" si="24"/>
        <v>0</v>
      </c>
    </row>
    <row r="88" spans="1:11" x14ac:dyDescent="0.2">
      <c r="A88" s="23" t="s">
        <v>29</v>
      </c>
      <c r="B88" s="17" t="s">
        <v>30</v>
      </c>
      <c r="C88" s="18">
        <v>38840</v>
      </c>
      <c r="D88" s="18">
        <v>0</v>
      </c>
      <c r="E88" s="18">
        <v>0</v>
      </c>
      <c r="F88" s="18">
        <v>0</v>
      </c>
      <c r="G88" s="18">
        <f t="shared" si="20"/>
        <v>-38840</v>
      </c>
      <c r="H88" s="18">
        <f t="shared" si="21"/>
        <v>0</v>
      </c>
      <c r="I88" s="19">
        <f t="shared" si="22"/>
        <v>-100</v>
      </c>
      <c r="J88" s="19">
        <f t="shared" si="23"/>
        <v>0</v>
      </c>
      <c r="K88" s="19">
        <f t="shared" si="24"/>
        <v>0</v>
      </c>
    </row>
    <row r="89" spans="1:11" x14ac:dyDescent="0.2">
      <c r="A89" s="16"/>
      <c r="B89" s="17" t="s">
        <v>61</v>
      </c>
      <c r="C89" s="18">
        <v>38840</v>
      </c>
      <c r="D89" s="18">
        <v>0</v>
      </c>
      <c r="E89" s="18">
        <v>0</v>
      </c>
      <c r="F89" s="18">
        <v>0</v>
      </c>
      <c r="G89" s="18">
        <f t="shared" si="20"/>
        <v>-38840</v>
      </c>
      <c r="H89" s="18">
        <f t="shared" si="21"/>
        <v>0</v>
      </c>
      <c r="I89" s="19">
        <f t="shared" si="22"/>
        <v>-100</v>
      </c>
      <c r="J89" s="19">
        <f t="shared" si="23"/>
        <v>0</v>
      </c>
      <c r="K89" s="19">
        <f t="shared" si="24"/>
        <v>0</v>
      </c>
    </row>
    <row r="90" spans="1:11" x14ac:dyDescent="0.2">
      <c r="A90" s="16" t="s">
        <v>62</v>
      </c>
      <c r="B90" s="17" t="s">
        <v>63</v>
      </c>
      <c r="C90" s="18">
        <v>-38840</v>
      </c>
      <c r="D90" s="18">
        <v>0</v>
      </c>
      <c r="E90" s="18">
        <v>0</v>
      </c>
      <c r="F90" s="18">
        <v>0</v>
      </c>
      <c r="G90" s="18">
        <f t="shared" si="20"/>
        <v>38840</v>
      </c>
      <c r="H90" s="18">
        <f t="shared" si="21"/>
        <v>0</v>
      </c>
      <c r="I90" s="19">
        <f t="shared" si="22"/>
        <v>-100</v>
      </c>
      <c r="J90" s="19">
        <f t="shared" si="23"/>
        <v>0</v>
      </c>
      <c r="K90" s="19">
        <f t="shared" si="24"/>
        <v>0</v>
      </c>
    </row>
    <row r="91" spans="1:11" x14ac:dyDescent="0.2">
      <c r="A91" s="22" t="s">
        <v>64</v>
      </c>
      <c r="B91" s="17" t="s">
        <v>65</v>
      </c>
      <c r="C91" s="18">
        <v>-38840</v>
      </c>
      <c r="D91" s="18">
        <v>0</v>
      </c>
      <c r="E91" s="18">
        <v>0</v>
      </c>
      <c r="F91" s="18">
        <v>0</v>
      </c>
      <c r="G91" s="18">
        <f t="shared" si="20"/>
        <v>38840</v>
      </c>
      <c r="H91" s="18">
        <f t="shared" si="21"/>
        <v>0</v>
      </c>
      <c r="I91" s="19">
        <f t="shared" si="22"/>
        <v>-100</v>
      </c>
      <c r="J91" s="19">
        <f t="shared" si="23"/>
        <v>0</v>
      </c>
      <c r="K91" s="19">
        <f t="shared" si="24"/>
        <v>0</v>
      </c>
    </row>
    <row r="96" spans="1:11" ht="15.75" x14ac:dyDescent="0.2">
      <c r="A96" s="32"/>
      <c r="E96" s="35"/>
      <c r="K96" s="37"/>
    </row>
    <row r="98" spans="1:1" ht="15.75" x14ac:dyDescent="0.2">
      <c r="A98"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6"/>
  <sheetViews>
    <sheetView zoomScaleNormal="100" workbookViewId="0">
      <selection activeCell="B392" sqref="B392"/>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8.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83</v>
      </c>
      <c r="B13" s="21" t="s">
        <v>84</v>
      </c>
      <c r="C13" s="18"/>
      <c r="D13" s="18"/>
      <c r="E13" s="18"/>
      <c r="F13" s="18"/>
      <c r="G13" s="18"/>
      <c r="H13" s="18"/>
      <c r="I13" s="19"/>
      <c r="J13" s="19"/>
      <c r="K13" s="19"/>
    </row>
    <row r="14" spans="1:11" x14ac:dyDescent="0.2">
      <c r="A14" s="16" t="s">
        <v>25</v>
      </c>
      <c r="B14" s="17" t="s">
        <v>26</v>
      </c>
      <c r="C14" s="18">
        <v>11138931.140000001</v>
      </c>
      <c r="D14" s="18">
        <v>14753511</v>
      </c>
      <c r="E14" s="18">
        <v>2695040</v>
      </c>
      <c r="F14" s="18">
        <v>14347448.470000001</v>
      </c>
      <c r="G14" s="18">
        <f t="shared" ref="G14:G44" si="0">F14-C14</f>
        <v>3208517.33</v>
      </c>
      <c r="H14" s="18">
        <f t="shared" ref="H14:H44" si="1">E14-F14</f>
        <v>-11652408.470000001</v>
      </c>
      <c r="I14" s="19">
        <f t="shared" ref="I14:I44" si="2">IF(ISERROR(F14/C14),0,F14/C14*100-100)</f>
        <v>28.804535100124497</v>
      </c>
      <c r="J14" s="19">
        <f t="shared" ref="J14:J44" si="3">IF(ISERROR(F14/E14),0,F14/E14*100)</f>
        <v>532.36495450902396</v>
      </c>
      <c r="K14" s="19">
        <f t="shared" ref="K14:K44" si="4">IF(ISERROR(F14/D14),0,F14/D14*100)</f>
        <v>97.247688838270435</v>
      </c>
    </row>
    <row r="15" spans="1:11" ht="25.5" x14ac:dyDescent="0.2">
      <c r="A15" s="22" t="s">
        <v>71</v>
      </c>
      <c r="B15" s="17" t="s">
        <v>72</v>
      </c>
      <c r="C15" s="18">
        <v>67504.14</v>
      </c>
      <c r="D15" s="18">
        <v>372621</v>
      </c>
      <c r="E15" s="18">
        <v>93154</v>
      </c>
      <c r="F15" s="18">
        <v>66848.47</v>
      </c>
      <c r="G15" s="18">
        <f t="shared" si="0"/>
        <v>-655.66999999999825</v>
      </c>
      <c r="H15" s="18">
        <f t="shared" si="1"/>
        <v>26305.53</v>
      </c>
      <c r="I15" s="19">
        <f t="shared" si="2"/>
        <v>-0.97130338968838714</v>
      </c>
      <c r="J15" s="19">
        <f t="shared" si="3"/>
        <v>71.761244820404926</v>
      </c>
      <c r="K15" s="19">
        <f t="shared" si="4"/>
        <v>17.940070473752151</v>
      </c>
    </row>
    <row r="16" spans="1:11" x14ac:dyDescent="0.2">
      <c r="A16" s="22" t="s">
        <v>85</v>
      </c>
      <c r="B16" s="17" t="s">
        <v>86</v>
      </c>
      <c r="C16" s="18">
        <v>175311</v>
      </c>
      <c r="D16" s="18">
        <v>177236</v>
      </c>
      <c r="E16" s="18">
        <v>79281</v>
      </c>
      <c r="F16" s="18">
        <v>76946</v>
      </c>
      <c r="G16" s="18">
        <f t="shared" si="0"/>
        <v>-98365</v>
      </c>
      <c r="H16" s="18">
        <f t="shared" si="1"/>
        <v>2335</v>
      </c>
      <c r="I16" s="19">
        <f t="shared" si="2"/>
        <v>-56.108857972403328</v>
      </c>
      <c r="J16" s="19">
        <f t="shared" si="3"/>
        <v>97.054779833755873</v>
      </c>
      <c r="K16" s="19">
        <f t="shared" si="4"/>
        <v>43.414430476878287</v>
      </c>
    </row>
    <row r="17" spans="1:11" x14ac:dyDescent="0.2">
      <c r="A17" s="23" t="s">
        <v>87</v>
      </c>
      <c r="B17" s="17" t="s">
        <v>88</v>
      </c>
      <c r="C17" s="18">
        <v>175311</v>
      </c>
      <c r="D17" s="18">
        <v>177236</v>
      </c>
      <c r="E17" s="18">
        <v>79281</v>
      </c>
      <c r="F17" s="18">
        <v>76946</v>
      </c>
      <c r="G17" s="18">
        <f t="shared" si="0"/>
        <v>-98365</v>
      </c>
      <c r="H17" s="18">
        <f t="shared" si="1"/>
        <v>2335</v>
      </c>
      <c r="I17" s="19">
        <f t="shared" si="2"/>
        <v>-56.108857972403328</v>
      </c>
      <c r="J17" s="19">
        <f t="shared" si="3"/>
        <v>97.054779833755873</v>
      </c>
      <c r="K17" s="19">
        <f t="shared" si="4"/>
        <v>43.414430476878287</v>
      </c>
    </row>
    <row r="18" spans="1:11" x14ac:dyDescent="0.2">
      <c r="A18" s="24" t="s">
        <v>89</v>
      </c>
      <c r="B18" s="17" t="s">
        <v>90</v>
      </c>
      <c r="C18" s="18">
        <v>175311</v>
      </c>
      <c r="D18" s="18">
        <v>177236</v>
      </c>
      <c r="E18" s="18">
        <v>79281</v>
      </c>
      <c r="F18" s="18">
        <v>76946</v>
      </c>
      <c r="G18" s="18">
        <f t="shared" si="0"/>
        <v>-98365</v>
      </c>
      <c r="H18" s="18">
        <f t="shared" si="1"/>
        <v>2335</v>
      </c>
      <c r="I18" s="19">
        <f t="shared" si="2"/>
        <v>-56.108857972403328</v>
      </c>
      <c r="J18" s="19">
        <f t="shared" si="3"/>
        <v>97.054779833755873</v>
      </c>
      <c r="K18" s="19">
        <f t="shared" si="4"/>
        <v>43.414430476878287</v>
      </c>
    </row>
    <row r="19" spans="1:11" ht="25.5" x14ac:dyDescent="0.2">
      <c r="A19" s="25" t="s">
        <v>91</v>
      </c>
      <c r="B19" s="17" t="s">
        <v>92</v>
      </c>
      <c r="C19" s="18">
        <v>175311</v>
      </c>
      <c r="D19" s="18">
        <v>177236</v>
      </c>
      <c r="E19" s="18">
        <v>79281</v>
      </c>
      <c r="F19" s="18">
        <v>76946</v>
      </c>
      <c r="G19" s="18">
        <f t="shared" si="0"/>
        <v>-98365</v>
      </c>
      <c r="H19" s="18">
        <f t="shared" si="1"/>
        <v>2335</v>
      </c>
      <c r="I19" s="19">
        <f t="shared" si="2"/>
        <v>-56.108857972403328</v>
      </c>
      <c r="J19" s="19">
        <f t="shared" si="3"/>
        <v>97.054779833755873</v>
      </c>
      <c r="K19" s="19">
        <f t="shared" si="4"/>
        <v>43.414430476878287</v>
      </c>
    </row>
    <row r="20" spans="1:11" ht="25.5" x14ac:dyDescent="0.2">
      <c r="A20" s="26" t="s">
        <v>93</v>
      </c>
      <c r="B20" s="17" t="s">
        <v>94</v>
      </c>
      <c r="C20" s="18">
        <v>19311</v>
      </c>
      <c r="D20" s="18">
        <v>19246</v>
      </c>
      <c r="E20" s="18">
        <v>1281</v>
      </c>
      <c r="F20" s="18">
        <v>19246</v>
      </c>
      <c r="G20" s="18">
        <f t="shared" si="0"/>
        <v>-65</v>
      </c>
      <c r="H20" s="18">
        <f t="shared" si="1"/>
        <v>-17965</v>
      </c>
      <c r="I20" s="19">
        <f t="shared" si="2"/>
        <v>-0.3365957226451286</v>
      </c>
      <c r="J20" s="19">
        <f t="shared" si="3"/>
        <v>1502.4199843871975</v>
      </c>
      <c r="K20" s="19">
        <f t="shared" si="4"/>
        <v>100</v>
      </c>
    </row>
    <row r="21" spans="1:11" ht="25.5" x14ac:dyDescent="0.2">
      <c r="A21" s="26" t="s">
        <v>95</v>
      </c>
      <c r="B21" s="17" t="s">
        <v>96</v>
      </c>
      <c r="C21" s="18">
        <v>156000</v>
      </c>
      <c r="D21" s="18">
        <v>157990</v>
      </c>
      <c r="E21" s="18">
        <v>78000</v>
      </c>
      <c r="F21" s="18">
        <v>57700</v>
      </c>
      <c r="G21" s="18">
        <f t="shared" si="0"/>
        <v>-98300</v>
      </c>
      <c r="H21" s="18">
        <f t="shared" si="1"/>
        <v>20300</v>
      </c>
      <c r="I21" s="19">
        <f t="shared" si="2"/>
        <v>-63.012820512820511</v>
      </c>
      <c r="J21" s="19">
        <f t="shared" si="3"/>
        <v>73.974358974358978</v>
      </c>
      <c r="K21" s="19">
        <f t="shared" si="4"/>
        <v>36.521298816380785</v>
      </c>
    </row>
    <row r="22" spans="1:11" x14ac:dyDescent="0.2">
      <c r="A22" s="22" t="s">
        <v>27</v>
      </c>
      <c r="B22" s="17" t="s">
        <v>28</v>
      </c>
      <c r="C22" s="18">
        <v>10896116</v>
      </c>
      <c r="D22" s="18">
        <v>14203654</v>
      </c>
      <c r="E22" s="18">
        <v>2522605</v>
      </c>
      <c r="F22" s="18">
        <v>14203654</v>
      </c>
      <c r="G22" s="18">
        <f t="shared" si="0"/>
        <v>3307538</v>
      </c>
      <c r="H22" s="18">
        <f t="shared" si="1"/>
        <v>-11681049</v>
      </c>
      <c r="I22" s="19">
        <f t="shared" si="2"/>
        <v>30.355201798512439</v>
      </c>
      <c r="J22" s="19">
        <f t="shared" si="3"/>
        <v>563.05501654044133</v>
      </c>
      <c r="K22" s="19">
        <f t="shared" si="4"/>
        <v>100</v>
      </c>
    </row>
    <row r="23" spans="1:11" x14ac:dyDescent="0.2">
      <c r="A23" s="23" t="s">
        <v>29</v>
      </c>
      <c r="B23" s="17" t="s">
        <v>30</v>
      </c>
      <c r="C23" s="18">
        <v>10896116</v>
      </c>
      <c r="D23" s="18">
        <v>14203654</v>
      </c>
      <c r="E23" s="18">
        <v>2522605</v>
      </c>
      <c r="F23" s="18">
        <v>14203654</v>
      </c>
      <c r="G23" s="18">
        <f t="shared" si="0"/>
        <v>3307538</v>
      </c>
      <c r="H23" s="18">
        <f t="shared" si="1"/>
        <v>-11681049</v>
      </c>
      <c r="I23" s="19">
        <f t="shared" si="2"/>
        <v>30.355201798512439</v>
      </c>
      <c r="J23" s="19">
        <f t="shared" si="3"/>
        <v>563.05501654044133</v>
      </c>
      <c r="K23" s="19">
        <f t="shared" si="4"/>
        <v>100</v>
      </c>
    </row>
    <row r="24" spans="1:11" x14ac:dyDescent="0.2">
      <c r="A24" s="16" t="s">
        <v>31</v>
      </c>
      <c r="B24" s="17" t="s">
        <v>32</v>
      </c>
      <c r="C24" s="18">
        <v>3389353.47</v>
      </c>
      <c r="D24" s="18">
        <v>14753511</v>
      </c>
      <c r="E24" s="18">
        <v>2695040</v>
      </c>
      <c r="F24" s="18">
        <v>2707213</v>
      </c>
      <c r="G24" s="18">
        <f t="shared" si="0"/>
        <v>-682140.4700000002</v>
      </c>
      <c r="H24" s="18">
        <f t="shared" si="1"/>
        <v>-12173</v>
      </c>
      <c r="I24" s="19">
        <f t="shared" si="2"/>
        <v>-20.125976120159578</v>
      </c>
      <c r="J24" s="19">
        <f t="shared" si="3"/>
        <v>100.45168160769413</v>
      </c>
      <c r="K24" s="19">
        <f t="shared" si="4"/>
        <v>18.349618609427953</v>
      </c>
    </row>
    <row r="25" spans="1:11" x14ac:dyDescent="0.2">
      <c r="A25" s="22" t="s">
        <v>33</v>
      </c>
      <c r="B25" s="17" t="s">
        <v>34</v>
      </c>
      <c r="C25" s="18">
        <v>3184876.03</v>
      </c>
      <c r="D25" s="18">
        <v>13964148</v>
      </c>
      <c r="E25" s="18">
        <v>2453698</v>
      </c>
      <c r="F25" s="18">
        <v>2559814.7799999998</v>
      </c>
      <c r="G25" s="18">
        <f t="shared" si="0"/>
        <v>-625061.25</v>
      </c>
      <c r="H25" s="18">
        <f t="shared" si="1"/>
        <v>-106116.7799999998</v>
      </c>
      <c r="I25" s="19">
        <f t="shared" si="2"/>
        <v>-19.625920887099653</v>
      </c>
      <c r="J25" s="19">
        <f t="shared" si="3"/>
        <v>104.32476938889789</v>
      </c>
      <c r="K25" s="19">
        <f t="shared" si="4"/>
        <v>18.331335216441417</v>
      </c>
    </row>
    <row r="26" spans="1:11" x14ac:dyDescent="0.2">
      <c r="A26" s="23" t="s">
        <v>35</v>
      </c>
      <c r="B26" s="17" t="s">
        <v>36</v>
      </c>
      <c r="C26" s="18">
        <v>3169931.5</v>
      </c>
      <c r="D26" s="18">
        <v>13863887</v>
      </c>
      <c r="E26" s="18">
        <v>2442448</v>
      </c>
      <c r="F26" s="18">
        <v>2504437.09</v>
      </c>
      <c r="G26" s="18">
        <f t="shared" si="0"/>
        <v>-665494.41000000015</v>
      </c>
      <c r="H26" s="18">
        <f t="shared" si="1"/>
        <v>-61989.089999999851</v>
      </c>
      <c r="I26" s="19">
        <f t="shared" si="2"/>
        <v>-20.993968166189077</v>
      </c>
      <c r="J26" s="19">
        <f t="shared" si="3"/>
        <v>102.53799016396663</v>
      </c>
      <c r="K26" s="19">
        <f t="shared" si="4"/>
        <v>18.064465542744252</v>
      </c>
    </row>
    <row r="27" spans="1:11" x14ac:dyDescent="0.2">
      <c r="A27" s="24" t="s">
        <v>37</v>
      </c>
      <c r="B27" s="17" t="s">
        <v>38</v>
      </c>
      <c r="C27" s="18">
        <v>1114625.74</v>
      </c>
      <c r="D27" s="18">
        <v>8113652</v>
      </c>
      <c r="E27" s="18">
        <v>1810227</v>
      </c>
      <c r="F27" s="18">
        <v>1187756.58</v>
      </c>
      <c r="G27" s="18">
        <f t="shared" si="0"/>
        <v>73130.840000000084</v>
      </c>
      <c r="H27" s="18">
        <f t="shared" si="1"/>
        <v>622470.41999999993</v>
      </c>
      <c r="I27" s="19">
        <f t="shared" si="2"/>
        <v>6.5610219982897604</v>
      </c>
      <c r="J27" s="19">
        <f t="shared" si="3"/>
        <v>65.613681599048078</v>
      </c>
      <c r="K27" s="19">
        <f t="shared" si="4"/>
        <v>14.638988460436805</v>
      </c>
    </row>
    <row r="28" spans="1:11" x14ac:dyDescent="0.2">
      <c r="A28" s="24" t="s">
        <v>39</v>
      </c>
      <c r="B28" s="17" t="s">
        <v>40</v>
      </c>
      <c r="C28" s="18">
        <v>2055305.76</v>
      </c>
      <c r="D28" s="18">
        <v>5750235</v>
      </c>
      <c r="E28" s="18">
        <v>632221</v>
      </c>
      <c r="F28" s="18">
        <v>1316680.51</v>
      </c>
      <c r="G28" s="18">
        <f t="shared" si="0"/>
        <v>-738625.25</v>
      </c>
      <c r="H28" s="18">
        <f t="shared" si="1"/>
        <v>-684459.51</v>
      </c>
      <c r="I28" s="19">
        <f t="shared" si="2"/>
        <v>-35.937487471450481</v>
      </c>
      <c r="J28" s="19">
        <f t="shared" si="3"/>
        <v>208.26269769590064</v>
      </c>
      <c r="K28" s="19">
        <f t="shared" si="4"/>
        <v>22.897855652855927</v>
      </c>
    </row>
    <row r="29" spans="1:11" x14ac:dyDescent="0.2">
      <c r="A29" s="25" t="s">
        <v>41</v>
      </c>
      <c r="B29" s="17" t="s">
        <v>42</v>
      </c>
      <c r="C29" s="18">
        <v>3641.89</v>
      </c>
      <c r="D29" s="18">
        <v>0</v>
      </c>
      <c r="E29" s="18">
        <v>0</v>
      </c>
      <c r="F29" s="18">
        <v>38275.800000000003</v>
      </c>
      <c r="G29" s="18">
        <f t="shared" si="0"/>
        <v>34633.910000000003</v>
      </c>
      <c r="H29" s="18">
        <f t="shared" si="1"/>
        <v>-38275.800000000003</v>
      </c>
      <c r="I29" s="19">
        <f t="shared" si="2"/>
        <v>950.98726210841073</v>
      </c>
      <c r="J29" s="19">
        <f t="shared" si="3"/>
        <v>0</v>
      </c>
      <c r="K29" s="19">
        <f t="shared" si="4"/>
        <v>0</v>
      </c>
    </row>
    <row r="30" spans="1:11" x14ac:dyDescent="0.2">
      <c r="A30" s="23" t="s">
        <v>43</v>
      </c>
      <c r="B30" s="17" t="s">
        <v>44</v>
      </c>
      <c r="C30" s="18">
        <v>14944.53</v>
      </c>
      <c r="D30" s="18">
        <v>42690</v>
      </c>
      <c r="E30" s="18">
        <v>0</v>
      </c>
      <c r="F30" s="18">
        <v>0</v>
      </c>
      <c r="G30" s="18">
        <f t="shared" si="0"/>
        <v>-14944.53</v>
      </c>
      <c r="H30" s="18">
        <f t="shared" si="1"/>
        <v>0</v>
      </c>
      <c r="I30" s="19">
        <f t="shared" si="2"/>
        <v>-100</v>
      </c>
      <c r="J30" s="19">
        <f t="shared" si="3"/>
        <v>0</v>
      </c>
      <c r="K30" s="19">
        <f t="shared" si="4"/>
        <v>0</v>
      </c>
    </row>
    <row r="31" spans="1:11" x14ac:dyDescent="0.2">
      <c r="A31" s="24" t="s">
        <v>45</v>
      </c>
      <c r="B31" s="17" t="s">
        <v>46</v>
      </c>
      <c r="C31" s="18">
        <v>14944.53</v>
      </c>
      <c r="D31" s="18">
        <v>0</v>
      </c>
      <c r="E31" s="18">
        <v>0</v>
      </c>
      <c r="F31" s="18">
        <v>0</v>
      </c>
      <c r="G31" s="18">
        <f t="shared" si="0"/>
        <v>-14944.53</v>
      </c>
      <c r="H31" s="18">
        <f t="shared" si="1"/>
        <v>0</v>
      </c>
      <c r="I31" s="19">
        <f t="shared" si="2"/>
        <v>-100</v>
      </c>
      <c r="J31" s="19">
        <f t="shared" si="3"/>
        <v>0</v>
      </c>
      <c r="K31" s="19">
        <f t="shared" si="4"/>
        <v>0</v>
      </c>
    </row>
    <row r="32" spans="1:11" x14ac:dyDescent="0.2">
      <c r="A32" s="24" t="s">
        <v>47</v>
      </c>
      <c r="B32" s="17" t="s">
        <v>48</v>
      </c>
      <c r="C32" s="18">
        <v>0</v>
      </c>
      <c r="D32" s="18">
        <v>42690</v>
      </c>
      <c r="E32" s="18">
        <v>0</v>
      </c>
      <c r="F32" s="18">
        <v>0</v>
      </c>
      <c r="G32" s="18">
        <f t="shared" si="0"/>
        <v>0</v>
      </c>
      <c r="H32" s="18">
        <f t="shared" si="1"/>
        <v>0</v>
      </c>
      <c r="I32" s="19">
        <f t="shared" si="2"/>
        <v>0</v>
      </c>
      <c r="J32" s="19">
        <f t="shared" si="3"/>
        <v>0</v>
      </c>
      <c r="K32" s="19">
        <f t="shared" si="4"/>
        <v>0</v>
      </c>
    </row>
    <row r="33" spans="1:11" ht="25.5" x14ac:dyDescent="0.2">
      <c r="A33" s="23" t="s">
        <v>73</v>
      </c>
      <c r="B33" s="17" t="s">
        <v>74</v>
      </c>
      <c r="C33" s="18">
        <v>0</v>
      </c>
      <c r="D33" s="18">
        <v>6399</v>
      </c>
      <c r="E33" s="18">
        <v>0</v>
      </c>
      <c r="F33" s="18">
        <v>4205.6899999999996</v>
      </c>
      <c r="G33" s="18">
        <f t="shared" si="0"/>
        <v>4205.6899999999996</v>
      </c>
      <c r="H33" s="18">
        <f t="shared" si="1"/>
        <v>-4205.6899999999996</v>
      </c>
      <c r="I33" s="19">
        <f t="shared" si="2"/>
        <v>0</v>
      </c>
      <c r="J33" s="19">
        <f t="shared" si="3"/>
        <v>0</v>
      </c>
      <c r="K33" s="19">
        <f t="shared" si="4"/>
        <v>65.724175652445695</v>
      </c>
    </row>
    <row r="34" spans="1:11" x14ac:dyDescent="0.2">
      <c r="A34" s="24" t="s">
        <v>75</v>
      </c>
      <c r="B34" s="17" t="s">
        <v>76</v>
      </c>
      <c r="C34" s="18">
        <v>0</v>
      </c>
      <c r="D34" s="18">
        <v>6399</v>
      </c>
      <c r="E34" s="18">
        <v>0</v>
      </c>
      <c r="F34" s="18">
        <v>4205.6899999999996</v>
      </c>
      <c r="G34" s="18">
        <f t="shared" si="0"/>
        <v>4205.6899999999996</v>
      </c>
      <c r="H34" s="18">
        <f t="shared" si="1"/>
        <v>-4205.6899999999996</v>
      </c>
      <c r="I34" s="19">
        <f t="shared" si="2"/>
        <v>0</v>
      </c>
      <c r="J34" s="19">
        <f t="shared" si="3"/>
        <v>0</v>
      </c>
      <c r="K34" s="19">
        <f t="shared" si="4"/>
        <v>65.724175652445695</v>
      </c>
    </row>
    <row r="35" spans="1:11" ht="25.5" x14ac:dyDescent="0.2">
      <c r="A35" s="23" t="s">
        <v>49</v>
      </c>
      <c r="B35" s="17" t="s">
        <v>50</v>
      </c>
      <c r="C35" s="18">
        <v>0</v>
      </c>
      <c r="D35" s="18">
        <v>51172</v>
      </c>
      <c r="E35" s="18">
        <v>11250</v>
      </c>
      <c r="F35" s="18">
        <v>51172</v>
      </c>
      <c r="G35" s="18">
        <f t="shared" si="0"/>
        <v>51172</v>
      </c>
      <c r="H35" s="18">
        <f t="shared" si="1"/>
        <v>-39922</v>
      </c>
      <c r="I35" s="19">
        <f t="shared" si="2"/>
        <v>0</v>
      </c>
      <c r="J35" s="19">
        <f t="shared" si="3"/>
        <v>454.86222222222221</v>
      </c>
      <c r="K35" s="19">
        <f t="shared" si="4"/>
        <v>100</v>
      </c>
    </row>
    <row r="36" spans="1:11" x14ac:dyDescent="0.2">
      <c r="A36" s="24" t="s">
        <v>51</v>
      </c>
      <c r="B36" s="17" t="s">
        <v>52</v>
      </c>
      <c r="C36" s="18">
        <v>0</v>
      </c>
      <c r="D36" s="18">
        <v>51172</v>
      </c>
      <c r="E36" s="18">
        <v>11250</v>
      </c>
      <c r="F36" s="18">
        <v>51172</v>
      </c>
      <c r="G36" s="18">
        <f t="shared" si="0"/>
        <v>51172</v>
      </c>
      <c r="H36" s="18">
        <f t="shared" si="1"/>
        <v>-39922</v>
      </c>
      <c r="I36" s="19">
        <f t="shared" si="2"/>
        <v>0</v>
      </c>
      <c r="J36" s="19">
        <f t="shared" si="3"/>
        <v>454.86222222222221</v>
      </c>
      <c r="K36" s="19">
        <f t="shared" si="4"/>
        <v>100</v>
      </c>
    </row>
    <row r="37" spans="1:11" ht="25.5" x14ac:dyDescent="0.2">
      <c r="A37" s="25" t="s">
        <v>53</v>
      </c>
      <c r="B37" s="17" t="s">
        <v>54</v>
      </c>
      <c r="C37" s="18">
        <v>0</v>
      </c>
      <c r="D37" s="18">
        <v>51172</v>
      </c>
      <c r="E37" s="18">
        <v>11250</v>
      </c>
      <c r="F37" s="18">
        <v>51172</v>
      </c>
      <c r="G37" s="18">
        <f t="shared" si="0"/>
        <v>51172</v>
      </c>
      <c r="H37" s="18">
        <f t="shared" si="1"/>
        <v>-39922</v>
      </c>
      <c r="I37" s="19">
        <f t="shared" si="2"/>
        <v>0</v>
      </c>
      <c r="J37" s="19">
        <f t="shared" si="3"/>
        <v>454.86222222222221</v>
      </c>
      <c r="K37" s="19">
        <f t="shared" si="4"/>
        <v>100</v>
      </c>
    </row>
    <row r="38" spans="1:11" ht="25.5" x14ac:dyDescent="0.2">
      <c r="A38" s="26" t="s">
        <v>55</v>
      </c>
      <c r="B38" s="17" t="s">
        <v>56</v>
      </c>
      <c r="C38" s="18">
        <v>0</v>
      </c>
      <c r="D38" s="18">
        <v>51172</v>
      </c>
      <c r="E38" s="18">
        <v>11250</v>
      </c>
      <c r="F38" s="18">
        <v>51172</v>
      </c>
      <c r="G38" s="18">
        <f t="shared" si="0"/>
        <v>51172</v>
      </c>
      <c r="H38" s="18">
        <f t="shared" si="1"/>
        <v>-39922</v>
      </c>
      <c r="I38" s="19">
        <f t="shared" si="2"/>
        <v>0</v>
      </c>
      <c r="J38" s="19">
        <f t="shared" si="3"/>
        <v>454.86222222222221</v>
      </c>
      <c r="K38" s="19">
        <f t="shared" si="4"/>
        <v>100</v>
      </c>
    </row>
    <row r="39" spans="1:11" x14ac:dyDescent="0.2">
      <c r="A39" s="22" t="s">
        <v>57</v>
      </c>
      <c r="B39" s="17" t="s">
        <v>58</v>
      </c>
      <c r="C39" s="18">
        <v>204477.44</v>
      </c>
      <c r="D39" s="18">
        <v>789363</v>
      </c>
      <c r="E39" s="18">
        <v>241342</v>
      </c>
      <c r="F39" s="18">
        <v>147398.22</v>
      </c>
      <c r="G39" s="18">
        <f t="shared" si="0"/>
        <v>-57079.22</v>
      </c>
      <c r="H39" s="18">
        <f t="shared" si="1"/>
        <v>93943.78</v>
      </c>
      <c r="I39" s="19">
        <f t="shared" si="2"/>
        <v>-27.91467850927711</v>
      </c>
      <c r="J39" s="19">
        <f t="shared" si="3"/>
        <v>61.07441721706126</v>
      </c>
      <c r="K39" s="19">
        <f t="shared" si="4"/>
        <v>18.673059162894639</v>
      </c>
    </row>
    <row r="40" spans="1:11" x14ac:dyDescent="0.2">
      <c r="A40" s="23" t="s">
        <v>59</v>
      </c>
      <c r="B40" s="17" t="s">
        <v>60</v>
      </c>
      <c r="C40" s="18">
        <v>204477.44</v>
      </c>
      <c r="D40" s="18">
        <v>789363</v>
      </c>
      <c r="E40" s="18">
        <v>241342</v>
      </c>
      <c r="F40" s="18">
        <v>147398.22</v>
      </c>
      <c r="G40" s="18">
        <f t="shared" si="0"/>
        <v>-57079.22</v>
      </c>
      <c r="H40" s="18">
        <f t="shared" si="1"/>
        <v>93943.78</v>
      </c>
      <c r="I40" s="19">
        <f t="shared" si="2"/>
        <v>-27.91467850927711</v>
      </c>
      <c r="J40" s="19">
        <f t="shared" si="3"/>
        <v>61.07441721706126</v>
      </c>
      <c r="K40" s="19">
        <f t="shared" si="4"/>
        <v>18.673059162894639</v>
      </c>
    </row>
    <row r="41" spans="1:11" x14ac:dyDescent="0.2">
      <c r="A41" s="16"/>
      <c r="B41" s="17" t="s">
        <v>61</v>
      </c>
      <c r="C41" s="18">
        <v>7749577.6699999999</v>
      </c>
      <c r="D41" s="18">
        <v>0</v>
      </c>
      <c r="E41" s="18">
        <v>0</v>
      </c>
      <c r="F41" s="18">
        <v>11640235.470000001</v>
      </c>
      <c r="G41" s="18">
        <f t="shared" si="0"/>
        <v>3890657.8000000007</v>
      </c>
      <c r="H41" s="18">
        <f t="shared" si="1"/>
        <v>-11640235.470000001</v>
      </c>
      <c r="I41" s="19">
        <f t="shared" si="2"/>
        <v>50.204771997594577</v>
      </c>
      <c r="J41" s="19">
        <f t="shared" si="3"/>
        <v>0</v>
      </c>
      <c r="K41" s="19">
        <f t="shared" si="4"/>
        <v>0</v>
      </c>
    </row>
    <row r="42" spans="1:11" x14ac:dyDescent="0.2">
      <c r="A42" s="16" t="s">
        <v>62</v>
      </c>
      <c r="B42" s="17" t="s">
        <v>63</v>
      </c>
      <c r="C42" s="18">
        <v>-7749577.6699999999</v>
      </c>
      <c r="D42" s="18">
        <v>0</v>
      </c>
      <c r="E42" s="18">
        <v>0</v>
      </c>
      <c r="F42" s="18">
        <v>-11640235.470000001</v>
      </c>
      <c r="G42" s="18">
        <f t="shared" si="0"/>
        <v>-3890657.8000000007</v>
      </c>
      <c r="H42" s="18">
        <f t="shared" si="1"/>
        <v>11640235.470000001</v>
      </c>
      <c r="I42" s="19">
        <f t="shared" si="2"/>
        <v>50.204771997594577</v>
      </c>
      <c r="J42" s="19">
        <f t="shared" si="3"/>
        <v>0</v>
      </c>
      <c r="K42" s="19">
        <f t="shared" si="4"/>
        <v>0</v>
      </c>
    </row>
    <row r="43" spans="1:11" x14ac:dyDescent="0.2">
      <c r="A43" s="22" t="s">
        <v>64</v>
      </c>
      <c r="B43" s="17" t="s">
        <v>65</v>
      </c>
      <c r="C43" s="18">
        <v>-7749577.6699999999</v>
      </c>
      <c r="D43" s="18">
        <v>0</v>
      </c>
      <c r="E43" s="18">
        <v>0</v>
      </c>
      <c r="F43" s="18">
        <v>-11640235.470000001</v>
      </c>
      <c r="G43" s="18">
        <f t="shared" si="0"/>
        <v>-3890657.8000000007</v>
      </c>
      <c r="H43" s="18">
        <f t="shared" si="1"/>
        <v>11640235.470000001</v>
      </c>
      <c r="I43" s="19">
        <f t="shared" si="2"/>
        <v>50.204771997594577</v>
      </c>
      <c r="J43" s="19">
        <f t="shared" si="3"/>
        <v>0</v>
      </c>
      <c r="K43" s="19">
        <f t="shared" si="4"/>
        <v>0</v>
      </c>
    </row>
    <row r="44" spans="1:11" ht="25.5" x14ac:dyDescent="0.2">
      <c r="A44" s="23" t="s">
        <v>97</v>
      </c>
      <c r="B44" s="17" t="s">
        <v>98</v>
      </c>
      <c r="C44" s="18">
        <v>-8231</v>
      </c>
      <c r="D44" s="18">
        <v>0</v>
      </c>
      <c r="E44" s="18">
        <v>0</v>
      </c>
      <c r="F44" s="18">
        <v>0</v>
      </c>
      <c r="G44" s="18">
        <f t="shared" si="0"/>
        <v>8231</v>
      </c>
      <c r="H44" s="18">
        <f t="shared" si="1"/>
        <v>0</v>
      </c>
      <c r="I44" s="19">
        <f t="shared" si="2"/>
        <v>-100</v>
      </c>
      <c r="J44" s="19">
        <f t="shared" si="3"/>
        <v>0</v>
      </c>
      <c r="K44" s="19">
        <f t="shared" si="4"/>
        <v>0</v>
      </c>
    </row>
    <row r="45" spans="1:11" x14ac:dyDescent="0.2">
      <c r="A45" s="16"/>
      <c r="B45" s="17"/>
      <c r="C45" s="18"/>
      <c r="D45" s="18"/>
      <c r="E45" s="18"/>
      <c r="F45" s="18"/>
      <c r="G45" s="18"/>
      <c r="H45" s="18"/>
      <c r="I45" s="19"/>
      <c r="J45" s="19"/>
      <c r="K45" s="19"/>
    </row>
    <row r="46" spans="1:11" x14ac:dyDescent="0.2">
      <c r="A46" s="27"/>
      <c r="B46" s="28" t="s">
        <v>66</v>
      </c>
      <c r="C46" s="29"/>
      <c r="D46" s="29"/>
      <c r="E46" s="29"/>
      <c r="F46" s="29"/>
      <c r="G46" s="29"/>
      <c r="H46" s="29"/>
      <c r="I46" s="30"/>
      <c r="J46" s="30"/>
      <c r="K46" s="30"/>
    </row>
    <row r="47" spans="1:11" x14ac:dyDescent="0.2">
      <c r="A47" s="16" t="s">
        <v>25</v>
      </c>
      <c r="B47" s="17" t="s">
        <v>26</v>
      </c>
      <c r="C47" s="18">
        <v>9297311.1400000006</v>
      </c>
      <c r="D47" s="18">
        <v>13282263</v>
      </c>
      <c r="E47" s="18">
        <v>2239653</v>
      </c>
      <c r="F47" s="18">
        <v>12976490.470000001</v>
      </c>
      <c r="G47" s="18">
        <f t="shared" ref="G47:G65" si="5">F47-C47</f>
        <v>3679179.33</v>
      </c>
      <c r="H47" s="18">
        <f t="shared" ref="H47:H65" si="6">E47-F47</f>
        <v>-10736837.470000001</v>
      </c>
      <c r="I47" s="19">
        <f t="shared" ref="I47:I65" si="7">IF(ISERROR(F47/C47),0,F47/C47*100-100)</f>
        <v>39.572509455674719</v>
      </c>
      <c r="J47" s="19">
        <f t="shared" ref="J47:J65" si="8">IF(ISERROR(F47/E47),0,F47/E47*100)</f>
        <v>579.39736512754439</v>
      </c>
      <c r="K47" s="19">
        <f t="shared" ref="K47:K65" si="9">IF(ISERROR(F47/D47),0,F47/D47*100)</f>
        <v>97.697888304124078</v>
      </c>
    </row>
    <row r="48" spans="1:11" ht="25.5" x14ac:dyDescent="0.2">
      <c r="A48" s="22" t="s">
        <v>71</v>
      </c>
      <c r="B48" s="17" t="s">
        <v>72</v>
      </c>
      <c r="C48" s="18">
        <v>67504.14</v>
      </c>
      <c r="D48" s="18">
        <v>372621</v>
      </c>
      <c r="E48" s="18">
        <v>93154</v>
      </c>
      <c r="F48" s="18">
        <v>66848.47</v>
      </c>
      <c r="G48" s="18">
        <f t="shared" si="5"/>
        <v>-655.66999999999825</v>
      </c>
      <c r="H48" s="18">
        <f t="shared" si="6"/>
        <v>26305.53</v>
      </c>
      <c r="I48" s="19">
        <f t="shared" si="7"/>
        <v>-0.97130338968838714</v>
      </c>
      <c r="J48" s="19">
        <f t="shared" si="8"/>
        <v>71.761244820404926</v>
      </c>
      <c r="K48" s="19">
        <f t="shared" si="9"/>
        <v>17.940070473752151</v>
      </c>
    </row>
    <row r="49" spans="1:11" x14ac:dyDescent="0.2">
      <c r="A49" s="22" t="s">
        <v>27</v>
      </c>
      <c r="B49" s="17" t="s">
        <v>28</v>
      </c>
      <c r="C49" s="18">
        <v>9229807</v>
      </c>
      <c r="D49" s="18">
        <v>12909642</v>
      </c>
      <c r="E49" s="18">
        <v>2146499</v>
      </c>
      <c r="F49" s="18">
        <v>12909642</v>
      </c>
      <c r="G49" s="18">
        <f t="shared" si="5"/>
        <v>3679835</v>
      </c>
      <c r="H49" s="18">
        <f t="shared" si="6"/>
        <v>-10763143</v>
      </c>
      <c r="I49" s="19">
        <f t="shared" si="7"/>
        <v>39.869035181342383</v>
      </c>
      <c r="J49" s="19">
        <f t="shared" si="8"/>
        <v>601.42781338356087</v>
      </c>
      <c r="K49" s="19">
        <f t="shared" si="9"/>
        <v>100</v>
      </c>
    </row>
    <row r="50" spans="1:11" x14ac:dyDescent="0.2">
      <c r="A50" s="23" t="s">
        <v>29</v>
      </c>
      <c r="B50" s="17" t="s">
        <v>30</v>
      </c>
      <c r="C50" s="18">
        <v>9229807</v>
      </c>
      <c r="D50" s="18">
        <v>12909642</v>
      </c>
      <c r="E50" s="18">
        <v>2146499</v>
      </c>
      <c r="F50" s="18">
        <v>12909642</v>
      </c>
      <c r="G50" s="18">
        <f t="shared" si="5"/>
        <v>3679835</v>
      </c>
      <c r="H50" s="18">
        <f t="shared" si="6"/>
        <v>-10763143</v>
      </c>
      <c r="I50" s="19">
        <f t="shared" si="7"/>
        <v>39.869035181342383</v>
      </c>
      <c r="J50" s="19">
        <f t="shared" si="8"/>
        <v>601.42781338356087</v>
      </c>
      <c r="K50" s="19">
        <f t="shared" si="9"/>
        <v>100</v>
      </c>
    </row>
    <row r="51" spans="1:11" x14ac:dyDescent="0.2">
      <c r="A51" s="16" t="s">
        <v>31</v>
      </c>
      <c r="B51" s="17" t="s">
        <v>32</v>
      </c>
      <c r="C51" s="18">
        <v>3066951.56</v>
      </c>
      <c r="D51" s="18">
        <v>13282263</v>
      </c>
      <c r="E51" s="18">
        <v>2239653</v>
      </c>
      <c r="F51" s="18">
        <v>2500302.37</v>
      </c>
      <c r="G51" s="18">
        <f t="shared" si="5"/>
        <v>-566649.18999999994</v>
      </c>
      <c r="H51" s="18">
        <f t="shared" si="6"/>
        <v>-260649.37000000011</v>
      </c>
      <c r="I51" s="19">
        <f t="shared" si="7"/>
        <v>-18.475974560224216</v>
      </c>
      <c r="J51" s="19">
        <f t="shared" si="8"/>
        <v>111.63793543017601</v>
      </c>
      <c r="K51" s="19">
        <f t="shared" si="9"/>
        <v>18.824370289912196</v>
      </c>
    </row>
    <row r="52" spans="1:11" x14ac:dyDescent="0.2">
      <c r="A52" s="22" t="s">
        <v>33</v>
      </c>
      <c r="B52" s="17" t="s">
        <v>34</v>
      </c>
      <c r="C52" s="18">
        <v>2946210.42</v>
      </c>
      <c r="D52" s="18">
        <v>12758050</v>
      </c>
      <c r="E52" s="18">
        <v>2149653</v>
      </c>
      <c r="F52" s="18">
        <v>2362003.35</v>
      </c>
      <c r="G52" s="18">
        <f t="shared" si="5"/>
        <v>-584207.06999999983</v>
      </c>
      <c r="H52" s="18">
        <f t="shared" si="6"/>
        <v>-212350.35000000009</v>
      </c>
      <c r="I52" s="19">
        <f t="shared" si="7"/>
        <v>-19.829102023201713</v>
      </c>
      <c r="J52" s="19">
        <f t="shared" si="8"/>
        <v>109.87835478563287</v>
      </c>
      <c r="K52" s="19">
        <f t="shared" si="9"/>
        <v>18.51382734822328</v>
      </c>
    </row>
    <row r="53" spans="1:11" x14ac:dyDescent="0.2">
      <c r="A53" s="23" t="s">
        <v>35</v>
      </c>
      <c r="B53" s="17" t="s">
        <v>36</v>
      </c>
      <c r="C53" s="18">
        <v>2946210.42</v>
      </c>
      <c r="D53" s="18">
        <v>12708961</v>
      </c>
      <c r="E53" s="18">
        <v>2149653</v>
      </c>
      <c r="F53" s="18">
        <v>2357797.66</v>
      </c>
      <c r="G53" s="18">
        <f t="shared" si="5"/>
        <v>-588412.75999999978</v>
      </c>
      <c r="H53" s="18">
        <f t="shared" si="6"/>
        <v>-208144.66000000015</v>
      </c>
      <c r="I53" s="19">
        <f t="shared" si="7"/>
        <v>-19.971851161941103</v>
      </c>
      <c r="J53" s="19">
        <f t="shared" si="8"/>
        <v>109.68270972105731</v>
      </c>
      <c r="K53" s="19">
        <f t="shared" si="9"/>
        <v>18.552245616301757</v>
      </c>
    </row>
    <row r="54" spans="1:11" x14ac:dyDescent="0.2">
      <c r="A54" s="24" t="s">
        <v>37</v>
      </c>
      <c r="B54" s="17" t="s">
        <v>38</v>
      </c>
      <c r="C54" s="18">
        <v>1005315.51</v>
      </c>
      <c r="D54" s="18">
        <v>7674365</v>
      </c>
      <c r="E54" s="18">
        <v>1667883</v>
      </c>
      <c r="F54" s="18">
        <v>1128415.8600000001</v>
      </c>
      <c r="G54" s="18">
        <f t="shared" si="5"/>
        <v>123100.35000000009</v>
      </c>
      <c r="H54" s="18">
        <f t="shared" si="6"/>
        <v>539467.1399999999</v>
      </c>
      <c r="I54" s="19">
        <f t="shared" si="7"/>
        <v>12.2449468625029</v>
      </c>
      <c r="J54" s="19">
        <f t="shared" si="8"/>
        <v>67.655576560226351</v>
      </c>
      <c r="K54" s="19">
        <f t="shared" si="9"/>
        <v>14.70370330313974</v>
      </c>
    </row>
    <row r="55" spans="1:11" x14ac:dyDescent="0.2">
      <c r="A55" s="24" t="s">
        <v>39</v>
      </c>
      <c r="B55" s="17" t="s">
        <v>40</v>
      </c>
      <c r="C55" s="18">
        <v>1940894.91</v>
      </c>
      <c r="D55" s="18">
        <v>5034596</v>
      </c>
      <c r="E55" s="18">
        <v>481770</v>
      </c>
      <c r="F55" s="18">
        <v>1229381.8</v>
      </c>
      <c r="G55" s="18">
        <f t="shared" si="5"/>
        <v>-711513.10999999987</v>
      </c>
      <c r="H55" s="18">
        <f t="shared" si="6"/>
        <v>-747611.8</v>
      </c>
      <c r="I55" s="19">
        <f t="shared" si="7"/>
        <v>-36.659022924636339</v>
      </c>
      <c r="J55" s="19">
        <f t="shared" si="8"/>
        <v>255.18023123067027</v>
      </c>
      <c r="K55" s="19">
        <f t="shared" si="9"/>
        <v>24.41867828123647</v>
      </c>
    </row>
    <row r="56" spans="1:11" x14ac:dyDescent="0.2">
      <c r="A56" s="25" t="s">
        <v>41</v>
      </c>
      <c r="B56" s="17" t="s">
        <v>42</v>
      </c>
      <c r="C56" s="18">
        <v>903.82</v>
      </c>
      <c r="D56" s="18">
        <v>0</v>
      </c>
      <c r="E56" s="18">
        <v>0</v>
      </c>
      <c r="F56" s="18">
        <v>37186.68</v>
      </c>
      <c r="G56" s="18">
        <f t="shared" si="5"/>
        <v>36282.86</v>
      </c>
      <c r="H56" s="18">
        <f t="shared" si="6"/>
        <v>-37186.68</v>
      </c>
      <c r="I56" s="19">
        <f t="shared" si="7"/>
        <v>4014.3900334137325</v>
      </c>
      <c r="J56" s="19">
        <f t="shared" si="8"/>
        <v>0</v>
      </c>
      <c r="K56" s="19">
        <f t="shared" si="9"/>
        <v>0</v>
      </c>
    </row>
    <row r="57" spans="1:11" x14ac:dyDescent="0.2">
      <c r="A57" s="23" t="s">
        <v>43</v>
      </c>
      <c r="B57" s="17" t="s">
        <v>44</v>
      </c>
      <c r="C57" s="18">
        <v>0</v>
      </c>
      <c r="D57" s="18">
        <v>42690</v>
      </c>
      <c r="E57" s="18">
        <v>0</v>
      </c>
      <c r="F57" s="18">
        <v>0</v>
      </c>
      <c r="G57" s="18">
        <f t="shared" si="5"/>
        <v>0</v>
      </c>
      <c r="H57" s="18">
        <f t="shared" si="6"/>
        <v>0</v>
      </c>
      <c r="I57" s="19">
        <f t="shared" si="7"/>
        <v>0</v>
      </c>
      <c r="J57" s="19">
        <f t="shared" si="8"/>
        <v>0</v>
      </c>
      <c r="K57" s="19">
        <f t="shared" si="9"/>
        <v>0</v>
      </c>
    </row>
    <row r="58" spans="1:11" x14ac:dyDescent="0.2">
      <c r="A58" s="24" t="s">
        <v>47</v>
      </c>
      <c r="B58" s="17" t="s">
        <v>48</v>
      </c>
      <c r="C58" s="18">
        <v>0</v>
      </c>
      <c r="D58" s="18">
        <v>42690</v>
      </c>
      <c r="E58" s="18">
        <v>0</v>
      </c>
      <c r="F58" s="18">
        <v>0</v>
      </c>
      <c r="G58" s="18">
        <f t="shared" si="5"/>
        <v>0</v>
      </c>
      <c r="H58" s="18">
        <f t="shared" si="6"/>
        <v>0</v>
      </c>
      <c r="I58" s="19">
        <f t="shared" si="7"/>
        <v>0</v>
      </c>
      <c r="J58" s="19">
        <f t="shared" si="8"/>
        <v>0</v>
      </c>
      <c r="K58" s="19">
        <f t="shared" si="9"/>
        <v>0</v>
      </c>
    </row>
    <row r="59" spans="1:11" ht="25.5" x14ac:dyDescent="0.2">
      <c r="A59" s="23" t="s">
        <v>73</v>
      </c>
      <c r="B59" s="17" t="s">
        <v>74</v>
      </c>
      <c r="C59" s="18">
        <v>0</v>
      </c>
      <c r="D59" s="18">
        <v>6399</v>
      </c>
      <c r="E59" s="18">
        <v>0</v>
      </c>
      <c r="F59" s="18">
        <v>4205.6899999999996</v>
      </c>
      <c r="G59" s="18">
        <f t="shared" si="5"/>
        <v>4205.6899999999996</v>
      </c>
      <c r="H59" s="18">
        <f t="shared" si="6"/>
        <v>-4205.6899999999996</v>
      </c>
      <c r="I59" s="19">
        <f t="shared" si="7"/>
        <v>0</v>
      </c>
      <c r="J59" s="19">
        <f t="shared" si="8"/>
        <v>0</v>
      </c>
      <c r="K59" s="19">
        <f t="shared" si="9"/>
        <v>65.724175652445695</v>
      </c>
    </row>
    <row r="60" spans="1:11" x14ac:dyDescent="0.2">
      <c r="A60" s="24" t="s">
        <v>75</v>
      </c>
      <c r="B60" s="17" t="s">
        <v>76</v>
      </c>
      <c r="C60" s="18">
        <v>0</v>
      </c>
      <c r="D60" s="18">
        <v>6399</v>
      </c>
      <c r="E60" s="18">
        <v>0</v>
      </c>
      <c r="F60" s="18">
        <v>4205.6899999999996</v>
      </c>
      <c r="G60" s="18">
        <f t="shared" si="5"/>
        <v>4205.6899999999996</v>
      </c>
      <c r="H60" s="18">
        <f t="shared" si="6"/>
        <v>-4205.6899999999996</v>
      </c>
      <c r="I60" s="19">
        <f t="shared" si="7"/>
        <v>0</v>
      </c>
      <c r="J60" s="19">
        <f t="shared" si="8"/>
        <v>0</v>
      </c>
      <c r="K60" s="19">
        <f t="shared" si="9"/>
        <v>65.724175652445695</v>
      </c>
    </row>
    <row r="61" spans="1:11" x14ac:dyDescent="0.2">
      <c r="A61" s="22" t="s">
        <v>57</v>
      </c>
      <c r="B61" s="17" t="s">
        <v>58</v>
      </c>
      <c r="C61" s="18">
        <v>120741.14</v>
      </c>
      <c r="D61" s="18">
        <v>524213</v>
      </c>
      <c r="E61" s="18">
        <v>90000</v>
      </c>
      <c r="F61" s="18">
        <v>138299.01999999999</v>
      </c>
      <c r="G61" s="18">
        <f t="shared" si="5"/>
        <v>17557.87999999999</v>
      </c>
      <c r="H61" s="18">
        <f t="shared" si="6"/>
        <v>-48299.01999999999</v>
      </c>
      <c r="I61" s="19">
        <f t="shared" si="7"/>
        <v>14.541754368063778</v>
      </c>
      <c r="J61" s="19">
        <f t="shared" si="8"/>
        <v>153.66557777777777</v>
      </c>
      <c r="K61" s="19">
        <f t="shared" si="9"/>
        <v>26.382218678285351</v>
      </c>
    </row>
    <row r="62" spans="1:11" x14ac:dyDescent="0.2">
      <c r="A62" s="23" t="s">
        <v>59</v>
      </c>
      <c r="B62" s="17" t="s">
        <v>60</v>
      </c>
      <c r="C62" s="18">
        <v>120741.14</v>
      </c>
      <c r="D62" s="18">
        <v>524213</v>
      </c>
      <c r="E62" s="18">
        <v>90000</v>
      </c>
      <c r="F62" s="18">
        <v>138299.01999999999</v>
      </c>
      <c r="G62" s="18">
        <f t="shared" si="5"/>
        <v>17557.87999999999</v>
      </c>
      <c r="H62" s="18">
        <f t="shared" si="6"/>
        <v>-48299.01999999999</v>
      </c>
      <c r="I62" s="19">
        <f t="shared" si="7"/>
        <v>14.541754368063778</v>
      </c>
      <c r="J62" s="19">
        <f t="shared" si="8"/>
        <v>153.66557777777777</v>
      </c>
      <c r="K62" s="19">
        <f t="shared" si="9"/>
        <v>26.382218678285351</v>
      </c>
    </row>
    <row r="63" spans="1:11" x14ac:dyDescent="0.2">
      <c r="A63" s="16"/>
      <c r="B63" s="17" t="s">
        <v>61</v>
      </c>
      <c r="C63" s="18">
        <v>6230359.5800000001</v>
      </c>
      <c r="D63" s="18">
        <v>0</v>
      </c>
      <c r="E63" s="18">
        <v>0</v>
      </c>
      <c r="F63" s="18">
        <v>10476188.1</v>
      </c>
      <c r="G63" s="18">
        <f t="shared" si="5"/>
        <v>4245828.5199999996</v>
      </c>
      <c r="H63" s="18">
        <f t="shared" si="6"/>
        <v>-10476188.1</v>
      </c>
      <c r="I63" s="19">
        <f t="shared" si="7"/>
        <v>68.147407312243757</v>
      </c>
      <c r="J63" s="19">
        <f t="shared" si="8"/>
        <v>0</v>
      </c>
      <c r="K63" s="19">
        <f t="shared" si="9"/>
        <v>0</v>
      </c>
    </row>
    <row r="64" spans="1:11" x14ac:dyDescent="0.2">
      <c r="A64" s="16" t="s">
        <v>62</v>
      </c>
      <c r="B64" s="17" t="s">
        <v>63</v>
      </c>
      <c r="C64" s="18">
        <v>-6230359.5800000001</v>
      </c>
      <c r="D64" s="18">
        <v>0</v>
      </c>
      <c r="E64" s="18">
        <v>0</v>
      </c>
      <c r="F64" s="18">
        <v>-10476188.1</v>
      </c>
      <c r="G64" s="18">
        <f t="shared" si="5"/>
        <v>-4245828.5199999996</v>
      </c>
      <c r="H64" s="18">
        <f t="shared" si="6"/>
        <v>10476188.1</v>
      </c>
      <c r="I64" s="19">
        <f t="shared" si="7"/>
        <v>68.147407312243757</v>
      </c>
      <c r="J64" s="19">
        <f t="shared" si="8"/>
        <v>0</v>
      </c>
      <c r="K64" s="19">
        <f t="shared" si="9"/>
        <v>0</v>
      </c>
    </row>
    <row r="65" spans="1:11" x14ac:dyDescent="0.2">
      <c r="A65" s="22" t="s">
        <v>64</v>
      </c>
      <c r="B65" s="17" t="s">
        <v>65</v>
      </c>
      <c r="C65" s="18">
        <v>-6230359.5800000001</v>
      </c>
      <c r="D65" s="18">
        <v>0</v>
      </c>
      <c r="E65" s="18">
        <v>0</v>
      </c>
      <c r="F65" s="18">
        <v>-10476188.1</v>
      </c>
      <c r="G65" s="18">
        <f t="shared" si="5"/>
        <v>-4245828.5199999996</v>
      </c>
      <c r="H65" s="18">
        <f t="shared" si="6"/>
        <v>10476188.1</v>
      </c>
      <c r="I65" s="19">
        <f t="shared" si="7"/>
        <v>68.147407312243757</v>
      </c>
      <c r="J65" s="19">
        <f t="shared" si="8"/>
        <v>0</v>
      </c>
      <c r="K65" s="19">
        <f t="shared" si="9"/>
        <v>0</v>
      </c>
    </row>
    <row r="66" spans="1:11" ht="25.5" x14ac:dyDescent="0.2">
      <c r="A66" s="27" t="s">
        <v>79</v>
      </c>
      <c r="B66" s="28" t="s">
        <v>99</v>
      </c>
      <c r="C66" s="29"/>
      <c r="D66" s="29"/>
      <c r="E66" s="29"/>
      <c r="F66" s="29"/>
      <c r="G66" s="29"/>
      <c r="H66" s="29"/>
      <c r="I66" s="30"/>
      <c r="J66" s="30"/>
      <c r="K66" s="30"/>
    </row>
    <row r="67" spans="1:11" x14ac:dyDescent="0.2">
      <c r="A67" s="16" t="s">
        <v>25</v>
      </c>
      <c r="B67" s="17" t="s">
        <v>26</v>
      </c>
      <c r="C67" s="18">
        <v>7626335.3700000001</v>
      </c>
      <c r="D67" s="18">
        <v>11662940</v>
      </c>
      <c r="E67" s="18">
        <v>2076883</v>
      </c>
      <c r="F67" s="18">
        <v>11653994.23</v>
      </c>
      <c r="G67" s="18">
        <f t="shared" ref="G67:G83" si="10">F67-C67</f>
        <v>4027658.8600000003</v>
      </c>
      <c r="H67" s="18">
        <f t="shared" ref="H67:H83" si="11">E67-F67</f>
        <v>-9577111.2300000004</v>
      </c>
      <c r="I67" s="19">
        <f t="shared" ref="I67:I83" si="12">IF(ISERROR(F67/C67),0,F67/C67*100-100)</f>
        <v>52.812506460753781</v>
      </c>
      <c r="J67" s="19">
        <f t="shared" ref="J67:J83" si="13">IF(ISERROR(F67/E67),0,F67/E67*100)</f>
        <v>561.12906841646839</v>
      </c>
      <c r="K67" s="19">
        <f t="shared" ref="K67:K83" si="14">IF(ISERROR(F67/D67),0,F67/D67*100)</f>
        <v>99.923297470449128</v>
      </c>
    </row>
    <row r="68" spans="1:11" ht="25.5" x14ac:dyDescent="0.2">
      <c r="A68" s="22" t="s">
        <v>71</v>
      </c>
      <c r="B68" s="17" t="s">
        <v>72</v>
      </c>
      <c r="C68" s="18">
        <v>2736.37</v>
      </c>
      <c r="D68" s="18">
        <v>13219</v>
      </c>
      <c r="E68" s="18">
        <v>3304</v>
      </c>
      <c r="F68" s="18">
        <v>4273.2299999999996</v>
      </c>
      <c r="G68" s="18">
        <f t="shared" si="10"/>
        <v>1536.8599999999997</v>
      </c>
      <c r="H68" s="18">
        <f t="shared" si="11"/>
        <v>-969.22999999999956</v>
      </c>
      <c r="I68" s="19">
        <f t="shared" si="12"/>
        <v>56.164188322485614</v>
      </c>
      <c r="J68" s="19">
        <f t="shared" si="13"/>
        <v>129.33504842615011</v>
      </c>
      <c r="K68" s="19">
        <f t="shared" si="14"/>
        <v>32.32642408654209</v>
      </c>
    </row>
    <row r="69" spans="1:11" x14ac:dyDescent="0.2">
      <c r="A69" s="22" t="s">
        <v>27</v>
      </c>
      <c r="B69" s="17" t="s">
        <v>28</v>
      </c>
      <c r="C69" s="18">
        <v>7623599</v>
      </c>
      <c r="D69" s="18">
        <v>11649721</v>
      </c>
      <c r="E69" s="18">
        <v>2073579</v>
      </c>
      <c r="F69" s="18">
        <v>11649721</v>
      </c>
      <c r="G69" s="18">
        <f t="shared" si="10"/>
        <v>4026122</v>
      </c>
      <c r="H69" s="18">
        <f t="shared" si="11"/>
        <v>-9576142</v>
      </c>
      <c r="I69" s="19">
        <f t="shared" si="12"/>
        <v>52.811303427685544</v>
      </c>
      <c r="J69" s="19">
        <f t="shared" si="13"/>
        <v>561.81708051634405</v>
      </c>
      <c r="K69" s="19">
        <f t="shared" si="14"/>
        <v>100</v>
      </c>
    </row>
    <row r="70" spans="1:11" x14ac:dyDescent="0.2">
      <c r="A70" s="23" t="s">
        <v>29</v>
      </c>
      <c r="B70" s="17" t="s">
        <v>30</v>
      </c>
      <c r="C70" s="18">
        <v>7623599</v>
      </c>
      <c r="D70" s="18">
        <v>11649721</v>
      </c>
      <c r="E70" s="18">
        <v>2073579</v>
      </c>
      <c r="F70" s="18">
        <v>11649721</v>
      </c>
      <c r="G70" s="18">
        <f t="shared" si="10"/>
        <v>4026122</v>
      </c>
      <c r="H70" s="18">
        <f t="shared" si="11"/>
        <v>-9576142</v>
      </c>
      <c r="I70" s="19">
        <f t="shared" si="12"/>
        <v>52.811303427685544</v>
      </c>
      <c r="J70" s="19">
        <f t="shared" si="13"/>
        <v>561.81708051634405</v>
      </c>
      <c r="K70" s="19">
        <f t="shared" si="14"/>
        <v>100</v>
      </c>
    </row>
    <row r="71" spans="1:11" x14ac:dyDescent="0.2">
      <c r="A71" s="16" t="s">
        <v>31</v>
      </c>
      <c r="B71" s="17" t="s">
        <v>32</v>
      </c>
      <c r="C71" s="18">
        <v>1631592.35</v>
      </c>
      <c r="D71" s="18">
        <v>11662940</v>
      </c>
      <c r="E71" s="18">
        <v>2076883</v>
      </c>
      <c r="F71" s="18">
        <v>1712765.21</v>
      </c>
      <c r="G71" s="18">
        <f t="shared" si="10"/>
        <v>81172.85999999987</v>
      </c>
      <c r="H71" s="18">
        <f t="shared" si="11"/>
        <v>364117.79000000004</v>
      </c>
      <c r="I71" s="19">
        <f t="shared" si="12"/>
        <v>4.9750699064015578</v>
      </c>
      <c r="J71" s="19">
        <f t="shared" si="13"/>
        <v>82.468064402279765</v>
      </c>
      <c r="K71" s="19">
        <f t="shared" si="14"/>
        <v>14.685535636811986</v>
      </c>
    </row>
    <row r="72" spans="1:11" x14ac:dyDescent="0.2">
      <c r="A72" s="22" t="s">
        <v>33</v>
      </c>
      <c r="B72" s="17" t="s">
        <v>34</v>
      </c>
      <c r="C72" s="18">
        <v>1510851.21</v>
      </c>
      <c r="D72" s="18">
        <v>11144703</v>
      </c>
      <c r="E72" s="18">
        <v>1986883</v>
      </c>
      <c r="F72" s="18">
        <v>1576358.63</v>
      </c>
      <c r="G72" s="18">
        <f t="shared" si="10"/>
        <v>65507.419999999925</v>
      </c>
      <c r="H72" s="18">
        <f t="shared" si="11"/>
        <v>410524.37000000011</v>
      </c>
      <c r="I72" s="19">
        <f t="shared" si="12"/>
        <v>4.3357955810883624</v>
      </c>
      <c r="J72" s="19">
        <f t="shared" si="13"/>
        <v>79.338271553986814</v>
      </c>
      <c r="K72" s="19">
        <f t="shared" si="14"/>
        <v>14.144465132897663</v>
      </c>
    </row>
    <row r="73" spans="1:11" x14ac:dyDescent="0.2">
      <c r="A73" s="23" t="s">
        <v>35</v>
      </c>
      <c r="B73" s="17" t="s">
        <v>36</v>
      </c>
      <c r="C73" s="18">
        <v>1510851.21</v>
      </c>
      <c r="D73" s="18">
        <v>11102013</v>
      </c>
      <c r="E73" s="18">
        <v>1986883</v>
      </c>
      <c r="F73" s="18">
        <v>1576358.63</v>
      </c>
      <c r="G73" s="18">
        <f t="shared" si="10"/>
        <v>65507.419999999925</v>
      </c>
      <c r="H73" s="18">
        <f t="shared" si="11"/>
        <v>410524.37000000011</v>
      </c>
      <c r="I73" s="19">
        <f t="shared" si="12"/>
        <v>4.3357955810883624</v>
      </c>
      <c r="J73" s="19">
        <f t="shared" si="13"/>
        <v>79.338271553986814</v>
      </c>
      <c r="K73" s="19">
        <f t="shared" si="14"/>
        <v>14.198854117717211</v>
      </c>
    </row>
    <row r="74" spans="1:11" x14ac:dyDescent="0.2">
      <c r="A74" s="24" t="s">
        <v>37</v>
      </c>
      <c r="B74" s="17" t="s">
        <v>38</v>
      </c>
      <c r="C74" s="18">
        <v>957079.83</v>
      </c>
      <c r="D74" s="18">
        <v>7429671</v>
      </c>
      <c r="E74" s="18">
        <v>1586883</v>
      </c>
      <c r="F74" s="18">
        <v>1049900.97</v>
      </c>
      <c r="G74" s="18">
        <f t="shared" si="10"/>
        <v>92821.140000000014</v>
      </c>
      <c r="H74" s="18">
        <f t="shared" si="11"/>
        <v>536982.03</v>
      </c>
      <c r="I74" s="19">
        <f t="shared" si="12"/>
        <v>9.6983696751816524</v>
      </c>
      <c r="J74" s="19">
        <f t="shared" si="13"/>
        <v>66.161208482288856</v>
      </c>
      <c r="K74" s="19">
        <f t="shared" si="14"/>
        <v>14.131190600499</v>
      </c>
    </row>
    <row r="75" spans="1:11" x14ac:dyDescent="0.2">
      <c r="A75" s="24" t="s">
        <v>39</v>
      </c>
      <c r="B75" s="17" t="s">
        <v>40</v>
      </c>
      <c r="C75" s="18">
        <v>553771.38</v>
      </c>
      <c r="D75" s="18">
        <v>3672342</v>
      </c>
      <c r="E75" s="18">
        <v>400000</v>
      </c>
      <c r="F75" s="18">
        <v>526457.66</v>
      </c>
      <c r="G75" s="18">
        <f t="shared" si="10"/>
        <v>-27313.719999999972</v>
      </c>
      <c r="H75" s="18">
        <f t="shared" si="11"/>
        <v>-126457.66000000003</v>
      </c>
      <c r="I75" s="19">
        <f t="shared" si="12"/>
        <v>-4.9323097918133669</v>
      </c>
      <c r="J75" s="19">
        <f t="shared" si="13"/>
        <v>131.61441500000001</v>
      </c>
      <c r="K75" s="19">
        <f t="shared" si="14"/>
        <v>14.335747051881334</v>
      </c>
    </row>
    <row r="76" spans="1:11" x14ac:dyDescent="0.2">
      <c r="A76" s="25" t="s">
        <v>41</v>
      </c>
      <c r="B76" s="17" t="s">
        <v>42</v>
      </c>
      <c r="C76" s="18">
        <v>183.82</v>
      </c>
      <c r="D76" s="18">
        <v>0</v>
      </c>
      <c r="E76" s="18">
        <v>0</v>
      </c>
      <c r="F76" s="18">
        <v>2321.84</v>
      </c>
      <c r="G76" s="18">
        <f t="shared" si="10"/>
        <v>2138.02</v>
      </c>
      <c r="H76" s="18">
        <f t="shared" si="11"/>
        <v>-2321.84</v>
      </c>
      <c r="I76" s="19">
        <f t="shared" si="12"/>
        <v>1163.1052116200631</v>
      </c>
      <c r="J76" s="19">
        <f t="shared" si="13"/>
        <v>0</v>
      </c>
      <c r="K76" s="19">
        <f t="shared" si="14"/>
        <v>0</v>
      </c>
    </row>
    <row r="77" spans="1:11" x14ac:dyDescent="0.2">
      <c r="A77" s="23" t="s">
        <v>43</v>
      </c>
      <c r="B77" s="17" t="s">
        <v>44</v>
      </c>
      <c r="C77" s="18">
        <v>0</v>
      </c>
      <c r="D77" s="18">
        <v>42690</v>
      </c>
      <c r="E77" s="18">
        <v>0</v>
      </c>
      <c r="F77" s="18">
        <v>0</v>
      </c>
      <c r="G77" s="18">
        <f t="shared" si="10"/>
        <v>0</v>
      </c>
      <c r="H77" s="18">
        <f t="shared" si="11"/>
        <v>0</v>
      </c>
      <c r="I77" s="19">
        <f t="shared" si="12"/>
        <v>0</v>
      </c>
      <c r="J77" s="19">
        <f t="shared" si="13"/>
        <v>0</v>
      </c>
      <c r="K77" s="19">
        <f t="shared" si="14"/>
        <v>0</v>
      </c>
    </row>
    <row r="78" spans="1:11" x14ac:dyDescent="0.2">
      <c r="A78" s="24" t="s">
        <v>47</v>
      </c>
      <c r="B78" s="17" t="s">
        <v>48</v>
      </c>
      <c r="C78" s="18">
        <v>0</v>
      </c>
      <c r="D78" s="18">
        <v>42690</v>
      </c>
      <c r="E78" s="18">
        <v>0</v>
      </c>
      <c r="F78" s="18">
        <v>0</v>
      </c>
      <c r="G78" s="18">
        <f t="shared" si="10"/>
        <v>0</v>
      </c>
      <c r="H78" s="18">
        <f t="shared" si="11"/>
        <v>0</v>
      </c>
      <c r="I78" s="19">
        <f t="shared" si="12"/>
        <v>0</v>
      </c>
      <c r="J78" s="19">
        <f t="shared" si="13"/>
        <v>0</v>
      </c>
      <c r="K78" s="19">
        <f t="shared" si="14"/>
        <v>0</v>
      </c>
    </row>
    <row r="79" spans="1:11" x14ac:dyDescent="0.2">
      <c r="A79" s="22" t="s">
        <v>57</v>
      </c>
      <c r="B79" s="17" t="s">
        <v>58</v>
      </c>
      <c r="C79" s="18">
        <v>120741.14</v>
      </c>
      <c r="D79" s="18">
        <v>518237</v>
      </c>
      <c r="E79" s="18">
        <v>90000</v>
      </c>
      <c r="F79" s="18">
        <v>136406.57999999999</v>
      </c>
      <c r="G79" s="18">
        <f t="shared" si="10"/>
        <v>15665.439999999988</v>
      </c>
      <c r="H79" s="18">
        <f t="shared" si="11"/>
        <v>-46406.579999999987</v>
      </c>
      <c r="I79" s="19">
        <f t="shared" si="12"/>
        <v>12.974401268697648</v>
      </c>
      <c r="J79" s="19">
        <f t="shared" si="13"/>
        <v>151.56286666666665</v>
      </c>
      <c r="K79" s="19">
        <f t="shared" si="14"/>
        <v>26.321273857327821</v>
      </c>
    </row>
    <row r="80" spans="1:11" x14ac:dyDescent="0.2">
      <c r="A80" s="23" t="s">
        <v>59</v>
      </c>
      <c r="B80" s="17" t="s">
        <v>60</v>
      </c>
      <c r="C80" s="18">
        <v>120741.14</v>
      </c>
      <c r="D80" s="18">
        <v>518237</v>
      </c>
      <c r="E80" s="18">
        <v>90000</v>
      </c>
      <c r="F80" s="18">
        <v>136406.57999999999</v>
      </c>
      <c r="G80" s="18">
        <f t="shared" si="10"/>
        <v>15665.439999999988</v>
      </c>
      <c r="H80" s="18">
        <f t="shared" si="11"/>
        <v>-46406.579999999987</v>
      </c>
      <c r="I80" s="19">
        <f t="shared" si="12"/>
        <v>12.974401268697648</v>
      </c>
      <c r="J80" s="19">
        <f t="shared" si="13"/>
        <v>151.56286666666665</v>
      </c>
      <c r="K80" s="19">
        <f t="shared" si="14"/>
        <v>26.321273857327821</v>
      </c>
    </row>
    <row r="81" spans="1:11" x14ac:dyDescent="0.2">
      <c r="A81" s="16"/>
      <c r="B81" s="17" t="s">
        <v>61</v>
      </c>
      <c r="C81" s="18">
        <v>5994743.0199999996</v>
      </c>
      <c r="D81" s="18">
        <v>0</v>
      </c>
      <c r="E81" s="18">
        <v>0</v>
      </c>
      <c r="F81" s="18">
        <v>9941229.0199999996</v>
      </c>
      <c r="G81" s="18">
        <f t="shared" si="10"/>
        <v>3946486</v>
      </c>
      <c r="H81" s="18">
        <f t="shared" si="11"/>
        <v>-9941229.0199999996</v>
      </c>
      <c r="I81" s="19">
        <f t="shared" si="12"/>
        <v>65.832446642558494</v>
      </c>
      <c r="J81" s="19">
        <f t="shared" si="13"/>
        <v>0</v>
      </c>
      <c r="K81" s="19">
        <f t="shared" si="14"/>
        <v>0</v>
      </c>
    </row>
    <row r="82" spans="1:11" x14ac:dyDescent="0.2">
      <c r="A82" s="16" t="s">
        <v>62</v>
      </c>
      <c r="B82" s="17" t="s">
        <v>63</v>
      </c>
      <c r="C82" s="18">
        <v>-5994743.0199999996</v>
      </c>
      <c r="D82" s="18">
        <v>0</v>
      </c>
      <c r="E82" s="18">
        <v>0</v>
      </c>
      <c r="F82" s="18">
        <v>-9941229.0199999996</v>
      </c>
      <c r="G82" s="18">
        <f t="shared" si="10"/>
        <v>-3946486</v>
      </c>
      <c r="H82" s="18">
        <f t="shared" si="11"/>
        <v>9941229.0199999996</v>
      </c>
      <c r="I82" s="19">
        <f t="shared" si="12"/>
        <v>65.832446642558494</v>
      </c>
      <c r="J82" s="19">
        <f t="shared" si="13"/>
        <v>0</v>
      </c>
      <c r="K82" s="19">
        <f t="shared" si="14"/>
        <v>0</v>
      </c>
    </row>
    <row r="83" spans="1:11" x14ac:dyDescent="0.2">
      <c r="A83" s="22" t="s">
        <v>64</v>
      </c>
      <c r="B83" s="17" t="s">
        <v>65</v>
      </c>
      <c r="C83" s="18">
        <v>-5994743.0199999996</v>
      </c>
      <c r="D83" s="18">
        <v>0</v>
      </c>
      <c r="E83" s="18">
        <v>0</v>
      </c>
      <c r="F83" s="18">
        <v>-9941229.0199999996</v>
      </c>
      <c r="G83" s="18">
        <f t="shared" si="10"/>
        <v>-3946486</v>
      </c>
      <c r="H83" s="18">
        <f t="shared" si="11"/>
        <v>9941229.0199999996</v>
      </c>
      <c r="I83" s="19">
        <f t="shared" si="12"/>
        <v>65.832446642558494</v>
      </c>
      <c r="J83" s="19">
        <f t="shared" si="13"/>
        <v>0</v>
      </c>
      <c r="K83" s="19">
        <f t="shared" si="14"/>
        <v>0</v>
      </c>
    </row>
    <row r="84" spans="1:11" x14ac:dyDescent="0.2">
      <c r="A84" s="27" t="s">
        <v>100</v>
      </c>
      <c r="B84" s="28" t="s">
        <v>101</v>
      </c>
      <c r="C84" s="29"/>
      <c r="D84" s="29"/>
      <c r="E84" s="29"/>
      <c r="F84" s="29"/>
      <c r="G84" s="29"/>
      <c r="H84" s="29"/>
      <c r="I84" s="30"/>
      <c r="J84" s="30"/>
      <c r="K84" s="30"/>
    </row>
    <row r="85" spans="1:11" x14ac:dyDescent="0.2">
      <c r="A85" s="16" t="s">
        <v>25</v>
      </c>
      <c r="B85" s="17" t="s">
        <v>26</v>
      </c>
      <c r="C85" s="18">
        <v>340711.92</v>
      </c>
      <c r="D85" s="18">
        <v>549764</v>
      </c>
      <c r="E85" s="18">
        <v>162770</v>
      </c>
      <c r="F85" s="18">
        <v>252937.24</v>
      </c>
      <c r="G85" s="18">
        <f t="shared" ref="G85:G101" si="15">F85-C85</f>
        <v>-87774.68</v>
      </c>
      <c r="H85" s="18">
        <f t="shared" ref="H85:H101" si="16">E85-F85</f>
        <v>-90167.239999999991</v>
      </c>
      <c r="I85" s="19">
        <f t="shared" ref="I85:I101" si="17">IF(ISERROR(F85/C85),0,F85/C85*100-100)</f>
        <v>-25.76213946374402</v>
      </c>
      <c r="J85" s="19">
        <f t="shared" ref="J85:J101" si="18">IF(ISERROR(F85/E85),0,F85/E85*100)</f>
        <v>155.39549056951526</v>
      </c>
      <c r="K85" s="19">
        <f t="shared" ref="K85:K101" si="19">IF(ISERROR(F85/D85),0,F85/D85*100)</f>
        <v>46.008330847418158</v>
      </c>
    </row>
    <row r="86" spans="1:11" ht="25.5" x14ac:dyDescent="0.2">
      <c r="A86" s="22" t="s">
        <v>71</v>
      </c>
      <c r="B86" s="17" t="s">
        <v>72</v>
      </c>
      <c r="C86" s="18">
        <v>63593.919999999998</v>
      </c>
      <c r="D86" s="18">
        <v>359402</v>
      </c>
      <c r="E86" s="18">
        <v>89850</v>
      </c>
      <c r="F86" s="18">
        <v>62575.24</v>
      </c>
      <c r="G86" s="18">
        <f t="shared" si="15"/>
        <v>-1018.6800000000003</v>
      </c>
      <c r="H86" s="18">
        <f t="shared" si="16"/>
        <v>27274.760000000002</v>
      </c>
      <c r="I86" s="19">
        <f t="shared" si="17"/>
        <v>-1.601851246156869</v>
      </c>
      <c r="J86" s="19">
        <f t="shared" si="18"/>
        <v>69.64411797440178</v>
      </c>
      <c r="K86" s="19">
        <f t="shared" si="19"/>
        <v>17.410932604715608</v>
      </c>
    </row>
    <row r="87" spans="1:11" x14ac:dyDescent="0.2">
      <c r="A87" s="22" t="s">
        <v>27</v>
      </c>
      <c r="B87" s="17" t="s">
        <v>28</v>
      </c>
      <c r="C87" s="18">
        <v>277118</v>
      </c>
      <c r="D87" s="18">
        <v>190362</v>
      </c>
      <c r="E87" s="18">
        <v>72920</v>
      </c>
      <c r="F87" s="18">
        <v>190362</v>
      </c>
      <c r="G87" s="18">
        <f t="shared" si="15"/>
        <v>-86756</v>
      </c>
      <c r="H87" s="18">
        <f t="shared" si="16"/>
        <v>-117442</v>
      </c>
      <c r="I87" s="19">
        <f t="shared" si="17"/>
        <v>-31.306519244509559</v>
      </c>
      <c r="J87" s="19">
        <f t="shared" si="18"/>
        <v>261.05595172792101</v>
      </c>
      <c r="K87" s="19">
        <f t="shared" si="19"/>
        <v>100</v>
      </c>
    </row>
    <row r="88" spans="1:11" x14ac:dyDescent="0.2">
      <c r="A88" s="23" t="s">
        <v>29</v>
      </c>
      <c r="B88" s="17" t="s">
        <v>30</v>
      </c>
      <c r="C88" s="18">
        <v>277118</v>
      </c>
      <c r="D88" s="18">
        <v>190362</v>
      </c>
      <c r="E88" s="18">
        <v>72920</v>
      </c>
      <c r="F88" s="18">
        <v>190362</v>
      </c>
      <c r="G88" s="18">
        <f t="shared" si="15"/>
        <v>-86756</v>
      </c>
      <c r="H88" s="18">
        <f t="shared" si="16"/>
        <v>-117442</v>
      </c>
      <c r="I88" s="19">
        <f t="shared" si="17"/>
        <v>-31.306519244509559</v>
      </c>
      <c r="J88" s="19">
        <f t="shared" si="18"/>
        <v>261.05595172792101</v>
      </c>
      <c r="K88" s="19">
        <f t="shared" si="19"/>
        <v>100</v>
      </c>
    </row>
    <row r="89" spans="1:11" x14ac:dyDescent="0.2">
      <c r="A89" s="16" t="s">
        <v>31</v>
      </c>
      <c r="B89" s="17" t="s">
        <v>32</v>
      </c>
      <c r="C89" s="18">
        <v>137768.71</v>
      </c>
      <c r="D89" s="18">
        <v>549764</v>
      </c>
      <c r="E89" s="18">
        <v>162770</v>
      </c>
      <c r="F89" s="18">
        <v>188110.79</v>
      </c>
      <c r="G89" s="18">
        <f t="shared" si="15"/>
        <v>50342.080000000016</v>
      </c>
      <c r="H89" s="18">
        <f t="shared" si="16"/>
        <v>-25340.790000000008</v>
      </c>
      <c r="I89" s="19">
        <f t="shared" si="17"/>
        <v>36.541011380595791</v>
      </c>
      <c r="J89" s="19">
        <f t="shared" si="18"/>
        <v>115.56846470479817</v>
      </c>
      <c r="K89" s="19">
        <f t="shared" si="19"/>
        <v>34.216643869005608</v>
      </c>
    </row>
    <row r="90" spans="1:11" x14ac:dyDescent="0.2">
      <c r="A90" s="22" t="s">
        <v>33</v>
      </c>
      <c r="B90" s="17" t="s">
        <v>34</v>
      </c>
      <c r="C90" s="18">
        <v>137768.71</v>
      </c>
      <c r="D90" s="18">
        <v>543788</v>
      </c>
      <c r="E90" s="18">
        <v>162770</v>
      </c>
      <c r="F90" s="18">
        <v>186218.35</v>
      </c>
      <c r="G90" s="18">
        <f t="shared" si="15"/>
        <v>48449.640000000014</v>
      </c>
      <c r="H90" s="18">
        <f t="shared" si="16"/>
        <v>-23448.350000000006</v>
      </c>
      <c r="I90" s="19">
        <f t="shared" si="17"/>
        <v>35.167375814145316</v>
      </c>
      <c r="J90" s="19">
        <f t="shared" si="18"/>
        <v>114.40581802543466</v>
      </c>
      <c r="K90" s="19">
        <f t="shared" si="19"/>
        <v>34.244659683553152</v>
      </c>
    </row>
    <row r="91" spans="1:11" x14ac:dyDescent="0.2">
      <c r="A91" s="23" t="s">
        <v>35</v>
      </c>
      <c r="B91" s="17" t="s">
        <v>36</v>
      </c>
      <c r="C91" s="18">
        <v>137768.71</v>
      </c>
      <c r="D91" s="18">
        <v>537389</v>
      </c>
      <c r="E91" s="18">
        <v>162770</v>
      </c>
      <c r="F91" s="18">
        <v>182012.66</v>
      </c>
      <c r="G91" s="18">
        <f t="shared" si="15"/>
        <v>44243.950000000012</v>
      </c>
      <c r="H91" s="18">
        <f t="shared" si="16"/>
        <v>-19242.660000000003</v>
      </c>
      <c r="I91" s="19">
        <f t="shared" si="17"/>
        <v>32.114657965513373</v>
      </c>
      <c r="J91" s="19">
        <f t="shared" si="18"/>
        <v>111.82199422498003</v>
      </c>
      <c r="K91" s="19">
        <f t="shared" si="19"/>
        <v>33.869814975743829</v>
      </c>
    </row>
    <row r="92" spans="1:11" x14ac:dyDescent="0.2">
      <c r="A92" s="24" t="s">
        <v>37</v>
      </c>
      <c r="B92" s="17" t="s">
        <v>38</v>
      </c>
      <c r="C92" s="18">
        <v>48235.68</v>
      </c>
      <c r="D92" s="18">
        <v>244694</v>
      </c>
      <c r="E92" s="18">
        <v>81000</v>
      </c>
      <c r="F92" s="18">
        <v>78514.89</v>
      </c>
      <c r="G92" s="18">
        <f t="shared" si="15"/>
        <v>30279.21</v>
      </c>
      <c r="H92" s="18">
        <f t="shared" si="16"/>
        <v>2485.1100000000006</v>
      </c>
      <c r="I92" s="19">
        <f t="shared" si="17"/>
        <v>62.773469763461407</v>
      </c>
      <c r="J92" s="19">
        <f t="shared" si="18"/>
        <v>96.931962962962956</v>
      </c>
      <c r="K92" s="19">
        <f t="shared" si="19"/>
        <v>32.086969848055119</v>
      </c>
    </row>
    <row r="93" spans="1:11" x14ac:dyDescent="0.2">
      <c r="A93" s="24" t="s">
        <v>39</v>
      </c>
      <c r="B93" s="17" t="s">
        <v>40</v>
      </c>
      <c r="C93" s="18">
        <v>89533.03</v>
      </c>
      <c r="D93" s="18">
        <v>292695</v>
      </c>
      <c r="E93" s="18">
        <v>81770</v>
      </c>
      <c r="F93" s="18">
        <v>103497.77</v>
      </c>
      <c r="G93" s="18">
        <f t="shared" si="15"/>
        <v>13964.740000000005</v>
      </c>
      <c r="H93" s="18">
        <f t="shared" si="16"/>
        <v>-21727.770000000004</v>
      </c>
      <c r="I93" s="19">
        <f t="shared" si="17"/>
        <v>15.597305262649996</v>
      </c>
      <c r="J93" s="19">
        <f t="shared" si="18"/>
        <v>126.57181117769353</v>
      </c>
      <c r="K93" s="19">
        <f t="shared" si="19"/>
        <v>35.360279471805121</v>
      </c>
    </row>
    <row r="94" spans="1:11" x14ac:dyDescent="0.2">
      <c r="A94" s="25" t="s">
        <v>41</v>
      </c>
      <c r="B94" s="17" t="s">
        <v>42</v>
      </c>
      <c r="C94" s="18">
        <v>720</v>
      </c>
      <c r="D94" s="18">
        <v>0</v>
      </c>
      <c r="E94" s="18">
        <v>0</v>
      </c>
      <c r="F94" s="18">
        <v>34864.839999999997</v>
      </c>
      <c r="G94" s="18">
        <f t="shared" si="15"/>
        <v>34144.839999999997</v>
      </c>
      <c r="H94" s="18">
        <f t="shared" si="16"/>
        <v>-34864.839999999997</v>
      </c>
      <c r="I94" s="19">
        <f t="shared" si="17"/>
        <v>4742.3388888888885</v>
      </c>
      <c r="J94" s="19">
        <f t="shared" si="18"/>
        <v>0</v>
      </c>
      <c r="K94" s="19">
        <f t="shared" si="19"/>
        <v>0</v>
      </c>
    </row>
    <row r="95" spans="1:11" ht="25.5" x14ac:dyDescent="0.2">
      <c r="A95" s="23" t="s">
        <v>73</v>
      </c>
      <c r="B95" s="17" t="s">
        <v>74</v>
      </c>
      <c r="C95" s="18">
        <v>0</v>
      </c>
      <c r="D95" s="18">
        <v>6399</v>
      </c>
      <c r="E95" s="18">
        <v>0</v>
      </c>
      <c r="F95" s="18">
        <v>4205.6899999999996</v>
      </c>
      <c r="G95" s="18">
        <f t="shared" si="15"/>
        <v>4205.6899999999996</v>
      </c>
      <c r="H95" s="18">
        <f t="shared" si="16"/>
        <v>-4205.6899999999996</v>
      </c>
      <c r="I95" s="19">
        <f t="shared" si="17"/>
        <v>0</v>
      </c>
      <c r="J95" s="19">
        <f t="shared" si="18"/>
        <v>0</v>
      </c>
      <c r="K95" s="19">
        <f t="shared" si="19"/>
        <v>65.724175652445695</v>
      </c>
    </row>
    <row r="96" spans="1:11" x14ac:dyDescent="0.2">
      <c r="A96" s="24" t="s">
        <v>75</v>
      </c>
      <c r="B96" s="17" t="s">
        <v>76</v>
      </c>
      <c r="C96" s="18">
        <v>0</v>
      </c>
      <c r="D96" s="18">
        <v>6399</v>
      </c>
      <c r="E96" s="18">
        <v>0</v>
      </c>
      <c r="F96" s="18">
        <v>4205.6899999999996</v>
      </c>
      <c r="G96" s="18">
        <f t="shared" si="15"/>
        <v>4205.6899999999996</v>
      </c>
      <c r="H96" s="18">
        <f t="shared" si="16"/>
        <v>-4205.6899999999996</v>
      </c>
      <c r="I96" s="19">
        <f t="shared" si="17"/>
        <v>0</v>
      </c>
      <c r="J96" s="19">
        <f t="shared" si="18"/>
        <v>0</v>
      </c>
      <c r="K96" s="19">
        <f t="shared" si="19"/>
        <v>65.724175652445695</v>
      </c>
    </row>
    <row r="97" spans="1:11" x14ac:dyDescent="0.2">
      <c r="A97" s="22" t="s">
        <v>57</v>
      </c>
      <c r="B97" s="17" t="s">
        <v>58</v>
      </c>
      <c r="C97" s="18">
        <v>0</v>
      </c>
      <c r="D97" s="18">
        <v>5976</v>
      </c>
      <c r="E97" s="18">
        <v>0</v>
      </c>
      <c r="F97" s="18">
        <v>1892.44</v>
      </c>
      <c r="G97" s="18">
        <f t="shared" si="15"/>
        <v>1892.44</v>
      </c>
      <c r="H97" s="18">
        <f t="shared" si="16"/>
        <v>-1892.44</v>
      </c>
      <c r="I97" s="19">
        <f t="shared" si="17"/>
        <v>0</v>
      </c>
      <c r="J97" s="19">
        <f t="shared" si="18"/>
        <v>0</v>
      </c>
      <c r="K97" s="19">
        <f t="shared" si="19"/>
        <v>31.667336010709509</v>
      </c>
    </row>
    <row r="98" spans="1:11" x14ac:dyDescent="0.2">
      <c r="A98" s="23" t="s">
        <v>59</v>
      </c>
      <c r="B98" s="17" t="s">
        <v>60</v>
      </c>
      <c r="C98" s="18">
        <v>0</v>
      </c>
      <c r="D98" s="18">
        <v>5976</v>
      </c>
      <c r="E98" s="18">
        <v>0</v>
      </c>
      <c r="F98" s="18">
        <v>1892.44</v>
      </c>
      <c r="G98" s="18">
        <f t="shared" si="15"/>
        <v>1892.44</v>
      </c>
      <c r="H98" s="18">
        <f t="shared" si="16"/>
        <v>-1892.44</v>
      </c>
      <c r="I98" s="19">
        <f t="shared" si="17"/>
        <v>0</v>
      </c>
      <c r="J98" s="19">
        <f t="shared" si="18"/>
        <v>0</v>
      </c>
      <c r="K98" s="19">
        <f t="shared" si="19"/>
        <v>31.667336010709509</v>
      </c>
    </row>
    <row r="99" spans="1:11" x14ac:dyDescent="0.2">
      <c r="A99" s="16"/>
      <c r="B99" s="17" t="s">
        <v>61</v>
      </c>
      <c r="C99" s="18">
        <v>202943.21</v>
      </c>
      <c r="D99" s="18">
        <v>0</v>
      </c>
      <c r="E99" s="18">
        <v>0</v>
      </c>
      <c r="F99" s="18">
        <v>64826.45</v>
      </c>
      <c r="G99" s="18">
        <f t="shared" si="15"/>
        <v>-138116.76</v>
      </c>
      <c r="H99" s="18">
        <f t="shared" si="16"/>
        <v>-64826.45</v>
      </c>
      <c r="I99" s="19">
        <f t="shared" si="17"/>
        <v>-68.056851963660179</v>
      </c>
      <c r="J99" s="19">
        <f t="shared" si="18"/>
        <v>0</v>
      </c>
      <c r="K99" s="19">
        <f t="shared" si="19"/>
        <v>0</v>
      </c>
    </row>
    <row r="100" spans="1:11" x14ac:dyDescent="0.2">
      <c r="A100" s="16" t="s">
        <v>62</v>
      </c>
      <c r="B100" s="17" t="s">
        <v>63</v>
      </c>
      <c r="C100" s="18">
        <v>-202943.21</v>
      </c>
      <c r="D100" s="18">
        <v>0</v>
      </c>
      <c r="E100" s="18">
        <v>0</v>
      </c>
      <c r="F100" s="18">
        <v>-64826.45</v>
      </c>
      <c r="G100" s="18">
        <f t="shared" si="15"/>
        <v>138116.76</v>
      </c>
      <c r="H100" s="18">
        <f t="shared" si="16"/>
        <v>64826.45</v>
      </c>
      <c r="I100" s="19">
        <f t="shared" si="17"/>
        <v>-68.056851963660179</v>
      </c>
      <c r="J100" s="19">
        <f t="shared" si="18"/>
        <v>0</v>
      </c>
      <c r="K100" s="19">
        <f t="shared" si="19"/>
        <v>0</v>
      </c>
    </row>
    <row r="101" spans="1:11" x14ac:dyDescent="0.2">
      <c r="A101" s="22" t="s">
        <v>64</v>
      </c>
      <c r="B101" s="17" t="s">
        <v>65</v>
      </c>
      <c r="C101" s="18">
        <v>-202943.21</v>
      </c>
      <c r="D101" s="18">
        <v>0</v>
      </c>
      <c r="E101" s="18">
        <v>0</v>
      </c>
      <c r="F101" s="18">
        <v>-64826.45</v>
      </c>
      <c r="G101" s="18">
        <f t="shared" si="15"/>
        <v>138116.76</v>
      </c>
      <c r="H101" s="18">
        <f t="shared" si="16"/>
        <v>64826.45</v>
      </c>
      <c r="I101" s="19">
        <f t="shared" si="17"/>
        <v>-68.056851963660179</v>
      </c>
      <c r="J101" s="19">
        <f t="shared" si="18"/>
        <v>0</v>
      </c>
      <c r="K101" s="19">
        <f t="shared" si="19"/>
        <v>0</v>
      </c>
    </row>
    <row r="102" spans="1:11" x14ac:dyDescent="0.2">
      <c r="A102" s="27" t="s">
        <v>102</v>
      </c>
      <c r="B102" s="28" t="s">
        <v>103</v>
      </c>
      <c r="C102" s="29"/>
      <c r="D102" s="29"/>
      <c r="E102" s="29"/>
      <c r="F102" s="29"/>
      <c r="G102" s="29"/>
      <c r="H102" s="29"/>
      <c r="I102" s="30"/>
      <c r="J102" s="30"/>
      <c r="K102" s="30"/>
    </row>
    <row r="103" spans="1:11" x14ac:dyDescent="0.2">
      <c r="A103" s="16" t="s">
        <v>25</v>
      </c>
      <c r="B103" s="17" t="s">
        <v>26</v>
      </c>
      <c r="C103" s="18">
        <v>1330263.8500000001</v>
      </c>
      <c r="D103" s="18">
        <v>1069559</v>
      </c>
      <c r="E103" s="18">
        <v>0</v>
      </c>
      <c r="F103" s="18">
        <v>1069559</v>
      </c>
      <c r="G103" s="18">
        <f t="shared" ref="G103:G113" si="20">F103-C103</f>
        <v>-260704.85000000009</v>
      </c>
      <c r="H103" s="18">
        <f t="shared" ref="H103:H113" si="21">E103-F103</f>
        <v>-1069559</v>
      </c>
      <c r="I103" s="19">
        <f t="shared" ref="I103:I113" si="22">IF(ISERROR(F103/C103),0,F103/C103*100-100)</f>
        <v>-19.597980505897382</v>
      </c>
      <c r="J103" s="19">
        <f t="shared" ref="J103:J113" si="23">IF(ISERROR(F103/E103),0,F103/E103*100)</f>
        <v>0</v>
      </c>
      <c r="K103" s="19">
        <f t="shared" ref="K103:K113" si="24">IF(ISERROR(F103/D103),0,F103/D103*100)</f>
        <v>100</v>
      </c>
    </row>
    <row r="104" spans="1:11" ht="25.5" x14ac:dyDescent="0.2">
      <c r="A104" s="22" t="s">
        <v>71</v>
      </c>
      <c r="B104" s="17" t="s">
        <v>72</v>
      </c>
      <c r="C104" s="18">
        <v>1173.8499999999999</v>
      </c>
      <c r="D104" s="18">
        <v>0</v>
      </c>
      <c r="E104" s="18">
        <v>0</v>
      </c>
      <c r="F104" s="18">
        <v>0</v>
      </c>
      <c r="G104" s="18">
        <f t="shared" si="20"/>
        <v>-1173.8499999999999</v>
      </c>
      <c r="H104" s="18">
        <f t="shared" si="21"/>
        <v>0</v>
      </c>
      <c r="I104" s="19">
        <f t="shared" si="22"/>
        <v>-100</v>
      </c>
      <c r="J104" s="19">
        <f t="shared" si="23"/>
        <v>0</v>
      </c>
      <c r="K104" s="19">
        <f t="shared" si="24"/>
        <v>0</v>
      </c>
    </row>
    <row r="105" spans="1:11" x14ac:dyDescent="0.2">
      <c r="A105" s="22" t="s">
        <v>27</v>
      </c>
      <c r="B105" s="17" t="s">
        <v>28</v>
      </c>
      <c r="C105" s="18">
        <v>1329090</v>
      </c>
      <c r="D105" s="18">
        <v>1069559</v>
      </c>
      <c r="E105" s="18">
        <v>0</v>
      </c>
      <c r="F105" s="18">
        <v>1069559</v>
      </c>
      <c r="G105" s="18">
        <f t="shared" si="20"/>
        <v>-259531</v>
      </c>
      <c r="H105" s="18">
        <f t="shared" si="21"/>
        <v>-1069559</v>
      </c>
      <c r="I105" s="19">
        <f t="shared" si="22"/>
        <v>-19.526969580690547</v>
      </c>
      <c r="J105" s="19">
        <f t="shared" si="23"/>
        <v>0</v>
      </c>
      <c r="K105" s="19">
        <f t="shared" si="24"/>
        <v>100</v>
      </c>
    </row>
    <row r="106" spans="1:11" x14ac:dyDescent="0.2">
      <c r="A106" s="23" t="s">
        <v>29</v>
      </c>
      <c r="B106" s="17" t="s">
        <v>30</v>
      </c>
      <c r="C106" s="18">
        <v>1329090</v>
      </c>
      <c r="D106" s="18">
        <v>1069559</v>
      </c>
      <c r="E106" s="18">
        <v>0</v>
      </c>
      <c r="F106" s="18">
        <v>1069559</v>
      </c>
      <c r="G106" s="18">
        <f t="shared" si="20"/>
        <v>-259531</v>
      </c>
      <c r="H106" s="18">
        <f t="shared" si="21"/>
        <v>-1069559</v>
      </c>
      <c r="I106" s="19">
        <f t="shared" si="22"/>
        <v>-19.526969580690547</v>
      </c>
      <c r="J106" s="19">
        <f t="shared" si="23"/>
        <v>0</v>
      </c>
      <c r="K106" s="19">
        <f t="shared" si="24"/>
        <v>100</v>
      </c>
    </row>
    <row r="107" spans="1:11" x14ac:dyDescent="0.2">
      <c r="A107" s="16" t="s">
        <v>31</v>
      </c>
      <c r="B107" s="17" t="s">
        <v>32</v>
      </c>
      <c r="C107" s="18">
        <v>1297590.5</v>
      </c>
      <c r="D107" s="18">
        <v>1069559</v>
      </c>
      <c r="E107" s="18">
        <v>0</v>
      </c>
      <c r="F107" s="18">
        <v>599426.37</v>
      </c>
      <c r="G107" s="18">
        <f t="shared" si="20"/>
        <v>-698164.13</v>
      </c>
      <c r="H107" s="18">
        <f t="shared" si="21"/>
        <v>-599426.37</v>
      </c>
      <c r="I107" s="19">
        <f t="shared" si="22"/>
        <v>-53.804657941006809</v>
      </c>
      <c r="J107" s="19">
        <f t="shared" si="23"/>
        <v>0</v>
      </c>
      <c r="K107" s="19">
        <f t="shared" si="24"/>
        <v>56.044254688147163</v>
      </c>
    </row>
    <row r="108" spans="1:11" x14ac:dyDescent="0.2">
      <c r="A108" s="22" t="s">
        <v>33</v>
      </c>
      <c r="B108" s="17" t="s">
        <v>34</v>
      </c>
      <c r="C108" s="18">
        <v>1297590.5</v>
      </c>
      <c r="D108" s="18">
        <v>1069559</v>
      </c>
      <c r="E108" s="18">
        <v>0</v>
      </c>
      <c r="F108" s="18">
        <v>599426.37</v>
      </c>
      <c r="G108" s="18">
        <f t="shared" si="20"/>
        <v>-698164.13</v>
      </c>
      <c r="H108" s="18">
        <f t="shared" si="21"/>
        <v>-599426.37</v>
      </c>
      <c r="I108" s="19">
        <f t="shared" si="22"/>
        <v>-53.804657941006809</v>
      </c>
      <c r="J108" s="19">
        <f t="shared" si="23"/>
        <v>0</v>
      </c>
      <c r="K108" s="19">
        <f t="shared" si="24"/>
        <v>56.044254688147163</v>
      </c>
    </row>
    <row r="109" spans="1:11" x14ac:dyDescent="0.2">
      <c r="A109" s="23" t="s">
        <v>35</v>
      </c>
      <c r="B109" s="17" t="s">
        <v>36</v>
      </c>
      <c r="C109" s="18">
        <v>1297590.5</v>
      </c>
      <c r="D109" s="18">
        <v>1069559</v>
      </c>
      <c r="E109" s="18">
        <v>0</v>
      </c>
      <c r="F109" s="18">
        <v>599426.37</v>
      </c>
      <c r="G109" s="18">
        <f t="shared" si="20"/>
        <v>-698164.13</v>
      </c>
      <c r="H109" s="18">
        <f t="shared" si="21"/>
        <v>-599426.37</v>
      </c>
      <c r="I109" s="19">
        <f t="shared" si="22"/>
        <v>-53.804657941006809</v>
      </c>
      <c r="J109" s="19">
        <f t="shared" si="23"/>
        <v>0</v>
      </c>
      <c r="K109" s="19">
        <f t="shared" si="24"/>
        <v>56.044254688147163</v>
      </c>
    </row>
    <row r="110" spans="1:11" x14ac:dyDescent="0.2">
      <c r="A110" s="24" t="s">
        <v>39</v>
      </c>
      <c r="B110" s="17" t="s">
        <v>40</v>
      </c>
      <c r="C110" s="18">
        <v>1297590.5</v>
      </c>
      <c r="D110" s="18">
        <v>1069559</v>
      </c>
      <c r="E110" s="18">
        <v>0</v>
      </c>
      <c r="F110" s="18">
        <v>599426.37</v>
      </c>
      <c r="G110" s="18">
        <f t="shared" si="20"/>
        <v>-698164.13</v>
      </c>
      <c r="H110" s="18">
        <f t="shared" si="21"/>
        <v>-599426.37</v>
      </c>
      <c r="I110" s="19">
        <f t="shared" si="22"/>
        <v>-53.804657941006809</v>
      </c>
      <c r="J110" s="19">
        <f t="shared" si="23"/>
        <v>0</v>
      </c>
      <c r="K110" s="19">
        <f t="shared" si="24"/>
        <v>56.044254688147163</v>
      </c>
    </row>
    <row r="111" spans="1:11" x14ac:dyDescent="0.2">
      <c r="A111" s="16"/>
      <c r="B111" s="17" t="s">
        <v>61</v>
      </c>
      <c r="C111" s="18">
        <v>32673.35</v>
      </c>
      <c r="D111" s="18">
        <v>0</v>
      </c>
      <c r="E111" s="18">
        <v>0</v>
      </c>
      <c r="F111" s="18">
        <v>470132.63</v>
      </c>
      <c r="G111" s="18">
        <f t="shared" si="20"/>
        <v>437459.28</v>
      </c>
      <c r="H111" s="18">
        <f t="shared" si="21"/>
        <v>-470132.63</v>
      </c>
      <c r="I111" s="19">
        <f t="shared" si="22"/>
        <v>1338.8871358461865</v>
      </c>
      <c r="J111" s="19">
        <f t="shared" si="23"/>
        <v>0</v>
      </c>
      <c r="K111" s="19">
        <f t="shared" si="24"/>
        <v>0</v>
      </c>
    </row>
    <row r="112" spans="1:11" x14ac:dyDescent="0.2">
      <c r="A112" s="16" t="s">
        <v>62</v>
      </c>
      <c r="B112" s="17" t="s">
        <v>63</v>
      </c>
      <c r="C112" s="18">
        <v>-32673.35</v>
      </c>
      <c r="D112" s="18">
        <v>0</v>
      </c>
      <c r="E112" s="18">
        <v>0</v>
      </c>
      <c r="F112" s="18">
        <v>-470132.63</v>
      </c>
      <c r="G112" s="18">
        <f t="shared" si="20"/>
        <v>-437459.28</v>
      </c>
      <c r="H112" s="18">
        <f t="shared" si="21"/>
        <v>470132.63</v>
      </c>
      <c r="I112" s="19">
        <f t="shared" si="22"/>
        <v>1338.8871358461865</v>
      </c>
      <c r="J112" s="19">
        <f t="shared" si="23"/>
        <v>0</v>
      </c>
      <c r="K112" s="19">
        <f t="shared" si="24"/>
        <v>0</v>
      </c>
    </row>
    <row r="113" spans="1:11" x14ac:dyDescent="0.2">
      <c r="A113" s="22" t="s">
        <v>64</v>
      </c>
      <c r="B113" s="17" t="s">
        <v>65</v>
      </c>
      <c r="C113" s="18">
        <v>-32673.35</v>
      </c>
      <c r="D113" s="18">
        <v>0</v>
      </c>
      <c r="E113" s="18">
        <v>0</v>
      </c>
      <c r="F113" s="18">
        <v>-470132.63</v>
      </c>
      <c r="G113" s="18">
        <f t="shared" si="20"/>
        <v>-437459.28</v>
      </c>
      <c r="H113" s="18">
        <f t="shared" si="21"/>
        <v>470132.63</v>
      </c>
      <c r="I113" s="19">
        <f t="shared" si="22"/>
        <v>1338.8871358461865</v>
      </c>
      <c r="J113" s="19">
        <f t="shared" si="23"/>
        <v>0</v>
      </c>
      <c r="K113" s="19">
        <f t="shared" si="24"/>
        <v>0</v>
      </c>
    </row>
    <row r="114" spans="1:11" x14ac:dyDescent="0.2">
      <c r="A114" s="16"/>
      <c r="B114" s="17"/>
      <c r="C114" s="18"/>
      <c r="D114" s="18"/>
      <c r="E114" s="18"/>
      <c r="F114" s="18"/>
      <c r="G114" s="18"/>
      <c r="H114" s="18"/>
      <c r="I114" s="19"/>
      <c r="J114" s="19"/>
      <c r="K114" s="19"/>
    </row>
    <row r="115" spans="1:11" ht="38.25" x14ac:dyDescent="0.2">
      <c r="A115" s="27"/>
      <c r="B115" s="28" t="s">
        <v>104</v>
      </c>
      <c r="C115" s="29"/>
      <c r="D115" s="29"/>
      <c r="E115" s="29"/>
      <c r="F115" s="29"/>
      <c r="G115" s="29"/>
      <c r="H115" s="29"/>
      <c r="I115" s="30"/>
      <c r="J115" s="30"/>
      <c r="K115" s="30"/>
    </row>
    <row r="116" spans="1:11" x14ac:dyDescent="0.2">
      <c r="A116" s="16" t="s">
        <v>25</v>
      </c>
      <c r="B116" s="17" t="s">
        <v>26</v>
      </c>
      <c r="C116" s="18">
        <v>1841620</v>
      </c>
      <c r="D116" s="18">
        <v>1471248</v>
      </c>
      <c r="E116" s="18">
        <v>455387</v>
      </c>
      <c r="F116" s="18">
        <v>1370958</v>
      </c>
      <c r="G116" s="18">
        <f t="shared" ref="G116:G142" si="25">F116-C116</f>
        <v>-470662</v>
      </c>
      <c r="H116" s="18">
        <f t="shared" ref="H116:H142" si="26">E116-F116</f>
        <v>-915571</v>
      </c>
      <c r="I116" s="19">
        <f t="shared" ref="I116:I142" si="27">IF(ISERROR(F116/C116),0,F116/C116*100-100)</f>
        <v>-25.556955289364808</v>
      </c>
      <c r="J116" s="19">
        <f t="shared" ref="J116:J142" si="28">IF(ISERROR(F116/E116),0,F116/E116*100)</f>
        <v>301.05338975420904</v>
      </c>
      <c r="K116" s="19">
        <f t="shared" ref="K116:K142" si="29">IF(ISERROR(F116/D116),0,F116/D116*100)</f>
        <v>93.183338227137781</v>
      </c>
    </row>
    <row r="117" spans="1:11" x14ac:dyDescent="0.2">
      <c r="A117" s="22" t="s">
        <v>85</v>
      </c>
      <c r="B117" s="17" t="s">
        <v>86</v>
      </c>
      <c r="C117" s="18">
        <v>175311</v>
      </c>
      <c r="D117" s="18">
        <v>177236</v>
      </c>
      <c r="E117" s="18">
        <v>79281</v>
      </c>
      <c r="F117" s="18">
        <v>76946</v>
      </c>
      <c r="G117" s="18">
        <f t="shared" si="25"/>
        <v>-98365</v>
      </c>
      <c r="H117" s="18">
        <f t="shared" si="26"/>
        <v>2335</v>
      </c>
      <c r="I117" s="19">
        <f t="shared" si="27"/>
        <v>-56.108857972403328</v>
      </c>
      <c r="J117" s="19">
        <f t="shared" si="28"/>
        <v>97.054779833755873</v>
      </c>
      <c r="K117" s="19">
        <f t="shared" si="29"/>
        <v>43.414430476878287</v>
      </c>
    </row>
    <row r="118" spans="1:11" x14ac:dyDescent="0.2">
      <c r="A118" s="23" t="s">
        <v>87</v>
      </c>
      <c r="B118" s="17" t="s">
        <v>88</v>
      </c>
      <c r="C118" s="18">
        <v>175311</v>
      </c>
      <c r="D118" s="18">
        <v>177236</v>
      </c>
      <c r="E118" s="18">
        <v>79281</v>
      </c>
      <c r="F118" s="18">
        <v>76946</v>
      </c>
      <c r="G118" s="18">
        <f t="shared" si="25"/>
        <v>-98365</v>
      </c>
      <c r="H118" s="18">
        <f t="shared" si="26"/>
        <v>2335</v>
      </c>
      <c r="I118" s="19">
        <f t="shared" si="27"/>
        <v>-56.108857972403328</v>
      </c>
      <c r="J118" s="19">
        <f t="shared" si="28"/>
        <v>97.054779833755873</v>
      </c>
      <c r="K118" s="19">
        <f t="shared" si="29"/>
        <v>43.414430476878287</v>
      </c>
    </row>
    <row r="119" spans="1:11" x14ac:dyDescent="0.2">
      <c r="A119" s="24" t="s">
        <v>89</v>
      </c>
      <c r="B119" s="17" t="s">
        <v>90</v>
      </c>
      <c r="C119" s="18">
        <v>175311</v>
      </c>
      <c r="D119" s="18">
        <v>177236</v>
      </c>
      <c r="E119" s="18">
        <v>79281</v>
      </c>
      <c r="F119" s="18">
        <v>76946</v>
      </c>
      <c r="G119" s="18">
        <f t="shared" si="25"/>
        <v>-98365</v>
      </c>
      <c r="H119" s="18">
        <f t="shared" si="26"/>
        <v>2335</v>
      </c>
      <c r="I119" s="19">
        <f t="shared" si="27"/>
        <v>-56.108857972403328</v>
      </c>
      <c r="J119" s="19">
        <f t="shared" si="28"/>
        <v>97.054779833755873</v>
      </c>
      <c r="K119" s="19">
        <f t="shared" si="29"/>
        <v>43.414430476878287</v>
      </c>
    </row>
    <row r="120" spans="1:11" ht="25.5" x14ac:dyDescent="0.2">
      <c r="A120" s="25" t="s">
        <v>91</v>
      </c>
      <c r="B120" s="17" t="s">
        <v>92</v>
      </c>
      <c r="C120" s="18">
        <v>175311</v>
      </c>
      <c r="D120" s="18">
        <v>177236</v>
      </c>
      <c r="E120" s="18">
        <v>79281</v>
      </c>
      <c r="F120" s="18">
        <v>76946</v>
      </c>
      <c r="G120" s="18">
        <f t="shared" si="25"/>
        <v>-98365</v>
      </c>
      <c r="H120" s="18">
        <f t="shared" si="26"/>
        <v>2335</v>
      </c>
      <c r="I120" s="19">
        <f t="shared" si="27"/>
        <v>-56.108857972403328</v>
      </c>
      <c r="J120" s="19">
        <f t="shared" si="28"/>
        <v>97.054779833755873</v>
      </c>
      <c r="K120" s="19">
        <f t="shared" si="29"/>
        <v>43.414430476878287</v>
      </c>
    </row>
    <row r="121" spans="1:11" ht="25.5" x14ac:dyDescent="0.2">
      <c r="A121" s="26" t="s">
        <v>93</v>
      </c>
      <c r="B121" s="17" t="s">
        <v>94</v>
      </c>
      <c r="C121" s="18">
        <v>19311</v>
      </c>
      <c r="D121" s="18">
        <v>19246</v>
      </c>
      <c r="E121" s="18">
        <v>1281</v>
      </c>
      <c r="F121" s="18">
        <v>19246</v>
      </c>
      <c r="G121" s="18">
        <f t="shared" si="25"/>
        <v>-65</v>
      </c>
      <c r="H121" s="18">
        <f t="shared" si="26"/>
        <v>-17965</v>
      </c>
      <c r="I121" s="19">
        <f t="shared" si="27"/>
        <v>-0.3365957226451286</v>
      </c>
      <c r="J121" s="19">
        <f t="shared" si="28"/>
        <v>1502.4199843871975</v>
      </c>
      <c r="K121" s="19">
        <f t="shared" si="29"/>
        <v>100</v>
      </c>
    </row>
    <row r="122" spans="1:11" ht="25.5" x14ac:dyDescent="0.2">
      <c r="A122" s="26" t="s">
        <v>95</v>
      </c>
      <c r="B122" s="17" t="s">
        <v>96</v>
      </c>
      <c r="C122" s="18">
        <v>156000</v>
      </c>
      <c r="D122" s="18">
        <v>157990</v>
      </c>
      <c r="E122" s="18">
        <v>78000</v>
      </c>
      <c r="F122" s="18">
        <v>57700</v>
      </c>
      <c r="G122" s="18">
        <f t="shared" si="25"/>
        <v>-98300</v>
      </c>
      <c r="H122" s="18">
        <f t="shared" si="26"/>
        <v>20300</v>
      </c>
      <c r="I122" s="19">
        <f t="shared" si="27"/>
        <v>-63.012820512820511</v>
      </c>
      <c r="J122" s="19">
        <f t="shared" si="28"/>
        <v>73.974358974358978</v>
      </c>
      <c r="K122" s="19">
        <f t="shared" si="29"/>
        <v>36.521298816380785</v>
      </c>
    </row>
    <row r="123" spans="1:11" x14ac:dyDescent="0.2">
      <c r="A123" s="22" t="s">
        <v>27</v>
      </c>
      <c r="B123" s="17" t="s">
        <v>28</v>
      </c>
      <c r="C123" s="18">
        <v>1666309</v>
      </c>
      <c r="D123" s="18">
        <v>1294012</v>
      </c>
      <c r="E123" s="18">
        <v>376106</v>
      </c>
      <c r="F123" s="18">
        <v>1294012</v>
      </c>
      <c r="G123" s="18">
        <f t="shared" si="25"/>
        <v>-372297</v>
      </c>
      <c r="H123" s="18">
        <f t="shared" si="26"/>
        <v>-917906</v>
      </c>
      <c r="I123" s="19">
        <f t="shared" si="27"/>
        <v>-22.342614725120015</v>
      </c>
      <c r="J123" s="19">
        <f t="shared" si="28"/>
        <v>344.05513339324551</v>
      </c>
      <c r="K123" s="19">
        <f t="shared" si="29"/>
        <v>100</v>
      </c>
    </row>
    <row r="124" spans="1:11" x14ac:dyDescent="0.2">
      <c r="A124" s="23" t="s">
        <v>29</v>
      </c>
      <c r="B124" s="17" t="s">
        <v>30</v>
      </c>
      <c r="C124" s="18">
        <v>1666309</v>
      </c>
      <c r="D124" s="18">
        <v>1294012</v>
      </c>
      <c r="E124" s="18">
        <v>376106</v>
      </c>
      <c r="F124" s="18">
        <v>1294012</v>
      </c>
      <c r="G124" s="18">
        <f t="shared" si="25"/>
        <v>-372297</v>
      </c>
      <c r="H124" s="18">
        <f t="shared" si="26"/>
        <v>-917906</v>
      </c>
      <c r="I124" s="19">
        <f t="shared" si="27"/>
        <v>-22.342614725120015</v>
      </c>
      <c r="J124" s="19">
        <f t="shared" si="28"/>
        <v>344.05513339324551</v>
      </c>
      <c r="K124" s="19">
        <f t="shared" si="29"/>
        <v>100</v>
      </c>
    </row>
    <row r="125" spans="1:11" x14ac:dyDescent="0.2">
      <c r="A125" s="16" t="s">
        <v>31</v>
      </c>
      <c r="B125" s="17" t="s">
        <v>32</v>
      </c>
      <c r="C125" s="18">
        <v>322401.90999999997</v>
      </c>
      <c r="D125" s="18">
        <v>1471248</v>
      </c>
      <c r="E125" s="18">
        <v>455387</v>
      </c>
      <c r="F125" s="18">
        <v>206910.63</v>
      </c>
      <c r="G125" s="18">
        <f t="shared" si="25"/>
        <v>-115491.27999999997</v>
      </c>
      <c r="H125" s="18">
        <f t="shared" si="26"/>
        <v>248476.37</v>
      </c>
      <c r="I125" s="19">
        <f t="shared" si="27"/>
        <v>-35.822145098333934</v>
      </c>
      <c r="J125" s="19">
        <f t="shared" si="28"/>
        <v>45.436217986020679</v>
      </c>
      <c r="K125" s="19">
        <f t="shared" si="29"/>
        <v>14.063613340510914</v>
      </c>
    </row>
    <row r="126" spans="1:11" x14ac:dyDescent="0.2">
      <c r="A126" s="22" t="s">
        <v>33</v>
      </c>
      <c r="B126" s="17" t="s">
        <v>34</v>
      </c>
      <c r="C126" s="18">
        <v>238665.61</v>
      </c>
      <c r="D126" s="18">
        <v>1206098</v>
      </c>
      <c r="E126" s="18">
        <v>304045</v>
      </c>
      <c r="F126" s="18">
        <v>197811.43</v>
      </c>
      <c r="G126" s="18">
        <f t="shared" si="25"/>
        <v>-40854.179999999993</v>
      </c>
      <c r="H126" s="18">
        <f t="shared" si="26"/>
        <v>106233.57</v>
      </c>
      <c r="I126" s="19">
        <f t="shared" si="27"/>
        <v>-17.117748971039433</v>
      </c>
      <c r="J126" s="19">
        <f t="shared" si="28"/>
        <v>65.059918762025362</v>
      </c>
      <c r="K126" s="19">
        <f t="shared" si="29"/>
        <v>16.400941714520709</v>
      </c>
    </row>
    <row r="127" spans="1:11" x14ac:dyDescent="0.2">
      <c r="A127" s="23" t="s">
        <v>35</v>
      </c>
      <c r="B127" s="17" t="s">
        <v>36</v>
      </c>
      <c r="C127" s="18">
        <v>223721.08</v>
      </c>
      <c r="D127" s="18">
        <v>1154926</v>
      </c>
      <c r="E127" s="18">
        <v>292795</v>
      </c>
      <c r="F127" s="18">
        <v>146639.43</v>
      </c>
      <c r="G127" s="18">
        <f t="shared" si="25"/>
        <v>-77081.649999999994</v>
      </c>
      <c r="H127" s="18">
        <f t="shared" si="26"/>
        <v>146155.57</v>
      </c>
      <c r="I127" s="19">
        <f t="shared" si="27"/>
        <v>-34.454352714549742</v>
      </c>
      <c r="J127" s="19">
        <f t="shared" si="28"/>
        <v>50.082627777113672</v>
      </c>
      <c r="K127" s="19">
        <f t="shared" si="29"/>
        <v>12.696868024444855</v>
      </c>
    </row>
    <row r="128" spans="1:11" x14ac:dyDescent="0.2">
      <c r="A128" s="24" t="s">
        <v>37</v>
      </c>
      <c r="B128" s="17" t="s">
        <v>38</v>
      </c>
      <c r="C128" s="18">
        <v>109310.23</v>
      </c>
      <c r="D128" s="18">
        <v>439287</v>
      </c>
      <c r="E128" s="18">
        <v>142344</v>
      </c>
      <c r="F128" s="18">
        <v>59340.72</v>
      </c>
      <c r="G128" s="18">
        <f t="shared" si="25"/>
        <v>-49969.509999999995</v>
      </c>
      <c r="H128" s="18">
        <f t="shared" si="26"/>
        <v>83003.28</v>
      </c>
      <c r="I128" s="19">
        <f t="shared" si="27"/>
        <v>-45.713479881983602</v>
      </c>
      <c r="J128" s="19">
        <f t="shared" si="28"/>
        <v>41.688248187489464</v>
      </c>
      <c r="K128" s="19">
        <f t="shared" si="29"/>
        <v>13.508417048535467</v>
      </c>
    </row>
    <row r="129" spans="1:11" x14ac:dyDescent="0.2">
      <c r="A129" s="24" t="s">
        <v>39</v>
      </c>
      <c r="B129" s="17" t="s">
        <v>40</v>
      </c>
      <c r="C129" s="18">
        <v>114410.85</v>
      </c>
      <c r="D129" s="18">
        <v>715639</v>
      </c>
      <c r="E129" s="18">
        <v>150451</v>
      </c>
      <c r="F129" s="18">
        <v>87298.71</v>
      </c>
      <c r="G129" s="18">
        <f t="shared" si="25"/>
        <v>-27112.14</v>
      </c>
      <c r="H129" s="18">
        <f t="shared" si="26"/>
        <v>63152.289999999994</v>
      </c>
      <c r="I129" s="19">
        <f t="shared" si="27"/>
        <v>-23.697175573820147</v>
      </c>
      <c r="J129" s="19">
        <f t="shared" si="28"/>
        <v>58.02467913141156</v>
      </c>
      <c r="K129" s="19">
        <f t="shared" si="29"/>
        <v>12.198707728337892</v>
      </c>
    </row>
    <row r="130" spans="1:11" x14ac:dyDescent="0.2">
      <c r="A130" s="25" t="s">
        <v>41</v>
      </c>
      <c r="B130" s="17" t="s">
        <v>42</v>
      </c>
      <c r="C130" s="18">
        <v>2738.07</v>
      </c>
      <c r="D130" s="18">
        <v>0</v>
      </c>
      <c r="E130" s="18">
        <v>0</v>
      </c>
      <c r="F130" s="18">
        <v>1089.1199999999999</v>
      </c>
      <c r="G130" s="18">
        <f t="shared" si="25"/>
        <v>-1648.9500000000003</v>
      </c>
      <c r="H130" s="18">
        <f t="shared" si="26"/>
        <v>-1089.1199999999999</v>
      </c>
      <c r="I130" s="19">
        <f t="shared" si="27"/>
        <v>-60.223076838795215</v>
      </c>
      <c r="J130" s="19">
        <f t="shared" si="28"/>
        <v>0</v>
      </c>
      <c r="K130" s="19">
        <f t="shared" si="29"/>
        <v>0</v>
      </c>
    </row>
    <row r="131" spans="1:11" x14ac:dyDescent="0.2">
      <c r="A131" s="23" t="s">
        <v>43</v>
      </c>
      <c r="B131" s="17" t="s">
        <v>44</v>
      </c>
      <c r="C131" s="18">
        <v>14944.53</v>
      </c>
      <c r="D131" s="18">
        <v>0</v>
      </c>
      <c r="E131" s="18">
        <v>0</v>
      </c>
      <c r="F131" s="18">
        <v>0</v>
      </c>
      <c r="G131" s="18">
        <f t="shared" si="25"/>
        <v>-14944.53</v>
      </c>
      <c r="H131" s="18">
        <f t="shared" si="26"/>
        <v>0</v>
      </c>
      <c r="I131" s="19">
        <f t="shared" si="27"/>
        <v>-100</v>
      </c>
      <c r="J131" s="19">
        <f t="shared" si="28"/>
        <v>0</v>
      </c>
      <c r="K131" s="19">
        <f t="shared" si="29"/>
        <v>0</v>
      </c>
    </row>
    <row r="132" spans="1:11" x14ac:dyDescent="0.2">
      <c r="A132" s="24" t="s">
        <v>45</v>
      </c>
      <c r="B132" s="17" t="s">
        <v>46</v>
      </c>
      <c r="C132" s="18">
        <v>14944.53</v>
      </c>
      <c r="D132" s="18">
        <v>0</v>
      </c>
      <c r="E132" s="18">
        <v>0</v>
      </c>
      <c r="F132" s="18">
        <v>0</v>
      </c>
      <c r="G132" s="18">
        <f t="shared" si="25"/>
        <v>-14944.53</v>
      </c>
      <c r="H132" s="18">
        <f t="shared" si="26"/>
        <v>0</v>
      </c>
      <c r="I132" s="19">
        <f t="shared" si="27"/>
        <v>-100</v>
      </c>
      <c r="J132" s="19">
        <f t="shared" si="28"/>
        <v>0</v>
      </c>
      <c r="K132" s="19">
        <f t="shared" si="29"/>
        <v>0</v>
      </c>
    </row>
    <row r="133" spans="1:11" ht="25.5" x14ac:dyDescent="0.2">
      <c r="A133" s="23" t="s">
        <v>49</v>
      </c>
      <c r="B133" s="17" t="s">
        <v>50</v>
      </c>
      <c r="C133" s="18">
        <v>0</v>
      </c>
      <c r="D133" s="18">
        <v>51172</v>
      </c>
      <c r="E133" s="18">
        <v>11250</v>
      </c>
      <c r="F133" s="18">
        <v>51172</v>
      </c>
      <c r="G133" s="18">
        <f t="shared" si="25"/>
        <v>51172</v>
      </c>
      <c r="H133" s="18">
        <f t="shared" si="26"/>
        <v>-39922</v>
      </c>
      <c r="I133" s="19">
        <f t="shared" si="27"/>
        <v>0</v>
      </c>
      <c r="J133" s="19">
        <f t="shared" si="28"/>
        <v>454.86222222222221</v>
      </c>
      <c r="K133" s="19">
        <f t="shared" si="29"/>
        <v>100</v>
      </c>
    </row>
    <row r="134" spans="1:11" x14ac:dyDescent="0.2">
      <c r="A134" s="24" t="s">
        <v>51</v>
      </c>
      <c r="B134" s="17" t="s">
        <v>52</v>
      </c>
      <c r="C134" s="18">
        <v>0</v>
      </c>
      <c r="D134" s="18">
        <v>51172</v>
      </c>
      <c r="E134" s="18">
        <v>11250</v>
      </c>
      <c r="F134" s="18">
        <v>51172</v>
      </c>
      <c r="G134" s="18">
        <f t="shared" si="25"/>
        <v>51172</v>
      </c>
      <c r="H134" s="18">
        <f t="shared" si="26"/>
        <v>-39922</v>
      </c>
      <c r="I134" s="19">
        <f t="shared" si="27"/>
        <v>0</v>
      </c>
      <c r="J134" s="19">
        <f t="shared" si="28"/>
        <v>454.86222222222221</v>
      </c>
      <c r="K134" s="19">
        <f t="shared" si="29"/>
        <v>100</v>
      </c>
    </row>
    <row r="135" spans="1:11" ht="25.5" x14ac:dyDescent="0.2">
      <c r="A135" s="25" t="s">
        <v>53</v>
      </c>
      <c r="B135" s="17" t="s">
        <v>54</v>
      </c>
      <c r="C135" s="18">
        <v>0</v>
      </c>
      <c r="D135" s="18">
        <v>51172</v>
      </c>
      <c r="E135" s="18">
        <v>11250</v>
      </c>
      <c r="F135" s="18">
        <v>51172</v>
      </c>
      <c r="G135" s="18">
        <f t="shared" si="25"/>
        <v>51172</v>
      </c>
      <c r="H135" s="18">
        <f t="shared" si="26"/>
        <v>-39922</v>
      </c>
      <c r="I135" s="19">
        <f t="shared" si="27"/>
        <v>0</v>
      </c>
      <c r="J135" s="19">
        <f t="shared" si="28"/>
        <v>454.86222222222221</v>
      </c>
      <c r="K135" s="19">
        <f t="shared" si="29"/>
        <v>100</v>
      </c>
    </row>
    <row r="136" spans="1:11" ht="25.5" x14ac:dyDescent="0.2">
      <c r="A136" s="26" t="s">
        <v>55</v>
      </c>
      <c r="B136" s="17" t="s">
        <v>56</v>
      </c>
      <c r="C136" s="18">
        <v>0</v>
      </c>
      <c r="D136" s="18">
        <v>51172</v>
      </c>
      <c r="E136" s="18">
        <v>11250</v>
      </c>
      <c r="F136" s="18">
        <v>51172</v>
      </c>
      <c r="G136" s="18">
        <f t="shared" si="25"/>
        <v>51172</v>
      </c>
      <c r="H136" s="18">
        <f t="shared" si="26"/>
        <v>-39922</v>
      </c>
      <c r="I136" s="19">
        <f t="shared" si="27"/>
        <v>0</v>
      </c>
      <c r="J136" s="19">
        <f t="shared" si="28"/>
        <v>454.86222222222221</v>
      </c>
      <c r="K136" s="19">
        <f t="shared" si="29"/>
        <v>100</v>
      </c>
    </row>
    <row r="137" spans="1:11" x14ac:dyDescent="0.2">
      <c r="A137" s="22" t="s">
        <v>57</v>
      </c>
      <c r="B137" s="17" t="s">
        <v>58</v>
      </c>
      <c r="C137" s="18">
        <v>83736.3</v>
      </c>
      <c r="D137" s="18">
        <v>265150</v>
      </c>
      <c r="E137" s="18">
        <v>151342</v>
      </c>
      <c r="F137" s="18">
        <v>9099.2000000000007</v>
      </c>
      <c r="G137" s="18">
        <f t="shared" si="25"/>
        <v>-74637.100000000006</v>
      </c>
      <c r="H137" s="18">
        <f t="shared" si="26"/>
        <v>142242.79999999999</v>
      </c>
      <c r="I137" s="19">
        <f t="shared" si="27"/>
        <v>-89.133506018297922</v>
      </c>
      <c r="J137" s="19">
        <f t="shared" si="28"/>
        <v>6.0123429054723747</v>
      </c>
      <c r="K137" s="19">
        <f t="shared" si="29"/>
        <v>3.4317178955308316</v>
      </c>
    </row>
    <row r="138" spans="1:11" x14ac:dyDescent="0.2">
      <c r="A138" s="23" t="s">
        <v>59</v>
      </c>
      <c r="B138" s="17" t="s">
        <v>60</v>
      </c>
      <c r="C138" s="18">
        <v>83736.3</v>
      </c>
      <c r="D138" s="18">
        <v>265150</v>
      </c>
      <c r="E138" s="18">
        <v>151342</v>
      </c>
      <c r="F138" s="18">
        <v>9099.2000000000007</v>
      </c>
      <c r="G138" s="18">
        <f t="shared" si="25"/>
        <v>-74637.100000000006</v>
      </c>
      <c r="H138" s="18">
        <f t="shared" si="26"/>
        <v>142242.79999999999</v>
      </c>
      <c r="I138" s="19">
        <f t="shared" si="27"/>
        <v>-89.133506018297922</v>
      </c>
      <c r="J138" s="19">
        <f t="shared" si="28"/>
        <v>6.0123429054723747</v>
      </c>
      <c r="K138" s="19">
        <f t="shared" si="29"/>
        <v>3.4317178955308316</v>
      </c>
    </row>
    <row r="139" spans="1:11" x14ac:dyDescent="0.2">
      <c r="A139" s="16"/>
      <c r="B139" s="17" t="s">
        <v>61</v>
      </c>
      <c r="C139" s="18">
        <v>1519218.09</v>
      </c>
      <c r="D139" s="18">
        <v>0</v>
      </c>
      <c r="E139" s="18">
        <v>0</v>
      </c>
      <c r="F139" s="18">
        <v>1164047.3700000001</v>
      </c>
      <c r="G139" s="18">
        <f t="shared" si="25"/>
        <v>-355170.72</v>
      </c>
      <c r="H139" s="18">
        <f t="shared" si="26"/>
        <v>-1164047.3700000001</v>
      </c>
      <c r="I139" s="19">
        <f t="shared" si="27"/>
        <v>-23.378520986410848</v>
      </c>
      <c r="J139" s="19">
        <f t="shared" si="28"/>
        <v>0</v>
      </c>
      <c r="K139" s="19">
        <f t="shared" si="29"/>
        <v>0</v>
      </c>
    </row>
    <row r="140" spans="1:11" x14ac:dyDescent="0.2">
      <c r="A140" s="16" t="s">
        <v>62</v>
      </c>
      <c r="B140" s="17" t="s">
        <v>63</v>
      </c>
      <c r="C140" s="18">
        <v>-1519218.09</v>
      </c>
      <c r="D140" s="18">
        <v>0</v>
      </c>
      <c r="E140" s="18">
        <v>0</v>
      </c>
      <c r="F140" s="18">
        <v>-1164047.3700000001</v>
      </c>
      <c r="G140" s="18">
        <f t="shared" si="25"/>
        <v>355170.72</v>
      </c>
      <c r="H140" s="18">
        <f t="shared" si="26"/>
        <v>1164047.3700000001</v>
      </c>
      <c r="I140" s="19">
        <f t="shared" si="27"/>
        <v>-23.378520986410848</v>
      </c>
      <c r="J140" s="19">
        <f t="shared" si="28"/>
        <v>0</v>
      </c>
      <c r="K140" s="19">
        <f t="shared" si="29"/>
        <v>0</v>
      </c>
    </row>
    <row r="141" spans="1:11" x14ac:dyDescent="0.2">
      <c r="A141" s="22" t="s">
        <v>64</v>
      </c>
      <c r="B141" s="17" t="s">
        <v>65</v>
      </c>
      <c r="C141" s="18">
        <v>-1519218.09</v>
      </c>
      <c r="D141" s="18">
        <v>0</v>
      </c>
      <c r="E141" s="18">
        <v>0</v>
      </c>
      <c r="F141" s="18">
        <v>-1164047.3700000001</v>
      </c>
      <c r="G141" s="18">
        <f t="shared" si="25"/>
        <v>355170.72</v>
      </c>
      <c r="H141" s="18">
        <f t="shared" si="26"/>
        <v>1164047.3700000001</v>
      </c>
      <c r="I141" s="19">
        <f t="shared" si="27"/>
        <v>-23.378520986410848</v>
      </c>
      <c r="J141" s="19">
        <f t="shared" si="28"/>
        <v>0</v>
      </c>
      <c r="K141" s="19">
        <f t="shared" si="29"/>
        <v>0</v>
      </c>
    </row>
    <row r="142" spans="1:11" ht="25.5" x14ac:dyDescent="0.2">
      <c r="A142" s="23" t="s">
        <v>97</v>
      </c>
      <c r="B142" s="17" t="s">
        <v>98</v>
      </c>
      <c r="C142" s="18">
        <v>-8231</v>
      </c>
      <c r="D142" s="18">
        <v>0</v>
      </c>
      <c r="E142" s="18">
        <v>0</v>
      </c>
      <c r="F142" s="18">
        <v>0</v>
      </c>
      <c r="G142" s="18">
        <f t="shared" si="25"/>
        <v>8231</v>
      </c>
      <c r="H142" s="18">
        <f t="shared" si="26"/>
        <v>0</v>
      </c>
      <c r="I142" s="19">
        <f t="shared" si="27"/>
        <v>-100</v>
      </c>
      <c r="J142" s="19">
        <f t="shared" si="28"/>
        <v>0</v>
      </c>
      <c r="K142" s="19">
        <f t="shared" si="29"/>
        <v>0</v>
      </c>
    </row>
    <row r="143" spans="1:11" ht="25.5" x14ac:dyDescent="0.2">
      <c r="A143" s="27" t="s">
        <v>105</v>
      </c>
      <c r="B143" s="28" t="s">
        <v>106</v>
      </c>
      <c r="C143" s="29"/>
      <c r="D143" s="29"/>
      <c r="E143" s="29"/>
      <c r="F143" s="29"/>
      <c r="G143" s="29"/>
      <c r="H143" s="29"/>
      <c r="I143" s="30"/>
      <c r="J143" s="30"/>
      <c r="K143" s="30"/>
    </row>
    <row r="144" spans="1:11" x14ac:dyDescent="0.2">
      <c r="A144" s="16" t="s">
        <v>25</v>
      </c>
      <c r="B144" s="17" t="s">
        <v>26</v>
      </c>
      <c r="C144" s="18">
        <v>471421</v>
      </c>
      <c r="D144" s="18">
        <v>375442</v>
      </c>
      <c r="E144" s="18">
        <v>205366</v>
      </c>
      <c r="F144" s="18">
        <v>375442</v>
      </c>
      <c r="G144" s="18">
        <f t="shared" ref="G144:G160" si="30">F144-C144</f>
        <v>-95979</v>
      </c>
      <c r="H144" s="18">
        <f t="shared" ref="H144:H160" si="31">E144-F144</f>
        <v>-170076</v>
      </c>
      <c r="I144" s="19">
        <f t="shared" ref="I144:I160" si="32">IF(ISERROR(F144/C144),0,F144/C144*100-100)</f>
        <v>-20.359508804232306</v>
      </c>
      <c r="J144" s="19">
        <f t="shared" ref="J144:J160" si="33">IF(ISERROR(F144/E144),0,F144/E144*100)</f>
        <v>182.81604549925498</v>
      </c>
      <c r="K144" s="19">
        <f t="shared" ref="K144:K160" si="34">IF(ISERROR(F144/D144),0,F144/D144*100)</f>
        <v>100</v>
      </c>
    </row>
    <row r="145" spans="1:11" x14ac:dyDescent="0.2">
      <c r="A145" s="22" t="s">
        <v>27</v>
      </c>
      <c r="B145" s="17" t="s">
        <v>28</v>
      </c>
      <c r="C145" s="18">
        <v>471421</v>
      </c>
      <c r="D145" s="18">
        <v>375442</v>
      </c>
      <c r="E145" s="18">
        <v>205366</v>
      </c>
      <c r="F145" s="18">
        <v>375442</v>
      </c>
      <c r="G145" s="18">
        <f t="shared" si="30"/>
        <v>-95979</v>
      </c>
      <c r="H145" s="18">
        <f t="shared" si="31"/>
        <v>-170076</v>
      </c>
      <c r="I145" s="19">
        <f t="shared" si="32"/>
        <v>-20.359508804232306</v>
      </c>
      <c r="J145" s="19">
        <f t="shared" si="33"/>
        <v>182.81604549925498</v>
      </c>
      <c r="K145" s="19">
        <f t="shared" si="34"/>
        <v>100</v>
      </c>
    </row>
    <row r="146" spans="1:11" x14ac:dyDescent="0.2">
      <c r="A146" s="23" t="s">
        <v>29</v>
      </c>
      <c r="B146" s="17" t="s">
        <v>30</v>
      </c>
      <c r="C146" s="18">
        <v>471421</v>
      </c>
      <c r="D146" s="18">
        <v>375442</v>
      </c>
      <c r="E146" s="18">
        <v>205366</v>
      </c>
      <c r="F146" s="18">
        <v>375442</v>
      </c>
      <c r="G146" s="18">
        <f t="shared" si="30"/>
        <v>-95979</v>
      </c>
      <c r="H146" s="18">
        <f t="shared" si="31"/>
        <v>-170076</v>
      </c>
      <c r="I146" s="19">
        <f t="shared" si="32"/>
        <v>-20.359508804232306</v>
      </c>
      <c r="J146" s="19">
        <f t="shared" si="33"/>
        <v>182.81604549925498</v>
      </c>
      <c r="K146" s="19">
        <f t="shared" si="34"/>
        <v>100</v>
      </c>
    </row>
    <row r="147" spans="1:11" x14ac:dyDescent="0.2">
      <c r="A147" s="16" t="s">
        <v>31</v>
      </c>
      <c r="B147" s="17" t="s">
        <v>32</v>
      </c>
      <c r="C147" s="18">
        <v>36183.94</v>
      </c>
      <c r="D147" s="18">
        <v>375442</v>
      </c>
      <c r="E147" s="18">
        <v>205366</v>
      </c>
      <c r="F147" s="18">
        <v>56187.67</v>
      </c>
      <c r="G147" s="18">
        <f t="shared" si="30"/>
        <v>20003.729999999996</v>
      </c>
      <c r="H147" s="18">
        <f t="shared" si="31"/>
        <v>149178.33000000002</v>
      </c>
      <c r="I147" s="19">
        <f t="shared" si="32"/>
        <v>55.283448955531071</v>
      </c>
      <c r="J147" s="19">
        <f t="shared" si="33"/>
        <v>27.359772308950848</v>
      </c>
      <c r="K147" s="19">
        <f t="shared" si="34"/>
        <v>14.965739048907686</v>
      </c>
    </row>
    <row r="148" spans="1:11" x14ac:dyDescent="0.2">
      <c r="A148" s="22" t="s">
        <v>33</v>
      </c>
      <c r="B148" s="17" t="s">
        <v>34</v>
      </c>
      <c r="C148" s="18">
        <v>35919.49</v>
      </c>
      <c r="D148" s="18">
        <v>116292</v>
      </c>
      <c r="E148" s="18">
        <v>57024</v>
      </c>
      <c r="F148" s="18">
        <v>47088.47</v>
      </c>
      <c r="G148" s="18">
        <f t="shared" si="30"/>
        <v>11168.980000000003</v>
      </c>
      <c r="H148" s="18">
        <f t="shared" si="31"/>
        <v>9935.5299999999988</v>
      </c>
      <c r="I148" s="19">
        <f t="shared" si="32"/>
        <v>31.094483802526156</v>
      </c>
      <c r="J148" s="19">
        <f t="shared" si="33"/>
        <v>82.576581790123456</v>
      </c>
      <c r="K148" s="19">
        <f t="shared" si="34"/>
        <v>40.491581536133182</v>
      </c>
    </row>
    <row r="149" spans="1:11" x14ac:dyDescent="0.2">
      <c r="A149" s="23" t="s">
        <v>35</v>
      </c>
      <c r="B149" s="17" t="s">
        <v>36</v>
      </c>
      <c r="C149" s="18">
        <v>35919.49</v>
      </c>
      <c r="D149" s="18">
        <v>87620</v>
      </c>
      <c r="E149" s="18">
        <v>57024</v>
      </c>
      <c r="F149" s="18">
        <v>18416.47</v>
      </c>
      <c r="G149" s="18">
        <f t="shared" si="30"/>
        <v>-17503.019999999997</v>
      </c>
      <c r="H149" s="18">
        <f t="shared" si="31"/>
        <v>38607.53</v>
      </c>
      <c r="I149" s="19">
        <f t="shared" si="32"/>
        <v>-48.728475821900588</v>
      </c>
      <c r="J149" s="19">
        <f t="shared" si="33"/>
        <v>32.295998176206517</v>
      </c>
      <c r="K149" s="19">
        <f t="shared" si="34"/>
        <v>21.018568819904132</v>
      </c>
    </row>
    <row r="150" spans="1:11" x14ac:dyDescent="0.2">
      <c r="A150" s="24" t="s">
        <v>37</v>
      </c>
      <c r="B150" s="17" t="s">
        <v>38</v>
      </c>
      <c r="C150" s="18">
        <v>29114.76</v>
      </c>
      <c r="D150" s="18">
        <v>67736</v>
      </c>
      <c r="E150" s="18">
        <v>54573</v>
      </c>
      <c r="F150" s="18">
        <v>14387.17</v>
      </c>
      <c r="G150" s="18">
        <f t="shared" si="30"/>
        <v>-14727.589999999998</v>
      </c>
      <c r="H150" s="18">
        <f t="shared" si="31"/>
        <v>40185.83</v>
      </c>
      <c r="I150" s="19">
        <f t="shared" si="32"/>
        <v>-50.584617561676616</v>
      </c>
      <c r="J150" s="19">
        <f t="shared" si="33"/>
        <v>26.363164935041141</v>
      </c>
      <c r="K150" s="19">
        <f t="shared" si="34"/>
        <v>21.240064367544583</v>
      </c>
    </row>
    <row r="151" spans="1:11" x14ac:dyDescent="0.2">
      <c r="A151" s="24" t="s">
        <v>39</v>
      </c>
      <c r="B151" s="17" t="s">
        <v>40</v>
      </c>
      <c r="C151" s="18">
        <v>6804.73</v>
      </c>
      <c r="D151" s="18">
        <v>19884</v>
      </c>
      <c r="E151" s="18">
        <v>2451</v>
      </c>
      <c r="F151" s="18">
        <v>4029.3</v>
      </c>
      <c r="G151" s="18">
        <f t="shared" si="30"/>
        <v>-2775.4299999999994</v>
      </c>
      <c r="H151" s="18">
        <f t="shared" si="31"/>
        <v>-1578.3000000000002</v>
      </c>
      <c r="I151" s="19">
        <f t="shared" si="32"/>
        <v>-40.786776257103504</v>
      </c>
      <c r="J151" s="19">
        <f t="shared" si="33"/>
        <v>164.39412484700122</v>
      </c>
      <c r="K151" s="19">
        <f t="shared" si="34"/>
        <v>20.264031382015695</v>
      </c>
    </row>
    <row r="152" spans="1:11" ht="25.5" x14ac:dyDescent="0.2">
      <c r="A152" s="23" t="s">
        <v>49</v>
      </c>
      <c r="B152" s="17" t="s">
        <v>50</v>
      </c>
      <c r="C152" s="18">
        <v>0</v>
      </c>
      <c r="D152" s="18">
        <v>28672</v>
      </c>
      <c r="E152" s="18">
        <v>0</v>
      </c>
      <c r="F152" s="18">
        <v>28672</v>
      </c>
      <c r="G152" s="18">
        <f t="shared" si="30"/>
        <v>28672</v>
      </c>
      <c r="H152" s="18">
        <f t="shared" si="31"/>
        <v>-28672</v>
      </c>
      <c r="I152" s="19">
        <f t="shared" si="32"/>
        <v>0</v>
      </c>
      <c r="J152" s="19">
        <f t="shared" si="33"/>
        <v>0</v>
      </c>
      <c r="K152" s="19">
        <f t="shared" si="34"/>
        <v>100</v>
      </c>
    </row>
    <row r="153" spans="1:11" x14ac:dyDescent="0.2">
      <c r="A153" s="24" t="s">
        <v>51</v>
      </c>
      <c r="B153" s="17" t="s">
        <v>52</v>
      </c>
      <c r="C153" s="18">
        <v>0</v>
      </c>
      <c r="D153" s="18">
        <v>28672</v>
      </c>
      <c r="E153" s="18">
        <v>0</v>
      </c>
      <c r="F153" s="18">
        <v>28672</v>
      </c>
      <c r="G153" s="18">
        <f t="shared" si="30"/>
        <v>28672</v>
      </c>
      <c r="H153" s="18">
        <f t="shared" si="31"/>
        <v>-28672</v>
      </c>
      <c r="I153" s="19">
        <f t="shared" si="32"/>
        <v>0</v>
      </c>
      <c r="J153" s="19">
        <f t="shared" si="33"/>
        <v>0</v>
      </c>
      <c r="K153" s="19">
        <f t="shared" si="34"/>
        <v>100</v>
      </c>
    </row>
    <row r="154" spans="1:11" ht="25.5" x14ac:dyDescent="0.2">
      <c r="A154" s="25" t="s">
        <v>53</v>
      </c>
      <c r="B154" s="17" t="s">
        <v>54</v>
      </c>
      <c r="C154" s="18">
        <v>0</v>
      </c>
      <c r="D154" s="18">
        <v>28672</v>
      </c>
      <c r="E154" s="18">
        <v>0</v>
      </c>
      <c r="F154" s="18">
        <v>28672</v>
      </c>
      <c r="G154" s="18">
        <f t="shared" si="30"/>
        <v>28672</v>
      </c>
      <c r="H154" s="18">
        <f t="shared" si="31"/>
        <v>-28672</v>
      </c>
      <c r="I154" s="19">
        <f t="shared" si="32"/>
        <v>0</v>
      </c>
      <c r="J154" s="19">
        <f t="shared" si="33"/>
        <v>0</v>
      </c>
      <c r="K154" s="19">
        <f t="shared" si="34"/>
        <v>100</v>
      </c>
    </row>
    <row r="155" spans="1:11" ht="25.5" x14ac:dyDescent="0.2">
      <c r="A155" s="26" t="s">
        <v>55</v>
      </c>
      <c r="B155" s="17" t="s">
        <v>56</v>
      </c>
      <c r="C155" s="18">
        <v>0</v>
      </c>
      <c r="D155" s="18">
        <v>28672</v>
      </c>
      <c r="E155" s="18">
        <v>0</v>
      </c>
      <c r="F155" s="18">
        <v>28672</v>
      </c>
      <c r="G155" s="18">
        <f t="shared" si="30"/>
        <v>28672</v>
      </c>
      <c r="H155" s="18">
        <f t="shared" si="31"/>
        <v>-28672</v>
      </c>
      <c r="I155" s="19">
        <f t="shared" si="32"/>
        <v>0</v>
      </c>
      <c r="J155" s="19">
        <f t="shared" si="33"/>
        <v>0</v>
      </c>
      <c r="K155" s="19">
        <f t="shared" si="34"/>
        <v>100</v>
      </c>
    </row>
    <row r="156" spans="1:11" x14ac:dyDescent="0.2">
      <c r="A156" s="22" t="s">
        <v>57</v>
      </c>
      <c r="B156" s="17" t="s">
        <v>58</v>
      </c>
      <c r="C156" s="18">
        <v>264.45</v>
      </c>
      <c r="D156" s="18">
        <v>259150</v>
      </c>
      <c r="E156" s="18">
        <v>148342</v>
      </c>
      <c r="F156" s="18">
        <v>9099.2000000000007</v>
      </c>
      <c r="G156" s="18">
        <f t="shared" si="30"/>
        <v>8834.75</v>
      </c>
      <c r="H156" s="18">
        <f t="shared" si="31"/>
        <v>139242.79999999999</v>
      </c>
      <c r="I156" s="19">
        <f t="shared" si="32"/>
        <v>3340.8016638305926</v>
      </c>
      <c r="J156" s="19">
        <f t="shared" si="33"/>
        <v>6.1339337476911471</v>
      </c>
      <c r="K156" s="19">
        <f t="shared" si="34"/>
        <v>3.5111711364074862</v>
      </c>
    </row>
    <row r="157" spans="1:11" x14ac:dyDescent="0.2">
      <c r="A157" s="23" t="s">
        <v>59</v>
      </c>
      <c r="B157" s="17" t="s">
        <v>60</v>
      </c>
      <c r="C157" s="18">
        <v>264.45</v>
      </c>
      <c r="D157" s="18">
        <v>259150</v>
      </c>
      <c r="E157" s="18">
        <v>148342</v>
      </c>
      <c r="F157" s="18">
        <v>9099.2000000000007</v>
      </c>
      <c r="G157" s="18">
        <f t="shared" si="30"/>
        <v>8834.75</v>
      </c>
      <c r="H157" s="18">
        <f t="shared" si="31"/>
        <v>139242.79999999999</v>
      </c>
      <c r="I157" s="19">
        <f t="shared" si="32"/>
        <v>3340.8016638305926</v>
      </c>
      <c r="J157" s="19">
        <f t="shared" si="33"/>
        <v>6.1339337476911471</v>
      </c>
      <c r="K157" s="19">
        <f t="shared" si="34"/>
        <v>3.5111711364074862</v>
      </c>
    </row>
    <row r="158" spans="1:11" x14ac:dyDescent="0.2">
      <c r="A158" s="16"/>
      <c r="B158" s="17" t="s">
        <v>61</v>
      </c>
      <c r="C158" s="18">
        <v>435237.06</v>
      </c>
      <c r="D158" s="18">
        <v>0</v>
      </c>
      <c r="E158" s="18">
        <v>0</v>
      </c>
      <c r="F158" s="18">
        <v>319254.33</v>
      </c>
      <c r="G158" s="18">
        <f t="shared" si="30"/>
        <v>-115982.72999999998</v>
      </c>
      <c r="H158" s="18">
        <f t="shared" si="31"/>
        <v>-319254.33</v>
      </c>
      <c r="I158" s="19">
        <f t="shared" si="32"/>
        <v>-26.648174215679148</v>
      </c>
      <c r="J158" s="19">
        <f t="shared" si="33"/>
        <v>0</v>
      </c>
      <c r="K158" s="19">
        <f t="shared" si="34"/>
        <v>0</v>
      </c>
    </row>
    <row r="159" spans="1:11" x14ac:dyDescent="0.2">
      <c r="A159" s="16" t="s">
        <v>62</v>
      </c>
      <c r="B159" s="17" t="s">
        <v>63</v>
      </c>
      <c r="C159" s="18">
        <v>-435237.06</v>
      </c>
      <c r="D159" s="18">
        <v>0</v>
      </c>
      <c r="E159" s="18">
        <v>0</v>
      </c>
      <c r="F159" s="18">
        <v>-319254.33</v>
      </c>
      <c r="G159" s="18">
        <f t="shared" si="30"/>
        <v>115982.72999999998</v>
      </c>
      <c r="H159" s="18">
        <f t="shared" si="31"/>
        <v>319254.33</v>
      </c>
      <c r="I159" s="19">
        <f t="shared" si="32"/>
        <v>-26.648174215679148</v>
      </c>
      <c r="J159" s="19">
        <f t="shared" si="33"/>
        <v>0</v>
      </c>
      <c r="K159" s="19">
        <f t="shared" si="34"/>
        <v>0</v>
      </c>
    </row>
    <row r="160" spans="1:11" x14ac:dyDescent="0.2">
      <c r="A160" s="22" t="s">
        <v>64</v>
      </c>
      <c r="B160" s="17" t="s">
        <v>65</v>
      </c>
      <c r="C160" s="18">
        <v>-435237.06</v>
      </c>
      <c r="D160" s="18">
        <v>0</v>
      </c>
      <c r="E160" s="18">
        <v>0</v>
      </c>
      <c r="F160" s="18">
        <v>-319254.33</v>
      </c>
      <c r="G160" s="18">
        <f t="shared" si="30"/>
        <v>115982.72999999998</v>
      </c>
      <c r="H160" s="18">
        <f t="shared" si="31"/>
        <v>319254.33</v>
      </c>
      <c r="I160" s="19">
        <f t="shared" si="32"/>
        <v>-26.648174215679148</v>
      </c>
      <c r="J160" s="19">
        <f t="shared" si="33"/>
        <v>0</v>
      </c>
      <c r="K160" s="19">
        <f t="shared" si="34"/>
        <v>0</v>
      </c>
    </row>
    <row r="161" spans="1:11" ht="25.5" x14ac:dyDescent="0.2">
      <c r="A161" s="39" t="s">
        <v>107</v>
      </c>
      <c r="B161" s="28" t="s">
        <v>108</v>
      </c>
      <c r="C161" s="29"/>
      <c r="D161" s="29"/>
      <c r="E161" s="29"/>
      <c r="F161" s="29"/>
      <c r="G161" s="29"/>
      <c r="H161" s="29"/>
      <c r="I161" s="30"/>
      <c r="J161" s="30"/>
      <c r="K161" s="30"/>
    </row>
    <row r="162" spans="1:11" x14ac:dyDescent="0.2">
      <c r="A162" s="16" t="s">
        <v>25</v>
      </c>
      <c r="B162" s="17" t="s">
        <v>26</v>
      </c>
      <c r="C162" s="18">
        <v>0</v>
      </c>
      <c r="D162" s="18">
        <v>375442</v>
      </c>
      <c r="E162" s="18">
        <v>205366</v>
      </c>
      <c r="F162" s="18">
        <v>375442</v>
      </c>
      <c r="G162" s="18">
        <f t="shared" ref="G162:G178" si="35">F162-C162</f>
        <v>375442</v>
      </c>
      <c r="H162" s="18">
        <f t="shared" ref="H162:H178" si="36">E162-F162</f>
        <v>-170076</v>
      </c>
      <c r="I162" s="19">
        <f t="shared" ref="I162:I178" si="37">IF(ISERROR(F162/C162),0,F162/C162*100-100)</f>
        <v>0</v>
      </c>
      <c r="J162" s="19">
        <f t="shared" ref="J162:J178" si="38">IF(ISERROR(F162/E162),0,F162/E162*100)</f>
        <v>182.81604549925498</v>
      </c>
      <c r="K162" s="19">
        <f t="shared" ref="K162:K178" si="39">IF(ISERROR(F162/D162),0,F162/D162*100)</f>
        <v>100</v>
      </c>
    </row>
    <row r="163" spans="1:11" x14ac:dyDescent="0.2">
      <c r="A163" s="22" t="s">
        <v>27</v>
      </c>
      <c r="B163" s="17" t="s">
        <v>28</v>
      </c>
      <c r="C163" s="18">
        <v>0</v>
      </c>
      <c r="D163" s="18">
        <v>375442</v>
      </c>
      <c r="E163" s="18">
        <v>205366</v>
      </c>
      <c r="F163" s="18">
        <v>375442</v>
      </c>
      <c r="G163" s="18">
        <f t="shared" si="35"/>
        <v>375442</v>
      </c>
      <c r="H163" s="18">
        <f t="shared" si="36"/>
        <v>-170076</v>
      </c>
      <c r="I163" s="19">
        <f t="shared" si="37"/>
        <v>0</v>
      </c>
      <c r="J163" s="19">
        <f t="shared" si="38"/>
        <v>182.81604549925498</v>
      </c>
      <c r="K163" s="19">
        <f t="shared" si="39"/>
        <v>100</v>
      </c>
    </row>
    <row r="164" spans="1:11" x14ac:dyDescent="0.2">
      <c r="A164" s="23" t="s">
        <v>29</v>
      </c>
      <c r="B164" s="17" t="s">
        <v>30</v>
      </c>
      <c r="C164" s="18">
        <v>0</v>
      </c>
      <c r="D164" s="18">
        <v>375442</v>
      </c>
      <c r="E164" s="18">
        <v>205366</v>
      </c>
      <c r="F164" s="18">
        <v>375442</v>
      </c>
      <c r="G164" s="18">
        <f t="shared" si="35"/>
        <v>375442</v>
      </c>
      <c r="H164" s="18">
        <f t="shared" si="36"/>
        <v>-170076</v>
      </c>
      <c r="I164" s="19">
        <f t="shared" si="37"/>
        <v>0</v>
      </c>
      <c r="J164" s="19">
        <f t="shared" si="38"/>
        <v>182.81604549925498</v>
      </c>
      <c r="K164" s="19">
        <f t="shared" si="39"/>
        <v>100</v>
      </c>
    </row>
    <row r="165" spans="1:11" x14ac:dyDescent="0.2">
      <c r="A165" s="16" t="s">
        <v>31</v>
      </c>
      <c r="B165" s="17" t="s">
        <v>32</v>
      </c>
      <c r="C165" s="18">
        <v>0</v>
      </c>
      <c r="D165" s="18">
        <v>375442</v>
      </c>
      <c r="E165" s="18">
        <v>205366</v>
      </c>
      <c r="F165" s="18">
        <v>56187.67</v>
      </c>
      <c r="G165" s="18">
        <f t="shared" si="35"/>
        <v>56187.67</v>
      </c>
      <c r="H165" s="18">
        <f t="shared" si="36"/>
        <v>149178.33000000002</v>
      </c>
      <c r="I165" s="19">
        <f t="shared" si="37"/>
        <v>0</v>
      </c>
      <c r="J165" s="19">
        <f t="shared" si="38"/>
        <v>27.359772308950848</v>
      </c>
      <c r="K165" s="19">
        <f t="shared" si="39"/>
        <v>14.965739048907686</v>
      </c>
    </row>
    <row r="166" spans="1:11" x14ac:dyDescent="0.2">
      <c r="A166" s="22" t="s">
        <v>33</v>
      </c>
      <c r="B166" s="17" t="s">
        <v>34</v>
      </c>
      <c r="C166" s="18">
        <v>0</v>
      </c>
      <c r="D166" s="18">
        <v>116292</v>
      </c>
      <c r="E166" s="18">
        <v>57024</v>
      </c>
      <c r="F166" s="18">
        <v>47088.47</v>
      </c>
      <c r="G166" s="18">
        <f t="shared" si="35"/>
        <v>47088.47</v>
      </c>
      <c r="H166" s="18">
        <f t="shared" si="36"/>
        <v>9935.5299999999988</v>
      </c>
      <c r="I166" s="19">
        <f t="shared" si="37"/>
        <v>0</v>
      </c>
      <c r="J166" s="19">
        <f t="shared" si="38"/>
        <v>82.576581790123456</v>
      </c>
      <c r="K166" s="19">
        <f t="shared" si="39"/>
        <v>40.491581536133182</v>
      </c>
    </row>
    <row r="167" spans="1:11" x14ac:dyDescent="0.2">
      <c r="A167" s="23" t="s">
        <v>35</v>
      </c>
      <c r="B167" s="17" t="s">
        <v>36</v>
      </c>
      <c r="C167" s="18">
        <v>0</v>
      </c>
      <c r="D167" s="18">
        <v>87620</v>
      </c>
      <c r="E167" s="18">
        <v>57024</v>
      </c>
      <c r="F167" s="18">
        <v>18416.47</v>
      </c>
      <c r="G167" s="18">
        <f t="shared" si="35"/>
        <v>18416.47</v>
      </c>
      <c r="H167" s="18">
        <f t="shared" si="36"/>
        <v>38607.53</v>
      </c>
      <c r="I167" s="19">
        <f t="shared" si="37"/>
        <v>0</v>
      </c>
      <c r="J167" s="19">
        <f t="shared" si="38"/>
        <v>32.295998176206517</v>
      </c>
      <c r="K167" s="19">
        <f t="shared" si="39"/>
        <v>21.018568819904132</v>
      </c>
    </row>
    <row r="168" spans="1:11" x14ac:dyDescent="0.2">
      <c r="A168" s="24" t="s">
        <v>37</v>
      </c>
      <c r="B168" s="17" t="s">
        <v>38</v>
      </c>
      <c r="C168" s="18">
        <v>0</v>
      </c>
      <c r="D168" s="18">
        <v>67736</v>
      </c>
      <c r="E168" s="18">
        <v>54573</v>
      </c>
      <c r="F168" s="18">
        <v>14387.17</v>
      </c>
      <c r="G168" s="18">
        <f t="shared" si="35"/>
        <v>14387.17</v>
      </c>
      <c r="H168" s="18">
        <f t="shared" si="36"/>
        <v>40185.83</v>
      </c>
      <c r="I168" s="19">
        <f t="shared" si="37"/>
        <v>0</v>
      </c>
      <c r="J168" s="19">
        <f t="shared" si="38"/>
        <v>26.363164935041141</v>
      </c>
      <c r="K168" s="19">
        <f t="shared" si="39"/>
        <v>21.240064367544583</v>
      </c>
    </row>
    <row r="169" spans="1:11" x14ac:dyDescent="0.2">
      <c r="A169" s="24" t="s">
        <v>39</v>
      </c>
      <c r="B169" s="17" t="s">
        <v>40</v>
      </c>
      <c r="C169" s="18">
        <v>0</v>
      </c>
      <c r="D169" s="18">
        <v>19884</v>
      </c>
      <c r="E169" s="18">
        <v>2451</v>
      </c>
      <c r="F169" s="18">
        <v>4029.3</v>
      </c>
      <c r="G169" s="18">
        <f t="shared" si="35"/>
        <v>4029.3</v>
      </c>
      <c r="H169" s="18">
        <f t="shared" si="36"/>
        <v>-1578.3000000000002</v>
      </c>
      <c r="I169" s="19">
        <f t="shared" si="37"/>
        <v>0</v>
      </c>
      <c r="J169" s="19">
        <f t="shared" si="38"/>
        <v>164.39412484700122</v>
      </c>
      <c r="K169" s="19">
        <f t="shared" si="39"/>
        <v>20.264031382015695</v>
      </c>
    </row>
    <row r="170" spans="1:11" ht="25.5" x14ac:dyDescent="0.2">
      <c r="A170" s="23" t="s">
        <v>49</v>
      </c>
      <c r="B170" s="17" t="s">
        <v>50</v>
      </c>
      <c r="C170" s="18">
        <v>0</v>
      </c>
      <c r="D170" s="18">
        <v>28672</v>
      </c>
      <c r="E170" s="18">
        <v>0</v>
      </c>
      <c r="F170" s="18">
        <v>28672</v>
      </c>
      <c r="G170" s="18">
        <f t="shared" si="35"/>
        <v>28672</v>
      </c>
      <c r="H170" s="18">
        <f t="shared" si="36"/>
        <v>-28672</v>
      </c>
      <c r="I170" s="19">
        <f t="shared" si="37"/>
        <v>0</v>
      </c>
      <c r="J170" s="19">
        <f t="shared" si="38"/>
        <v>0</v>
      </c>
      <c r="K170" s="19">
        <f t="shared" si="39"/>
        <v>100</v>
      </c>
    </row>
    <row r="171" spans="1:11" x14ac:dyDescent="0.2">
      <c r="A171" s="24" t="s">
        <v>51</v>
      </c>
      <c r="B171" s="17" t="s">
        <v>52</v>
      </c>
      <c r="C171" s="18">
        <v>0</v>
      </c>
      <c r="D171" s="18">
        <v>28672</v>
      </c>
      <c r="E171" s="18">
        <v>0</v>
      </c>
      <c r="F171" s="18">
        <v>28672</v>
      </c>
      <c r="G171" s="18">
        <f t="shared" si="35"/>
        <v>28672</v>
      </c>
      <c r="H171" s="18">
        <f t="shared" si="36"/>
        <v>-28672</v>
      </c>
      <c r="I171" s="19">
        <f t="shared" si="37"/>
        <v>0</v>
      </c>
      <c r="J171" s="19">
        <f t="shared" si="38"/>
        <v>0</v>
      </c>
      <c r="K171" s="19">
        <f t="shared" si="39"/>
        <v>100</v>
      </c>
    </row>
    <row r="172" spans="1:11" ht="25.5" x14ac:dyDescent="0.2">
      <c r="A172" s="25" t="s">
        <v>53</v>
      </c>
      <c r="B172" s="17" t="s">
        <v>54</v>
      </c>
      <c r="C172" s="18">
        <v>0</v>
      </c>
      <c r="D172" s="18">
        <v>28672</v>
      </c>
      <c r="E172" s="18">
        <v>0</v>
      </c>
      <c r="F172" s="18">
        <v>28672</v>
      </c>
      <c r="G172" s="18">
        <f t="shared" si="35"/>
        <v>28672</v>
      </c>
      <c r="H172" s="18">
        <f t="shared" si="36"/>
        <v>-28672</v>
      </c>
      <c r="I172" s="19">
        <f t="shared" si="37"/>
        <v>0</v>
      </c>
      <c r="J172" s="19">
        <f t="shared" si="38"/>
        <v>0</v>
      </c>
      <c r="K172" s="19">
        <f t="shared" si="39"/>
        <v>100</v>
      </c>
    </row>
    <row r="173" spans="1:11" ht="25.5" x14ac:dyDescent="0.2">
      <c r="A173" s="26" t="s">
        <v>55</v>
      </c>
      <c r="B173" s="17" t="s">
        <v>56</v>
      </c>
      <c r="C173" s="18">
        <v>0</v>
      </c>
      <c r="D173" s="18">
        <v>28672</v>
      </c>
      <c r="E173" s="18">
        <v>0</v>
      </c>
      <c r="F173" s="18">
        <v>28672</v>
      </c>
      <c r="G173" s="18">
        <f t="shared" si="35"/>
        <v>28672</v>
      </c>
      <c r="H173" s="18">
        <f t="shared" si="36"/>
        <v>-28672</v>
      </c>
      <c r="I173" s="19">
        <f t="shared" si="37"/>
        <v>0</v>
      </c>
      <c r="J173" s="19">
        <f t="shared" si="38"/>
        <v>0</v>
      </c>
      <c r="K173" s="19">
        <f t="shared" si="39"/>
        <v>100</v>
      </c>
    </row>
    <row r="174" spans="1:11" x14ac:dyDescent="0.2">
      <c r="A174" s="22" t="s">
        <v>57</v>
      </c>
      <c r="B174" s="17" t="s">
        <v>58</v>
      </c>
      <c r="C174" s="18">
        <v>0</v>
      </c>
      <c r="D174" s="18">
        <v>259150</v>
      </c>
      <c r="E174" s="18">
        <v>148342</v>
      </c>
      <c r="F174" s="18">
        <v>9099.2000000000007</v>
      </c>
      <c r="G174" s="18">
        <f t="shared" si="35"/>
        <v>9099.2000000000007</v>
      </c>
      <c r="H174" s="18">
        <f t="shared" si="36"/>
        <v>139242.79999999999</v>
      </c>
      <c r="I174" s="19">
        <f t="shared" si="37"/>
        <v>0</v>
      </c>
      <c r="J174" s="19">
        <f t="shared" si="38"/>
        <v>6.1339337476911471</v>
      </c>
      <c r="K174" s="19">
        <f t="shared" si="39"/>
        <v>3.5111711364074862</v>
      </c>
    </row>
    <row r="175" spans="1:11" x14ac:dyDescent="0.2">
      <c r="A175" s="23" t="s">
        <v>59</v>
      </c>
      <c r="B175" s="17" t="s">
        <v>60</v>
      </c>
      <c r="C175" s="18">
        <v>0</v>
      </c>
      <c r="D175" s="18">
        <v>259150</v>
      </c>
      <c r="E175" s="18">
        <v>148342</v>
      </c>
      <c r="F175" s="18">
        <v>9099.2000000000007</v>
      </c>
      <c r="G175" s="18">
        <f t="shared" si="35"/>
        <v>9099.2000000000007</v>
      </c>
      <c r="H175" s="18">
        <f t="shared" si="36"/>
        <v>139242.79999999999</v>
      </c>
      <c r="I175" s="19">
        <f t="shared" si="37"/>
        <v>0</v>
      </c>
      <c r="J175" s="19">
        <f t="shared" si="38"/>
        <v>6.1339337476911471</v>
      </c>
      <c r="K175" s="19">
        <f t="shared" si="39"/>
        <v>3.5111711364074862</v>
      </c>
    </row>
    <row r="176" spans="1:11" x14ac:dyDescent="0.2">
      <c r="A176" s="16"/>
      <c r="B176" s="17" t="s">
        <v>61</v>
      </c>
      <c r="C176" s="18">
        <v>0</v>
      </c>
      <c r="D176" s="18">
        <v>0</v>
      </c>
      <c r="E176" s="18">
        <v>0</v>
      </c>
      <c r="F176" s="18">
        <v>319254.33</v>
      </c>
      <c r="G176" s="18">
        <f t="shared" si="35"/>
        <v>319254.33</v>
      </c>
      <c r="H176" s="18">
        <f t="shared" si="36"/>
        <v>-319254.33</v>
      </c>
      <c r="I176" s="19">
        <f t="shared" si="37"/>
        <v>0</v>
      </c>
      <c r="J176" s="19">
        <f t="shared" si="38"/>
        <v>0</v>
      </c>
      <c r="K176" s="19">
        <f t="shared" si="39"/>
        <v>0</v>
      </c>
    </row>
    <row r="177" spans="1:11" x14ac:dyDescent="0.2">
      <c r="A177" s="16" t="s">
        <v>62</v>
      </c>
      <c r="B177" s="17" t="s">
        <v>63</v>
      </c>
      <c r="C177" s="18">
        <v>0</v>
      </c>
      <c r="D177" s="18">
        <v>0</v>
      </c>
      <c r="E177" s="18">
        <v>0</v>
      </c>
      <c r="F177" s="18">
        <v>-319254.33</v>
      </c>
      <c r="G177" s="18">
        <f t="shared" si="35"/>
        <v>-319254.33</v>
      </c>
      <c r="H177" s="18">
        <f t="shared" si="36"/>
        <v>319254.33</v>
      </c>
      <c r="I177" s="19">
        <f t="shared" si="37"/>
        <v>0</v>
      </c>
      <c r="J177" s="19">
        <f t="shared" si="38"/>
        <v>0</v>
      </c>
      <c r="K177" s="19">
        <f t="shared" si="39"/>
        <v>0</v>
      </c>
    </row>
    <row r="178" spans="1:11" x14ac:dyDescent="0.2">
      <c r="A178" s="22" t="s">
        <v>64</v>
      </c>
      <c r="B178" s="17" t="s">
        <v>65</v>
      </c>
      <c r="C178" s="18">
        <v>0</v>
      </c>
      <c r="D178" s="18">
        <v>0</v>
      </c>
      <c r="E178" s="18">
        <v>0</v>
      </c>
      <c r="F178" s="18">
        <v>-319254.33</v>
      </c>
      <c r="G178" s="18">
        <f t="shared" si="35"/>
        <v>-319254.33</v>
      </c>
      <c r="H178" s="18">
        <f t="shared" si="36"/>
        <v>319254.33</v>
      </c>
      <c r="I178" s="19">
        <f t="shared" si="37"/>
        <v>0</v>
      </c>
      <c r="J178" s="19">
        <f t="shared" si="38"/>
        <v>0</v>
      </c>
      <c r="K178" s="19">
        <f t="shared" si="39"/>
        <v>0</v>
      </c>
    </row>
    <row r="179" spans="1:11" ht="25.5" x14ac:dyDescent="0.2">
      <c r="A179" s="39" t="s">
        <v>109</v>
      </c>
      <c r="B179" s="28" t="s">
        <v>110</v>
      </c>
      <c r="C179" s="29"/>
      <c r="D179" s="29"/>
      <c r="E179" s="29"/>
      <c r="F179" s="29"/>
      <c r="G179" s="29"/>
      <c r="H179" s="29"/>
      <c r="I179" s="30"/>
      <c r="J179" s="30"/>
      <c r="K179" s="30"/>
    </row>
    <row r="180" spans="1:11" x14ac:dyDescent="0.2">
      <c r="A180" s="16" t="s">
        <v>25</v>
      </c>
      <c r="B180" s="17" t="s">
        <v>26</v>
      </c>
      <c r="C180" s="18">
        <v>471421</v>
      </c>
      <c r="D180" s="18">
        <v>0</v>
      </c>
      <c r="E180" s="18">
        <v>0</v>
      </c>
      <c r="F180" s="18">
        <v>0</v>
      </c>
      <c r="G180" s="18">
        <f t="shared" ref="G180:G192" si="40">F180-C180</f>
        <v>-471421</v>
      </c>
      <c r="H180" s="18">
        <f t="shared" ref="H180:H192" si="41">E180-F180</f>
        <v>0</v>
      </c>
      <c r="I180" s="19">
        <f t="shared" ref="I180:I192" si="42">IF(ISERROR(F180/C180),0,F180/C180*100-100)</f>
        <v>-100</v>
      </c>
      <c r="J180" s="19">
        <f t="shared" ref="J180:J192" si="43">IF(ISERROR(F180/E180),0,F180/E180*100)</f>
        <v>0</v>
      </c>
      <c r="K180" s="19">
        <f t="shared" ref="K180:K192" si="44">IF(ISERROR(F180/D180),0,F180/D180*100)</f>
        <v>0</v>
      </c>
    </row>
    <row r="181" spans="1:11" x14ac:dyDescent="0.2">
      <c r="A181" s="22" t="s">
        <v>27</v>
      </c>
      <c r="B181" s="17" t="s">
        <v>28</v>
      </c>
      <c r="C181" s="18">
        <v>471421</v>
      </c>
      <c r="D181" s="18">
        <v>0</v>
      </c>
      <c r="E181" s="18">
        <v>0</v>
      </c>
      <c r="F181" s="18">
        <v>0</v>
      </c>
      <c r="G181" s="18">
        <f t="shared" si="40"/>
        <v>-471421</v>
      </c>
      <c r="H181" s="18">
        <f t="shared" si="41"/>
        <v>0</v>
      </c>
      <c r="I181" s="19">
        <f t="shared" si="42"/>
        <v>-100</v>
      </c>
      <c r="J181" s="19">
        <f t="shared" si="43"/>
        <v>0</v>
      </c>
      <c r="K181" s="19">
        <f t="shared" si="44"/>
        <v>0</v>
      </c>
    </row>
    <row r="182" spans="1:11" x14ac:dyDescent="0.2">
      <c r="A182" s="23" t="s">
        <v>29</v>
      </c>
      <c r="B182" s="17" t="s">
        <v>30</v>
      </c>
      <c r="C182" s="18">
        <v>471421</v>
      </c>
      <c r="D182" s="18">
        <v>0</v>
      </c>
      <c r="E182" s="18">
        <v>0</v>
      </c>
      <c r="F182" s="18">
        <v>0</v>
      </c>
      <c r="G182" s="18">
        <f t="shared" si="40"/>
        <v>-471421</v>
      </c>
      <c r="H182" s="18">
        <f t="shared" si="41"/>
        <v>0</v>
      </c>
      <c r="I182" s="19">
        <f t="shared" si="42"/>
        <v>-100</v>
      </c>
      <c r="J182" s="19">
        <f t="shared" si="43"/>
        <v>0</v>
      </c>
      <c r="K182" s="19">
        <f t="shared" si="44"/>
        <v>0</v>
      </c>
    </row>
    <row r="183" spans="1:11" x14ac:dyDescent="0.2">
      <c r="A183" s="16" t="s">
        <v>31</v>
      </c>
      <c r="B183" s="17" t="s">
        <v>32</v>
      </c>
      <c r="C183" s="18">
        <v>36183.94</v>
      </c>
      <c r="D183" s="18">
        <v>0</v>
      </c>
      <c r="E183" s="18">
        <v>0</v>
      </c>
      <c r="F183" s="18">
        <v>0</v>
      </c>
      <c r="G183" s="18">
        <f t="shared" si="40"/>
        <v>-36183.94</v>
      </c>
      <c r="H183" s="18">
        <f t="shared" si="41"/>
        <v>0</v>
      </c>
      <c r="I183" s="19">
        <f t="shared" si="42"/>
        <v>-100</v>
      </c>
      <c r="J183" s="19">
        <f t="shared" si="43"/>
        <v>0</v>
      </c>
      <c r="K183" s="19">
        <f t="shared" si="44"/>
        <v>0</v>
      </c>
    </row>
    <row r="184" spans="1:11" x14ac:dyDescent="0.2">
      <c r="A184" s="22" t="s">
        <v>33</v>
      </c>
      <c r="B184" s="17" t="s">
        <v>34</v>
      </c>
      <c r="C184" s="18">
        <v>35919.49</v>
      </c>
      <c r="D184" s="18">
        <v>0</v>
      </c>
      <c r="E184" s="18">
        <v>0</v>
      </c>
      <c r="F184" s="18">
        <v>0</v>
      </c>
      <c r="G184" s="18">
        <f t="shared" si="40"/>
        <v>-35919.49</v>
      </c>
      <c r="H184" s="18">
        <f t="shared" si="41"/>
        <v>0</v>
      </c>
      <c r="I184" s="19">
        <f t="shared" si="42"/>
        <v>-100</v>
      </c>
      <c r="J184" s="19">
        <f t="shared" si="43"/>
        <v>0</v>
      </c>
      <c r="K184" s="19">
        <f t="shared" si="44"/>
        <v>0</v>
      </c>
    </row>
    <row r="185" spans="1:11" x14ac:dyDescent="0.2">
      <c r="A185" s="23" t="s">
        <v>35</v>
      </c>
      <c r="B185" s="17" t="s">
        <v>36</v>
      </c>
      <c r="C185" s="18">
        <v>35919.49</v>
      </c>
      <c r="D185" s="18">
        <v>0</v>
      </c>
      <c r="E185" s="18">
        <v>0</v>
      </c>
      <c r="F185" s="18">
        <v>0</v>
      </c>
      <c r="G185" s="18">
        <f t="shared" si="40"/>
        <v>-35919.49</v>
      </c>
      <c r="H185" s="18">
        <f t="shared" si="41"/>
        <v>0</v>
      </c>
      <c r="I185" s="19">
        <f t="shared" si="42"/>
        <v>-100</v>
      </c>
      <c r="J185" s="19">
        <f t="shared" si="43"/>
        <v>0</v>
      </c>
      <c r="K185" s="19">
        <f t="shared" si="44"/>
        <v>0</v>
      </c>
    </row>
    <row r="186" spans="1:11" x14ac:dyDescent="0.2">
      <c r="A186" s="24" t="s">
        <v>37</v>
      </c>
      <c r="B186" s="17" t="s">
        <v>38</v>
      </c>
      <c r="C186" s="18">
        <v>29114.76</v>
      </c>
      <c r="D186" s="18">
        <v>0</v>
      </c>
      <c r="E186" s="18">
        <v>0</v>
      </c>
      <c r="F186" s="18">
        <v>0</v>
      </c>
      <c r="G186" s="18">
        <f t="shared" si="40"/>
        <v>-29114.76</v>
      </c>
      <c r="H186" s="18">
        <f t="shared" si="41"/>
        <v>0</v>
      </c>
      <c r="I186" s="19">
        <f t="shared" si="42"/>
        <v>-100</v>
      </c>
      <c r="J186" s="19">
        <f t="shared" si="43"/>
        <v>0</v>
      </c>
      <c r="K186" s="19">
        <f t="shared" si="44"/>
        <v>0</v>
      </c>
    </row>
    <row r="187" spans="1:11" x14ac:dyDescent="0.2">
      <c r="A187" s="24" t="s">
        <v>39</v>
      </c>
      <c r="B187" s="17" t="s">
        <v>40</v>
      </c>
      <c r="C187" s="18">
        <v>6804.73</v>
      </c>
      <c r="D187" s="18">
        <v>0</v>
      </c>
      <c r="E187" s="18">
        <v>0</v>
      </c>
      <c r="F187" s="18">
        <v>0</v>
      </c>
      <c r="G187" s="18">
        <f t="shared" si="40"/>
        <v>-6804.73</v>
      </c>
      <c r="H187" s="18">
        <f t="shared" si="41"/>
        <v>0</v>
      </c>
      <c r="I187" s="19">
        <f t="shared" si="42"/>
        <v>-100</v>
      </c>
      <c r="J187" s="19">
        <f t="shared" si="43"/>
        <v>0</v>
      </c>
      <c r="K187" s="19">
        <f t="shared" si="44"/>
        <v>0</v>
      </c>
    </row>
    <row r="188" spans="1:11" x14ac:dyDescent="0.2">
      <c r="A188" s="22" t="s">
        <v>57</v>
      </c>
      <c r="B188" s="17" t="s">
        <v>58</v>
      </c>
      <c r="C188" s="18">
        <v>264.45</v>
      </c>
      <c r="D188" s="18">
        <v>0</v>
      </c>
      <c r="E188" s="18">
        <v>0</v>
      </c>
      <c r="F188" s="18">
        <v>0</v>
      </c>
      <c r="G188" s="18">
        <f t="shared" si="40"/>
        <v>-264.45</v>
      </c>
      <c r="H188" s="18">
        <f t="shared" si="41"/>
        <v>0</v>
      </c>
      <c r="I188" s="19">
        <f t="shared" si="42"/>
        <v>-100</v>
      </c>
      <c r="J188" s="19">
        <f t="shared" si="43"/>
        <v>0</v>
      </c>
      <c r="K188" s="19">
        <f t="shared" si="44"/>
        <v>0</v>
      </c>
    </row>
    <row r="189" spans="1:11" x14ac:dyDescent="0.2">
      <c r="A189" s="23" t="s">
        <v>59</v>
      </c>
      <c r="B189" s="17" t="s">
        <v>60</v>
      </c>
      <c r="C189" s="18">
        <v>264.45</v>
      </c>
      <c r="D189" s="18">
        <v>0</v>
      </c>
      <c r="E189" s="18">
        <v>0</v>
      </c>
      <c r="F189" s="18">
        <v>0</v>
      </c>
      <c r="G189" s="18">
        <f t="shared" si="40"/>
        <v>-264.45</v>
      </c>
      <c r="H189" s="18">
        <f t="shared" si="41"/>
        <v>0</v>
      </c>
      <c r="I189" s="19">
        <f t="shared" si="42"/>
        <v>-100</v>
      </c>
      <c r="J189" s="19">
        <f t="shared" si="43"/>
        <v>0</v>
      </c>
      <c r="K189" s="19">
        <f t="shared" si="44"/>
        <v>0</v>
      </c>
    </row>
    <row r="190" spans="1:11" x14ac:dyDescent="0.2">
      <c r="A190" s="16"/>
      <c r="B190" s="17" t="s">
        <v>61</v>
      </c>
      <c r="C190" s="18">
        <v>435237.06</v>
      </c>
      <c r="D190" s="18">
        <v>0</v>
      </c>
      <c r="E190" s="18">
        <v>0</v>
      </c>
      <c r="F190" s="18">
        <v>0</v>
      </c>
      <c r="G190" s="18">
        <f t="shared" si="40"/>
        <v>-435237.06</v>
      </c>
      <c r="H190" s="18">
        <f t="shared" si="41"/>
        <v>0</v>
      </c>
      <c r="I190" s="19">
        <f t="shared" si="42"/>
        <v>-100</v>
      </c>
      <c r="J190" s="19">
        <f t="shared" si="43"/>
        <v>0</v>
      </c>
      <c r="K190" s="19">
        <f t="shared" si="44"/>
        <v>0</v>
      </c>
    </row>
    <row r="191" spans="1:11" x14ac:dyDescent="0.2">
      <c r="A191" s="16" t="s">
        <v>62</v>
      </c>
      <c r="B191" s="17" t="s">
        <v>63</v>
      </c>
      <c r="C191" s="18">
        <v>-435237.06</v>
      </c>
      <c r="D191" s="18">
        <v>0</v>
      </c>
      <c r="E191" s="18">
        <v>0</v>
      </c>
      <c r="F191" s="18">
        <v>0</v>
      </c>
      <c r="G191" s="18">
        <f t="shared" si="40"/>
        <v>435237.06</v>
      </c>
      <c r="H191" s="18">
        <f t="shared" si="41"/>
        <v>0</v>
      </c>
      <c r="I191" s="19">
        <f t="shared" si="42"/>
        <v>-100</v>
      </c>
      <c r="J191" s="19">
        <f t="shared" si="43"/>
        <v>0</v>
      </c>
      <c r="K191" s="19">
        <f t="shared" si="44"/>
        <v>0</v>
      </c>
    </row>
    <row r="192" spans="1:11" x14ac:dyDescent="0.2">
      <c r="A192" s="22" t="s">
        <v>64</v>
      </c>
      <c r="B192" s="17" t="s">
        <v>65</v>
      </c>
      <c r="C192" s="18">
        <v>-435237.06</v>
      </c>
      <c r="D192" s="18">
        <v>0</v>
      </c>
      <c r="E192" s="18">
        <v>0</v>
      </c>
      <c r="F192" s="18">
        <v>0</v>
      </c>
      <c r="G192" s="18">
        <f t="shared" si="40"/>
        <v>435237.06</v>
      </c>
      <c r="H192" s="18">
        <f t="shared" si="41"/>
        <v>0</v>
      </c>
      <c r="I192" s="19">
        <f t="shared" si="42"/>
        <v>-100</v>
      </c>
      <c r="J192" s="19">
        <f t="shared" si="43"/>
        <v>0</v>
      </c>
      <c r="K192" s="19">
        <f t="shared" si="44"/>
        <v>0</v>
      </c>
    </row>
    <row r="193" spans="1:11" ht="25.5" x14ac:dyDescent="0.2">
      <c r="A193" s="27" t="s">
        <v>111</v>
      </c>
      <c r="B193" s="28" t="s">
        <v>112</v>
      </c>
      <c r="C193" s="29"/>
      <c r="D193" s="29"/>
      <c r="E193" s="29"/>
      <c r="F193" s="29"/>
      <c r="G193" s="29"/>
      <c r="H193" s="29"/>
      <c r="I193" s="30"/>
      <c r="J193" s="30"/>
      <c r="K193" s="30"/>
    </row>
    <row r="194" spans="1:11" x14ac:dyDescent="0.2">
      <c r="A194" s="16" t="s">
        <v>25</v>
      </c>
      <c r="B194" s="17" t="s">
        <v>26</v>
      </c>
      <c r="C194" s="18">
        <v>1036179</v>
      </c>
      <c r="D194" s="18">
        <v>19246</v>
      </c>
      <c r="E194" s="18">
        <v>1281</v>
      </c>
      <c r="F194" s="18">
        <v>19246</v>
      </c>
      <c r="G194" s="18">
        <f t="shared" ref="G194:G212" si="45">F194-C194</f>
        <v>-1016933</v>
      </c>
      <c r="H194" s="18">
        <f t="shared" ref="H194:H212" si="46">E194-F194</f>
        <v>-17965</v>
      </c>
      <c r="I194" s="19">
        <f t="shared" ref="I194:I212" si="47">IF(ISERROR(F194/C194),0,F194/C194*100-100)</f>
        <v>-98.142598913894219</v>
      </c>
      <c r="J194" s="19">
        <f t="shared" ref="J194:J212" si="48">IF(ISERROR(F194/E194),0,F194/E194*100)</f>
        <v>1502.4199843871975</v>
      </c>
      <c r="K194" s="19">
        <f t="shared" ref="K194:K212" si="49">IF(ISERROR(F194/D194),0,F194/D194*100)</f>
        <v>100</v>
      </c>
    </row>
    <row r="195" spans="1:11" x14ac:dyDescent="0.2">
      <c r="A195" s="22" t="s">
        <v>85</v>
      </c>
      <c r="B195" s="17" t="s">
        <v>86</v>
      </c>
      <c r="C195" s="18">
        <v>19311</v>
      </c>
      <c r="D195" s="18">
        <v>19246</v>
      </c>
      <c r="E195" s="18">
        <v>1281</v>
      </c>
      <c r="F195" s="18">
        <v>19246</v>
      </c>
      <c r="G195" s="18">
        <f t="shared" si="45"/>
        <v>-65</v>
      </c>
      <c r="H195" s="18">
        <f t="shared" si="46"/>
        <v>-17965</v>
      </c>
      <c r="I195" s="19">
        <f t="shared" si="47"/>
        <v>-0.3365957226451286</v>
      </c>
      <c r="J195" s="19">
        <f t="shared" si="48"/>
        <v>1502.4199843871975</v>
      </c>
      <c r="K195" s="19">
        <f t="shared" si="49"/>
        <v>100</v>
      </c>
    </row>
    <row r="196" spans="1:11" x14ac:dyDescent="0.2">
      <c r="A196" s="23" t="s">
        <v>87</v>
      </c>
      <c r="B196" s="17" t="s">
        <v>88</v>
      </c>
      <c r="C196" s="18">
        <v>19311</v>
      </c>
      <c r="D196" s="18">
        <v>19246</v>
      </c>
      <c r="E196" s="18">
        <v>1281</v>
      </c>
      <c r="F196" s="18">
        <v>19246</v>
      </c>
      <c r="G196" s="18">
        <f t="shared" si="45"/>
        <v>-65</v>
      </c>
      <c r="H196" s="18">
        <f t="shared" si="46"/>
        <v>-17965</v>
      </c>
      <c r="I196" s="19">
        <f t="shared" si="47"/>
        <v>-0.3365957226451286</v>
      </c>
      <c r="J196" s="19">
        <f t="shared" si="48"/>
        <v>1502.4199843871975</v>
      </c>
      <c r="K196" s="19">
        <f t="shared" si="49"/>
        <v>100</v>
      </c>
    </row>
    <row r="197" spans="1:11" x14ac:dyDescent="0.2">
      <c r="A197" s="24" t="s">
        <v>89</v>
      </c>
      <c r="B197" s="17" t="s">
        <v>90</v>
      </c>
      <c r="C197" s="18">
        <v>19311</v>
      </c>
      <c r="D197" s="18">
        <v>19246</v>
      </c>
      <c r="E197" s="18">
        <v>1281</v>
      </c>
      <c r="F197" s="18">
        <v>19246</v>
      </c>
      <c r="G197" s="18">
        <f t="shared" si="45"/>
        <v>-65</v>
      </c>
      <c r="H197" s="18">
        <f t="shared" si="46"/>
        <v>-17965</v>
      </c>
      <c r="I197" s="19">
        <f t="shared" si="47"/>
        <v>-0.3365957226451286</v>
      </c>
      <c r="J197" s="19">
        <f t="shared" si="48"/>
        <v>1502.4199843871975</v>
      </c>
      <c r="K197" s="19">
        <f t="shared" si="49"/>
        <v>100</v>
      </c>
    </row>
    <row r="198" spans="1:11" ht="25.5" x14ac:dyDescent="0.2">
      <c r="A198" s="25" t="s">
        <v>91</v>
      </c>
      <c r="B198" s="17" t="s">
        <v>92</v>
      </c>
      <c r="C198" s="18">
        <v>19311</v>
      </c>
      <c r="D198" s="18">
        <v>19246</v>
      </c>
      <c r="E198" s="18">
        <v>1281</v>
      </c>
      <c r="F198" s="18">
        <v>19246</v>
      </c>
      <c r="G198" s="18">
        <f t="shared" si="45"/>
        <v>-65</v>
      </c>
      <c r="H198" s="18">
        <f t="shared" si="46"/>
        <v>-17965</v>
      </c>
      <c r="I198" s="19">
        <f t="shared" si="47"/>
        <v>-0.3365957226451286</v>
      </c>
      <c r="J198" s="19">
        <f t="shared" si="48"/>
        <v>1502.4199843871975</v>
      </c>
      <c r="K198" s="19">
        <f t="shared" si="49"/>
        <v>100</v>
      </c>
    </row>
    <row r="199" spans="1:11" ht="25.5" x14ac:dyDescent="0.2">
      <c r="A199" s="26" t="s">
        <v>93</v>
      </c>
      <c r="B199" s="17" t="s">
        <v>94</v>
      </c>
      <c r="C199" s="18">
        <v>19311</v>
      </c>
      <c r="D199" s="18">
        <v>19246</v>
      </c>
      <c r="E199" s="18">
        <v>1281</v>
      </c>
      <c r="F199" s="18">
        <v>19246</v>
      </c>
      <c r="G199" s="18">
        <f t="shared" si="45"/>
        <v>-65</v>
      </c>
      <c r="H199" s="18">
        <f t="shared" si="46"/>
        <v>-17965</v>
      </c>
      <c r="I199" s="19">
        <f t="shared" si="47"/>
        <v>-0.3365957226451286</v>
      </c>
      <c r="J199" s="19">
        <f t="shared" si="48"/>
        <v>1502.4199843871975</v>
      </c>
      <c r="K199" s="19">
        <f t="shared" si="49"/>
        <v>100</v>
      </c>
    </row>
    <row r="200" spans="1:11" x14ac:dyDescent="0.2">
      <c r="A200" s="22" t="s">
        <v>27</v>
      </c>
      <c r="B200" s="17" t="s">
        <v>28</v>
      </c>
      <c r="C200" s="18">
        <v>1016868</v>
      </c>
      <c r="D200" s="18">
        <v>0</v>
      </c>
      <c r="E200" s="18">
        <v>0</v>
      </c>
      <c r="F200" s="18">
        <v>0</v>
      </c>
      <c r="G200" s="18">
        <f t="shared" si="45"/>
        <v>-1016868</v>
      </c>
      <c r="H200" s="18">
        <f t="shared" si="46"/>
        <v>0</v>
      </c>
      <c r="I200" s="19">
        <f t="shared" si="47"/>
        <v>-100</v>
      </c>
      <c r="J200" s="19">
        <f t="shared" si="48"/>
        <v>0</v>
      </c>
      <c r="K200" s="19">
        <f t="shared" si="49"/>
        <v>0</v>
      </c>
    </row>
    <row r="201" spans="1:11" x14ac:dyDescent="0.2">
      <c r="A201" s="23" t="s">
        <v>29</v>
      </c>
      <c r="B201" s="17" t="s">
        <v>30</v>
      </c>
      <c r="C201" s="18">
        <v>1016868</v>
      </c>
      <c r="D201" s="18">
        <v>0</v>
      </c>
      <c r="E201" s="18">
        <v>0</v>
      </c>
      <c r="F201" s="18">
        <v>0</v>
      </c>
      <c r="G201" s="18">
        <f t="shared" si="45"/>
        <v>-1016868</v>
      </c>
      <c r="H201" s="18">
        <f t="shared" si="46"/>
        <v>0</v>
      </c>
      <c r="I201" s="19">
        <f t="shared" si="47"/>
        <v>-100</v>
      </c>
      <c r="J201" s="19">
        <f t="shared" si="48"/>
        <v>0</v>
      </c>
      <c r="K201" s="19">
        <f t="shared" si="49"/>
        <v>0</v>
      </c>
    </row>
    <row r="202" spans="1:11" x14ac:dyDescent="0.2">
      <c r="A202" s="16" t="s">
        <v>31</v>
      </c>
      <c r="B202" s="17" t="s">
        <v>32</v>
      </c>
      <c r="C202" s="18">
        <v>184448.77</v>
      </c>
      <c r="D202" s="18">
        <v>19246</v>
      </c>
      <c r="E202" s="18">
        <v>1281</v>
      </c>
      <c r="F202" s="18">
        <v>1721.12</v>
      </c>
      <c r="G202" s="18">
        <f t="shared" si="45"/>
        <v>-182727.65</v>
      </c>
      <c r="H202" s="18">
        <f t="shared" si="46"/>
        <v>-440.11999999999989</v>
      </c>
      <c r="I202" s="19">
        <f t="shared" si="47"/>
        <v>-99.066884533846448</v>
      </c>
      <c r="J202" s="19">
        <f t="shared" si="48"/>
        <v>134.35753317720528</v>
      </c>
      <c r="K202" s="19">
        <f t="shared" si="49"/>
        <v>8.9427413488517082</v>
      </c>
    </row>
    <row r="203" spans="1:11" x14ac:dyDescent="0.2">
      <c r="A203" s="22" t="s">
        <v>33</v>
      </c>
      <c r="B203" s="17" t="s">
        <v>34</v>
      </c>
      <c r="C203" s="18">
        <v>100976.92</v>
      </c>
      <c r="D203" s="18">
        <v>19246</v>
      </c>
      <c r="E203" s="18">
        <v>1281</v>
      </c>
      <c r="F203" s="18">
        <v>1721.12</v>
      </c>
      <c r="G203" s="18">
        <f t="shared" si="45"/>
        <v>-99255.8</v>
      </c>
      <c r="H203" s="18">
        <f t="shared" si="46"/>
        <v>-440.11999999999989</v>
      </c>
      <c r="I203" s="19">
        <f t="shared" si="47"/>
        <v>-98.295531295666379</v>
      </c>
      <c r="J203" s="19">
        <f t="shared" si="48"/>
        <v>134.35753317720528</v>
      </c>
      <c r="K203" s="19">
        <f t="shared" si="49"/>
        <v>8.9427413488517082</v>
      </c>
    </row>
    <row r="204" spans="1:11" x14ac:dyDescent="0.2">
      <c r="A204" s="23" t="s">
        <v>35</v>
      </c>
      <c r="B204" s="17" t="s">
        <v>36</v>
      </c>
      <c r="C204" s="18">
        <v>100976.92</v>
      </c>
      <c r="D204" s="18">
        <v>19246</v>
      </c>
      <c r="E204" s="18">
        <v>1281</v>
      </c>
      <c r="F204" s="18">
        <v>1721.12</v>
      </c>
      <c r="G204" s="18">
        <f t="shared" si="45"/>
        <v>-99255.8</v>
      </c>
      <c r="H204" s="18">
        <f t="shared" si="46"/>
        <v>-440.11999999999989</v>
      </c>
      <c r="I204" s="19">
        <f t="shared" si="47"/>
        <v>-98.295531295666379</v>
      </c>
      <c r="J204" s="19">
        <f t="shared" si="48"/>
        <v>134.35753317720528</v>
      </c>
      <c r="K204" s="19">
        <f t="shared" si="49"/>
        <v>8.9427413488517082</v>
      </c>
    </row>
    <row r="205" spans="1:11" x14ac:dyDescent="0.2">
      <c r="A205" s="24" t="s">
        <v>37</v>
      </c>
      <c r="B205" s="17" t="s">
        <v>38</v>
      </c>
      <c r="C205" s="18">
        <v>68495.8</v>
      </c>
      <c r="D205" s="18">
        <v>9436</v>
      </c>
      <c r="E205" s="18">
        <v>1281</v>
      </c>
      <c r="F205" s="18">
        <v>1721.12</v>
      </c>
      <c r="G205" s="18">
        <f t="shared" si="45"/>
        <v>-66774.680000000008</v>
      </c>
      <c r="H205" s="18">
        <f t="shared" si="46"/>
        <v>-440.11999999999989</v>
      </c>
      <c r="I205" s="19">
        <f t="shared" si="47"/>
        <v>-97.487261992706124</v>
      </c>
      <c r="J205" s="19">
        <f t="shared" si="48"/>
        <v>134.35753317720528</v>
      </c>
      <c r="K205" s="19">
        <f t="shared" si="49"/>
        <v>18.239932174650274</v>
      </c>
    </row>
    <row r="206" spans="1:11" x14ac:dyDescent="0.2">
      <c r="A206" s="24" t="s">
        <v>39</v>
      </c>
      <c r="B206" s="17" t="s">
        <v>40</v>
      </c>
      <c r="C206" s="18">
        <v>32481.119999999999</v>
      </c>
      <c r="D206" s="18">
        <v>9810</v>
      </c>
      <c r="E206" s="18">
        <v>0</v>
      </c>
      <c r="F206" s="18">
        <v>0</v>
      </c>
      <c r="G206" s="18">
        <f t="shared" si="45"/>
        <v>-32481.119999999999</v>
      </c>
      <c r="H206" s="18">
        <f t="shared" si="46"/>
        <v>0</v>
      </c>
      <c r="I206" s="19">
        <f t="shared" si="47"/>
        <v>-100</v>
      </c>
      <c r="J206" s="19">
        <f t="shared" si="48"/>
        <v>0</v>
      </c>
      <c r="K206" s="19">
        <f t="shared" si="49"/>
        <v>0</v>
      </c>
    </row>
    <row r="207" spans="1:11" x14ac:dyDescent="0.2">
      <c r="A207" s="25" t="s">
        <v>41</v>
      </c>
      <c r="B207" s="17" t="s">
        <v>42</v>
      </c>
      <c r="C207" s="18">
        <v>2738.07</v>
      </c>
      <c r="D207" s="18">
        <v>0</v>
      </c>
      <c r="E207" s="18">
        <v>0</v>
      </c>
      <c r="F207" s="18">
        <v>0</v>
      </c>
      <c r="G207" s="18">
        <f t="shared" si="45"/>
        <v>-2738.07</v>
      </c>
      <c r="H207" s="18">
        <f t="shared" si="46"/>
        <v>0</v>
      </c>
      <c r="I207" s="19">
        <f t="shared" si="47"/>
        <v>-100</v>
      </c>
      <c r="J207" s="19">
        <f t="shared" si="48"/>
        <v>0</v>
      </c>
      <c r="K207" s="19">
        <f t="shared" si="49"/>
        <v>0</v>
      </c>
    </row>
    <row r="208" spans="1:11" x14ac:dyDescent="0.2">
      <c r="A208" s="22" t="s">
        <v>57</v>
      </c>
      <c r="B208" s="17" t="s">
        <v>58</v>
      </c>
      <c r="C208" s="18">
        <v>83471.850000000006</v>
      </c>
      <c r="D208" s="18">
        <v>0</v>
      </c>
      <c r="E208" s="18">
        <v>0</v>
      </c>
      <c r="F208" s="18">
        <v>0</v>
      </c>
      <c r="G208" s="18">
        <f t="shared" si="45"/>
        <v>-83471.850000000006</v>
      </c>
      <c r="H208" s="18">
        <f t="shared" si="46"/>
        <v>0</v>
      </c>
      <c r="I208" s="19">
        <f t="shared" si="47"/>
        <v>-100</v>
      </c>
      <c r="J208" s="19">
        <f t="shared" si="48"/>
        <v>0</v>
      </c>
      <c r="K208" s="19">
        <f t="shared" si="49"/>
        <v>0</v>
      </c>
    </row>
    <row r="209" spans="1:11" x14ac:dyDescent="0.2">
      <c r="A209" s="23" t="s">
        <v>59</v>
      </c>
      <c r="B209" s="17" t="s">
        <v>60</v>
      </c>
      <c r="C209" s="18">
        <v>83471.850000000006</v>
      </c>
      <c r="D209" s="18">
        <v>0</v>
      </c>
      <c r="E209" s="18">
        <v>0</v>
      </c>
      <c r="F209" s="18">
        <v>0</v>
      </c>
      <c r="G209" s="18">
        <f t="shared" si="45"/>
        <v>-83471.850000000006</v>
      </c>
      <c r="H209" s="18">
        <f t="shared" si="46"/>
        <v>0</v>
      </c>
      <c r="I209" s="19">
        <f t="shared" si="47"/>
        <v>-100</v>
      </c>
      <c r="J209" s="19">
        <f t="shared" si="48"/>
        <v>0</v>
      </c>
      <c r="K209" s="19">
        <f t="shared" si="49"/>
        <v>0</v>
      </c>
    </row>
    <row r="210" spans="1:11" x14ac:dyDescent="0.2">
      <c r="A210" s="16"/>
      <c r="B210" s="17" t="s">
        <v>61</v>
      </c>
      <c r="C210" s="18">
        <v>851730.23</v>
      </c>
      <c r="D210" s="18">
        <v>0</v>
      </c>
      <c r="E210" s="18">
        <v>0</v>
      </c>
      <c r="F210" s="18">
        <v>17524.88</v>
      </c>
      <c r="G210" s="18">
        <f t="shared" si="45"/>
        <v>-834205.35</v>
      </c>
      <c r="H210" s="18">
        <f t="shared" si="46"/>
        <v>-17524.88</v>
      </c>
      <c r="I210" s="19">
        <f t="shared" si="47"/>
        <v>-97.94243771293641</v>
      </c>
      <c r="J210" s="19">
        <f t="shared" si="48"/>
        <v>0</v>
      </c>
      <c r="K210" s="19">
        <f t="shared" si="49"/>
        <v>0</v>
      </c>
    </row>
    <row r="211" spans="1:11" x14ac:dyDescent="0.2">
      <c r="A211" s="16" t="s">
        <v>62</v>
      </c>
      <c r="B211" s="17" t="s">
        <v>63</v>
      </c>
      <c r="C211" s="18">
        <v>-851730.23</v>
      </c>
      <c r="D211" s="18">
        <v>0</v>
      </c>
      <c r="E211" s="18">
        <v>0</v>
      </c>
      <c r="F211" s="18">
        <v>-17524.88</v>
      </c>
      <c r="G211" s="18">
        <f t="shared" si="45"/>
        <v>834205.35</v>
      </c>
      <c r="H211" s="18">
        <f t="shared" si="46"/>
        <v>17524.88</v>
      </c>
      <c r="I211" s="19">
        <f t="shared" si="47"/>
        <v>-97.94243771293641</v>
      </c>
      <c r="J211" s="19">
        <f t="shared" si="48"/>
        <v>0</v>
      </c>
      <c r="K211" s="19">
        <f t="shared" si="49"/>
        <v>0</v>
      </c>
    </row>
    <row r="212" spans="1:11" x14ac:dyDescent="0.2">
      <c r="A212" s="22" t="s">
        <v>64</v>
      </c>
      <c r="B212" s="17" t="s">
        <v>65</v>
      </c>
      <c r="C212" s="18">
        <v>-851730.23</v>
      </c>
      <c r="D212" s="18">
        <v>0</v>
      </c>
      <c r="E212" s="18">
        <v>0</v>
      </c>
      <c r="F212" s="18">
        <v>-17524.88</v>
      </c>
      <c r="G212" s="18">
        <f t="shared" si="45"/>
        <v>834205.35</v>
      </c>
      <c r="H212" s="18">
        <f t="shared" si="46"/>
        <v>17524.88</v>
      </c>
      <c r="I212" s="19">
        <f t="shared" si="47"/>
        <v>-97.94243771293641</v>
      </c>
      <c r="J212" s="19">
        <f t="shared" si="48"/>
        <v>0</v>
      </c>
      <c r="K212" s="19">
        <f t="shared" si="49"/>
        <v>0</v>
      </c>
    </row>
    <row r="213" spans="1:11" x14ac:dyDescent="0.2">
      <c r="A213" s="39" t="s">
        <v>113</v>
      </c>
      <c r="B213" s="28" t="s">
        <v>114</v>
      </c>
      <c r="C213" s="29"/>
      <c r="D213" s="29"/>
      <c r="E213" s="29"/>
      <c r="F213" s="29"/>
      <c r="G213" s="29"/>
      <c r="H213" s="29"/>
      <c r="I213" s="30"/>
      <c r="J213" s="30"/>
      <c r="K213" s="30"/>
    </row>
    <row r="214" spans="1:11" x14ac:dyDescent="0.2">
      <c r="A214" s="16" t="s">
        <v>25</v>
      </c>
      <c r="B214" s="17" t="s">
        <v>26</v>
      </c>
      <c r="C214" s="18">
        <v>976647</v>
      </c>
      <c r="D214" s="18">
        <v>19246</v>
      </c>
      <c r="E214" s="18">
        <v>1281</v>
      </c>
      <c r="F214" s="18">
        <v>19246</v>
      </c>
      <c r="G214" s="18">
        <f t="shared" ref="G214:G232" si="50">F214-C214</f>
        <v>-957401</v>
      </c>
      <c r="H214" s="18">
        <f t="shared" ref="H214:H232" si="51">E214-F214</f>
        <v>-17965</v>
      </c>
      <c r="I214" s="19">
        <f t="shared" ref="I214:I232" si="52">IF(ISERROR(F214/C214),0,F214/C214*100-100)</f>
        <v>-98.029380113797515</v>
      </c>
      <c r="J214" s="19">
        <f t="shared" ref="J214:J232" si="53">IF(ISERROR(F214/E214),0,F214/E214*100)</f>
        <v>1502.4199843871975</v>
      </c>
      <c r="K214" s="19">
        <f t="shared" ref="K214:K232" si="54">IF(ISERROR(F214/D214),0,F214/D214*100)</f>
        <v>100</v>
      </c>
    </row>
    <row r="215" spans="1:11" x14ac:dyDescent="0.2">
      <c r="A215" s="22" t="s">
        <v>85</v>
      </c>
      <c r="B215" s="17" t="s">
        <v>86</v>
      </c>
      <c r="C215" s="18">
        <v>19311</v>
      </c>
      <c r="D215" s="18">
        <v>19246</v>
      </c>
      <c r="E215" s="18">
        <v>1281</v>
      </c>
      <c r="F215" s="18">
        <v>19246</v>
      </c>
      <c r="G215" s="18">
        <f t="shared" si="50"/>
        <v>-65</v>
      </c>
      <c r="H215" s="18">
        <f t="shared" si="51"/>
        <v>-17965</v>
      </c>
      <c r="I215" s="19">
        <f t="shared" si="52"/>
        <v>-0.3365957226451286</v>
      </c>
      <c r="J215" s="19">
        <f t="shared" si="53"/>
        <v>1502.4199843871975</v>
      </c>
      <c r="K215" s="19">
        <f t="shared" si="54"/>
        <v>100</v>
      </c>
    </row>
    <row r="216" spans="1:11" x14ac:dyDescent="0.2">
      <c r="A216" s="23" t="s">
        <v>87</v>
      </c>
      <c r="B216" s="17" t="s">
        <v>88</v>
      </c>
      <c r="C216" s="18">
        <v>19311</v>
      </c>
      <c r="D216" s="18">
        <v>19246</v>
      </c>
      <c r="E216" s="18">
        <v>1281</v>
      </c>
      <c r="F216" s="18">
        <v>19246</v>
      </c>
      <c r="G216" s="18">
        <f t="shared" si="50"/>
        <v>-65</v>
      </c>
      <c r="H216" s="18">
        <f t="shared" si="51"/>
        <v>-17965</v>
      </c>
      <c r="I216" s="19">
        <f t="shared" si="52"/>
        <v>-0.3365957226451286</v>
      </c>
      <c r="J216" s="19">
        <f t="shared" si="53"/>
        <v>1502.4199843871975</v>
      </c>
      <c r="K216" s="19">
        <f t="shared" si="54"/>
        <v>100</v>
      </c>
    </row>
    <row r="217" spans="1:11" x14ac:dyDescent="0.2">
      <c r="A217" s="24" t="s">
        <v>89</v>
      </c>
      <c r="B217" s="17" t="s">
        <v>90</v>
      </c>
      <c r="C217" s="18">
        <v>19311</v>
      </c>
      <c r="D217" s="18">
        <v>19246</v>
      </c>
      <c r="E217" s="18">
        <v>1281</v>
      </c>
      <c r="F217" s="18">
        <v>19246</v>
      </c>
      <c r="G217" s="18">
        <f t="shared" si="50"/>
        <v>-65</v>
      </c>
      <c r="H217" s="18">
        <f t="shared" si="51"/>
        <v>-17965</v>
      </c>
      <c r="I217" s="19">
        <f t="shared" si="52"/>
        <v>-0.3365957226451286</v>
      </c>
      <c r="J217" s="19">
        <f t="shared" si="53"/>
        <v>1502.4199843871975</v>
      </c>
      <c r="K217" s="19">
        <f t="shared" si="54"/>
        <v>100</v>
      </c>
    </row>
    <row r="218" spans="1:11" ht="25.5" x14ac:dyDescent="0.2">
      <c r="A218" s="25" t="s">
        <v>91</v>
      </c>
      <c r="B218" s="17" t="s">
        <v>92</v>
      </c>
      <c r="C218" s="18">
        <v>19311</v>
      </c>
      <c r="D218" s="18">
        <v>19246</v>
      </c>
      <c r="E218" s="18">
        <v>1281</v>
      </c>
      <c r="F218" s="18">
        <v>19246</v>
      </c>
      <c r="G218" s="18">
        <f t="shared" si="50"/>
        <v>-65</v>
      </c>
      <c r="H218" s="18">
        <f t="shared" si="51"/>
        <v>-17965</v>
      </c>
      <c r="I218" s="19">
        <f t="shared" si="52"/>
        <v>-0.3365957226451286</v>
      </c>
      <c r="J218" s="19">
        <f t="shared" si="53"/>
        <v>1502.4199843871975</v>
      </c>
      <c r="K218" s="19">
        <f t="shared" si="54"/>
        <v>100</v>
      </c>
    </row>
    <row r="219" spans="1:11" ht="25.5" x14ac:dyDescent="0.2">
      <c r="A219" s="26" t="s">
        <v>93</v>
      </c>
      <c r="B219" s="17" t="s">
        <v>94</v>
      </c>
      <c r="C219" s="18">
        <v>19311</v>
      </c>
      <c r="D219" s="18">
        <v>19246</v>
      </c>
      <c r="E219" s="18">
        <v>1281</v>
      </c>
      <c r="F219" s="18">
        <v>19246</v>
      </c>
      <c r="G219" s="18">
        <f t="shared" si="50"/>
        <v>-65</v>
      </c>
      <c r="H219" s="18">
        <f t="shared" si="51"/>
        <v>-17965</v>
      </c>
      <c r="I219" s="19">
        <f t="shared" si="52"/>
        <v>-0.3365957226451286</v>
      </c>
      <c r="J219" s="19">
        <f t="shared" si="53"/>
        <v>1502.4199843871975</v>
      </c>
      <c r="K219" s="19">
        <f t="shared" si="54"/>
        <v>100</v>
      </c>
    </row>
    <row r="220" spans="1:11" x14ac:dyDescent="0.2">
      <c r="A220" s="22" t="s">
        <v>27</v>
      </c>
      <c r="B220" s="17" t="s">
        <v>28</v>
      </c>
      <c r="C220" s="18">
        <v>957336</v>
      </c>
      <c r="D220" s="18">
        <v>0</v>
      </c>
      <c r="E220" s="18">
        <v>0</v>
      </c>
      <c r="F220" s="18">
        <v>0</v>
      </c>
      <c r="G220" s="18">
        <f t="shared" si="50"/>
        <v>-957336</v>
      </c>
      <c r="H220" s="18">
        <f t="shared" si="51"/>
        <v>0</v>
      </c>
      <c r="I220" s="19">
        <f t="shared" si="52"/>
        <v>-100</v>
      </c>
      <c r="J220" s="19">
        <f t="shared" si="53"/>
        <v>0</v>
      </c>
      <c r="K220" s="19">
        <f t="shared" si="54"/>
        <v>0</v>
      </c>
    </row>
    <row r="221" spans="1:11" x14ac:dyDescent="0.2">
      <c r="A221" s="23" t="s">
        <v>29</v>
      </c>
      <c r="B221" s="17" t="s">
        <v>30</v>
      </c>
      <c r="C221" s="18">
        <v>957336</v>
      </c>
      <c r="D221" s="18">
        <v>0</v>
      </c>
      <c r="E221" s="18">
        <v>0</v>
      </c>
      <c r="F221" s="18">
        <v>0</v>
      </c>
      <c r="G221" s="18">
        <f t="shared" si="50"/>
        <v>-957336</v>
      </c>
      <c r="H221" s="18">
        <f t="shared" si="51"/>
        <v>0</v>
      </c>
      <c r="I221" s="19">
        <f t="shared" si="52"/>
        <v>-100</v>
      </c>
      <c r="J221" s="19">
        <f t="shared" si="53"/>
        <v>0</v>
      </c>
      <c r="K221" s="19">
        <f t="shared" si="54"/>
        <v>0</v>
      </c>
    </row>
    <row r="222" spans="1:11" x14ac:dyDescent="0.2">
      <c r="A222" s="16" t="s">
        <v>31</v>
      </c>
      <c r="B222" s="17" t="s">
        <v>32</v>
      </c>
      <c r="C222" s="18">
        <v>180365.59</v>
      </c>
      <c r="D222" s="18">
        <v>19246</v>
      </c>
      <c r="E222" s="18">
        <v>1281</v>
      </c>
      <c r="F222" s="18">
        <v>1721.12</v>
      </c>
      <c r="G222" s="18">
        <f t="shared" si="50"/>
        <v>-178644.47</v>
      </c>
      <c r="H222" s="18">
        <f t="shared" si="51"/>
        <v>-440.11999999999989</v>
      </c>
      <c r="I222" s="19">
        <f t="shared" si="52"/>
        <v>-99.045760335993137</v>
      </c>
      <c r="J222" s="19">
        <f t="shared" si="53"/>
        <v>134.35753317720528</v>
      </c>
      <c r="K222" s="19">
        <f t="shared" si="54"/>
        <v>8.9427413488517082</v>
      </c>
    </row>
    <row r="223" spans="1:11" x14ac:dyDescent="0.2">
      <c r="A223" s="22" t="s">
        <v>33</v>
      </c>
      <c r="B223" s="17" t="s">
        <v>34</v>
      </c>
      <c r="C223" s="18">
        <v>96893.74</v>
      </c>
      <c r="D223" s="18">
        <v>19246</v>
      </c>
      <c r="E223" s="18">
        <v>1281</v>
      </c>
      <c r="F223" s="18">
        <v>1721.12</v>
      </c>
      <c r="G223" s="18">
        <f t="shared" si="50"/>
        <v>-95172.62000000001</v>
      </c>
      <c r="H223" s="18">
        <f t="shared" si="51"/>
        <v>-440.11999999999989</v>
      </c>
      <c r="I223" s="19">
        <f t="shared" si="52"/>
        <v>-98.223703615940508</v>
      </c>
      <c r="J223" s="19">
        <f t="shared" si="53"/>
        <v>134.35753317720528</v>
      </c>
      <c r="K223" s="19">
        <f t="shared" si="54"/>
        <v>8.9427413488517082</v>
      </c>
    </row>
    <row r="224" spans="1:11" x14ac:dyDescent="0.2">
      <c r="A224" s="23" t="s">
        <v>35</v>
      </c>
      <c r="B224" s="17" t="s">
        <v>36</v>
      </c>
      <c r="C224" s="18">
        <v>96893.74</v>
      </c>
      <c r="D224" s="18">
        <v>19246</v>
      </c>
      <c r="E224" s="18">
        <v>1281</v>
      </c>
      <c r="F224" s="18">
        <v>1721.12</v>
      </c>
      <c r="G224" s="18">
        <f t="shared" si="50"/>
        <v>-95172.62000000001</v>
      </c>
      <c r="H224" s="18">
        <f t="shared" si="51"/>
        <v>-440.11999999999989</v>
      </c>
      <c r="I224" s="19">
        <f t="shared" si="52"/>
        <v>-98.223703615940508</v>
      </c>
      <c r="J224" s="19">
        <f t="shared" si="53"/>
        <v>134.35753317720528</v>
      </c>
      <c r="K224" s="19">
        <f t="shared" si="54"/>
        <v>8.9427413488517082</v>
      </c>
    </row>
    <row r="225" spans="1:11" x14ac:dyDescent="0.2">
      <c r="A225" s="24" t="s">
        <v>37</v>
      </c>
      <c r="B225" s="17" t="s">
        <v>38</v>
      </c>
      <c r="C225" s="18">
        <v>64412.62</v>
      </c>
      <c r="D225" s="18">
        <v>9436</v>
      </c>
      <c r="E225" s="18">
        <v>1281</v>
      </c>
      <c r="F225" s="18">
        <v>1721.12</v>
      </c>
      <c r="G225" s="18">
        <f t="shared" si="50"/>
        <v>-62691.5</v>
      </c>
      <c r="H225" s="18">
        <f t="shared" si="51"/>
        <v>-440.11999999999989</v>
      </c>
      <c r="I225" s="19">
        <f t="shared" si="52"/>
        <v>-97.327977033072088</v>
      </c>
      <c r="J225" s="19">
        <f t="shared" si="53"/>
        <v>134.35753317720528</v>
      </c>
      <c r="K225" s="19">
        <f t="shared" si="54"/>
        <v>18.239932174650274</v>
      </c>
    </row>
    <row r="226" spans="1:11" x14ac:dyDescent="0.2">
      <c r="A226" s="24" t="s">
        <v>39</v>
      </c>
      <c r="B226" s="17" t="s">
        <v>40</v>
      </c>
      <c r="C226" s="18">
        <v>32481.119999999999</v>
      </c>
      <c r="D226" s="18">
        <v>9810</v>
      </c>
      <c r="E226" s="18">
        <v>0</v>
      </c>
      <c r="F226" s="18">
        <v>0</v>
      </c>
      <c r="G226" s="18">
        <f t="shared" si="50"/>
        <v>-32481.119999999999</v>
      </c>
      <c r="H226" s="18">
        <f t="shared" si="51"/>
        <v>0</v>
      </c>
      <c r="I226" s="19">
        <f t="shared" si="52"/>
        <v>-100</v>
      </c>
      <c r="J226" s="19">
        <f t="shared" si="53"/>
        <v>0</v>
      </c>
      <c r="K226" s="19">
        <f t="shared" si="54"/>
        <v>0</v>
      </c>
    </row>
    <row r="227" spans="1:11" x14ac:dyDescent="0.2">
      <c r="A227" s="25" t="s">
        <v>41</v>
      </c>
      <c r="B227" s="17" t="s">
        <v>42</v>
      </c>
      <c r="C227" s="18">
        <v>2738.07</v>
      </c>
      <c r="D227" s="18">
        <v>0</v>
      </c>
      <c r="E227" s="18">
        <v>0</v>
      </c>
      <c r="F227" s="18">
        <v>0</v>
      </c>
      <c r="G227" s="18">
        <f t="shared" si="50"/>
        <v>-2738.07</v>
      </c>
      <c r="H227" s="18">
        <f t="shared" si="51"/>
        <v>0</v>
      </c>
      <c r="I227" s="19">
        <f t="shared" si="52"/>
        <v>-100</v>
      </c>
      <c r="J227" s="19">
        <f t="shared" si="53"/>
        <v>0</v>
      </c>
      <c r="K227" s="19">
        <f t="shared" si="54"/>
        <v>0</v>
      </c>
    </row>
    <row r="228" spans="1:11" x14ac:dyDescent="0.2">
      <c r="A228" s="22" t="s">
        <v>57</v>
      </c>
      <c r="B228" s="17" t="s">
        <v>58</v>
      </c>
      <c r="C228" s="18">
        <v>83471.850000000006</v>
      </c>
      <c r="D228" s="18">
        <v>0</v>
      </c>
      <c r="E228" s="18">
        <v>0</v>
      </c>
      <c r="F228" s="18">
        <v>0</v>
      </c>
      <c r="G228" s="18">
        <f t="shared" si="50"/>
        <v>-83471.850000000006</v>
      </c>
      <c r="H228" s="18">
        <f t="shared" si="51"/>
        <v>0</v>
      </c>
      <c r="I228" s="19">
        <f t="shared" si="52"/>
        <v>-100</v>
      </c>
      <c r="J228" s="19">
        <f t="shared" si="53"/>
        <v>0</v>
      </c>
      <c r="K228" s="19">
        <f t="shared" si="54"/>
        <v>0</v>
      </c>
    </row>
    <row r="229" spans="1:11" x14ac:dyDescent="0.2">
      <c r="A229" s="23" t="s">
        <v>59</v>
      </c>
      <c r="B229" s="17" t="s">
        <v>60</v>
      </c>
      <c r="C229" s="18">
        <v>83471.850000000006</v>
      </c>
      <c r="D229" s="18">
        <v>0</v>
      </c>
      <c r="E229" s="18">
        <v>0</v>
      </c>
      <c r="F229" s="18">
        <v>0</v>
      </c>
      <c r="G229" s="18">
        <f t="shared" si="50"/>
        <v>-83471.850000000006</v>
      </c>
      <c r="H229" s="18">
        <f t="shared" si="51"/>
        <v>0</v>
      </c>
      <c r="I229" s="19">
        <f t="shared" si="52"/>
        <v>-100</v>
      </c>
      <c r="J229" s="19">
        <f t="shared" si="53"/>
        <v>0</v>
      </c>
      <c r="K229" s="19">
        <f t="shared" si="54"/>
        <v>0</v>
      </c>
    </row>
    <row r="230" spans="1:11" x14ac:dyDescent="0.2">
      <c r="A230" s="16"/>
      <c r="B230" s="17" t="s">
        <v>61</v>
      </c>
      <c r="C230" s="18">
        <v>796281.41</v>
      </c>
      <c r="D230" s="18">
        <v>0</v>
      </c>
      <c r="E230" s="18">
        <v>0</v>
      </c>
      <c r="F230" s="18">
        <v>17524.88</v>
      </c>
      <c r="G230" s="18">
        <f t="shared" si="50"/>
        <v>-778756.53</v>
      </c>
      <c r="H230" s="18">
        <f t="shared" si="51"/>
        <v>-17524.88</v>
      </c>
      <c r="I230" s="19">
        <f t="shared" si="52"/>
        <v>-97.799159972854326</v>
      </c>
      <c r="J230" s="19">
        <f t="shared" si="53"/>
        <v>0</v>
      </c>
      <c r="K230" s="19">
        <f t="shared" si="54"/>
        <v>0</v>
      </c>
    </row>
    <row r="231" spans="1:11" x14ac:dyDescent="0.2">
      <c r="A231" s="16" t="s">
        <v>62</v>
      </c>
      <c r="B231" s="17" t="s">
        <v>63</v>
      </c>
      <c r="C231" s="18">
        <v>-796281.41</v>
      </c>
      <c r="D231" s="18">
        <v>0</v>
      </c>
      <c r="E231" s="18">
        <v>0</v>
      </c>
      <c r="F231" s="18">
        <v>-17524.88</v>
      </c>
      <c r="G231" s="18">
        <f t="shared" si="50"/>
        <v>778756.53</v>
      </c>
      <c r="H231" s="18">
        <f t="shared" si="51"/>
        <v>17524.88</v>
      </c>
      <c r="I231" s="19">
        <f t="shared" si="52"/>
        <v>-97.799159972854326</v>
      </c>
      <c r="J231" s="19">
        <f t="shared" si="53"/>
        <v>0</v>
      </c>
      <c r="K231" s="19">
        <f t="shared" si="54"/>
        <v>0</v>
      </c>
    </row>
    <row r="232" spans="1:11" x14ac:dyDescent="0.2">
      <c r="A232" s="22" t="s">
        <v>64</v>
      </c>
      <c r="B232" s="17" t="s">
        <v>65</v>
      </c>
      <c r="C232" s="18">
        <v>-796281.41</v>
      </c>
      <c r="D232" s="18">
        <v>0</v>
      </c>
      <c r="E232" s="18">
        <v>0</v>
      </c>
      <c r="F232" s="18">
        <v>-17524.88</v>
      </c>
      <c r="G232" s="18">
        <f t="shared" si="50"/>
        <v>778756.53</v>
      </c>
      <c r="H232" s="18">
        <f t="shared" si="51"/>
        <v>17524.88</v>
      </c>
      <c r="I232" s="19">
        <f t="shared" si="52"/>
        <v>-97.799159972854326</v>
      </c>
      <c r="J232" s="19">
        <f t="shared" si="53"/>
        <v>0</v>
      </c>
      <c r="K232" s="19">
        <f t="shared" si="54"/>
        <v>0</v>
      </c>
    </row>
    <row r="233" spans="1:11" ht="25.5" x14ac:dyDescent="0.2">
      <c r="A233" s="39" t="s">
        <v>115</v>
      </c>
      <c r="B233" s="28" t="s">
        <v>116</v>
      </c>
      <c r="C233" s="29"/>
      <c r="D233" s="29"/>
      <c r="E233" s="29"/>
      <c r="F233" s="29"/>
      <c r="G233" s="29"/>
      <c r="H233" s="29"/>
      <c r="I233" s="30"/>
      <c r="J233" s="30"/>
      <c r="K233" s="30"/>
    </row>
    <row r="234" spans="1:11" x14ac:dyDescent="0.2">
      <c r="A234" s="16" t="s">
        <v>25</v>
      </c>
      <c r="B234" s="17" t="s">
        <v>26</v>
      </c>
      <c r="C234" s="18">
        <v>59532</v>
      </c>
      <c r="D234" s="18">
        <v>0</v>
      </c>
      <c r="E234" s="18">
        <v>0</v>
      </c>
      <c r="F234" s="18">
        <v>0</v>
      </c>
      <c r="G234" s="18">
        <f t="shared" ref="G234:G243" si="55">F234-C234</f>
        <v>-59532</v>
      </c>
      <c r="H234" s="18">
        <f t="shared" ref="H234:H243" si="56">E234-F234</f>
        <v>0</v>
      </c>
      <c r="I234" s="19">
        <f t="shared" ref="I234:I243" si="57">IF(ISERROR(F234/C234),0,F234/C234*100-100)</f>
        <v>-100</v>
      </c>
      <c r="J234" s="19">
        <f t="shared" ref="J234:J243" si="58">IF(ISERROR(F234/E234),0,F234/E234*100)</f>
        <v>0</v>
      </c>
      <c r="K234" s="19">
        <f t="shared" ref="K234:K243" si="59">IF(ISERROR(F234/D234),0,F234/D234*100)</f>
        <v>0</v>
      </c>
    </row>
    <row r="235" spans="1:11" x14ac:dyDescent="0.2">
      <c r="A235" s="22" t="s">
        <v>27</v>
      </c>
      <c r="B235" s="17" t="s">
        <v>28</v>
      </c>
      <c r="C235" s="18">
        <v>59532</v>
      </c>
      <c r="D235" s="18">
        <v>0</v>
      </c>
      <c r="E235" s="18">
        <v>0</v>
      </c>
      <c r="F235" s="18">
        <v>0</v>
      </c>
      <c r="G235" s="18">
        <f t="shared" si="55"/>
        <v>-59532</v>
      </c>
      <c r="H235" s="18">
        <f t="shared" si="56"/>
        <v>0</v>
      </c>
      <c r="I235" s="19">
        <f t="shared" si="57"/>
        <v>-100</v>
      </c>
      <c r="J235" s="19">
        <f t="shared" si="58"/>
        <v>0</v>
      </c>
      <c r="K235" s="19">
        <f t="shared" si="59"/>
        <v>0</v>
      </c>
    </row>
    <row r="236" spans="1:11" x14ac:dyDescent="0.2">
      <c r="A236" s="23" t="s">
        <v>29</v>
      </c>
      <c r="B236" s="17" t="s">
        <v>30</v>
      </c>
      <c r="C236" s="18">
        <v>59532</v>
      </c>
      <c r="D236" s="18">
        <v>0</v>
      </c>
      <c r="E236" s="18">
        <v>0</v>
      </c>
      <c r="F236" s="18">
        <v>0</v>
      </c>
      <c r="G236" s="18">
        <f t="shared" si="55"/>
        <v>-59532</v>
      </c>
      <c r="H236" s="18">
        <f t="shared" si="56"/>
        <v>0</v>
      </c>
      <c r="I236" s="19">
        <f t="shared" si="57"/>
        <v>-100</v>
      </c>
      <c r="J236" s="19">
        <f t="shared" si="58"/>
        <v>0</v>
      </c>
      <c r="K236" s="19">
        <f t="shared" si="59"/>
        <v>0</v>
      </c>
    </row>
    <row r="237" spans="1:11" x14ac:dyDescent="0.2">
      <c r="A237" s="16" t="s">
        <v>31</v>
      </c>
      <c r="B237" s="17" t="s">
        <v>32</v>
      </c>
      <c r="C237" s="18">
        <v>4083.18</v>
      </c>
      <c r="D237" s="18">
        <v>0</v>
      </c>
      <c r="E237" s="18">
        <v>0</v>
      </c>
      <c r="F237" s="18">
        <v>0</v>
      </c>
      <c r="G237" s="18">
        <f t="shared" si="55"/>
        <v>-4083.18</v>
      </c>
      <c r="H237" s="18">
        <f t="shared" si="56"/>
        <v>0</v>
      </c>
      <c r="I237" s="19">
        <f t="shared" si="57"/>
        <v>-100</v>
      </c>
      <c r="J237" s="19">
        <f t="shared" si="58"/>
        <v>0</v>
      </c>
      <c r="K237" s="19">
        <f t="shared" si="59"/>
        <v>0</v>
      </c>
    </row>
    <row r="238" spans="1:11" x14ac:dyDescent="0.2">
      <c r="A238" s="22" t="s">
        <v>33</v>
      </c>
      <c r="B238" s="17" t="s">
        <v>34</v>
      </c>
      <c r="C238" s="18">
        <v>4083.18</v>
      </c>
      <c r="D238" s="18">
        <v>0</v>
      </c>
      <c r="E238" s="18">
        <v>0</v>
      </c>
      <c r="F238" s="18">
        <v>0</v>
      </c>
      <c r="G238" s="18">
        <f t="shared" si="55"/>
        <v>-4083.18</v>
      </c>
      <c r="H238" s="18">
        <f t="shared" si="56"/>
        <v>0</v>
      </c>
      <c r="I238" s="19">
        <f t="shared" si="57"/>
        <v>-100</v>
      </c>
      <c r="J238" s="19">
        <f t="shared" si="58"/>
        <v>0</v>
      </c>
      <c r="K238" s="19">
        <f t="shared" si="59"/>
        <v>0</v>
      </c>
    </row>
    <row r="239" spans="1:11" x14ac:dyDescent="0.2">
      <c r="A239" s="23" t="s">
        <v>35</v>
      </c>
      <c r="B239" s="17" t="s">
        <v>36</v>
      </c>
      <c r="C239" s="18">
        <v>4083.18</v>
      </c>
      <c r="D239" s="18">
        <v>0</v>
      </c>
      <c r="E239" s="18">
        <v>0</v>
      </c>
      <c r="F239" s="18">
        <v>0</v>
      </c>
      <c r="G239" s="18">
        <f t="shared" si="55"/>
        <v>-4083.18</v>
      </c>
      <c r="H239" s="18">
        <f t="shared" si="56"/>
        <v>0</v>
      </c>
      <c r="I239" s="19">
        <f t="shared" si="57"/>
        <v>-100</v>
      </c>
      <c r="J239" s="19">
        <f t="shared" si="58"/>
        <v>0</v>
      </c>
      <c r="K239" s="19">
        <f t="shared" si="59"/>
        <v>0</v>
      </c>
    </row>
    <row r="240" spans="1:11" x14ac:dyDescent="0.2">
      <c r="A240" s="24" t="s">
        <v>37</v>
      </c>
      <c r="B240" s="17" t="s">
        <v>38</v>
      </c>
      <c r="C240" s="18">
        <v>4083.18</v>
      </c>
      <c r="D240" s="18">
        <v>0</v>
      </c>
      <c r="E240" s="18">
        <v>0</v>
      </c>
      <c r="F240" s="18">
        <v>0</v>
      </c>
      <c r="G240" s="18">
        <f t="shared" si="55"/>
        <v>-4083.18</v>
      </c>
      <c r="H240" s="18">
        <f t="shared" si="56"/>
        <v>0</v>
      </c>
      <c r="I240" s="19">
        <f t="shared" si="57"/>
        <v>-100</v>
      </c>
      <c r="J240" s="19">
        <f t="shared" si="58"/>
        <v>0</v>
      </c>
      <c r="K240" s="19">
        <f t="shared" si="59"/>
        <v>0</v>
      </c>
    </row>
    <row r="241" spans="1:11" x14ac:dyDescent="0.2">
      <c r="A241" s="16"/>
      <c r="B241" s="17" t="s">
        <v>61</v>
      </c>
      <c r="C241" s="18">
        <v>55448.82</v>
      </c>
      <c r="D241" s="18">
        <v>0</v>
      </c>
      <c r="E241" s="18">
        <v>0</v>
      </c>
      <c r="F241" s="18">
        <v>0</v>
      </c>
      <c r="G241" s="18">
        <f t="shared" si="55"/>
        <v>-55448.82</v>
      </c>
      <c r="H241" s="18">
        <f t="shared" si="56"/>
        <v>0</v>
      </c>
      <c r="I241" s="19">
        <f t="shared" si="57"/>
        <v>-100</v>
      </c>
      <c r="J241" s="19">
        <f t="shared" si="58"/>
        <v>0</v>
      </c>
      <c r="K241" s="19">
        <f t="shared" si="59"/>
        <v>0</v>
      </c>
    </row>
    <row r="242" spans="1:11" x14ac:dyDescent="0.2">
      <c r="A242" s="16" t="s">
        <v>62</v>
      </c>
      <c r="B242" s="17" t="s">
        <v>63</v>
      </c>
      <c r="C242" s="18">
        <v>-55448.82</v>
      </c>
      <c r="D242" s="18">
        <v>0</v>
      </c>
      <c r="E242" s="18">
        <v>0</v>
      </c>
      <c r="F242" s="18">
        <v>0</v>
      </c>
      <c r="G242" s="18">
        <f t="shared" si="55"/>
        <v>55448.82</v>
      </c>
      <c r="H242" s="18">
        <f t="shared" si="56"/>
        <v>0</v>
      </c>
      <c r="I242" s="19">
        <f t="shared" si="57"/>
        <v>-100</v>
      </c>
      <c r="J242" s="19">
        <f t="shared" si="58"/>
        <v>0</v>
      </c>
      <c r="K242" s="19">
        <f t="shared" si="59"/>
        <v>0</v>
      </c>
    </row>
    <row r="243" spans="1:11" x14ac:dyDescent="0.2">
      <c r="A243" s="22" t="s">
        <v>64</v>
      </c>
      <c r="B243" s="17" t="s">
        <v>65</v>
      </c>
      <c r="C243" s="18">
        <v>-55448.82</v>
      </c>
      <c r="D243" s="18">
        <v>0</v>
      </c>
      <c r="E243" s="18">
        <v>0</v>
      </c>
      <c r="F243" s="18">
        <v>0</v>
      </c>
      <c r="G243" s="18">
        <f t="shared" si="55"/>
        <v>55448.82</v>
      </c>
      <c r="H243" s="18">
        <f t="shared" si="56"/>
        <v>0</v>
      </c>
      <c r="I243" s="19">
        <f t="shared" si="57"/>
        <v>-100</v>
      </c>
      <c r="J243" s="19">
        <f t="shared" si="58"/>
        <v>0</v>
      </c>
      <c r="K243" s="19">
        <f t="shared" si="59"/>
        <v>0</v>
      </c>
    </row>
    <row r="244" spans="1:11" ht="25.5" x14ac:dyDescent="0.2">
      <c r="A244" s="27" t="s">
        <v>117</v>
      </c>
      <c r="B244" s="28" t="s">
        <v>118</v>
      </c>
      <c r="C244" s="29"/>
      <c r="D244" s="29"/>
      <c r="E244" s="29"/>
      <c r="F244" s="29"/>
      <c r="G244" s="29"/>
      <c r="H244" s="29"/>
      <c r="I244" s="30"/>
      <c r="J244" s="30"/>
      <c r="K244" s="30"/>
    </row>
    <row r="245" spans="1:11" x14ac:dyDescent="0.2">
      <c r="A245" s="16" t="s">
        <v>25</v>
      </c>
      <c r="B245" s="17" t="s">
        <v>26</v>
      </c>
      <c r="C245" s="18">
        <v>156000</v>
      </c>
      <c r="D245" s="18">
        <v>683545</v>
      </c>
      <c r="E245" s="18">
        <v>181000</v>
      </c>
      <c r="F245" s="18">
        <v>583255</v>
      </c>
      <c r="G245" s="18">
        <f t="shared" ref="G245:G264" si="60">F245-C245</f>
        <v>427255</v>
      </c>
      <c r="H245" s="18">
        <f t="shared" ref="H245:H264" si="61">E245-F245</f>
        <v>-402255</v>
      </c>
      <c r="I245" s="19">
        <f t="shared" ref="I245:I264" si="62">IF(ISERROR(F245/C245),0,F245/C245*100-100)</f>
        <v>273.88141025641028</v>
      </c>
      <c r="J245" s="19">
        <f t="shared" ref="J245:J264" si="63">IF(ISERROR(F245/E245),0,F245/E245*100)</f>
        <v>322.24033149171271</v>
      </c>
      <c r="K245" s="19">
        <f t="shared" ref="K245:K264" si="64">IF(ISERROR(F245/D245),0,F245/D245*100)</f>
        <v>85.327959388189512</v>
      </c>
    </row>
    <row r="246" spans="1:11" x14ac:dyDescent="0.2">
      <c r="A246" s="22" t="s">
        <v>85</v>
      </c>
      <c r="B246" s="17" t="s">
        <v>86</v>
      </c>
      <c r="C246" s="18">
        <v>156000</v>
      </c>
      <c r="D246" s="18">
        <v>157990</v>
      </c>
      <c r="E246" s="18">
        <v>78000</v>
      </c>
      <c r="F246" s="18">
        <v>57700</v>
      </c>
      <c r="G246" s="18">
        <f t="shared" si="60"/>
        <v>-98300</v>
      </c>
      <c r="H246" s="18">
        <f t="shared" si="61"/>
        <v>20300</v>
      </c>
      <c r="I246" s="19">
        <f t="shared" si="62"/>
        <v>-63.012820512820511</v>
      </c>
      <c r="J246" s="19">
        <f t="shared" si="63"/>
        <v>73.974358974358978</v>
      </c>
      <c r="K246" s="19">
        <f t="shared" si="64"/>
        <v>36.521298816380785</v>
      </c>
    </row>
    <row r="247" spans="1:11" x14ac:dyDescent="0.2">
      <c r="A247" s="23" t="s">
        <v>87</v>
      </c>
      <c r="B247" s="17" t="s">
        <v>88</v>
      </c>
      <c r="C247" s="18">
        <v>156000</v>
      </c>
      <c r="D247" s="18">
        <v>157990</v>
      </c>
      <c r="E247" s="18">
        <v>78000</v>
      </c>
      <c r="F247" s="18">
        <v>57700</v>
      </c>
      <c r="G247" s="18">
        <f t="shared" si="60"/>
        <v>-98300</v>
      </c>
      <c r="H247" s="18">
        <f t="shared" si="61"/>
        <v>20300</v>
      </c>
      <c r="I247" s="19">
        <f t="shared" si="62"/>
        <v>-63.012820512820511</v>
      </c>
      <c r="J247" s="19">
        <f t="shared" si="63"/>
        <v>73.974358974358978</v>
      </c>
      <c r="K247" s="19">
        <f t="shared" si="64"/>
        <v>36.521298816380785</v>
      </c>
    </row>
    <row r="248" spans="1:11" x14ac:dyDescent="0.2">
      <c r="A248" s="24" t="s">
        <v>89</v>
      </c>
      <c r="B248" s="17" t="s">
        <v>90</v>
      </c>
      <c r="C248" s="18">
        <v>156000</v>
      </c>
      <c r="D248" s="18">
        <v>157990</v>
      </c>
      <c r="E248" s="18">
        <v>78000</v>
      </c>
      <c r="F248" s="18">
        <v>57700</v>
      </c>
      <c r="G248" s="18">
        <f t="shared" si="60"/>
        <v>-98300</v>
      </c>
      <c r="H248" s="18">
        <f t="shared" si="61"/>
        <v>20300</v>
      </c>
      <c r="I248" s="19">
        <f t="shared" si="62"/>
        <v>-63.012820512820511</v>
      </c>
      <c r="J248" s="19">
        <f t="shared" si="63"/>
        <v>73.974358974358978</v>
      </c>
      <c r="K248" s="19">
        <f t="shared" si="64"/>
        <v>36.521298816380785</v>
      </c>
    </row>
    <row r="249" spans="1:11" ht="25.5" x14ac:dyDescent="0.2">
      <c r="A249" s="25" t="s">
        <v>91</v>
      </c>
      <c r="B249" s="17" t="s">
        <v>92</v>
      </c>
      <c r="C249" s="18">
        <v>156000</v>
      </c>
      <c r="D249" s="18">
        <v>157990</v>
      </c>
      <c r="E249" s="18">
        <v>78000</v>
      </c>
      <c r="F249" s="18">
        <v>57700</v>
      </c>
      <c r="G249" s="18">
        <f t="shared" si="60"/>
        <v>-98300</v>
      </c>
      <c r="H249" s="18">
        <f t="shared" si="61"/>
        <v>20300</v>
      </c>
      <c r="I249" s="19">
        <f t="shared" si="62"/>
        <v>-63.012820512820511</v>
      </c>
      <c r="J249" s="19">
        <f t="shared" si="63"/>
        <v>73.974358974358978</v>
      </c>
      <c r="K249" s="19">
        <f t="shared" si="64"/>
        <v>36.521298816380785</v>
      </c>
    </row>
    <row r="250" spans="1:11" ht="25.5" x14ac:dyDescent="0.2">
      <c r="A250" s="26" t="s">
        <v>95</v>
      </c>
      <c r="B250" s="17" t="s">
        <v>96</v>
      </c>
      <c r="C250" s="18">
        <v>156000</v>
      </c>
      <c r="D250" s="18">
        <v>157990</v>
      </c>
      <c r="E250" s="18">
        <v>78000</v>
      </c>
      <c r="F250" s="18">
        <v>57700</v>
      </c>
      <c r="G250" s="18">
        <f t="shared" si="60"/>
        <v>-98300</v>
      </c>
      <c r="H250" s="18">
        <f t="shared" si="61"/>
        <v>20300</v>
      </c>
      <c r="I250" s="19">
        <f t="shared" si="62"/>
        <v>-63.012820512820511</v>
      </c>
      <c r="J250" s="19">
        <f t="shared" si="63"/>
        <v>73.974358974358978</v>
      </c>
      <c r="K250" s="19">
        <f t="shared" si="64"/>
        <v>36.521298816380785</v>
      </c>
    </row>
    <row r="251" spans="1:11" x14ac:dyDescent="0.2">
      <c r="A251" s="22" t="s">
        <v>27</v>
      </c>
      <c r="B251" s="17" t="s">
        <v>28</v>
      </c>
      <c r="C251" s="18">
        <v>0</v>
      </c>
      <c r="D251" s="18">
        <v>525555</v>
      </c>
      <c r="E251" s="18">
        <v>103000</v>
      </c>
      <c r="F251" s="18">
        <v>525555</v>
      </c>
      <c r="G251" s="18">
        <f t="shared" si="60"/>
        <v>525555</v>
      </c>
      <c r="H251" s="18">
        <f t="shared" si="61"/>
        <v>-422555</v>
      </c>
      <c r="I251" s="19">
        <f t="shared" si="62"/>
        <v>0</v>
      </c>
      <c r="J251" s="19">
        <f t="shared" si="63"/>
        <v>510.24757281553394</v>
      </c>
      <c r="K251" s="19">
        <f t="shared" si="64"/>
        <v>100</v>
      </c>
    </row>
    <row r="252" spans="1:11" x14ac:dyDescent="0.2">
      <c r="A252" s="23" t="s">
        <v>29</v>
      </c>
      <c r="B252" s="17" t="s">
        <v>30</v>
      </c>
      <c r="C252" s="18">
        <v>0</v>
      </c>
      <c r="D252" s="18">
        <v>525555</v>
      </c>
      <c r="E252" s="18">
        <v>103000</v>
      </c>
      <c r="F252" s="18">
        <v>525555</v>
      </c>
      <c r="G252" s="18">
        <f t="shared" si="60"/>
        <v>525555</v>
      </c>
      <c r="H252" s="18">
        <f t="shared" si="61"/>
        <v>-422555</v>
      </c>
      <c r="I252" s="19">
        <f t="shared" si="62"/>
        <v>0</v>
      </c>
      <c r="J252" s="19">
        <f t="shared" si="63"/>
        <v>510.24757281553394</v>
      </c>
      <c r="K252" s="19">
        <f t="shared" si="64"/>
        <v>100</v>
      </c>
    </row>
    <row r="253" spans="1:11" x14ac:dyDescent="0.2">
      <c r="A253" s="16" t="s">
        <v>31</v>
      </c>
      <c r="B253" s="17" t="s">
        <v>32</v>
      </c>
      <c r="C253" s="18">
        <v>77190.720000000001</v>
      </c>
      <c r="D253" s="18">
        <v>683545</v>
      </c>
      <c r="E253" s="18">
        <v>181000</v>
      </c>
      <c r="F253" s="18">
        <v>102550.93</v>
      </c>
      <c r="G253" s="18">
        <f t="shared" si="60"/>
        <v>25360.209999999992</v>
      </c>
      <c r="H253" s="18">
        <f t="shared" si="61"/>
        <v>78449.070000000007</v>
      </c>
      <c r="I253" s="19">
        <f t="shared" si="62"/>
        <v>32.853962237947769</v>
      </c>
      <c r="J253" s="19">
        <f t="shared" si="63"/>
        <v>56.657972375690605</v>
      </c>
      <c r="K253" s="19">
        <f t="shared" si="64"/>
        <v>15.002805960105039</v>
      </c>
    </row>
    <row r="254" spans="1:11" x14ac:dyDescent="0.2">
      <c r="A254" s="22" t="s">
        <v>33</v>
      </c>
      <c r="B254" s="17" t="s">
        <v>34</v>
      </c>
      <c r="C254" s="18">
        <v>77190.720000000001</v>
      </c>
      <c r="D254" s="18">
        <v>677545</v>
      </c>
      <c r="E254" s="18">
        <v>178000</v>
      </c>
      <c r="F254" s="18">
        <v>102550.93</v>
      </c>
      <c r="G254" s="18">
        <f t="shared" si="60"/>
        <v>25360.209999999992</v>
      </c>
      <c r="H254" s="18">
        <f t="shared" si="61"/>
        <v>75449.070000000007</v>
      </c>
      <c r="I254" s="19">
        <f t="shared" si="62"/>
        <v>32.853962237947769</v>
      </c>
      <c r="J254" s="19">
        <f t="shared" si="63"/>
        <v>57.612882022471901</v>
      </c>
      <c r="K254" s="19">
        <f t="shared" si="64"/>
        <v>15.135663313875829</v>
      </c>
    </row>
    <row r="255" spans="1:11" x14ac:dyDescent="0.2">
      <c r="A255" s="23" t="s">
        <v>35</v>
      </c>
      <c r="B255" s="17" t="s">
        <v>36</v>
      </c>
      <c r="C255" s="18">
        <v>77190.720000000001</v>
      </c>
      <c r="D255" s="18">
        <v>677545</v>
      </c>
      <c r="E255" s="18">
        <v>178000</v>
      </c>
      <c r="F255" s="18">
        <v>102550.93</v>
      </c>
      <c r="G255" s="18">
        <f t="shared" si="60"/>
        <v>25360.209999999992</v>
      </c>
      <c r="H255" s="18">
        <f t="shared" si="61"/>
        <v>75449.070000000007</v>
      </c>
      <c r="I255" s="19">
        <f t="shared" si="62"/>
        <v>32.853962237947769</v>
      </c>
      <c r="J255" s="19">
        <f t="shared" si="63"/>
        <v>57.612882022471901</v>
      </c>
      <c r="K255" s="19">
        <f t="shared" si="64"/>
        <v>15.135663313875829</v>
      </c>
    </row>
    <row r="256" spans="1:11" x14ac:dyDescent="0.2">
      <c r="A256" s="24" t="s">
        <v>37</v>
      </c>
      <c r="B256" s="17" t="s">
        <v>38</v>
      </c>
      <c r="C256" s="18">
        <v>2065.7199999999998</v>
      </c>
      <c r="D256" s="18">
        <v>280000</v>
      </c>
      <c r="E256" s="18">
        <v>70000</v>
      </c>
      <c r="F256" s="18">
        <v>37386.35</v>
      </c>
      <c r="G256" s="18">
        <f t="shared" si="60"/>
        <v>35320.629999999997</v>
      </c>
      <c r="H256" s="18">
        <f t="shared" si="61"/>
        <v>32613.65</v>
      </c>
      <c r="I256" s="19">
        <f t="shared" si="62"/>
        <v>1709.8459616985845</v>
      </c>
      <c r="J256" s="19">
        <f t="shared" si="63"/>
        <v>53.40907142857143</v>
      </c>
      <c r="K256" s="19">
        <f t="shared" si="64"/>
        <v>13.352267857142857</v>
      </c>
    </row>
    <row r="257" spans="1:11" x14ac:dyDescent="0.2">
      <c r="A257" s="24" t="s">
        <v>39</v>
      </c>
      <c r="B257" s="17" t="s">
        <v>40</v>
      </c>
      <c r="C257" s="18">
        <v>75125</v>
      </c>
      <c r="D257" s="18">
        <v>397545</v>
      </c>
      <c r="E257" s="18">
        <v>108000</v>
      </c>
      <c r="F257" s="18">
        <v>65164.58</v>
      </c>
      <c r="G257" s="18">
        <f t="shared" si="60"/>
        <v>-9960.4199999999983</v>
      </c>
      <c r="H257" s="18">
        <f t="shared" si="61"/>
        <v>42835.42</v>
      </c>
      <c r="I257" s="19">
        <f t="shared" si="62"/>
        <v>-13.258462562396005</v>
      </c>
      <c r="J257" s="19">
        <f t="shared" si="63"/>
        <v>60.337574074074077</v>
      </c>
      <c r="K257" s="19">
        <f t="shared" si="64"/>
        <v>16.391749361707479</v>
      </c>
    </row>
    <row r="258" spans="1:11" x14ac:dyDescent="0.2">
      <c r="A258" s="25" t="s">
        <v>41</v>
      </c>
      <c r="B258" s="17" t="s">
        <v>42</v>
      </c>
      <c r="C258" s="18">
        <v>0</v>
      </c>
      <c r="D258" s="18">
        <v>0</v>
      </c>
      <c r="E258" s="18">
        <v>0</v>
      </c>
      <c r="F258" s="18">
        <v>1089.1199999999999</v>
      </c>
      <c r="G258" s="18">
        <f t="shared" si="60"/>
        <v>1089.1199999999999</v>
      </c>
      <c r="H258" s="18">
        <f t="shared" si="61"/>
        <v>-1089.1199999999999</v>
      </c>
      <c r="I258" s="19">
        <f t="shared" si="62"/>
        <v>0</v>
      </c>
      <c r="J258" s="19">
        <f t="shared" si="63"/>
        <v>0</v>
      </c>
      <c r="K258" s="19">
        <f t="shared" si="64"/>
        <v>0</v>
      </c>
    </row>
    <row r="259" spans="1:11" x14ac:dyDescent="0.2">
      <c r="A259" s="22" t="s">
        <v>57</v>
      </c>
      <c r="B259" s="17" t="s">
        <v>58</v>
      </c>
      <c r="C259" s="18">
        <v>0</v>
      </c>
      <c r="D259" s="18">
        <v>6000</v>
      </c>
      <c r="E259" s="18">
        <v>3000</v>
      </c>
      <c r="F259" s="18">
        <v>0</v>
      </c>
      <c r="G259" s="18">
        <f t="shared" si="60"/>
        <v>0</v>
      </c>
      <c r="H259" s="18">
        <f t="shared" si="61"/>
        <v>3000</v>
      </c>
      <c r="I259" s="19">
        <f t="shared" si="62"/>
        <v>0</v>
      </c>
      <c r="J259" s="19">
        <f t="shared" si="63"/>
        <v>0</v>
      </c>
      <c r="K259" s="19">
        <f t="shared" si="64"/>
        <v>0</v>
      </c>
    </row>
    <row r="260" spans="1:11" x14ac:dyDescent="0.2">
      <c r="A260" s="23" t="s">
        <v>59</v>
      </c>
      <c r="B260" s="17" t="s">
        <v>60</v>
      </c>
      <c r="C260" s="18">
        <v>0</v>
      </c>
      <c r="D260" s="18">
        <v>6000</v>
      </c>
      <c r="E260" s="18">
        <v>3000</v>
      </c>
      <c r="F260" s="18">
        <v>0</v>
      </c>
      <c r="G260" s="18">
        <f t="shared" si="60"/>
        <v>0</v>
      </c>
      <c r="H260" s="18">
        <f t="shared" si="61"/>
        <v>3000</v>
      </c>
      <c r="I260" s="19">
        <f t="shared" si="62"/>
        <v>0</v>
      </c>
      <c r="J260" s="19">
        <f t="shared" si="63"/>
        <v>0</v>
      </c>
      <c r="K260" s="19">
        <f t="shared" si="64"/>
        <v>0</v>
      </c>
    </row>
    <row r="261" spans="1:11" x14ac:dyDescent="0.2">
      <c r="A261" s="16"/>
      <c r="B261" s="17" t="s">
        <v>61</v>
      </c>
      <c r="C261" s="18">
        <v>78809.279999999999</v>
      </c>
      <c r="D261" s="18">
        <v>0</v>
      </c>
      <c r="E261" s="18">
        <v>0</v>
      </c>
      <c r="F261" s="18">
        <v>480704.07</v>
      </c>
      <c r="G261" s="18">
        <f t="shared" si="60"/>
        <v>401894.79000000004</v>
      </c>
      <c r="H261" s="18">
        <f t="shared" si="61"/>
        <v>-480704.07</v>
      </c>
      <c r="I261" s="19">
        <f t="shared" si="62"/>
        <v>509.95871298405473</v>
      </c>
      <c r="J261" s="19">
        <f t="shared" si="63"/>
        <v>0</v>
      </c>
      <c r="K261" s="19">
        <f t="shared" si="64"/>
        <v>0</v>
      </c>
    </row>
    <row r="262" spans="1:11" x14ac:dyDescent="0.2">
      <c r="A262" s="16" t="s">
        <v>62</v>
      </c>
      <c r="B262" s="17" t="s">
        <v>63</v>
      </c>
      <c r="C262" s="18">
        <v>-78809.279999999999</v>
      </c>
      <c r="D262" s="18">
        <v>0</v>
      </c>
      <c r="E262" s="18">
        <v>0</v>
      </c>
      <c r="F262" s="18">
        <v>-480704.07</v>
      </c>
      <c r="G262" s="18">
        <f t="shared" si="60"/>
        <v>-401894.79000000004</v>
      </c>
      <c r="H262" s="18">
        <f t="shared" si="61"/>
        <v>480704.07</v>
      </c>
      <c r="I262" s="19">
        <f t="shared" si="62"/>
        <v>509.95871298405473</v>
      </c>
      <c r="J262" s="19">
        <f t="shared" si="63"/>
        <v>0</v>
      </c>
      <c r="K262" s="19">
        <f t="shared" si="64"/>
        <v>0</v>
      </c>
    </row>
    <row r="263" spans="1:11" x14ac:dyDescent="0.2">
      <c r="A263" s="22" t="s">
        <v>64</v>
      </c>
      <c r="B263" s="17" t="s">
        <v>65</v>
      </c>
      <c r="C263" s="18">
        <v>-78809.279999999999</v>
      </c>
      <c r="D263" s="18">
        <v>0</v>
      </c>
      <c r="E263" s="18">
        <v>0</v>
      </c>
      <c r="F263" s="18">
        <v>-480704.07</v>
      </c>
      <c r="G263" s="18">
        <f t="shared" si="60"/>
        <v>-401894.79000000004</v>
      </c>
      <c r="H263" s="18">
        <f t="shared" si="61"/>
        <v>480704.07</v>
      </c>
      <c r="I263" s="19">
        <f t="shared" si="62"/>
        <v>509.95871298405473</v>
      </c>
      <c r="J263" s="19">
        <f t="shared" si="63"/>
        <v>0</v>
      </c>
      <c r="K263" s="19">
        <f t="shared" si="64"/>
        <v>0</v>
      </c>
    </row>
    <row r="264" spans="1:11" ht="25.5" x14ac:dyDescent="0.2">
      <c r="A264" s="23" t="s">
        <v>97</v>
      </c>
      <c r="B264" s="17" t="s">
        <v>98</v>
      </c>
      <c r="C264" s="18">
        <v>-8231</v>
      </c>
      <c r="D264" s="18">
        <v>0</v>
      </c>
      <c r="E264" s="18">
        <v>0</v>
      </c>
      <c r="F264" s="18">
        <v>0</v>
      </c>
      <c r="G264" s="18">
        <f t="shared" si="60"/>
        <v>8231</v>
      </c>
      <c r="H264" s="18">
        <f t="shared" si="61"/>
        <v>0</v>
      </c>
      <c r="I264" s="19">
        <f t="shared" si="62"/>
        <v>-100</v>
      </c>
      <c r="J264" s="19">
        <f t="shared" si="63"/>
        <v>0</v>
      </c>
      <c r="K264" s="19">
        <f t="shared" si="64"/>
        <v>0</v>
      </c>
    </row>
    <row r="265" spans="1:11" ht="38.25" x14ac:dyDescent="0.2">
      <c r="A265" s="39" t="s">
        <v>119</v>
      </c>
      <c r="B265" s="28" t="s">
        <v>120</v>
      </c>
      <c r="C265" s="29"/>
      <c r="D265" s="29"/>
      <c r="E265" s="29"/>
      <c r="F265" s="29"/>
      <c r="G265" s="29"/>
      <c r="H265" s="29"/>
      <c r="I265" s="30"/>
      <c r="J265" s="30"/>
      <c r="K265" s="30"/>
    </row>
    <row r="266" spans="1:11" x14ac:dyDescent="0.2">
      <c r="A266" s="16" t="s">
        <v>25</v>
      </c>
      <c r="B266" s="17" t="s">
        <v>26</v>
      </c>
      <c r="C266" s="18">
        <v>156000</v>
      </c>
      <c r="D266" s="18">
        <v>157990</v>
      </c>
      <c r="E266" s="18">
        <v>78000</v>
      </c>
      <c r="F266" s="18">
        <v>57700</v>
      </c>
      <c r="G266" s="18">
        <f t="shared" ref="G266:G278" si="65">F266-C266</f>
        <v>-98300</v>
      </c>
      <c r="H266" s="18">
        <f t="shared" ref="H266:H278" si="66">E266-F266</f>
        <v>20300</v>
      </c>
      <c r="I266" s="19">
        <f t="shared" ref="I266:I278" si="67">IF(ISERROR(F266/C266),0,F266/C266*100-100)</f>
        <v>-63.012820512820511</v>
      </c>
      <c r="J266" s="19">
        <f t="shared" ref="J266:J278" si="68">IF(ISERROR(F266/E266),0,F266/E266*100)</f>
        <v>73.974358974358978</v>
      </c>
      <c r="K266" s="19">
        <f t="shared" ref="K266:K278" si="69">IF(ISERROR(F266/D266),0,F266/D266*100)</f>
        <v>36.521298816380785</v>
      </c>
    </row>
    <row r="267" spans="1:11" x14ac:dyDescent="0.2">
      <c r="A267" s="22" t="s">
        <v>85</v>
      </c>
      <c r="B267" s="17" t="s">
        <v>86</v>
      </c>
      <c r="C267" s="18">
        <v>156000</v>
      </c>
      <c r="D267" s="18">
        <v>157990</v>
      </c>
      <c r="E267" s="18">
        <v>78000</v>
      </c>
      <c r="F267" s="18">
        <v>57700</v>
      </c>
      <c r="G267" s="18">
        <f t="shared" si="65"/>
        <v>-98300</v>
      </c>
      <c r="H267" s="18">
        <f t="shared" si="66"/>
        <v>20300</v>
      </c>
      <c r="I267" s="19">
        <f t="shared" si="67"/>
        <v>-63.012820512820511</v>
      </c>
      <c r="J267" s="19">
        <f t="shared" si="68"/>
        <v>73.974358974358978</v>
      </c>
      <c r="K267" s="19">
        <f t="shared" si="69"/>
        <v>36.521298816380785</v>
      </c>
    </row>
    <row r="268" spans="1:11" x14ac:dyDescent="0.2">
      <c r="A268" s="23" t="s">
        <v>87</v>
      </c>
      <c r="B268" s="17" t="s">
        <v>88</v>
      </c>
      <c r="C268" s="18">
        <v>156000</v>
      </c>
      <c r="D268" s="18">
        <v>157990</v>
      </c>
      <c r="E268" s="18">
        <v>78000</v>
      </c>
      <c r="F268" s="18">
        <v>57700</v>
      </c>
      <c r="G268" s="18">
        <f t="shared" si="65"/>
        <v>-98300</v>
      </c>
      <c r="H268" s="18">
        <f t="shared" si="66"/>
        <v>20300</v>
      </c>
      <c r="I268" s="19">
        <f t="shared" si="67"/>
        <v>-63.012820512820511</v>
      </c>
      <c r="J268" s="19">
        <f t="shared" si="68"/>
        <v>73.974358974358978</v>
      </c>
      <c r="K268" s="19">
        <f t="shared" si="69"/>
        <v>36.521298816380785</v>
      </c>
    </row>
    <row r="269" spans="1:11" x14ac:dyDescent="0.2">
      <c r="A269" s="24" t="s">
        <v>89</v>
      </c>
      <c r="B269" s="17" t="s">
        <v>90</v>
      </c>
      <c r="C269" s="18">
        <v>156000</v>
      </c>
      <c r="D269" s="18">
        <v>157990</v>
      </c>
      <c r="E269" s="18">
        <v>78000</v>
      </c>
      <c r="F269" s="18">
        <v>57700</v>
      </c>
      <c r="G269" s="18">
        <f t="shared" si="65"/>
        <v>-98300</v>
      </c>
      <c r="H269" s="18">
        <f t="shared" si="66"/>
        <v>20300</v>
      </c>
      <c r="I269" s="19">
        <f t="shared" si="67"/>
        <v>-63.012820512820511</v>
      </c>
      <c r="J269" s="19">
        <f t="shared" si="68"/>
        <v>73.974358974358978</v>
      </c>
      <c r="K269" s="19">
        <f t="shared" si="69"/>
        <v>36.521298816380785</v>
      </c>
    </row>
    <row r="270" spans="1:11" ht="25.5" x14ac:dyDescent="0.2">
      <c r="A270" s="25" t="s">
        <v>91</v>
      </c>
      <c r="B270" s="17" t="s">
        <v>92</v>
      </c>
      <c r="C270" s="18">
        <v>156000</v>
      </c>
      <c r="D270" s="18">
        <v>157990</v>
      </c>
      <c r="E270" s="18">
        <v>78000</v>
      </c>
      <c r="F270" s="18">
        <v>57700</v>
      </c>
      <c r="G270" s="18">
        <f t="shared" si="65"/>
        <v>-98300</v>
      </c>
      <c r="H270" s="18">
        <f t="shared" si="66"/>
        <v>20300</v>
      </c>
      <c r="I270" s="19">
        <f t="shared" si="67"/>
        <v>-63.012820512820511</v>
      </c>
      <c r="J270" s="19">
        <f t="shared" si="68"/>
        <v>73.974358974358978</v>
      </c>
      <c r="K270" s="19">
        <f t="shared" si="69"/>
        <v>36.521298816380785</v>
      </c>
    </row>
    <row r="271" spans="1:11" ht="25.5" x14ac:dyDescent="0.2">
      <c r="A271" s="26" t="s">
        <v>95</v>
      </c>
      <c r="B271" s="17" t="s">
        <v>96</v>
      </c>
      <c r="C271" s="18">
        <v>156000</v>
      </c>
      <c r="D271" s="18">
        <v>157990</v>
      </c>
      <c r="E271" s="18">
        <v>78000</v>
      </c>
      <c r="F271" s="18">
        <v>57700</v>
      </c>
      <c r="G271" s="18">
        <f t="shared" si="65"/>
        <v>-98300</v>
      </c>
      <c r="H271" s="18">
        <f t="shared" si="66"/>
        <v>20300</v>
      </c>
      <c r="I271" s="19">
        <f t="shared" si="67"/>
        <v>-63.012820512820511</v>
      </c>
      <c r="J271" s="19">
        <f t="shared" si="68"/>
        <v>73.974358974358978</v>
      </c>
      <c r="K271" s="19">
        <f t="shared" si="69"/>
        <v>36.521298816380785</v>
      </c>
    </row>
    <row r="272" spans="1:11" x14ac:dyDescent="0.2">
      <c r="A272" s="16" t="s">
        <v>31</v>
      </c>
      <c r="B272" s="17" t="s">
        <v>32</v>
      </c>
      <c r="C272" s="18">
        <v>75125</v>
      </c>
      <c r="D272" s="18">
        <v>157990</v>
      </c>
      <c r="E272" s="18">
        <v>78000</v>
      </c>
      <c r="F272" s="18">
        <v>57700</v>
      </c>
      <c r="G272" s="18">
        <f t="shared" si="65"/>
        <v>-17425</v>
      </c>
      <c r="H272" s="18">
        <f t="shared" si="66"/>
        <v>20300</v>
      </c>
      <c r="I272" s="19">
        <f t="shared" si="67"/>
        <v>-23.194675540765388</v>
      </c>
      <c r="J272" s="19">
        <f t="shared" si="68"/>
        <v>73.974358974358978</v>
      </c>
      <c r="K272" s="19">
        <f t="shared" si="69"/>
        <v>36.521298816380785</v>
      </c>
    </row>
    <row r="273" spans="1:11" x14ac:dyDescent="0.2">
      <c r="A273" s="22" t="s">
        <v>33</v>
      </c>
      <c r="B273" s="17" t="s">
        <v>34</v>
      </c>
      <c r="C273" s="18">
        <v>75125</v>
      </c>
      <c r="D273" s="18">
        <v>157990</v>
      </c>
      <c r="E273" s="18">
        <v>78000</v>
      </c>
      <c r="F273" s="18">
        <v>57700</v>
      </c>
      <c r="G273" s="18">
        <f t="shared" si="65"/>
        <v>-17425</v>
      </c>
      <c r="H273" s="18">
        <f t="shared" si="66"/>
        <v>20300</v>
      </c>
      <c r="I273" s="19">
        <f t="shared" si="67"/>
        <v>-23.194675540765388</v>
      </c>
      <c r="J273" s="19">
        <f t="shared" si="68"/>
        <v>73.974358974358978</v>
      </c>
      <c r="K273" s="19">
        <f t="shared" si="69"/>
        <v>36.521298816380785</v>
      </c>
    </row>
    <row r="274" spans="1:11" x14ac:dyDescent="0.2">
      <c r="A274" s="23" t="s">
        <v>35</v>
      </c>
      <c r="B274" s="17" t="s">
        <v>36</v>
      </c>
      <c r="C274" s="18">
        <v>75125</v>
      </c>
      <c r="D274" s="18">
        <v>157990</v>
      </c>
      <c r="E274" s="18">
        <v>78000</v>
      </c>
      <c r="F274" s="18">
        <v>57700</v>
      </c>
      <c r="G274" s="18">
        <f t="shared" si="65"/>
        <v>-17425</v>
      </c>
      <c r="H274" s="18">
        <f t="shared" si="66"/>
        <v>20300</v>
      </c>
      <c r="I274" s="19">
        <f t="shared" si="67"/>
        <v>-23.194675540765388</v>
      </c>
      <c r="J274" s="19">
        <f t="shared" si="68"/>
        <v>73.974358974358978</v>
      </c>
      <c r="K274" s="19">
        <f t="shared" si="69"/>
        <v>36.521298816380785</v>
      </c>
    </row>
    <row r="275" spans="1:11" x14ac:dyDescent="0.2">
      <c r="A275" s="24" t="s">
        <v>39</v>
      </c>
      <c r="B275" s="17" t="s">
        <v>40</v>
      </c>
      <c r="C275" s="18">
        <v>75125</v>
      </c>
      <c r="D275" s="18">
        <v>157990</v>
      </c>
      <c r="E275" s="18">
        <v>78000</v>
      </c>
      <c r="F275" s="18">
        <v>57700</v>
      </c>
      <c r="G275" s="18">
        <f t="shared" si="65"/>
        <v>-17425</v>
      </c>
      <c r="H275" s="18">
        <f t="shared" si="66"/>
        <v>20300</v>
      </c>
      <c r="I275" s="19">
        <f t="shared" si="67"/>
        <v>-23.194675540765388</v>
      </c>
      <c r="J275" s="19">
        <f t="shared" si="68"/>
        <v>73.974358974358978</v>
      </c>
      <c r="K275" s="19">
        <f t="shared" si="69"/>
        <v>36.521298816380785</v>
      </c>
    </row>
    <row r="276" spans="1:11" x14ac:dyDescent="0.2">
      <c r="A276" s="16"/>
      <c r="B276" s="17" t="s">
        <v>61</v>
      </c>
      <c r="C276" s="18">
        <v>80875</v>
      </c>
      <c r="D276" s="18">
        <v>0</v>
      </c>
      <c r="E276" s="18">
        <v>0</v>
      </c>
      <c r="F276" s="18">
        <v>0</v>
      </c>
      <c r="G276" s="18">
        <f t="shared" si="65"/>
        <v>-80875</v>
      </c>
      <c r="H276" s="18">
        <f t="shared" si="66"/>
        <v>0</v>
      </c>
      <c r="I276" s="19">
        <f t="shared" si="67"/>
        <v>-100</v>
      </c>
      <c r="J276" s="19">
        <f t="shared" si="68"/>
        <v>0</v>
      </c>
      <c r="K276" s="19">
        <f t="shared" si="69"/>
        <v>0</v>
      </c>
    </row>
    <row r="277" spans="1:11" x14ac:dyDescent="0.2">
      <c r="A277" s="16" t="s">
        <v>62</v>
      </c>
      <c r="B277" s="17" t="s">
        <v>63</v>
      </c>
      <c r="C277" s="18">
        <v>-80875</v>
      </c>
      <c r="D277" s="18">
        <v>0</v>
      </c>
      <c r="E277" s="18">
        <v>0</v>
      </c>
      <c r="F277" s="18">
        <v>0</v>
      </c>
      <c r="G277" s="18">
        <f t="shared" si="65"/>
        <v>80875</v>
      </c>
      <c r="H277" s="18">
        <f t="shared" si="66"/>
        <v>0</v>
      </c>
      <c r="I277" s="19">
        <f t="shared" si="67"/>
        <v>-100</v>
      </c>
      <c r="J277" s="19">
        <f t="shared" si="68"/>
        <v>0</v>
      </c>
      <c r="K277" s="19">
        <f t="shared" si="69"/>
        <v>0</v>
      </c>
    </row>
    <row r="278" spans="1:11" x14ac:dyDescent="0.2">
      <c r="A278" s="22" t="s">
        <v>64</v>
      </c>
      <c r="B278" s="17" t="s">
        <v>65</v>
      </c>
      <c r="C278" s="18">
        <v>-80875</v>
      </c>
      <c r="D278" s="18">
        <v>0</v>
      </c>
      <c r="E278" s="18">
        <v>0</v>
      </c>
      <c r="F278" s="18">
        <v>0</v>
      </c>
      <c r="G278" s="18">
        <f t="shared" si="65"/>
        <v>80875</v>
      </c>
      <c r="H278" s="18">
        <f t="shared" si="66"/>
        <v>0</v>
      </c>
      <c r="I278" s="19">
        <f t="shared" si="67"/>
        <v>-100</v>
      </c>
      <c r="J278" s="19">
        <f t="shared" si="68"/>
        <v>0</v>
      </c>
      <c r="K278" s="19">
        <f t="shared" si="69"/>
        <v>0</v>
      </c>
    </row>
    <row r="279" spans="1:11" ht="25.5" x14ac:dyDescent="0.2">
      <c r="A279" s="39" t="s">
        <v>121</v>
      </c>
      <c r="B279" s="28" t="s">
        <v>122</v>
      </c>
      <c r="C279" s="29"/>
      <c r="D279" s="29"/>
      <c r="E279" s="29"/>
      <c r="F279" s="29"/>
      <c r="G279" s="29"/>
      <c r="H279" s="29"/>
      <c r="I279" s="30"/>
      <c r="J279" s="30"/>
      <c r="K279" s="30"/>
    </row>
    <row r="280" spans="1:11" x14ac:dyDescent="0.2">
      <c r="A280" s="16" t="s">
        <v>31</v>
      </c>
      <c r="B280" s="17" t="s">
        <v>32</v>
      </c>
      <c r="C280" s="18">
        <v>2065.7199999999998</v>
      </c>
      <c r="D280" s="18">
        <v>0</v>
      </c>
      <c r="E280" s="18">
        <v>0</v>
      </c>
      <c r="F280" s="18">
        <v>0</v>
      </c>
      <c r="G280" s="18">
        <f t="shared" ref="G280:G287" si="70">F280-C280</f>
        <v>-2065.7199999999998</v>
      </c>
      <c r="H280" s="18">
        <f t="shared" ref="H280:H287" si="71">E280-F280</f>
        <v>0</v>
      </c>
      <c r="I280" s="19">
        <f t="shared" ref="I280:I287" si="72">IF(ISERROR(F280/C280),0,F280/C280*100-100)</f>
        <v>-100</v>
      </c>
      <c r="J280" s="19">
        <f t="shared" ref="J280:J287" si="73">IF(ISERROR(F280/E280),0,F280/E280*100)</f>
        <v>0</v>
      </c>
      <c r="K280" s="19">
        <f t="shared" ref="K280:K287" si="74">IF(ISERROR(F280/D280),0,F280/D280*100)</f>
        <v>0</v>
      </c>
    </row>
    <row r="281" spans="1:11" x14ac:dyDescent="0.2">
      <c r="A281" s="22" t="s">
        <v>33</v>
      </c>
      <c r="B281" s="17" t="s">
        <v>34</v>
      </c>
      <c r="C281" s="18">
        <v>2065.7199999999998</v>
      </c>
      <c r="D281" s="18">
        <v>0</v>
      </c>
      <c r="E281" s="18">
        <v>0</v>
      </c>
      <c r="F281" s="18">
        <v>0</v>
      </c>
      <c r="G281" s="18">
        <f t="shared" si="70"/>
        <v>-2065.7199999999998</v>
      </c>
      <c r="H281" s="18">
        <f t="shared" si="71"/>
        <v>0</v>
      </c>
      <c r="I281" s="19">
        <f t="shared" si="72"/>
        <v>-100</v>
      </c>
      <c r="J281" s="19">
        <f t="shared" si="73"/>
        <v>0</v>
      </c>
      <c r="K281" s="19">
        <f t="shared" si="74"/>
        <v>0</v>
      </c>
    </row>
    <row r="282" spans="1:11" x14ac:dyDescent="0.2">
      <c r="A282" s="23" t="s">
        <v>35</v>
      </c>
      <c r="B282" s="17" t="s">
        <v>36</v>
      </c>
      <c r="C282" s="18">
        <v>2065.7199999999998</v>
      </c>
      <c r="D282" s="18">
        <v>0</v>
      </c>
      <c r="E282" s="18">
        <v>0</v>
      </c>
      <c r="F282" s="18">
        <v>0</v>
      </c>
      <c r="G282" s="18">
        <f t="shared" si="70"/>
        <v>-2065.7199999999998</v>
      </c>
      <c r="H282" s="18">
        <f t="shared" si="71"/>
        <v>0</v>
      </c>
      <c r="I282" s="19">
        <f t="shared" si="72"/>
        <v>-100</v>
      </c>
      <c r="J282" s="19">
        <f t="shared" si="73"/>
        <v>0</v>
      </c>
      <c r="K282" s="19">
        <f t="shared" si="74"/>
        <v>0</v>
      </c>
    </row>
    <row r="283" spans="1:11" x14ac:dyDescent="0.2">
      <c r="A283" s="24" t="s">
        <v>37</v>
      </c>
      <c r="B283" s="17" t="s">
        <v>38</v>
      </c>
      <c r="C283" s="18">
        <v>2065.7199999999998</v>
      </c>
      <c r="D283" s="18">
        <v>0</v>
      </c>
      <c r="E283" s="18">
        <v>0</v>
      </c>
      <c r="F283" s="18">
        <v>0</v>
      </c>
      <c r="G283" s="18">
        <f t="shared" si="70"/>
        <v>-2065.7199999999998</v>
      </c>
      <c r="H283" s="18">
        <f t="shared" si="71"/>
        <v>0</v>
      </c>
      <c r="I283" s="19">
        <f t="shared" si="72"/>
        <v>-100</v>
      </c>
      <c r="J283" s="19">
        <f t="shared" si="73"/>
        <v>0</v>
      </c>
      <c r="K283" s="19">
        <f t="shared" si="74"/>
        <v>0</v>
      </c>
    </row>
    <row r="284" spans="1:11" x14ac:dyDescent="0.2">
      <c r="A284" s="16"/>
      <c r="B284" s="17" t="s">
        <v>61</v>
      </c>
      <c r="C284" s="18">
        <v>-2065.7199999999998</v>
      </c>
      <c r="D284" s="18">
        <v>0</v>
      </c>
      <c r="E284" s="18">
        <v>0</v>
      </c>
      <c r="F284" s="18">
        <v>0</v>
      </c>
      <c r="G284" s="18">
        <f t="shared" si="70"/>
        <v>2065.7199999999998</v>
      </c>
      <c r="H284" s="18">
        <f t="shared" si="71"/>
        <v>0</v>
      </c>
      <c r="I284" s="19">
        <f t="shared" si="72"/>
        <v>-100</v>
      </c>
      <c r="J284" s="19">
        <f t="shared" si="73"/>
        <v>0</v>
      </c>
      <c r="K284" s="19">
        <f t="shared" si="74"/>
        <v>0</v>
      </c>
    </row>
    <row r="285" spans="1:11" x14ac:dyDescent="0.2">
      <c r="A285" s="16" t="s">
        <v>62</v>
      </c>
      <c r="B285" s="17" t="s">
        <v>63</v>
      </c>
      <c r="C285" s="18">
        <v>2065.7199999999998</v>
      </c>
      <c r="D285" s="18">
        <v>0</v>
      </c>
      <c r="E285" s="18">
        <v>0</v>
      </c>
      <c r="F285" s="18">
        <v>0</v>
      </c>
      <c r="G285" s="18">
        <f t="shared" si="70"/>
        <v>-2065.7199999999998</v>
      </c>
      <c r="H285" s="18">
        <f t="shared" si="71"/>
        <v>0</v>
      </c>
      <c r="I285" s="19">
        <f t="shared" si="72"/>
        <v>-100</v>
      </c>
      <c r="J285" s="19">
        <f t="shared" si="73"/>
        <v>0</v>
      </c>
      <c r="K285" s="19">
        <f t="shared" si="74"/>
        <v>0</v>
      </c>
    </row>
    <row r="286" spans="1:11" x14ac:dyDescent="0.2">
      <c r="A286" s="22" t="s">
        <v>64</v>
      </c>
      <c r="B286" s="17" t="s">
        <v>65</v>
      </c>
      <c r="C286" s="18">
        <v>2065.7199999999998</v>
      </c>
      <c r="D286" s="18">
        <v>0</v>
      </c>
      <c r="E286" s="18">
        <v>0</v>
      </c>
      <c r="F286" s="18">
        <v>0</v>
      </c>
      <c r="G286" s="18">
        <f t="shared" si="70"/>
        <v>-2065.7199999999998</v>
      </c>
      <c r="H286" s="18">
        <f t="shared" si="71"/>
        <v>0</v>
      </c>
      <c r="I286" s="19">
        <f t="shared" si="72"/>
        <v>-100</v>
      </c>
      <c r="J286" s="19">
        <f t="shared" si="73"/>
        <v>0</v>
      </c>
      <c r="K286" s="19">
        <f t="shared" si="74"/>
        <v>0</v>
      </c>
    </row>
    <row r="287" spans="1:11" ht="25.5" x14ac:dyDescent="0.2">
      <c r="A287" s="23" t="s">
        <v>97</v>
      </c>
      <c r="B287" s="17" t="s">
        <v>98</v>
      </c>
      <c r="C287" s="18">
        <v>-8231</v>
      </c>
      <c r="D287" s="18">
        <v>0</v>
      </c>
      <c r="E287" s="18">
        <v>0</v>
      </c>
      <c r="F287" s="18">
        <v>0</v>
      </c>
      <c r="G287" s="18">
        <f t="shared" si="70"/>
        <v>8231</v>
      </c>
      <c r="H287" s="18">
        <f t="shared" si="71"/>
        <v>0</v>
      </c>
      <c r="I287" s="19">
        <f t="shared" si="72"/>
        <v>-100</v>
      </c>
      <c r="J287" s="19">
        <f t="shared" si="73"/>
        <v>0</v>
      </c>
      <c r="K287" s="19">
        <f t="shared" si="74"/>
        <v>0</v>
      </c>
    </row>
    <row r="288" spans="1:11" ht="25.5" x14ac:dyDescent="0.2">
      <c r="A288" s="39" t="s">
        <v>123</v>
      </c>
      <c r="B288" s="28" t="s">
        <v>124</v>
      </c>
      <c r="C288" s="29"/>
      <c r="D288" s="29"/>
      <c r="E288" s="29"/>
      <c r="F288" s="29"/>
      <c r="G288" s="29"/>
      <c r="H288" s="29"/>
      <c r="I288" s="30"/>
      <c r="J288" s="30"/>
      <c r="K288" s="30"/>
    </row>
    <row r="289" spans="1:11" x14ac:dyDescent="0.2">
      <c r="A289" s="16" t="s">
        <v>25</v>
      </c>
      <c r="B289" s="17" t="s">
        <v>26</v>
      </c>
      <c r="C289" s="18">
        <v>0</v>
      </c>
      <c r="D289" s="18">
        <v>525555</v>
      </c>
      <c r="E289" s="18">
        <v>103000</v>
      </c>
      <c r="F289" s="18">
        <v>525555</v>
      </c>
      <c r="G289" s="18">
        <f t="shared" ref="G289:G302" si="75">F289-C289</f>
        <v>525555</v>
      </c>
      <c r="H289" s="18">
        <f t="shared" ref="H289:H302" si="76">E289-F289</f>
        <v>-422555</v>
      </c>
      <c r="I289" s="19">
        <f t="shared" ref="I289:I302" si="77">IF(ISERROR(F289/C289),0,F289/C289*100-100)</f>
        <v>0</v>
      </c>
      <c r="J289" s="19">
        <f t="shared" ref="J289:J302" si="78">IF(ISERROR(F289/E289),0,F289/E289*100)</f>
        <v>510.24757281553394</v>
      </c>
      <c r="K289" s="19">
        <f t="shared" ref="K289:K302" si="79">IF(ISERROR(F289/D289),0,F289/D289*100)</f>
        <v>100</v>
      </c>
    </row>
    <row r="290" spans="1:11" x14ac:dyDescent="0.2">
      <c r="A290" s="22" t="s">
        <v>27</v>
      </c>
      <c r="B290" s="17" t="s">
        <v>28</v>
      </c>
      <c r="C290" s="18">
        <v>0</v>
      </c>
      <c r="D290" s="18">
        <v>525555</v>
      </c>
      <c r="E290" s="18">
        <v>103000</v>
      </c>
      <c r="F290" s="18">
        <v>525555</v>
      </c>
      <c r="G290" s="18">
        <f t="shared" si="75"/>
        <v>525555</v>
      </c>
      <c r="H290" s="18">
        <f t="shared" si="76"/>
        <v>-422555</v>
      </c>
      <c r="I290" s="19">
        <f t="shared" si="77"/>
        <v>0</v>
      </c>
      <c r="J290" s="19">
        <f t="shared" si="78"/>
        <v>510.24757281553394</v>
      </c>
      <c r="K290" s="19">
        <f t="shared" si="79"/>
        <v>100</v>
      </c>
    </row>
    <row r="291" spans="1:11" x14ac:dyDescent="0.2">
      <c r="A291" s="23" t="s">
        <v>29</v>
      </c>
      <c r="B291" s="17" t="s">
        <v>30</v>
      </c>
      <c r="C291" s="18">
        <v>0</v>
      </c>
      <c r="D291" s="18">
        <v>525555</v>
      </c>
      <c r="E291" s="18">
        <v>103000</v>
      </c>
      <c r="F291" s="18">
        <v>525555</v>
      </c>
      <c r="G291" s="18">
        <f t="shared" si="75"/>
        <v>525555</v>
      </c>
      <c r="H291" s="18">
        <f t="shared" si="76"/>
        <v>-422555</v>
      </c>
      <c r="I291" s="19">
        <f t="shared" si="77"/>
        <v>0</v>
      </c>
      <c r="J291" s="19">
        <f t="shared" si="78"/>
        <v>510.24757281553394</v>
      </c>
      <c r="K291" s="19">
        <f t="shared" si="79"/>
        <v>100</v>
      </c>
    </row>
    <row r="292" spans="1:11" x14ac:dyDescent="0.2">
      <c r="A292" s="16" t="s">
        <v>31</v>
      </c>
      <c r="B292" s="17" t="s">
        <v>32</v>
      </c>
      <c r="C292" s="18">
        <v>0</v>
      </c>
      <c r="D292" s="18">
        <v>525555</v>
      </c>
      <c r="E292" s="18">
        <v>103000</v>
      </c>
      <c r="F292" s="18">
        <v>44850.93</v>
      </c>
      <c r="G292" s="18">
        <f t="shared" si="75"/>
        <v>44850.93</v>
      </c>
      <c r="H292" s="18">
        <f t="shared" si="76"/>
        <v>58149.07</v>
      </c>
      <c r="I292" s="19">
        <f t="shared" si="77"/>
        <v>0</v>
      </c>
      <c r="J292" s="19">
        <f t="shared" si="78"/>
        <v>43.544592233009709</v>
      </c>
      <c r="K292" s="19">
        <f t="shared" si="79"/>
        <v>8.5340126152353228</v>
      </c>
    </row>
    <row r="293" spans="1:11" x14ac:dyDescent="0.2">
      <c r="A293" s="22" t="s">
        <v>33</v>
      </c>
      <c r="B293" s="17" t="s">
        <v>34</v>
      </c>
      <c r="C293" s="18">
        <v>0</v>
      </c>
      <c r="D293" s="18">
        <v>519555</v>
      </c>
      <c r="E293" s="18">
        <v>100000</v>
      </c>
      <c r="F293" s="18">
        <v>44850.93</v>
      </c>
      <c r="G293" s="18">
        <f t="shared" si="75"/>
        <v>44850.93</v>
      </c>
      <c r="H293" s="18">
        <f t="shared" si="76"/>
        <v>55149.07</v>
      </c>
      <c r="I293" s="19">
        <f t="shared" si="77"/>
        <v>0</v>
      </c>
      <c r="J293" s="19">
        <f t="shared" si="78"/>
        <v>44.850929999999998</v>
      </c>
      <c r="K293" s="19">
        <f t="shared" si="79"/>
        <v>8.6325663308023213</v>
      </c>
    </row>
    <row r="294" spans="1:11" x14ac:dyDescent="0.2">
      <c r="A294" s="23" t="s">
        <v>35</v>
      </c>
      <c r="B294" s="17" t="s">
        <v>36</v>
      </c>
      <c r="C294" s="18">
        <v>0</v>
      </c>
      <c r="D294" s="18">
        <v>519555</v>
      </c>
      <c r="E294" s="18">
        <v>100000</v>
      </c>
      <c r="F294" s="18">
        <v>44850.93</v>
      </c>
      <c r="G294" s="18">
        <f t="shared" si="75"/>
        <v>44850.93</v>
      </c>
      <c r="H294" s="18">
        <f t="shared" si="76"/>
        <v>55149.07</v>
      </c>
      <c r="I294" s="19">
        <f t="shared" si="77"/>
        <v>0</v>
      </c>
      <c r="J294" s="19">
        <f t="shared" si="78"/>
        <v>44.850929999999998</v>
      </c>
      <c r="K294" s="19">
        <f t="shared" si="79"/>
        <v>8.6325663308023213</v>
      </c>
    </row>
    <row r="295" spans="1:11" x14ac:dyDescent="0.2">
      <c r="A295" s="24" t="s">
        <v>37</v>
      </c>
      <c r="B295" s="17" t="s">
        <v>38</v>
      </c>
      <c r="C295" s="18">
        <v>0</v>
      </c>
      <c r="D295" s="18">
        <v>280000</v>
      </c>
      <c r="E295" s="18">
        <v>70000</v>
      </c>
      <c r="F295" s="18">
        <v>37386.35</v>
      </c>
      <c r="G295" s="18">
        <f t="shared" si="75"/>
        <v>37386.35</v>
      </c>
      <c r="H295" s="18">
        <f t="shared" si="76"/>
        <v>32613.65</v>
      </c>
      <c r="I295" s="19">
        <f t="shared" si="77"/>
        <v>0</v>
      </c>
      <c r="J295" s="19">
        <f t="shared" si="78"/>
        <v>53.40907142857143</v>
      </c>
      <c r="K295" s="19">
        <f t="shared" si="79"/>
        <v>13.352267857142857</v>
      </c>
    </row>
    <row r="296" spans="1:11" x14ac:dyDescent="0.2">
      <c r="A296" s="24" t="s">
        <v>39</v>
      </c>
      <c r="B296" s="17" t="s">
        <v>40</v>
      </c>
      <c r="C296" s="18">
        <v>0</v>
      </c>
      <c r="D296" s="18">
        <v>239555</v>
      </c>
      <c r="E296" s="18">
        <v>30000</v>
      </c>
      <c r="F296" s="18">
        <v>7464.58</v>
      </c>
      <c r="G296" s="18">
        <f t="shared" si="75"/>
        <v>7464.58</v>
      </c>
      <c r="H296" s="18">
        <f t="shared" si="76"/>
        <v>22535.42</v>
      </c>
      <c r="I296" s="19">
        <f t="shared" si="77"/>
        <v>0</v>
      </c>
      <c r="J296" s="19">
        <f t="shared" si="78"/>
        <v>24.881933333333333</v>
      </c>
      <c r="K296" s="19">
        <f t="shared" si="79"/>
        <v>3.1160192857590112</v>
      </c>
    </row>
    <row r="297" spans="1:11" x14ac:dyDescent="0.2">
      <c r="A297" s="25" t="s">
        <v>41</v>
      </c>
      <c r="B297" s="17" t="s">
        <v>42</v>
      </c>
      <c r="C297" s="18">
        <v>0</v>
      </c>
      <c r="D297" s="18">
        <v>0</v>
      </c>
      <c r="E297" s="18">
        <v>0</v>
      </c>
      <c r="F297" s="18">
        <v>1089.1199999999999</v>
      </c>
      <c r="G297" s="18">
        <f t="shared" si="75"/>
        <v>1089.1199999999999</v>
      </c>
      <c r="H297" s="18">
        <f t="shared" si="76"/>
        <v>-1089.1199999999999</v>
      </c>
      <c r="I297" s="19">
        <f t="shared" si="77"/>
        <v>0</v>
      </c>
      <c r="J297" s="19">
        <f t="shared" si="78"/>
        <v>0</v>
      </c>
      <c r="K297" s="19">
        <f t="shared" si="79"/>
        <v>0</v>
      </c>
    </row>
    <row r="298" spans="1:11" x14ac:dyDescent="0.2">
      <c r="A298" s="22" t="s">
        <v>57</v>
      </c>
      <c r="B298" s="17" t="s">
        <v>58</v>
      </c>
      <c r="C298" s="18">
        <v>0</v>
      </c>
      <c r="D298" s="18">
        <v>6000</v>
      </c>
      <c r="E298" s="18">
        <v>3000</v>
      </c>
      <c r="F298" s="18">
        <v>0</v>
      </c>
      <c r="G298" s="18">
        <f t="shared" si="75"/>
        <v>0</v>
      </c>
      <c r="H298" s="18">
        <f t="shared" si="76"/>
        <v>3000</v>
      </c>
      <c r="I298" s="19">
        <f t="shared" si="77"/>
        <v>0</v>
      </c>
      <c r="J298" s="19">
        <f t="shared" si="78"/>
        <v>0</v>
      </c>
      <c r="K298" s="19">
        <f t="shared" si="79"/>
        <v>0</v>
      </c>
    </row>
    <row r="299" spans="1:11" x14ac:dyDescent="0.2">
      <c r="A299" s="23" t="s">
        <v>59</v>
      </c>
      <c r="B299" s="17" t="s">
        <v>60</v>
      </c>
      <c r="C299" s="18">
        <v>0</v>
      </c>
      <c r="D299" s="18">
        <v>6000</v>
      </c>
      <c r="E299" s="18">
        <v>3000</v>
      </c>
      <c r="F299" s="18">
        <v>0</v>
      </c>
      <c r="G299" s="18">
        <f t="shared" si="75"/>
        <v>0</v>
      </c>
      <c r="H299" s="18">
        <f t="shared" si="76"/>
        <v>3000</v>
      </c>
      <c r="I299" s="19">
        <f t="shared" si="77"/>
        <v>0</v>
      </c>
      <c r="J299" s="19">
        <f t="shared" si="78"/>
        <v>0</v>
      </c>
      <c r="K299" s="19">
        <f t="shared" si="79"/>
        <v>0</v>
      </c>
    </row>
    <row r="300" spans="1:11" x14ac:dyDescent="0.2">
      <c r="A300" s="16"/>
      <c r="B300" s="17" t="s">
        <v>61</v>
      </c>
      <c r="C300" s="18">
        <v>0</v>
      </c>
      <c r="D300" s="18">
        <v>0</v>
      </c>
      <c r="E300" s="18">
        <v>0</v>
      </c>
      <c r="F300" s="18">
        <v>480704.07</v>
      </c>
      <c r="G300" s="18">
        <f t="shared" si="75"/>
        <v>480704.07</v>
      </c>
      <c r="H300" s="18">
        <f t="shared" si="76"/>
        <v>-480704.07</v>
      </c>
      <c r="I300" s="19">
        <f t="shared" si="77"/>
        <v>0</v>
      </c>
      <c r="J300" s="19">
        <f t="shared" si="78"/>
        <v>0</v>
      </c>
      <c r="K300" s="19">
        <f t="shared" si="79"/>
        <v>0</v>
      </c>
    </row>
    <row r="301" spans="1:11" x14ac:dyDescent="0.2">
      <c r="A301" s="16" t="s">
        <v>62</v>
      </c>
      <c r="B301" s="17" t="s">
        <v>63</v>
      </c>
      <c r="C301" s="18">
        <v>0</v>
      </c>
      <c r="D301" s="18">
        <v>0</v>
      </c>
      <c r="E301" s="18">
        <v>0</v>
      </c>
      <c r="F301" s="18">
        <v>-480704.07</v>
      </c>
      <c r="G301" s="18">
        <f t="shared" si="75"/>
        <v>-480704.07</v>
      </c>
      <c r="H301" s="18">
        <f t="shared" si="76"/>
        <v>480704.07</v>
      </c>
      <c r="I301" s="19">
        <f t="shared" si="77"/>
        <v>0</v>
      </c>
      <c r="J301" s="19">
        <f t="shared" si="78"/>
        <v>0</v>
      </c>
      <c r="K301" s="19">
        <f t="shared" si="79"/>
        <v>0</v>
      </c>
    </row>
    <row r="302" spans="1:11" x14ac:dyDescent="0.2">
      <c r="A302" s="22" t="s">
        <v>64</v>
      </c>
      <c r="B302" s="17" t="s">
        <v>65</v>
      </c>
      <c r="C302" s="18">
        <v>0</v>
      </c>
      <c r="D302" s="18">
        <v>0</v>
      </c>
      <c r="E302" s="18">
        <v>0</v>
      </c>
      <c r="F302" s="18">
        <v>-480704.07</v>
      </c>
      <c r="G302" s="18">
        <f t="shared" si="75"/>
        <v>-480704.07</v>
      </c>
      <c r="H302" s="18">
        <f t="shared" si="76"/>
        <v>480704.07</v>
      </c>
      <c r="I302" s="19">
        <f t="shared" si="77"/>
        <v>0</v>
      </c>
      <c r="J302" s="19">
        <f t="shared" si="78"/>
        <v>0</v>
      </c>
      <c r="K302" s="19">
        <f t="shared" si="79"/>
        <v>0</v>
      </c>
    </row>
    <row r="303" spans="1:11" ht="38.25" x14ac:dyDescent="0.2">
      <c r="A303" s="27" t="s">
        <v>125</v>
      </c>
      <c r="B303" s="28" t="s">
        <v>126</v>
      </c>
      <c r="C303" s="29"/>
      <c r="D303" s="29"/>
      <c r="E303" s="29"/>
      <c r="F303" s="29"/>
      <c r="G303" s="29"/>
      <c r="H303" s="29"/>
      <c r="I303" s="30"/>
      <c r="J303" s="30"/>
      <c r="K303" s="30"/>
    </row>
    <row r="304" spans="1:11" x14ac:dyDescent="0.2">
      <c r="A304" s="16" t="s">
        <v>25</v>
      </c>
      <c r="B304" s="17" t="s">
        <v>26</v>
      </c>
      <c r="C304" s="18">
        <v>25451</v>
      </c>
      <c r="D304" s="18">
        <v>0</v>
      </c>
      <c r="E304" s="18">
        <v>0</v>
      </c>
      <c r="F304" s="18">
        <v>0</v>
      </c>
      <c r="G304" s="18">
        <f t="shared" ref="G304:G313" si="80">F304-C304</f>
        <v>-25451</v>
      </c>
      <c r="H304" s="18">
        <f t="shared" ref="H304:H313" si="81">E304-F304</f>
        <v>0</v>
      </c>
      <c r="I304" s="19">
        <f t="shared" ref="I304:I313" si="82">IF(ISERROR(F304/C304),0,F304/C304*100-100)</f>
        <v>-100</v>
      </c>
      <c r="J304" s="19">
        <f t="shared" ref="J304:J313" si="83">IF(ISERROR(F304/E304),0,F304/E304*100)</f>
        <v>0</v>
      </c>
      <c r="K304" s="19">
        <f t="shared" ref="K304:K313" si="84">IF(ISERROR(F304/D304),0,F304/D304*100)</f>
        <v>0</v>
      </c>
    </row>
    <row r="305" spans="1:11" x14ac:dyDescent="0.2">
      <c r="A305" s="22" t="s">
        <v>27</v>
      </c>
      <c r="B305" s="17" t="s">
        <v>28</v>
      </c>
      <c r="C305" s="18">
        <v>25451</v>
      </c>
      <c r="D305" s="18">
        <v>0</v>
      </c>
      <c r="E305" s="18">
        <v>0</v>
      </c>
      <c r="F305" s="18">
        <v>0</v>
      </c>
      <c r="G305" s="18">
        <f t="shared" si="80"/>
        <v>-25451</v>
      </c>
      <c r="H305" s="18">
        <f t="shared" si="81"/>
        <v>0</v>
      </c>
      <c r="I305" s="19">
        <f t="shared" si="82"/>
        <v>-100</v>
      </c>
      <c r="J305" s="19">
        <f t="shared" si="83"/>
        <v>0</v>
      </c>
      <c r="K305" s="19">
        <f t="shared" si="84"/>
        <v>0</v>
      </c>
    </row>
    <row r="306" spans="1:11" x14ac:dyDescent="0.2">
      <c r="A306" s="23" t="s">
        <v>29</v>
      </c>
      <c r="B306" s="17" t="s">
        <v>30</v>
      </c>
      <c r="C306" s="18">
        <v>25451</v>
      </c>
      <c r="D306" s="18">
        <v>0</v>
      </c>
      <c r="E306" s="18">
        <v>0</v>
      </c>
      <c r="F306" s="18">
        <v>0</v>
      </c>
      <c r="G306" s="18">
        <f t="shared" si="80"/>
        <v>-25451</v>
      </c>
      <c r="H306" s="18">
        <f t="shared" si="81"/>
        <v>0</v>
      </c>
      <c r="I306" s="19">
        <f t="shared" si="82"/>
        <v>-100</v>
      </c>
      <c r="J306" s="19">
        <f t="shared" si="83"/>
        <v>0</v>
      </c>
      <c r="K306" s="19">
        <f t="shared" si="84"/>
        <v>0</v>
      </c>
    </row>
    <row r="307" spans="1:11" x14ac:dyDescent="0.2">
      <c r="A307" s="16" t="s">
        <v>31</v>
      </c>
      <c r="B307" s="17" t="s">
        <v>32</v>
      </c>
      <c r="C307" s="18">
        <v>14944.53</v>
      </c>
      <c r="D307" s="18">
        <v>0</v>
      </c>
      <c r="E307" s="18">
        <v>0</v>
      </c>
      <c r="F307" s="18">
        <v>0</v>
      </c>
      <c r="G307" s="18">
        <f t="shared" si="80"/>
        <v>-14944.53</v>
      </c>
      <c r="H307" s="18">
        <f t="shared" si="81"/>
        <v>0</v>
      </c>
      <c r="I307" s="19">
        <f t="shared" si="82"/>
        <v>-100</v>
      </c>
      <c r="J307" s="19">
        <f t="shared" si="83"/>
        <v>0</v>
      </c>
      <c r="K307" s="19">
        <f t="shared" si="84"/>
        <v>0</v>
      </c>
    </row>
    <row r="308" spans="1:11" x14ac:dyDescent="0.2">
      <c r="A308" s="22" t="s">
        <v>33</v>
      </c>
      <c r="B308" s="17" t="s">
        <v>34</v>
      </c>
      <c r="C308" s="18">
        <v>14944.53</v>
      </c>
      <c r="D308" s="18">
        <v>0</v>
      </c>
      <c r="E308" s="18">
        <v>0</v>
      </c>
      <c r="F308" s="18">
        <v>0</v>
      </c>
      <c r="G308" s="18">
        <f t="shared" si="80"/>
        <v>-14944.53</v>
      </c>
      <c r="H308" s="18">
        <f t="shared" si="81"/>
        <v>0</v>
      </c>
      <c r="I308" s="19">
        <f t="shared" si="82"/>
        <v>-100</v>
      </c>
      <c r="J308" s="19">
        <f t="shared" si="83"/>
        <v>0</v>
      </c>
      <c r="K308" s="19">
        <f t="shared" si="84"/>
        <v>0</v>
      </c>
    </row>
    <row r="309" spans="1:11" x14ac:dyDescent="0.2">
      <c r="A309" s="23" t="s">
        <v>43</v>
      </c>
      <c r="B309" s="17" t="s">
        <v>44</v>
      </c>
      <c r="C309" s="18">
        <v>14944.53</v>
      </c>
      <c r="D309" s="18">
        <v>0</v>
      </c>
      <c r="E309" s="18">
        <v>0</v>
      </c>
      <c r="F309" s="18">
        <v>0</v>
      </c>
      <c r="G309" s="18">
        <f t="shared" si="80"/>
        <v>-14944.53</v>
      </c>
      <c r="H309" s="18">
        <f t="shared" si="81"/>
        <v>0</v>
      </c>
      <c r="I309" s="19">
        <f t="shared" si="82"/>
        <v>-100</v>
      </c>
      <c r="J309" s="19">
        <f t="shared" si="83"/>
        <v>0</v>
      </c>
      <c r="K309" s="19">
        <f t="shared" si="84"/>
        <v>0</v>
      </c>
    </row>
    <row r="310" spans="1:11" x14ac:dyDescent="0.2">
      <c r="A310" s="24" t="s">
        <v>45</v>
      </c>
      <c r="B310" s="17" t="s">
        <v>46</v>
      </c>
      <c r="C310" s="18">
        <v>14944.53</v>
      </c>
      <c r="D310" s="18">
        <v>0</v>
      </c>
      <c r="E310" s="18">
        <v>0</v>
      </c>
      <c r="F310" s="18">
        <v>0</v>
      </c>
      <c r="G310" s="18">
        <f t="shared" si="80"/>
        <v>-14944.53</v>
      </c>
      <c r="H310" s="18">
        <f t="shared" si="81"/>
        <v>0</v>
      </c>
      <c r="I310" s="19">
        <f t="shared" si="82"/>
        <v>-100</v>
      </c>
      <c r="J310" s="19">
        <f t="shared" si="83"/>
        <v>0</v>
      </c>
      <c r="K310" s="19">
        <f t="shared" si="84"/>
        <v>0</v>
      </c>
    </row>
    <row r="311" spans="1:11" x14ac:dyDescent="0.2">
      <c r="A311" s="16"/>
      <c r="B311" s="17" t="s">
        <v>61</v>
      </c>
      <c r="C311" s="18">
        <v>10506.47</v>
      </c>
      <c r="D311" s="18">
        <v>0</v>
      </c>
      <c r="E311" s="18">
        <v>0</v>
      </c>
      <c r="F311" s="18">
        <v>0</v>
      </c>
      <c r="G311" s="18">
        <f t="shared" si="80"/>
        <v>-10506.47</v>
      </c>
      <c r="H311" s="18">
        <f t="shared" si="81"/>
        <v>0</v>
      </c>
      <c r="I311" s="19">
        <f t="shared" si="82"/>
        <v>-100</v>
      </c>
      <c r="J311" s="19">
        <f t="shared" si="83"/>
        <v>0</v>
      </c>
      <c r="K311" s="19">
        <f t="shared" si="84"/>
        <v>0</v>
      </c>
    </row>
    <row r="312" spans="1:11" x14ac:dyDescent="0.2">
      <c r="A312" s="16" t="s">
        <v>62</v>
      </c>
      <c r="B312" s="17" t="s">
        <v>63</v>
      </c>
      <c r="C312" s="18">
        <v>-10506.47</v>
      </c>
      <c r="D312" s="18">
        <v>0</v>
      </c>
      <c r="E312" s="18">
        <v>0</v>
      </c>
      <c r="F312" s="18">
        <v>0</v>
      </c>
      <c r="G312" s="18">
        <f t="shared" si="80"/>
        <v>10506.47</v>
      </c>
      <c r="H312" s="18">
        <f t="shared" si="81"/>
        <v>0</v>
      </c>
      <c r="I312" s="19">
        <f t="shared" si="82"/>
        <v>-100</v>
      </c>
      <c r="J312" s="19">
        <f t="shared" si="83"/>
        <v>0</v>
      </c>
      <c r="K312" s="19">
        <f t="shared" si="84"/>
        <v>0</v>
      </c>
    </row>
    <row r="313" spans="1:11" x14ac:dyDescent="0.2">
      <c r="A313" s="22" t="s">
        <v>64</v>
      </c>
      <c r="B313" s="17" t="s">
        <v>65</v>
      </c>
      <c r="C313" s="18">
        <v>-10506.47</v>
      </c>
      <c r="D313" s="18">
        <v>0</v>
      </c>
      <c r="E313" s="18">
        <v>0</v>
      </c>
      <c r="F313" s="18">
        <v>0</v>
      </c>
      <c r="G313" s="18">
        <f t="shared" si="80"/>
        <v>10506.47</v>
      </c>
      <c r="H313" s="18">
        <f t="shared" si="81"/>
        <v>0</v>
      </c>
      <c r="I313" s="19">
        <f t="shared" si="82"/>
        <v>-100</v>
      </c>
      <c r="J313" s="19">
        <f t="shared" si="83"/>
        <v>0</v>
      </c>
      <c r="K313" s="19">
        <f t="shared" si="84"/>
        <v>0</v>
      </c>
    </row>
    <row r="314" spans="1:11" ht="25.5" x14ac:dyDescent="0.2">
      <c r="A314" s="39" t="s">
        <v>127</v>
      </c>
      <c r="B314" s="28" t="s">
        <v>128</v>
      </c>
      <c r="C314" s="29"/>
      <c r="D314" s="29"/>
      <c r="E314" s="29"/>
      <c r="F314" s="29"/>
      <c r="G314" s="29"/>
      <c r="H314" s="29"/>
      <c r="I314" s="30"/>
      <c r="J314" s="30"/>
      <c r="K314" s="30"/>
    </row>
    <row r="315" spans="1:11" x14ac:dyDescent="0.2">
      <c r="A315" s="16" t="s">
        <v>25</v>
      </c>
      <c r="B315" s="17" t="s">
        <v>26</v>
      </c>
      <c r="C315" s="18">
        <v>25451</v>
      </c>
      <c r="D315" s="18">
        <v>0</v>
      </c>
      <c r="E315" s="18">
        <v>0</v>
      </c>
      <c r="F315" s="18">
        <v>0</v>
      </c>
      <c r="G315" s="18">
        <f t="shared" ref="G315:G324" si="85">F315-C315</f>
        <v>-25451</v>
      </c>
      <c r="H315" s="18">
        <f t="shared" ref="H315:H324" si="86">E315-F315</f>
        <v>0</v>
      </c>
      <c r="I315" s="19">
        <f t="shared" ref="I315:I324" si="87">IF(ISERROR(F315/C315),0,F315/C315*100-100)</f>
        <v>-100</v>
      </c>
      <c r="J315" s="19">
        <f t="shared" ref="J315:J324" si="88">IF(ISERROR(F315/E315),0,F315/E315*100)</f>
        <v>0</v>
      </c>
      <c r="K315" s="19">
        <f t="shared" ref="K315:K324" si="89">IF(ISERROR(F315/D315),0,F315/D315*100)</f>
        <v>0</v>
      </c>
    </row>
    <row r="316" spans="1:11" x14ac:dyDescent="0.2">
      <c r="A316" s="22" t="s">
        <v>27</v>
      </c>
      <c r="B316" s="17" t="s">
        <v>28</v>
      </c>
      <c r="C316" s="18">
        <v>25451</v>
      </c>
      <c r="D316" s="18">
        <v>0</v>
      </c>
      <c r="E316" s="18">
        <v>0</v>
      </c>
      <c r="F316" s="18">
        <v>0</v>
      </c>
      <c r="G316" s="18">
        <f t="shared" si="85"/>
        <v>-25451</v>
      </c>
      <c r="H316" s="18">
        <f t="shared" si="86"/>
        <v>0</v>
      </c>
      <c r="I316" s="19">
        <f t="shared" si="87"/>
        <v>-100</v>
      </c>
      <c r="J316" s="19">
        <f t="shared" si="88"/>
        <v>0</v>
      </c>
      <c r="K316" s="19">
        <f t="shared" si="89"/>
        <v>0</v>
      </c>
    </row>
    <row r="317" spans="1:11" x14ac:dyDescent="0.2">
      <c r="A317" s="23" t="s">
        <v>29</v>
      </c>
      <c r="B317" s="17" t="s">
        <v>30</v>
      </c>
      <c r="C317" s="18">
        <v>25451</v>
      </c>
      <c r="D317" s="18">
        <v>0</v>
      </c>
      <c r="E317" s="18">
        <v>0</v>
      </c>
      <c r="F317" s="18">
        <v>0</v>
      </c>
      <c r="G317" s="18">
        <f t="shared" si="85"/>
        <v>-25451</v>
      </c>
      <c r="H317" s="18">
        <f t="shared" si="86"/>
        <v>0</v>
      </c>
      <c r="I317" s="19">
        <f t="shared" si="87"/>
        <v>-100</v>
      </c>
      <c r="J317" s="19">
        <f t="shared" si="88"/>
        <v>0</v>
      </c>
      <c r="K317" s="19">
        <f t="shared" si="89"/>
        <v>0</v>
      </c>
    </row>
    <row r="318" spans="1:11" x14ac:dyDescent="0.2">
      <c r="A318" s="16" t="s">
        <v>31</v>
      </c>
      <c r="B318" s="17" t="s">
        <v>32</v>
      </c>
      <c r="C318" s="18">
        <v>14944.53</v>
      </c>
      <c r="D318" s="18">
        <v>0</v>
      </c>
      <c r="E318" s="18">
        <v>0</v>
      </c>
      <c r="F318" s="18">
        <v>0</v>
      </c>
      <c r="G318" s="18">
        <f t="shared" si="85"/>
        <v>-14944.53</v>
      </c>
      <c r="H318" s="18">
        <f t="shared" si="86"/>
        <v>0</v>
      </c>
      <c r="I318" s="19">
        <f t="shared" si="87"/>
        <v>-100</v>
      </c>
      <c r="J318" s="19">
        <f t="shared" si="88"/>
        <v>0</v>
      </c>
      <c r="K318" s="19">
        <f t="shared" si="89"/>
        <v>0</v>
      </c>
    </row>
    <row r="319" spans="1:11" x14ac:dyDescent="0.2">
      <c r="A319" s="22" t="s">
        <v>33</v>
      </c>
      <c r="B319" s="17" t="s">
        <v>34</v>
      </c>
      <c r="C319" s="18">
        <v>14944.53</v>
      </c>
      <c r="D319" s="18">
        <v>0</v>
      </c>
      <c r="E319" s="18">
        <v>0</v>
      </c>
      <c r="F319" s="18">
        <v>0</v>
      </c>
      <c r="G319" s="18">
        <f t="shared" si="85"/>
        <v>-14944.53</v>
      </c>
      <c r="H319" s="18">
        <f t="shared" si="86"/>
        <v>0</v>
      </c>
      <c r="I319" s="19">
        <f t="shared" si="87"/>
        <v>-100</v>
      </c>
      <c r="J319" s="19">
        <f t="shared" si="88"/>
        <v>0</v>
      </c>
      <c r="K319" s="19">
        <f t="shared" si="89"/>
        <v>0</v>
      </c>
    </row>
    <row r="320" spans="1:11" x14ac:dyDescent="0.2">
      <c r="A320" s="23" t="s">
        <v>43</v>
      </c>
      <c r="B320" s="17" t="s">
        <v>44</v>
      </c>
      <c r="C320" s="18">
        <v>14944.53</v>
      </c>
      <c r="D320" s="18">
        <v>0</v>
      </c>
      <c r="E320" s="18">
        <v>0</v>
      </c>
      <c r="F320" s="18">
        <v>0</v>
      </c>
      <c r="G320" s="18">
        <f t="shared" si="85"/>
        <v>-14944.53</v>
      </c>
      <c r="H320" s="18">
        <f t="shared" si="86"/>
        <v>0</v>
      </c>
      <c r="I320" s="19">
        <f t="shared" si="87"/>
        <v>-100</v>
      </c>
      <c r="J320" s="19">
        <f t="shared" si="88"/>
        <v>0</v>
      </c>
      <c r="K320" s="19">
        <f t="shared" si="89"/>
        <v>0</v>
      </c>
    </row>
    <row r="321" spans="1:11" x14ac:dyDescent="0.2">
      <c r="A321" s="24" t="s">
        <v>45</v>
      </c>
      <c r="B321" s="17" t="s">
        <v>46</v>
      </c>
      <c r="C321" s="18">
        <v>14944.53</v>
      </c>
      <c r="D321" s="18">
        <v>0</v>
      </c>
      <c r="E321" s="18">
        <v>0</v>
      </c>
      <c r="F321" s="18">
        <v>0</v>
      </c>
      <c r="G321" s="18">
        <f t="shared" si="85"/>
        <v>-14944.53</v>
      </c>
      <c r="H321" s="18">
        <f t="shared" si="86"/>
        <v>0</v>
      </c>
      <c r="I321" s="19">
        <f t="shared" si="87"/>
        <v>-100</v>
      </c>
      <c r="J321" s="19">
        <f t="shared" si="88"/>
        <v>0</v>
      </c>
      <c r="K321" s="19">
        <f t="shared" si="89"/>
        <v>0</v>
      </c>
    </row>
    <row r="322" spans="1:11" x14ac:dyDescent="0.2">
      <c r="A322" s="16"/>
      <c r="B322" s="17" t="s">
        <v>61</v>
      </c>
      <c r="C322" s="18">
        <v>10506.47</v>
      </c>
      <c r="D322" s="18">
        <v>0</v>
      </c>
      <c r="E322" s="18">
        <v>0</v>
      </c>
      <c r="F322" s="18">
        <v>0</v>
      </c>
      <c r="G322" s="18">
        <f t="shared" si="85"/>
        <v>-10506.47</v>
      </c>
      <c r="H322" s="18">
        <f t="shared" si="86"/>
        <v>0</v>
      </c>
      <c r="I322" s="19">
        <f t="shared" si="87"/>
        <v>-100</v>
      </c>
      <c r="J322" s="19">
        <f t="shared" si="88"/>
        <v>0</v>
      </c>
      <c r="K322" s="19">
        <f t="shared" si="89"/>
        <v>0</v>
      </c>
    </row>
    <row r="323" spans="1:11" x14ac:dyDescent="0.2">
      <c r="A323" s="16" t="s">
        <v>62</v>
      </c>
      <c r="B323" s="17" t="s">
        <v>63</v>
      </c>
      <c r="C323" s="18">
        <v>-10506.47</v>
      </c>
      <c r="D323" s="18">
        <v>0</v>
      </c>
      <c r="E323" s="18">
        <v>0</v>
      </c>
      <c r="F323" s="18">
        <v>0</v>
      </c>
      <c r="G323" s="18">
        <f t="shared" si="85"/>
        <v>10506.47</v>
      </c>
      <c r="H323" s="18">
        <f t="shared" si="86"/>
        <v>0</v>
      </c>
      <c r="I323" s="19">
        <f t="shared" si="87"/>
        <v>-100</v>
      </c>
      <c r="J323" s="19">
        <f t="shared" si="88"/>
        <v>0</v>
      </c>
      <c r="K323" s="19">
        <f t="shared" si="89"/>
        <v>0</v>
      </c>
    </row>
    <row r="324" spans="1:11" x14ac:dyDescent="0.2">
      <c r="A324" s="22" t="s">
        <v>64</v>
      </c>
      <c r="B324" s="17" t="s">
        <v>65</v>
      </c>
      <c r="C324" s="18">
        <v>-10506.47</v>
      </c>
      <c r="D324" s="18">
        <v>0</v>
      </c>
      <c r="E324" s="18">
        <v>0</v>
      </c>
      <c r="F324" s="18">
        <v>0</v>
      </c>
      <c r="G324" s="18">
        <f t="shared" si="85"/>
        <v>10506.47</v>
      </c>
      <c r="H324" s="18">
        <f t="shared" si="86"/>
        <v>0</v>
      </c>
      <c r="I324" s="19">
        <f t="shared" si="87"/>
        <v>-100</v>
      </c>
      <c r="J324" s="19">
        <f t="shared" si="88"/>
        <v>0</v>
      </c>
      <c r="K324" s="19">
        <f t="shared" si="89"/>
        <v>0</v>
      </c>
    </row>
    <row r="325" spans="1:11" x14ac:dyDescent="0.2">
      <c r="A325" s="27" t="s">
        <v>129</v>
      </c>
      <c r="B325" s="28" t="s">
        <v>130</v>
      </c>
      <c r="C325" s="29"/>
      <c r="D325" s="29"/>
      <c r="E325" s="29"/>
      <c r="F325" s="29"/>
      <c r="G325" s="29"/>
      <c r="H325" s="29"/>
      <c r="I325" s="30"/>
      <c r="J325" s="30"/>
      <c r="K325" s="30"/>
    </row>
    <row r="326" spans="1:11" x14ac:dyDescent="0.2">
      <c r="A326" s="16" t="s">
        <v>25</v>
      </c>
      <c r="B326" s="17" t="s">
        <v>26</v>
      </c>
      <c r="C326" s="18">
        <v>84569</v>
      </c>
      <c r="D326" s="18">
        <v>0</v>
      </c>
      <c r="E326" s="18">
        <v>0</v>
      </c>
      <c r="F326" s="18">
        <v>0</v>
      </c>
      <c r="G326" s="18">
        <f t="shared" ref="G326:G335" si="90">F326-C326</f>
        <v>-84569</v>
      </c>
      <c r="H326" s="18">
        <f t="shared" ref="H326:H335" si="91">E326-F326</f>
        <v>0</v>
      </c>
      <c r="I326" s="19">
        <f t="shared" ref="I326:I335" si="92">IF(ISERROR(F326/C326),0,F326/C326*100-100)</f>
        <v>-100</v>
      </c>
      <c r="J326" s="19">
        <f t="shared" ref="J326:J335" si="93">IF(ISERROR(F326/E326),0,F326/E326*100)</f>
        <v>0</v>
      </c>
      <c r="K326" s="19">
        <f t="shared" ref="K326:K335" si="94">IF(ISERROR(F326/D326),0,F326/D326*100)</f>
        <v>0</v>
      </c>
    </row>
    <row r="327" spans="1:11" x14ac:dyDescent="0.2">
      <c r="A327" s="22" t="s">
        <v>27</v>
      </c>
      <c r="B327" s="17" t="s">
        <v>28</v>
      </c>
      <c r="C327" s="18">
        <v>84569</v>
      </c>
      <c r="D327" s="18">
        <v>0</v>
      </c>
      <c r="E327" s="18">
        <v>0</v>
      </c>
      <c r="F327" s="18">
        <v>0</v>
      </c>
      <c r="G327" s="18">
        <f t="shared" si="90"/>
        <v>-84569</v>
      </c>
      <c r="H327" s="18">
        <f t="shared" si="91"/>
        <v>0</v>
      </c>
      <c r="I327" s="19">
        <f t="shared" si="92"/>
        <v>-100</v>
      </c>
      <c r="J327" s="19">
        <f t="shared" si="93"/>
        <v>0</v>
      </c>
      <c r="K327" s="19">
        <f t="shared" si="94"/>
        <v>0</v>
      </c>
    </row>
    <row r="328" spans="1:11" x14ac:dyDescent="0.2">
      <c r="A328" s="23" t="s">
        <v>29</v>
      </c>
      <c r="B328" s="17" t="s">
        <v>30</v>
      </c>
      <c r="C328" s="18">
        <v>84569</v>
      </c>
      <c r="D328" s="18">
        <v>0</v>
      </c>
      <c r="E328" s="18">
        <v>0</v>
      </c>
      <c r="F328" s="18">
        <v>0</v>
      </c>
      <c r="G328" s="18">
        <f t="shared" si="90"/>
        <v>-84569</v>
      </c>
      <c r="H328" s="18">
        <f t="shared" si="91"/>
        <v>0</v>
      </c>
      <c r="I328" s="19">
        <f t="shared" si="92"/>
        <v>-100</v>
      </c>
      <c r="J328" s="19">
        <f t="shared" si="93"/>
        <v>0</v>
      </c>
      <c r="K328" s="19">
        <f t="shared" si="94"/>
        <v>0</v>
      </c>
    </row>
    <row r="329" spans="1:11" x14ac:dyDescent="0.2">
      <c r="A329" s="16" t="s">
        <v>31</v>
      </c>
      <c r="B329" s="17" t="s">
        <v>32</v>
      </c>
      <c r="C329" s="18">
        <v>6750.85</v>
      </c>
      <c r="D329" s="18">
        <v>0</v>
      </c>
      <c r="E329" s="18">
        <v>0</v>
      </c>
      <c r="F329" s="18">
        <v>0</v>
      </c>
      <c r="G329" s="18">
        <f t="shared" si="90"/>
        <v>-6750.85</v>
      </c>
      <c r="H329" s="18">
        <f t="shared" si="91"/>
        <v>0</v>
      </c>
      <c r="I329" s="19">
        <f t="shared" si="92"/>
        <v>-100</v>
      </c>
      <c r="J329" s="19">
        <f t="shared" si="93"/>
        <v>0</v>
      </c>
      <c r="K329" s="19">
        <f t="shared" si="94"/>
        <v>0</v>
      </c>
    </row>
    <row r="330" spans="1:11" x14ac:dyDescent="0.2">
      <c r="A330" s="22" t="s">
        <v>33</v>
      </c>
      <c r="B330" s="17" t="s">
        <v>34</v>
      </c>
      <c r="C330" s="18">
        <v>6750.85</v>
      </c>
      <c r="D330" s="18">
        <v>0</v>
      </c>
      <c r="E330" s="18">
        <v>0</v>
      </c>
      <c r="F330" s="18">
        <v>0</v>
      </c>
      <c r="G330" s="18">
        <f t="shared" si="90"/>
        <v>-6750.85</v>
      </c>
      <c r="H330" s="18">
        <f t="shared" si="91"/>
        <v>0</v>
      </c>
      <c r="I330" s="19">
        <f t="shared" si="92"/>
        <v>-100</v>
      </c>
      <c r="J330" s="19">
        <f t="shared" si="93"/>
        <v>0</v>
      </c>
      <c r="K330" s="19">
        <f t="shared" si="94"/>
        <v>0</v>
      </c>
    </row>
    <row r="331" spans="1:11" x14ac:dyDescent="0.2">
      <c r="A331" s="23" t="s">
        <v>35</v>
      </c>
      <c r="B331" s="17" t="s">
        <v>36</v>
      </c>
      <c r="C331" s="18">
        <v>6750.85</v>
      </c>
      <c r="D331" s="18">
        <v>0</v>
      </c>
      <c r="E331" s="18">
        <v>0</v>
      </c>
      <c r="F331" s="18">
        <v>0</v>
      </c>
      <c r="G331" s="18">
        <f t="shared" si="90"/>
        <v>-6750.85</v>
      </c>
      <c r="H331" s="18">
        <f t="shared" si="91"/>
        <v>0</v>
      </c>
      <c r="I331" s="19">
        <f t="shared" si="92"/>
        <v>-100</v>
      </c>
      <c r="J331" s="19">
        <f t="shared" si="93"/>
        <v>0</v>
      </c>
      <c r="K331" s="19">
        <f t="shared" si="94"/>
        <v>0</v>
      </c>
    </row>
    <row r="332" spans="1:11" x14ac:dyDescent="0.2">
      <c r="A332" s="24" t="s">
        <v>37</v>
      </c>
      <c r="B332" s="17" t="s">
        <v>38</v>
      </c>
      <c r="C332" s="18">
        <v>6750.85</v>
      </c>
      <c r="D332" s="18">
        <v>0</v>
      </c>
      <c r="E332" s="18">
        <v>0</v>
      </c>
      <c r="F332" s="18">
        <v>0</v>
      </c>
      <c r="G332" s="18">
        <f t="shared" si="90"/>
        <v>-6750.85</v>
      </c>
      <c r="H332" s="18">
        <f t="shared" si="91"/>
        <v>0</v>
      </c>
      <c r="I332" s="19">
        <f t="shared" si="92"/>
        <v>-100</v>
      </c>
      <c r="J332" s="19">
        <f t="shared" si="93"/>
        <v>0</v>
      </c>
      <c r="K332" s="19">
        <f t="shared" si="94"/>
        <v>0</v>
      </c>
    </row>
    <row r="333" spans="1:11" x14ac:dyDescent="0.2">
      <c r="A333" s="16"/>
      <c r="B333" s="17" t="s">
        <v>61</v>
      </c>
      <c r="C333" s="18">
        <v>77818.149999999994</v>
      </c>
      <c r="D333" s="18">
        <v>0</v>
      </c>
      <c r="E333" s="18">
        <v>0</v>
      </c>
      <c r="F333" s="18">
        <v>0</v>
      </c>
      <c r="G333" s="18">
        <f t="shared" si="90"/>
        <v>-77818.149999999994</v>
      </c>
      <c r="H333" s="18">
        <f t="shared" si="91"/>
        <v>0</v>
      </c>
      <c r="I333" s="19">
        <f t="shared" si="92"/>
        <v>-100</v>
      </c>
      <c r="J333" s="19">
        <f t="shared" si="93"/>
        <v>0</v>
      </c>
      <c r="K333" s="19">
        <f t="shared" si="94"/>
        <v>0</v>
      </c>
    </row>
    <row r="334" spans="1:11" x14ac:dyDescent="0.2">
      <c r="A334" s="16" t="s">
        <v>62</v>
      </c>
      <c r="B334" s="17" t="s">
        <v>63</v>
      </c>
      <c r="C334" s="18">
        <v>-77818.149999999994</v>
      </c>
      <c r="D334" s="18">
        <v>0</v>
      </c>
      <c r="E334" s="18">
        <v>0</v>
      </c>
      <c r="F334" s="18">
        <v>0</v>
      </c>
      <c r="G334" s="18">
        <f t="shared" si="90"/>
        <v>77818.149999999994</v>
      </c>
      <c r="H334" s="18">
        <f t="shared" si="91"/>
        <v>0</v>
      </c>
      <c r="I334" s="19">
        <f t="shared" si="92"/>
        <v>-100</v>
      </c>
      <c r="J334" s="19">
        <f t="shared" si="93"/>
        <v>0</v>
      </c>
      <c r="K334" s="19">
        <f t="shared" si="94"/>
        <v>0</v>
      </c>
    </row>
    <row r="335" spans="1:11" x14ac:dyDescent="0.2">
      <c r="A335" s="22" t="s">
        <v>64</v>
      </c>
      <c r="B335" s="17" t="s">
        <v>65</v>
      </c>
      <c r="C335" s="18">
        <v>-77818.149999999994</v>
      </c>
      <c r="D335" s="18">
        <v>0</v>
      </c>
      <c r="E335" s="18">
        <v>0</v>
      </c>
      <c r="F335" s="18">
        <v>0</v>
      </c>
      <c r="G335" s="18">
        <f t="shared" si="90"/>
        <v>77818.149999999994</v>
      </c>
      <c r="H335" s="18">
        <f t="shared" si="91"/>
        <v>0</v>
      </c>
      <c r="I335" s="19">
        <f t="shared" si="92"/>
        <v>-100</v>
      </c>
      <c r="J335" s="19">
        <f t="shared" si="93"/>
        <v>0</v>
      </c>
      <c r="K335" s="19">
        <f t="shared" si="94"/>
        <v>0</v>
      </c>
    </row>
    <row r="336" spans="1:11" ht="25.5" x14ac:dyDescent="0.2">
      <c r="A336" s="39" t="s">
        <v>131</v>
      </c>
      <c r="B336" s="28" t="s">
        <v>132</v>
      </c>
      <c r="C336" s="29"/>
      <c r="D336" s="29"/>
      <c r="E336" s="29"/>
      <c r="F336" s="29"/>
      <c r="G336" s="29"/>
      <c r="H336" s="29"/>
      <c r="I336" s="30"/>
      <c r="J336" s="30"/>
      <c r="K336" s="30"/>
    </row>
    <row r="337" spans="1:11" x14ac:dyDescent="0.2">
      <c r="A337" s="16" t="s">
        <v>25</v>
      </c>
      <c r="B337" s="17" t="s">
        <v>26</v>
      </c>
      <c r="C337" s="18">
        <v>84569</v>
      </c>
      <c r="D337" s="18">
        <v>0</v>
      </c>
      <c r="E337" s="18">
        <v>0</v>
      </c>
      <c r="F337" s="18">
        <v>0</v>
      </c>
      <c r="G337" s="18">
        <f t="shared" ref="G337:G346" si="95">F337-C337</f>
        <v>-84569</v>
      </c>
      <c r="H337" s="18">
        <f t="shared" ref="H337:H346" si="96">E337-F337</f>
        <v>0</v>
      </c>
      <c r="I337" s="19">
        <f t="shared" ref="I337:I346" si="97">IF(ISERROR(F337/C337),0,F337/C337*100-100)</f>
        <v>-100</v>
      </c>
      <c r="J337" s="19">
        <f t="shared" ref="J337:J346" si="98">IF(ISERROR(F337/E337),0,F337/E337*100)</f>
        <v>0</v>
      </c>
      <c r="K337" s="19">
        <f t="shared" ref="K337:K346" si="99">IF(ISERROR(F337/D337),0,F337/D337*100)</f>
        <v>0</v>
      </c>
    </row>
    <row r="338" spans="1:11" x14ac:dyDescent="0.2">
      <c r="A338" s="22" t="s">
        <v>27</v>
      </c>
      <c r="B338" s="17" t="s">
        <v>28</v>
      </c>
      <c r="C338" s="18">
        <v>84569</v>
      </c>
      <c r="D338" s="18">
        <v>0</v>
      </c>
      <c r="E338" s="18">
        <v>0</v>
      </c>
      <c r="F338" s="18">
        <v>0</v>
      </c>
      <c r="G338" s="18">
        <f t="shared" si="95"/>
        <v>-84569</v>
      </c>
      <c r="H338" s="18">
        <f t="shared" si="96"/>
        <v>0</v>
      </c>
      <c r="I338" s="19">
        <f t="shared" si="97"/>
        <v>-100</v>
      </c>
      <c r="J338" s="19">
        <f t="shared" si="98"/>
        <v>0</v>
      </c>
      <c r="K338" s="19">
        <f t="shared" si="99"/>
        <v>0</v>
      </c>
    </row>
    <row r="339" spans="1:11" x14ac:dyDescent="0.2">
      <c r="A339" s="23" t="s">
        <v>29</v>
      </c>
      <c r="B339" s="17" t="s">
        <v>30</v>
      </c>
      <c r="C339" s="18">
        <v>84569</v>
      </c>
      <c r="D339" s="18">
        <v>0</v>
      </c>
      <c r="E339" s="18">
        <v>0</v>
      </c>
      <c r="F339" s="18">
        <v>0</v>
      </c>
      <c r="G339" s="18">
        <f t="shared" si="95"/>
        <v>-84569</v>
      </c>
      <c r="H339" s="18">
        <f t="shared" si="96"/>
        <v>0</v>
      </c>
      <c r="I339" s="19">
        <f t="shared" si="97"/>
        <v>-100</v>
      </c>
      <c r="J339" s="19">
        <f t="shared" si="98"/>
        <v>0</v>
      </c>
      <c r="K339" s="19">
        <f t="shared" si="99"/>
        <v>0</v>
      </c>
    </row>
    <row r="340" spans="1:11" x14ac:dyDescent="0.2">
      <c r="A340" s="16" t="s">
        <v>31</v>
      </c>
      <c r="B340" s="17" t="s">
        <v>32</v>
      </c>
      <c r="C340" s="18">
        <v>6750.85</v>
      </c>
      <c r="D340" s="18">
        <v>0</v>
      </c>
      <c r="E340" s="18">
        <v>0</v>
      </c>
      <c r="F340" s="18">
        <v>0</v>
      </c>
      <c r="G340" s="18">
        <f t="shared" si="95"/>
        <v>-6750.85</v>
      </c>
      <c r="H340" s="18">
        <f t="shared" si="96"/>
        <v>0</v>
      </c>
      <c r="I340" s="19">
        <f t="shared" si="97"/>
        <v>-100</v>
      </c>
      <c r="J340" s="19">
        <f t="shared" si="98"/>
        <v>0</v>
      </c>
      <c r="K340" s="19">
        <f t="shared" si="99"/>
        <v>0</v>
      </c>
    </row>
    <row r="341" spans="1:11" x14ac:dyDescent="0.2">
      <c r="A341" s="22" t="s">
        <v>33</v>
      </c>
      <c r="B341" s="17" t="s">
        <v>34</v>
      </c>
      <c r="C341" s="18">
        <v>6750.85</v>
      </c>
      <c r="D341" s="18">
        <v>0</v>
      </c>
      <c r="E341" s="18">
        <v>0</v>
      </c>
      <c r="F341" s="18">
        <v>0</v>
      </c>
      <c r="G341" s="18">
        <f t="shared" si="95"/>
        <v>-6750.85</v>
      </c>
      <c r="H341" s="18">
        <f t="shared" si="96"/>
        <v>0</v>
      </c>
      <c r="I341" s="19">
        <f t="shared" si="97"/>
        <v>-100</v>
      </c>
      <c r="J341" s="19">
        <f t="shared" si="98"/>
        <v>0</v>
      </c>
      <c r="K341" s="19">
        <f t="shared" si="99"/>
        <v>0</v>
      </c>
    </row>
    <row r="342" spans="1:11" x14ac:dyDescent="0.2">
      <c r="A342" s="23" t="s">
        <v>35</v>
      </c>
      <c r="B342" s="17" t="s">
        <v>36</v>
      </c>
      <c r="C342" s="18">
        <v>6750.85</v>
      </c>
      <c r="D342" s="18">
        <v>0</v>
      </c>
      <c r="E342" s="18">
        <v>0</v>
      </c>
      <c r="F342" s="18">
        <v>0</v>
      </c>
      <c r="G342" s="18">
        <f t="shared" si="95"/>
        <v>-6750.85</v>
      </c>
      <c r="H342" s="18">
        <f t="shared" si="96"/>
        <v>0</v>
      </c>
      <c r="I342" s="19">
        <f t="shared" si="97"/>
        <v>-100</v>
      </c>
      <c r="J342" s="19">
        <f t="shared" si="98"/>
        <v>0</v>
      </c>
      <c r="K342" s="19">
        <f t="shared" si="99"/>
        <v>0</v>
      </c>
    </row>
    <row r="343" spans="1:11" x14ac:dyDescent="0.2">
      <c r="A343" s="24" t="s">
        <v>37</v>
      </c>
      <c r="B343" s="17" t="s">
        <v>38</v>
      </c>
      <c r="C343" s="18">
        <v>6750.85</v>
      </c>
      <c r="D343" s="18">
        <v>0</v>
      </c>
      <c r="E343" s="18">
        <v>0</v>
      </c>
      <c r="F343" s="18">
        <v>0</v>
      </c>
      <c r="G343" s="18">
        <f t="shared" si="95"/>
        <v>-6750.85</v>
      </c>
      <c r="H343" s="18">
        <f t="shared" si="96"/>
        <v>0</v>
      </c>
      <c r="I343" s="19">
        <f t="shared" si="97"/>
        <v>-100</v>
      </c>
      <c r="J343" s="19">
        <f t="shared" si="98"/>
        <v>0</v>
      </c>
      <c r="K343" s="19">
        <f t="shared" si="99"/>
        <v>0</v>
      </c>
    </row>
    <row r="344" spans="1:11" x14ac:dyDescent="0.2">
      <c r="A344" s="16"/>
      <c r="B344" s="17" t="s">
        <v>61</v>
      </c>
      <c r="C344" s="18">
        <v>77818.149999999994</v>
      </c>
      <c r="D344" s="18">
        <v>0</v>
      </c>
      <c r="E344" s="18">
        <v>0</v>
      </c>
      <c r="F344" s="18">
        <v>0</v>
      </c>
      <c r="G344" s="18">
        <f t="shared" si="95"/>
        <v>-77818.149999999994</v>
      </c>
      <c r="H344" s="18">
        <f t="shared" si="96"/>
        <v>0</v>
      </c>
      <c r="I344" s="19">
        <f t="shared" si="97"/>
        <v>-100</v>
      </c>
      <c r="J344" s="19">
        <f t="shared" si="98"/>
        <v>0</v>
      </c>
      <c r="K344" s="19">
        <f t="shared" si="99"/>
        <v>0</v>
      </c>
    </row>
    <row r="345" spans="1:11" x14ac:dyDescent="0.2">
      <c r="A345" s="16" t="s">
        <v>62</v>
      </c>
      <c r="B345" s="17" t="s">
        <v>63</v>
      </c>
      <c r="C345" s="18">
        <v>-77818.149999999994</v>
      </c>
      <c r="D345" s="18">
        <v>0</v>
      </c>
      <c r="E345" s="18">
        <v>0</v>
      </c>
      <c r="F345" s="18">
        <v>0</v>
      </c>
      <c r="G345" s="18">
        <f t="shared" si="95"/>
        <v>77818.149999999994</v>
      </c>
      <c r="H345" s="18">
        <f t="shared" si="96"/>
        <v>0</v>
      </c>
      <c r="I345" s="19">
        <f t="shared" si="97"/>
        <v>-100</v>
      </c>
      <c r="J345" s="19">
        <f t="shared" si="98"/>
        <v>0</v>
      </c>
      <c r="K345" s="19">
        <f t="shared" si="99"/>
        <v>0</v>
      </c>
    </row>
    <row r="346" spans="1:11" x14ac:dyDescent="0.2">
      <c r="A346" s="22" t="s">
        <v>64</v>
      </c>
      <c r="B346" s="17" t="s">
        <v>65</v>
      </c>
      <c r="C346" s="18">
        <v>-77818.149999999994</v>
      </c>
      <c r="D346" s="18">
        <v>0</v>
      </c>
      <c r="E346" s="18">
        <v>0</v>
      </c>
      <c r="F346" s="18">
        <v>0</v>
      </c>
      <c r="G346" s="18">
        <f t="shared" si="95"/>
        <v>77818.149999999994</v>
      </c>
      <c r="H346" s="18">
        <f t="shared" si="96"/>
        <v>0</v>
      </c>
      <c r="I346" s="19">
        <f t="shared" si="97"/>
        <v>-100</v>
      </c>
      <c r="J346" s="19">
        <f t="shared" si="98"/>
        <v>0</v>
      </c>
      <c r="K346" s="19">
        <f t="shared" si="99"/>
        <v>0</v>
      </c>
    </row>
    <row r="347" spans="1:11" ht="25.5" x14ac:dyDescent="0.2">
      <c r="A347" s="27" t="s">
        <v>133</v>
      </c>
      <c r="B347" s="28" t="s">
        <v>134</v>
      </c>
      <c r="C347" s="29"/>
      <c r="D347" s="29"/>
      <c r="E347" s="29"/>
      <c r="F347" s="29"/>
      <c r="G347" s="29"/>
      <c r="H347" s="29"/>
      <c r="I347" s="30"/>
      <c r="J347" s="30"/>
      <c r="K347" s="30"/>
    </row>
    <row r="348" spans="1:11" x14ac:dyDescent="0.2">
      <c r="A348" s="16" t="s">
        <v>25</v>
      </c>
      <c r="B348" s="17" t="s">
        <v>26</v>
      </c>
      <c r="C348" s="18">
        <v>68000</v>
      </c>
      <c r="D348" s="18">
        <v>393015</v>
      </c>
      <c r="E348" s="18">
        <v>67740</v>
      </c>
      <c r="F348" s="18">
        <v>393015</v>
      </c>
      <c r="G348" s="18">
        <f t="shared" ref="G348:G362" si="100">F348-C348</f>
        <v>325015</v>
      </c>
      <c r="H348" s="18">
        <f t="shared" ref="H348:H362" si="101">E348-F348</f>
        <v>-325275</v>
      </c>
      <c r="I348" s="19">
        <f t="shared" ref="I348:I362" si="102">IF(ISERROR(F348/C348),0,F348/C348*100-100)</f>
        <v>477.96323529411757</v>
      </c>
      <c r="J348" s="19">
        <f t="shared" ref="J348:J362" si="103">IF(ISERROR(F348/E348),0,F348/E348*100)</f>
        <v>580.18157661647467</v>
      </c>
      <c r="K348" s="19">
        <f t="shared" ref="K348:K362" si="104">IF(ISERROR(F348/D348),0,F348/D348*100)</f>
        <v>100</v>
      </c>
    </row>
    <row r="349" spans="1:11" x14ac:dyDescent="0.2">
      <c r="A349" s="22" t="s">
        <v>27</v>
      </c>
      <c r="B349" s="17" t="s">
        <v>28</v>
      </c>
      <c r="C349" s="18">
        <v>68000</v>
      </c>
      <c r="D349" s="18">
        <v>393015</v>
      </c>
      <c r="E349" s="18">
        <v>67740</v>
      </c>
      <c r="F349" s="18">
        <v>393015</v>
      </c>
      <c r="G349" s="18">
        <f t="shared" si="100"/>
        <v>325015</v>
      </c>
      <c r="H349" s="18">
        <f t="shared" si="101"/>
        <v>-325275</v>
      </c>
      <c r="I349" s="19">
        <f t="shared" si="102"/>
        <v>477.96323529411757</v>
      </c>
      <c r="J349" s="19">
        <f t="shared" si="103"/>
        <v>580.18157661647467</v>
      </c>
      <c r="K349" s="19">
        <f t="shared" si="104"/>
        <v>100</v>
      </c>
    </row>
    <row r="350" spans="1:11" x14ac:dyDescent="0.2">
      <c r="A350" s="23" t="s">
        <v>29</v>
      </c>
      <c r="B350" s="17" t="s">
        <v>30</v>
      </c>
      <c r="C350" s="18">
        <v>68000</v>
      </c>
      <c r="D350" s="18">
        <v>393015</v>
      </c>
      <c r="E350" s="18">
        <v>67740</v>
      </c>
      <c r="F350" s="18">
        <v>393015</v>
      </c>
      <c r="G350" s="18">
        <f t="shared" si="100"/>
        <v>325015</v>
      </c>
      <c r="H350" s="18">
        <f t="shared" si="101"/>
        <v>-325275</v>
      </c>
      <c r="I350" s="19">
        <f t="shared" si="102"/>
        <v>477.96323529411757</v>
      </c>
      <c r="J350" s="19">
        <f t="shared" si="103"/>
        <v>580.18157661647467</v>
      </c>
      <c r="K350" s="19">
        <f t="shared" si="104"/>
        <v>100</v>
      </c>
    </row>
    <row r="351" spans="1:11" x14ac:dyDescent="0.2">
      <c r="A351" s="16" t="s">
        <v>31</v>
      </c>
      <c r="B351" s="17" t="s">
        <v>32</v>
      </c>
      <c r="C351" s="18">
        <v>2883.1</v>
      </c>
      <c r="D351" s="18">
        <v>393015</v>
      </c>
      <c r="E351" s="18">
        <v>67740</v>
      </c>
      <c r="F351" s="18">
        <v>46450.91</v>
      </c>
      <c r="G351" s="18">
        <f t="shared" si="100"/>
        <v>43567.810000000005</v>
      </c>
      <c r="H351" s="18">
        <f t="shared" si="101"/>
        <v>21289.089999999997</v>
      </c>
      <c r="I351" s="19">
        <f t="shared" si="102"/>
        <v>1511.1446012972149</v>
      </c>
      <c r="J351" s="19">
        <f t="shared" si="103"/>
        <v>68.572350162385604</v>
      </c>
      <c r="K351" s="19">
        <f t="shared" si="104"/>
        <v>11.819118863147718</v>
      </c>
    </row>
    <row r="352" spans="1:11" x14ac:dyDescent="0.2">
      <c r="A352" s="22" t="s">
        <v>33</v>
      </c>
      <c r="B352" s="17" t="s">
        <v>34</v>
      </c>
      <c r="C352" s="18">
        <v>2883.1</v>
      </c>
      <c r="D352" s="18">
        <v>393015</v>
      </c>
      <c r="E352" s="18">
        <v>67740</v>
      </c>
      <c r="F352" s="18">
        <v>46450.91</v>
      </c>
      <c r="G352" s="18">
        <f t="shared" si="100"/>
        <v>43567.810000000005</v>
      </c>
      <c r="H352" s="18">
        <f t="shared" si="101"/>
        <v>21289.089999999997</v>
      </c>
      <c r="I352" s="19">
        <f t="shared" si="102"/>
        <v>1511.1446012972149</v>
      </c>
      <c r="J352" s="19">
        <f t="shared" si="103"/>
        <v>68.572350162385604</v>
      </c>
      <c r="K352" s="19">
        <f t="shared" si="104"/>
        <v>11.819118863147718</v>
      </c>
    </row>
    <row r="353" spans="1:11" x14ac:dyDescent="0.2">
      <c r="A353" s="23" t="s">
        <v>35</v>
      </c>
      <c r="B353" s="17" t="s">
        <v>36</v>
      </c>
      <c r="C353" s="18">
        <v>2883.1</v>
      </c>
      <c r="D353" s="18">
        <v>370515</v>
      </c>
      <c r="E353" s="18">
        <v>56490</v>
      </c>
      <c r="F353" s="18">
        <v>23950.91</v>
      </c>
      <c r="G353" s="18">
        <f t="shared" si="100"/>
        <v>21067.81</v>
      </c>
      <c r="H353" s="18">
        <f t="shared" si="101"/>
        <v>32539.09</v>
      </c>
      <c r="I353" s="19">
        <f t="shared" si="102"/>
        <v>730.73462592348517</v>
      </c>
      <c r="J353" s="19">
        <f t="shared" si="103"/>
        <v>42.398495308904231</v>
      </c>
      <c r="K353" s="19">
        <f t="shared" si="104"/>
        <v>6.4642214215348908</v>
      </c>
    </row>
    <row r="354" spans="1:11" x14ac:dyDescent="0.2">
      <c r="A354" s="24" t="s">
        <v>37</v>
      </c>
      <c r="B354" s="17" t="s">
        <v>38</v>
      </c>
      <c r="C354" s="18">
        <v>2883.1</v>
      </c>
      <c r="D354" s="18">
        <v>82115</v>
      </c>
      <c r="E354" s="18">
        <v>16490</v>
      </c>
      <c r="F354" s="18">
        <v>5846.08</v>
      </c>
      <c r="G354" s="18">
        <f t="shared" si="100"/>
        <v>2962.98</v>
      </c>
      <c r="H354" s="18">
        <f t="shared" si="101"/>
        <v>10643.92</v>
      </c>
      <c r="I354" s="19">
        <f t="shared" si="102"/>
        <v>102.77062883701572</v>
      </c>
      <c r="J354" s="19">
        <f t="shared" si="103"/>
        <v>35.452274105518491</v>
      </c>
      <c r="K354" s="19">
        <f t="shared" si="104"/>
        <v>7.1193813554161851</v>
      </c>
    </row>
    <row r="355" spans="1:11" x14ac:dyDescent="0.2">
      <c r="A355" s="24" t="s">
        <v>39</v>
      </c>
      <c r="B355" s="17" t="s">
        <v>40</v>
      </c>
      <c r="C355" s="18">
        <v>0</v>
      </c>
      <c r="D355" s="18">
        <v>288400</v>
      </c>
      <c r="E355" s="18">
        <v>40000</v>
      </c>
      <c r="F355" s="18">
        <v>18104.830000000002</v>
      </c>
      <c r="G355" s="18">
        <f t="shared" si="100"/>
        <v>18104.830000000002</v>
      </c>
      <c r="H355" s="18">
        <f t="shared" si="101"/>
        <v>21895.17</v>
      </c>
      <c r="I355" s="19">
        <f t="shared" si="102"/>
        <v>0</v>
      </c>
      <c r="J355" s="19">
        <f t="shared" si="103"/>
        <v>45.262075000000003</v>
      </c>
      <c r="K355" s="19">
        <f t="shared" si="104"/>
        <v>6.2776803051317627</v>
      </c>
    </row>
    <row r="356" spans="1:11" ht="25.5" x14ac:dyDescent="0.2">
      <c r="A356" s="23" t="s">
        <v>49</v>
      </c>
      <c r="B356" s="17" t="s">
        <v>50</v>
      </c>
      <c r="C356" s="18">
        <v>0</v>
      </c>
      <c r="D356" s="18">
        <v>22500</v>
      </c>
      <c r="E356" s="18">
        <v>11250</v>
      </c>
      <c r="F356" s="18">
        <v>22500</v>
      </c>
      <c r="G356" s="18">
        <f t="shared" si="100"/>
        <v>22500</v>
      </c>
      <c r="H356" s="18">
        <f t="shared" si="101"/>
        <v>-11250</v>
      </c>
      <c r="I356" s="19">
        <f t="shared" si="102"/>
        <v>0</v>
      </c>
      <c r="J356" s="19">
        <f t="shared" si="103"/>
        <v>200</v>
      </c>
      <c r="K356" s="19">
        <f t="shared" si="104"/>
        <v>100</v>
      </c>
    </row>
    <row r="357" spans="1:11" x14ac:dyDescent="0.2">
      <c r="A357" s="24" t="s">
        <v>51</v>
      </c>
      <c r="B357" s="17" t="s">
        <v>52</v>
      </c>
      <c r="C357" s="18">
        <v>0</v>
      </c>
      <c r="D357" s="18">
        <v>22500</v>
      </c>
      <c r="E357" s="18">
        <v>11250</v>
      </c>
      <c r="F357" s="18">
        <v>22500</v>
      </c>
      <c r="G357" s="18">
        <f t="shared" si="100"/>
        <v>22500</v>
      </c>
      <c r="H357" s="18">
        <f t="shared" si="101"/>
        <v>-11250</v>
      </c>
      <c r="I357" s="19">
        <f t="shared" si="102"/>
        <v>0</v>
      </c>
      <c r="J357" s="19">
        <f t="shared" si="103"/>
        <v>200</v>
      </c>
      <c r="K357" s="19">
        <f t="shared" si="104"/>
        <v>100</v>
      </c>
    </row>
    <row r="358" spans="1:11" ht="25.5" x14ac:dyDescent="0.2">
      <c r="A358" s="25" t="s">
        <v>53</v>
      </c>
      <c r="B358" s="17" t="s">
        <v>54</v>
      </c>
      <c r="C358" s="18">
        <v>0</v>
      </c>
      <c r="D358" s="18">
        <v>22500</v>
      </c>
      <c r="E358" s="18">
        <v>11250</v>
      </c>
      <c r="F358" s="18">
        <v>22500</v>
      </c>
      <c r="G358" s="18">
        <f t="shared" si="100"/>
        <v>22500</v>
      </c>
      <c r="H358" s="18">
        <f t="shared" si="101"/>
        <v>-11250</v>
      </c>
      <c r="I358" s="19">
        <f t="shared" si="102"/>
        <v>0</v>
      </c>
      <c r="J358" s="19">
        <f t="shared" si="103"/>
        <v>200</v>
      </c>
      <c r="K358" s="19">
        <f t="shared" si="104"/>
        <v>100</v>
      </c>
    </row>
    <row r="359" spans="1:11" ht="25.5" x14ac:dyDescent="0.2">
      <c r="A359" s="26" t="s">
        <v>55</v>
      </c>
      <c r="B359" s="17" t="s">
        <v>56</v>
      </c>
      <c r="C359" s="18">
        <v>0</v>
      </c>
      <c r="D359" s="18">
        <v>22500</v>
      </c>
      <c r="E359" s="18">
        <v>11250</v>
      </c>
      <c r="F359" s="18">
        <v>22500</v>
      </c>
      <c r="G359" s="18">
        <f t="shared" si="100"/>
        <v>22500</v>
      </c>
      <c r="H359" s="18">
        <f t="shared" si="101"/>
        <v>-11250</v>
      </c>
      <c r="I359" s="19">
        <f t="shared" si="102"/>
        <v>0</v>
      </c>
      <c r="J359" s="19">
        <f t="shared" si="103"/>
        <v>200</v>
      </c>
      <c r="K359" s="19">
        <f t="shared" si="104"/>
        <v>100</v>
      </c>
    </row>
    <row r="360" spans="1:11" x14ac:dyDescent="0.2">
      <c r="A360" s="16"/>
      <c r="B360" s="17" t="s">
        <v>61</v>
      </c>
      <c r="C360" s="18">
        <v>65116.9</v>
      </c>
      <c r="D360" s="18">
        <v>0</v>
      </c>
      <c r="E360" s="18">
        <v>0</v>
      </c>
      <c r="F360" s="18">
        <v>346564.09</v>
      </c>
      <c r="G360" s="18">
        <f t="shared" si="100"/>
        <v>281447.19</v>
      </c>
      <c r="H360" s="18">
        <f t="shared" si="101"/>
        <v>-346564.09</v>
      </c>
      <c r="I360" s="19">
        <f t="shared" si="102"/>
        <v>432.21834884645921</v>
      </c>
      <c r="J360" s="19">
        <f t="shared" si="103"/>
        <v>0</v>
      </c>
      <c r="K360" s="19">
        <f t="shared" si="104"/>
        <v>0</v>
      </c>
    </row>
    <row r="361" spans="1:11" x14ac:dyDescent="0.2">
      <c r="A361" s="16" t="s">
        <v>62</v>
      </c>
      <c r="B361" s="17" t="s">
        <v>63</v>
      </c>
      <c r="C361" s="18">
        <v>-65116.9</v>
      </c>
      <c r="D361" s="18">
        <v>0</v>
      </c>
      <c r="E361" s="18">
        <v>0</v>
      </c>
      <c r="F361" s="18">
        <v>-346564.09</v>
      </c>
      <c r="G361" s="18">
        <f t="shared" si="100"/>
        <v>-281447.19</v>
      </c>
      <c r="H361" s="18">
        <f t="shared" si="101"/>
        <v>346564.09</v>
      </c>
      <c r="I361" s="19">
        <f t="shared" si="102"/>
        <v>432.21834884645921</v>
      </c>
      <c r="J361" s="19">
        <f t="shared" si="103"/>
        <v>0</v>
      </c>
      <c r="K361" s="19">
        <f t="shared" si="104"/>
        <v>0</v>
      </c>
    </row>
    <row r="362" spans="1:11" x14ac:dyDescent="0.2">
      <c r="A362" s="22" t="s">
        <v>64</v>
      </c>
      <c r="B362" s="17" t="s">
        <v>65</v>
      </c>
      <c r="C362" s="18">
        <v>-65116.9</v>
      </c>
      <c r="D362" s="18">
        <v>0</v>
      </c>
      <c r="E362" s="18">
        <v>0</v>
      </c>
      <c r="F362" s="18">
        <v>-346564.09</v>
      </c>
      <c r="G362" s="18">
        <f t="shared" si="100"/>
        <v>-281447.19</v>
      </c>
      <c r="H362" s="18">
        <f t="shared" si="101"/>
        <v>346564.09</v>
      </c>
      <c r="I362" s="19">
        <f t="shared" si="102"/>
        <v>432.21834884645921</v>
      </c>
      <c r="J362" s="19">
        <f t="shared" si="103"/>
        <v>0</v>
      </c>
      <c r="K362" s="19">
        <f t="shared" si="104"/>
        <v>0</v>
      </c>
    </row>
    <row r="363" spans="1:11" ht="25.5" x14ac:dyDescent="0.2">
      <c r="A363" s="39" t="s">
        <v>135</v>
      </c>
      <c r="B363" s="28" t="s">
        <v>136</v>
      </c>
      <c r="C363" s="29"/>
      <c r="D363" s="29"/>
      <c r="E363" s="29"/>
      <c r="F363" s="29"/>
      <c r="G363" s="29"/>
      <c r="H363" s="29"/>
      <c r="I363" s="30"/>
      <c r="J363" s="30"/>
      <c r="K363" s="30"/>
    </row>
    <row r="364" spans="1:11" x14ac:dyDescent="0.2">
      <c r="A364" s="16" t="s">
        <v>25</v>
      </c>
      <c r="B364" s="17" t="s">
        <v>26</v>
      </c>
      <c r="C364" s="18">
        <v>0</v>
      </c>
      <c r="D364" s="18">
        <v>325015</v>
      </c>
      <c r="E364" s="18">
        <v>45115</v>
      </c>
      <c r="F364" s="18">
        <v>325015</v>
      </c>
      <c r="G364" s="18">
        <f t="shared" ref="G364:G374" si="105">F364-C364</f>
        <v>325015</v>
      </c>
      <c r="H364" s="18">
        <f t="shared" ref="H364:H374" si="106">E364-F364</f>
        <v>-279900</v>
      </c>
      <c r="I364" s="19">
        <f t="shared" ref="I364:I374" si="107">IF(ISERROR(F364/C364),0,F364/C364*100-100)</f>
        <v>0</v>
      </c>
      <c r="J364" s="19">
        <f t="shared" ref="J364:J374" si="108">IF(ISERROR(F364/E364),0,F364/E364*100)</f>
        <v>720.41449628726582</v>
      </c>
      <c r="K364" s="19">
        <f t="shared" ref="K364:K374" si="109">IF(ISERROR(F364/D364),0,F364/D364*100)</f>
        <v>100</v>
      </c>
    </row>
    <row r="365" spans="1:11" x14ac:dyDescent="0.2">
      <c r="A365" s="22" t="s">
        <v>27</v>
      </c>
      <c r="B365" s="17" t="s">
        <v>28</v>
      </c>
      <c r="C365" s="18">
        <v>0</v>
      </c>
      <c r="D365" s="18">
        <v>325015</v>
      </c>
      <c r="E365" s="18">
        <v>45115</v>
      </c>
      <c r="F365" s="18">
        <v>325015</v>
      </c>
      <c r="G365" s="18">
        <f t="shared" si="105"/>
        <v>325015</v>
      </c>
      <c r="H365" s="18">
        <f t="shared" si="106"/>
        <v>-279900</v>
      </c>
      <c r="I365" s="19">
        <f t="shared" si="107"/>
        <v>0</v>
      </c>
      <c r="J365" s="19">
        <f t="shared" si="108"/>
        <v>720.41449628726582</v>
      </c>
      <c r="K365" s="19">
        <f t="shared" si="109"/>
        <v>100</v>
      </c>
    </row>
    <row r="366" spans="1:11" x14ac:dyDescent="0.2">
      <c r="A366" s="23" t="s">
        <v>29</v>
      </c>
      <c r="B366" s="17" t="s">
        <v>30</v>
      </c>
      <c r="C366" s="18">
        <v>0</v>
      </c>
      <c r="D366" s="18">
        <v>325015</v>
      </c>
      <c r="E366" s="18">
        <v>45115</v>
      </c>
      <c r="F366" s="18">
        <v>325015</v>
      </c>
      <c r="G366" s="18">
        <f t="shared" si="105"/>
        <v>325015</v>
      </c>
      <c r="H366" s="18">
        <f t="shared" si="106"/>
        <v>-279900</v>
      </c>
      <c r="I366" s="19">
        <f t="shared" si="107"/>
        <v>0</v>
      </c>
      <c r="J366" s="19">
        <f t="shared" si="108"/>
        <v>720.41449628726582</v>
      </c>
      <c r="K366" s="19">
        <f t="shared" si="109"/>
        <v>100</v>
      </c>
    </row>
    <row r="367" spans="1:11" x14ac:dyDescent="0.2">
      <c r="A367" s="16" t="s">
        <v>31</v>
      </c>
      <c r="B367" s="17" t="s">
        <v>32</v>
      </c>
      <c r="C367" s="18">
        <v>0</v>
      </c>
      <c r="D367" s="18">
        <v>325015</v>
      </c>
      <c r="E367" s="18">
        <v>45115</v>
      </c>
      <c r="F367" s="18">
        <v>20973.35</v>
      </c>
      <c r="G367" s="18">
        <f t="shared" si="105"/>
        <v>20973.35</v>
      </c>
      <c r="H367" s="18">
        <f t="shared" si="106"/>
        <v>24141.65</v>
      </c>
      <c r="I367" s="19">
        <f t="shared" si="107"/>
        <v>0</v>
      </c>
      <c r="J367" s="19">
        <f t="shared" si="108"/>
        <v>46.48864014185969</v>
      </c>
      <c r="K367" s="19">
        <f t="shared" si="109"/>
        <v>6.4530406288940512</v>
      </c>
    </row>
    <row r="368" spans="1:11" x14ac:dyDescent="0.2">
      <c r="A368" s="22" t="s">
        <v>33</v>
      </c>
      <c r="B368" s="17" t="s">
        <v>34</v>
      </c>
      <c r="C368" s="18">
        <v>0</v>
      </c>
      <c r="D368" s="18">
        <v>325015</v>
      </c>
      <c r="E368" s="18">
        <v>45115</v>
      </c>
      <c r="F368" s="18">
        <v>20973.35</v>
      </c>
      <c r="G368" s="18">
        <f t="shared" si="105"/>
        <v>20973.35</v>
      </c>
      <c r="H368" s="18">
        <f t="shared" si="106"/>
        <v>24141.65</v>
      </c>
      <c r="I368" s="19">
        <f t="shared" si="107"/>
        <v>0</v>
      </c>
      <c r="J368" s="19">
        <f t="shared" si="108"/>
        <v>46.48864014185969</v>
      </c>
      <c r="K368" s="19">
        <f t="shared" si="109"/>
        <v>6.4530406288940512</v>
      </c>
    </row>
    <row r="369" spans="1:11" x14ac:dyDescent="0.2">
      <c r="A369" s="23" t="s">
        <v>35</v>
      </c>
      <c r="B369" s="17" t="s">
        <v>36</v>
      </c>
      <c r="C369" s="18">
        <v>0</v>
      </c>
      <c r="D369" s="18">
        <v>325015</v>
      </c>
      <c r="E369" s="18">
        <v>45115</v>
      </c>
      <c r="F369" s="18">
        <v>20973.35</v>
      </c>
      <c r="G369" s="18">
        <f t="shared" si="105"/>
        <v>20973.35</v>
      </c>
      <c r="H369" s="18">
        <f t="shared" si="106"/>
        <v>24141.65</v>
      </c>
      <c r="I369" s="19">
        <f t="shared" si="107"/>
        <v>0</v>
      </c>
      <c r="J369" s="19">
        <f t="shared" si="108"/>
        <v>46.48864014185969</v>
      </c>
      <c r="K369" s="19">
        <f t="shared" si="109"/>
        <v>6.4530406288940512</v>
      </c>
    </row>
    <row r="370" spans="1:11" x14ac:dyDescent="0.2">
      <c r="A370" s="24" t="s">
        <v>37</v>
      </c>
      <c r="B370" s="17" t="s">
        <v>38</v>
      </c>
      <c r="C370" s="18">
        <v>0</v>
      </c>
      <c r="D370" s="18">
        <v>36615</v>
      </c>
      <c r="E370" s="18">
        <v>5115</v>
      </c>
      <c r="F370" s="18">
        <v>2868.52</v>
      </c>
      <c r="G370" s="18">
        <f t="shared" si="105"/>
        <v>2868.52</v>
      </c>
      <c r="H370" s="18">
        <f t="shared" si="106"/>
        <v>2246.48</v>
      </c>
      <c r="I370" s="19">
        <f t="shared" si="107"/>
        <v>0</v>
      </c>
      <c r="J370" s="19">
        <f t="shared" si="108"/>
        <v>56.080547409579665</v>
      </c>
      <c r="K370" s="19">
        <f t="shared" si="109"/>
        <v>7.8342755701215347</v>
      </c>
    </row>
    <row r="371" spans="1:11" x14ac:dyDescent="0.2">
      <c r="A371" s="24" t="s">
        <v>39</v>
      </c>
      <c r="B371" s="17" t="s">
        <v>40</v>
      </c>
      <c r="C371" s="18">
        <v>0</v>
      </c>
      <c r="D371" s="18">
        <v>288400</v>
      </c>
      <c r="E371" s="18">
        <v>40000</v>
      </c>
      <c r="F371" s="18">
        <v>18104.830000000002</v>
      </c>
      <c r="G371" s="18">
        <f t="shared" si="105"/>
        <v>18104.830000000002</v>
      </c>
      <c r="H371" s="18">
        <f t="shared" si="106"/>
        <v>21895.17</v>
      </c>
      <c r="I371" s="19">
        <f t="shared" si="107"/>
        <v>0</v>
      </c>
      <c r="J371" s="19">
        <f t="shared" si="108"/>
        <v>45.262075000000003</v>
      </c>
      <c r="K371" s="19">
        <f t="shared" si="109"/>
        <v>6.2776803051317627</v>
      </c>
    </row>
    <row r="372" spans="1:11" x14ac:dyDescent="0.2">
      <c r="A372" s="16"/>
      <c r="B372" s="17" t="s">
        <v>61</v>
      </c>
      <c r="C372" s="18">
        <v>0</v>
      </c>
      <c r="D372" s="18">
        <v>0</v>
      </c>
      <c r="E372" s="18">
        <v>0</v>
      </c>
      <c r="F372" s="18">
        <v>304041.65000000002</v>
      </c>
      <c r="G372" s="18">
        <f t="shared" si="105"/>
        <v>304041.65000000002</v>
      </c>
      <c r="H372" s="18">
        <f t="shared" si="106"/>
        <v>-304041.65000000002</v>
      </c>
      <c r="I372" s="19">
        <f t="shared" si="107"/>
        <v>0</v>
      </c>
      <c r="J372" s="19">
        <f t="shared" si="108"/>
        <v>0</v>
      </c>
      <c r="K372" s="19">
        <f t="shared" si="109"/>
        <v>0</v>
      </c>
    </row>
    <row r="373" spans="1:11" x14ac:dyDescent="0.2">
      <c r="A373" s="16" t="s">
        <v>62</v>
      </c>
      <c r="B373" s="17" t="s">
        <v>63</v>
      </c>
      <c r="C373" s="18">
        <v>0</v>
      </c>
      <c r="D373" s="18">
        <v>0</v>
      </c>
      <c r="E373" s="18">
        <v>0</v>
      </c>
      <c r="F373" s="18">
        <v>-304041.65000000002</v>
      </c>
      <c r="G373" s="18">
        <f t="shared" si="105"/>
        <v>-304041.65000000002</v>
      </c>
      <c r="H373" s="18">
        <f t="shared" si="106"/>
        <v>304041.65000000002</v>
      </c>
      <c r="I373" s="19">
        <f t="shared" si="107"/>
        <v>0</v>
      </c>
      <c r="J373" s="19">
        <f t="shared" si="108"/>
        <v>0</v>
      </c>
      <c r="K373" s="19">
        <f t="shared" si="109"/>
        <v>0</v>
      </c>
    </row>
    <row r="374" spans="1:11" x14ac:dyDescent="0.2">
      <c r="A374" s="22" t="s">
        <v>64</v>
      </c>
      <c r="B374" s="17" t="s">
        <v>65</v>
      </c>
      <c r="C374" s="18">
        <v>0</v>
      </c>
      <c r="D374" s="18">
        <v>0</v>
      </c>
      <c r="E374" s="18">
        <v>0</v>
      </c>
      <c r="F374" s="18">
        <v>-304041.65000000002</v>
      </c>
      <c r="G374" s="18">
        <f t="shared" si="105"/>
        <v>-304041.65000000002</v>
      </c>
      <c r="H374" s="18">
        <f t="shared" si="106"/>
        <v>304041.65000000002</v>
      </c>
      <c r="I374" s="19">
        <f t="shared" si="107"/>
        <v>0</v>
      </c>
      <c r="J374" s="19">
        <f t="shared" si="108"/>
        <v>0</v>
      </c>
      <c r="K374" s="19">
        <f t="shared" si="109"/>
        <v>0</v>
      </c>
    </row>
    <row r="375" spans="1:11" ht="25.5" x14ac:dyDescent="0.2">
      <c r="A375" s="39" t="s">
        <v>137</v>
      </c>
      <c r="B375" s="28" t="s">
        <v>138</v>
      </c>
      <c r="C375" s="29"/>
      <c r="D375" s="29"/>
      <c r="E375" s="29"/>
      <c r="F375" s="29"/>
      <c r="G375" s="29"/>
      <c r="H375" s="29"/>
      <c r="I375" s="30"/>
      <c r="J375" s="30"/>
      <c r="K375" s="30"/>
    </row>
    <row r="376" spans="1:11" x14ac:dyDescent="0.2">
      <c r="A376" s="16" t="s">
        <v>25</v>
      </c>
      <c r="B376" s="17" t="s">
        <v>26</v>
      </c>
      <c r="C376" s="18">
        <v>68000</v>
      </c>
      <c r="D376" s="18">
        <v>68000</v>
      </c>
      <c r="E376" s="18">
        <v>22625</v>
      </c>
      <c r="F376" s="18">
        <v>68000</v>
      </c>
      <c r="G376" s="18">
        <f t="shared" ref="G376:G389" si="110">F376-C376</f>
        <v>0</v>
      </c>
      <c r="H376" s="18">
        <f t="shared" ref="H376:H389" si="111">E376-F376</f>
        <v>-45375</v>
      </c>
      <c r="I376" s="19">
        <f t="shared" ref="I376:I389" si="112">IF(ISERROR(F376/C376),0,F376/C376*100-100)</f>
        <v>0</v>
      </c>
      <c r="J376" s="19">
        <f t="shared" ref="J376:J389" si="113">IF(ISERROR(F376/E376),0,F376/E376*100)</f>
        <v>300.55248618784532</v>
      </c>
      <c r="K376" s="19">
        <f t="shared" ref="K376:K389" si="114">IF(ISERROR(F376/D376),0,F376/D376*100)</f>
        <v>100</v>
      </c>
    </row>
    <row r="377" spans="1:11" x14ac:dyDescent="0.2">
      <c r="A377" s="22" t="s">
        <v>27</v>
      </c>
      <c r="B377" s="17" t="s">
        <v>28</v>
      </c>
      <c r="C377" s="18">
        <v>68000</v>
      </c>
      <c r="D377" s="18">
        <v>68000</v>
      </c>
      <c r="E377" s="18">
        <v>22625</v>
      </c>
      <c r="F377" s="18">
        <v>68000</v>
      </c>
      <c r="G377" s="18">
        <f t="shared" si="110"/>
        <v>0</v>
      </c>
      <c r="H377" s="18">
        <f t="shared" si="111"/>
        <v>-45375</v>
      </c>
      <c r="I377" s="19">
        <f t="shared" si="112"/>
        <v>0</v>
      </c>
      <c r="J377" s="19">
        <f t="shared" si="113"/>
        <v>300.55248618784532</v>
      </c>
      <c r="K377" s="19">
        <f t="shared" si="114"/>
        <v>100</v>
      </c>
    </row>
    <row r="378" spans="1:11" x14ac:dyDescent="0.2">
      <c r="A378" s="23" t="s">
        <v>29</v>
      </c>
      <c r="B378" s="17" t="s">
        <v>30</v>
      </c>
      <c r="C378" s="18">
        <v>68000</v>
      </c>
      <c r="D378" s="18">
        <v>68000</v>
      </c>
      <c r="E378" s="18">
        <v>22625</v>
      </c>
      <c r="F378" s="18">
        <v>68000</v>
      </c>
      <c r="G378" s="18">
        <f t="shared" si="110"/>
        <v>0</v>
      </c>
      <c r="H378" s="18">
        <f t="shared" si="111"/>
        <v>-45375</v>
      </c>
      <c r="I378" s="19">
        <f t="shared" si="112"/>
        <v>0</v>
      </c>
      <c r="J378" s="19">
        <f t="shared" si="113"/>
        <v>300.55248618784532</v>
      </c>
      <c r="K378" s="19">
        <f t="shared" si="114"/>
        <v>100</v>
      </c>
    </row>
    <row r="379" spans="1:11" x14ac:dyDescent="0.2">
      <c r="A379" s="16" t="s">
        <v>31</v>
      </c>
      <c r="B379" s="17" t="s">
        <v>32</v>
      </c>
      <c r="C379" s="18">
        <v>2883.1</v>
      </c>
      <c r="D379" s="18">
        <v>68000</v>
      </c>
      <c r="E379" s="18">
        <v>22625</v>
      </c>
      <c r="F379" s="18">
        <v>25477.56</v>
      </c>
      <c r="G379" s="18">
        <f t="shared" si="110"/>
        <v>22594.460000000003</v>
      </c>
      <c r="H379" s="18">
        <f t="shared" si="111"/>
        <v>-2852.5600000000013</v>
      </c>
      <c r="I379" s="19">
        <f t="shared" si="112"/>
        <v>783.68630987478764</v>
      </c>
      <c r="J379" s="19">
        <f t="shared" si="113"/>
        <v>112.608</v>
      </c>
      <c r="K379" s="19">
        <f t="shared" si="114"/>
        <v>37.466999999999999</v>
      </c>
    </row>
    <row r="380" spans="1:11" x14ac:dyDescent="0.2">
      <c r="A380" s="22" t="s">
        <v>33</v>
      </c>
      <c r="B380" s="17" t="s">
        <v>34</v>
      </c>
      <c r="C380" s="18">
        <v>2883.1</v>
      </c>
      <c r="D380" s="18">
        <v>68000</v>
      </c>
      <c r="E380" s="18">
        <v>22625</v>
      </c>
      <c r="F380" s="18">
        <v>25477.56</v>
      </c>
      <c r="G380" s="18">
        <f t="shared" si="110"/>
        <v>22594.460000000003</v>
      </c>
      <c r="H380" s="18">
        <f t="shared" si="111"/>
        <v>-2852.5600000000013</v>
      </c>
      <c r="I380" s="19">
        <f t="shared" si="112"/>
        <v>783.68630987478764</v>
      </c>
      <c r="J380" s="19">
        <f t="shared" si="113"/>
        <v>112.608</v>
      </c>
      <c r="K380" s="19">
        <f t="shared" si="114"/>
        <v>37.466999999999999</v>
      </c>
    </row>
    <row r="381" spans="1:11" x14ac:dyDescent="0.2">
      <c r="A381" s="23" t="s">
        <v>35</v>
      </c>
      <c r="B381" s="17" t="s">
        <v>36</v>
      </c>
      <c r="C381" s="18">
        <v>2883.1</v>
      </c>
      <c r="D381" s="18">
        <v>45500</v>
      </c>
      <c r="E381" s="18">
        <v>11375</v>
      </c>
      <c r="F381" s="18">
        <v>2977.56</v>
      </c>
      <c r="G381" s="18">
        <f t="shared" si="110"/>
        <v>94.460000000000036</v>
      </c>
      <c r="H381" s="18">
        <f t="shared" si="111"/>
        <v>8397.44</v>
      </c>
      <c r="I381" s="19">
        <f t="shared" si="112"/>
        <v>3.2763345010578888</v>
      </c>
      <c r="J381" s="19">
        <f t="shared" si="113"/>
        <v>26.176351648351648</v>
      </c>
      <c r="K381" s="19">
        <f t="shared" si="114"/>
        <v>6.5440879120879121</v>
      </c>
    </row>
    <row r="382" spans="1:11" x14ac:dyDescent="0.2">
      <c r="A382" s="24" t="s">
        <v>37</v>
      </c>
      <c r="B382" s="17" t="s">
        <v>38</v>
      </c>
      <c r="C382" s="18">
        <v>2883.1</v>
      </c>
      <c r="D382" s="18">
        <v>45500</v>
      </c>
      <c r="E382" s="18">
        <v>11375</v>
      </c>
      <c r="F382" s="18">
        <v>2977.56</v>
      </c>
      <c r="G382" s="18">
        <f t="shared" si="110"/>
        <v>94.460000000000036</v>
      </c>
      <c r="H382" s="18">
        <f t="shared" si="111"/>
        <v>8397.44</v>
      </c>
      <c r="I382" s="19">
        <f t="shared" si="112"/>
        <v>3.2763345010578888</v>
      </c>
      <c r="J382" s="19">
        <f t="shared" si="113"/>
        <v>26.176351648351648</v>
      </c>
      <c r="K382" s="19">
        <f t="shared" si="114"/>
        <v>6.5440879120879121</v>
      </c>
    </row>
    <row r="383" spans="1:11" ht="25.5" x14ac:dyDescent="0.2">
      <c r="A383" s="23" t="s">
        <v>49</v>
      </c>
      <c r="B383" s="17" t="s">
        <v>50</v>
      </c>
      <c r="C383" s="18">
        <v>0</v>
      </c>
      <c r="D383" s="18">
        <v>22500</v>
      </c>
      <c r="E383" s="18">
        <v>11250</v>
      </c>
      <c r="F383" s="18">
        <v>22500</v>
      </c>
      <c r="G383" s="18">
        <f t="shared" si="110"/>
        <v>22500</v>
      </c>
      <c r="H383" s="18">
        <f t="shared" si="111"/>
        <v>-11250</v>
      </c>
      <c r="I383" s="19">
        <f t="shared" si="112"/>
        <v>0</v>
      </c>
      <c r="J383" s="19">
        <f t="shared" si="113"/>
        <v>200</v>
      </c>
      <c r="K383" s="19">
        <f t="shared" si="114"/>
        <v>100</v>
      </c>
    </row>
    <row r="384" spans="1:11" x14ac:dyDescent="0.2">
      <c r="A384" s="24" t="s">
        <v>51</v>
      </c>
      <c r="B384" s="17" t="s">
        <v>52</v>
      </c>
      <c r="C384" s="18">
        <v>0</v>
      </c>
      <c r="D384" s="18">
        <v>22500</v>
      </c>
      <c r="E384" s="18">
        <v>11250</v>
      </c>
      <c r="F384" s="18">
        <v>22500</v>
      </c>
      <c r="G384" s="18">
        <f t="shared" si="110"/>
        <v>22500</v>
      </c>
      <c r="H384" s="18">
        <f t="shared" si="111"/>
        <v>-11250</v>
      </c>
      <c r="I384" s="19">
        <f t="shared" si="112"/>
        <v>0</v>
      </c>
      <c r="J384" s="19">
        <f t="shared" si="113"/>
        <v>200</v>
      </c>
      <c r="K384" s="19">
        <f t="shared" si="114"/>
        <v>100</v>
      </c>
    </row>
    <row r="385" spans="1:11" ht="25.5" x14ac:dyDescent="0.2">
      <c r="A385" s="25" t="s">
        <v>53</v>
      </c>
      <c r="B385" s="17" t="s">
        <v>54</v>
      </c>
      <c r="C385" s="18">
        <v>0</v>
      </c>
      <c r="D385" s="18">
        <v>22500</v>
      </c>
      <c r="E385" s="18">
        <v>11250</v>
      </c>
      <c r="F385" s="18">
        <v>22500</v>
      </c>
      <c r="G385" s="18">
        <f t="shared" si="110"/>
        <v>22500</v>
      </c>
      <c r="H385" s="18">
        <f t="shared" si="111"/>
        <v>-11250</v>
      </c>
      <c r="I385" s="19">
        <f t="shared" si="112"/>
        <v>0</v>
      </c>
      <c r="J385" s="19">
        <f t="shared" si="113"/>
        <v>200</v>
      </c>
      <c r="K385" s="19">
        <f t="shared" si="114"/>
        <v>100</v>
      </c>
    </row>
    <row r="386" spans="1:11" ht="25.5" x14ac:dyDescent="0.2">
      <c r="A386" s="26" t="s">
        <v>55</v>
      </c>
      <c r="B386" s="17" t="s">
        <v>56</v>
      </c>
      <c r="C386" s="18">
        <v>0</v>
      </c>
      <c r="D386" s="18">
        <v>22500</v>
      </c>
      <c r="E386" s="18">
        <v>11250</v>
      </c>
      <c r="F386" s="18">
        <v>22500</v>
      </c>
      <c r="G386" s="18">
        <f t="shared" si="110"/>
        <v>22500</v>
      </c>
      <c r="H386" s="18">
        <f t="shared" si="111"/>
        <v>-11250</v>
      </c>
      <c r="I386" s="19">
        <f t="shared" si="112"/>
        <v>0</v>
      </c>
      <c r="J386" s="19">
        <f t="shared" si="113"/>
        <v>200</v>
      </c>
      <c r="K386" s="19">
        <f t="shared" si="114"/>
        <v>100</v>
      </c>
    </row>
    <row r="387" spans="1:11" x14ac:dyDescent="0.2">
      <c r="A387" s="16"/>
      <c r="B387" s="17" t="s">
        <v>61</v>
      </c>
      <c r="C387" s="18">
        <v>65116.9</v>
      </c>
      <c r="D387" s="18">
        <v>0</v>
      </c>
      <c r="E387" s="18">
        <v>0</v>
      </c>
      <c r="F387" s="18">
        <v>42522.44</v>
      </c>
      <c r="G387" s="18">
        <f t="shared" si="110"/>
        <v>-22594.46</v>
      </c>
      <c r="H387" s="18">
        <f t="shared" si="111"/>
        <v>-42522.44</v>
      </c>
      <c r="I387" s="19">
        <f t="shared" si="112"/>
        <v>-34.698304126885645</v>
      </c>
      <c r="J387" s="19">
        <f t="shared" si="113"/>
        <v>0</v>
      </c>
      <c r="K387" s="19">
        <f t="shared" si="114"/>
        <v>0</v>
      </c>
    </row>
    <row r="388" spans="1:11" x14ac:dyDescent="0.2">
      <c r="A388" s="16" t="s">
        <v>62</v>
      </c>
      <c r="B388" s="17" t="s">
        <v>63</v>
      </c>
      <c r="C388" s="18">
        <v>-65116.9</v>
      </c>
      <c r="D388" s="18">
        <v>0</v>
      </c>
      <c r="E388" s="18">
        <v>0</v>
      </c>
      <c r="F388" s="18">
        <v>-42522.44</v>
      </c>
      <c r="G388" s="18">
        <f t="shared" si="110"/>
        <v>22594.46</v>
      </c>
      <c r="H388" s="18">
        <f t="shared" si="111"/>
        <v>42522.44</v>
      </c>
      <c r="I388" s="19">
        <f t="shared" si="112"/>
        <v>-34.698304126885645</v>
      </c>
      <c r="J388" s="19">
        <f t="shared" si="113"/>
        <v>0</v>
      </c>
      <c r="K388" s="19">
        <f t="shared" si="114"/>
        <v>0</v>
      </c>
    </row>
    <row r="389" spans="1:11" x14ac:dyDescent="0.2">
      <c r="A389" s="22" t="s">
        <v>64</v>
      </c>
      <c r="B389" s="17" t="s">
        <v>65</v>
      </c>
      <c r="C389" s="18">
        <v>-65116.9</v>
      </c>
      <c r="D389" s="18">
        <v>0</v>
      </c>
      <c r="E389" s="18">
        <v>0</v>
      </c>
      <c r="F389" s="18">
        <v>-42522.44</v>
      </c>
      <c r="G389" s="18">
        <f t="shared" si="110"/>
        <v>22594.46</v>
      </c>
      <c r="H389" s="18">
        <f t="shared" si="111"/>
        <v>42522.44</v>
      </c>
      <c r="I389" s="19">
        <f t="shared" si="112"/>
        <v>-34.698304126885645</v>
      </c>
      <c r="J389" s="19">
        <f t="shared" si="113"/>
        <v>0</v>
      </c>
      <c r="K389" s="19">
        <f t="shared" si="114"/>
        <v>0</v>
      </c>
    </row>
    <row r="394" spans="1:11" ht="15.75" x14ac:dyDescent="0.2">
      <c r="A394" s="32"/>
      <c r="E394" s="35"/>
      <c r="K394" s="37"/>
    </row>
    <row r="396" spans="1:11" ht="15.75" x14ac:dyDescent="0.2">
      <c r="A396"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1"/>
  <sheetViews>
    <sheetView zoomScaleNormal="100" workbookViewId="0">
      <selection activeCell="A139" sqref="A139:K141"/>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0"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946</v>
      </c>
      <c r="B13" s="21" t="s">
        <v>947</v>
      </c>
      <c r="C13" s="18"/>
      <c r="D13" s="18"/>
      <c r="E13" s="18"/>
      <c r="F13" s="18"/>
      <c r="G13" s="18"/>
      <c r="H13" s="18"/>
      <c r="I13" s="19"/>
      <c r="J13" s="19"/>
      <c r="K13" s="19"/>
    </row>
    <row r="14" spans="1:11" x14ac:dyDescent="0.2">
      <c r="A14" s="16" t="s">
        <v>25</v>
      </c>
      <c r="B14" s="17" t="s">
        <v>26</v>
      </c>
      <c r="C14" s="18">
        <v>440939426.88</v>
      </c>
      <c r="D14" s="18">
        <v>515136361</v>
      </c>
      <c r="E14" s="18">
        <v>129243522</v>
      </c>
      <c r="F14" s="18">
        <v>515145313.97000003</v>
      </c>
      <c r="G14" s="18">
        <f t="shared" ref="G14:G32" si="0">F14-C14</f>
        <v>74205887.090000033</v>
      </c>
      <c r="H14" s="18">
        <f t="shared" ref="H14:H32" si="1">E14-F14</f>
        <v>-385901791.97000003</v>
      </c>
      <c r="I14" s="19">
        <f t="shared" ref="I14:I32" si="2">IF(ISERROR(F14/C14),0,F14/C14*100-100)</f>
        <v>16.829043303082727</v>
      </c>
      <c r="J14" s="19">
        <f t="shared" ref="J14:J32" si="3">IF(ISERROR(F14/E14),0,F14/E14*100)</f>
        <v>398.58501687225765</v>
      </c>
      <c r="K14" s="19">
        <f t="shared" ref="K14:K32" si="4">IF(ISERROR(F14/D14),0,F14/D14*100)</f>
        <v>100.00173798059657</v>
      </c>
    </row>
    <row r="15" spans="1:11" x14ac:dyDescent="0.2">
      <c r="A15" s="22" t="s">
        <v>85</v>
      </c>
      <c r="B15" s="17" t="s">
        <v>86</v>
      </c>
      <c r="C15" s="18">
        <v>161.88</v>
      </c>
      <c r="D15" s="18">
        <v>0</v>
      </c>
      <c r="E15" s="18">
        <v>0</v>
      </c>
      <c r="F15" s="18">
        <v>8952.9699999999993</v>
      </c>
      <c r="G15" s="18">
        <f t="shared" si="0"/>
        <v>8791.09</v>
      </c>
      <c r="H15" s="18">
        <f t="shared" si="1"/>
        <v>-8952.9699999999993</v>
      </c>
      <c r="I15" s="19">
        <f t="shared" si="2"/>
        <v>5430.6214479861619</v>
      </c>
      <c r="J15" s="19">
        <f t="shared" si="3"/>
        <v>0</v>
      </c>
      <c r="K15" s="19">
        <f t="shared" si="4"/>
        <v>0</v>
      </c>
    </row>
    <row r="16" spans="1:11" x14ac:dyDescent="0.2">
      <c r="A16" s="23" t="s">
        <v>291</v>
      </c>
      <c r="B16" s="17" t="s">
        <v>292</v>
      </c>
      <c r="C16" s="18">
        <v>161.88</v>
      </c>
      <c r="D16" s="18">
        <v>0</v>
      </c>
      <c r="E16" s="18">
        <v>0</v>
      </c>
      <c r="F16" s="18">
        <v>8952.9699999999993</v>
      </c>
      <c r="G16" s="18">
        <f t="shared" si="0"/>
        <v>8791.09</v>
      </c>
      <c r="H16" s="18">
        <f t="shared" si="1"/>
        <v>-8952.9699999999993</v>
      </c>
      <c r="I16" s="19">
        <f t="shared" si="2"/>
        <v>5430.6214479861619</v>
      </c>
      <c r="J16" s="19">
        <f t="shared" si="3"/>
        <v>0</v>
      </c>
      <c r="K16" s="19">
        <f t="shared" si="4"/>
        <v>0</v>
      </c>
    </row>
    <row r="17" spans="1:11" x14ac:dyDescent="0.2">
      <c r="A17" s="24" t="s">
        <v>293</v>
      </c>
      <c r="B17" s="17" t="s">
        <v>294</v>
      </c>
      <c r="C17" s="18">
        <v>161.88</v>
      </c>
      <c r="D17" s="18">
        <v>0</v>
      </c>
      <c r="E17" s="18">
        <v>0</v>
      </c>
      <c r="F17" s="18">
        <v>8952.9699999999993</v>
      </c>
      <c r="G17" s="18">
        <f t="shared" si="0"/>
        <v>8791.09</v>
      </c>
      <c r="H17" s="18">
        <f t="shared" si="1"/>
        <v>-8952.9699999999993</v>
      </c>
      <c r="I17" s="19">
        <f t="shared" si="2"/>
        <v>5430.6214479861619</v>
      </c>
      <c r="J17" s="19">
        <f t="shared" si="3"/>
        <v>0</v>
      </c>
      <c r="K17" s="19">
        <f t="shared" si="4"/>
        <v>0</v>
      </c>
    </row>
    <row r="18" spans="1:11" ht="38.25" x14ac:dyDescent="0.2">
      <c r="A18" s="25" t="s">
        <v>444</v>
      </c>
      <c r="B18" s="17" t="s">
        <v>445</v>
      </c>
      <c r="C18" s="18">
        <v>161.88</v>
      </c>
      <c r="D18" s="18">
        <v>0</v>
      </c>
      <c r="E18" s="18">
        <v>0</v>
      </c>
      <c r="F18" s="18">
        <v>8952.9699999999993</v>
      </c>
      <c r="G18" s="18">
        <f t="shared" si="0"/>
        <v>8791.09</v>
      </c>
      <c r="H18" s="18">
        <f t="shared" si="1"/>
        <v>-8952.9699999999993</v>
      </c>
      <c r="I18" s="19">
        <f t="shared" si="2"/>
        <v>5430.6214479861619</v>
      </c>
      <c r="J18" s="19">
        <f t="shared" si="3"/>
        <v>0</v>
      </c>
      <c r="K18" s="19">
        <f t="shared" si="4"/>
        <v>0</v>
      </c>
    </row>
    <row r="19" spans="1:11" x14ac:dyDescent="0.2">
      <c r="A19" s="22" t="s">
        <v>27</v>
      </c>
      <c r="B19" s="17" t="s">
        <v>28</v>
      </c>
      <c r="C19" s="18">
        <v>440939265</v>
      </c>
      <c r="D19" s="18">
        <v>515136361</v>
      </c>
      <c r="E19" s="18">
        <v>129243522</v>
      </c>
      <c r="F19" s="18">
        <v>515136361</v>
      </c>
      <c r="G19" s="18">
        <f t="shared" si="0"/>
        <v>74197096</v>
      </c>
      <c r="H19" s="18">
        <f t="shared" si="1"/>
        <v>-385892839</v>
      </c>
      <c r="I19" s="19">
        <f t="shared" si="2"/>
        <v>16.82705576243022</v>
      </c>
      <c r="J19" s="19">
        <f t="shared" si="3"/>
        <v>398.57808966239713</v>
      </c>
      <c r="K19" s="19">
        <f t="shared" si="4"/>
        <v>100</v>
      </c>
    </row>
    <row r="20" spans="1:11" x14ac:dyDescent="0.2">
      <c r="A20" s="23" t="s">
        <v>29</v>
      </c>
      <c r="B20" s="17" t="s">
        <v>30</v>
      </c>
      <c r="C20" s="18">
        <v>440939265</v>
      </c>
      <c r="D20" s="18">
        <v>515136361</v>
      </c>
      <c r="E20" s="18">
        <v>129243522</v>
      </c>
      <c r="F20" s="18">
        <v>515136361</v>
      </c>
      <c r="G20" s="18">
        <f t="shared" si="0"/>
        <v>74197096</v>
      </c>
      <c r="H20" s="18">
        <f t="shared" si="1"/>
        <v>-385892839</v>
      </c>
      <c r="I20" s="19">
        <f t="shared" si="2"/>
        <v>16.82705576243022</v>
      </c>
      <c r="J20" s="19">
        <f t="shared" si="3"/>
        <v>398.57808966239713</v>
      </c>
      <c r="K20" s="19">
        <f t="shared" si="4"/>
        <v>100</v>
      </c>
    </row>
    <row r="21" spans="1:11" x14ac:dyDescent="0.2">
      <c r="A21" s="16" t="s">
        <v>31</v>
      </c>
      <c r="B21" s="17" t="s">
        <v>32</v>
      </c>
      <c r="C21" s="18">
        <v>114516881</v>
      </c>
      <c r="D21" s="18">
        <v>515136361</v>
      </c>
      <c r="E21" s="18">
        <v>129243522</v>
      </c>
      <c r="F21" s="18">
        <v>129243522</v>
      </c>
      <c r="G21" s="18">
        <f t="shared" si="0"/>
        <v>14726641</v>
      </c>
      <c r="H21" s="18">
        <f t="shared" si="1"/>
        <v>0</v>
      </c>
      <c r="I21" s="19">
        <f t="shared" si="2"/>
        <v>12.859799246540774</v>
      </c>
      <c r="J21" s="19">
        <f t="shared" si="3"/>
        <v>100</v>
      </c>
      <c r="K21" s="19">
        <f t="shared" si="4"/>
        <v>25.08918643388095</v>
      </c>
    </row>
    <row r="22" spans="1:11" x14ac:dyDescent="0.2">
      <c r="A22" s="22" t="s">
        <v>33</v>
      </c>
      <c r="B22" s="17" t="s">
        <v>34</v>
      </c>
      <c r="C22" s="18">
        <v>113954941</v>
      </c>
      <c r="D22" s="18">
        <v>515136361</v>
      </c>
      <c r="E22" s="18">
        <v>129243522</v>
      </c>
      <c r="F22" s="18">
        <v>129243522</v>
      </c>
      <c r="G22" s="18">
        <f t="shared" si="0"/>
        <v>15288581</v>
      </c>
      <c r="H22" s="18">
        <f t="shared" si="1"/>
        <v>0</v>
      </c>
      <c r="I22" s="19">
        <f t="shared" si="2"/>
        <v>13.416338831679099</v>
      </c>
      <c r="J22" s="19">
        <f t="shared" si="3"/>
        <v>100</v>
      </c>
      <c r="K22" s="19">
        <f t="shared" si="4"/>
        <v>25.08918643388095</v>
      </c>
    </row>
    <row r="23" spans="1:11" ht="25.5" x14ac:dyDescent="0.2">
      <c r="A23" s="23" t="s">
        <v>49</v>
      </c>
      <c r="B23" s="17" t="s">
        <v>50</v>
      </c>
      <c r="C23" s="18">
        <v>113954941</v>
      </c>
      <c r="D23" s="18">
        <v>515136361</v>
      </c>
      <c r="E23" s="18">
        <v>129243522</v>
      </c>
      <c r="F23" s="18">
        <v>129243522</v>
      </c>
      <c r="G23" s="18">
        <f t="shared" si="0"/>
        <v>15288581</v>
      </c>
      <c r="H23" s="18">
        <f t="shared" si="1"/>
        <v>0</v>
      </c>
      <c r="I23" s="19">
        <f t="shared" si="2"/>
        <v>13.416338831679099</v>
      </c>
      <c r="J23" s="19">
        <f t="shared" si="3"/>
        <v>100</v>
      </c>
      <c r="K23" s="19">
        <f t="shared" si="4"/>
        <v>25.08918643388095</v>
      </c>
    </row>
    <row r="24" spans="1:11" ht="25.5" x14ac:dyDescent="0.2">
      <c r="A24" s="24" t="s">
        <v>149</v>
      </c>
      <c r="B24" s="17" t="s">
        <v>150</v>
      </c>
      <c r="C24" s="18">
        <v>113954941</v>
      </c>
      <c r="D24" s="18">
        <v>515136361</v>
      </c>
      <c r="E24" s="18">
        <v>129243522</v>
      </c>
      <c r="F24" s="18">
        <v>129243522</v>
      </c>
      <c r="G24" s="18">
        <f t="shared" si="0"/>
        <v>15288581</v>
      </c>
      <c r="H24" s="18">
        <f t="shared" si="1"/>
        <v>0</v>
      </c>
      <c r="I24" s="19">
        <f t="shared" si="2"/>
        <v>13.416338831679099</v>
      </c>
      <c r="J24" s="19">
        <f t="shared" si="3"/>
        <v>100</v>
      </c>
      <c r="K24" s="19">
        <f t="shared" si="4"/>
        <v>25.08918643388095</v>
      </c>
    </row>
    <row r="25" spans="1:11" ht="25.5" x14ac:dyDescent="0.2">
      <c r="A25" s="25" t="s">
        <v>151</v>
      </c>
      <c r="B25" s="17" t="s">
        <v>152</v>
      </c>
      <c r="C25" s="18">
        <v>113954941</v>
      </c>
      <c r="D25" s="18">
        <v>515136361</v>
      </c>
      <c r="E25" s="18">
        <v>129243522</v>
      </c>
      <c r="F25" s="18">
        <v>129243522</v>
      </c>
      <c r="G25" s="18">
        <f t="shared" si="0"/>
        <v>15288581</v>
      </c>
      <c r="H25" s="18">
        <f t="shared" si="1"/>
        <v>0</v>
      </c>
      <c r="I25" s="19">
        <f t="shared" si="2"/>
        <v>13.416338831679099</v>
      </c>
      <c r="J25" s="19">
        <f t="shared" si="3"/>
        <v>100</v>
      </c>
      <c r="K25" s="19">
        <f t="shared" si="4"/>
        <v>25.08918643388095</v>
      </c>
    </row>
    <row r="26" spans="1:11" x14ac:dyDescent="0.2">
      <c r="A26" s="22" t="s">
        <v>57</v>
      </c>
      <c r="B26" s="17" t="s">
        <v>58</v>
      </c>
      <c r="C26" s="18">
        <v>561940</v>
      </c>
      <c r="D26" s="18">
        <v>0</v>
      </c>
      <c r="E26" s="18">
        <v>0</v>
      </c>
      <c r="F26" s="18">
        <v>0</v>
      </c>
      <c r="G26" s="18">
        <f t="shared" si="0"/>
        <v>-561940</v>
      </c>
      <c r="H26" s="18">
        <f t="shared" si="1"/>
        <v>0</v>
      </c>
      <c r="I26" s="19">
        <f t="shared" si="2"/>
        <v>-100</v>
      </c>
      <c r="J26" s="19">
        <f t="shared" si="3"/>
        <v>0</v>
      </c>
      <c r="K26" s="19">
        <f t="shared" si="4"/>
        <v>0</v>
      </c>
    </row>
    <row r="27" spans="1:11" x14ac:dyDescent="0.2">
      <c r="A27" s="23" t="s">
        <v>182</v>
      </c>
      <c r="B27" s="17" t="s">
        <v>183</v>
      </c>
      <c r="C27" s="18">
        <v>561940</v>
      </c>
      <c r="D27" s="18">
        <v>0</v>
      </c>
      <c r="E27" s="18">
        <v>0</v>
      </c>
      <c r="F27" s="18">
        <v>0</v>
      </c>
      <c r="G27" s="18">
        <f t="shared" si="0"/>
        <v>-561940</v>
      </c>
      <c r="H27" s="18">
        <f t="shared" si="1"/>
        <v>0</v>
      </c>
      <c r="I27" s="19">
        <f t="shared" si="2"/>
        <v>-100</v>
      </c>
      <c r="J27" s="19">
        <f t="shared" si="3"/>
        <v>0</v>
      </c>
      <c r="K27" s="19">
        <f t="shared" si="4"/>
        <v>0</v>
      </c>
    </row>
    <row r="28" spans="1:11" ht="25.5" x14ac:dyDescent="0.2">
      <c r="A28" s="24" t="s">
        <v>184</v>
      </c>
      <c r="B28" s="17" t="s">
        <v>185</v>
      </c>
      <c r="C28" s="18">
        <v>561940</v>
      </c>
      <c r="D28" s="18">
        <v>0</v>
      </c>
      <c r="E28" s="18">
        <v>0</v>
      </c>
      <c r="F28" s="18">
        <v>0</v>
      </c>
      <c r="G28" s="18">
        <f t="shared" si="0"/>
        <v>-561940</v>
      </c>
      <c r="H28" s="18">
        <f t="shared" si="1"/>
        <v>0</v>
      </c>
      <c r="I28" s="19">
        <f t="shared" si="2"/>
        <v>-100</v>
      </c>
      <c r="J28" s="19">
        <f t="shared" si="3"/>
        <v>0</v>
      </c>
      <c r="K28" s="19">
        <f t="shared" si="4"/>
        <v>0</v>
      </c>
    </row>
    <row r="29" spans="1:11" ht="25.5" x14ac:dyDescent="0.2">
      <c r="A29" s="25" t="s">
        <v>450</v>
      </c>
      <c r="B29" s="17" t="s">
        <v>451</v>
      </c>
      <c r="C29" s="18">
        <v>561940</v>
      </c>
      <c r="D29" s="18">
        <v>0</v>
      </c>
      <c r="E29" s="18">
        <v>0</v>
      </c>
      <c r="F29" s="18">
        <v>0</v>
      </c>
      <c r="G29" s="18">
        <f t="shared" si="0"/>
        <v>-561940</v>
      </c>
      <c r="H29" s="18">
        <f t="shared" si="1"/>
        <v>0</v>
      </c>
      <c r="I29" s="19">
        <f t="shared" si="2"/>
        <v>-100</v>
      </c>
      <c r="J29" s="19">
        <f t="shared" si="3"/>
        <v>0</v>
      </c>
      <c r="K29" s="19">
        <f t="shared" si="4"/>
        <v>0</v>
      </c>
    </row>
    <row r="30" spans="1:11" x14ac:dyDescent="0.2">
      <c r="A30" s="16"/>
      <c r="B30" s="17" t="s">
        <v>61</v>
      </c>
      <c r="C30" s="18">
        <v>326422545.88</v>
      </c>
      <c r="D30" s="18">
        <v>0</v>
      </c>
      <c r="E30" s="18">
        <v>0</v>
      </c>
      <c r="F30" s="18">
        <v>385901791.97000003</v>
      </c>
      <c r="G30" s="18">
        <f t="shared" si="0"/>
        <v>59479246.090000033</v>
      </c>
      <c r="H30" s="18">
        <f t="shared" si="1"/>
        <v>-385901791.97000003</v>
      </c>
      <c r="I30" s="19">
        <f t="shared" si="2"/>
        <v>18.221549595984669</v>
      </c>
      <c r="J30" s="19">
        <f t="shared" si="3"/>
        <v>0</v>
      </c>
      <c r="K30" s="19">
        <f t="shared" si="4"/>
        <v>0</v>
      </c>
    </row>
    <row r="31" spans="1:11" x14ac:dyDescent="0.2">
      <c r="A31" s="16" t="s">
        <v>62</v>
      </c>
      <c r="B31" s="17" t="s">
        <v>63</v>
      </c>
      <c r="C31" s="18">
        <v>-326422545.88</v>
      </c>
      <c r="D31" s="18">
        <v>0</v>
      </c>
      <c r="E31" s="18">
        <v>0</v>
      </c>
      <c r="F31" s="18">
        <v>-385901791.97000003</v>
      </c>
      <c r="G31" s="18">
        <f t="shared" si="0"/>
        <v>-59479246.090000033</v>
      </c>
      <c r="H31" s="18">
        <f t="shared" si="1"/>
        <v>385901791.97000003</v>
      </c>
      <c r="I31" s="19">
        <f t="shared" si="2"/>
        <v>18.221549595984669</v>
      </c>
      <c r="J31" s="19">
        <f t="shared" si="3"/>
        <v>0</v>
      </c>
      <c r="K31" s="19">
        <f t="shared" si="4"/>
        <v>0</v>
      </c>
    </row>
    <row r="32" spans="1:11" x14ac:dyDescent="0.2">
      <c r="A32" s="22" t="s">
        <v>64</v>
      </c>
      <c r="B32" s="17" t="s">
        <v>65</v>
      </c>
      <c r="C32" s="18">
        <v>-326422545.88</v>
      </c>
      <c r="D32" s="18">
        <v>0</v>
      </c>
      <c r="E32" s="18">
        <v>0</v>
      </c>
      <c r="F32" s="18">
        <v>-385901791.97000003</v>
      </c>
      <c r="G32" s="18">
        <f t="shared" si="0"/>
        <v>-59479246.090000033</v>
      </c>
      <c r="H32" s="18">
        <f t="shared" si="1"/>
        <v>385901791.97000003</v>
      </c>
      <c r="I32" s="19">
        <f t="shared" si="2"/>
        <v>18.221549595984669</v>
      </c>
      <c r="J32" s="19">
        <f t="shared" si="3"/>
        <v>0</v>
      </c>
      <c r="K32" s="19">
        <f t="shared" si="4"/>
        <v>0</v>
      </c>
    </row>
    <row r="33" spans="1:11" x14ac:dyDescent="0.2">
      <c r="A33" s="16"/>
      <c r="B33" s="17"/>
      <c r="C33" s="18"/>
      <c r="D33" s="18"/>
      <c r="E33" s="18"/>
      <c r="F33" s="18"/>
      <c r="G33" s="18"/>
      <c r="H33" s="18"/>
      <c r="I33" s="19"/>
      <c r="J33" s="19"/>
      <c r="K33" s="19"/>
    </row>
    <row r="34" spans="1:11" x14ac:dyDescent="0.2">
      <c r="A34" s="27"/>
      <c r="B34" s="28" t="s">
        <v>66</v>
      </c>
      <c r="C34" s="29"/>
      <c r="D34" s="29"/>
      <c r="E34" s="29"/>
      <c r="F34" s="29"/>
      <c r="G34" s="29"/>
      <c r="H34" s="29"/>
      <c r="I34" s="30"/>
      <c r="J34" s="30"/>
      <c r="K34" s="30"/>
    </row>
    <row r="35" spans="1:11" x14ac:dyDescent="0.2">
      <c r="A35" s="16" t="s">
        <v>25</v>
      </c>
      <c r="B35" s="17" t="s">
        <v>26</v>
      </c>
      <c r="C35" s="18">
        <v>440939426.88</v>
      </c>
      <c r="D35" s="18">
        <v>515136361</v>
      </c>
      <c r="E35" s="18">
        <v>129243522</v>
      </c>
      <c r="F35" s="18">
        <v>515145313.97000003</v>
      </c>
      <c r="G35" s="18">
        <f t="shared" ref="G35:G53" si="5">F35-C35</f>
        <v>74205887.090000033</v>
      </c>
      <c r="H35" s="18">
        <f t="shared" ref="H35:H53" si="6">E35-F35</f>
        <v>-385901791.97000003</v>
      </c>
      <c r="I35" s="19">
        <f t="shared" ref="I35:I53" si="7">IF(ISERROR(F35/C35),0,F35/C35*100-100)</f>
        <v>16.829043303082727</v>
      </c>
      <c r="J35" s="19">
        <f t="shared" ref="J35:J53" si="8">IF(ISERROR(F35/E35),0,F35/E35*100)</f>
        <v>398.58501687225765</v>
      </c>
      <c r="K35" s="19">
        <f t="shared" ref="K35:K53" si="9">IF(ISERROR(F35/D35),0,F35/D35*100)</f>
        <v>100.00173798059657</v>
      </c>
    </row>
    <row r="36" spans="1:11" x14ac:dyDescent="0.2">
      <c r="A36" s="22" t="s">
        <v>85</v>
      </c>
      <c r="B36" s="17" t="s">
        <v>86</v>
      </c>
      <c r="C36" s="18">
        <v>161.88</v>
      </c>
      <c r="D36" s="18">
        <v>0</v>
      </c>
      <c r="E36" s="18">
        <v>0</v>
      </c>
      <c r="F36" s="18">
        <v>8952.9699999999993</v>
      </c>
      <c r="G36" s="18">
        <f t="shared" si="5"/>
        <v>8791.09</v>
      </c>
      <c r="H36" s="18">
        <f t="shared" si="6"/>
        <v>-8952.9699999999993</v>
      </c>
      <c r="I36" s="19">
        <f t="shared" si="7"/>
        <v>5430.6214479861619</v>
      </c>
      <c r="J36" s="19">
        <f t="shared" si="8"/>
        <v>0</v>
      </c>
      <c r="K36" s="19">
        <f t="shared" si="9"/>
        <v>0</v>
      </c>
    </row>
    <row r="37" spans="1:11" x14ac:dyDescent="0.2">
      <c r="A37" s="23" t="s">
        <v>291</v>
      </c>
      <c r="B37" s="17" t="s">
        <v>292</v>
      </c>
      <c r="C37" s="18">
        <v>161.88</v>
      </c>
      <c r="D37" s="18">
        <v>0</v>
      </c>
      <c r="E37" s="18">
        <v>0</v>
      </c>
      <c r="F37" s="18">
        <v>8952.9699999999993</v>
      </c>
      <c r="G37" s="18">
        <f t="shared" si="5"/>
        <v>8791.09</v>
      </c>
      <c r="H37" s="18">
        <f t="shared" si="6"/>
        <v>-8952.9699999999993</v>
      </c>
      <c r="I37" s="19">
        <f t="shared" si="7"/>
        <v>5430.6214479861619</v>
      </c>
      <c r="J37" s="19">
        <f t="shared" si="8"/>
        <v>0</v>
      </c>
      <c r="K37" s="19">
        <f t="shared" si="9"/>
        <v>0</v>
      </c>
    </row>
    <row r="38" spans="1:11" x14ac:dyDescent="0.2">
      <c r="A38" s="24" t="s">
        <v>293</v>
      </c>
      <c r="B38" s="17" t="s">
        <v>294</v>
      </c>
      <c r="C38" s="18">
        <v>161.88</v>
      </c>
      <c r="D38" s="18">
        <v>0</v>
      </c>
      <c r="E38" s="18">
        <v>0</v>
      </c>
      <c r="F38" s="18">
        <v>8952.9699999999993</v>
      </c>
      <c r="G38" s="18">
        <f t="shared" si="5"/>
        <v>8791.09</v>
      </c>
      <c r="H38" s="18">
        <f t="shared" si="6"/>
        <v>-8952.9699999999993</v>
      </c>
      <c r="I38" s="19">
        <f t="shared" si="7"/>
        <v>5430.6214479861619</v>
      </c>
      <c r="J38" s="19">
        <f t="shared" si="8"/>
        <v>0</v>
      </c>
      <c r="K38" s="19">
        <f t="shared" si="9"/>
        <v>0</v>
      </c>
    </row>
    <row r="39" spans="1:11" ht="38.25" x14ac:dyDescent="0.2">
      <c r="A39" s="25" t="s">
        <v>444</v>
      </c>
      <c r="B39" s="17" t="s">
        <v>445</v>
      </c>
      <c r="C39" s="18">
        <v>161.88</v>
      </c>
      <c r="D39" s="18">
        <v>0</v>
      </c>
      <c r="E39" s="18">
        <v>0</v>
      </c>
      <c r="F39" s="18">
        <v>8952.9699999999993</v>
      </c>
      <c r="G39" s="18">
        <f t="shared" si="5"/>
        <v>8791.09</v>
      </c>
      <c r="H39" s="18">
        <f t="shared" si="6"/>
        <v>-8952.9699999999993</v>
      </c>
      <c r="I39" s="19">
        <f t="shared" si="7"/>
        <v>5430.6214479861619</v>
      </c>
      <c r="J39" s="19">
        <f t="shared" si="8"/>
        <v>0</v>
      </c>
      <c r="K39" s="19">
        <f t="shared" si="9"/>
        <v>0</v>
      </c>
    </row>
    <row r="40" spans="1:11" x14ac:dyDescent="0.2">
      <c r="A40" s="22" t="s">
        <v>27</v>
      </c>
      <c r="B40" s="17" t="s">
        <v>28</v>
      </c>
      <c r="C40" s="18">
        <v>440939265</v>
      </c>
      <c r="D40" s="18">
        <v>515136361</v>
      </c>
      <c r="E40" s="18">
        <v>129243522</v>
      </c>
      <c r="F40" s="18">
        <v>515136361</v>
      </c>
      <c r="G40" s="18">
        <f t="shared" si="5"/>
        <v>74197096</v>
      </c>
      <c r="H40" s="18">
        <f t="shared" si="6"/>
        <v>-385892839</v>
      </c>
      <c r="I40" s="19">
        <f t="shared" si="7"/>
        <v>16.82705576243022</v>
      </c>
      <c r="J40" s="19">
        <f t="shared" si="8"/>
        <v>398.57808966239713</v>
      </c>
      <c r="K40" s="19">
        <f t="shared" si="9"/>
        <v>100</v>
      </c>
    </row>
    <row r="41" spans="1:11" x14ac:dyDescent="0.2">
      <c r="A41" s="23" t="s">
        <v>29</v>
      </c>
      <c r="B41" s="17" t="s">
        <v>30</v>
      </c>
      <c r="C41" s="18">
        <v>440939265</v>
      </c>
      <c r="D41" s="18">
        <v>515136361</v>
      </c>
      <c r="E41" s="18">
        <v>129243522</v>
      </c>
      <c r="F41" s="18">
        <v>515136361</v>
      </c>
      <c r="G41" s="18">
        <f t="shared" si="5"/>
        <v>74197096</v>
      </c>
      <c r="H41" s="18">
        <f t="shared" si="6"/>
        <v>-385892839</v>
      </c>
      <c r="I41" s="19">
        <f t="shared" si="7"/>
        <v>16.82705576243022</v>
      </c>
      <c r="J41" s="19">
        <f t="shared" si="8"/>
        <v>398.57808966239713</v>
      </c>
      <c r="K41" s="19">
        <f t="shared" si="9"/>
        <v>100</v>
      </c>
    </row>
    <row r="42" spans="1:11" x14ac:dyDescent="0.2">
      <c r="A42" s="16" t="s">
        <v>31</v>
      </c>
      <c r="B42" s="17" t="s">
        <v>32</v>
      </c>
      <c r="C42" s="18">
        <v>114516881</v>
      </c>
      <c r="D42" s="18">
        <v>515136361</v>
      </c>
      <c r="E42" s="18">
        <v>129243522</v>
      </c>
      <c r="F42" s="18">
        <v>129243522</v>
      </c>
      <c r="G42" s="18">
        <f t="shared" si="5"/>
        <v>14726641</v>
      </c>
      <c r="H42" s="18">
        <f t="shared" si="6"/>
        <v>0</v>
      </c>
      <c r="I42" s="19">
        <f t="shared" si="7"/>
        <v>12.859799246540774</v>
      </c>
      <c r="J42" s="19">
        <f t="shared" si="8"/>
        <v>100</v>
      </c>
      <c r="K42" s="19">
        <f t="shared" si="9"/>
        <v>25.08918643388095</v>
      </c>
    </row>
    <row r="43" spans="1:11" x14ac:dyDescent="0.2">
      <c r="A43" s="22" t="s">
        <v>33</v>
      </c>
      <c r="B43" s="17" t="s">
        <v>34</v>
      </c>
      <c r="C43" s="18">
        <v>113954941</v>
      </c>
      <c r="D43" s="18">
        <v>515136361</v>
      </c>
      <c r="E43" s="18">
        <v>129243522</v>
      </c>
      <c r="F43" s="18">
        <v>129243522</v>
      </c>
      <c r="G43" s="18">
        <f t="shared" si="5"/>
        <v>15288581</v>
      </c>
      <c r="H43" s="18">
        <f t="shared" si="6"/>
        <v>0</v>
      </c>
      <c r="I43" s="19">
        <f t="shared" si="7"/>
        <v>13.416338831679099</v>
      </c>
      <c r="J43" s="19">
        <f t="shared" si="8"/>
        <v>100</v>
      </c>
      <c r="K43" s="19">
        <f t="shared" si="9"/>
        <v>25.08918643388095</v>
      </c>
    </row>
    <row r="44" spans="1:11" ht="25.5" x14ac:dyDescent="0.2">
      <c r="A44" s="23" t="s">
        <v>49</v>
      </c>
      <c r="B44" s="17" t="s">
        <v>50</v>
      </c>
      <c r="C44" s="18">
        <v>113954941</v>
      </c>
      <c r="D44" s="18">
        <v>515136361</v>
      </c>
      <c r="E44" s="18">
        <v>129243522</v>
      </c>
      <c r="F44" s="18">
        <v>129243522</v>
      </c>
      <c r="G44" s="18">
        <f t="shared" si="5"/>
        <v>15288581</v>
      </c>
      <c r="H44" s="18">
        <f t="shared" si="6"/>
        <v>0</v>
      </c>
      <c r="I44" s="19">
        <f t="shared" si="7"/>
        <v>13.416338831679099</v>
      </c>
      <c r="J44" s="19">
        <f t="shared" si="8"/>
        <v>100</v>
      </c>
      <c r="K44" s="19">
        <f t="shared" si="9"/>
        <v>25.08918643388095</v>
      </c>
    </row>
    <row r="45" spans="1:11" ht="25.5" x14ac:dyDescent="0.2">
      <c r="A45" s="24" t="s">
        <v>149</v>
      </c>
      <c r="B45" s="17" t="s">
        <v>150</v>
      </c>
      <c r="C45" s="18">
        <v>113954941</v>
      </c>
      <c r="D45" s="18">
        <v>515136361</v>
      </c>
      <c r="E45" s="18">
        <v>129243522</v>
      </c>
      <c r="F45" s="18">
        <v>129243522</v>
      </c>
      <c r="G45" s="18">
        <f t="shared" si="5"/>
        <v>15288581</v>
      </c>
      <c r="H45" s="18">
        <f t="shared" si="6"/>
        <v>0</v>
      </c>
      <c r="I45" s="19">
        <f t="shared" si="7"/>
        <v>13.416338831679099</v>
      </c>
      <c r="J45" s="19">
        <f t="shared" si="8"/>
        <v>100</v>
      </c>
      <c r="K45" s="19">
        <f t="shared" si="9"/>
        <v>25.08918643388095</v>
      </c>
    </row>
    <row r="46" spans="1:11" ht="25.5" x14ac:dyDescent="0.2">
      <c r="A46" s="25" t="s">
        <v>151</v>
      </c>
      <c r="B46" s="17" t="s">
        <v>152</v>
      </c>
      <c r="C46" s="18">
        <v>113954941</v>
      </c>
      <c r="D46" s="18">
        <v>515136361</v>
      </c>
      <c r="E46" s="18">
        <v>129243522</v>
      </c>
      <c r="F46" s="18">
        <v>129243522</v>
      </c>
      <c r="G46" s="18">
        <f t="shared" si="5"/>
        <v>15288581</v>
      </c>
      <c r="H46" s="18">
        <f t="shared" si="6"/>
        <v>0</v>
      </c>
      <c r="I46" s="19">
        <f t="shared" si="7"/>
        <v>13.416338831679099</v>
      </c>
      <c r="J46" s="19">
        <f t="shared" si="8"/>
        <v>100</v>
      </c>
      <c r="K46" s="19">
        <f t="shared" si="9"/>
        <v>25.08918643388095</v>
      </c>
    </row>
    <row r="47" spans="1:11" x14ac:dyDescent="0.2">
      <c r="A47" s="22" t="s">
        <v>57</v>
      </c>
      <c r="B47" s="17" t="s">
        <v>58</v>
      </c>
      <c r="C47" s="18">
        <v>561940</v>
      </c>
      <c r="D47" s="18">
        <v>0</v>
      </c>
      <c r="E47" s="18">
        <v>0</v>
      </c>
      <c r="F47" s="18">
        <v>0</v>
      </c>
      <c r="G47" s="18">
        <f t="shared" si="5"/>
        <v>-561940</v>
      </c>
      <c r="H47" s="18">
        <f t="shared" si="6"/>
        <v>0</v>
      </c>
      <c r="I47" s="19">
        <f t="shared" si="7"/>
        <v>-100</v>
      </c>
      <c r="J47" s="19">
        <f t="shared" si="8"/>
        <v>0</v>
      </c>
      <c r="K47" s="19">
        <f t="shared" si="9"/>
        <v>0</v>
      </c>
    </row>
    <row r="48" spans="1:11" x14ac:dyDescent="0.2">
      <c r="A48" s="23" t="s">
        <v>182</v>
      </c>
      <c r="B48" s="17" t="s">
        <v>183</v>
      </c>
      <c r="C48" s="18">
        <v>561940</v>
      </c>
      <c r="D48" s="18">
        <v>0</v>
      </c>
      <c r="E48" s="18">
        <v>0</v>
      </c>
      <c r="F48" s="18">
        <v>0</v>
      </c>
      <c r="G48" s="18">
        <f t="shared" si="5"/>
        <v>-561940</v>
      </c>
      <c r="H48" s="18">
        <f t="shared" si="6"/>
        <v>0</v>
      </c>
      <c r="I48" s="19">
        <f t="shared" si="7"/>
        <v>-100</v>
      </c>
      <c r="J48" s="19">
        <f t="shared" si="8"/>
        <v>0</v>
      </c>
      <c r="K48" s="19">
        <f t="shared" si="9"/>
        <v>0</v>
      </c>
    </row>
    <row r="49" spans="1:11" ht="25.5" x14ac:dyDescent="0.2">
      <c r="A49" s="24" t="s">
        <v>184</v>
      </c>
      <c r="B49" s="17" t="s">
        <v>185</v>
      </c>
      <c r="C49" s="18">
        <v>561940</v>
      </c>
      <c r="D49" s="18">
        <v>0</v>
      </c>
      <c r="E49" s="18">
        <v>0</v>
      </c>
      <c r="F49" s="18">
        <v>0</v>
      </c>
      <c r="G49" s="18">
        <f t="shared" si="5"/>
        <v>-561940</v>
      </c>
      <c r="H49" s="18">
        <f t="shared" si="6"/>
        <v>0</v>
      </c>
      <c r="I49" s="19">
        <f t="shared" si="7"/>
        <v>-100</v>
      </c>
      <c r="J49" s="19">
        <f t="shared" si="8"/>
        <v>0</v>
      </c>
      <c r="K49" s="19">
        <f t="shared" si="9"/>
        <v>0</v>
      </c>
    </row>
    <row r="50" spans="1:11" ht="25.5" x14ac:dyDescent="0.2">
      <c r="A50" s="25" t="s">
        <v>450</v>
      </c>
      <c r="B50" s="17" t="s">
        <v>451</v>
      </c>
      <c r="C50" s="18">
        <v>561940</v>
      </c>
      <c r="D50" s="18">
        <v>0</v>
      </c>
      <c r="E50" s="18">
        <v>0</v>
      </c>
      <c r="F50" s="18">
        <v>0</v>
      </c>
      <c r="G50" s="18">
        <f t="shared" si="5"/>
        <v>-561940</v>
      </c>
      <c r="H50" s="18">
        <f t="shared" si="6"/>
        <v>0</v>
      </c>
      <c r="I50" s="19">
        <f t="shared" si="7"/>
        <v>-100</v>
      </c>
      <c r="J50" s="19">
        <f t="shared" si="8"/>
        <v>0</v>
      </c>
      <c r="K50" s="19">
        <f t="shared" si="9"/>
        <v>0</v>
      </c>
    </row>
    <row r="51" spans="1:11" x14ac:dyDescent="0.2">
      <c r="A51" s="16"/>
      <c r="B51" s="17" t="s">
        <v>61</v>
      </c>
      <c r="C51" s="18">
        <v>326422545.88</v>
      </c>
      <c r="D51" s="18">
        <v>0</v>
      </c>
      <c r="E51" s="18">
        <v>0</v>
      </c>
      <c r="F51" s="18">
        <v>385901791.97000003</v>
      </c>
      <c r="G51" s="18">
        <f t="shared" si="5"/>
        <v>59479246.090000033</v>
      </c>
      <c r="H51" s="18">
        <f t="shared" si="6"/>
        <v>-385901791.97000003</v>
      </c>
      <c r="I51" s="19">
        <f t="shared" si="7"/>
        <v>18.221549595984669</v>
      </c>
      <c r="J51" s="19">
        <f t="shared" si="8"/>
        <v>0</v>
      </c>
      <c r="K51" s="19">
        <f t="shared" si="9"/>
        <v>0</v>
      </c>
    </row>
    <row r="52" spans="1:11" x14ac:dyDescent="0.2">
      <c r="A52" s="16" t="s">
        <v>62</v>
      </c>
      <c r="B52" s="17" t="s">
        <v>63</v>
      </c>
      <c r="C52" s="18">
        <v>-326422545.88</v>
      </c>
      <c r="D52" s="18">
        <v>0</v>
      </c>
      <c r="E52" s="18">
        <v>0</v>
      </c>
      <c r="F52" s="18">
        <v>-385901791.97000003</v>
      </c>
      <c r="G52" s="18">
        <f t="shared" si="5"/>
        <v>-59479246.090000033</v>
      </c>
      <c r="H52" s="18">
        <f t="shared" si="6"/>
        <v>385901791.97000003</v>
      </c>
      <c r="I52" s="19">
        <f t="shared" si="7"/>
        <v>18.221549595984669</v>
      </c>
      <c r="J52" s="19">
        <f t="shared" si="8"/>
        <v>0</v>
      </c>
      <c r="K52" s="19">
        <f t="shared" si="9"/>
        <v>0</v>
      </c>
    </row>
    <row r="53" spans="1:11" x14ac:dyDescent="0.2">
      <c r="A53" s="22" t="s">
        <v>64</v>
      </c>
      <c r="B53" s="17" t="s">
        <v>65</v>
      </c>
      <c r="C53" s="18">
        <v>-326422545.88</v>
      </c>
      <c r="D53" s="18">
        <v>0</v>
      </c>
      <c r="E53" s="18">
        <v>0</v>
      </c>
      <c r="F53" s="18">
        <v>-385901791.97000003</v>
      </c>
      <c r="G53" s="18">
        <f t="shared" si="5"/>
        <v>-59479246.090000033</v>
      </c>
      <c r="H53" s="18">
        <f t="shared" si="6"/>
        <v>385901791.97000003</v>
      </c>
      <c r="I53" s="19">
        <f t="shared" si="7"/>
        <v>18.221549595984669</v>
      </c>
      <c r="J53" s="19">
        <f t="shared" si="8"/>
        <v>0</v>
      </c>
      <c r="K53" s="19">
        <f t="shared" si="9"/>
        <v>0</v>
      </c>
    </row>
    <row r="54" spans="1:11" x14ac:dyDescent="0.2">
      <c r="A54" s="27" t="s">
        <v>79</v>
      </c>
      <c r="B54" s="28" t="s">
        <v>948</v>
      </c>
      <c r="C54" s="29"/>
      <c r="D54" s="29"/>
      <c r="E54" s="29"/>
      <c r="F54" s="29"/>
      <c r="G54" s="29"/>
      <c r="H54" s="29"/>
      <c r="I54" s="30"/>
      <c r="J54" s="30"/>
      <c r="K54" s="30"/>
    </row>
    <row r="55" spans="1:11" x14ac:dyDescent="0.2">
      <c r="A55" s="16" t="s">
        <v>25</v>
      </c>
      <c r="B55" s="17" t="s">
        <v>26</v>
      </c>
      <c r="C55" s="18">
        <v>55629336.880000003</v>
      </c>
      <c r="D55" s="18">
        <v>61879130</v>
      </c>
      <c r="E55" s="18">
        <v>15798198</v>
      </c>
      <c r="F55" s="18">
        <v>61879130</v>
      </c>
      <c r="G55" s="18">
        <f t="shared" ref="G55:G69" si="10">F55-C55</f>
        <v>6249793.1199999973</v>
      </c>
      <c r="H55" s="18">
        <f t="shared" ref="H55:H69" si="11">E55-F55</f>
        <v>-46080932</v>
      </c>
      <c r="I55" s="19">
        <f t="shared" ref="I55:I69" si="12">IF(ISERROR(F55/C55),0,F55/C55*100-100)</f>
        <v>11.234707207604572</v>
      </c>
      <c r="J55" s="19">
        <f t="shared" ref="J55:J69" si="13">IF(ISERROR(F55/E55),0,F55/E55*100)</f>
        <v>391.68473518308861</v>
      </c>
      <c r="K55" s="19">
        <f t="shared" ref="K55:K69" si="14">IF(ISERROR(F55/D55),0,F55/D55*100)</f>
        <v>100</v>
      </c>
    </row>
    <row r="56" spans="1:11" x14ac:dyDescent="0.2">
      <c r="A56" s="22" t="s">
        <v>85</v>
      </c>
      <c r="B56" s="17" t="s">
        <v>86</v>
      </c>
      <c r="C56" s="18">
        <v>161.88</v>
      </c>
      <c r="D56" s="18">
        <v>0</v>
      </c>
      <c r="E56" s="18">
        <v>0</v>
      </c>
      <c r="F56" s="18">
        <v>0</v>
      </c>
      <c r="G56" s="18">
        <f t="shared" si="10"/>
        <v>-161.88</v>
      </c>
      <c r="H56" s="18">
        <f t="shared" si="11"/>
        <v>0</v>
      </c>
      <c r="I56" s="19">
        <f t="shared" si="12"/>
        <v>-100</v>
      </c>
      <c r="J56" s="19">
        <f t="shared" si="13"/>
        <v>0</v>
      </c>
      <c r="K56" s="19">
        <f t="shared" si="14"/>
        <v>0</v>
      </c>
    </row>
    <row r="57" spans="1:11" x14ac:dyDescent="0.2">
      <c r="A57" s="23" t="s">
        <v>291</v>
      </c>
      <c r="B57" s="17" t="s">
        <v>292</v>
      </c>
      <c r="C57" s="18">
        <v>161.88</v>
      </c>
      <c r="D57" s="18">
        <v>0</v>
      </c>
      <c r="E57" s="18">
        <v>0</v>
      </c>
      <c r="F57" s="18">
        <v>0</v>
      </c>
      <c r="G57" s="18">
        <f t="shared" si="10"/>
        <v>-161.88</v>
      </c>
      <c r="H57" s="18">
        <f t="shared" si="11"/>
        <v>0</v>
      </c>
      <c r="I57" s="19">
        <f t="shared" si="12"/>
        <v>-100</v>
      </c>
      <c r="J57" s="19">
        <f t="shared" si="13"/>
        <v>0</v>
      </c>
      <c r="K57" s="19">
        <f t="shared" si="14"/>
        <v>0</v>
      </c>
    </row>
    <row r="58" spans="1:11" x14ac:dyDescent="0.2">
      <c r="A58" s="24" t="s">
        <v>293</v>
      </c>
      <c r="B58" s="17" t="s">
        <v>294</v>
      </c>
      <c r="C58" s="18">
        <v>161.88</v>
      </c>
      <c r="D58" s="18">
        <v>0</v>
      </c>
      <c r="E58" s="18">
        <v>0</v>
      </c>
      <c r="F58" s="18">
        <v>0</v>
      </c>
      <c r="G58" s="18">
        <f t="shared" si="10"/>
        <v>-161.88</v>
      </c>
      <c r="H58" s="18">
        <f t="shared" si="11"/>
        <v>0</v>
      </c>
      <c r="I58" s="19">
        <f t="shared" si="12"/>
        <v>-100</v>
      </c>
      <c r="J58" s="19">
        <f t="shared" si="13"/>
        <v>0</v>
      </c>
      <c r="K58" s="19">
        <f t="shared" si="14"/>
        <v>0</v>
      </c>
    </row>
    <row r="59" spans="1:11" ht="38.25" x14ac:dyDescent="0.2">
      <c r="A59" s="25" t="s">
        <v>444</v>
      </c>
      <c r="B59" s="17" t="s">
        <v>445</v>
      </c>
      <c r="C59" s="18">
        <v>161.88</v>
      </c>
      <c r="D59" s="18">
        <v>0</v>
      </c>
      <c r="E59" s="18">
        <v>0</v>
      </c>
      <c r="F59" s="18">
        <v>0</v>
      </c>
      <c r="G59" s="18">
        <f t="shared" si="10"/>
        <v>-161.88</v>
      </c>
      <c r="H59" s="18">
        <f t="shared" si="11"/>
        <v>0</v>
      </c>
      <c r="I59" s="19">
        <f t="shared" si="12"/>
        <v>-100</v>
      </c>
      <c r="J59" s="19">
        <f t="shared" si="13"/>
        <v>0</v>
      </c>
      <c r="K59" s="19">
        <f t="shared" si="14"/>
        <v>0</v>
      </c>
    </row>
    <row r="60" spans="1:11" x14ac:dyDescent="0.2">
      <c r="A60" s="22" t="s">
        <v>27</v>
      </c>
      <c r="B60" s="17" t="s">
        <v>28</v>
      </c>
      <c r="C60" s="18">
        <v>55629175</v>
      </c>
      <c r="D60" s="18">
        <v>61879130</v>
      </c>
      <c r="E60" s="18">
        <v>15798198</v>
      </c>
      <c r="F60" s="18">
        <v>61879130</v>
      </c>
      <c r="G60" s="18">
        <f t="shared" si="10"/>
        <v>6249955</v>
      </c>
      <c r="H60" s="18">
        <f t="shared" si="11"/>
        <v>-46080932</v>
      </c>
      <c r="I60" s="19">
        <f t="shared" si="12"/>
        <v>11.235030898804439</v>
      </c>
      <c r="J60" s="19">
        <f t="shared" si="13"/>
        <v>391.68473518308861</v>
      </c>
      <c r="K60" s="19">
        <f t="shared" si="14"/>
        <v>100</v>
      </c>
    </row>
    <row r="61" spans="1:11" x14ac:dyDescent="0.2">
      <c r="A61" s="23" t="s">
        <v>29</v>
      </c>
      <c r="B61" s="17" t="s">
        <v>30</v>
      </c>
      <c r="C61" s="18">
        <v>55629175</v>
      </c>
      <c r="D61" s="18">
        <v>61879130</v>
      </c>
      <c r="E61" s="18">
        <v>15798198</v>
      </c>
      <c r="F61" s="18">
        <v>61879130</v>
      </c>
      <c r="G61" s="18">
        <f t="shared" si="10"/>
        <v>6249955</v>
      </c>
      <c r="H61" s="18">
        <f t="shared" si="11"/>
        <v>-46080932</v>
      </c>
      <c r="I61" s="19">
        <f t="shared" si="12"/>
        <v>11.235030898804439</v>
      </c>
      <c r="J61" s="19">
        <f t="shared" si="13"/>
        <v>391.68473518308861</v>
      </c>
      <c r="K61" s="19">
        <f t="shared" si="14"/>
        <v>100</v>
      </c>
    </row>
    <row r="62" spans="1:11" x14ac:dyDescent="0.2">
      <c r="A62" s="16" t="s">
        <v>31</v>
      </c>
      <c r="B62" s="17" t="s">
        <v>32</v>
      </c>
      <c r="C62" s="18">
        <v>13679652</v>
      </c>
      <c r="D62" s="18">
        <v>61879130</v>
      </c>
      <c r="E62" s="18">
        <v>15798198</v>
      </c>
      <c r="F62" s="18">
        <v>15798198</v>
      </c>
      <c r="G62" s="18">
        <f t="shared" si="10"/>
        <v>2118546</v>
      </c>
      <c r="H62" s="18">
        <f t="shared" si="11"/>
        <v>0</v>
      </c>
      <c r="I62" s="19">
        <f t="shared" si="12"/>
        <v>15.486841331928616</v>
      </c>
      <c r="J62" s="19">
        <f t="shared" si="13"/>
        <v>100</v>
      </c>
      <c r="K62" s="19">
        <f t="shared" si="14"/>
        <v>25.530737099891354</v>
      </c>
    </row>
    <row r="63" spans="1:11" x14ac:dyDescent="0.2">
      <c r="A63" s="22" t="s">
        <v>33</v>
      </c>
      <c r="B63" s="17" t="s">
        <v>34</v>
      </c>
      <c r="C63" s="18">
        <v>13679652</v>
      </c>
      <c r="D63" s="18">
        <v>61879130</v>
      </c>
      <c r="E63" s="18">
        <v>15798198</v>
      </c>
      <c r="F63" s="18">
        <v>15798198</v>
      </c>
      <c r="G63" s="18">
        <f t="shared" si="10"/>
        <v>2118546</v>
      </c>
      <c r="H63" s="18">
        <f t="shared" si="11"/>
        <v>0</v>
      </c>
      <c r="I63" s="19">
        <f t="shared" si="12"/>
        <v>15.486841331928616</v>
      </c>
      <c r="J63" s="19">
        <f t="shared" si="13"/>
        <v>100</v>
      </c>
      <c r="K63" s="19">
        <f t="shared" si="14"/>
        <v>25.530737099891354</v>
      </c>
    </row>
    <row r="64" spans="1:11" ht="25.5" x14ac:dyDescent="0.2">
      <c r="A64" s="23" t="s">
        <v>49</v>
      </c>
      <c r="B64" s="17" t="s">
        <v>50</v>
      </c>
      <c r="C64" s="18">
        <v>13679652</v>
      </c>
      <c r="D64" s="18">
        <v>61879130</v>
      </c>
      <c r="E64" s="18">
        <v>15798198</v>
      </c>
      <c r="F64" s="18">
        <v>15798198</v>
      </c>
      <c r="G64" s="18">
        <f t="shared" si="10"/>
        <v>2118546</v>
      </c>
      <c r="H64" s="18">
        <f t="shared" si="11"/>
        <v>0</v>
      </c>
      <c r="I64" s="19">
        <f t="shared" si="12"/>
        <v>15.486841331928616</v>
      </c>
      <c r="J64" s="19">
        <f t="shared" si="13"/>
        <v>100</v>
      </c>
      <c r="K64" s="19">
        <f t="shared" si="14"/>
        <v>25.530737099891354</v>
      </c>
    </row>
    <row r="65" spans="1:11" ht="25.5" x14ac:dyDescent="0.2">
      <c r="A65" s="24" t="s">
        <v>149</v>
      </c>
      <c r="B65" s="17" t="s">
        <v>150</v>
      </c>
      <c r="C65" s="18">
        <v>13679652</v>
      </c>
      <c r="D65" s="18">
        <v>61879130</v>
      </c>
      <c r="E65" s="18">
        <v>15798198</v>
      </c>
      <c r="F65" s="18">
        <v>15798198</v>
      </c>
      <c r="G65" s="18">
        <f t="shared" si="10"/>
        <v>2118546</v>
      </c>
      <c r="H65" s="18">
        <f t="shared" si="11"/>
        <v>0</v>
      </c>
      <c r="I65" s="19">
        <f t="shared" si="12"/>
        <v>15.486841331928616</v>
      </c>
      <c r="J65" s="19">
        <f t="shared" si="13"/>
        <v>100</v>
      </c>
      <c r="K65" s="19">
        <f t="shared" si="14"/>
        <v>25.530737099891354</v>
      </c>
    </row>
    <row r="66" spans="1:11" ht="25.5" x14ac:dyDescent="0.2">
      <c r="A66" s="25" t="s">
        <v>151</v>
      </c>
      <c r="B66" s="17" t="s">
        <v>152</v>
      </c>
      <c r="C66" s="18">
        <v>13679652</v>
      </c>
      <c r="D66" s="18">
        <v>61879130</v>
      </c>
      <c r="E66" s="18">
        <v>15798198</v>
      </c>
      <c r="F66" s="18">
        <v>15798198</v>
      </c>
      <c r="G66" s="18">
        <f t="shared" si="10"/>
        <v>2118546</v>
      </c>
      <c r="H66" s="18">
        <f t="shared" si="11"/>
        <v>0</v>
      </c>
      <c r="I66" s="19">
        <f t="shared" si="12"/>
        <v>15.486841331928616</v>
      </c>
      <c r="J66" s="19">
        <f t="shared" si="13"/>
        <v>100</v>
      </c>
      <c r="K66" s="19">
        <f t="shared" si="14"/>
        <v>25.530737099891354</v>
      </c>
    </row>
    <row r="67" spans="1:11" x14ac:dyDescent="0.2">
      <c r="A67" s="16"/>
      <c r="B67" s="17" t="s">
        <v>61</v>
      </c>
      <c r="C67" s="18">
        <v>41949684.880000003</v>
      </c>
      <c r="D67" s="18">
        <v>0</v>
      </c>
      <c r="E67" s="18">
        <v>0</v>
      </c>
      <c r="F67" s="18">
        <v>46080932</v>
      </c>
      <c r="G67" s="18">
        <f t="shared" si="10"/>
        <v>4131247.1199999973</v>
      </c>
      <c r="H67" s="18">
        <f t="shared" si="11"/>
        <v>-46080932</v>
      </c>
      <c r="I67" s="19">
        <f t="shared" si="12"/>
        <v>9.8481004847061939</v>
      </c>
      <c r="J67" s="19">
        <f t="shared" si="13"/>
        <v>0</v>
      </c>
      <c r="K67" s="19">
        <f t="shared" si="14"/>
        <v>0</v>
      </c>
    </row>
    <row r="68" spans="1:11" x14ac:dyDescent="0.2">
      <c r="A68" s="16" t="s">
        <v>62</v>
      </c>
      <c r="B68" s="17" t="s">
        <v>63</v>
      </c>
      <c r="C68" s="18">
        <v>-41949684.880000003</v>
      </c>
      <c r="D68" s="18">
        <v>0</v>
      </c>
      <c r="E68" s="18">
        <v>0</v>
      </c>
      <c r="F68" s="18">
        <v>-46080932</v>
      </c>
      <c r="G68" s="18">
        <f t="shared" si="10"/>
        <v>-4131247.1199999973</v>
      </c>
      <c r="H68" s="18">
        <f t="shared" si="11"/>
        <v>46080932</v>
      </c>
      <c r="I68" s="19">
        <f t="shared" si="12"/>
        <v>9.8481004847061939</v>
      </c>
      <c r="J68" s="19">
        <f t="shared" si="13"/>
        <v>0</v>
      </c>
      <c r="K68" s="19">
        <f t="shared" si="14"/>
        <v>0</v>
      </c>
    </row>
    <row r="69" spans="1:11" x14ac:dyDescent="0.2">
      <c r="A69" s="22" t="s">
        <v>64</v>
      </c>
      <c r="B69" s="17" t="s">
        <v>65</v>
      </c>
      <c r="C69" s="18">
        <v>-41949684.880000003</v>
      </c>
      <c r="D69" s="18">
        <v>0</v>
      </c>
      <c r="E69" s="18">
        <v>0</v>
      </c>
      <c r="F69" s="18">
        <v>-46080932</v>
      </c>
      <c r="G69" s="18">
        <f t="shared" si="10"/>
        <v>-4131247.1199999973</v>
      </c>
      <c r="H69" s="18">
        <f t="shared" si="11"/>
        <v>46080932</v>
      </c>
      <c r="I69" s="19">
        <f t="shared" si="12"/>
        <v>9.8481004847061939</v>
      </c>
      <c r="J69" s="19">
        <f t="shared" si="13"/>
        <v>0</v>
      </c>
      <c r="K69" s="19">
        <f t="shared" si="14"/>
        <v>0</v>
      </c>
    </row>
    <row r="70" spans="1:11" ht="38.25" x14ac:dyDescent="0.2">
      <c r="A70" s="27" t="s">
        <v>81</v>
      </c>
      <c r="B70" s="28" t="s">
        <v>949</v>
      </c>
      <c r="C70" s="29"/>
      <c r="D70" s="29"/>
      <c r="E70" s="29"/>
      <c r="F70" s="29"/>
      <c r="G70" s="29"/>
      <c r="H70" s="29"/>
      <c r="I70" s="30"/>
      <c r="J70" s="30"/>
      <c r="K70" s="30"/>
    </row>
    <row r="71" spans="1:11" x14ac:dyDescent="0.2">
      <c r="A71" s="16" t="s">
        <v>25</v>
      </c>
      <c r="B71" s="17" t="s">
        <v>26</v>
      </c>
      <c r="C71" s="18">
        <v>978480</v>
      </c>
      <c r="D71" s="18">
        <v>984463</v>
      </c>
      <c r="E71" s="18">
        <v>0</v>
      </c>
      <c r="F71" s="18">
        <v>993415.97</v>
      </c>
      <c r="G71" s="18">
        <f t="shared" ref="G71:G85" si="15">F71-C71</f>
        <v>14935.969999999972</v>
      </c>
      <c r="H71" s="18">
        <f t="shared" ref="H71:H85" si="16">E71-F71</f>
        <v>-993415.97</v>
      </c>
      <c r="I71" s="19">
        <f t="shared" ref="I71:I85" si="17">IF(ISERROR(F71/C71),0,F71/C71*100-100)</f>
        <v>1.526446120513441</v>
      </c>
      <c r="J71" s="19">
        <f t="shared" ref="J71:J85" si="18">IF(ISERROR(F71/E71),0,F71/E71*100)</f>
        <v>0</v>
      </c>
      <c r="K71" s="19">
        <f t="shared" ref="K71:K85" si="19">IF(ISERROR(F71/D71),0,F71/D71*100)</f>
        <v>100.90942676362647</v>
      </c>
    </row>
    <row r="72" spans="1:11" x14ac:dyDescent="0.2">
      <c r="A72" s="22" t="s">
        <v>85</v>
      </c>
      <c r="B72" s="17" t="s">
        <v>86</v>
      </c>
      <c r="C72" s="18">
        <v>0</v>
      </c>
      <c r="D72" s="18">
        <v>0</v>
      </c>
      <c r="E72" s="18">
        <v>0</v>
      </c>
      <c r="F72" s="18">
        <v>8952.9699999999993</v>
      </c>
      <c r="G72" s="18">
        <f t="shared" si="15"/>
        <v>8952.9699999999993</v>
      </c>
      <c r="H72" s="18">
        <f t="shared" si="16"/>
        <v>-8952.9699999999993</v>
      </c>
      <c r="I72" s="19">
        <f t="shared" si="17"/>
        <v>0</v>
      </c>
      <c r="J72" s="19">
        <f t="shared" si="18"/>
        <v>0</v>
      </c>
      <c r="K72" s="19">
        <f t="shared" si="19"/>
        <v>0</v>
      </c>
    </row>
    <row r="73" spans="1:11" x14ac:dyDescent="0.2">
      <c r="A73" s="23" t="s">
        <v>291</v>
      </c>
      <c r="B73" s="17" t="s">
        <v>292</v>
      </c>
      <c r="C73" s="18">
        <v>0</v>
      </c>
      <c r="D73" s="18">
        <v>0</v>
      </c>
      <c r="E73" s="18">
        <v>0</v>
      </c>
      <c r="F73" s="18">
        <v>8952.9699999999993</v>
      </c>
      <c r="G73" s="18">
        <f t="shared" si="15"/>
        <v>8952.9699999999993</v>
      </c>
      <c r="H73" s="18">
        <f t="shared" si="16"/>
        <v>-8952.9699999999993</v>
      </c>
      <c r="I73" s="19">
        <f t="shared" si="17"/>
        <v>0</v>
      </c>
      <c r="J73" s="19">
        <f t="shared" si="18"/>
        <v>0</v>
      </c>
      <c r="K73" s="19">
        <f t="shared" si="19"/>
        <v>0</v>
      </c>
    </row>
    <row r="74" spans="1:11" x14ac:dyDescent="0.2">
      <c r="A74" s="24" t="s">
        <v>293</v>
      </c>
      <c r="B74" s="17" t="s">
        <v>294</v>
      </c>
      <c r="C74" s="18">
        <v>0</v>
      </c>
      <c r="D74" s="18">
        <v>0</v>
      </c>
      <c r="E74" s="18">
        <v>0</v>
      </c>
      <c r="F74" s="18">
        <v>8952.9699999999993</v>
      </c>
      <c r="G74" s="18">
        <f t="shared" si="15"/>
        <v>8952.9699999999993</v>
      </c>
      <c r="H74" s="18">
        <f t="shared" si="16"/>
        <v>-8952.9699999999993</v>
      </c>
      <c r="I74" s="19">
        <f t="shared" si="17"/>
        <v>0</v>
      </c>
      <c r="J74" s="19">
        <f t="shared" si="18"/>
        <v>0</v>
      </c>
      <c r="K74" s="19">
        <f t="shared" si="19"/>
        <v>0</v>
      </c>
    </row>
    <row r="75" spans="1:11" ht="38.25" x14ac:dyDescent="0.2">
      <c r="A75" s="25" t="s">
        <v>444</v>
      </c>
      <c r="B75" s="17" t="s">
        <v>445</v>
      </c>
      <c r="C75" s="18">
        <v>0</v>
      </c>
      <c r="D75" s="18">
        <v>0</v>
      </c>
      <c r="E75" s="18">
        <v>0</v>
      </c>
      <c r="F75" s="18">
        <v>8952.9699999999993</v>
      </c>
      <c r="G75" s="18">
        <f t="shared" si="15"/>
        <v>8952.9699999999993</v>
      </c>
      <c r="H75" s="18">
        <f t="shared" si="16"/>
        <v>-8952.9699999999993</v>
      </c>
      <c r="I75" s="19">
        <f t="shared" si="17"/>
        <v>0</v>
      </c>
      <c r="J75" s="19">
        <f t="shared" si="18"/>
        <v>0</v>
      </c>
      <c r="K75" s="19">
        <f t="shared" si="19"/>
        <v>0</v>
      </c>
    </row>
    <row r="76" spans="1:11" x14ac:dyDescent="0.2">
      <c r="A76" s="22" t="s">
        <v>27</v>
      </c>
      <c r="B76" s="17" t="s">
        <v>28</v>
      </c>
      <c r="C76" s="18">
        <v>978480</v>
      </c>
      <c r="D76" s="18">
        <v>984463</v>
      </c>
      <c r="E76" s="18">
        <v>0</v>
      </c>
      <c r="F76" s="18">
        <v>984463</v>
      </c>
      <c r="G76" s="18">
        <f t="shared" si="15"/>
        <v>5983</v>
      </c>
      <c r="H76" s="18">
        <f t="shared" si="16"/>
        <v>-984463</v>
      </c>
      <c r="I76" s="19">
        <f t="shared" si="17"/>
        <v>0.61145858883165261</v>
      </c>
      <c r="J76" s="19">
        <f t="shared" si="18"/>
        <v>0</v>
      </c>
      <c r="K76" s="19">
        <f t="shared" si="19"/>
        <v>100</v>
      </c>
    </row>
    <row r="77" spans="1:11" x14ac:dyDescent="0.2">
      <c r="A77" s="23" t="s">
        <v>29</v>
      </c>
      <c r="B77" s="17" t="s">
        <v>30</v>
      </c>
      <c r="C77" s="18">
        <v>978480</v>
      </c>
      <c r="D77" s="18">
        <v>984463</v>
      </c>
      <c r="E77" s="18">
        <v>0</v>
      </c>
      <c r="F77" s="18">
        <v>984463</v>
      </c>
      <c r="G77" s="18">
        <f t="shared" si="15"/>
        <v>5983</v>
      </c>
      <c r="H77" s="18">
        <f t="shared" si="16"/>
        <v>-984463</v>
      </c>
      <c r="I77" s="19">
        <f t="shared" si="17"/>
        <v>0.61145858883165261</v>
      </c>
      <c r="J77" s="19">
        <f t="shared" si="18"/>
        <v>0</v>
      </c>
      <c r="K77" s="19">
        <f t="shared" si="19"/>
        <v>100</v>
      </c>
    </row>
    <row r="78" spans="1:11" x14ac:dyDescent="0.2">
      <c r="A78" s="16" t="s">
        <v>31</v>
      </c>
      <c r="B78" s="17" t="s">
        <v>32</v>
      </c>
      <c r="C78" s="18">
        <v>53055</v>
      </c>
      <c r="D78" s="18">
        <v>984463</v>
      </c>
      <c r="E78" s="18">
        <v>0</v>
      </c>
      <c r="F78" s="18">
        <v>0</v>
      </c>
      <c r="G78" s="18">
        <f t="shared" si="15"/>
        <v>-53055</v>
      </c>
      <c r="H78" s="18">
        <f t="shared" si="16"/>
        <v>0</v>
      </c>
      <c r="I78" s="19">
        <f t="shared" si="17"/>
        <v>-100</v>
      </c>
      <c r="J78" s="19">
        <f t="shared" si="18"/>
        <v>0</v>
      </c>
      <c r="K78" s="19">
        <f t="shared" si="19"/>
        <v>0</v>
      </c>
    </row>
    <row r="79" spans="1:11" x14ac:dyDescent="0.2">
      <c r="A79" s="22" t="s">
        <v>33</v>
      </c>
      <c r="B79" s="17" t="s">
        <v>34</v>
      </c>
      <c r="C79" s="18">
        <v>53055</v>
      </c>
      <c r="D79" s="18">
        <v>984463</v>
      </c>
      <c r="E79" s="18">
        <v>0</v>
      </c>
      <c r="F79" s="18">
        <v>0</v>
      </c>
      <c r="G79" s="18">
        <f t="shared" si="15"/>
        <v>-53055</v>
      </c>
      <c r="H79" s="18">
        <f t="shared" si="16"/>
        <v>0</v>
      </c>
      <c r="I79" s="19">
        <f t="shared" si="17"/>
        <v>-100</v>
      </c>
      <c r="J79" s="19">
        <f t="shared" si="18"/>
        <v>0</v>
      </c>
      <c r="K79" s="19">
        <f t="shared" si="19"/>
        <v>0</v>
      </c>
    </row>
    <row r="80" spans="1:11" ht="25.5" x14ac:dyDescent="0.2">
      <c r="A80" s="23" t="s">
        <v>49</v>
      </c>
      <c r="B80" s="17" t="s">
        <v>50</v>
      </c>
      <c r="C80" s="18">
        <v>53055</v>
      </c>
      <c r="D80" s="18">
        <v>984463</v>
      </c>
      <c r="E80" s="18">
        <v>0</v>
      </c>
      <c r="F80" s="18">
        <v>0</v>
      </c>
      <c r="G80" s="18">
        <f t="shared" si="15"/>
        <v>-53055</v>
      </c>
      <c r="H80" s="18">
        <f t="shared" si="16"/>
        <v>0</v>
      </c>
      <c r="I80" s="19">
        <f t="shared" si="17"/>
        <v>-100</v>
      </c>
      <c r="J80" s="19">
        <f t="shared" si="18"/>
        <v>0</v>
      </c>
      <c r="K80" s="19">
        <f t="shared" si="19"/>
        <v>0</v>
      </c>
    </row>
    <row r="81" spans="1:11" ht="25.5" x14ac:dyDescent="0.2">
      <c r="A81" s="24" t="s">
        <v>149</v>
      </c>
      <c r="B81" s="17" t="s">
        <v>150</v>
      </c>
      <c r="C81" s="18">
        <v>53055</v>
      </c>
      <c r="D81" s="18">
        <v>984463</v>
      </c>
      <c r="E81" s="18">
        <v>0</v>
      </c>
      <c r="F81" s="18">
        <v>0</v>
      </c>
      <c r="G81" s="18">
        <f t="shared" si="15"/>
        <v>-53055</v>
      </c>
      <c r="H81" s="18">
        <f t="shared" si="16"/>
        <v>0</v>
      </c>
      <c r="I81" s="19">
        <f t="shared" si="17"/>
        <v>-100</v>
      </c>
      <c r="J81" s="19">
        <f t="shared" si="18"/>
        <v>0</v>
      </c>
      <c r="K81" s="19">
        <f t="shared" si="19"/>
        <v>0</v>
      </c>
    </row>
    <row r="82" spans="1:11" ht="25.5" x14ac:dyDescent="0.2">
      <c r="A82" s="25" t="s">
        <v>151</v>
      </c>
      <c r="B82" s="17" t="s">
        <v>152</v>
      </c>
      <c r="C82" s="18">
        <v>53055</v>
      </c>
      <c r="D82" s="18">
        <v>984463</v>
      </c>
      <c r="E82" s="18">
        <v>0</v>
      </c>
      <c r="F82" s="18">
        <v>0</v>
      </c>
      <c r="G82" s="18">
        <f t="shared" si="15"/>
        <v>-53055</v>
      </c>
      <c r="H82" s="18">
        <f t="shared" si="16"/>
        <v>0</v>
      </c>
      <c r="I82" s="19">
        <f t="shared" si="17"/>
        <v>-100</v>
      </c>
      <c r="J82" s="19">
        <f t="shared" si="18"/>
        <v>0</v>
      </c>
      <c r="K82" s="19">
        <f t="shared" si="19"/>
        <v>0</v>
      </c>
    </row>
    <row r="83" spans="1:11" x14ac:dyDescent="0.2">
      <c r="A83" s="16"/>
      <c r="B83" s="17" t="s">
        <v>61</v>
      </c>
      <c r="C83" s="18">
        <v>925425</v>
      </c>
      <c r="D83" s="18">
        <v>0</v>
      </c>
      <c r="E83" s="18">
        <v>0</v>
      </c>
      <c r="F83" s="18">
        <v>993415.97</v>
      </c>
      <c r="G83" s="18">
        <f t="shared" si="15"/>
        <v>67990.969999999972</v>
      </c>
      <c r="H83" s="18">
        <f t="shared" si="16"/>
        <v>-993415.97</v>
      </c>
      <c r="I83" s="19">
        <f t="shared" si="17"/>
        <v>7.3469994867223107</v>
      </c>
      <c r="J83" s="19">
        <f t="shared" si="18"/>
        <v>0</v>
      </c>
      <c r="K83" s="19">
        <f t="shared" si="19"/>
        <v>0</v>
      </c>
    </row>
    <row r="84" spans="1:11" x14ac:dyDescent="0.2">
      <c r="A84" s="16" t="s">
        <v>62</v>
      </c>
      <c r="B84" s="17" t="s">
        <v>63</v>
      </c>
      <c r="C84" s="18">
        <v>-925425</v>
      </c>
      <c r="D84" s="18">
        <v>0</v>
      </c>
      <c r="E84" s="18">
        <v>0</v>
      </c>
      <c r="F84" s="18">
        <v>-993415.97</v>
      </c>
      <c r="G84" s="18">
        <f t="shared" si="15"/>
        <v>-67990.969999999972</v>
      </c>
      <c r="H84" s="18">
        <f t="shared" si="16"/>
        <v>993415.97</v>
      </c>
      <c r="I84" s="19">
        <f t="shared" si="17"/>
        <v>7.3469994867223107</v>
      </c>
      <c r="J84" s="19">
        <f t="shared" si="18"/>
        <v>0</v>
      </c>
      <c r="K84" s="19">
        <f t="shared" si="19"/>
        <v>0</v>
      </c>
    </row>
    <row r="85" spans="1:11" x14ac:dyDescent="0.2">
      <c r="A85" s="22" t="s">
        <v>64</v>
      </c>
      <c r="B85" s="17" t="s">
        <v>65</v>
      </c>
      <c r="C85" s="18">
        <v>-925425</v>
      </c>
      <c r="D85" s="18">
        <v>0</v>
      </c>
      <c r="E85" s="18">
        <v>0</v>
      </c>
      <c r="F85" s="18">
        <v>-993415.97</v>
      </c>
      <c r="G85" s="18">
        <f t="shared" si="15"/>
        <v>-67990.969999999972</v>
      </c>
      <c r="H85" s="18">
        <f t="shared" si="16"/>
        <v>993415.97</v>
      </c>
      <c r="I85" s="19">
        <f t="shared" si="17"/>
        <v>7.3469994867223107</v>
      </c>
      <c r="J85" s="19">
        <f t="shared" si="18"/>
        <v>0</v>
      </c>
      <c r="K85" s="19">
        <f t="shared" si="19"/>
        <v>0</v>
      </c>
    </row>
    <row r="86" spans="1:11" ht="38.25" x14ac:dyDescent="0.2">
      <c r="A86" s="27" t="s">
        <v>488</v>
      </c>
      <c r="B86" s="28" t="s">
        <v>950</v>
      </c>
      <c r="C86" s="29"/>
      <c r="D86" s="29"/>
      <c r="E86" s="29"/>
      <c r="F86" s="29"/>
      <c r="G86" s="29"/>
      <c r="H86" s="29"/>
      <c r="I86" s="30"/>
      <c r="J86" s="30"/>
      <c r="K86" s="30"/>
    </row>
    <row r="87" spans="1:11" x14ac:dyDescent="0.2">
      <c r="A87" s="16" t="s">
        <v>25</v>
      </c>
      <c r="B87" s="17" t="s">
        <v>26</v>
      </c>
      <c r="C87" s="18">
        <v>327716473</v>
      </c>
      <c r="D87" s="18">
        <v>396969832</v>
      </c>
      <c r="E87" s="18">
        <v>99692151</v>
      </c>
      <c r="F87" s="18">
        <v>396969832</v>
      </c>
      <c r="G87" s="18">
        <f t="shared" ref="G87:G97" si="20">F87-C87</f>
        <v>69253359</v>
      </c>
      <c r="H87" s="18">
        <f t="shared" ref="H87:H97" si="21">E87-F87</f>
        <v>-297277681</v>
      </c>
      <c r="I87" s="19">
        <f t="shared" ref="I87:I97" si="22">IF(ISERROR(F87/C87),0,F87/C87*100-100)</f>
        <v>21.132095791840172</v>
      </c>
      <c r="J87" s="19">
        <f t="shared" ref="J87:J97" si="23">IF(ISERROR(F87/E87),0,F87/E87*100)</f>
        <v>398.19567339860089</v>
      </c>
      <c r="K87" s="19">
        <f t="shared" ref="K87:K97" si="24">IF(ISERROR(F87/D87),0,F87/D87*100)</f>
        <v>100</v>
      </c>
    </row>
    <row r="88" spans="1:11" x14ac:dyDescent="0.2">
      <c r="A88" s="22" t="s">
        <v>27</v>
      </c>
      <c r="B88" s="17" t="s">
        <v>28</v>
      </c>
      <c r="C88" s="18">
        <v>327716473</v>
      </c>
      <c r="D88" s="18">
        <v>396969832</v>
      </c>
      <c r="E88" s="18">
        <v>99692151</v>
      </c>
      <c r="F88" s="18">
        <v>396969832</v>
      </c>
      <c r="G88" s="18">
        <f t="shared" si="20"/>
        <v>69253359</v>
      </c>
      <c r="H88" s="18">
        <f t="shared" si="21"/>
        <v>-297277681</v>
      </c>
      <c r="I88" s="19">
        <f t="shared" si="22"/>
        <v>21.132095791840172</v>
      </c>
      <c r="J88" s="19">
        <f t="shared" si="23"/>
        <v>398.19567339860089</v>
      </c>
      <c r="K88" s="19">
        <f t="shared" si="24"/>
        <v>100</v>
      </c>
    </row>
    <row r="89" spans="1:11" x14ac:dyDescent="0.2">
      <c r="A89" s="23" t="s">
        <v>29</v>
      </c>
      <c r="B89" s="17" t="s">
        <v>30</v>
      </c>
      <c r="C89" s="18">
        <v>327716473</v>
      </c>
      <c r="D89" s="18">
        <v>396969832</v>
      </c>
      <c r="E89" s="18">
        <v>99692151</v>
      </c>
      <c r="F89" s="18">
        <v>396969832</v>
      </c>
      <c r="G89" s="18">
        <f t="shared" si="20"/>
        <v>69253359</v>
      </c>
      <c r="H89" s="18">
        <f t="shared" si="21"/>
        <v>-297277681</v>
      </c>
      <c r="I89" s="19">
        <f t="shared" si="22"/>
        <v>21.132095791840172</v>
      </c>
      <c r="J89" s="19">
        <f t="shared" si="23"/>
        <v>398.19567339860089</v>
      </c>
      <c r="K89" s="19">
        <f t="shared" si="24"/>
        <v>100</v>
      </c>
    </row>
    <row r="90" spans="1:11" x14ac:dyDescent="0.2">
      <c r="A90" s="16" t="s">
        <v>31</v>
      </c>
      <c r="B90" s="17" t="s">
        <v>32</v>
      </c>
      <c r="C90" s="18">
        <v>79685991</v>
      </c>
      <c r="D90" s="18">
        <v>396969832</v>
      </c>
      <c r="E90" s="18">
        <v>99692151</v>
      </c>
      <c r="F90" s="18">
        <v>99692151</v>
      </c>
      <c r="G90" s="18">
        <f t="shared" si="20"/>
        <v>20006160</v>
      </c>
      <c r="H90" s="18">
        <f t="shared" si="21"/>
        <v>0</v>
      </c>
      <c r="I90" s="19">
        <f t="shared" si="22"/>
        <v>25.106244835431625</v>
      </c>
      <c r="J90" s="19">
        <f t="shared" si="23"/>
        <v>100</v>
      </c>
      <c r="K90" s="19">
        <f t="shared" si="24"/>
        <v>25.113281404215122</v>
      </c>
    </row>
    <row r="91" spans="1:11" x14ac:dyDescent="0.2">
      <c r="A91" s="22" t="s">
        <v>33</v>
      </c>
      <c r="B91" s="17" t="s">
        <v>34</v>
      </c>
      <c r="C91" s="18">
        <v>79685991</v>
      </c>
      <c r="D91" s="18">
        <v>396969832</v>
      </c>
      <c r="E91" s="18">
        <v>99692151</v>
      </c>
      <c r="F91" s="18">
        <v>99692151</v>
      </c>
      <c r="G91" s="18">
        <f t="shared" si="20"/>
        <v>20006160</v>
      </c>
      <c r="H91" s="18">
        <f t="shared" si="21"/>
        <v>0</v>
      </c>
      <c r="I91" s="19">
        <f t="shared" si="22"/>
        <v>25.106244835431625</v>
      </c>
      <c r="J91" s="19">
        <f t="shared" si="23"/>
        <v>100</v>
      </c>
      <c r="K91" s="19">
        <f t="shared" si="24"/>
        <v>25.113281404215122</v>
      </c>
    </row>
    <row r="92" spans="1:11" ht="25.5" x14ac:dyDescent="0.2">
      <c r="A92" s="23" t="s">
        <v>49</v>
      </c>
      <c r="B92" s="17" t="s">
        <v>50</v>
      </c>
      <c r="C92" s="18">
        <v>79685991</v>
      </c>
      <c r="D92" s="18">
        <v>396969832</v>
      </c>
      <c r="E92" s="18">
        <v>99692151</v>
      </c>
      <c r="F92" s="18">
        <v>99692151</v>
      </c>
      <c r="G92" s="18">
        <f t="shared" si="20"/>
        <v>20006160</v>
      </c>
      <c r="H92" s="18">
        <f t="shared" si="21"/>
        <v>0</v>
      </c>
      <c r="I92" s="19">
        <f t="shared" si="22"/>
        <v>25.106244835431625</v>
      </c>
      <c r="J92" s="19">
        <f t="shared" si="23"/>
        <v>100</v>
      </c>
      <c r="K92" s="19">
        <f t="shared" si="24"/>
        <v>25.113281404215122</v>
      </c>
    </row>
    <row r="93" spans="1:11" ht="25.5" x14ac:dyDescent="0.2">
      <c r="A93" s="24" t="s">
        <v>149</v>
      </c>
      <c r="B93" s="17" t="s">
        <v>150</v>
      </c>
      <c r="C93" s="18">
        <v>79685991</v>
      </c>
      <c r="D93" s="18">
        <v>396969832</v>
      </c>
      <c r="E93" s="18">
        <v>99692151</v>
      </c>
      <c r="F93" s="18">
        <v>99692151</v>
      </c>
      <c r="G93" s="18">
        <f t="shared" si="20"/>
        <v>20006160</v>
      </c>
      <c r="H93" s="18">
        <f t="shared" si="21"/>
        <v>0</v>
      </c>
      <c r="I93" s="19">
        <f t="shared" si="22"/>
        <v>25.106244835431625</v>
      </c>
      <c r="J93" s="19">
        <f t="shared" si="23"/>
        <v>100</v>
      </c>
      <c r="K93" s="19">
        <f t="shared" si="24"/>
        <v>25.113281404215122</v>
      </c>
    </row>
    <row r="94" spans="1:11" ht="25.5" x14ac:dyDescent="0.2">
      <c r="A94" s="25" t="s">
        <v>151</v>
      </c>
      <c r="B94" s="17" t="s">
        <v>152</v>
      </c>
      <c r="C94" s="18">
        <v>79685991</v>
      </c>
      <c r="D94" s="18">
        <v>396969832</v>
      </c>
      <c r="E94" s="18">
        <v>99692151</v>
      </c>
      <c r="F94" s="18">
        <v>99692151</v>
      </c>
      <c r="G94" s="18">
        <f t="shared" si="20"/>
        <v>20006160</v>
      </c>
      <c r="H94" s="18">
        <f t="shared" si="21"/>
        <v>0</v>
      </c>
      <c r="I94" s="19">
        <f t="shared" si="22"/>
        <v>25.106244835431625</v>
      </c>
      <c r="J94" s="19">
        <f t="shared" si="23"/>
        <v>100</v>
      </c>
      <c r="K94" s="19">
        <f t="shared" si="24"/>
        <v>25.113281404215122</v>
      </c>
    </row>
    <row r="95" spans="1:11" x14ac:dyDescent="0.2">
      <c r="A95" s="16"/>
      <c r="B95" s="17" t="s">
        <v>61</v>
      </c>
      <c r="C95" s="18">
        <v>248030482</v>
      </c>
      <c r="D95" s="18">
        <v>0</v>
      </c>
      <c r="E95" s="18">
        <v>0</v>
      </c>
      <c r="F95" s="18">
        <v>297277681</v>
      </c>
      <c r="G95" s="18">
        <f t="shared" si="20"/>
        <v>49247199</v>
      </c>
      <c r="H95" s="18">
        <f t="shared" si="21"/>
        <v>-297277681</v>
      </c>
      <c r="I95" s="19">
        <f t="shared" si="22"/>
        <v>19.855301091581154</v>
      </c>
      <c r="J95" s="19">
        <f t="shared" si="23"/>
        <v>0</v>
      </c>
      <c r="K95" s="19">
        <f t="shared" si="24"/>
        <v>0</v>
      </c>
    </row>
    <row r="96" spans="1:11" x14ac:dyDescent="0.2">
      <c r="A96" s="16" t="s">
        <v>62</v>
      </c>
      <c r="B96" s="17" t="s">
        <v>63</v>
      </c>
      <c r="C96" s="18">
        <v>-248030482</v>
      </c>
      <c r="D96" s="18">
        <v>0</v>
      </c>
      <c r="E96" s="18">
        <v>0</v>
      </c>
      <c r="F96" s="18">
        <v>-297277681</v>
      </c>
      <c r="G96" s="18">
        <f t="shared" si="20"/>
        <v>-49247199</v>
      </c>
      <c r="H96" s="18">
        <f t="shared" si="21"/>
        <v>297277681</v>
      </c>
      <c r="I96" s="19">
        <f t="shared" si="22"/>
        <v>19.855301091581154</v>
      </c>
      <c r="J96" s="19">
        <f t="shared" si="23"/>
        <v>0</v>
      </c>
      <c r="K96" s="19">
        <f t="shared" si="24"/>
        <v>0</v>
      </c>
    </row>
    <row r="97" spans="1:11" x14ac:dyDescent="0.2">
      <c r="A97" s="22" t="s">
        <v>64</v>
      </c>
      <c r="B97" s="17" t="s">
        <v>65</v>
      </c>
      <c r="C97" s="18">
        <v>-248030482</v>
      </c>
      <c r="D97" s="18">
        <v>0</v>
      </c>
      <c r="E97" s="18">
        <v>0</v>
      </c>
      <c r="F97" s="18">
        <v>-297277681</v>
      </c>
      <c r="G97" s="18">
        <f t="shared" si="20"/>
        <v>-49247199</v>
      </c>
      <c r="H97" s="18">
        <f t="shared" si="21"/>
        <v>297277681</v>
      </c>
      <c r="I97" s="19">
        <f t="shared" si="22"/>
        <v>19.855301091581154</v>
      </c>
      <c r="J97" s="19">
        <f t="shared" si="23"/>
        <v>0</v>
      </c>
      <c r="K97" s="19">
        <f t="shared" si="24"/>
        <v>0</v>
      </c>
    </row>
    <row r="98" spans="1:11" ht="51" x14ac:dyDescent="0.2">
      <c r="A98" s="27" t="s">
        <v>386</v>
      </c>
      <c r="B98" s="28" t="s">
        <v>951</v>
      </c>
      <c r="C98" s="29"/>
      <c r="D98" s="29"/>
      <c r="E98" s="29"/>
      <c r="F98" s="29"/>
      <c r="G98" s="29"/>
      <c r="H98" s="29"/>
      <c r="I98" s="30"/>
      <c r="J98" s="30"/>
      <c r="K98" s="30"/>
    </row>
    <row r="99" spans="1:11" x14ac:dyDescent="0.2">
      <c r="A99" s="16" t="s">
        <v>25</v>
      </c>
      <c r="B99" s="17" t="s">
        <v>26</v>
      </c>
      <c r="C99" s="18">
        <v>45853488</v>
      </c>
      <c r="D99" s="18">
        <v>55302936</v>
      </c>
      <c r="E99" s="18">
        <v>13753173</v>
      </c>
      <c r="F99" s="18">
        <v>55302936</v>
      </c>
      <c r="G99" s="18">
        <f t="shared" ref="G99:G109" si="25">F99-C99</f>
        <v>9449448</v>
      </c>
      <c r="H99" s="18">
        <f t="shared" ref="H99:H109" si="26">E99-F99</f>
        <v>-41549763</v>
      </c>
      <c r="I99" s="19">
        <f t="shared" ref="I99:I109" si="27">IF(ISERROR(F99/C99),0,F99/C99*100-100)</f>
        <v>20.607915367310767</v>
      </c>
      <c r="J99" s="19">
        <f t="shared" ref="J99:J109" si="28">IF(ISERROR(F99/E99),0,F99/E99*100)</f>
        <v>402.11037845593881</v>
      </c>
      <c r="K99" s="19">
        <f t="shared" ref="K99:K109" si="29">IF(ISERROR(F99/D99),0,F99/D99*100)</f>
        <v>100</v>
      </c>
    </row>
    <row r="100" spans="1:11" x14ac:dyDescent="0.2">
      <c r="A100" s="22" t="s">
        <v>27</v>
      </c>
      <c r="B100" s="17" t="s">
        <v>28</v>
      </c>
      <c r="C100" s="18">
        <v>45853488</v>
      </c>
      <c r="D100" s="18">
        <v>55302936</v>
      </c>
      <c r="E100" s="18">
        <v>13753173</v>
      </c>
      <c r="F100" s="18">
        <v>55302936</v>
      </c>
      <c r="G100" s="18">
        <f t="shared" si="25"/>
        <v>9449448</v>
      </c>
      <c r="H100" s="18">
        <f t="shared" si="26"/>
        <v>-41549763</v>
      </c>
      <c r="I100" s="19">
        <f t="shared" si="27"/>
        <v>20.607915367310767</v>
      </c>
      <c r="J100" s="19">
        <f t="shared" si="28"/>
        <v>402.11037845593881</v>
      </c>
      <c r="K100" s="19">
        <f t="shared" si="29"/>
        <v>100</v>
      </c>
    </row>
    <row r="101" spans="1:11" x14ac:dyDescent="0.2">
      <c r="A101" s="23" t="s">
        <v>29</v>
      </c>
      <c r="B101" s="17" t="s">
        <v>30</v>
      </c>
      <c r="C101" s="18">
        <v>45853488</v>
      </c>
      <c r="D101" s="18">
        <v>55302936</v>
      </c>
      <c r="E101" s="18">
        <v>13753173</v>
      </c>
      <c r="F101" s="18">
        <v>55302936</v>
      </c>
      <c r="G101" s="18">
        <f t="shared" si="25"/>
        <v>9449448</v>
      </c>
      <c r="H101" s="18">
        <f t="shared" si="26"/>
        <v>-41549763</v>
      </c>
      <c r="I101" s="19">
        <f t="shared" si="27"/>
        <v>20.607915367310767</v>
      </c>
      <c r="J101" s="19">
        <f t="shared" si="28"/>
        <v>402.11037845593881</v>
      </c>
      <c r="K101" s="19">
        <f t="shared" si="29"/>
        <v>100</v>
      </c>
    </row>
    <row r="102" spans="1:11" x14ac:dyDescent="0.2">
      <c r="A102" s="16" t="s">
        <v>31</v>
      </c>
      <c r="B102" s="17" t="s">
        <v>32</v>
      </c>
      <c r="C102" s="18">
        <v>11161134</v>
      </c>
      <c r="D102" s="18">
        <v>55302936</v>
      </c>
      <c r="E102" s="18">
        <v>13753173</v>
      </c>
      <c r="F102" s="18">
        <v>13753173</v>
      </c>
      <c r="G102" s="18">
        <f t="shared" si="25"/>
        <v>2592039</v>
      </c>
      <c r="H102" s="18">
        <f t="shared" si="26"/>
        <v>0</v>
      </c>
      <c r="I102" s="19">
        <f t="shared" si="27"/>
        <v>23.223796076635224</v>
      </c>
      <c r="J102" s="19">
        <f t="shared" si="28"/>
        <v>100</v>
      </c>
      <c r="K102" s="19">
        <f t="shared" si="29"/>
        <v>24.868793584485278</v>
      </c>
    </row>
    <row r="103" spans="1:11" x14ac:dyDescent="0.2">
      <c r="A103" s="22" t="s">
        <v>33</v>
      </c>
      <c r="B103" s="17" t="s">
        <v>34</v>
      </c>
      <c r="C103" s="18">
        <v>11161134</v>
      </c>
      <c r="D103" s="18">
        <v>55302936</v>
      </c>
      <c r="E103" s="18">
        <v>13753173</v>
      </c>
      <c r="F103" s="18">
        <v>13753173</v>
      </c>
      <c r="G103" s="18">
        <f t="shared" si="25"/>
        <v>2592039</v>
      </c>
      <c r="H103" s="18">
        <f t="shared" si="26"/>
        <v>0</v>
      </c>
      <c r="I103" s="19">
        <f t="shared" si="27"/>
        <v>23.223796076635224</v>
      </c>
      <c r="J103" s="19">
        <f t="shared" si="28"/>
        <v>100</v>
      </c>
      <c r="K103" s="19">
        <f t="shared" si="29"/>
        <v>24.868793584485278</v>
      </c>
    </row>
    <row r="104" spans="1:11" ht="25.5" x14ac:dyDescent="0.2">
      <c r="A104" s="23" t="s">
        <v>49</v>
      </c>
      <c r="B104" s="17" t="s">
        <v>50</v>
      </c>
      <c r="C104" s="18">
        <v>11161134</v>
      </c>
      <c r="D104" s="18">
        <v>55302936</v>
      </c>
      <c r="E104" s="18">
        <v>13753173</v>
      </c>
      <c r="F104" s="18">
        <v>13753173</v>
      </c>
      <c r="G104" s="18">
        <f t="shared" si="25"/>
        <v>2592039</v>
      </c>
      <c r="H104" s="18">
        <f t="shared" si="26"/>
        <v>0</v>
      </c>
      <c r="I104" s="19">
        <f t="shared" si="27"/>
        <v>23.223796076635224</v>
      </c>
      <c r="J104" s="19">
        <f t="shared" si="28"/>
        <v>100</v>
      </c>
      <c r="K104" s="19">
        <f t="shared" si="29"/>
        <v>24.868793584485278</v>
      </c>
    </row>
    <row r="105" spans="1:11" ht="25.5" x14ac:dyDescent="0.2">
      <c r="A105" s="24" t="s">
        <v>149</v>
      </c>
      <c r="B105" s="17" t="s">
        <v>150</v>
      </c>
      <c r="C105" s="18">
        <v>11161134</v>
      </c>
      <c r="D105" s="18">
        <v>55302936</v>
      </c>
      <c r="E105" s="18">
        <v>13753173</v>
      </c>
      <c r="F105" s="18">
        <v>13753173</v>
      </c>
      <c r="G105" s="18">
        <f t="shared" si="25"/>
        <v>2592039</v>
      </c>
      <c r="H105" s="18">
        <f t="shared" si="26"/>
        <v>0</v>
      </c>
      <c r="I105" s="19">
        <f t="shared" si="27"/>
        <v>23.223796076635224</v>
      </c>
      <c r="J105" s="19">
        <f t="shared" si="28"/>
        <v>100</v>
      </c>
      <c r="K105" s="19">
        <f t="shared" si="29"/>
        <v>24.868793584485278</v>
      </c>
    </row>
    <row r="106" spans="1:11" ht="25.5" x14ac:dyDescent="0.2">
      <c r="A106" s="25" t="s">
        <v>151</v>
      </c>
      <c r="B106" s="17" t="s">
        <v>152</v>
      </c>
      <c r="C106" s="18">
        <v>11161134</v>
      </c>
      <c r="D106" s="18">
        <v>55302936</v>
      </c>
      <c r="E106" s="18">
        <v>13753173</v>
      </c>
      <c r="F106" s="18">
        <v>13753173</v>
      </c>
      <c r="G106" s="18">
        <f t="shared" si="25"/>
        <v>2592039</v>
      </c>
      <c r="H106" s="18">
        <f t="shared" si="26"/>
        <v>0</v>
      </c>
      <c r="I106" s="19">
        <f t="shared" si="27"/>
        <v>23.223796076635224</v>
      </c>
      <c r="J106" s="19">
        <f t="shared" si="28"/>
        <v>100</v>
      </c>
      <c r="K106" s="19">
        <f t="shared" si="29"/>
        <v>24.868793584485278</v>
      </c>
    </row>
    <row r="107" spans="1:11" x14ac:dyDescent="0.2">
      <c r="A107" s="16"/>
      <c r="B107" s="17" t="s">
        <v>61</v>
      </c>
      <c r="C107" s="18">
        <v>34692354</v>
      </c>
      <c r="D107" s="18">
        <v>0</v>
      </c>
      <c r="E107" s="18">
        <v>0</v>
      </c>
      <c r="F107" s="18">
        <v>41549763</v>
      </c>
      <c r="G107" s="18">
        <f t="shared" si="25"/>
        <v>6857409</v>
      </c>
      <c r="H107" s="18">
        <f t="shared" si="26"/>
        <v>-41549763</v>
      </c>
      <c r="I107" s="19">
        <f t="shared" si="27"/>
        <v>19.766341021425077</v>
      </c>
      <c r="J107" s="19">
        <f t="shared" si="28"/>
        <v>0</v>
      </c>
      <c r="K107" s="19">
        <f t="shared" si="29"/>
        <v>0</v>
      </c>
    </row>
    <row r="108" spans="1:11" x14ac:dyDescent="0.2">
      <c r="A108" s="16" t="s">
        <v>62</v>
      </c>
      <c r="B108" s="17" t="s">
        <v>63</v>
      </c>
      <c r="C108" s="18">
        <v>-34692354</v>
      </c>
      <c r="D108" s="18">
        <v>0</v>
      </c>
      <c r="E108" s="18">
        <v>0</v>
      </c>
      <c r="F108" s="18">
        <v>-41549763</v>
      </c>
      <c r="G108" s="18">
        <f t="shared" si="25"/>
        <v>-6857409</v>
      </c>
      <c r="H108" s="18">
        <f t="shared" si="26"/>
        <v>41549763</v>
      </c>
      <c r="I108" s="19">
        <f t="shared" si="27"/>
        <v>19.766341021425077</v>
      </c>
      <c r="J108" s="19">
        <f t="shared" si="28"/>
        <v>0</v>
      </c>
      <c r="K108" s="19">
        <f t="shared" si="29"/>
        <v>0</v>
      </c>
    </row>
    <row r="109" spans="1:11" x14ac:dyDescent="0.2">
      <c r="A109" s="22" t="s">
        <v>64</v>
      </c>
      <c r="B109" s="17" t="s">
        <v>65</v>
      </c>
      <c r="C109" s="18">
        <v>-34692354</v>
      </c>
      <c r="D109" s="18">
        <v>0</v>
      </c>
      <c r="E109" s="18">
        <v>0</v>
      </c>
      <c r="F109" s="18">
        <v>-41549763</v>
      </c>
      <c r="G109" s="18">
        <f t="shared" si="25"/>
        <v>-6857409</v>
      </c>
      <c r="H109" s="18">
        <f t="shared" si="26"/>
        <v>41549763</v>
      </c>
      <c r="I109" s="19">
        <f t="shared" si="27"/>
        <v>19.766341021425077</v>
      </c>
      <c r="J109" s="19">
        <f t="shared" si="28"/>
        <v>0</v>
      </c>
      <c r="K109" s="19">
        <f t="shared" si="29"/>
        <v>0</v>
      </c>
    </row>
    <row r="110" spans="1:11" x14ac:dyDescent="0.2">
      <c r="A110" s="27" t="s">
        <v>190</v>
      </c>
      <c r="B110" s="28" t="s">
        <v>952</v>
      </c>
      <c r="C110" s="29"/>
      <c r="D110" s="29"/>
      <c r="E110" s="29"/>
      <c r="F110" s="29"/>
      <c r="G110" s="29"/>
      <c r="H110" s="29"/>
      <c r="I110" s="30"/>
      <c r="J110" s="30"/>
      <c r="K110" s="30"/>
    </row>
    <row r="111" spans="1:11" x14ac:dyDescent="0.2">
      <c r="A111" s="16" t="s">
        <v>25</v>
      </c>
      <c r="B111" s="17" t="s">
        <v>26</v>
      </c>
      <c r="C111" s="18">
        <v>1412878</v>
      </c>
      <c r="D111" s="18">
        <v>0</v>
      </c>
      <c r="E111" s="18">
        <v>0</v>
      </c>
      <c r="F111" s="18">
        <v>0</v>
      </c>
      <c r="G111" s="18">
        <f t="shared" ref="G111:G125" si="30">F111-C111</f>
        <v>-1412878</v>
      </c>
      <c r="H111" s="18">
        <f t="shared" ref="H111:H125" si="31">E111-F111</f>
        <v>0</v>
      </c>
      <c r="I111" s="19">
        <f t="shared" ref="I111:I125" si="32">IF(ISERROR(F111/C111),0,F111/C111*100-100)</f>
        <v>-100</v>
      </c>
      <c r="J111" s="19">
        <f t="shared" ref="J111:J125" si="33">IF(ISERROR(F111/E111),0,F111/E111*100)</f>
        <v>0</v>
      </c>
      <c r="K111" s="19">
        <f t="shared" ref="K111:K125" si="34">IF(ISERROR(F111/D111),0,F111/D111*100)</f>
        <v>0</v>
      </c>
    </row>
    <row r="112" spans="1:11" x14ac:dyDescent="0.2">
      <c r="A112" s="22" t="s">
        <v>27</v>
      </c>
      <c r="B112" s="17" t="s">
        <v>28</v>
      </c>
      <c r="C112" s="18">
        <v>1412878</v>
      </c>
      <c r="D112" s="18">
        <v>0</v>
      </c>
      <c r="E112" s="18">
        <v>0</v>
      </c>
      <c r="F112" s="18">
        <v>0</v>
      </c>
      <c r="G112" s="18">
        <f t="shared" si="30"/>
        <v>-1412878</v>
      </c>
      <c r="H112" s="18">
        <f t="shared" si="31"/>
        <v>0</v>
      </c>
      <c r="I112" s="19">
        <f t="shared" si="32"/>
        <v>-100</v>
      </c>
      <c r="J112" s="19">
        <f t="shared" si="33"/>
        <v>0</v>
      </c>
      <c r="K112" s="19">
        <f t="shared" si="34"/>
        <v>0</v>
      </c>
    </row>
    <row r="113" spans="1:11" x14ac:dyDescent="0.2">
      <c r="A113" s="23" t="s">
        <v>29</v>
      </c>
      <c r="B113" s="17" t="s">
        <v>30</v>
      </c>
      <c r="C113" s="18">
        <v>1412878</v>
      </c>
      <c r="D113" s="18">
        <v>0</v>
      </c>
      <c r="E113" s="18">
        <v>0</v>
      </c>
      <c r="F113" s="18">
        <v>0</v>
      </c>
      <c r="G113" s="18">
        <f t="shared" si="30"/>
        <v>-1412878</v>
      </c>
      <c r="H113" s="18">
        <f t="shared" si="31"/>
        <v>0</v>
      </c>
      <c r="I113" s="19">
        <f t="shared" si="32"/>
        <v>-100</v>
      </c>
      <c r="J113" s="19">
        <f t="shared" si="33"/>
        <v>0</v>
      </c>
      <c r="K113" s="19">
        <f t="shared" si="34"/>
        <v>0</v>
      </c>
    </row>
    <row r="114" spans="1:11" x14ac:dyDescent="0.2">
      <c r="A114" s="16" t="s">
        <v>31</v>
      </c>
      <c r="B114" s="17" t="s">
        <v>32</v>
      </c>
      <c r="C114" s="18">
        <v>588278</v>
      </c>
      <c r="D114" s="18">
        <v>0</v>
      </c>
      <c r="E114" s="18">
        <v>0</v>
      </c>
      <c r="F114" s="18">
        <v>0</v>
      </c>
      <c r="G114" s="18">
        <f t="shared" si="30"/>
        <v>-588278</v>
      </c>
      <c r="H114" s="18">
        <f t="shared" si="31"/>
        <v>0</v>
      </c>
      <c r="I114" s="19">
        <f t="shared" si="32"/>
        <v>-100</v>
      </c>
      <c r="J114" s="19">
        <f t="shared" si="33"/>
        <v>0</v>
      </c>
      <c r="K114" s="19">
        <f t="shared" si="34"/>
        <v>0</v>
      </c>
    </row>
    <row r="115" spans="1:11" x14ac:dyDescent="0.2">
      <c r="A115" s="22" t="s">
        <v>33</v>
      </c>
      <c r="B115" s="17" t="s">
        <v>34</v>
      </c>
      <c r="C115" s="18">
        <v>26338</v>
      </c>
      <c r="D115" s="18">
        <v>0</v>
      </c>
      <c r="E115" s="18">
        <v>0</v>
      </c>
      <c r="F115" s="18">
        <v>0</v>
      </c>
      <c r="G115" s="18">
        <f t="shared" si="30"/>
        <v>-26338</v>
      </c>
      <c r="H115" s="18">
        <f t="shared" si="31"/>
        <v>0</v>
      </c>
      <c r="I115" s="19">
        <f t="shared" si="32"/>
        <v>-100</v>
      </c>
      <c r="J115" s="19">
        <f t="shared" si="33"/>
        <v>0</v>
      </c>
      <c r="K115" s="19">
        <f t="shared" si="34"/>
        <v>0</v>
      </c>
    </row>
    <row r="116" spans="1:11" ht="25.5" x14ac:dyDescent="0.2">
      <c r="A116" s="23" t="s">
        <v>49</v>
      </c>
      <c r="B116" s="17" t="s">
        <v>50</v>
      </c>
      <c r="C116" s="18">
        <v>26338</v>
      </c>
      <c r="D116" s="18">
        <v>0</v>
      </c>
      <c r="E116" s="18">
        <v>0</v>
      </c>
      <c r="F116" s="18">
        <v>0</v>
      </c>
      <c r="G116" s="18">
        <f t="shared" si="30"/>
        <v>-26338</v>
      </c>
      <c r="H116" s="18">
        <f t="shared" si="31"/>
        <v>0</v>
      </c>
      <c r="I116" s="19">
        <f t="shared" si="32"/>
        <v>-100</v>
      </c>
      <c r="J116" s="19">
        <f t="shared" si="33"/>
        <v>0</v>
      </c>
      <c r="K116" s="19">
        <f t="shared" si="34"/>
        <v>0</v>
      </c>
    </row>
    <row r="117" spans="1:11" ht="25.5" x14ac:dyDescent="0.2">
      <c r="A117" s="24" t="s">
        <v>149</v>
      </c>
      <c r="B117" s="17" t="s">
        <v>150</v>
      </c>
      <c r="C117" s="18">
        <v>26338</v>
      </c>
      <c r="D117" s="18">
        <v>0</v>
      </c>
      <c r="E117" s="18">
        <v>0</v>
      </c>
      <c r="F117" s="18">
        <v>0</v>
      </c>
      <c r="G117" s="18">
        <f t="shared" si="30"/>
        <v>-26338</v>
      </c>
      <c r="H117" s="18">
        <f t="shared" si="31"/>
        <v>0</v>
      </c>
      <c r="I117" s="19">
        <f t="shared" si="32"/>
        <v>-100</v>
      </c>
      <c r="J117" s="19">
        <f t="shared" si="33"/>
        <v>0</v>
      </c>
      <c r="K117" s="19">
        <f t="shared" si="34"/>
        <v>0</v>
      </c>
    </row>
    <row r="118" spans="1:11" ht="25.5" x14ac:dyDescent="0.2">
      <c r="A118" s="25" t="s">
        <v>151</v>
      </c>
      <c r="B118" s="17" t="s">
        <v>152</v>
      </c>
      <c r="C118" s="18">
        <v>26338</v>
      </c>
      <c r="D118" s="18">
        <v>0</v>
      </c>
      <c r="E118" s="18">
        <v>0</v>
      </c>
      <c r="F118" s="18">
        <v>0</v>
      </c>
      <c r="G118" s="18">
        <f t="shared" si="30"/>
        <v>-26338</v>
      </c>
      <c r="H118" s="18">
        <f t="shared" si="31"/>
        <v>0</v>
      </c>
      <c r="I118" s="19">
        <f t="shared" si="32"/>
        <v>-100</v>
      </c>
      <c r="J118" s="19">
        <f t="shared" si="33"/>
        <v>0</v>
      </c>
      <c r="K118" s="19">
        <f t="shared" si="34"/>
        <v>0</v>
      </c>
    </row>
    <row r="119" spans="1:11" x14ac:dyDescent="0.2">
      <c r="A119" s="22" t="s">
        <v>57</v>
      </c>
      <c r="B119" s="17" t="s">
        <v>58</v>
      </c>
      <c r="C119" s="18">
        <v>561940</v>
      </c>
      <c r="D119" s="18">
        <v>0</v>
      </c>
      <c r="E119" s="18">
        <v>0</v>
      </c>
      <c r="F119" s="18">
        <v>0</v>
      </c>
      <c r="G119" s="18">
        <f t="shared" si="30"/>
        <v>-561940</v>
      </c>
      <c r="H119" s="18">
        <f t="shared" si="31"/>
        <v>0</v>
      </c>
      <c r="I119" s="19">
        <f t="shared" si="32"/>
        <v>-100</v>
      </c>
      <c r="J119" s="19">
        <f t="shared" si="33"/>
        <v>0</v>
      </c>
      <c r="K119" s="19">
        <f t="shared" si="34"/>
        <v>0</v>
      </c>
    </row>
    <row r="120" spans="1:11" x14ac:dyDescent="0.2">
      <c r="A120" s="23" t="s">
        <v>182</v>
      </c>
      <c r="B120" s="17" t="s">
        <v>183</v>
      </c>
      <c r="C120" s="18">
        <v>561940</v>
      </c>
      <c r="D120" s="18">
        <v>0</v>
      </c>
      <c r="E120" s="18">
        <v>0</v>
      </c>
      <c r="F120" s="18">
        <v>0</v>
      </c>
      <c r="G120" s="18">
        <f t="shared" si="30"/>
        <v>-561940</v>
      </c>
      <c r="H120" s="18">
        <f t="shared" si="31"/>
        <v>0</v>
      </c>
      <c r="I120" s="19">
        <f t="shared" si="32"/>
        <v>-100</v>
      </c>
      <c r="J120" s="19">
        <f t="shared" si="33"/>
        <v>0</v>
      </c>
      <c r="K120" s="19">
        <f t="shared" si="34"/>
        <v>0</v>
      </c>
    </row>
    <row r="121" spans="1:11" ht="25.5" x14ac:dyDescent="0.2">
      <c r="A121" s="24" t="s">
        <v>184</v>
      </c>
      <c r="B121" s="17" t="s">
        <v>185</v>
      </c>
      <c r="C121" s="18">
        <v>561940</v>
      </c>
      <c r="D121" s="18">
        <v>0</v>
      </c>
      <c r="E121" s="18">
        <v>0</v>
      </c>
      <c r="F121" s="18">
        <v>0</v>
      </c>
      <c r="G121" s="18">
        <f t="shared" si="30"/>
        <v>-561940</v>
      </c>
      <c r="H121" s="18">
        <f t="shared" si="31"/>
        <v>0</v>
      </c>
      <c r="I121" s="19">
        <f t="shared" si="32"/>
        <v>-100</v>
      </c>
      <c r="J121" s="19">
        <f t="shared" si="33"/>
        <v>0</v>
      </c>
      <c r="K121" s="19">
        <f t="shared" si="34"/>
        <v>0</v>
      </c>
    </row>
    <row r="122" spans="1:11" ht="25.5" x14ac:dyDescent="0.2">
      <c r="A122" s="25" t="s">
        <v>450</v>
      </c>
      <c r="B122" s="17" t="s">
        <v>451</v>
      </c>
      <c r="C122" s="18">
        <v>561940</v>
      </c>
      <c r="D122" s="18">
        <v>0</v>
      </c>
      <c r="E122" s="18">
        <v>0</v>
      </c>
      <c r="F122" s="18">
        <v>0</v>
      </c>
      <c r="G122" s="18">
        <f t="shared" si="30"/>
        <v>-561940</v>
      </c>
      <c r="H122" s="18">
        <f t="shared" si="31"/>
        <v>0</v>
      </c>
      <c r="I122" s="19">
        <f t="shared" si="32"/>
        <v>-100</v>
      </c>
      <c r="J122" s="19">
        <f t="shared" si="33"/>
        <v>0</v>
      </c>
      <c r="K122" s="19">
        <f t="shared" si="34"/>
        <v>0</v>
      </c>
    </row>
    <row r="123" spans="1:11" x14ac:dyDescent="0.2">
      <c r="A123" s="16"/>
      <c r="B123" s="17" t="s">
        <v>61</v>
      </c>
      <c r="C123" s="18">
        <v>824600</v>
      </c>
      <c r="D123" s="18">
        <v>0</v>
      </c>
      <c r="E123" s="18">
        <v>0</v>
      </c>
      <c r="F123" s="18">
        <v>0</v>
      </c>
      <c r="G123" s="18">
        <f t="shared" si="30"/>
        <v>-824600</v>
      </c>
      <c r="H123" s="18">
        <f t="shared" si="31"/>
        <v>0</v>
      </c>
      <c r="I123" s="19">
        <f t="shared" si="32"/>
        <v>-100</v>
      </c>
      <c r="J123" s="19">
        <f t="shared" si="33"/>
        <v>0</v>
      </c>
      <c r="K123" s="19">
        <f t="shared" si="34"/>
        <v>0</v>
      </c>
    </row>
    <row r="124" spans="1:11" x14ac:dyDescent="0.2">
      <c r="A124" s="16" t="s">
        <v>62</v>
      </c>
      <c r="B124" s="17" t="s">
        <v>63</v>
      </c>
      <c r="C124" s="18">
        <v>-824600</v>
      </c>
      <c r="D124" s="18">
        <v>0</v>
      </c>
      <c r="E124" s="18">
        <v>0</v>
      </c>
      <c r="F124" s="18">
        <v>0</v>
      </c>
      <c r="G124" s="18">
        <f t="shared" si="30"/>
        <v>824600</v>
      </c>
      <c r="H124" s="18">
        <f t="shared" si="31"/>
        <v>0</v>
      </c>
      <c r="I124" s="19">
        <f t="shared" si="32"/>
        <v>-100</v>
      </c>
      <c r="J124" s="19">
        <f t="shared" si="33"/>
        <v>0</v>
      </c>
      <c r="K124" s="19">
        <f t="shared" si="34"/>
        <v>0</v>
      </c>
    </row>
    <row r="125" spans="1:11" x14ac:dyDescent="0.2">
      <c r="A125" s="22" t="s">
        <v>64</v>
      </c>
      <c r="B125" s="17" t="s">
        <v>65</v>
      </c>
      <c r="C125" s="18">
        <v>-824600</v>
      </c>
      <c r="D125" s="18">
        <v>0</v>
      </c>
      <c r="E125" s="18">
        <v>0</v>
      </c>
      <c r="F125" s="18">
        <v>0</v>
      </c>
      <c r="G125" s="18">
        <f t="shared" si="30"/>
        <v>824600</v>
      </c>
      <c r="H125" s="18">
        <f t="shared" si="31"/>
        <v>0</v>
      </c>
      <c r="I125" s="19">
        <f t="shared" si="32"/>
        <v>-100</v>
      </c>
      <c r="J125" s="19">
        <f t="shared" si="33"/>
        <v>0</v>
      </c>
      <c r="K125" s="19">
        <f t="shared" si="34"/>
        <v>0</v>
      </c>
    </row>
    <row r="126" spans="1:11" x14ac:dyDescent="0.2">
      <c r="A126" s="27" t="s">
        <v>102</v>
      </c>
      <c r="B126" s="28" t="s">
        <v>103</v>
      </c>
      <c r="C126" s="29"/>
      <c r="D126" s="29"/>
      <c r="E126" s="29"/>
      <c r="F126" s="29"/>
      <c r="G126" s="29"/>
      <c r="H126" s="29"/>
      <c r="I126" s="30"/>
      <c r="J126" s="30"/>
      <c r="K126" s="30"/>
    </row>
    <row r="127" spans="1:11" x14ac:dyDescent="0.2">
      <c r="A127" s="16" t="s">
        <v>25</v>
      </c>
      <c r="B127" s="17" t="s">
        <v>26</v>
      </c>
      <c r="C127" s="18">
        <v>9348771</v>
      </c>
      <c r="D127" s="18">
        <v>0</v>
      </c>
      <c r="E127" s="18">
        <v>0</v>
      </c>
      <c r="F127" s="18">
        <v>0</v>
      </c>
      <c r="G127" s="18">
        <f t="shared" ref="G127:G134" si="35">F127-C127</f>
        <v>-9348771</v>
      </c>
      <c r="H127" s="18">
        <f t="shared" ref="H127:H134" si="36">E127-F127</f>
        <v>0</v>
      </c>
      <c r="I127" s="19">
        <f t="shared" ref="I127:I134" si="37">IF(ISERROR(F127/C127),0,F127/C127*100-100)</f>
        <v>-100</v>
      </c>
      <c r="J127" s="19">
        <f t="shared" ref="J127:J134" si="38">IF(ISERROR(F127/E127),0,F127/E127*100)</f>
        <v>0</v>
      </c>
      <c r="K127" s="19">
        <f t="shared" ref="K127:K134" si="39">IF(ISERROR(F127/D127),0,F127/D127*100)</f>
        <v>0</v>
      </c>
    </row>
    <row r="128" spans="1:11" x14ac:dyDescent="0.2">
      <c r="A128" s="22" t="s">
        <v>27</v>
      </c>
      <c r="B128" s="17" t="s">
        <v>28</v>
      </c>
      <c r="C128" s="18">
        <v>9348771</v>
      </c>
      <c r="D128" s="18">
        <v>0</v>
      </c>
      <c r="E128" s="18">
        <v>0</v>
      </c>
      <c r="F128" s="18">
        <v>0</v>
      </c>
      <c r="G128" s="18">
        <f t="shared" si="35"/>
        <v>-9348771</v>
      </c>
      <c r="H128" s="18">
        <f t="shared" si="36"/>
        <v>0</v>
      </c>
      <c r="I128" s="19">
        <f t="shared" si="37"/>
        <v>-100</v>
      </c>
      <c r="J128" s="19">
        <f t="shared" si="38"/>
        <v>0</v>
      </c>
      <c r="K128" s="19">
        <f t="shared" si="39"/>
        <v>0</v>
      </c>
    </row>
    <row r="129" spans="1:11" x14ac:dyDescent="0.2">
      <c r="A129" s="23" t="s">
        <v>29</v>
      </c>
      <c r="B129" s="17" t="s">
        <v>30</v>
      </c>
      <c r="C129" s="18">
        <v>9348771</v>
      </c>
      <c r="D129" s="18">
        <v>0</v>
      </c>
      <c r="E129" s="18">
        <v>0</v>
      </c>
      <c r="F129" s="18">
        <v>0</v>
      </c>
      <c r="G129" s="18">
        <f t="shared" si="35"/>
        <v>-9348771</v>
      </c>
      <c r="H129" s="18">
        <f t="shared" si="36"/>
        <v>0</v>
      </c>
      <c r="I129" s="19">
        <f t="shared" si="37"/>
        <v>-100</v>
      </c>
      <c r="J129" s="19">
        <f t="shared" si="38"/>
        <v>0</v>
      </c>
      <c r="K129" s="19">
        <f t="shared" si="39"/>
        <v>0</v>
      </c>
    </row>
    <row r="130" spans="1:11" x14ac:dyDescent="0.2">
      <c r="A130" s="16" t="s">
        <v>31</v>
      </c>
      <c r="B130" s="17" t="s">
        <v>32</v>
      </c>
      <c r="C130" s="18">
        <v>9348771</v>
      </c>
      <c r="D130" s="18">
        <v>0</v>
      </c>
      <c r="E130" s="18">
        <v>0</v>
      </c>
      <c r="F130" s="18">
        <v>0</v>
      </c>
      <c r="G130" s="18">
        <f t="shared" si="35"/>
        <v>-9348771</v>
      </c>
      <c r="H130" s="18">
        <f t="shared" si="36"/>
        <v>0</v>
      </c>
      <c r="I130" s="19">
        <f t="shared" si="37"/>
        <v>-100</v>
      </c>
      <c r="J130" s="19">
        <f t="shared" si="38"/>
        <v>0</v>
      </c>
      <c r="K130" s="19">
        <f t="shared" si="39"/>
        <v>0</v>
      </c>
    </row>
    <row r="131" spans="1:11" x14ac:dyDescent="0.2">
      <c r="A131" s="22" t="s">
        <v>33</v>
      </c>
      <c r="B131" s="17" t="s">
        <v>34</v>
      </c>
      <c r="C131" s="18">
        <v>9348771</v>
      </c>
      <c r="D131" s="18">
        <v>0</v>
      </c>
      <c r="E131" s="18">
        <v>0</v>
      </c>
      <c r="F131" s="18">
        <v>0</v>
      </c>
      <c r="G131" s="18">
        <f t="shared" si="35"/>
        <v>-9348771</v>
      </c>
      <c r="H131" s="18">
        <f t="shared" si="36"/>
        <v>0</v>
      </c>
      <c r="I131" s="19">
        <f t="shared" si="37"/>
        <v>-100</v>
      </c>
      <c r="J131" s="19">
        <f t="shared" si="38"/>
        <v>0</v>
      </c>
      <c r="K131" s="19">
        <f t="shared" si="39"/>
        <v>0</v>
      </c>
    </row>
    <row r="132" spans="1:11" ht="25.5" x14ac:dyDescent="0.2">
      <c r="A132" s="23" t="s">
        <v>49</v>
      </c>
      <c r="B132" s="17" t="s">
        <v>50</v>
      </c>
      <c r="C132" s="18">
        <v>9348771</v>
      </c>
      <c r="D132" s="18">
        <v>0</v>
      </c>
      <c r="E132" s="18">
        <v>0</v>
      </c>
      <c r="F132" s="18">
        <v>0</v>
      </c>
      <c r="G132" s="18">
        <f t="shared" si="35"/>
        <v>-9348771</v>
      </c>
      <c r="H132" s="18">
        <f t="shared" si="36"/>
        <v>0</v>
      </c>
      <c r="I132" s="19">
        <f t="shared" si="37"/>
        <v>-100</v>
      </c>
      <c r="J132" s="19">
        <f t="shared" si="38"/>
        <v>0</v>
      </c>
      <c r="K132" s="19">
        <f t="shared" si="39"/>
        <v>0</v>
      </c>
    </row>
    <row r="133" spans="1:11" ht="25.5" x14ac:dyDescent="0.2">
      <c r="A133" s="24" t="s">
        <v>149</v>
      </c>
      <c r="B133" s="17" t="s">
        <v>150</v>
      </c>
      <c r="C133" s="18">
        <v>9348771</v>
      </c>
      <c r="D133" s="18">
        <v>0</v>
      </c>
      <c r="E133" s="18">
        <v>0</v>
      </c>
      <c r="F133" s="18">
        <v>0</v>
      </c>
      <c r="G133" s="18">
        <f t="shared" si="35"/>
        <v>-9348771</v>
      </c>
      <c r="H133" s="18">
        <f t="shared" si="36"/>
        <v>0</v>
      </c>
      <c r="I133" s="19">
        <f t="shared" si="37"/>
        <v>-100</v>
      </c>
      <c r="J133" s="19">
        <f t="shared" si="38"/>
        <v>0</v>
      </c>
      <c r="K133" s="19">
        <f t="shared" si="39"/>
        <v>0</v>
      </c>
    </row>
    <row r="134" spans="1:11" ht="25.5" x14ac:dyDescent="0.2">
      <c r="A134" s="25" t="s">
        <v>151</v>
      </c>
      <c r="B134" s="17" t="s">
        <v>152</v>
      </c>
      <c r="C134" s="18">
        <v>9348771</v>
      </c>
      <c r="D134" s="18">
        <v>0</v>
      </c>
      <c r="E134" s="18">
        <v>0</v>
      </c>
      <c r="F134" s="18">
        <v>0</v>
      </c>
      <c r="G134" s="18">
        <f t="shared" si="35"/>
        <v>-9348771</v>
      </c>
      <c r="H134" s="18">
        <f t="shared" si="36"/>
        <v>0</v>
      </c>
      <c r="I134" s="19">
        <f t="shared" si="37"/>
        <v>-100</v>
      </c>
      <c r="J134" s="19">
        <f t="shared" si="38"/>
        <v>0</v>
      </c>
      <c r="K134" s="19">
        <f t="shared" si="39"/>
        <v>0</v>
      </c>
    </row>
    <row r="139" spans="1:11" ht="15.75" x14ac:dyDescent="0.2">
      <c r="A139" s="32"/>
      <c r="E139" s="35"/>
      <c r="K139" s="37"/>
    </row>
    <row r="141" spans="1:11" ht="15.75" x14ac:dyDescent="0.2">
      <c r="A141"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zoomScaleNormal="100" workbookViewId="0">
      <selection activeCell="N51" sqref="N51"/>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3.2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953</v>
      </c>
      <c r="B13" s="21" t="s">
        <v>954</v>
      </c>
      <c r="C13" s="18"/>
      <c r="D13" s="18"/>
      <c r="E13" s="18"/>
      <c r="F13" s="18"/>
      <c r="G13" s="18"/>
      <c r="H13" s="18"/>
      <c r="I13" s="19"/>
      <c r="J13" s="19"/>
      <c r="K13" s="19"/>
    </row>
    <row r="14" spans="1:11" x14ac:dyDescent="0.2">
      <c r="A14" s="16" t="s">
        <v>25</v>
      </c>
      <c r="B14" s="17" t="s">
        <v>26</v>
      </c>
      <c r="C14" s="18">
        <v>188059821</v>
      </c>
      <c r="D14" s="18">
        <v>82638689</v>
      </c>
      <c r="E14" s="18">
        <v>20423183</v>
      </c>
      <c r="F14" s="18">
        <v>82638689</v>
      </c>
      <c r="G14" s="18">
        <f t="shared" ref="G14:G24" si="0">F14-C14</f>
        <v>-105421132</v>
      </c>
      <c r="H14" s="18">
        <f t="shared" ref="H14:H24" si="1">E14-F14</f>
        <v>-62215506</v>
      </c>
      <c r="I14" s="19">
        <f t="shared" ref="I14:I24" si="2">IF(ISERROR(F14/C14),0,F14/C14*100-100)</f>
        <v>-56.057232980137741</v>
      </c>
      <c r="J14" s="19">
        <f t="shared" ref="J14:J24" si="3">IF(ISERROR(F14/E14),0,F14/E14*100)</f>
        <v>404.63178046242837</v>
      </c>
      <c r="K14" s="19">
        <f t="shared" ref="K14:K24" si="4">IF(ISERROR(F14/D14),0,F14/D14*100)</f>
        <v>100</v>
      </c>
    </row>
    <row r="15" spans="1:11" x14ac:dyDescent="0.2">
      <c r="A15" s="22" t="s">
        <v>27</v>
      </c>
      <c r="B15" s="17" t="s">
        <v>28</v>
      </c>
      <c r="C15" s="18">
        <v>188059821</v>
      </c>
      <c r="D15" s="18">
        <v>82638689</v>
      </c>
      <c r="E15" s="18">
        <v>20423183</v>
      </c>
      <c r="F15" s="18">
        <v>82638689</v>
      </c>
      <c r="G15" s="18">
        <f t="shared" si="0"/>
        <v>-105421132</v>
      </c>
      <c r="H15" s="18">
        <f t="shared" si="1"/>
        <v>-62215506</v>
      </c>
      <c r="I15" s="19">
        <f t="shared" si="2"/>
        <v>-56.057232980137741</v>
      </c>
      <c r="J15" s="19">
        <f t="shared" si="3"/>
        <v>404.63178046242837</v>
      </c>
      <c r="K15" s="19">
        <f t="shared" si="4"/>
        <v>100</v>
      </c>
    </row>
    <row r="16" spans="1:11" x14ac:dyDescent="0.2">
      <c r="A16" s="23" t="s">
        <v>29</v>
      </c>
      <c r="B16" s="17" t="s">
        <v>30</v>
      </c>
      <c r="C16" s="18">
        <v>188059821</v>
      </c>
      <c r="D16" s="18">
        <v>82638689</v>
      </c>
      <c r="E16" s="18">
        <v>20423183</v>
      </c>
      <c r="F16" s="18">
        <v>82638689</v>
      </c>
      <c r="G16" s="18">
        <f t="shared" si="0"/>
        <v>-105421132</v>
      </c>
      <c r="H16" s="18">
        <f t="shared" si="1"/>
        <v>-62215506</v>
      </c>
      <c r="I16" s="19">
        <f t="shared" si="2"/>
        <v>-56.057232980137741</v>
      </c>
      <c r="J16" s="19">
        <f t="shared" si="3"/>
        <v>404.63178046242837</v>
      </c>
      <c r="K16" s="19">
        <f t="shared" si="4"/>
        <v>100</v>
      </c>
    </row>
    <row r="17" spans="1:11" x14ac:dyDescent="0.2">
      <c r="A17" s="16" t="s">
        <v>31</v>
      </c>
      <c r="B17" s="17" t="s">
        <v>32</v>
      </c>
      <c r="C17" s="18">
        <v>47662708</v>
      </c>
      <c r="D17" s="18">
        <v>82638689</v>
      </c>
      <c r="E17" s="18">
        <v>20423183</v>
      </c>
      <c r="F17" s="18">
        <v>20419305</v>
      </c>
      <c r="G17" s="18">
        <f t="shared" si="0"/>
        <v>-27243403</v>
      </c>
      <c r="H17" s="18">
        <f t="shared" si="1"/>
        <v>3878</v>
      </c>
      <c r="I17" s="19">
        <f t="shared" si="2"/>
        <v>-57.158739281032879</v>
      </c>
      <c r="J17" s="19">
        <f t="shared" si="3"/>
        <v>99.981011774707213</v>
      </c>
      <c r="K17" s="19">
        <f t="shared" si="4"/>
        <v>24.709134725019659</v>
      </c>
    </row>
    <row r="18" spans="1:11" x14ac:dyDescent="0.2">
      <c r="A18" s="22" t="s">
        <v>33</v>
      </c>
      <c r="B18" s="17" t="s">
        <v>34</v>
      </c>
      <c r="C18" s="18">
        <v>47662708</v>
      </c>
      <c r="D18" s="18">
        <v>82638689</v>
      </c>
      <c r="E18" s="18">
        <v>20423183</v>
      </c>
      <c r="F18" s="18">
        <v>20419305</v>
      </c>
      <c r="G18" s="18">
        <f t="shared" si="0"/>
        <v>-27243403</v>
      </c>
      <c r="H18" s="18">
        <f t="shared" si="1"/>
        <v>3878</v>
      </c>
      <c r="I18" s="19">
        <f t="shared" si="2"/>
        <v>-57.158739281032879</v>
      </c>
      <c r="J18" s="19">
        <f t="shared" si="3"/>
        <v>99.981011774707213</v>
      </c>
      <c r="K18" s="19">
        <f t="shared" si="4"/>
        <v>24.709134725019659</v>
      </c>
    </row>
    <row r="19" spans="1:11" ht="25.5" x14ac:dyDescent="0.2">
      <c r="A19" s="23" t="s">
        <v>49</v>
      </c>
      <c r="B19" s="17" t="s">
        <v>50</v>
      </c>
      <c r="C19" s="18">
        <v>47662708</v>
      </c>
      <c r="D19" s="18">
        <v>82638689</v>
      </c>
      <c r="E19" s="18">
        <v>20423183</v>
      </c>
      <c r="F19" s="18">
        <v>20419305</v>
      </c>
      <c r="G19" s="18">
        <f t="shared" si="0"/>
        <v>-27243403</v>
      </c>
      <c r="H19" s="18">
        <f t="shared" si="1"/>
        <v>3878</v>
      </c>
      <c r="I19" s="19">
        <f t="shared" si="2"/>
        <v>-57.158739281032879</v>
      </c>
      <c r="J19" s="19">
        <f t="shared" si="3"/>
        <v>99.981011774707213</v>
      </c>
      <c r="K19" s="19">
        <f t="shared" si="4"/>
        <v>24.709134725019659</v>
      </c>
    </row>
    <row r="20" spans="1:11" ht="25.5" x14ac:dyDescent="0.2">
      <c r="A20" s="24" t="s">
        <v>149</v>
      </c>
      <c r="B20" s="17" t="s">
        <v>150</v>
      </c>
      <c r="C20" s="18">
        <v>47662708</v>
      </c>
      <c r="D20" s="18">
        <v>82638689</v>
      </c>
      <c r="E20" s="18">
        <v>20423183</v>
      </c>
      <c r="F20" s="18">
        <v>20419305</v>
      </c>
      <c r="G20" s="18">
        <f t="shared" si="0"/>
        <v>-27243403</v>
      </c>
      <c r="H20" s="18">
        <f t="shared" si="1"/>
        <v>3878</v>
      </c>
      <c r="I20" s="19">
        <f t="shared" si="2"/>
        <v>-57.158739281032879</v>
      </c>
      <c r="J20" s="19">
        <f t="shared" si="3"/>
        <v>99.981011774707213</v>
      </c>
      <c r="K20" s="19">
        <f t="shared" si="4"/>
        <v>24.709134725019659</v>
      </c>
    </row>
    <row r="21" spans="1:11" ht="25.5" x14ac:dyDescent="0.2">
      <c r="A21" s="25" t="s">
        <v>151</v>
      </c>
      <c r="B21" s="17" t="s">
        <v>152</v>
      </c>
      <c r="C21" s="18">
        <v>47662708</v>
      </c>
      <c r="D21" s="18">
        <v>82638689</v>
      </c>
      <c r="E21" s="18">
        <v>20423183</v>
      </c>
      <c r="F21" s="18">
        <v>20419305</v>
      </c>
      <c r="G21" s="18">
        <f t="shared" si="0"/>
        <v>-27243403</v>
      </c>
      <c r="H21" s="18">
        <f t="shared" si="1"/>
        <v>3878</v>
      </c>
      <c r="I21" s="19">
        <f t="shared" si="2"/>
        <v>-57.158739281032879</v>
      </c>
      <c r="J21" s="19">
        <f t="shared" si="3"/>
        <v>99.981011774707213</v>
      </c>
      <c r="K21" s="19">
        <f t="shared" si="4"/>
        <v>24.709134725019659</v>
      </c>
    </row>
    <row r="22" spans="1:11" x14ac:dyDescent="0.2">
      <c r="A22" s="16"/>
      <c r="B22" s="17" t="s">
        <v>61</v>
      </c>
      <c r="C22" s="18">
        <v>140397113</v>
      </c>
      <c r="D22" s="18">
        <v>0</v>
      </c>
      <c r="E22" s="18">
        <v>0</v>
      </c>
      <c r="F22" s="18">
        <v>62219384</v>
      </c>
      <c r="G22" s="18">
        <f t="shared" si="0"/>
        <v>-78177729</v>
      </c>
      <c r="H22" s="18">
        <f t="shared" si="1"/>
        <v>-62219384</v>
      </c>
      <c r="I22" s="19">
        <f t="shared" si="2"/>
        <v>-55.683288159921069</v>
      </c>
      <c r="J22" s="19">
        <f t="shared" si="3"/>
        <v>0</v>
      </c>
      <c r="K22" s="19">
        <f t="shared" si="4"/>
        <v>0</v>
      </c>
    </row>
    <row r="23" spans="1:11" x14ac:dyDescent="0.2">
      <c r="A23" s="16" t="s">
        <v>62</v>
      </c>
      <c r="B23" s="17" t="s">
        <v>63</v>
      </c>
      <c r="C23" s="18">
        <v>-140397113</v>
      </c>
      <c r="D23" s="18">
        <v>0</v>
      </c>
      <c r="E23" s="18">
        <v>0</v>
      </c>
      <c r="F23" s="18">
        <v>-62219384</v>
      </c>
      <c r="G23" s="18">
        <f t="shared" si="0"/>
        <v>78177729</v>
      </c>
      <c r="H23" s="18">
        <f t="shared" si="1"/>
        <v>62219384</v>
      </c>
      <c r="I23" s="19">
        <f t="shared" si="2"/>
        <v>-55.683288159921069</v>
      </c>
      <c r="J23" s="19">
        <f t="shared" si="3"/>
        <v>0</v>
      </c>
      <c r="K23" s="19">
        <f t="shared" si="4"/>
        <v>0</v>
      </c>
    </row>
    <row r="24" spans="1:11" x14ac:dyDescent="0.2">
      <c r="A24" s="22" t="s">
        <v>64</v>
      </c>
      <c r="B24" s="17" t="s">
        <v>65</v>
      </c>
      <c r="C24" s="18">
        <v>-140397113</v>
      </c>
      <c r="D24" s="18">
        <v>0</v>
      </c>
      <c r="E24" s="18">
        <v>0</v>
      </c>
      <c r="F24" s="18">
        <v>-62219384</v>
      </c>
      <c r="G24" s="18">
        <f t="shared" si="0"/>
        <v>78177729</v>
      </c>
      <c r="H24" s="18">
        <f t="shared" si="1"/>
        <v>62219384</v>
      </c>
      <c r="I24" s="19">
        <f t="shared" si="2"/>
        <v>-55.683288159921069</v>
      </c>
      <c r="J24" s="19">
        <f t="shared" si="3"/>
        <v>0</v>
      </c>
      <c r="K24" s="19">
        <f t="shared" si="4"/>
        <v>0</v>
      </c>
    </row>
    <row r="25" spans="1:11" x14ac:dyDescent="0.2">
      <c r="A25" s="16"/>
      <c r="B25" s="17"/>
      <c r="C25" s="18"/>
      <c r="D25" s="18"/>
      <c r="E25" s="18"/>
      <c r="F25" s="18"/>
      <c r="G25" s="18"/>
      <c r="H25" s="18"/>
      <c r="I25" s="19"/>
      <c r="J25" s="19"/>
      <c r="K25" s="19"/>
    </row>
    <row r="26" spans="1:11" x14ac:dyDescent="0.2">
      <c r="A26" s="27"/>
      <c r="B26" s="28" t="s">
        <v>66</v>
      </c>
      <c r="C26" s="29"/>
      <c r="D26" s="29"/>
      <c r="E26" s="29"/>
      <c r="F26" s="29"/>
      <c r="G26" s="29"/>
      <c r="H26" s="29"/>
      <c r="I26" s="30"/>
      <c r="J26" s="30"/>
      <c r="K26" s="30"/>
    </row>
    <row r="27" spans="1:11" x14ac:dyDescent="0.2">
      <c r="A27" s="16" t="s">
        <v>25</v>
      </c>
      <c r="B27" s="17" t="s">
        <v>26</v>
      </c>
      <c r="C27" s="18">
        <v>188059821</v>
      </c>
      <c r="D27" s="18">
        <v>82638689</v>
      </c>
      <c r="E27" s="18">
        <v>20423183</v>
      </c>
      <c r="F27" s="18">
        <v>82638689</v>
      </c>
      <c r="G27" s="18">
        <f t="shared" ref="G27:G37" si="5">F27-C27</f>
        <v>-105421132</v>
      </c>
      <c r="H27" s="18">
        <f t="shared" ref="H27:H37" si="6">E27-F27</f>
        <v>-62215506</v>
      </c>
      <c r="I27" s="19">
        <f t="shared" ref="I27:I37" si="7">IF(ISERROR(F27/C27),0,F27/C27*100-100)</f>
        <v>-56.057232980137741</v>
      </c>
      <c r="J27" s="19">
        <f t="shared" ref="J27:J37" si="8">IF(ISERROR(F27/E27),0,F27/E27*100)</f>
        <v>404.63178046242837</v>
      </c>
      <c r="K27" s="19">
        <f t="shared" ref="K27:K37" si="9">IF(ISERROR(F27/D27),0,F27/D27*100)</f>
        <v>100</v>
      </c>
    </row>
    <row r="28" spans="1:11" x14ac:dyDescent="0.2">
      <c r="A28" s="22" t="s">
        <v>27</v>
      </c>
      <c r="B28" s="17" t="s">
        <v>28</v>
      </c>
      <c r="C28" s="18">
        <v>188059821</v>
      </c>
      <c r="D28" s="18">
        <v>82638689</v>
      </c>
      <c r="E28" s="18">
        <v>20423183</v>
      </c>
      <c r="F28" s="18">
        <v>82638689</v>
      </c>
      <c r="G28" s="18">
        <f t="shared" si="5"/>
        <v>-105421132</v>
      </c>
      <c r="H28" s="18">
        <f t="shared" si="6"/>
        <v>-62215506</v>
      </c>
      <c r="I28" s="19">
        <f t="shared" si="7"/>
        <v>-56.057232980137741</v>
      </c>
      <c r="J28" s="19">
        <f t="shared" si="8"/>
        <v>404.63178046242837</v>
      </c>
      <c r="K28" s="19">
        <f t="shared" si="9"/>
        <v>100</v>
      </c>
    </row>
    <row r="29" spans="1:11" x14ac:dyDescent="0.2">
      <c r="A29" s="23" t="s">
        <v>29</v>
      </c>
      <c r="B29" s="17" t="s">
        <v>30</v>
      </c>
      <c r="C29" s="18">
        <v>188059821</v>
      </c>
      <c r="D29" s="18">
        <v>82638689</v>
      </c>
      <c r="E29" s="18">
        <v>20423183</v>
      </c>
      <c r="F29" s="18">
        <v>82638689</v>
      </c>
      <c r="G29" s="18">
        <f t="shared" si="5"/>
        <v>-105421132</v>
      </c>
      <c r="H29" s="18">
        <f t="shared" si="6"/>
        <v>-62215506</v>
      </c>
      <c r="I29" s="19">
        <f t="shared" si="7"/>
        <v>-56.057232980137741</v>
      </c>
      <c r="J29" s="19">
        <f t="shared" si="8"/>
        <v>404.63178046242837</v>
      </c>
      <c r="K29" s="19">
        <f t="shared" si="9"/>
        <v>100</v>
      </c>
    </row>
    <row r="30" spans="1:11" x14ac:dyDescent="0.2">
      <c r="A30" s="16" t="s">
        <v>31</v>
      </c>
      <c r="B30" s="17" t="s">
        <v>32</v>
      </c>
      <c r="C30" s="18">
        <v>47662708</v>
      </c>
      <c r="D30" s="18">
        <v>82638689</v>
      </c>
      <c r="E30" s="18">
        <v>20423183</v>
      </c>
      <c r="F30" s="18">
        <v>20419305</v>
      </c>
      <c r="G30" s="18">
        <f t="shared" si="5"/>
        <v>-27243403</v>
      </c>
      <c r="H30" s="18">
        <f t="shared" si="6"/>
        <v>3878</v>
      </c>
      <c r="I30" s="19">
        <f t="shared" si="7"/>
        <v>-57.158739281032879</v>
      </c>
      <c r="J30" s="19">
        <f t="shared" si="8"/>
        <v>99.981011774707213</v>
      </c>
      <c r="K30" s="19">
        <f t="shared" si="9"/>
        <v>24.709134725019659</v>
      </c>
    </row>
    <row r="31" spans="1:11" x14ac:dyDescent="0.2">
      <c r="A31" s="22" t="s">
        <v>33</v>
      </c>
      <c r="B31" s="17" t="s">
        <v>34</v>
      </c>
      <c r="C31" s="18">
        <v>47662708</v>
      </c>
      <c r="D31" s="18">
        <v>82638689</v>
      </c>
      <c r="E31" s="18">
        <v>20423183</v>
      </c>
      <c r="F31" s="18">
        <v>20419305</v>
      </c>
      <c r="G31" s="18">
        <f t="shared" si="5"/>
        <v>-27243403</v>
      </c>
      <c r="H31" s="18">
        <f t="shared" si="6"/>
        <v>3878</v>
      </c>
      <c r="I31" s="19">
        <f t="shared" si="7"/>
        <v>-57.158739281032879</v>
      </c>
      <c r="J31" s="19">
        <f t="shared" si="8"/>
        <v>99.981011774707213</v>
      </c>
      <c r="K31" s="19">
        <f t="shared" si="9"/>
        <v>24.709134725019659</v>
      </c>
    </row>
    <row r="32" spans="1:11" ht="25.5" x14ac:dyDescent="0.2">
      <c r="A32" s="23" t="s">
        <v>49</v>
      </c>
      <c r="B32" s="17" t="s">
        <v>50</v>
      </c>
      <c r="C32" s="18">
        <v>47662708</v>
      </c>
      <c r="D32" s="18">
        <v>82638689</v>
      </c>
      <c r="E32" s="18">
        <v>20423183</v>
      </c>
      <c r="F32" s="18">
        <v>20419305</v>
      </c>
      <c r="G32" s="18">
        <f t="shared" si="5"/>
        <v>-27243403</v>
      </c>
      <c r="H32" s="18">
        <f t="shared" si="6"/>
        <v>3878</v>
      </c>
      <c r="I32" s="19">
        <f t="shared" si="7"/>
        <v>-57.158739281032879</v>
      </c>
      <c r="J32" s="19">
        <f t="shared" si="8"/>
        <v>99.981011774707213</v>
      </c>
      <c r="K32" s="19">
        <f t="shared" si="9"/>
        <v>24.709134725019659</v>
      </c>
    </row>
    <row r="33" spans="1:11" ht="25.5" x14ac:dyDescent="0.2">
      <c r="A33" s="24" t="s">
        <v>149</v>
      </c>
      <c r="B33" s="17" t="s">
        <v>150</v>
      </c>
      <c r="C33" s="18">
        <v>47662708</v>
      </c>
      <c r="D33" s="18">
        <v>82638689</v>
      </c>
      <c r="E33" s="18">
        <v>20423183</v>
      </c>
      <c r="F33" s="18">
        <v>20419305</v>
      </c>
      <c r="G33" s="18">
        <f t="shared" si="5"/>
        <v>-27243403</v>
      </c>
      <c r="H33" s="18">
        <f t="shared" si="6"/>
        <v>3878</v>
      </c>
      <c r="I33" s="19">
        <f t="shared" si="7"/>
        <v>-57.158739281032879</v>
      </c>
      <c r="J33" s="19">
        <f t="shared" si="8"/>
        <v>99.981011774707213</v>
      </c>
      <c r="K33" s="19">
        <f t="shared" si="9"/>
        <v>24.709134725019659</v>
      </c>
    </row>
    <row r="34" spans="1:11" ht="25.5" x14ac:dyDescent="0.2">
      <c r="A34" s="25" t="s">
        <v>151</v>
      </c>
      <c r="B34" s="17" t="s">
        <v>152</v>
      </c>
      <c r="C34" s="18">
        <v>47662708</v>
      </c>
      <c r="D34" s="18">
        <v>82638689</v>
      </c>
      <c r="E34" s="18">
        <v>20423183</v>
      </c>
      <c r="F34" s="18">
        <v>20419305</v>
      </c>
      <c r="G34" s="18">
        <f t="shared" si="5"/>
        <v>-27243403</v>
      </c>
      <c r="H34" s="18">
        <f t="shared" si="6"/>
        <v>3878</v>
      </c>
      <c r="I34" s="19">
        <f t="shared" si="7"/>
        <v>-57.158739281032879</v>
      </c>
      <c r="J34" s="19">
        <f t="shared" si="8"/>
        <v>99.981011774707213</v>
      </c>
      <c r="K34" s="19">
        <f t="shared" si="9"/>
        <v>24.709134725019659</v>
      </c>
    </row>
    <row r="35" spans="1:11" x14ac:dyDescent="0.2">
      <c r="A35" s="16"/>
      <c r="B35" s="17" t="s">
        <v>61</v>
      </c>
      <c r="C35" s="18">
        <v>140397113</v>
      </c>
      <c r="D35" s="18">
        <v>0</v>
      </c>
      <c r="E35" s="18">
        <v>0</v>
      </c>
      <c r="F35" s="18">
        <v>62219384</v>
      </c>
      <c r="G35" s="18">
        <f t="shared" si="5"/>
        <v>-78177729</v>
      </c>
      <c r="H35" s="18">
        <f t="shared" si="6"/>
        <v>-62219384</v>
      </c>
      <c r="I35" s="19">
        <f t="shared" si="7"/>
        <v>-55.683288159921069</v>
      </c>
      <c r="J35" s="19">
        <f t="shared" si="8"/>
        <v>0</v>
      </c>
      <c r="K35" s="19">
        <f t="shared" si="9"/>
        <v>0</v>
      </c>
    </row>
    <row r="36" spans="1:11" x14ac:dyDescent="0.2">
      <c r="A36" s="16" t="s">
        <v>62</v>
      </c>
      <c r="B36" s="17" t="s">
        <v>63</v>
      </c>
      <c r="C36" s="18">
        <v>-140397113</v>
      </c>
      <c r="D36" s="18">
        <v>0</v>
      </c>
      <c r="E36" s="18">
        <v>0</v>
      </c>
      <c r="F36" s="18">
        <v>-62219384</v>
      </c>
      <c r="G36" s="18">
        <f t="shared" si="5"/>
        <v>78177729</v>
      </c>
      <c r="H36" s="18">
        <f t="shared" si="6"/>
        <v>62219384</v>
      </c>
      <c r="I36" s="19">
        <f t="shared" si="7"/>
        <v>-55.683288159921069</v>
      </c>
      <c r="J36" s="19">
        <f t="shared" si="8"/>
        <v>0</v>
      </c>
      <c r="K36" s="19">
        <f t="shared" si="9"/>
        <v>0</v>
      </c>
    </row>
    <row r="37" spans="1:11" x14ac:dyDescent="0.2">
      <c r="A37" s="22" t="s">
        <v>64</v>
      </c>
      <c r="B37" s="17" t="s">
        <v>65</v>
      </c>
      <c r="C37" s="18">
        <v>-140397113</v>
      </c>
      <c r="D37" s="18">
        <v>0</v>
      </c>
      <c r="E37" s="18">
        <v>0</v>
      </c>
      <c r="F37" s="18">
        <v>-62219384</v>
      </c>
      <c r="G37" s="18">
        <f t="shared" si="5"/>
        <v>78177729</v>
      </c>
      <c r="H37" s="18">
        <f t="shared" si="6"/>
        <v>62219384</v>
      </c>
      <c r="I37" s="19">
        <f t="shared" si="7"/>
        <v>-55.683288159921069</v>
      </c>
      <c r="J37" s="19">
        <f t="shared" si="8"/>
        <v>0</v>
      </c>
      <c r="K37" s="19">
        <f t="shared" si="9"/>
        <v>0</v>
      </c>
    </row>
    <row r="38" spans="1:11" x14ac:dyDescent="0.2">
      <c r="A38" s="27" t="s">
        <v>79</v>
      </c>
      <c r="B38" s="28" t="s">
        <v>955</v>
      </c>
      <c r="C38" s="29"/>
      <c r="D38" s="29"/>
      <c r="E38" s="29"/>
      <c r="F38" s="29"/>
      <c r="G38" s="29"/>
      <c r="H38" s="29"/>
      <c r="I38" s="30"/>
      <c r="J38" s="30"/>
      <c r="K38" s="30"/>
    </row>
    <row r="39" spans="1:11" x14ac:dyDescent="0.2">
      <c r="A39" s="16" t="s">
        <v>25</v>
      </c>
      <c r="B39" s="17" t="s">
        <v>26</v>
      </c>
      <c r="C39" s="18">
        <v>188059821</v>
      </c>
      <c r="D39" s="18">
        <v>82638689</v>
      </c>
      <c r="E39" s="18">
        <v>20423183</v>
      </c>
      <c r="F39" s="18">
        <v>82638689</v>
      </c>
      <c r="G39" s="18">
        <f t="shared" ref="G39:G49" si="10">F39-C39</f>
        <v>-105421132</v>
      </c>
      <c r="H39" s="18">
        <f t="shared" ref="H39:H49" si="11">E39-F39</f>
        <v>-62215506</v>
      </c>
      <c r="I39" s="19">
        <f t="shared" ref="I39:I49" si="12">IF(ISERROR(F39/C39),0,F39/C39*100-100)</f>
        <v>-56.057232980137741</v>
      </c>
      <c r="J39" s="19">
        <f t="shared" ref="J39:J49" si="13">IF(ISERROR(F39/E39),0,F39/E39*100)</f>
        <v>404.63178046242837</v>
      </c>
      <c r="K39" s="19">
        <f t="shared" ref="K39:K49" si="14">IF(ISERROR(F39/D39),0,F39/D39*100)</f>
        <v>100</v>
      </c>
    </row>
    <row r="40" spans="1:11" x14ac:dyDescent="0.2">
      <c r="A40" s="22" t="s">
        <v>27</v>
      </c>
      <c r="B40" s="17" t="s">
        <v>28</v>
      </c>
      <c r="C40" s="18">
        <v>188059821</v>
      </c>
      <c r="D40" s="18">
        <v>82638689</v>
      </c>
      <c r="E40" s="18">
        <v>20423183</v>
      </c>
      <c r="F40" s="18">
        <v>82638689</v>
      </c>
      <c r="G40" s="18">
        <f t="shared" si="10"/>
        <v>-105421132</v>
      </c>
      <c r="H40" s="18">
        <f t="shared" si="11"/>
        <v>-62215506</v>
      </c>
      <c r="I40" s="19">
        <f t="shared" si="12"/>
        <v>-56.057232980137741</v>
      </c>
      <c r="J40" s="19">
        <f t="shared" si="13"/>
        <v>404.63178046242837</v>
      </c>
      <c r="K40" s="19">
        <f t="shared" si="14"/>
        <v>100</v>
      </c>
    </row>
    <row r="41" spans="1:11" x14ac:dyDescent="0.2">
      <c r="A41" s="23" t="s">
        <v>29</v>
      </c>
      <c r="B41" s="17" t="s">
        <v>30</v>
      </c>
      <c r="C41" s="18">
        <v>188059821</v>
      </c>
      <c r="D41" s="18">
        <v>82638689</v>
      </c>
      <c r="E41" s="18">
        <v>20423183</v>
      </c>
      <c r="F41" s="18">
        <v>82638689</v>
      </c>
      <c r="G41" s="18">
        <f t="shared" si="10"/>
        <v>-105421132</v>
      </c>
      <c r="H41" s="18">
        <f t="shared" si="11"/>
        <v>-62215506</v>
      </c>
      <c r="I41" s="19">
        <f t="shared" si="12"/>
        <v>-56.057232980137741</v>
      </c>
      <c r="J41" s="19">
        <f t="shared" si="13"/>
        <v>404.63178046242837</v>
      </c>
      <c r="K41" s="19">
        <f t="shared" si="14"/>
        <v>100</v>
      </c>
    </row>
    <row r="42" spans="1:11" x14ac:dyDescent="0.2">
      <c r="A42" s="16" t="s">
        <v>31</v>
      </c>
      <c r="B42" s="17" t="s">
        <v>32</v>
      </c>
      <c r="C42" s="18">
        <v>47662708</v>
      </c>
      <c r="D42" s="18">
        <v>82638689</v>
      </c>
      <c r="E42" s="18">
        <v>20423183</v>
      </c>
      <c r="F42" s="18">
        <v>20419305</v>
      </c>
      <c r="G42" s="18">
        <f t="shared" si="10"/>
        <v>-27243403</v>
      </c>
      <c r="H42" s="18">
        <f t="shared" si="11"/>
        <v>3878</v>
      </c>
      <c r="I42" s="19">
        <f t="shared" si="12"/>
        <v>-57.158739281032879</v>
      </c>
      <c r="J42" s="19">
        <f t="shared" si="13"/>
        <v>99.981011774707213</v>
      </c>
      <c r="K42" s="19">
        <f t="shared" si="14"/>
        <v>24.709134725019659</v>
      </c>
    </row>
    <row r="43" spans="1:11" x14ac:dyDescent="0.2">
      <c r="A43" s="22" t="s">
        <v>33</v>
      </c>
      <c r="B43" s="17" t="s">
        <v>34</v>
      </c>
      <c r="C43" s="18">
        <v>47662708</v>
      </c>
      <c r="D43" s="18">
        <v>82638689</v>
      </c>
      <c r="E43" s="18">
        <v>20423183</v>
      </c>
      <c r="F43" s="18">
        <v>20419305</v>
      </c>
      <c r="G43" s="18">
        <f t="shared" si="10"/>
        <v>-27243403</v>
      </c>
      <c r="H43" s="18">
        <f t="shared" si="11"/>
        <v>3878</v>
      </c>
      <c r="I43" s="19">
        <f t="shared" si="12"/>
        <v>-57.158739281032879</v>
      </c>
      <c r="J43" s="19">
        <f t="shared" si="13"/>
        <v>99.981011774707213</v>
      </c>
      <c r="K43" s="19">
        <f t="shared" si="14"/>
        <v>24.709134725019659</v>
      </c>
    </row>
    <row r="44" spans="1:11" ht="25.5" x14ac:dyDescent="0.2">
      <c r="A44" s="23" t="s">
        <v>49</v>
      </c>
      <c r="B44" s="17" t="s">
        <v>50</v>
      </c>
      <c r="C44" s="18">
        <v>47662708</v>
      </c>
      <c r="D44" s="18">
        <v>82638689</v>
      </c>
      <c r="E44" s="18">
        <v>20423183</v>
      </c>
      <c r="F44" s="18">
        <v>20419305</v>
      </c>
      <c r="G44" s="18">
        <f t="shared" si="10"/>
        <v>-27243403</v>
      </c>
      <c r="H44" s="18">
        <f t="shared" si="11"/>
        <v>3878</v>
      </c>
      <c r="I44" s="19">
        <f t="shared" si="12"/>
        <v>-57.158739281032879</v>
      </c>
      <c r="J44" s="19">
        <f t="shared" si="13"/>
        <v>99.981011774707213</v>
      </c>
      <c r="K44" s="19">
        <f t="shared" si="14"/>
        <v>24.709134725019659</v>
      </c>
    </row>
    <row r="45" spans="1:11" ht="25.5" x14ac:dyDescent="0.2">
      <c r="A45" s="24" t="s">
        <v>149</v>
      </c>
      <c r="B45" s="17" t="s">
        <v>150</v>
      </c>
      <c r="C45" s="18">
        <v>47662708</v>
      </c>
      <c r="D45" s="18">
        <v>82638689</v>
      </c>
      <c r="E45" s="18">
        <v>20423183</v>
      </c>
      <c r="F45" s="18">
        <v>20419305</v>
      </c>
      <c r="G45" s="18">
        <f t="shared" si="10"/>
        <v>-27243403</v>
      </c>
      <c r="H45" s="18">
        <f t="shared" si="11"/>
        <v>3878</v>
      </c>
      <c r="I45" s="19">
        <f t="shared" si="12"/>
        <v>-57.158739281032879</v>
      </c>
      <c r="J45" s="19">
        <f t="shared" si="13"/>
        <v>99.981011774707213</v>
      </c>
      <c r="K45" s="19">
        <f t="shared" si="14"/>
        <v>24.709134725019659</v>
      </c>
    </row>
    <row r="46" spans="1:11" ht="25.5" x14ac:dyDescent="0.2">
      <c r="A46" s="25" t="s">
        <v>151</v>
      </c>
      <c r="B46" s="17" t="s">
        <v>152</v>
      </c>
      <c r="C46" s="18">
        <v>47662708</v>
      </c>
      <c r="D46" s="18">
        <v>82638689</v>
      </c>
      <c r="E46" s="18">
        <v>20423183</v>
      </c>
      <c r="F46" s="18">
        <v>20419305</v>
      </c>
      <c r="G46" s="18">
        <f t="shared" si="10"/>
        <v>-27243403</v>
      </c>
      <c r="H46" s="18">
        <f t="shared" si="11"/>
        <v>3878</v>
      </c>
      <c r="I46" s="19">
        <f t="shared" si="12"/>
        <v>-57.158739281032879</v>
      </c>
      <c r="J46" s="19">
        <f t="shared" si="13"/>
        <v>99.981011774707213</v>
      </c>
      <c r="K46" s="19">
        <f t="shared" si="14"/>
        <v>24.709134725019659</v>
      </c>
    </row>
    <row r="47" spans="1:11" x14ac:dyDescent="0.2">
      <c r="A47" s="16"/>
      <c r="B47" s="17" t="s">
        <v>61</v>
      </c>
      <c r="C47" s="18">
        <v>140397113</v>
      </c>
      <c r="D47" s="18">
        <v>0</v>
      </c>
      <c r="E47" s="18">
        <v>0</v>
      </c>
      <c r="F47" s="18">
        <v>62219384</v>
      </c>
      <c r="G47" s="18">
        <f t="shared" si="10"/>
        <v>-78177729</v>
      </c>
      <c r="H47" s="18">
        <f t="shared" si="11"/>
        <v>-62219384</v>
      </c>
      <c r="I47" s="19">
        <f t="shared" si="12"/>
        <v>-55.683288159921069</v>
      </c>
      <c r="J47" s="19">
        <f t="shared" si="13"/>
        <v>0</v>
      </c>
      <c r="K47" s="19">
        <f t="shared" si="14"/>
        <v>0</v>
      </c>
    </row>
    <row r="48" spans="1:11" x14ac:dyDescent="0.2">
      <c r="A48" s="16" t="s">
        <v>62</v>
      </c>
      <c r="B48" s="17" t="s">
        <v>63</v>
      </c>
      <c r="C48" s="18">
        <v>-140397113</v>
      </c>
      <c r="D48" s="18">
        <v>0</v>
      </c>
      <c r="E48" s="18">
        <v>0</v>
      </c>
      <c r="F48" s="18">
        <v>-62219384</v>
      </c>
      <c r="G48" s="18">
        <f t="shared" si="10"/>
        <v>78177729</v>
      </c>
      <c r="H48" s="18">
        <f t="shared" si="11"/>
        <v>62219384</v>
      </c>
      <c r="I48" s="19">
        <f t="shared" si="12"/>
        <v>-55.683288159921069</v>
      </c>
      <c r="J48" s="19">
        <f t="shared" si="13"/>
        <v>0</v>
      </c>
      <c r="K48" s="19">
        <f t="shared" si="14"/>
        <v>0</v>
      </c>
    </row>
    <row r="49" spans="1:11" x14ac:dyDescent="0.2">
      <c r="A49" s="22" t="s">
        <v>64</v>
      </c>
      <c r="B49" s="17" t="s">
        <v>65</v>
      </c>
      <c r="C49" s="18">
        <v>-140397113</v>
      </c>
      <c r="D49" s="18">
        <v>0</v>
      </c>
      <c r="E49" s="18">
        <v>0</v>
      </c>
      <c r="F49" s="18">
        <v>-62219384</v>
      </c>
      <c r="G49" s="18">
        <f t="shared" si="10"/>
        <v>78177729</v>
      </c>
      <c r="H49" s="18">
        <f t="shared" si="11"/>
        <v>62219384</v>
      </c>
      <c r="I49" s="19">
        <f t="shared" si="12"/>
        <v>-55.683288159921069</v>
      </c>
      <c r="J49" s="19">
        <f t="shared" si="13"/>
        <v>0</v>
      </c>
      <c r="K49" s="19">
        <f t="shared" si="14"/>
        <v>0</v>
      </c>
    </row>
    <row r="54" spans="1:11" ht="15.75" x14ac:dyDescent="0.2">
      <c r="A54" s="32"/>
      <c r="E54" s="35"/>
      <c r="K54" s="37"/>
    </row>
    <row r="56" spans="1:11" ht="15.75" x14ac:dyDescent="0.2">
      <c r="A56"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
  <sheetViews>
    <sheetView zoomScaleNormal="100" workbookViewId="0">
      <selection activeCell="M112" sqref="M112"/>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8.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ht="25.5" x14ac:dyDescent="0.2">
      <c r="A13" s="20" t="s">
        <v>956</v>
      </c>
      <c r="B13" s="21" t="s">
        <v>957</v>
      </c>
      <c r="C13" s="18"/>
      <c r="D13" s="18"/>
      <c r="E13" s="18"/>
      <c r="F13" s="18"/>
      <c r="G13" s="18"/>
      <c r="H13" s="18"/>
      <c r="I13" s="19"/>
      <c r="J13" s="19"/>
      <c r="K13" s="19"/>
    </row>
    <row r="14" spans="1:11" x14ac:dyDescent="0.2">
      <c r="A14" s="16" t="s">
        <v>25</v>
      </c>
      <c r="B14" s="17" t="s">
        <v>26</v>
      </c>
      <c r="C14" s="18">
        <v>0</v>
      </c>
      <c r="D14" s="18">
        <v>1094008095</v>
      </c>
      <c r="E14" s="18">
        <v>0</v>
      </c>
      <c r="F14" s="18">
        <v>0</v>
      </c>
      <c r="G14" s="18">
        <f t="shared" ref="G14:G20" si="0">F14-C14</f>
        <v>0</v>
      </c>
      <c r="H14" s="18">
        <f t="shared" ref="H14:H20" si="1">E14-F14</f>
        <v>0</v>
      </c>
      <c r="I14" s="19">
        <f t="shared" ref="I14:I20" si="2">IF(ISERROR(F14/C14),0,F14/C14*100-100)</f>
        <v>0</v>
      </c>
      <c r="J14" s="19">
        <f t="shared" ref="J14:J20" si="3">IF(ISERROR(F14/E14),0,F14/E14*100)</f>
        <v>0</v>
      </c>
      <c r="K14" s="19">
        <f t="shared" ref="K14:K20" si="4">IF(ISERROR(F14/D14),0,F14/D14*100)</f>
        <v>0</v>
      </c>
    </row>
    <row r="15" spans="1:11" x14ac:dyDescent="0.2">
      <c r="A15" s="22" t="s">
        <v>27</v>
      </c>
      <c r="B15" s="17" t="s">
        <v>28</v>
      </c>
      <c r="C15" s="18">
        <v>0</v>
      </c>
      <c r="D15" s="18">
        <v>1094008095</v>
      </c>
      <c r="E15" s="18">
        <v>0</v>
      </c>
      <c r="F15" s="18">
        <v>0</v>
      </c>
      <c r="G15" s="18">
        <f t="shared" si="0"/>
        <v>0</v>
      </c>
      <c r="H15" s="18">
        <f t="shared" si="1"/>
        <v>0</v>
      </c>
      <c r="I15" s="19">
        <f t="shared" si="2"/>
        <v>0</v>
      </c>
      <c r="J15" s="19">
        <f t="shared" si="3"/>
        <v>0</v>
      </c>
      <c r="K15" s="19">
        <f t="shared" si="4"/>
        <v>0</v>
      </c>
    </row>
    <row r="16" spans="1:11" x14ac:dyDescent="0.2">
      <c r="A16" s="23" t="s">
        <v>29</v>
      </c>
      <c r="B16" s="17" t="s">
        <v>30</v>
      </c>
      <c r="C16" s="18">
        <v>0</v>
      </c>
      <c r="D16" s="18">
        <v>1094008095</v>
      </c>
      <c r="E16" s="18">
        <v>0</v>
      </c>
      <c r="F16" s="18">
        <v>0</v>
      </c>
      <c r="G16" s="18">
        <f t="shared" si="0"/>
        <v>0</v>
      </c>
      <c r="H16" s="18">
        <f t="shared" si="1"/>
        <v>0</v>
      </c>
      <c r="I16" s="19">
        <f t="shared" si="2"/>
        <v>0</v>
      </c>
      <c r="J16" s="19">
        <f t="shared" si="3"/>
        <v>0</v>
      </c>
      <c r="K16" s="19">
        <f t="shared" si="4"/>
        <v>0</v>
      </c>
    </row>
    <row r="17" spans="1:11" x14ac:dyDescent="0.2">
      <c r="A17" s="16" t="s">
        <v>31</v>
      </c>
      <c r="B17" s="17" t="s">
        <v>32</v>
      </c>
      <c r="C17" s="18">
        <v>0</v>
      </c>
      <c r="D17" s="18">
        <v>1094008095</v>
      </c>
      <c r="E17" s="18">
        <v>0</v>
      </c>
      <c r="F17" s="18">
        <v>0</v>
      </c>
      <c r="G17" s="18">
        <f t="shared" si="0"/>
        <v>0</v>
      </c>
      <c r="H17" s="18">
        <f t="shared" si="1"/>
        <v>0</v>
      </c>
      <c r="I17" s="19">
        <f t="shared" si="2"/>
        <v>0</v>
      </c>
      <c r="J17" s="19">
        <f t="shared" si="3"/>
        <v>0</v>
      </c>
      <c r="K17" s="19">
        <f t="shared" si="4"/>
        <v>0</v>
      </c>
    </row>
    <row r="18" spans="1:11" x14ac:dyDescent="0.2">
      <c r="A18" s="22" t="s">
        <v>33</v>
      </c>
      <c r="B18" s="17" t="s">
        <v>34</v>
      </c>
      <c r="C18" s="18">
        <v>0</v>
      </c>
      <c r="D18" s="18">
        <v>1094008095</v>
      </c>
      <c r="E18" s="18">
        <v>0</v>
      </c>
      <c r="F18" s="18">
        <v>0</v>
      </c>
      <c r="G18" s="18">
        <f t="shared" si="0"/>
        <v>0</v>
      </c>
      <c r="H18" s="18">
        <f t="shared" si="1"/>
        <v>0</v>
      </c>
      <c r="I18" s="19">
        <f t="shared" si="2"/>
        <v>0</v>
      </c>
      <c r="J18" s="19">
        <f t="shared" si="3"/>
        <v>0</v>
      </c>
      <c r="K18" s="19">
        <f t="shared" si="4"/>
        <v>0</v>
      </c>
    </row>
    <row r="19" spans="1:11" x14ac:dyDescent="0.2">
      <c r="A19" s="23" t="s">
        <v>43</v>
      </c>
      <c r="B19" s="17" t="s">
        <v>44</v>
      </c>
      <c r="C19" s="18">
        <v>0</v>
      </c>
      <c r="D19" s="18">
        <v>1094008095</v>
      </c>
      <c r="E19" s="18">
        <v>0</v>
      </c>
      <c r="F19" s="18">
        <v>0</v>
      </c>
      <c r="G19" s="18">
        <f t="shared" si="0"/>
        <v>0</v>
      </c>
      <c r="H19" s="18">
        <f t="shared" si="1"/>
        <v>0</v>
      </c>
      <c r="I19" s="19">
        <f t="shared" si="2"/>
        <v>0</v>
      </c>
      <c r="J19" s="19">
        <f t="shared" si="3"/>
        <v>0</v>
      </c>
      <c r="K19" s="19">
        <f t="shared" si="4"/>
        <v>0</v>
      </c>
    </row>
    <row r="20" spans="1:11" x14ac:dyDescent="0.2">
      <c r="A20" s="24" t="s">
        <v>45</v>
      </c>
      <c r="B20" s="17" t="s">
        <v>46</v>
      </c>
      <c r="C20" s="18">
        <v>0</v>
      </c>
      <c r="D20" s="18">
        <v>1094008095</v>
      </c>
      <c r="E20" s="18">
        <v>0</v>
      </c>
      <c r="F20" s="18">
        <v>0</v>
      </c>
      <c r="G20" s="18">
        <f t="shared" si="0"/>
        <v>0</v>
      </c>
      <c r="H20" s="18">
        <f t="shared" si="1"/>
        <v>0</v>
      </c>
      <c r="I20" s="19">
        <f t="shared" si="2"/>
        <v>0</v>
      </c>
      <c r="J20" s="19">
        <f t="shared" si="3"/>
        <v>0</v>
      </c>
      <c r="K20" s="19">
        <f t="shared" si="4"/>
        <v>0</v>
      </c>
    </row>
    <row r="21" spans="1:11" x14ac:dyDescent="0.2">
      <c r="A21" s="16"/>
      <c r="B21" s="17"/>
      <c r="C21" s="18"/>
      <c r="D21" s="18"/>
      <c r="E21" s="18"/>
      <c r="F21" s="18"/>
      <c r="G21" s="18"/>
      <c r="H21" s="18"/>
      <c r="I21" s="19"/>
      <c r="J21" s="19"/>
      <c r="K21" s="19"/>
    </row>
    <row r="22" spans="1:11" x14ac:dyDescent="0.2">
      <c r="A22" s="27"/>
      <c r="B22" s="28" t="s">
        <v>66</v>
      </c>
      <c r="C22" s="29"/>
      <c r="D22" s="29"/>
      <c r="E22" s="29"/>
      <c r="F22" s="29"/>
      <c r="G22" s="29"/>
      <c r="H22" s="29"/>
      <c r="I22" s="30"/>
      <c r="J22" s="30"/>
      <c r="K22" s="30"/>
    </row>
    <row r="23" spans="1:11" x14ac:dyDescent="0.2">
      <c r="A23" s="16" t="s">
        <v>25</v>
      </c>
      <c r="B23" s="17" t="s">
        <v>26</v>
      </c>
      <c r="C23" s="18">
        <v>0</v>
      </c>
      <c r="D23" s="18">
        <v>686400048</v>
      </c>
      <c r="E23" s="18">
        <v>0</v>
      </c>
      <c r="F23" s="18">
        <v>0</v>
      </c>
      <c r="G23" s="18">
        <f t="shared" ref="G23:G29" si="5">F23-C23</f>
        <v>0</v>
      </c>
      <c r="H23" s="18">
        <f t="shared" ref="H23:H29" si="6">E23-F23</f>
        <v>0</v>
      </c>
      <c r="I23" s="19">
        <f t="shared" ref="I23:I29" si="7">IF(ISERROR(F23/C23),0,F23/C23*100-100)</f>
        <v>0</v>
      </c>
      <c r="J23" s="19">
        <f t="shared" ref="J23:J29" si="8">IF(ISERROR(F23/E23),0,F23/E23*100)</f>
        <v>0</v>
      </c>
      <c r="K23" s="19">
        <f t="shared" ref="K23:K29" si="9">IF(ISERROR(F23/D23),0,F23/D23*100)</f>
        <v>0</v>
      </c>
    </row>
    <row r="24" spans="1:11" x14ac:dyDescent="0.2">
      <c r="A24" s="22" t="s">
        <v>27</v>
      </c>
      <c r="B24" s="17" t="s">
        <v>28</v>
      </c>
      <c r="C24" s="18">
        <v>0</v>
      </c>
      <c r="D24" s="18">
        <v>686400048</v>
      </c>
      <c r="E24" s="18">
        <v>0</v>
      </c>
      <c r="F24" s="18">
        <v>0</v>
      </c>
      <c r="G24" s="18">
        <f t="shared" si="5"/>
        <v>0</v>
      </c>
      <c r="H24" s="18">
        <f t="shared" si="6"/>
        <v>0</v>
      </c>
      <c r="I24" s="19">
        <f t="shared" si="7"/>
        <v>0</v>
      </c>
      <c r="J24" s="19">
        <f t="shared" si="8"/>
        <v>0</v>
      </c>
      <c r="K24" s="19">
        <f t="shared" si="9"/>
        <v>0</v>
      </c>
    </row>
    <row r="25" spans="1:11" x14ac:dyDescent="0.2">
      <c r="A25" s="23" t="s">
        <v>29</v>
      </c>
      <c r="B25" s="17" t="s">
        <v>30</v>
      </c>
      <c r="C25" s="18">
        <v>0</v>
      </c>
      <c r="D25" s="18">
        <v>686400048</v>
      </c>
      <c r="E25" s="18">
        <v>0</v>
      </c>
      <c r="F25" s="18">
        <v>0</v>
      </c>
      <c r="G25" s="18">
        <f t="shared" si="5"/>
        <v>0</v>
      </c>
      <c r="H25" s="18">
        <f t="shared" si="6"/>
        <v>0</v>
      </c>
      <c r="I25" s="19">
        <f t="shared" si="7"/>
        <v>0</v>
      </c>
      <c r="J25" s="19">
        <f t="shared" si="8"/>
        <v>0</v>
      </c>
      <c r="K25" s="19">
        <f t="shared" si="9"/>
        <v>0</v>
      </c>
    </row>
    <row r="26" spans="1:11" x14ac:dyDescent="0.2">
      <c r="A26" s="16" t="s">
        <v>31</v>
      </c>
      <c r="B26" s="17" t="s">
        <v>32</v>
      </c>
      <c r="C26" s="18">
        <v>0</v>
      </c>
      <c r="D26" s="18">
        <v>686400048</v>
      </c>
      <c r="E26" s="18">
        <v>0</v>
      </c>
      <c r="F26" s="18">
        <v>0</v>
      </c>
      <c r="G26" s="18">
        <f t="shared" si="5"/>
        <v>0</v>
      </c>
      <c r="H26" s="18">
        <f t="shared" si="6"/>
        <v>0</v>
      </c>
      <c r="I26" s="19">
        <f t="shared" si="7"/>
        <v>0</v>
      </c>
      <c r="J26" s="19">
        <f t="shared" si="8"/>
        <v>0</v>
      </c>
      <c r="K26" s="19">
        <f t="shared" si="9"/>
        <v>0</v>
      </c>
    </row>
    <row r="27" spans="1:11" x14ac:dyDescent="0.2">
      <c r="A27" s="22" t="s">
        <v>33</v>
      </c>
      <c r="B27" s="17" t="s">
        <v>34</v>
      </c>
      <c r="C27" s="18">
        <v>0</v>
      </c>
      <c r="D27" s="18">
        <v>686400048</v>
      </c>
      <c r="E27" s="18">
        <v>0</v>
      </c>
      <c r="F27" s="18">
        <v>0</v>
      </c>
      <c r="G27" s="18">
        <f t="shared" si="5"/>
        <v>0</v>
      </c>
      <c r="H27" s="18">
        <f t="shared" si="6"/>
        <v>0</v>
      </c>
      <c r="I27" s="19">
        <f t="shared" si="7"/>
        <v>0</v>
      </c>
      <c r="J27" s="19">
        <f t="shared" si="8"/>
        <v>0</v>
      </c>
      <c r="K27" s="19">
        <f t="shared" si="9"/>
        <v>0</v>
      </c>
    </row>
    <row r="28" spans="1:11" x14ac:dyDescent="0.2">
      <c r="A28" s="23" t="s">
        <v>43</v>
      </c>
      <c r="B28" s="17" t="s">
        <v>44</v>
      </c>
      <c r="C28" s="18">
        <v>0</v>
      </c>
      <c r="D28" s="18">
        <v>686400048</v>
      </c>
      <c r="E28" s="18">
        <v>0</v>
      </c>
      <c r="F28" s="18">
        <v>0</v>
      </c>
      <c r="G28" s="18">
        <f t="shared" si="5"/>
        <v>0</v>
      </c>
      <c r="H28" s="18">
        <f t="shared" si="6"/>
        <v>0</v>
      </c>
      <c r="I28" s="19">
        <f t="shared" si="7"/>
        <v>0</v>
      </c>
      <c r="J28" s="19">
        <f t="shared" si="8"/>
        <v>0</v>
      </c>
      <c r="K28" s="19">
        <f t="shared" si="9"/>
        <v>0</v>
      </c>
    </row>
    <row r="29" spans="1:11" x14ac:dyDescent="0.2">
      <c r="A29" s="24" t="s">
        <v>45</v>
      </c>
      <c r="B29" s="17" t="s">
        <v>46</v>
      </c>
      <c r="C29" s="18">
        <v>0</v>
      </c>
      <c r="D29" s="18">
        <v>686400048</v>
      </c>
      <c r="E29" s="18">
        <v>0</v>
      </c>
      <c r="F29" s="18">
        <v>0</v>
      </c>
      <c r="G29" s="18">
        <f t="shared" si="5"/>
        <v>0</v>
      </c>
      <c r="H29" s="18">
        <f t="shared" si="6"/>
        <v>0</v>
      </c>
      <c r="I29" s="19">
        <f t="shared" si="7"/>
        <v>0</v>
      </c>
      <c r="J29" s="19">
        <f t="shared" si="8"/>
        <v>0</v>
      </c>
      <c r="K29" s="19">
        <f t="shared" si="9"/>
        <v>0</v>
      </c>
    </row>
    <row r="30" spans="1:11" x14ac:dyDescent="0.2">
      <c r="A30" s="27" t="s">
        <v>79</v>
      </c>
      <c r="B30" s="28" t="s">
        <v>958</v>
      </c>
      <c r="C30" s="29"/>
      <c r="D30" s="29"/>
      <c r="E30" s="29"/>
      <c r="F30" s="29"/>
      <c r="G30" s="29"/>
      <c r="H30" s="29"/>
      <c r="I30" s="30"/>
      <c r="J30" s="30"/>
      <c r="K30" s="30"/>
    </row>
    <row r="31" spans="1:11" x14ac:dyDescent="0.2">
      <c r="A31" s="16" t="s">
        <v>25</v>
      </c>
      <c r="B31" s="17" t="s">
        <v>26</v>
      </c>
      <c r="C31" s="18">
        <v>0</v>
      </c>
      <c r="D31" s="18">
        <v>12756833</v>
      </c>
      <c r="E31" s="18">
        <v>0</v>
      </c>
      <c r="F31" s="18">
        <v>0</v>
      </c>
      <c r="G31" s="18">
        <f t="shared" ref="G31:G37" si="10">F31-C31</f>
        <v>0</v>
      </c>
      <c r="H31" s="18">
        <f t="shared" ref="H31:H37" si="11">E31-F31</f>
        <v>0</v>
      </c>
      <c r="I31" s="19">
        <f t="shared" ref="I31:I37" si="12">IF(ISERROR(F31/C31),0,F31/C31*100-100)</f>
        <v>0</v>
      </c>
      <c r="J31" s="19">
        <f t="shared" ref="J31:J37" si="13">IF(ISERROR(F31/E31),0,F31/E31*100)</f>
        <v>0</v>
      </c>
      <c r="K31" s="19">
        <f t="shared" ref="K31:K37" si="14">IF(ISERROR(F31/D31),0,F31/D31*100)</f>
        <v>0</v>
      </c>
    </row>
    <row r="32" spans="1:11" x14ac:dyDescent="0.2">
      <c r="A32" s="22" t="s">
        <v>27</v>
      </c>
      <c r="B32" s="17" t="s">
        <v>28</v>
      </c>
      <c r="C32" s="18">
        <v>0</v>
      </c>
      <c r="D32" s="18">
        <v>12756833</v>
      </c>
      <c r="E32" s="18">
        <v>0</v>
      </c>
      <c r="F32" s="18">
        <v>0</v>
      </c>
      <c r="G32" s="18">
        <f t="shared" si="10"/>
        <v>0</v>
      </c>
      <c r="H32" s="18">
        <f t="shared" si="11"/>
        <v>0</v>
      </c>
      <c r="I32" s="19">
        <f t="shared" si="12"/>
        <v>0</v>
      </c>
      <c r="J32" s="19">
        <f t="shared" si="13"/>
        <v>0</v>
      </c>
      <c r="K32" s="19">
        <f t="shared" si="14"/>
        <v>0</v>
      </c>
    </row>
    <row r="33" spans="1:11" x14ac:dyDescent="0.2">
      <c r="A33" s="23" t="s">
        <v>29</v>
      </c>
      <c r="B33" s="17" t="s">
        <v>30</v>
      </c>
      <c r="C33" s="18">
        <v>0</v>
      </c>
      <c r="D33" s="18">
        <v>12756833</v>
      </c>
      <c r="E33" s="18">
        <v>0</v>
      </c>
      <c r="F33" s="18">
        <v>0</v>
      </c>
      <c r="G33" s="18">
        <f t="shared" si="10"/>
        <v>0</v>
      </c>
      <c r="H33" s="18">
        <f t="shared" si="11"/>
        <v>0</v>
      </c>
      <c r="I33" s="19">
        <f t="shared" si="12"/>
        <v>0</v>
      </c>
      <c r="J33" s="19">
        <f t="shared" si="13"/>
        <v>0</v>
      </c>
      <c r="K33" s="19">
        <f t="shared" si="14"/>
        <v>0</v>
      </c>
    </row>
    <row r="34" spans="1:11" x14ac:dyDescent="0.2">
      <c r="A34" s="16" t="s">
        <v>31</v>
      </c>
      <c r="B34" s="17" t="s">
        <v>32</v>
      </c>
      <c r="C34" s="18">
        <v>0</v>
      </c>
      <c r="D34" s="18">
        <v>12756833</v>
      </c>
      <c r="E34" s="18">
        <v>0</v>
      </c>
      <c r="F34" s="18">
        <v>0</v>
      </c>
      <c r="G34" s="18">
        <f t="shared" si="10"/>
        <v>0</v>
      </c>
      <c r="H34" s="18">
        <f t="shared" si="11"/>
        <v>0</v>
      </c>
      <c r="I34" s="19">
        <f t="shared" si="12"/>
        <v>0</v>
      </c>
      <c r="J34" s="19">
        <f t="shared" si="13"/>
        <v>0</v>
      </c>
      <c r="K34" s="19">
        <f t="shared" si="14"/>
        <v>0</v>
      </c>
    </row>
    <row r="35" spans="1:11" x14ac:dyDescent="0.2">
      <c r="A35" s="22" t="s">
        <v>33</v>
      </c>
      <c r="B35" s="17" t="s">
        <v>34</v>
      </c>
      <c r="C35" s="18">
        <v>0</v>
      </c>
      <c r="D35" s="18">
        <v>12756833</v>
      </c>
      <c r="E35" s="18">
        <v>0</v>
      </c>
      <c r="F35" s="18">
        <v>0</v>
      </c>
      <c r="G35" s="18">
        <f t="shared" si="10"/>
        <v>0</v>
      </c>
      <c r="H35" s="18">
        <f t="shared" si="11"/>
        <v>0</v>
      </c>
      <c r="I35" s="19">
        <f t="shared" si="12"/>
        <v>0</v>
      </c>
      <c r="J35" s="19">
        <f t="shared" si="13"/>
        <v>0</v>
      </c>
      <c r="K35" s="19">
        <f t="shared" si="14"/>
        <v>0</v>
      </c>
    </row>
    <row r="36" spans="1:11" x14ac:dyDescent="0.2">
      <c r="A36" s="23" t="s">
        <v>43</v>
      </c>
      <c r="B36" s="17" t="s">
        <v>44</v>
      </c>
      <c r="C36" s="18">
        <v>0</v>
      </c>
      <c r="D36" s="18">
        <v>12756833</v>
      </c>
      <c r="E36" s="18">
        <v>0</v>
      </c>
      <c r="F36" s="18">
        <v>0</v>
      </c>
      <c r="G36" s="18">
        <f t="shared" si="10"/>
        <v>0</v>
      </c>
      <c r="H36" s="18">
        <f t="shared" si="11"/>
        <v>0</v>
      </c>
      <c r="I36" s="19">
        <f t="shared" si="12"/>
        <v>0</v>
      </c>
      <c r="J36" s="19">
        <f t="shared" si="13"/>
        <v>0</v>
      </c>
      <c r="K36" s="19">
        <f t="shared" si="14"/>
        <v>0</v>
      </c>
    </row>
    <row r="37" spans="1:11" x14ac:dyDescent="0.2">
      <c r="A37" s="24" t="s">
        <v>45</v>
      </c>
      <c r="B37" s="17" t="s">
        <v>46</v>
      </c>
      <c r="C37" s="18">
        <v>0</v>
      </c>
      <c r="D37" s="18">
        <v>12756833</v>
      </c>
      <c r="E37" s="18">
        <v>0</v>
      </c>
      <c r="F37" s="18">
        <v>0</v>
      </c>
      <c r="G37" s="18">
        <f t="shared" si="10"/>
        <v>0</v>
      </c>
      <c r="H37" s="18">
        <f t="shared" si="11"/>
        <v>0</v>
      </c>
      <c r="I37" s="19">
        <f t="shared" si="12"/>
        <v>0</v>
      </c>
      <c r="J37" s="19">
        <f t="shared" si="13"/>
        <v>0</v>
      </c>
      <c r="K37" s="19">
        <f t="shared" si="14"/>
        <v>0</v>
      </c>
    </row>
    <row r="38" spans="1:11" x14ac:dyDescent="0.2">
      <c r="A38" s="27" t="s">
        <v>81</v>
      </c>
      <c r="B38" s="28" t="s">
        <v>959</v>
      </c>
      <c r="C38" s="29"/>
      <c r="D38" s="29"/>
      <c r="E38" s="29"/>
      <c r="F38" s="29"/>
      <c r="G38" s="29"/>
      <c r="H38" s="29"/>
      <c r="I38" s="30"/>
      <c r="J38" s="30"/>
      <c r="K38" s="30"/>
    </row>
    <row r="39" spans="1:11" x14ac:dyDescent="0.2">
      <c r="A39" s="16" t="s">
        <v>25</v>
      </c>
      <c r="B39" s="17" t="s">
        <v>26</v>
      </c>
      <c r="C39" s="18">
        <v>0</v>
      </c>
      <c r="D39" s="18">
        <v>77982471</v>
      </c>
      <c r="E39" s="18">
        <v>0</v>
      </c>
      <c r="F39" s="18">
        <v>0</v>
      </c>
      <c r="G39" s="18">
        <f t="shared" ref="G39:G45" si="15">F39-C39</f>
        <v>0</v>
      </c>
      <c r="H39" s="18">
        <f t="shared" ref="H39:H45" si="16">E39-F39</f>
        <v>0</v>
      </c>
      <c r="I39" s="19">
        <f t="shared" ref="I39:I45" si="17">IF(ISERROR(F39/C39),0,F39/C39*100-100)</f>
        <v>0</v>
      </c>
      <c r="J39" s="19">
        <f t="shared" ref="J39:J45" si="18">IF(ISERROR(F39/E39),0,F39/E39*100)</f>
        <v>0</v>
      </c>
      <c r="K39" s="19">
        <f t="shared" ref="K39:K45" si="19">IF(ISERROR(F39/D39),0,F39/D39*100)</f>
        <v>0</v>
      </c>
    </row>
    <row r="40" spans="1:11" x14ac:dyDescent="0.2">
      <c r="A40" s="22" t="s">
        <v>27</v>
      </c>
      <c r="B40" s="17" t="s">
        <v>28</v>
      </c>
      <c r="C40" s="18">
        <v>0</v>
      </c>
      <c r="D40" s="18">
        <v>77982471</v>
      </c>
      <c r="E40" s="18">
        <v>0</v>
      </c>
      <c r="F40" s="18">
        <v>0</v>
      </c>
      <c r="G40" s="18">
        <f t="shared" si="15"/>
        <v>0</v>
      </c>
      <c r="H40" s="18">
        <f t="shared" si="16"/>
        <v>0</v>
      </c>
      <c r="I40" s="19">
        <f t="shared" si="17"/>
        <v>0</v>
      </c>
      <c r="J40" s="19">
        <f t="shared" si="18"/>
        <v>0</v>
      </c>
      <c r="K40" s="19">
        <f t="shared" si="19"/>
        <v>0</v>
      </c>
    </row>
    <row r="41" spans="1:11" x14ac:dyDescent="0.2">
      <c r="A41" s="23" t="s">
        <v>29</v>
      </c>
      <c r="B41" s="17" t="s">
        <v>30</v>
      </c>
      <c r="C41" s="18">
        <v>0</v>
      </c>
      <c r="D41" s="18">
        <v>77982471</v>
      </c>
      <c r="E41" s="18">
        <v>0</v>
      </c>
      <c r="F41" s="18">
        <v>0</v>
      </c>
      <c r="G41" s="18">
        <f t="shared" si="15"/>
        <v>0</v>
      </c>
      <c r="H41" s="18">
        <f t="shared" si="16"/>
        <v>0</v>
      </c>
      <c r="I41" s="19">
        <f t="shared" si="17"/>
        <v>0</v>
      </c>
      <c r="J41" s="19">
        <f t="shared" si="18"/>
        <v>0</v>
      </c>
      <c r="K41" s="19">
        <f t="shared" si="19"/>
        <v>0</v>
      </c>
    </row>
    <row r="42" spans="1:11" x14ac:dyDescent="0.2">
      <c r="A42" s="16" t="s">
        <v>31</v>
      </c>
      <c r="B42" s="17" t="s">
        <v>32</v>
      </c>
      <c r="C42" s="18">
        <v>0</v>
      </c>
      <c r="D42" s="18">
        <v>77982471</v>
      </c>
      <c r="E42" s="18">
        <v>0</v>
      </c>
      <c r="F42" s="18">
        <v>0</v>
      </c>
      <c r="G42" s="18">
        <f t="shared" si="15"/>
        <v>0</v>
      </c>
      <c r="H42" s="18">
        <f t="shared" si="16"/>
        <v>0</v>
      </c>
      <c r="I42" s="19">
        <f t="shared" si="17"/>
        <v>0</v>
      </c>
      <c r="J42" s="19">
        <f t="shared" si="18"/>
        <v>0</v>
      </c>
      <c r="K42" s="19">
        <f t="shared" si="19"/>
        <v>0</v>
      </c>
    </row>
    <row r="43" spans="1:11" x14ac:dyDescent="0.2">
      <c r="A43" s="22" t="s">
        <v>33</v>
      </c>
      <c r="B43" s="17" t="s">
        <v>34</v>
      </c>
      <c r="C43" s="18">
        <v>0</v>
      </c>
      <c r="D43" s="18">
        <v>77982471</v>
      </c>
      <c r="E43" s="18">
        <v>0</v>
      </c>
      <c r="F43" s="18">
        <v>0</v>
      </c>
      <c r="G43" s="18">
        <f t="shared" si="15"/>
        <v>0</v>
      </c>
      <c r="H43" s="18">
        <f t="shared" si="16"/>
        <v>0</v>
      </c>
      <c r="I43" s="19">
        <f t="shared" si="17"/>
        <v>0</v>
      </c>
      <c r="J43" s="19">
        <f t="shared" si="18"/>
        <v>0</v>
      </c>
      <c r="K43" s="19">
        <f t="shared" si="19"/>
        <v>0</v>
      </c>
    </row>
    <row r="44" spans="1:11" x14ac:dyDescent="0.2">
      <c r="A44" s="23" t="s">
        <v>43</v>
      </c>
      <c r="B44" s="17" t="s">
        <v>44</v>
      </c>
      <c r="C44" s="18">
        <v>0</v>
      </c>
      <c r="D44" s="18">
        <v>77982471</v>
      </c>
      <c r="E44" s="18">
        <v>0</v>
      </c>
      <c r="F44" s="18">
        <v>0</v>
      </c>
      <c r="G44" s="18">
        <f t="shared" si="15"/>
        <v>0</v>
      </c>
      <c r="H44" s="18">
        <f t="shared" si="16"/>
        <v>0</v>
      </c>
      <c r="I44" s="19">
        <f t="shared" si="17"/>
        <v>0</v>
      </c>
      <c r="J44" s="19">
        <f t="shared" si="18"/>
        <v>0</v>
      </c>
      <c r="K44" s="19">
        <f t="shared" si="19"/>
        <v>0</v>
      </c>
    </row>
    <row r="45" spans="1:11" x14ac:dyDescent="0.2">
      <c r="A45" s="24" t="s">
        <v>45</v>
      </c>
      <c r="B45" s="17" t="s">
        <v>46</v>
      </c>
      <c r="C45" s="18">
        <v>0</v>
      </c>
      <c r="D45" s="18">
        <v>77982471</v>
      </c>
      <c r="E45" s="18">
        <v>0</v>
      </c>
      <c r="F45" s="18">
        <v>0</v>
      </c>
      <c r="G45" s="18">
        <f t="shared" si="15"/>
        <v>0</v>
      </c>
      <c r="H45" s="18">
        <f t="shared" si="16"/>
        <v>0</v>
      </c>
      <c r="I45" s="19">
        <f t="shared" si="17"/>
        <v>0</v>
      </c>
      <c r="J45" s="19">
        <f t="shared" si="18"/>
        <v>0</v>
      </c>
      <c r="K45" s="19">
        <f t="shared" si="19"/>
        <v>0</v>
      </c>
    </row>
    <row r="46" spans="1:11" ht="25.5" x14ac:dyDescent="0.2">
      <c r="A46" s="27" t="s">
        <v>386</v>
      </c>
      <c r="B46" s="28" t="s">
        <v>960</v>
      </c>
      <c r="C46" s="29"/>
      <c r="D46" s="29"/>
      <c r="E46" s="29"/>
      <c r="F46" s="29"/>
      <c r="G46" s="29"/>
      <c r="H46" s="29"/>
      <c r="I46" s="30"/>
      <c r="J46" s="30"/>
      <c r="K46" s="30"/>
    </row>
    <row r="47" spans="1:11" x14ac:dyDescent="0.2">
      <c r="A47" s="16" t="s">
        <v>25</v>
      </c>
      <c r="B47" s="17" t="s">
        <v>26</v>
      </c>
      <c r="C47" s="18">
        <v>0</v>
      </c>
      <c r="D47" s="18">
        <v>287504</v>
      </c>
      <c r="E47" s="18">
        <v>0</v>
      </c>
      <c r="F47" s="18">
        <v>0</v>
      </c>
      <c r="G47" s="18">
        <f t="shared" ref="G47:G53" si="20">F47-C47</f>
        <v>0</v>
      </c>
      <c r="H47" s="18">
        <f t="shared" ref="H47:H53" si="21">E47-F47</f>
        <v>0</v>
      </c>
      <c r="I47" s="19">
        <f t="shared" ref="I47:I53" si="22">IF(ISERROR(F47/C47),0,F47/C47*100-100)</f>
        <v>0</v>
      </c>
      <c r="J47" s="19">
        <f t="shared" ref="J47:J53" si="23">IF(ISERROR(F47/E47),0,F47/E47*100)</f>
        <v>0</v>
      </c>
      <c r="K47" s="19">
        <f t="shared" ref="K47:K53" si="24">IF(ISERROR(F47/D47),0,F47/D47*100)</f>
        <v>0</v>
      </c>
    </row>
    <row r="48" spans="1:11" x14ac:dyDescent="0.2">
      <c r="A48" s="22" t="s">
        <v>27</v>
      </c>
      <c r="B48" s="17" t="s">
        <v>28</v>
      </c>
      <c r="C48" s="18">
        <v>0</v>
      </c>
      <c r="D48" s="18">
        <v>287504</v>
      </c>
      <c r="E48" s="18">
        <v>0</v>
      </c>
      <c r="F48" s="18">
        <v>0</v>
      </c>
      <c r="G48" s="18">
        <f t="shared" si="20"/>
        <v>0</v>
      </c>
      <c r="H48" s="18">
        <f t="shared" si="21"/>
        <v>0</v>
      </c>
      <c r="I48" s="19">
        <f t="shared" si="22"/>
        <v>0</v>
      </c>
      <c r="J48" s="19">
        <f t="shared" si="23"/>
        <v>0</v>
      </c>
      <c r="K48" s="19">
        <f t="shared" si="24"/>
        <v>0</v>
      </c>
    </row>
    <row r="49" spans="1:11" x14ac:dyDescent="0.2">
      <c r="A49" s="23" t="s">
        <v>29</v>
      </c>
      <c r="B49" s="17" t="s">
        <v>30</v>
      </c>
      <c r="C49" s="18">
        <v>0</v>
      </c>
      <c r="D49" s="18">
        <v>287504</v>
      </c>
      <c r="E49" s="18">
        <v>0</v>
      </c>
      <c r="F49" s="18">
        <v>0</v>
      </c>
      <c r="G49" s="18">
        <f t="shared" si="20"/>
        <v>0</v>
      </c>
      <c r="H49" s="18">
        <f t="shared" si="21"/>
        <v>0</v>
      </c>
      <c r="I49" s="19">
        <f t="shared" si="22"/>
        <v>0</v>
      </c>
      <c r="J49" s="19">
        <f t="shared" si="23"/>
        <v>0</v>
      </c>
      <c r="K49" s="19">
        <f t="shared" si="24"/>
        <v>0</v>
      </c>
    </row>
    <row r="50" spans="1:11" x14ac:dyDescent="0.2">
      <c r="A50" s="16" t="s">
        <v>31</v>
      </c>
      <c r="B50" s="17" t="s">
        <v>32</v>
      </c>
      <c r="C50" s="18">
        <v>0</v>
      </c>
      <c r="D50" s="18">
        <v>287504</v>
      </c>
      <c r="E50" s="18">
        <v>0</v>
      </c>
      <c r="F50" s="18">
        <v>0</v>
      </c>
      <c r="G50" s="18">
        <f t="shared" si="20"/>
        <v>0</v>
      </c>
      <c r="H50" s="18">
        <f t="shared" si="21"/>
        <v>0</v>
      </c>
      <c r="I50" s="19">
        <f t="shared" si="22"/>
        <v>0</v>
      </c>
      <c r="J50" s="19">
        <f t="shared" si="23"/>
        <v>0</v>
      </c>
      <c r="K50" s="19">
        <f t="shared" si="24"/>
        <v>0</v>
      </c>
    </row>
    <row r="51" spans="1:11" x14ac:dyDescent="0.2">
      <c r="A51" s="22" t="s">
        <v>33</v>
      </c>
      <c r="B51" s="17" t="s">
        <v>34</v>
      </c>
      <c r="C51" s="18">
        <v>0</v>
      </c>
      <c r="D51" s="18">
        <v>287504</v>
      </c>
      <c r="E51" s="18">
        <v>0</v>
      </c>
      <c r="F51" s="18">
        <v>0</v>
      </c>
      <c r="G51" s="18">
        <f t="shared" si="20"/>
        <v>0</v>
      </c>
      <c r="H51" s="18">
        <f t="shared" si="21"/>
        <v>0</v>
      </c>
      <c r="I51" s="19">
        <f t="shared" si="22"/>
        <v>0</v>
      </c>
      <c r="J51" s="19">
        <f t="shared" si="23"/>
        <v>0</v>
      </c>
      <c r="K51" s="19">
        <f t="shared" si="24"/>
        <v>0</v>
      </c>
    </row>
    <row r="52" spans="1:11" x14ac:dyDescent="0.2">
      <c r="A52" s="23" t="s">
        <v>43</v>
      </c>
      <c r="B52" s="17" t="s">
        <v>44</v>
      </c>
      <c r="C52" s="18">
        <v>0</v>
      </c>
      <c r="D52" s="18">
        <v>287504</v>
      </c>
      <c r="E52" s="18">
        <v>0</v>
      </c>
      <c r="F52" s="18">
        <v>0</v>
      </c>
      <c r="G52" s="18">
        <f t="shared" si="20"/>
        <v>0</v>
      </c>
      <c r="H52" s="18">
        <f t="shared" si="21"/>
        <v>0</v>
      </c>
      <c r="I52" s="19">
        <f t="shared" si="22"/>
        <v>0</v>
      </c>
      <c r="J52" s="19">
        <f t="shared" si="23"/>
        <v>0</v>
      </c>
      <c r="K52" s="19">
        <f t="shared" si="24"/>
        <v>0</v>
      </c>
    </row>
    <row r="53" spans="1:11" x14ac:dyDescent="0.2">
      <c r="A53" s="24" t="s">
        <v>45</v>
      </c>
      <c r="B53" s="17" t="s">
        <v>46</v>
      </c>
      <c r="C53" s="18">
        <v>0</v>
      </c>
      <c r="D53" s="18">
        <v>287504</v>
      </c>
      <c r="E53" s="18">
        <v>0</v>
      </c>
      <c r="F53" s="18">
        <v>0</v>
      </c>
      <c r="G53" s="18">
        <f t="shared" si="20"/>
        <v>0</v>
      </c>
      <c r="H53" s="18">
        <f t="shared" si="21"/>
        <v>0</v>
      </c>
      <c r="I53" s="19">
        <f t="shared" si="22"/>
        <v>0</v>
      </c>
      <c r="J53" s="19">
        <f t="shared" si="23"/>
        <v>0</v>
      </c>
      <c r="K53" s="19">
        <f t="shared" si="24"/>
        <v>0</v>
      </c>
    </row>
    <row r="54" spans="1:11" ht="25.5" x14ac:dyDescent="0.2">
      <c r="A54" s="27" t="s">
        <v>190</v>
      </c>
      <c r="B54" s="28" t="s">
        <v>961</v>
      </c>
      <c r="C54" s="29"/>
      <c r="D54" s="29"/>
      <c r="E54" s="29"/>
      <c r="F54" s="29"/>
      <c r="G54" s="29"/>
      <c r="H54" s="29"/>
      <c r="I54" s="30"/>
      <c r="J54" s="30"/>
      <c r="K54" s="30"/>
    </row>
    <row r="55" spans="1:11" x14ac:dyDescent="0.2">
      <c r="A55" s="16" t="s">
        <v>25</v>
      </c>
      <c r="B55" s="17" t="s">
        <v>26</v>
      </c>
      <c r="C55" s="18">
        <v>0</v>
      </c>
      <c r="D55" s="18">
        <v>63372515</v>
      </c>
      <c r="E55" s="18">
        <v>0</v>
      </c>
      <c r="F55" s="18">
        <v>0</v>
      </c>
      <c r="G55" s="18">
        <f t="shared" ref="G55:G61" si="25">F55-C55</f>
        <v>0</v>
      </c>
      <c r="H55" s="18">
        <f t="shared" ref="H55:H61" si="26">E55-F55</f>
        <v>0</v>
      </c>
      <c r="I55" s="19">
        <f t="shared" ref="I55:I61" si="27">IF(ISERROR(F55/C55),0,F55/C55*100-100)</f>
        <v>0</v>
      </c>
      <c r="J55" s="19">
        <f t="shared" ref="J55:J61" si="28">IF(ISERROR(F55/E55),0,F55/E55*100)</f>
        <v>0</v>
      </c>
      <c r="K55" s="19">
        <f t="shared" ref="K55:K61" si="29">IF(ISERROR(F55/D55),0,F55/D55*100)</f>
        <v>0</v>
      </c>
    </row>
    <row r="56" spans="1:11" x14ac:dyDescent="0.2">
      <c r="A56" s="22" t="s">
        <v>27</v>
      </c>
      <c r="B56" s="17" t="s">
        <v>28</v>
      </c>
      <c r="C56" s="18">
        <v>0</v>
      </c>
      <c r="D56" s="18">
        <v>63372515</v>
      </c>
      <c r="E56" s="18">
        <v>0</v>
      </c>
      <c r="F56" s="18">
        <v>0</v>
      </c>
      <c r="G56" s="18">
        <f t="shared" si="25"/>
        <v>0</v>
      </c>
      <c r="H56" s="18">
        <f t="shared" si="26"/>
        <v>0</v>
      </c>
      <c r="I56" s="19">
        <f t="shared" si="27"/>
        <v>0</v>
      </c>
      <c r="J56" s="19">
        <f t="shared" si="28"/>
        <v>0</v>
      </c>
      <c r="K56" s="19">
        <f t="shared" si="29"/>
        <v>0</v>
      </c>
    </row>
    <row r="57" spans="1:11" x14ac:dyDescent="0.2">
      <c r="A57" s="23" t="s">
        <v>29</v>
      </c>
      <c r="B57" s="17" t="s">
        <v>30</v>
      </c>
      <c r="C57" s="18">
        <v>0</v>
      </c>
      <c r="D57" s="18">
        <v>63372515</v>
      </c>
      <c r="E57" s="18">
        <v>0</v>
      </c>
      <c r="F57" s="18">
        <v>0</v>
      </c>
      <c r="G57" s="18">
        <f t="shared" si="25"/>
        <v>0</v>
      </c>
      <c r="H57" s="18">
        <f t="shared" si="26"/>
        <v>0</v>
      </c>
      <c r="I57" s="19">
        <f t="shared" si="27"/>
        <v>0</v>
      </c>
      <c r="J57" s="19">
        <f t="shared" si="28"/>
        <v>0</v>
      </c>
      <c r="K57" s="19">
        <f t="shared" si="29"/>
        <v>0</v>
      </c>
    </row>
    <row r="58" spans="1:11" x14ac:dyDescent="0.2">
      <c r="A58" s="16" t="s">
        <v>31</v>
      </c>
      <c r="B58" s="17" t="s">
        <v>32</v>
      </c>
      <c r="C58" s="18">
        <v>0</v>
      </c>
      <c r="D58" s="18">
        <v>63372515</v>
      </c>
      <c r="E58" s="18">
        <v>0</v>
      </c>
      <c r="F58" s="18">
        <v>0</v>
      </c>
      <c r="G58" s="18">
        <f t="shared" si="25"/>
        <v>0</v>
      </c>
      <c r="H58" s="18">
        <f t="shared" si="26"/>
        <v>0</v>
      </c>
      <c r="I58" s="19">
        <f t="shared" si="27"/>
        <v>0</v>
      </c>
      <c r="J58" s="19">
        <f t="shared" si="28"/>
        <v>0</v>
      </c>
      <c r="K58" s="19">
        <f t="shared" si="29"/>
        <v>0</v>
      </c>
    </row>
    <row r="59" spans="1:11" x14ac:dyDescent="0.2">
      <c r="A59" s="22" t="s">
        <v>33</v>
      </c>
      <c r="B59" s="17" t="s">
        <v>34</v>
      </c>
      <c r="C59" s="18">
        <v>0</v>
      </c>
      <c r="D59" s="18">
        <v>63372515</v>
      </c>
      <c r="E59" s="18">
        <v>0</v>
      </c>
      <c r="F59" s="18">
        <v>0</v>
      </c>
      <c r="G59" s="18">
        <f t="shared" si="25"/>
        <v>0</v>
      </c>
      <c r="H59" s="18">
        <f t="shared" si="26"/>
        <v>0</v>
      </c>
      <c r="I59" s="19">
        <f t="shared" si="27"/>
        <v>0</v>
      </c>
      <c r="J59" s="19">
        <f t="shared" si="28"/>
        <v>0</v>
      </c>
      <c r="K59" s="19">
        <f t="shared" si="29"/>
        <v>0</v>
      </c>
    </row>
    <row r="60" spans="1:11" x14ac:dyDescent="0.2">
      <c r="A60" s="23" t="s">
        <v>43</v>
      </c>
      <c r="B60" s="17" t="s">
        <v>44</v>
      </c>
      <c r="C60" s="18">
        <v>0</v>
      </c>
      <c r="D60" s="18">
        <v>63372515</v>
      </c>
      <c r="E60" s="18">
        <v>0</v>
      </c>
      <c r="F60" s="18">
        <v>0</v>
      </c>
      <c r="G60" s="18">
        <f t="shared" si="25"/>
        <v>0</v>
      </c>
      <c r="H60" s="18">
        <f t="shared" si="26"/>
        <v>0</v>
      </c>
      <c r="I60" s="19">
        <f t="shared" si="27"/>
        <v>0</v>
      </c>
      <c r="J60" s="19">
        <f t="shared" si="28"/>
        <v>0</v>
      </c>
      <c r="K60" s="19">
        <f t="shared" si="29"/>
        <v>0</v>
      </c>
    </row>
    <row r="61" spans="1:11" x14ac:dyDescent="0.2">
      <c r="A61" s="24" t="s">
        <v>45</v>
      </c>
      <c r="B61" s="17" t="s">
        <v>46</v>
      </c>
      <c r="C61" s="18">
        <v>0</v>
      </c>
      <c r="D61" s="18">
        <v>63372515</v>
      </c>
      <c r="E61" s="18">
        <v>0</v>
      </c>
      <c r="F61" s="18">
        <v>0</v>
      </c>
      <c r="G61" s="18">
        <f t="shared" si="25"/>
        <v>0</v>
      </c>
      <c r="H61" s="18">
        <f t="shared" si="26"/>
        <v>0</v>
      </c>
      <c r="I61" s="19">
        <f t="shared" si="27"/>
        <v>0</v>
      </c>
      <c r="J61" s="19">
        <f t="shared" si="28"/>
        <v>0</v>
      </c>
      <c r="K61" s="19">
        <f t="shared" si="29"/>
        <v>0</v>
      </c>
    </row>
    <row r="62" spans="1:11" ht="38.25" x14ac:dyDescent="0.2">
      <c r="A62" s="27" t="s">
        <v>962</v>
      </c>
      <c r="B62" s="28" t="s">
        <v>963</v>
      </c>
      <c r="C62" s="29"/>
      <c r="D62" s="29"/>
      <c r="E62" s="29"/>
      <c r="F62" s="29"/>
      <c r="G62" s="29"/>
      <c r="H62" s="29"/>
      <c r="I62" s="30"/>
      <c r="J62" s="30"/>
      <c r="K62" s="30"/>
    </row>
    <row r="63" spans="1:11" x14ac:dyDescent="0.2">
      <c r="A63" s="16" t="s">
        <v>25</v>
      </c>
      <c r="B63" s="17" t="s">
        <v>26</v>
      </c>
      <c r="C63" s="18">
        <v>0</v>
      </c>
      <c r="D63" s="18">
        <v>139936631</v>
      </c>
      <c r="E63" s="18">
        <v>0</v>
      </c>
      <c r="F63" s="18">
        <v>0</v>
      </c>
      <c r="G63" s="18">
        <f t="shared" ref="G63:G69" si="30">F63-C63</f>
        <v>0</v>
      </c>
      <c r="H63" s="18">
        <f t="shared" ref="H63:H69" si="31">E63-F63</f>
        <v>0</v>
      </c>
      <c r="I63" s="19">
        <f t="shared" ref="I63:I69" si="32">IF(ISERROR(F63/C63),0,F63/C63*100-100)</f>
        <v>0</v>
      </c>
      <c r="J63" s="19">
        <f t="shared" ref="J63:J69" si="33">IF(ISERROR(F63/E63),0,F63/E63*100)</f>
        <v>0</v>
      </c>
      <c r="K63" s="19">
        <f t="shared" ref="K63:K69" si="34">IF(ISERROR(F63/D63),0,F63/D63*100)</f>
        <v>0</v>
      </c>
    </row>
    <row r="64" spans="1:11" x14ac:dyDescent="0.2">
      <c r="A64" s="22" t="s">
        <v>27</v>
      </c>
      <c r="B64" s="17" t="s">
        <v>28</v>
      </c>
      <c r="C64" s="18">
        <v>0</v>
      </c>
      <c r="D64" s="18">
        <v>139936631</v>
      </c>
      <c r="E64" s="18">
        <v>0</v>
      </c>
      <c r="F64" s="18">
        <v>0</v>
      </c>
      <c r="G64" s="18">
        <f t="shared" si="30"/>
        <v>0</v>
      </c>
      <c r="H64" s="18">
        <f t="shared" si="31"/>
        <v>0</v>
      </c>
      <c r="I64" s="19">
        <f t="shared" si="32"/>
        <v>0</v>
      </c>
      <c r="J64" s="19">
        <f t="shared" si="33"/>
        <v>0</v>
      </c>
      <c r="K64" s="19">
        <f t="shared" si="34"/>
        <v>0</v>
      </c>
    </row>
    <row r="65" spans="1:11" x14ac:dyDescent="0.2">
      <c r="A65" s="23" t="s">
        <v>29</v>
      </c>
      <c r="B65" s="17" t="s">
        <v>30</v>
      </c>
      <c r="C65" s="18">
        <v>0</v>
      </c>
      <c r="D65" s="18">
        <v>139936631</v>
      </c>
      <c r="E65" s="18">
        <v>0</v>
      </c>
      <c r="F65" s="18">
        <v>0</v>
      </c>
      <c r="G65" s="18">
        <f t="shared" si="30"/>
        <v>0</v>
      </c>
      <c r="H65" s="18">
        <f t="shared" si="31"/>
        <v>0</v>
      </c>
      <c r="I65" s="19">
        <f t="shared" si="32"/>
        <v>0</v>
      </c>
      <c r="J65" s="19">
        <f t="shared" si="33"/>
        <v>0</v>
      </c>
      <c r="K65" s="19">
        <f t="shared" si="34"/>
        <v>0</v>
      </c>
    </row>
    <row r="66" spans="1:11" x14ac:dyDescent="0.2">
      <c r="A66" s="16" t="s">
        <v>31</v>
      </c>
      <c r="B66" s="17" t="s">
        <v>32</v>
      </c>
      <c r="C66" s="18">
        <v>0</v>
      </c>
      <c r="D66" s="18">
        <v>139936631</v>
      </c>
      <c r="E66" s="18">
        <v>0</v>
      </c>
      <c r="F66" s="18">
        <v>0</v>
      </c>
      <c r="G66" s="18">
        <f t="shared" si="30"/>
        <v>0</v>
      </c>
      <c r="H66" s="18">
        <f t="shared" si="31"/>
        <v>0</v>
      </c>
      <c r="I66" s="19">
        <f t="shared" si="32"/>
        <v>0</v>
      </c>
      <c r="J66" s="19">
        <f t="shared" si="33"/>
        <v>0</v>
      </c>
      <c r="K66" s="19">
        <f t="shared" si="34"/>
        <v>0</v>
      </c>
    </row>
    <row r="67" spans="1:11" x14ac:dyDescent="0.2">
      <c r="A67" s="22" t="s">
        <v>33</v>
      </c>
      <c r="B67" s="17" t="s">
        <v>34</v>
      </c>
      <c r="C67" s="18">
        <v>0</v>
      </c>
      <c r="D67" s="18">
        <v>139936631</v>
      </c>
      <c r="E67" s="18">
        <v>0</v>
      </c>
      <c r="F67" s="18">
        <v>0</v>
      </c>
      <c r="G67" s="18">
        <f t="shared" si="30"/>
        <v>0</v>
      </c>
      <c r="H67" s="18">
        <f t="shared" si="31"/>
        <v>0</v>
      </c>
      <c r="I67" s="19">
        <f t="shared" si="32"/>
        <v>0</v>
      </c>
      <c r="J67" s="19">
        <f t="shared" si="33"/>
        <v>0</v>
      </c>
      <c r="K67" s="19">
        <f t="shared" si="34"/>
        <v>0</v>
      </c>
    </row>
    <row r="68" spans="1:11" x14ac:dyDescent="0.2">
      <c r="A68" s="23" t="s">
        <v>43</v>
      </c>
      <c r="B68" s="17" t="s">
        <v>44</v>
      </c>
      <c r="C68" s="18">
        <v>0</v>
      </c>
      <c r="D68" s="18">
        <v>139936631</v>
      </c>
      <c r="E68" s="18">
        <v>0</v>
      </c>
      <c r="F68" s="18">
        <v>0</v>
      </c>
      <c r="G68" s="18">
        <f t="shared" si="30"/>
        <v>0</v>
      </c>
      <c r="H68" s="18">
        <f t="shared" si="31"/>
        <v>0</v>
      </c>
      <c r="I68" s="19">
        <f t="shared" si="32"/>
        <v>0</v>
      </c>
      <c r="J68" s="19">
        <f t="shared" si="33"/>
        <v>0</v>
      </c>
      <c r="K68" s="19">
        <f t="shared" si="34"/>
        <v>0</v>
      </c>
    </row>
    <row r="69" spans="1:11" x14ac:dyDescent="0.2">
      <c r="A69" s="24" t="s">
        <v>45</v>
      </c>
      <c r="B69" s="17" t="s">
        <v>46</v>
      </c>
      <c r="C69" s="18">
        <v>0</v>
      </c>
      <c r="D69" s="18">
        <v>139936631</v>
      </c>
      <c r="E69" s="18">
        <v>0</v>
      </c>
      <c r="F69" s="18">
        <v>0</v>
      </c>
      <c r="G69" s="18">
        <f t="shared" si="30"/>
        <v>0</v>
      </c>
      <c r="H69" s="18">
        <f t="shared" si="31"/>
        <v>0</v>
      </c>
      <c r="I69" s="19">
        <f t="shared" si="32"/>
        <v>0</v>
      </c>
      <c r="J69" s="19">
        <f t="shared" si="33"/>
        <v>0</v>
      </c>
      <c r="K69" s="19">
        <f t="shared" si="34"/>
        <v>0</v>
      </c>
    </row>
    <row r="70" spans="1:11" ht="25.5" x14ac:dyDescent="0.2">
      <c r="A70" s="27" t="s">
        <v>964</v>
      </c>
      <c r="B70" s="28" t="s">
        <v>965</v>
      </c>
      <c r="C70" s="29"/>
      <c r="D70" s="29"/>
      <c r="E70" s="29"/>
      <c r="F70" s="29"/>
      <c r="G70" s="29"/>
      <c r="H70" s="29"/>
      <c r="I70" s="30"/>
      <c r="J70" s="30"/>
      <c r="K70" s="30"/>
    </row>
    <row r="71" spans="1:11" x14ac:dyDescent="0.2">
      <c r="A71" s="16" t="s">
        <v>25</v>
      </c>
      <c r="B71" s="17" t="s">
        <v>26</v>
      </c>
      <c r="C71" s="18">
        <v>0</v>
      </c>
      <c r="D71" s="18">
        <v>95359480</v>
      </c>
      <c r="E71" s="18">
        <v>0</v>
      </c>
      <c r="F71" s="18">
        <v>0</v>
      </c>
      <c r="G71" s="18">
        <f t="shared" ref="G71:G77" si="35">F71-C71</f>
        <v>0</v>
      </c>
      <c r="H71" s="18">
        <f t="shared" ref="H71:H77" si="36">E71-F71</f>
        <v>0</v>
      </c>
      <c r="I71" s="19">
        <f t="shared" ref="I71:I77" si="37">IF(ISERROR(F71/C71),0,F71/C71*100-100)</f>
        <v>0</v>
      </c>
      <c r="J71" s="19">
        <f t="shared" ref="J71:J77" si="38">IF(ISERROR(F71/E71),0,F71/E71*100)</f>
        <v>0</v>
      </c>
      <c r="K71" s="19">
        <f t="shared" ref="K71:K77" si="39">IF(ISERROR(F71/D71),0,F71/D71*100)</f>
        <v>0</v>
      </c>
    </row>
    <row r="72" spans="1:11" x14ac:dyDescent="0.2">
      <c r="A72" s="22" t="s">
        <v>27</v>
      </c>
      <c r="B72" s="17" t="s">
        <v>28</v>
      </c>
      <c r="C72" s="18">
        <v>0</v>
      </c>
      <c r="D72" s="18">
        <v>95359480</v>
      </c>
      <c r="E72" s="18">
        <v>0</v>
      </c>
      <c r="F72" s="18">
        <v>0</v>
      </c>
      <c r="G72" s="18">
        <f t="shared" si="35"/>
        <v>0</v>
      </c>
      <c r="H72" s="18">
        <f t="shared" si="36"/>
        <v>0</v>
      </c>
      <c r="I72" s="19">
        <f t="shared" si="37"/>
        <v>0</v>
      </c>
      <c r="J72" s="19">
        <f t="shared" si="38"/>
        <v>0</v>
      </c>
      <c r="K72" s="19">
        <f t="shared" si="39"/>
        <v>0</v>
      </c>
    </row>
    <row r="73" spans="1:11" x14ac:dyDescent="0.2">
      <c r="A73" s="23" t="s">
        <v>29</v>
      </c>
      <c r="B73" s="17" t="s">
        <v>30</v>
      </c>
      <c r="C73" s="18">
        <v>0</v>
      </c>
      <c r="D73" s="18">
        <v>95359480</v>
      </c>
      <c r="E73" s="18">
        <v>0</v>
      </c>
      <c r="F73" s="18">
        <v>0</v>
      </c>
      <c r="G73" s="18">
        <f t="shared" si="35"/>
        <v>0</v>
      </c>
      <c r="H73" s="18">
        <f t="shared" si="36"/>
        <v>0</v>
      </c>
      <c r="I73" s="19">
        <f t="shared" si="37"/>
        <v>0</v>
      </c>
      <c r="J73" s="19">
        <f t="shared" si="38"/>
        <v>0</v>
      </c>
      <c r="K73" s="19">
        <f t="shared" si="39"/>
        <v>0</v>
      </c>
    </row>
    <row r="74" spans="1:11" x14ac:dyDescent="0.2">
      <c r="A74" s="16" t="s">
        <v>31</v>
      </c>
      <c r="B74" s="17" t="s">
        <v>32</v>
      </c>
      <c r="C74" s="18">
        <v>0</v>
      </c>
      <c r="D74" s="18">
        <v>95359480</v>
      </c>
      <c r="E74" s="18">
        <v>0</v>
      </c>
      <c r="F74" s="18">
        <v>0</v>
      </c>
      <c r="G74" s="18">
        <f t="shared" si="35"/>
        <v>0</v>
      </c>
      <c r="H74" s="18">
        <f t="shared" si="36"/>
        <v>0</v>
      </c>
      <c r="I74" s="19">
        <f t="shared" si="37"/>
        <v>0</v>
      </c>
      <c r="J74" s="19">
        <f t="shared" si="38"/>
        <v>0</v>
      </c>
      <c r="K74" s="19">
        <f t="shared" si="39"/>
        <v>0</v>
      </c>
    </row>
    <row r="75" spans="1:11" x14ac:dyDescent="0.2">
      <c r="A75" s="22" t="s">
        <v>33</v>
      </c>
      <c r="B75" s="17" t="s">
        <v>34</v>
      </c>
      <c r="C75" s="18">
        <v>0</v>
      </c>
      <c r="D75" s="18">
        <v>95359480</v>
      </c>
      <c r="E75" s="18">
        <v>0</v>
      </c>
      <c r="F75" s="18">
        <v>0</v>
      </c>
      <c r="G75" s="18">
        <f t="shared" si="35"/>
        <v>0</v>
      </c>
      <c r="H75" s="18">
        <f t="shared" si="36"/>
        <v>0</v>
      </c>
      <c r="I75" s="19">
        <f t="shared" si="37"/>
        <v>0</v>
      </c>
      <c r="J75" s="19">
        <f t="shared" si="38"/>
        <v>0</v>
      </c>
      <c r="K75" s="19">
        <f t="shared" si="39"/>
        <v>0</v>
      </c>
    </row>
    <row r="76" spans="1:11" x14ac:dyDescent="0.2">
      <c r="A76" s="23" t="s">
        <v>43</v>
      </c>
      <c r="B76" s="17" t="s">
        <v>44</v>
      </c>
      <c r="C76" s="18">
        <v>0</v>
      </c>
      <c r="D76" s="18">
        <v>95359480</v>
      </c>
      <c r="E76" s="18">
        <v>0</v>
      </c>
      <c r="F76" s="18">
        <v>0</v>
      </c>
      <c r="G76" s="18">
        <f t="shared" si="35"/>
        <v>0</v>
      </c>
      <c r="H76" s="18">
        <f t="shared" si="36"/>
        <v>0</v>
      </c>
      <c r="I76" s="19">
        <f t="shared" si="37"/>
        <v>0</v>
      </c>
      <c r="J76" s="19">
        <f t="shared" si="38"/>
        <v>0</v>
      </c>
      <c r="K76" s="19">
        <f t="shared" si="39"/>
        <v>0</v>
      </c>
    </row>
    <row r="77" spans="1:11" x14ac:dyDescent="0.2">
      <c r="A77" s="24" t="s">
        <v>45</v>
      </c>
      <c r="B77" s="17" t="s">
        <v>46</v>
      </c>
      <c r="C77" s="18">
        <v>0</v>
      </c>
      <c r="D77" s="18">
        <v>95359480</v>
      </c>
      <c r="E77" s="18">
        <v>0</v>
      </c>
      <c r="F77" s="18">
        <v>0</v>
      </c>
      <c r="G77" s="18">
        <f t="shared" si="35"/>
        <v>0</v>
      </c>
      <c r="H77" s="18">
        <f t="shared" si="36"/>
        <v>0</v>
      </c>
      <c r="I77" s="19">
        <f t="shared" si="37"/>
        <v>0</v>
      </c>
      <c r="J77" s="19">
        <f t="shared" si="38"/>
        <v>0</v>
      </c>
      <c r="K77" s="19">
        <f t="shared" si="39"/>
        <v>0</v>
      </c>
    </row>
    <row r="78" spans="1:11" x14ac:dyDescent="0.2">
      <c r="A78" s="27" t="s">
        <v>966</v>
      </c>
      <c r="B78" s="28" t="s">
        <v>967</v>
      </c>
      <c r="C78" s="29"/>
      <c r="D78" s="29"/>
      <c r="E78" s="29"/>
      <c r="F78" s="29"/>
      <c r="G78" s="29"/>
      <c r="H78" s="29"/>
      <c r="I78" s="30"/>
      <c r="J78" s="30"/>
      <c r="K78" s="30"/>
    </row>
    <row r="79" spans="1:11" x14ac:dyDescent="0.2">
      <c r="A79" s="16" t="s">
        <v>25</v>
      </c>
      <c r="B79" s="17" t="s">
        <v>26</v>
      </c>
      <c r="C79" s="18">
        <v>0</v>
      </c>
      <c r="D79" s="18">
        <v>282083221</v>
      </c>
      <c r="E79" s="18">
        <v>0</v>
      </c>
      <c r="F79" s="18">
        <v>0</v>
      </c>
      <c r="G79" s="18">
        <f t="shared" ref="G79:G85" si="40">F79-C79</f>
        <v>0</v>
      </c>
      <c r="H79" s="18">
        <f t="shared" ref="H79:H85" si="41">E79-F79</f>
        <v>0</v>
      </c>
      <c r="I79" s="19">
        <f t="shared" ref="I79:I85" si="42">IF(ISERROR(F79/C79),0,F79/C79*100-100)</f>
        <v>0</v>
      </c>
      <c r="J79" s="19">
        <f t="shared" ref="J79:J85" si="43">IF(ISERROR(F79/E79),0,F79/E79*100)</f>
        <v>0</v>
      </c>
      <c r="K79" s="19">
        <f t="shared" ref="K79:K85" si="44">IF(ISERROR(F79/D79),0,F79/D79*100)</f>
        <v>0</v>
      </c>
    </row>
    <row r="80" spans="1:11" x14ac:dyDescent="0.2">
      <c r="A80" s="22" t="s">
        <v>27</v>
      </c>
      <c r="B80" s="17" t="s">
        <v>28</v>
      </c>
      <c r="C80" s="18">
        <v>0</v>
      </c>
      <c r="D80" s="18">
        <v>282083221</v>
      </c>
      <c r="E80" s="18">
        <v>0</v>
      </c>
      <c r="F80" s="18">
        <v>0</v>
      </c>
      <c r="G80" s="18">
        <f t="shared" si="40"/>
        <v>0</v>
      </c>
      <c r="H80" s="18">
        <f t="shared" si="41"/>
        <v>0</v>
      </c>
      <c r="I80" s="19">
        <f t="shared" si="42"/>
        <v>0</v>
      </c>
      <c r="J80" s="19">
        <f t="shared" si="43"/>
        <v>0</v>
      </c>
      <c r="K80" s="19">
        <f t="shared" si="44"/>
        <v>0</v>
      </c>
    </row>
    <row r="81" spans="1:11" x14ac:dyDescent="0.2">
      <c r="A81" s="23" t="s">
        <v>29</v>
      </c>
      <c r="B81" s="17" t="s">
        <v>30</v>
      </c>
      <c r="C81" s="18">
        <v>0</v>
      </c>
      <c r="D81" s="18">
        <v>282083221</v>
      </c>
      <c r="E81" s="18">
        <v>0</v>
      </c>
      <c r="F81" s="18">
        <v>0</v>
      </c>
      <c r="G81" s="18">
        <f t="shared" si="40"/>
        <v>0</v>
      </c>
      <c r="H81" s="18">
        <f t="shared" si="41"/>
        <v>0</v>
      </c>
      <c r="I81" s="19">
        <f t="shared" si="42"/>
        <v>0</v>
      </c>
      <c r="J81" s="19">
        <f t="shared" si="43"/>
        <v>0</v>
      </c>
      <c r="K81" s="19">
        <f t="shared" si="44"/>
        <v>0</v>
      </c>
    </row>
    <row r="82" spans="1:11" x14ac:dyDescent="0.2">
      <c r="A82" s="16" t="s">
        <v>31</v>
      </c>
      <c r="B82" s="17" t="s">
        <v>32</v>
      </c>
      <c r="C82" s="18">
        <v>0</v>
      </c>
      <c r="D82" s="18">
        <v>282083221</v>
      </c>
      <c r="E82" s="18">
        <v>0</v>
      </c>
      <c r="F82" s="18">
        <v>0</v>
      </c>
      <c r="G82" s="18">
        <f t="shared" si="40"/>
        <v>0</v>
      </c>
      <c r="H82" s="18">
        <f t="shared" si="41"/>
        <v>0</v>
      </c>
      <c r="I82" s="19">
        <f t="shared" si="42"/>
        <v>0</v>
      </c>
      <c r="J82" s="19">
        <f t="shared" si="43"/>
        <v>0</v>
      </c>
      <c r="K82" s="19">
        <f t="shared" si="44"/>
        <v>0</v>
      </c>
    </row>
    <row r="83" spans="1:11" x14ac:dyDescent="0.2">
      <c r="A83" s="22" t="s">
        <v>33</v>
      </c>
      <c r="B83" s="17" t="s">
        <v>34</v>
      </c>
      <c r="C83" s="18">
        <v>0</v>
      </c>
      <c r="D83" s="18">
        <v>282083221</v>
      </c>
      <c r="E83" s="18">
        <v>0</v>
      </c>
      <c r="F83" s="18">
        <v>0</v>
      </c>
      <c r="G83" s="18">
        <f t="shared" si="40"/>
        <v>0</v>
      </c>
      <c r="H83" s="18">
        <f t="shared" si="41"/>
        <v>0</v>
      </c>
      <c r="I83" s="19">
        <f t="shared" si="42"/>
        <v>0</v>
      </c>
      <c r="J83" s="19">
        <f t="shared" si="43"/>
        <v>0</v>
      </c>
      <c r="K83" s="19">
        <f t="shared" si="44"/>
        <v>0</v>
      </c>
    </row>
    <row r="84" spans="1:11" x14ac:dyDescent="0.2">
      <c r="A84" s="23" t="s">
        <v>43</v>
      </c>
      <c r="B84" s="17" t="s">
        <v>44</v>
      </c>
      <c r="C84" s="18">
        <v>0</v>
      </c>
      <c r="D84" s="18">
        <v>282083221</v>
      </c>
      <c r="E84" s="18">
        <v>0</v>
      </c>
      <c r="F84" s="18">
        <v>0</v>
      </c>
      <c r="G84" s="18">
        <f t="shared" si="40"/>
        <v>0</v>
      </c>
      <c r="H84" s="18">
        <f t="shared" si="41"/>
        <v>0</v>
      </c>
      <c r="I84" s="19">
        <f t="shared" si="42"/>
        <v>0</v>
      </c>
      <c r="J84" s="19">
        <f t="shared" si="43"/>
        <v>0</v>
      </c>
      <c r="K84" s="19">
        <f t="shared" si="44"/>
        <v>0</v>
      </c>
    </row>
    <row r="85" spans="1:11" x14ac:dyDescent="0.2">
      <c r="A85" s="24" t="s">
        <v>45</v>
      </c>
      <c r="B85" s="17" t="s">
        <v>46</v>
      </c>
      <c r="C85" s="18">
        <v>0</v>
      </c>
      <c r="D85" s="18">
        <v>282083221</v>
      </c>
      <c r="E85" s="18">
        <v>0</v>
      </c>
      <c r="F85" s="18">
        <v>0</v>
      </c>
      <c r="G85" s="18">
        <f t="shared" si="40"/>
        <v>0</v>
      </c>
      <c r="H85" s="18">
        <f t="shared" si="41"/>
        <v>0</v>
      </c>
      <c r="I85" s="19">
        <f t="shared" si="42"/>
        <v>0</v>
      </c>
      <c r="J85" s="19">
        <f t="shared" si="43"/>
        <v>0</v>
      </c>
      <c r="K85" s="19">
        <f t="shared" si="44"/>
        <v>0</v>
      </c>
    </row>
    <row r="86" spans="1:11" ht="25.5" x14ac:dyDescent="0.2">
      <c r="A86" s="27" t="s">
        <v>100</v>
      </c>
      <c r="B86" s="28" t="s">
        <v>968</v>
      </c>
      <c r="C86" s="29"/>
      <c r="D86" s="29"/>
      <c r="E86" s="29"/>
      <c r="F86" s="29"/>
      <c r="G86" s="29"/>
      <c r="H86" s="29"/>
      <c r="I86" s="30"/>
      <c r="J86" s="30"/>
      <c r="K86" s="30"/>
    </row>
    <row r="87" spans="1:11" x14ac:dyDescent="0.2">
      <c r="A87" s="16" t="s">
        <v>25</v>
      </c>
      <c r="B87" s="17" t="s">
        <v>26</v>
      </c>
      <c r="C87" s="18">
        <v>0</v>
      </c>
      <c r="D87" s="18">
        <v>14621393</v>
      </c>
      <c r="E87" s="18">
        <v>0</v>
      </c>
      <c r="F87" s="18">
        <v>0</v>
      </c>
      <c r="G87" s="18">
        <f t="shared" ref="G87:G93" si="45">F87-C87</f>
        <v>0</v>
      </c>
      <c r="H87" s="18">
        <f t="shared" ref="H87:H93" si="46">E87-F87</f>
        <v>0</v>
      </c>
      <c r="I87" s="19">
        <f t="shared" ref="I87:I93" si="47">IF(ISERROR(F87/C87),0,F87/C87*100-100)</f>
        <v>0</v>
      </c>
      <c r="J87" s="19">
        <f t="shared" ref="J87:J93" si="48">IF(ISERROR(F87/E87),0,F87/E87*100)</f>
        <v>0</v>
      </c>
      <c r="K87" s="19">
        <f t="shared" ref="K87:K93" si="49">IF(ISERROR(F87/D87),0,F87/D87*100)</f>
        <v>0</v>
      </c>
    </row>
    <row r="88" spans="1:11" x14ac:dyDescent="0.2">
      <c r="A88" s="22" t="s">
        <v>27</v>
      </c>
      <c r="B88" s="17" t="s">
        <v>28</v>
      </c>
      <c r="C88" s="18">
        <v>0</v>
      </c>
      <c r="D88" s="18">
        <v>14621393</v>
      </c>
      <c r="E88" s="18">
        <v>0</v>
      </c>
      <c r="F88" s="18">
        <v>0</v>
      </c>
      <c r="G88" s="18">
        <f t="shared" si="45"/>
        <v>0</v>
      </c>
      <c r="H88" s="18">
        <f t="shared" si="46"/>
        <v>0</v>
      </c>
      <c r="I88" s="19">
        <f t="shared" si="47"/>
        <v>0</v>
      </c>
      <c r="J88" s="19">
        <f t="shared" si="48"/>
        <v>0</v>
      </c>
      <c r="K88" s="19">
        <f t="shared" si="49"/>
        <v>0</v>
      </c>
    </row>
    <row r="89" spans="1:11" x14ac:dyDescent="0.2">
      <c r="A89" s="23" t="s">
        <v>29</v>
      </c>
      <c r="B89" s="17" t="s">
        <v>30</v>
      </c>
      <c r="C89" s="18">
        <v>0</v>
      </c>
      <c r="D89" s="18">
        <v>14621393</v>
      </c>
      <c r="E89" s="18">
        <v>0</v>
      </c>
      <c r="F89" s="18">
        <v>0</v>
      </c>
      <c r="G89" s="18">
        <f t="shared" si="45"/>
        <v>0</v>
      </c>
      <c r="H89" s="18">
        <f t="shared" si="46"/>
        <v>0</v>
      </c>
      <c r="I89" s="19">
        <f t="shared" si="47"/>
        <v>0</v>
      </c>
      <c r="J89" s="19">
        <f t="shared" si="48"/>
        <v>0</v>
      </c>
      <c r="K89" s="19">
        <f t="shared" si="49"/>
        <v>0</v>
      </c>
    </row>
    <row r="90" spans="1:11" x14ac:dyDescent="0.2">
      <c r="A90" s="16" t="s">
        <v>31</v>
      </c>
      <c r="B90" s="17" t="s">
        <v>32</v>
      </c>
      <c r="C90" s="18">
        <v>0</v>
      </c>
      <c r="D90" s="18">
        <v>14621393</v>
      </c>
      <c r="E90" s="18">
        <v>0</v>
      </c>
      <c r="F90" s="18">
        <v>0</v>
      </c>
      <c r="G90" s="18">
        <f t="shared" si="45"/>
        <v>0</v>
      </c>
      <c r="H90" s="18">
        <f t="shared" si="46"/>
        <v>0</v>
      </c>
      <c r="I90" s="19">
        <f t="shared" si="47"/>
        <v>0</v>
      </c>
      <c r="J90" s="19">
        <f t="shared" si="48"/>
        <v>0</v>
      </c>
      <c r="K90" s="19">
        <f t="shared" si="49"/>
        <v>0</v>
      </c>
    </row>
    <row r="91" spans="1:11" x14ac:dyDescent="0.2">
      <c r="A91" s="22" t="s">
        <v>33</v>
      </c>
      <c r="B91" s="17" t="s">
        <v>34</v>
      </c>
      <c r="C91" s="18">
        <v>0</v>
      </c>
      <c r="D91" s="18">
        <v>14621393</v>
      </c>
      <c r="E91" s="18">
        <v>0</v>
      </c>
      <c r="F91" s="18">
        <v>0</v>
      </c>
      <c r="G91" s="18">
        <f t="shared" si="45"/>
        <v>0</v>
      </c>
      <c r="H91" s="18">
        <f t="shared" si="46"/>
        <v>0</v>
      </c>
      <c r="I91" s="19">
        <f t="shared" si="47"/>
        <v>0</v>
      </c>
      <c r="J91" s="19">
        <f t="shared" si="48"/>
        <v>0</v>
      </c>
      <c r="K91" s="19">
        <f t="shared" si="49"/>
        <v>0</v>
      </c>
    </row>
    <row r="92" spans="1:11" x14ac:dyDescent="0.2">
      <c r="A92" s="23" t="s">
        <v>43</v>
      </c>
      <c r="B92" s="17" t="s">
        <v>44</v>
      </c>
      <c r="C92" s="18">
        <v>0</v>
      </c>
      <c r="D92" s="18">
        <v>14621393</v>
      </c>
      <c r="E92" s="18">
        <v>0</v>
      </c>
      <c r="F92" s="18">
        <v>0</v>
      </c>
      <c r="G92" s="18">
        <f t="shared" si="45"/>
        <v>0</v>
      </c>
      <c r="H92" s="18">
        <f t="shared" si="46"/>
        <v>0</v>
      </c>
      <c r="I92" s="19">
        <f t="shared" si="47"/>
        <v>0</v>
      </c>
      <c r="J92" s="19">
        <f t="shared" si="48"/>
        <v>0</v>
      </c>
      <c r="K92" s="19">
        <f t="shared" si="49"/>
        <v>0</v>
      </c>
    </row>
    <row r="93" spans="1:11" x14ac:dyDescent="0.2">
      <c r="A93" s="24" t="s">
        <v>45</v>
      </c>
      <c r="B93" s="17" t="s">
        <v>46</v>
      </c>
      <c r="C93" s="18">
        <v>0</v>
      </c>
      <c r="D93" s="18">
        <v>14621393</v>
      </c>
      <c r="E93" s="18">
        <v>0</v>
      </c>
      <c r="F93" s="18">
        <v>0</v>
      </c>
      <c r="G93" s="18">
        <f t="shared" si="45"/>
        <v>0</v>
      </c>
      <c r="H93" s="18">
        <f t="shared" si="46"/>
        <v>0</v>
      </c>
      <c r="I93" s="19">
        <f t="shared" si="47"/>
        <v>0</v>
      </c>
      <c r="J93" s="19">
        <f t="shared" si="48"/>
        <v>0</v>
      </c>
      <c r="K93" s="19">
        <f t="shared" si="49"/>
        <v>0</v>
      </c>
    </row>
    <row r="94" spans="1:11" x14ac:dyDescent="0.2">
      <c r="A94" s="16"/>
      <c r="B94" s="17"/>
      <c r="C94" s="18"/>
      <c r="D94" s="18"/>
      <c r="E94" s="18"/>
      <c r="F94" s="18"/>
      <c r="G94" s="18"/>
      <c r="H94" s="18"/>
      <c r="I94" s="19"/>
      <c r="J94" s="19"/>
      <c r="K94" s="19"/>
    </row>
    <row r="95" spans="1:11" ht="38.25" x14ac:dyDescent="0.2">
      <c r="A95" s="27"/>
      <c r="B95" s="28" t="s">
        <v>104</v>
      </c>
      <c r="C95" s="29"/>
      <c r="D95" s="29"/>
      <c r="E95" s="29"/>
      <c r="F95" s="29"/>
      <c r="G95" s="29"/>
      <c r="H95" s="29"/>
      <c r="I95" s="30"/>
      <c r="J95" s="30"/>
      <c r="K95" s="30"/>
    </row>
    <row r="96" spans="1:11" x14ac:dyDescent="0.2">
      <c r="A96" s="16" t="s">
        <v>25</v>
      </c>
      <c r="B96" s="17" t="s">
        <v>26</v>
      </c>
      <c r="C96" s="18">
        <v>0</v>
      </c>
      <c r="D96" s="18">
        <v>407608047</v>
      </c>
      <c r="E96" s="18">
        <v>0</v>
      </c>
      <c r="F96" s="18">
        <v>0</v>
      </c>
      <c r="G96" s="18">
        <f t="shared" ref="G96:G102" si="50">F96-C96</f>
        <v>0</v>
      </c>
      <c r="H96" s="18">
        <f t="shared" ref="H96:H102" si="51">E96-F96</f>
        <v>0</v>
      </c>
      <c r="I96" s="19">
        <f t="shared" ref="I96:I102" si="52">IF(ISERROR(F96/C96),0,F96/C96*100-100)</f>
        <v>0</v>
      </c>
      <c r="J96" s="19">
        <f t="shared" ref="J96:J102" si="53">IF(ISERROR(F96/E96),0,F96/E96*100)</f>
        <v>0</v>
      </c>
      <c r="K96" s="19">
        <f t="shared" ref="K96:K102" si="54">IF(ISERROR(F96/D96),0,F96/D96*100)</f>
        <v>0</v>
      </c>
    </row>
    <row r="97" spans="1:11" x14ac:dyDescent="0.2">
      <c r="A97" s="22" t="s">
        <v>27</v>
      </c>
      <c r="B97" s="17" t="s">
        <v>28</v>
      </c>
      <c r="C97" s="18">
        <v>0</v>
      </c>
      <c r="D97" s="18">
        <v>407608047</v>
      </c>
      <c r="E97" s="18">
        <v>0</v>
      </c>
      <c r="F97" s="18">
        <v>0</v>
      </c>
      <c r="G97" s="18">
        <f t="shared" si="50"/>
        <v>0</v>
      </c>
      <c r="H97" s="18">
        <f t="shared" si="51"/>
        <v>0</v>
      </c>
      <c r="I97" s="19">
        <f t="shared" si="52"/>
        <v>0</v>
      </c>
      <c r="J97" s="19">
        <f t="shared" si="53"/>
        <v>0</v>
      </c>
      <c r="K97" s="19">
        <f t="shared" si="54"/>
        <v>0</v>
      </c>
    </row>
    <row r="98" spans="1:11" x14ac:dyDescent="0.2">
      <c r="A98" s="23" t="s">
        <v>29</v>
      </c>
      <c r="B98" s="17" t="s">
        <v>30</v>
      </c>
      <c r="C98" s="18">
        <v>0</v>
      </c>
      <c r="D98" s="18">
        <v>407608047</v>
      </c>
      <c r="E98" s="18">
        <v>0</v>
      </c>
      <c r="F98" s="18">
        <v>0</v>
      </c>
      <c r="G98" s="18">
        <f t="shared" si="50"/>
        <v>0</v>
      </c>
      <c r="H98" s="18">
        <f t="shared" si="51"/>
        <v>0</v>
      </c>
      <c r="I98" s="19">
        <f t="shared" si="52"/>
        <v>0</v>
      </c>
      <c r="J98" s="19">
        <f t="shared" si="53"/>
        <v>0</v>
      </c>
      <c r="K98" s="19">
        <f t="shared" si="54"/>
        <v>0</v>
      </c>
    </row>
    <row r="99" spans="1:11" x14ac:dyDescent="0.2">
      <c r="A99" s="16" t="s">
        <v>31</v>
      </c>
      <c r="B99" s="17" t="s">
        <v>32</v>
      </c>
      <c r="C99" s="18">
        <v>0</v>
      </c>
      <c r="D99" s="18">
        <v>407608047</v>
      </c>
      <c r="E99" s="18">
        <v>0</v>
      </c>
      <c r="F99" s="18">
        <v>0</v>
      </c>
      <c r="G99" s="18">
        <f t="shared" si="50"/>
        <v>0</v>
      </c>
      <c r="H99" s="18">
        <f t="shared" si="51"/>
        <v>0</v>
      </c>
      <c r="I99" s="19">
        <f t="shared" si="52"/>
        <v>0</v>
      </c>
      <c r="J99" s="19">
        <f t="shared" si="53"/>
        <v>0</v>
      </c>
      <c r="K99" s="19">
        <f t="shared" si="54"/>
        <v>0</v>
      </c>
    </row>
    <row r="100" spans="1:11" x14ac:dyDescent="0.2">
      <c r="A100" s="22" t="s">
        <v>33</v>
      </c>
      <c r="B100" s="17" t="s">
        <v>34</v>
      </c>
      <c r="C100" s="18">
        <v>0</v>
      </c>
      <c r="D100" s="18">
        <v>407608047</v>
      </c>
      <c r="E100" s="18">
        <v>0</v>
      </c>
      <c r="F100" s="18">
        <v>0</v>
      </c>
      <c r="G100" s="18">
        <f t="shared" si="50"/>
        <v>0</v>
      </c>
      <c r="H100" s="18">
        <f t="shared" si="51"/>
        <v>0</v>
      </c>
      <c r="I100" s="19">
        <f t="shared" si="52"/>
        <v>0</v>
      </c>
      <c r="J100" s="19">
        <f t="shared" si="53"/>
        <v>0</v>
      </c>
      <c r="K100" s="19">
        <f t="shared" si="54"/>
        <v>0</v>
      </c>
    </row>
    <row r="101" spans="1:11" x14ac:dyDescent="0.2">
      <c r="A101" s="23" t="s">
        <v>43</v>
      </c>
      <c r="B101" s="17" t="s">
        <v>44</v>
      </c>
      <c r="C101" s="18">
        <v>0</v>
      </c>
      <c r="D101" s="18">
        <v>407608047</v>
      </c>
      <c r="E101" s="18">
        <v>0</v>
      </c>
      <c r="F101" s="18">
        <v>0</v>
      </c>
      <c r="G101" s="18">
        <f t="shared" si="50"/>
        <v>0</v>
      </c>
      <c r="H101" s="18">
        <f t="shared" si="51"/>
        <v>0</v>
      </c>
      <c r="I101" s="19">
        <f t="shared" si="52"/>
        <v>0</v>
      </c>
      <c r="J101" s="19">
        <f t="shared" si="53"/>
        <v>0</v>
      </c>
      <c r="K101" s="19">
        <f t="shared" si="54"/>
        <v>0</v>
      </c>
    </row>
    <row r="102" spans="1:11" x14ac:dyDescent="0.2">
      <c r="A102" s="24" t="s">
        <v>45</v>
      </c>
      <c r="B102" s="17" t="s">
        <v>46</v>
      </c>
      <c r="C102" s="18">
        <v>0</v>
      </c>
      <c r="D102" s="18">
        <v>407608047</v>
      </c>
      <c r="E102" s="18">
        <v>0</v>
      </c>
      <c r="F102" s="18">
        <v>0</v>
      </c>
      <c r="G102" s="18">
        <f t="shared" si="50"/>
        <v>0</v>
      </c>
      <c r="H102" s="18">
        <f t="shared" si="51"/>
        <v>0</v>
      </c>
      <c r="I102" s="19">
        <f t="shared" si="52"/>
        <v>0</v>
      </c>
      <c r="J102" s="19">
        <f t="shared" si="53"/>
        <v>0</v>
      </c>
      <c r="K102" s="19">
        <f t="shared" si="54"/>
        <v>0</v>
      </c>
    </row>
    <row r="103" spans="1:11" ht="38.25" x14ac:dyDescent="0.2">
      <c r="A103" s="27" t="s">
        <v>969</v>
      </c>
      <c r="B103" s="28" t="s">
        <v>970</v>
      </c>
      <c r="C103" s="29"/>
      <c r="D103" s="29"/>
      <c r="E103" s="29"/>
      <c r="F103" s="29"/>
      <c r="G103" s="29"/>
      <c r="H103" s="29"/>
      <c r="I103" s="30"/>
      <c r="J103" s="30"/>
      <c r="K103" s="30"/>
    </row>
    <row r="104" spans="1:11" x14ac:dyDescent="0.2">
      <c r="A104" s="16" t="s">
        <v>25</v>
      </c>
      <c r="B104" s="17" t="s">
        <v>26</v>
      </c>
      <c r="C104" s="18">
        <v>0</v>
      </c>
      <c r="D104" s="18">
        <v>407608047</v>
      </c>
      <c r="E104" s="18">
        <v>0</v>
      </c>
      <c r="F104" s="18">
        <v>0</v>
      </c>
      <c r="G104" s="18">
        <f t="shared" ref="G104:G110" si="55">F104-C104</f>
        <v>0</v>
      </c>
      <c r="H104" s="18">
        <f t="shared" ref="H104:H110" si="56">E104-F104</f>
        <v>0</v>
      </c>
      <c r="I104" s="19">
        <f t="shared" ref="I104:I110" si="57">IF(ISERROR(F104/C104),0,F104/C104*100-100)</f>
        <v>0</v>
      </c>
      <c r="J104" s="19">
        <f t="shared" ref="J104:J110" si="58">IF(ISERROR(F104/E104),0,F104/E104*100)</f>
        <v>0</v>
      </c>
      <c r="K104" s="19">
        <f t="shared" ref="K104:K110" si="59">IF(ISERROR(F104/D104),0,F104/D104*100)</f>
        <v>0</v>
      </c>
    </row>
    <row r="105" spans="1:11" x14ac:dyDescent="0.2">
      <c r="A105" s="22" t="s">
        <v>27</v>
      </c>
      <c r="B105" s="17" t="s">
        <v>28</v>
      </c>
      <c r="C105" s="18">
        <v>0</v>
      </c>
      <c r="D105" s="18">
        <v>407608047</v>
      </c>
      <c r="E105" s="18">
        <v>0</v>
      </c>
      <c r="F105" s="18">
        <v>0</v>
      </c>
      <c r="G105" s="18">
        <f t="shared" si="55"/>
        <v>0</v>
      </c>
      <c r="H105" s="18">
        <f t="shared" si="56"/>
        <v>0</v>
      </c>
      <c r="I105" s="19">
        <f t="shared" si="57"/>
        <v>0</v>
      </c>
      <c r="J105" s="19">
        <f t="shared" si="58"/>
        <v>0</v>
      </c>
      <c r="K105" s="19">
        <f t="shared" si="59"/>
        <v>0</v>
      </c>
    </row>
    <row r="106" spans="1:11" x14ac:dyDescent="0.2">
      <c r="A106" s="23" t="s">
        <v>29</v>
      </c>
      <c r="B106" s="17" t="s">
        <v>30</v>
      </c>
      <c r="C106" s="18">
        <v>0</v>
      </c>
      <c r="D106" s="18">
        <v>407608047</v>
      </c>
      <c r="E106" s="18">
        <v>0</v>
      </c>
      <c r="F106" s="18">
        <v>0</v>
      </c>
      <c r="G106" s="18">
        <f t="shared" si="55"/>
        <v>0</v>
      </c>
      <c r="H106" s="18">
        <f t="shared" si="56"/>
        <v>0</v>
      </c>
      <c r="I106" s="19">
        <f t="shared" si="57"/>
        <v>0</v>
      </c>
      <c r="J106" s="19">
        <f t="shared" si="58"/>
        <v>0</v>
      </c>
      <c r="K106" s="19">
        <f t="shared" si="59"/>
        <v>0</v>
      </c>
    </row>
    <row r="107" spans="1:11" x14ac:dyDescent="0.2">
      <c r="A107" s="16" t="s">
        <v>31</v>
      </c>
      <c r="B107" s="17" t="s">
        <v>32</v>
      </c>
      <c r="C107" s="18">
        <v>0</v>
      </c>
      <c r="D107" s="18">
        <v>407608047</v>
      </c>
      <c r="E107" s="18">
        <v>0</v>
      </c>
      <c r="F107" s="18">
        <v>0</v>
      </c>
      <c r="G107" s="18">
        <f t="shared" si="55"/>
        <v>0</v>
      </c>
      <c r="H107" s="18">
        <f t="shared" si="56"/>
        <v>0</v>
      </c>
      <c r="I107" s="19">
        <f t="shared" si="57"/>
        <v>0</v>
      </c>
      <c r="J107" s="19">
        <f t="shared" si="58"/>
        <v>0</v>
      </c>
      <c r="K107" s="19">
        <f t="shared" si="59"/>
        <v>0</v>
      </c>
    </row>
    <row r="108" spans="1:11" x14ac:dyDescent="0.2">
      <c r="A108" s="22" t="s">
        <v>33</v>
      </c>
      <c r="B108" s="17" t="s">
        <v>34</v>
      </c>
      <c r="C108" s="18">
        <v>0</v>
      </c>
      <c r="D108" s="18">
        <v>407608047</v>
      </c>
      <c r="E108" s="18">
        <v>0</v>
      </c>
      <c r="F108" s="18">
        <v>0</v>
      </c>
      <c r="G108" s="18">
        <f t="shared" si="55"/>
        <v>0</v>
      </c>
      <c r="H108" s="18">
        <f t="shared" si="56"/>
        <v>0</v>
      </c>
      <c r="I108" s="19">
        <f t="shared" si="57"/>
        <v>0</v>
      </c>
      <c r="J108" s="19">
        <f t="shared" si="58"/>
        <v>0</v>
      </c>
      <c r="K108" s="19">
        <f t="shared" si="59"/>
        <v>0</v>
      </c>
    </row>
    <row r="109" spans="1:11" x14ac:dyDescent="0.2">
      <c r="A109" s="23" t="s">
        <v>43</v>
      </c>
      <c r="B109" s="17" t="s">
        <v>44</v>
      </c>
      <c r="C109" s="18">
        <v>0</v>
      </c>
      <c r="D109" s="18">
        <v>407608047</v>
      </c>
      <c r="E109" s="18">
        <v>0</v>
      </c>
      <c r="F109" s="18">
        <v>0</v>
      </c>
      <c r="G109" s="18">
        <f t="shared" si="55"/>
        <v>0</v>
      </c>
      <c r="H109" s="18">
        <f t="shared" si="56"/>
        <v>0</v>
      </c>
      <c r="I109" s="19">
        <f t="shared" si="57"/>
        <v>0</v>
      </c>
      <c r="J109" s="19">
        <f t="shared" si="58"/>
        <v>0</v>
      </c>
      <c r="K109" s="19">
        <f t="shared" si="59"/>
        <v>0</v>
      </c>
    </row>
    <row r="110" spans="1:11" x14ac:dyDescent="0.2">
      <c r="A110" s="24" t="s">
        <v>45</v>
      </c>
      <c r="B110" s="17" t="s">
        <v>46</v>
      </c>
      <c r="C110" s="18">
        <v>0</v>
      </c>
      <c r="D110" s="18">
        <v>407608047</v>
      </c>
      <c r="E110" s="18">
        <v>0</v>
      </c>
      <c r="F110" s="18">
        <v>0</v>
      </c>
      <c r="G110" s="18">
        <f t="shared" si="55"/>
        <v>0</v>
      </c>
      <c r="H110" s="18">
        <f t="shared" si="56"/>
        <v>0</v>
      </c>
      <c r="I110" s="19">
        <f t="shared" si="57"/>
        <v>0</v>
      </c>
      <c r="J110" s="19">
        <f t="shared" si="58"/>
        <v>0</v>
      </c>
      <c r="K110" s="19">
        <f t="shared" si="59"/>
        <v>0</v>
      </c>
    </row>
    <row r="115" spans="1:11" ht="15.75" x14ac:dyDescent="0.2">
      <c r="A115" s="32"/>
      <c r="E115" s="35"/>
      <c r="K115" s="37"/>
    </row>
    <row r="117" spans="1:11" ht="15.75" x14ac:dyDescent="0.2">
      <c r="A117"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zoomScaleNormal="100" workbookViewId="0">
      <selection activeCell="D120" sqref="D120"/>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8.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139</v>
      </c>
      <c r="B13" s="21" t="s">
        <v>140</v>
      </c>
      <c r="C13" s="18"/>
      <c r="D13" s="18"/>
      <c r="E13" s="18"/>
      <c r="F13" s="18"/>
      <c r="G13" s="18"/>
      <c r="H13" s="18"/>
      <c r="I13" s="19"/>
      <c r="J13" s="19"/>
      <c r="K13" s="19"/>
    </row>
    <row r="14" spans="1:11" x14ac:dyDescent="0.2">
      <c r="A14" s="16" t="s">
        <v>25</v>
      </c>
      <c r="B14" s="17" t="s">
        <v>26</v>
      </c>
      <c r="C14" s="18">
        <v>14172352</v>
      </c>
      <c r="D14" s="18">
        <v>16156194</v>
      </c>
      <c r="E14" s="18">
        <v>5151603</v>
      </c>
      <c r="F14" s="18">
        <v>16153194</v>
      </c>
      <c r="G14" s="18">
        <f t="shared" ref="G14:G32" si="0">F14-C14</f>
        <v>1980842</v>
      </c>
      <c r="H14" s="18">
        <f t="shared" ref="H14:H32" si="1">E14-F14</f>
        <v>-11001591</v>
      </c>
      <c r="I14" s="19">
        <f t="shared" ref="I14:I32" si="2">IF(ISERROR(F14/C14),0,F14/C14*100-100)</f>
        <v>13.976804979159425</v>
      </c>
      <c r="J14" s="19">
        <f t="shared" ref="J14:J32" si="3">IF(ISERROR(F14/E14),0,F14/E14*100)</f>
        <v>313.5566541132925</v>
      </c>
      <c r="K14" s="19">
        <f t="shared" ref="K14:K32" si="4">IF(ISERROR(F14/D14),0,F14/D14*100)</f>
        <v>99.981431270260799</v>
      </c>
    </row>
    <row r="15" spans="1:11" ht="25.5" x14ac:dyDescent="0.2">
      <c r="A15" s="22" t="s">
        <v>71</v>
      </c>
      <c r="B15" s="17" t="s">
        <v>72</v>
      </c>
      <c r="C15" s="18">
        <v>0</v>
      </c>
      <c r="D15" s="18">
        <v>3000</v>
      </c>
      <c r="E15" s="18">
        <v>750</v>
      </c>
      <c r="F15" s="18">
        <v>0</v>
      </c>
      <c r="G15" s="18">
        <f t="shared" si="0"/>
        <v>0</v>
      </c>
      <c r="H15" s="18">
        <f t="shared" si="1"/>
        <v>750</v>
      </c>
      <c r="I15" s="19">
        <f t="shared" si="2"/>
        <v>0</v>
      </c>
      <c r="J15" s="19">
        <f t="shared" si="3"/>
        <v>0</v>
      </c>
      <c r="K15" s="19">
        <f t="shared" si="4"/>
        <v>0</v>
      </c>
    </row>
    <row r="16" spans="1:11" x14ac:dyDescent="0.2">
      <c r="A16" s="22" t="s">
        <v>27</v>
      </c>
      <c r="B16" s="17" t="s">
        <v>28</v>
      </c>
      <c r="C16" s="18">
        <v>14172352</v>
      </c>
      <c r="D16" s="18">
        <v>16153194</v>
      </c>
      <c r="E16" s="18">
        <v>5150853</v>
      </c>
      <c r="F16" s="18">
        <v>16153194</v>
      </c>
      <c r="G16" s="18">
        <f t="shared" si="0"/>
        <v>1980842</v>
      </c>
      <c r="H16" s="18">
        <f t="shared" si="1"/>
        <v>-11002341</v>
      </c>
      <c r="I16" s="19">
        <f t="shared" si="2"/>
        <v>13.976804979159425</v>
      </c>
      <c r="J16" s="19">
        <f t="shared" si="3"/>
        <v>313.6023101416406</v>
      </c>
      <c r="K16" s="19">
        <f t="shared" si="4"/>
        <v>100</v>
      </c>
    </row>
    <row r="17" spans="1:11" x14ac:dyDescent="0.2">
      <c r="A17" s="23" t="s">
        <v>29</v>
      </c>
      <c r="B17" s="17" t="s">
        <v>30</v>
      </c>
      <c r="C17" s="18">
        <v>14172352</v>
      </c>
      <c r="D17" s="18">
        <v>16153194</v>
      </c>
      <c r="E17" s="18">
        <v>5150853</v>
      </c>
      <c r="F17" s="18">
        <v>16153194</v>
      </c>
      <c r="G17" s="18">
        <f t="shared" si="0"/>
        <v>1980842</v>
      </c>
      <c r="H17" s="18">
        <f t="shared" si="1"/>
        <v>-11002341</v>
      </c>
      <c r="I17" s="19">
        <f t="shared" si="2"/>
        <v>13.976804979159425</v>
      </c>
      <c r="J17" s="19">
        <f t="shared" si="3"/>
        <v>313.6023101416406</v>
      </c>
      <c r="K17" s="19">
        <f t="shared" si="4"/>
        <v>100</v>
      </c>
    </row>
    <row r="18" spans="1:11" x14ac:dyDescent="0.2">
      <c r="A18" s="16" t="s">
        <v>31</v>
      </c>
      <c r="B18" s="17" t="s">
        <v>32</v>
      </c>
      <c r="C18" s="18">
        <v>3997532.22</v>
      </c>
      <c r="D18" s="18">
        <v>16156194</v>
      </c>
      <c r="E18" s="18">
        <v>5151603</v>
      </c>
      <c r="F18" s="18">
        <v>5025091.1900000004</v>
      </c>
      <c r="G18" s="18">
        <f t="shared" si="0"/>
        <v>1027558.9700000002</v>
      </c>
      <c r="H18" s="18">
        <f t="shared" si="1"/>
        <v>126511.80999999959</v>
      </c>
      <c r="I18" s="19">
        <f t="shared" si="2"/>
        <v>25.704832718021223</v>
      </c>
      <c r="J18" s="19">
        <f t="shared" si="3"/>
        <v>97.544224389961727</v>
      </c>
      <c r="K18" s="19">
        <f t="shared" si="4"/>
        <v>31.103186740639536</v>
      </c>
    </row>
    <row r="19" spans="1:11" x14ac:dyDescent="0.2">
      <c r="A19" s="22" t="s">
        <v>33</v>
      </c>
      <c r="B19" s="17" t="s">
        <v>34</v>
      </c>
      <c r="C19" s="18">
        <v>3821976.32</v>
      </c>
      <c r="D19" s="18">
        <v>15776228</v>
      </c>
      <c r="E19" s="18">
        <v>5141603</v>
      </c>
      <c r="F19" s="18">
        <v>4964550.7</v>
      </c>
      <c r="G19" s="18">
        <f t="shared" si="0"/>
        <v>1142574.3800000004</v>
      </c>
      <c r="H19" s="18">
        <f t="shared" si="1"/>
        <v>177052.29999999981</v>
      </c>
      <c r="I19" s="19">
        <f t="shared" si="2"/>
        <v>29.894857642655438</v>
      </c>
      <c r="J19" s="19">
        <f t="shared" si="3"/>
        <v>96.556476647457998</v>
      </c>
      <c r="K19" s="19">
        <f t="shared" si="4"/>
        <v>31.468553192816433</v>
      </c>
    </row>
    <row r="20" spans="1:11" x14ac:dyDescent="0.2">
      <c r="A20" s="23" t="s">
        <v>35</v>
      </c>
      <c r="B20" s="17" t="s">
        <v>36</v>
      </c>
      <c r="C20" s="18">
        <v>1828874.88</v>
      </c>
      <c r="D20" s="18">
        <v>9878634</v>
      </c>
      <c r="E20" s="18">
        <v>2188114</v>
      </c>
      <c r="F20" s="18">
        <v>2117965.33</v>
      </c>
      <c r="G20" s="18">
        <f t="shared" si="0"/>
        <v>289090.45000000019</v>
      </c>
      <c r="H20" s="18">
        <f t="shared" si="1"/>
        <v>70148.669999999925</v>
      </c>
      <c r="I20" s="19">
        <f t="shared" si="2"/>
        <v>15.807010810930947</v>
      </c>
      <c r="J20" s="19">
        <f t="shared" si="3"/>
        <v>96.794103506490075</v>
      </c>
      <c r="K20" s="19">
        <f t="shared" si="4"/>
        <v>21.439860308621618</v>
      </c>
    </row>
    <row r="21" spans="1:11" x14ac:dyDescent="0.2">
      <c r="A21" s="24" t="s">
        <v>37</v>
      </c>
      <c r="B21" s="17" t="s">
        <v>38</v>
      </c>
      <c r="C21" s="18">
        <v>1419441.82</v>
      </c>
      <c r="D21" s="18">
        <v>8111436</v>
      </c>
      <c r="E21" s="18">
        <v>1730960</v>
      </c>
      <c r="F21" s="18">
        <v>1609535.88</v>
      </c>
      <c r="G21" s="18">
        <f t="shared" si="0"/>
        <v>190094.05999999982</v>
      </c>
      <c r="H21" s="18">
        <f t="shared" si="1"/>
        <v>121424.12000000011</v>
      </c>
      <c r="I21" s="19">
        <f t="shared" si="2"/>
        <v>13.392169888301567</v>
      </c>
      <c r="J21" s="19">
        <f t="shared" si="3"/>
        <v>92.985157369321058</v>
      </c>
      <c r="K21" s="19">
        <f t="shared" si="4"/>
        <v>19.842798241889597</v>
      </c>
    </row>
    <row r="22" spans="1:11" x14ac:dyDescent="0.2">
      <c r="A22" s="24" t="s">
        <v>39</v>
      </c>
      <c r="B22" s="17" t="s">
        <v>40</v>
      </c>
      <c r="C22" s="18">
        <v>409433.06</v>
      </c>
      <c r="D22" s="18">
        <v>1767198</v>
      </c>
      <c r="E22" s="18">
        <v>457154</v>
      </c>
      <c r="F22" s="18">
        <v>508429.45</v>
      </c>
      <c r="G22" s="18">
        <f t="shared" si="0"/>
        <v>98996.390000000014</v>
      </c>
      <c r="H22" s="18">
        <f t="shared" si="1"/>
        <v>-51275.450000000012</v>
      </c>
      <c r="I22" s="19">
        <f t="shared" si="2"/>
        <v>24.178895079943004</v>
      </c>
      <c r="J22" s="19">
        <f t="shared" si="3"/>
        <v>111.21623129186227</v>
      </c>
      <c r="K22" s="19">
        <f t="shared" si="4"/>
        <v>28.770372646415399</v>
      </c>
    </row>
    <row r="23" spans="1:11" x14ac:dyDescent="0.2">
      <c r="A23" s="25" t="s">
        <v>41</v>
      </c>
      <c r="B23" s="17" t="s">
        <v>42</v>
      </c>
      <c r="C23" s="18">
        <v>259.75</v>
      </c>
      <c r="D23" s="18">
        <v>0</v>
      </c>
      <c r="E23" s="18">
        <v>0</v>
      </c>
      <c r="F23" s="18">
        <v>3320.05</v>
      </c>
      <c r="G23" s="18">
        <f t="shared" si="0"/>
        <v>3060.3</v>
      </c>
      <c r="H23" s="18">
        <f t="shared" si="1"/>
        <v>-3320.05</v>
      </c>
      <c r="I23" s="19">
        <f t="shared" si="2"/>
        <v>1178.1713185755534</v>
      </c>
      <c r="J23" s="19">
        <f t="shared" si="3"/>
        <v>0</v>
      </c>
      <c r="K23" s="19">
        <f t="shared" si="4"/>
        <v>0</v>
      </c>
    </row>
    <row r="24" spans="1:11" x14ac:dyDescent="0.2">
      <c r="A24" s="23" t="s">
        <v>43</v>
      </c>
      <c r="B24" s="17" t="s">
        <v>44</v>
      </c>
      <c r="C24" s="18">
        <v>1984801.5</v>
      </c>
      <c r="D24" s="18">
        <v>5888210</v>
      </c>
      <c r="E24" s="18">
        <v>2944105</v>
      </c>
      <c r="F24" s="18">
        <v>2837675.52</v>
      </c>
      <c r="G24" s="18">
        <f t="shared" si="0"/>
        <v>852874.02</v>
      </c>
      <c r="H24" s="18">
        <f t="shared" si="1"/>
        <v>106429.47999999998</v>
      </c>
      <c r="I24" s="19">
        <f t="shared" si="2"/>
        <v>42.970242616201176</v>
      </c>
      <c r="J24" s="19">
        <f t="shared" si="3"/>
        <v>96.384997138349348</v>
      </c>
      <c r="K24" s="19">
        <f t="shared" si="4"/>
        <v>48.192498569174674</v>
      </c>
    </row>
    <row r="25" spans="1:11" x14ac:dyDescent="0.2">
      <c r="A25" s="24" t="s">
        <v>45</v>
      </c>
      <c r="B25" s="17" t="s">
        <v>46</v>
      </c>
      <c r="C25" s="18">
        <v>1984801.5</v>
      </c>
      <c r="D25" s="18">
        <v>5888210</v>
      </c>
      <c r="E25" s="18">
        <v>2944105</v>
      </c>
      <c r="F25" s="18">
        <v>2837675.52</v>
      </c>
      <c r="G25" s="18">
        <f t="shared" si="0"/>
        <v>852874.02</v>
      </c>
      <c r="H25" s="18">
        <f t="shared" si="1"/>
        <v>106429.47999999998</v>
      </c>
      <c r="I25" s="19">
        <f t="shared" si="2"/>
        <v>42.970242616201176</v>
      </c>
      <c r="J25" s="19">
        <f t="shared" si="3"/>
        <v>96.384997138349348</v>
      </c>
      <c r="K25" s="19">
        <f t="shared" si="4"/>
        <v>48.192498569174674</v>
      </c>
    </row>
    <row r="26" spans="1:11" ht="25.5" x14ac:dyDescent="0.2">
      <c r="A26" s="23" t="s">
        <v>73</v>
      </c>
      <c r="B26" s="17" t="s">
        <v>74</v>
      </c>
      <c r="C26" s="18">
        <v>8299.94</v>
      </c>
      <c r="D26" s="18">
        <v>9384</v>
      </c>
      <c r="E26" s="18">
        <v>9384</v>
      </c>
      <c r="F26" s="18">
        <v>8909.85</v>
      </c>
      <c r="G26" s="18">
        <f t="shared" si="0"/>
        <v>609.90999999999985</v>
      </c>
      <c r="H26" s="18">
        <f t="shared" si="1"/>
        <v>474.14999999999964</v>
      </c>
      <c r="I26" s="19">
        <f t="shared" si="2"/>
        <v>7.3483663737328158</v>
      </c>
      <c r="J26" s="19">
        <f t="shared" si="3"/>
        <v>94.947250639386198</v>
      </c>
      <c r="K26" s="19">
        <f t="shared" si="4"/>
        <v>94.947250639386198</v>
      </c>
    </row>
    <row r="27" spans="1:11" x14ac:dyDescent="0.2">
      <c r="A27" s="24" t="s">
        <v>75</v>
      </c>
      <c r="B27" s="17" t="s">
        <v>76</v>
      </c>
      <c r="C27" s="18">
        <v>8299.94</v>
      </c>
      <c r="D27" s="18">
        <v>9384</v>
      </c>
      <c r="E27" s="18">
        <v>9384</v>
      </c>
      <c r="F27" s="18">
        <v>8909.85</v>
      </c>
      <c r="G27" s="18">
        <f t="shared" si="0"/>
        <v>609.90999999999985</v>
      </c>
      <c r="H27" s="18">
        <f t="shared" si="1"/>
        <v>474.14999999999964</v>
      </c>
      <c r="I27" s="19">
        <f t="shared" si="2"/>
        <v>7.3483663737328158</v>
      </c>
      <c r="J27" s="19">
        <f t="shared" si="3"/>
        <v>94.947250639386198</v>
      </c>
      <c r="K27" s="19">
        <f t="shared" si="4"/>
        <v>94.947250639386198</v>
      </c>
    </row>
    <row r="28" spans="1:11" x14ac:dyDescent="0.2">
      <c r="A28" s="22" t="s">
        <v>57</v>
      </c>
      <c r="B28" s="17" t="s">
        <v>58</v>
      </c>
      <c r="C28" s="18">
        <v>175555.9</v>
      </c>
      <c r="D28" s="18">
        <v>379966</v>
      </c>
      <c r="E28" s="18">
        <v>10000</v>
      </c>
      <c r="F28" s="18">
        <v>60540.49</v>
      </c>
      <c r="G28" s="18">
        <f t="shared" si="0"/>
        <v>-115015.41</v>
      </c>
      <c r="H28" s="18">
        <f t="shared" si="1"/>
        <v>-50540.49</v>
      </c>
      <c r="I28" s="19">
        <f t="shared" si="2"/>
        <v>-65.514978419979045</v>
      </c>
      <c r="J28" s="19">
        <f t="shared" si="3"/>
        <v>605.4049</v>
      </c>
      <c r="K28" s="19">
        <f t="shared" si="4"/>
        <v>15.93313349089129</v>
      </c>
    </row>
    <row r="29" spans="1:11" x14ac:dyDescent="0.2">
      <c r="A29" s="23" t="s">
        <v>59</v>
      </c>
      <c r="B29" s="17" t="s">
        <v>60</v>
      </c>
      <c r="C29" s="18">
        <v>175555.9</v>
      </c>
      <c r="D29" s="18">
        <v>379966</v>
      </c>
      <c r="E29" s="18">
        <v>10000</v>
      </c>
      <c r="F29" s="18">
        <v>60540.49</v>
      </c>
      <c r="G29" s="18">
        <f t="shared" si="0"/>
        <v>-115015.41</v>
      </c>
      <c r="H29" s="18">
        <f t="shared" si="1"/>
        <v>-50540.49</v>
      </c>
      <c r="I29" s="19">
        <f t="shared" si="2"/>
        <v>-65.514978419979045</v>
      </c>
      <c r="J29" s="19">
        <f t="shared" si="3"/>
        <v>605.4049</v>
      </c>
      <c r="K29" s="19">
        <f t="shared" si="4"/>
        <v>15.93313349089129</v>
      </c>
    </row>
    <row r="30" spans="1:11" x14ac:dyDescent="0.2">
      <c r="A30" s="16"/>
      <c r="B30" s="17" t="s">
        <v>61</v>
      </c>
      <c r="C30" s="18">
        <v>10174819.779999999</v>
      </c>
      <c r="D30" s="18">
        <v>0</v>
      </c>
      <c r="E30" s="18">
        <v>0</v>
      </c>
      <c r="F30" s="18">
        <v>11128102.810000001</v>
      </c>
      <c r="G30" s="18">
        <f t="shared" si="0"/>
        <v>953283.03000000119</v>
      </c>
      <c r="H30" s="18">
        <f t="shared" si="1"/>
        <v>-11128102.810000001</v>
      </c>
      <c r="I30" s="19">
        <f t="shared" si="2"/>
        <v>9.369040932536322</v>
      </c>
      <c r="J30" s="19">
        <f t="shared" si="3"/>
        <v>0</v>
      </c>
      <c r="K30" s="19">
        <f t="shared" si="4"/>
        <v>0</v>
      </c>
    </row>
    <row r="31" spans="1:11" x14ac:dyDescent="0.2">
      <c r="A31" s="16" t="s">
        <v>62</v>
      </c>
      <c r="B31" s="17" t="s">
        <v>63</v>
      </c>
      <c r="C31" s="18">
        <v>-10174819.779999999</v>
      </c>
      <c r="D31" s="18">
        <v>0</v>
      </c>
      <c r="E31" s="18">
        <v>0</v>
      </c>
      <c r="F31" s="18">
        <v>-11128102.810000001</v>
      </c>
      <c r="G31" s="18">
        <f t="shared" si="0"/>
        <v>-953283.03000000119</v>
      </c>
      <c r="H31" s="18">
        <f t="shared" si="1"/>
        <v>11128102.810000001</v>
      </c>
      <c r="I31" s="19">
        <f t="shared" si="2"/>
        <v>9.369040932536322</v>
      </c>
      <c r="J31" s="19">
        <f t="shared" si="3"/>
        <v>0</v>
      </c>
      <c r="K31" s="19">
        <f t="shared" si="4"/>
        <v>0</v>
      </c>
    </row>
    <row r="32" spans="1:11" x14ac:dyDescent="0.2">
      <c r="A32" s="22" t="s">
        <v>64</v>
      </c>
      <c r="B32" s="17" t="s">
        <v>65</v>
      </c>
      <c r="C32" s="18">
        <v>-10174819.779999999</v>
      </c>
      <c r="D32" s="18">
        <v>0</v>
      </c>
      <c r="E32" s="18">
        <v>0</v>
      </c>
      <c r="F32" s="18">
        <v>-11128102.810000001</v>
      </c>
      <c r="G32" s="18">
        <f t="shared" si="0"/>
        <v>-953283.03000000119</v>
      </c>
      <c r="H32" s="18">
        <f t="shared" si="1"/>
        <v>11128102.810000001</v>
      </c>
      <c r="I32" s="19">
        <f t="shared" si="2"/>
        <v>9.369040932536322</v>
      </c>
      <c r="J32" s="19">
        <f t="shared" si="3"/>
        <v>0</v>
      </c>
      <c r="K32" s="19">
        <f t="shared" si="4"/>
        <v>0</v>
      </c>
    </row>
    <row r="33" spans="1:11" x14ac:dyDescent="0.2">
      <c r="A33" s="16"/>
      <c r="B33" s="17"/>
      <c r="C33" s="18"/>
      <c r="D33" s="18"/>
      <c r="E33" s="18"/>
      <c r="F33" s="18"/>
      <c r="G33" s="18"/>
      <c r="H33" s="18"/>
      <c r="I33" s="19"/>
      <c r="J33" s="19"/>
      <c r="K33" s="19"/>
    </row>
    <row r="34" spans="1:11" x14ac:dyDescent="0.2">
      <c r="A34" s="27"/>
      <c r="B34" s="28" t="s">
        <v>66</v>
      </c>
      <c r="C34" s="29"/>
      <c r="D34" s="29"/>
      <c r="E34" s="29"/>
      <c r="F34" s="29"/>
      <c r="G34" s="29"/>
      <c r="H34" s="29"/>
      <c r="I34" s="30"/>
      <c r="J34" s="30"/>
      <c r="K34" s="30"/>
    </row>
    <row r="35" spans="1:11" x14ac:dyDescent="0.2">
      <c r="A35" s="16" t="s">
        <v>25</v>
      </c>
      <c r="B35" s="17" t="s">
        <v>26</v>
      </c>
      <c r="C35" s="18">
        <v>13998535</v>
      </c>
      <c r="D35" s="18">
        <v>16156194</v>
      </c>
      <c r="E35" s="18">
        <v>5151603</v>
      </c>
      <c r="F35" s="18">
        <v>16153194</v>
      </c>
      <c r="G35" s="18">
        <f t="shared" ref="G35:G53" si="5">F35-C35</f>
        <v>2154659</v>
      </c>
      <c r="H35" s="18">
        <f t="shared" ref="H35:H53" si="6">E35-F35</f>
        <v>-11001591</v>
      </c>
      <c r="I35" s="19">
        <f t="shared" ref="I35:I53" si="7">IF(ISERROR(F35/C35),0,F35/C35*100-100)</f>
        <v>15.392032094787055</v>
      </c>
      <c r="J35" s="19">
        <f t="shared" ref="J35:J53" si="8">IF(ISERROR(F35/E35),0,F35/E35*100)</f>
        <v>313.5566541132925</v>
      </c>
      <c r="K35" s="19">
        <f t="shared" ref="K35:K53" si="9">IF(ISERROR(F35/D35),0,F35/D35*100)</f>
        <v>99.981431270260799</v>
      </c>
    </row>
    <row r="36" spans="1:11" ht="25.5" x14ac:dyDescent="0.2">
      <c r="A36" s="22" t="s">
        <v>71</v>
      </c>
      <c r="B36" s="17" t="s">
        <v>72</v>
      </c>
      <c r="C36" s="18">
        <v>0</v>
      </c>
      <c r="D36" s="18">
        <v>3000</v>
      </c>
      <c r="E36" s="18">
        <v>750</v>
      </c>
      <c r="F36" s="18">
        <v>0</v>
      </c>
      <c r="G36" s="18">
        <f t="shared" si="5"/>
        <v>0</v>
      </c>
      <c r="H36" s="18">
        <f t="shared" si="6"/>
        <v>750</v>
      </c>
      <c r="I36" s="19">
        <f t="shared" si="7"/>
        <v>0</v>
      </c>
      <c r="J36" s="19">
        <f t="shared" si="8"/>
        <v>0</v>
      </c>
      <c r="K36" s="19">
        <f t="shared" si="9"/>
        <v>0</v>
      </c>
    </row>
    <row r="37" spans="1:11" x14ac:dyDescent="0.2">
      <c r="A37" s="22" t="s">
        <v>27</v>
      </c>
      <c r="B37" s="17" t="s">
        <v>28</v>
      </c>
      <c r="C37" s="18">
        <v>13998535</v>
      </c>
      <c r="D37" s="18">
        <v>16153194</v>
      </c>
      <c r="E37" s="18">
        <v>5150853</v>
      </c>
      <c r="F37" s="18">
        <v>16153194</v>
      </c>
      <c r="G37" s="18">
        <f t="shared" si="5"/>
        <v>2154659</v>
      </c>
      <c r="H37" s="18">
        <f t="shared" si="6"/>
        <v>-11002341</v>
      </c>
      <c r="I37" s="19">
        <f t="shared" si="7"/>
        <v>15.392032094787055</v>
      </c>
      <c r="J37" s="19">
        <f t="shared" si="8"/>
        <v>313.6023101416406</v>
      </c>
      <c r="K37" s="19">
        <f t="shared" si="9"/>
        <v>100</v>
      </c>
    </row>
    <row r="38" spans="1:11" x14ac:dyDescent="0.2">
      <c r="A38" s="23" t="s">
        <v>29</v>
      </c>
      <c r="B38" s="17" t="s">
        <v>30</v>
      </c>
      <c r="C38" s="18">
        <v>13998535</v>
      </c>
      <c r="D38" s="18">
        <v>16153194</v>
      </c>
      <c r="E38" s="18">
        <v>5150853</v>
      </c>
      <c r="F38" s="18">
        <v>16153194</v>
      </c>
      <c r="G38" s="18">
        <f t="shared" si="5"/>
        <v>2154659</v>
      </c>
      <c r="H38" s="18">
        <f t="shared" si="6"/>
        <v>-11002341</v>
      </c>
      <c r="I38" s="19">
        <f t="shared" si="7"/>
        <v>15.392032094787055</v>
      </c>
      <c r="J38" s="19">
        <f t="shared" si="8"/>
        <v>313.6023101416406</v>
      </c>
      <c r="K38" s="19">
        <f t="shared" si="9"/>
        <v>100</v>
      </c>
    </row>
    <row r="39" spans="1:11" x14ac:dyDescent="0.2">
      <c r="A39" s="16" t="s">
        <v>31</v>
      </c>
      <c r="B39" s="17" t="s">
        <v>32</v>
      </c>
      <c r="C39" s="18">
        <v>3982818.62</v>
      </c>
      <c r="D39" s="18">
        <v>16156194</v>
      </c>
      <c r="E39" s="18">
        <v>5151603</v>
      </c>
      <c r="F39" s="18">
        <v>5025091.1900000004</v>
      </c>
      <c r="G39" s="18">
        <f t="shared" si="5"/>
        <v>1042272.5700000003</v>
      </c>
      <c r="H39" s="18">
        <f t="shared" si="6"/>
        <v>126511.80999999959</v>
      </c>
      <c r="I39" s="19">
        <f t="shared" si="7"/>
        <v>26.169220078618594</v>
      </c>
      <c r="J39" s="19">
        <f t="shared" si="8"/>
        <v>97.544224389961727</v>
      </c>
      <c r="K39" s="19">
        <f t="shared" si="9"/>
        <v>31.103186740639536</v>
      </c>
    </row>
    <row r="40" spans="1:11" x14ac:dyDescent="0.2">
      <c r="A40" s="22" t="s">
        <v>33</v>
      </c>
      <c r="B40" s="17" t="s">
        <v>34</v>
      </c>
      <c r="C40" s="18">
        <v>3807262.7200000002</v>
      </c>
      <c r="D40" s="18">
        <v>15776228</v>
      </c>
      <c r="E40" s="18">
        <v>5141603</v>
      </c>
      <c r="F40" s="18">
        <v>4964550.7</v>
      </c>
      <c r="G40" s="18">
        <f t="shared" si="5"/>
        <v>1157287.98</v>
      </c>
      <c r="H40" s="18">
        <f t="shared" si="6"/>
        <v>177052.29999999981</v>
      </c>
      <c r="I40" s="19">
        <f t="shared" si="7"/>
        <v>30.396851100414722</v>
      </c>
      <c r="J40" s="19">
        <f t="shared" si="8"/>
        <v>96.556476647457998</v>
      </c>
      <c r="K40" s="19">
        <f t="shared" si="9"/>
        <v>31.468553192816433</v>
      </c>
    </row>
    <row r="41" spans="1:11" x14ac:dyDescent="0.2">
      <c r="A41" s="23" t="s">
        <v>35</v>
      </c>
      <c r="B41" s="17" t="s">
        <v>36</v>
      </c>
      <c r="C41" s="18">
        <v>1814161.28</v>
      </c>
      <c r="D41" s="18">
        <v>9878634</v>
      </c>
      <c r="E41" s="18">
        <v>2188114</v>
      </c>
      <c r="F41" s="18">
        <v>2117965.33</v>
      </c>
      <c r="G41" s="18">
        <f t="shared" si="5"/>
        <v>303804.05000000005</v>
      </c>
      <c r="H41" s="18">
        <f t="shared" si="6"/>
        <v>70148.669999999925</v>
      </c>
      <c r="I41" s="19">
        <f t="shared" si="7"/>
        <v>16.746253673763789</v>
      </c>
      <c r="J41" s="19">
        <f t="shared" si="8"/>
        <v>96.794103506490075</v>
      </c>
      <c r="K41" s="19">
        <f t="shared" si="9"/>
        <v>21.439860308621618</v>
      </c>
    </row>
    <row r="42" spans="1:11" x14ac:dyDescent="0.2">
      <c r="A42" s="24" t="s">
        <v>37</v>
      </c>
      <c r="B42" s="17" t="s">
        <v>38</v>
      </c>
      <c r="C42" s="18">
        <v>1419441.82</v>
      </c>
      <c r="D42" s="18">
        <v>8111436</v>
      </c>
      <c r="E42" s="18">
        <v>1730960</v>
      </c>
      <c r="F42" s="18">
        <v>1609535.88</v>
      </c>
      <c r="G42" s="18">
        <f t="shared" si="5"/>
        <v>190094.05999999982</v>
      </c>
      <c r="H42" s="18">
        <f t="shared" si="6"/>
        <v>121424.12000000011</v>
      </c>
      <c r="I42" s="19">
        <f t="shared" si="7"/>
        <v>13.392169888301567</v>
      </c>
      <c r="J42" s="19">
        <f t="shared" si="8"/>
        <v>92.985157369321058</v>
      </c>
      <c r="K42" s="19">
        <f t="shared" si="9"/>
        <v>19.842798241889597</v>
      </c>
    </row>
    <row r="43" spans="1:11" x14ac:dyDescent="0.2">
      <c r="A43" s="24" t="s">
        <v>39</v>
      </c>
      <c r="B43" s="17" t="s">
        <v>40</v>
      </c>
      <c r="C43" s="18">
        <v>394719.46</v>
      </c>
      <c r="D43" s="18">
        <v>1767198</v>
      </c>
      <c r="E43" s="18">
        <v>457154</v>
      </c>
      <c r="F43" s="18">
        <v>508429.45</v>
      </c>
      <c r="G43" s="18">
        <f t="shared" si="5"/>
        <v>113709.98999999999</v>
      </c>
      <c r="H43" s="18">
        <f t="shared" si="6"/>
        <v>-51275.450000000012</v>
      </c>
      <c r="I43" s="19">
        <f t="shared" si="7"/>
        <v>28.807799341841417</v>
      </c>
      <c r="J43" s="19">
        <f t="shared" si="8"/>
        <v>111.21623129186227</v>
      </c>
      <c r="K43" s="19">
        <f t="shared" si="9"/>
        <v>28.770372646415399</v>
      </c>
    </row>
    <row r="44" spans="1:11" x14ac:dyDescent="0.2">
      <c r="A44" s="25" t="s">
        <v>41</v>
      </c>
      <c r="B44" s="17" t="s">
        <v>42</v>
      </c>
      <c r="C44" s="18">
        <v>259.75</v>
      </c>
      <c r="D44" s="18">
        <v>0</v>
      </c>
      <c r="E44" s="18">
        <v>0</v>
      </c>
      <c r="F44" s="18">
        <v>3320.05</v>
      </c>
      <c r="G44" s="18">
        <f t="shared" si="5"/>
        <v>3060.3</v>
      </c>
      <c r="H44" s="18">
        <f t="shared" si="6"/>
        <v>-3320.05</v>
      </c>
      <c r="I44" s="19">
        <f t="shared" si="7"/>
        <v>1178.1713185755534</v>
      </c>
      <c r="J44" s="19">
        <f t="shared" si="8"/>
        <v>0</v>
      </c>
      <c r="K44" s="19">
        <f t="shared" si="9"/>
        <v>0</v>
      </c>
    </row>
    <row r="45" spans="1:11" x14ac:dyDescent="0.2">
      <c r="A45" s="23" t="s">
        <v>43</v>
      </c>
      <c r="B45" s="17" t="s">
        <v>44</v>
      </c>
      <c r="C45" s="18">
        <v>1984801.5</v>
      </c>
      <c r="D45" s="18">
        <v>5888210</v>
      </c>
      <c r="E45" s="18">
        <v>2944105</v>
      </c>
      <c r="F45" s="18">
        <v>2837675.52</v>
      </c>
      <c r="G45" s="18">
        <f t="shared" si="5"/>
        <v>852874.02</v>
      </c>
      <c r="H45" s="18">
        <f t="shared" si="6"/>
        <v>106429.47999999998</v>
      </c>
      <c r="I45" s="19">
        <f t="shared" si="7"/>
        <v>42.970242616201176</v>
      </c>
      <c r="J45" s="19">
        <f t="shared" si="8"/>
        <v>96.384997138349348</v>
      </c>
      <c r="K45" s="19">
        <f t="shared" si="9"/>
        <v>48.192498569174674</v>
      </c>
    </row>
    <row r="46" spans="1:11" x14ac:dyDescent="0.2">
      <c r="A46" s="24" t="s">
        <v>45</v>
      </c>
      <c r="B46" s="17" t="s">
        <v>46</v>
      </c>
      <c r="C46" s="18">
        <v>1984801.5</v>
      </c>
      <c r="D46" s="18">
        <v>5888210</v>
      </c>
      <c r="E46" s="18">
        <v>2944105</v>
      </c>
      <c r="F46" s="18">
        <v>2837675.52</v>
      </c>
      <c r="G46" s="18">
        <f t="shared" si="5"/>
        <v>852874.02</v>
      </c>
      <c r="H46" s="18">
        <f t="shared" si="6"/>
        <v>106429.47999999998</v>
      </c>
      <c r="I46" s="19">
        <f t="shared" si="7"/>
        <v>42.970242616201176</v>
      </c>
      <c r="J46" s="19">
        <f t="shared" si="8"/>
        <v>96.384997138349348</v>
      </c>
      <c r="K46" s="19">
        <f t="shared" si="9"/>
        <v>48.192498569174674</v>
      </c>
    </row>
    <row r="47" spans="1:11" ht="25.5" x14ac:dyDescent="0.2">
      <c r="A47" s="23" t="s">
        <v>73</v>
      </c>
      <c r="B47" s="17" t="s">
        <v>74</v>
      </c>
      <c r="C47" s="18">
        <v>8299.94</v>
      </c>
      <c r="D47" s="18">
        <v>9384</v>
      </c>
      <c r="E47" s="18">
        <v>9384</v>
      </c>
      <c r="F47" s="18">
        <v>8909.85</v>
      </c>
      <c r="G47" s="18">
        <f t="shared" si="5"/>
        <v>609.90999999999985</v>
      </c>
      <c r="H47" s="18">
        <f t="shared" si="6"/>
        <v>474.14999999999964</v>
      </c>
      <c r="I47" s="19">
        <f t="shared" si="7"/>
        <v>7.3483663737328158</v>
      </c>
      <c r="J47" s="19">
        <f t="shared" si="8"/>
        <v>94.947250639386198</v>
      </c>
      <c r="K47" s="19">
        <f t="shared" si="9"/>
        <v>94.947250639386198</v>
      </c>
    </row>
    <row r="48" spans="1:11" x14ac:dyDescent="0.2">
      <c r="A48" s="24" t="s">
        <v>75</v>
      </c>
      <c r="B48" s="17" t="s">
        <v>76</v>
      </c>
      <c r="C48" s="18">
        <v>8299.94</v>
      </c>
      <c r="D48" s="18">
        <v>9384</v>
      </c>
      <c r="E48" s="18">
        <v>9384</v>
      </c>
      <c r="F48" s="18">
        <v>8909.85</v>
      </c>
      <c r="G48" s="18">
        <f t="shared" si="5"/>
        <v>609.90999999999985</v>
      </c>
      <c r="H48" s="18">
        <f t="shared" si="6"/>
        <v>474.14999999999964</v>
      </c>
      <c r="I48" s="19">
        <f t="shared" si="7"/>
        <v>7.3483663737328158</v>
      </c>
      <c r="J48" s="19">
        <f t="shared" si="8"/>
        <v>94.947250639386198</v>
      </c>
      <c r="K48" s="19">
        <f t="shared" si="9"/>
        <v>94.947250639386198</v>
      </c>
    </row>
    <row r="49" spans="1:11" x14ac:dyDescent="0.2">
      <c r="A49" s="22" t="s">
        <v>57</v>
      </c>
      <c r="B49" s="17" t="s">
        <v>58</v>
      </c>
      <c r="C49" s="18">
        <v>175555.9</v>
      </c>
      <c r="D49" s="18">
        <v>379966</v>
      </c>
      <c r="E49" s="18">
        <v>10000</v>
      </c>
      <c r="F49" s="18">
        <v>60540.49</v>
      </c>
      <c r="G49" s="18">
        <f t="shared" si="5"/>
        <v>-115015.41</v>
      </c>
      <c r="H49" s="18">
        <f t="shared" si="6"/>
        <v>-50540.49</v>
      </c>
      <c r="I49" s="19">
        <f t="shared" si="7"/>
        <v>-65.514978419979045</v>
      </c>
      <c r="J49" s="19">
        <f t="shared" si="8"/>
        <v>605.4049</v>
      </c>
      <c r="K49" s="19">
        <f t="shared" si="9"/>
        <v>15.93313349089129</v>
      </c>
    </row>
    <row r="50" spans="1:11" x14ac:dyDescent="0.2">
      <c r="A50" s="23" t="s">
        <v>59</v>
      </c>
      <c r="B50" s="17" t="s">
        <v>60</v>
      </c>
      <c r="C50" s="18">
        <v>175555.9</v>
      </c>
      <c r="D50" s="18">
        <v>379966</v>
      </c>
      <c r="E50" s="18">
        <v>10000</v>
      </c>
      <c r="F50" s="18">
        <v>60540.49</v>
      </c>
      <c r="G50" s="18">
        <f t="shared" si="5"/>
        <v>-115015.41</v>
      </c>
      <c r="H50" s="18">
        <f t="shared" si="6"/>
        <v>-50540.49</v>
      </c>
      <c r="I50" s="19">
        <f t="shared" si="7"/>
        <v>-65.514978419979045</v>
      </c>
      <c r="J50" s="19">
        <f t="shared" si="8"/>
        <v>605.4049</v>
      </c>
      <c r="K50" s="19">
        <f t="shared" si="9"/>
        <v>15.93313349089129</v>
      </c>
    </row>
    <row r="51" spans="1:11" x14ac:dyDescent="0.2">
      <c r="A51" s="16"/>
      <c r="B51" s="17" t="s">
        <v>61</v>
      </c>
      <c r="C51" s="18">
        <v>10015716.380000001</v>
      </c>
      <c r="D51" s="18">
        <v>0</v>
      </c>
      <c r="E51" s="18">
        <v>0</v>
      </c>
      <c r="F51" s="18">
        <v>11128102.810000001</v>
      </c>
      <c r="G51" s="18">
        <f t="shared" si="5"/>
        <v>1112386.4299999997</v>
      </c>
      <c r="H51" s="18">
        <f t="shared" si="6"/>
        <v>-11128102.810000001</v>
      </c>
      <c r="I51" s="19">
        <f t="shared" si="7"/>
        <v>11.106409045500556</v>
      </c>
      <c r="J51" s="19">
        <f t="shared" si="8"/>
        <v>0</v>
      </c>
      <c r="K51" s="19">
        <f t="shared" si="9"/>
        <v>0</v>
      </c>
    </row>
    <row r="52" spans="1:11" x14ac:dyDescent="0.2">
      <c r="A52" s="16" t="s">
        <v>62</v>
      </c>
      <c r="B52" s="17" t="s">
        <v>63</v>
      </c>
      <c r="C52" s="18">
        <v>-10015716.380000001</v>
      </c>
      <c r="D52" s="18">
        <v>0</v>
      </c>
      <c r="E52" s="18">
        <v>0</v>
      </c>
      <c r="F52" s="18">
        <v>-11128102.810000001</v>
      </c>
      <c r="G52" s="18">
        <f t="shared" si="5"/>
        <v>-1112386.4299999997</v>
      </c>
      <c r="H52" s="18">
        <f t="shared" si="6"/>
        <v>11128102.810000001</v>
      </c>
      <c r="I52" s="19">
        <f t="shared" si="7"/>
        <v>11.106409045500556</v>
      </c>
      <c r="J52" s="19">
        <f t="shared" si="8"/>
        <v>0</v>
      </c>
      <c r="K52" s="19">
        <f t="shared" si="9"/>
        <v>0</v>
      </c>
    </row>
    <row r="53" spans="1:11" x14ac:dyDescent="0.2">
      <c r="A53" s="22" t="s">
        <v>64</v>
      </c>
      <c r="B53" s="17" t="s">
        <v>65</v>
      </c>
      <c r="C53" s="18">
        <v>-10015716.380000001</v>
      </c>
      <c r="D53" s="18">
        <v>0</v>
      </c>
      <c r="E53" s="18">
        <v>0</v>
      </c>
      <c r="F53" s="18">
        <v>-11128102.810000001</v>
      </c>
      <c r="G53" s="18">
        <f t="shared" si="5"/>
        <v>-1112386.4299999997</v>
      </c>
      <c r="H53" s="18">
        <f t="shared" si="6"/>
        <v>11128102.810000001</v>
      </c>
      <c r="I53" s="19">
        <f t="shared" si="7"/>
        <v>11.106409045500556</v>
      </c>
      <c r="J53" s="19">
        <f t="shared" si="8"/>
        <v>0</v>
      </c>
      <c r="K53" s="19">
        <f t="shared" si="9"/>
        <v>0</v>
      </c>
    </row>
    <row r="54" spans="1:11" x14ac:dyDescent="0.2">
      <c r="A54" s="27" t="s">
        <v>79</v>
      </c>
      <c r="B54" s="28" t="s">
        <v>140</v>
      </c>
      <c r="C54" s="29"/>
      <c r="D54" s="29"/>
      <c r="E54" s="29"/>
      <c r="F54" s="29"/>
      <c r="G54" s="29"/>
      <c r="H54" s="29"/>
      <c r="I54" s="30"/>
      <c r="J54" s="30"/>
      <c r="K54" s="30"/>
    </row>
    <row r="55" spans="1:11" x14ac:dyDescent="0.2">
      <c r="A55" s="16" t="s">
        <v>25</v>
      </c>
      <c r="B55" s="17" t="s">
        <v>26</v>
      </c>
      <c r="C55" s="18">
        <v>13985231</v>
      </c>
      <c r="D55" s="18">
        <v>16156194</v>
      </c>
      <c r="E55" s="18">
        <v>5151603</v>
      </c>
      <c r="F55" s="18">
        <v>16153194</v>
      </c>
      <c r="G55" s="18">
        <f t="shared" ref="G55:G73" si="10">F55-C55</f>
        <v>2167963</v>
      </c>
      <c r="H55" s="18">
        <f t="shared" ref="H55:H73" si="11">E55-F55</f>
        <v>-11001591</v>
      </c>
      <c r="I55" s="19">
        <f t="shared" ref="I55:I73" si="12">IF(ISERROR(F55/C55),0,F55/C55*100-100)</f>
        <v>15.50180329520478</v>
      </c>
      <c r="J55" s="19">
        <f t="shared" ref="J55:J73" si="13">IF(ISERROR(F55/E55),0,F55/E55*100)</f>
        <v>313.5566541132925</v>
      </c>
      <c r="K55" s="19">
        <f t="shared" ref="K55:K73" si="14">IF(ISERROR(F55/D55),0,F55/D55*100)</f>
        <v>99.981431270260799</v>
      </c>
    </row>
    <row r="56" spans="1:11" ht="25.5" x14ac:dyDescent="0.2">
      <c r="A56" s="22" t="s">
        <v>71</v>
      </c>
      <c r="B56" s="17" t="s">
        <v>72</v>
      </c>
      <c r="C56" s="18">
        <v>0</v>
      </c>
      <c r="D56" s="18">
        <v>3000</v>
      </c>
      <c r="E56" s="18">
        <v>750</v>
      </c>
      <c r="F56" s="18">
        <v>0</v>
      </c>
      <c r="G56" s="18">
        <f t="shared" si="10"/>
        <v>0</v>
      </c>
      <c r="H56" s="18">
        <f t="shared" si="11"/>
        <v>750</v>
      </c>
      <c r="I56" s="19">
        <f t="shared" si="12"/>
        <v>0</v>
      </c>
      <c r="J56" s="19">
        <f t="shared" si="13"/>
        <v>0</v>
      </c>
      <c r="K56" s="19">
        <f t="shared" si="14"/>
        <v>0</v>
      </c>
    </row>
    <row r="57" spans="1:11" x14ac:dyDescent="0.2">
      <c r="A57" s="22" t="s">
        <v>27</v>
      </c>
      <c r="B57" s="17" t="s">
        <v>28</v>
      </c>
      <c r="C57" s="18">
        <v>13985231</v>
      </c>
      <c r="D57" s="18">
        <v>16153194</v>
      </c>
      <c r="E57" s="18">
        <v>5150853</v>
      </c>
      <c r="F57" s="18">
        <v>16153194</v>
      </c>
      <c r="G57" s="18">
        <f t="shared" si="10"/>
        <v>2167963</v>
      </c>
      <c r="H57" s="18">
        <f t="shared" si="11"/>
        <v>-11002341</v>
      </c>
      <c r="I57" s="19">
        <f t="shared" si="12"/>
        <v>15.50180329520478</v>
      </c>
      <c r="J57" s="19">
        <f t="shared" si="13"/>
        <v>313.6023101416406</v>
      </c>
      <c r="K57" s="19">
        <f t="shared" si="14"/>
        <v>100</v>
      </c>
    </row>
    <row r="58" spans="1:11" x14ac:dyDescent="0.2">
      <c r="A58" s="23" t="s">
        <v>29</v>
      </c>
      <c r="B58" s="17" t="s">
        <v>30</v>
      </c>
      <c r="C58" s="18">
        <v>13985231</v>
      </c>
      <c r="D58" s="18">
        <v>16153194</v>
      </c>
      <c r="E58" s="18">
        <v>5150853</v>
      </c>
      <c r="F58" s="18">
        <v>16153194</v>
      </c>
      <c r="G58" s="18">
        <f t="shared" si="10"/>
        <v>2167963</v>
      </c>
      <c r="H58" s="18">
        <f t="shared" si="11"/>
        <v>-11002341</v>
      </c>
      <c r="I58" s="19">
        <f t="shared" si="12"/>
        <v>15.50180329520478</v>
      </c>
      <c r="J58" s="19">
        <f t="shared" si="13"/>
        <v>313.6023101416406</v>
      </c>
      <c r="K58" s="19">
        <f t="shared" si="14"/>
        <v>100</v>
      </c>
    </row>
    <row r="59" spans="1:11" x14ac:dyDescent="0.2">
      <c r="A59" s="16" t="s">
        <v>31</v>
      </c>
      <c r="B59" s="17" t="s">
        <v>32</v>
      </c>
      <c r="C59" s="18">
        <v>3982818.62</v>
      </c>
      <c r="D59" s="18">
        <v>16156194</v>
      </c>
      <c r="E59" s="18">
        <v>5151603</v>
      </c>
      <c r="F59" s="18">
        <v>5025091.1900000004</v>
      </c>
      <c r="G59" s="18">
        <f t="shared" si="10"/>
        <v>1042272.5700000003</v>
      </c>
      <c r="H59" s="18">
        <f t="shared" si="11"/>
        <v>126511.80999999959</v>
      </c>
      <c r="I59" s="19">
        <f t="shared" si="12"/>
        <v>26.169220078618594</v>
      </c>
      <c r="J59" s="19">
        <f t="shared" si="13"/>
        <v>97.544224389961727</v>
      </c>
      <c r="K59" s="19">
        <f t="shared" si="14"/>
        <v>31.103186740639536</v>
      </c>
    </row>
    <row r="60" spans="1:11" x14ac:dyDescent="0.2">
      <c r="A60" s="22" t="s">
        <v>33</v>
      </c>
      <c r="B60" s="17" t="s">
        <v>34</v>
      </c>
      <c r="C60" s="18">
        <v>3807262.7200000002</v>
      </c>
      <c r="D60" s="18">
        <v>15776228</v>
      </c>
      <c r="E60" s="18">
        <v>5141603</v>
      </c>
      <c r="F60" s="18">
        <v>4964550.7</v>
      </c>
      <c r="G60" s="18">
        <f t="shared" si="10"/>
        <v>1157287.98</v>
      </c>
      <c r="H60" s="18">
        <f t="shared" si="11"/>
        <v>177052.29999999981</v>
      </c>
      <c r="I60" s="19">
        <f t="shared" si="12"/>
        <v>30.396851100414722</v>
      </c>
      <c r="J60" s="19">
        <f t="shared" si="13"/>
        <v>96.556476647457998</v>
      </c>
      <c r="K60" s="19">
        <f t="shared" si="14"/>
        <v>31.468553192816433</v>
      </c>
    </row>
    <row r="61" spans="1:11" x14ac:dyDescent="0.2">
      <c r="A61" s="23" t="s">
        <v>35</v>
      </c>
      <c r="B61" s="17" t="s">
        <v>36</v>
      </c>
      <c r="C61" s="18">
        <v>1814161.28</v>
      </c>
      <c r="D61" s="18">
        <v>9878634</v>
      </c>
      <c r="E61" s="18">
        <v>2188114</v>
      </c>
      <c r="F61" s="18">
        <v>2117965.33</v>
      </c>
      <c r="G61" s="18">
        <f t="shared" si="10"/>
        <v>303804.05000000005</v>
      </c>
      <c r="H61" s="18">
        <f t="shared" si="11"/>
        <v>70148.669999999925</v>
      </c>
      <c r="I61" s="19">
        <f t="shared" si="12"/>
        <v>16.746253673763789</v>
      </c>
      <c r="J61" s="19">
        <f t="shared" si="13"/>
        <v>96.794103506490075</v>
      </c>
      <c r="K61" s="19">
        <f t="shared" si="14"/>
        <v>21.439860308621618</v>
      </c>
    </row>
    <row r="62" spans="1:11" x14ac:dyDescent="0.2">
      <c r="A62" s="24" t="s">
        <v>37</v>
      </c>
      <c r="B62" s="17" t="s">
        <v>38</v>
      </c>
      <c r="C62" s="18">
        <v>1419441.82</v>
      </c>
      <c r="D62" s="18">
        <v>8111436</v>
      </c>
      <c r="E62" s="18">
        <v>1730960</v>
      </c>
      <c r="F62" s="18">
        <v>1609535.88</v>
      </c>
      <c r="G62" s="18">
        <f t="shared" si="10"/>
        <v>190094.05999999982</v>
      </c>
      <c r="H62" s="18">
        <f t="shared" si="11"/>
        <v>121424.12000000011</v>
      </c>
      <c r="I62" s="19">
        <f t="shared" si="12"/>
        <v>13.392169888301567</v>
      </c>
      <c r="J62" s="19">
        <f t="shared" si="13"/>
        <v>92.985157369321058</v>
      </c>
      <c r="K62" s="19">
        <f t="shared" si="14"/>
        <v>19.842798241889597</v>
      </c>
    </row>
    <row r="63" spans="1:11" x14ac:dyDescent="0.2">
      <c r="A63" s="24" t="s">
        <v>39</v>
      </c>
      <c r="B63" s="17" t="s">
        <v>40</v>
      </c>
      <c r="C63" s="18">
        <v>394719.46</v>
      </c>
      <c r="D63" s="18">
        <v>1767198</v>
      </c>
      <c r="E63" s="18">
        <v>457154</v>
      </c>
      <c r="F63" s="18">
        <v>508429.45</v>
      </c>
      <c r="G63" s="18">
        <f t="shared" si="10"/>
        <v>113709.98999999999</v>
      </c>
      <c r="H63" s="18">
        <f t="shared" si="11"/>
        <v>-51275.450000000012</v>
      </c>
      <c r="I63" s="19">
        <f t="shared" si="12"/>
        <v>28.807799341841417</v>
      </c>
      <c r="J63" s="19">
        <f t="shared" si="13"/>
        <v>111.21623129186227</v>
      </c>
      <c r="K63" s="19">
        <f t="shared" si="14"/>
        <v>28.770372646415399</v>
      </c>
    </row>
    <row r="64" spans="1:11" x14ac:dyDescent="0.2">
      <c r="A64" s="25" t="s">
        <v>41</v>
      </c>
      <c r="B64" s="17" t="s">
        <v>42</v>
      </c>
      <c r="C64" s="18">
        <v>259.75</v>
      </c>
      <c r="D64" s="18">
        <v>0</v>
      </c>
      <c r="E64" s="18">
        <v>0</v>
      </c>
      <c r="F64" s="18">
        <v>3320.05</v>
      </c>
      <c r="G64" s="18">
        <f t="shared" si="10"/>
        <v>3060.3</v>
      </c>
      <c r="H64" s="18">
        <f t="shared" si="11"/>
        <v>-3320.05</v>
      </c>
      <c r="I64" s="19">
        <f t="shared" si="12"/>
        <v>1178.1713185755534</v>
      </c>
      <c r="J64" s="19">
        <f t="shared" si="13"/>
        <v>0</v>
      </c>
      <c r="K64" s="19">
        <f t="shared" si="14"/>
        <v>0</v>
      </c>
    </row>
    <row r="65" spans="1:11" x14ac:dyDescent="0.2">
      <c r="A65" s="23" t="s">
        <v>43</v>
      </c>
      <c r="B65" s="17" t="s">
        <v>44</v>
      </c>
      <c r="C65" s="18">
        <v>1984801.5</v>
      </c>
      <c r="D65" s="18">
        <v>5888210</v>
      </c>
      <c r="E65" s="18">
        <v>2944105</v>
      </c>
      <c r="F65" s="18">
        <v>2837675.52</v>
      </c>
      <c r="G65" s="18">
        <f t="shared" si="10"/>
        <v>852874.02</v>
      </c>
      <c r="H65" s="18">
        <f t="shared" si="11"/>
        <v>106429.47999999998</v>
      </c>
      <c r="I65" s="19">
        <f t="shared" si="12"/>
        <v>42.970242616201176</v>
      </c>
      <c r="J65" s="19">
        <f t="shared" si="13"/>
        <v>96.384997138349348</v>
      </c>
      <c r="K65" s="19">
        <f t="shared" si="14"/>
        <v>48.192498569174674</v>
      </c>
    </row>
    <row r="66" spans="1:11" x14ac:dyDescent="0.2">
      <c r="A66" s="24" t="s">
        <v>45</v>
      </c>
      <c r="B66" s="17" t="s">
        <v>46</v>
      </c>
      <c r="C66" s="18">
        <v>1984801.5</v>
      </c>
      <c r="D66" s="18">
        <v>5888210</v>
      </c>
      <c r="E66" s="18">
        <v>2944105</v>
      </c>
      <c r="F66" s="18">
        <v>2837675.52</v>
      </c>
      <c r="G66" s="18">
        <f t="shared" si="10"/>
        <v>852874.02</v>
      </c>
      <c r="H66" s="18">
        <f t="shared" si="11"/>
        <v>106429.47999999998</v>
      </c>
      <c r="I66" s="19">
        <f t="shared" si="12"/>
        <v>42.970242616201176</v>
      </c>
      <c r="J66" s="19">
        <f t="shared" si="13"/>
        <v>96.384997138349348</v>
      </c>
      <c r="K66" s="19">
        <f t="shared" si="14"/>
        <v>48.192498569174674</v>
      </c>
    </row>
    <row r="67" spans="1:11" ht="25.5" x14ac:dyDescent="0.2">
      <c r="A67" s="23" t="s">
        <v>73</v>
      </c>
      <c r="B67" s="17" t="s">
        <v>74</v>
      </c>
      <c r="C67" s="18">
        <v>8299.94</v>
      </c>
      <c r="D67" s="18">
        <v>9384</v>
      </c>
      <c r="E67" s="18">
        <v>9384</v>
      </c>
      <c r="F67" s="18">
        <v>8909.85</v>
      </c>
      <c r="G67" s="18">
        <f t="shared" si="10"/>
        <v>609.90999999999985</v>
      </c>
      <c r="H67" s="18">
        <f t="shared" si="11"/>
        <v>474.14999999999964</v>
      </c>
      <c r="I67" s="19">
        <f t="shared" si="12"/>
        <v>7.3483663737328158</v>
      </c>
      <c r="J67" s="19">
        <f t="shared" si="13"/>
        <v>94.947250639386198</v>
      </c>
      <c r="K67" s="19">
        <f t="shared" si="14"/>
        <v>94.947250639386198</v>
      </c>
    </row>
    <row r="68" spans="1:11" x14ac:dyDescent="0.2">
      <c r="A68" s="24" t="s">
        <v>75</v>
      </c>
      <c r="B68" s="17" t="s">
        <v>76</v>
      </c>
      <c r="C68" s="18">
        <v>8299.94</v>
      </c>
      <c r="D68" s="18">
        <v>9384</v>
      </c>
      <c r="E68" s="18">
        <v>9384</v>
      </c>
      <c r="F68" s="18">
        <v>8909.85</v>
      </c>
      <c r="G68" s="18">
        <f t="shared" si="10"/>
        <v>609.90999999999985</v>
      </c>
      <c r="H68" s="18">
        <f t="shared" si="11"/>
        <v>474.14999999999964</v>
      </c>
      <c r="I68" s="19">
        <f t="shared" si="12"/>
        <v>7.3483663737328158</v>
      </c>
      <c r="J68" s="19">
        <f t="shared" si="13"/>
        <v>94.947250639386198</v>
      </c>
      <c r="K68" s="19">
        <f t="shared" si="14"/>
        <v>94.947250639386198</v>
      </c>
    </row>
    <row r="69" spans="1:11" x14ac:dyDescent="0.2">
      <c r="A69" s="22" t="s">
        <v>57</v>
      </c>
      <c r="B69" s="17" t="s">
        <v>58</v>
      </c>
      <c r="C69" s="18">
        <v>175555.9</v>
      </c>
      <c r="D69" s="18">
        <v>379966</v>
      </c>
      <c r="E69" s="18">
        <v>10000</v>
      </c>
      <c r="F69" s="18">
        <v>60540.49</v>
      </c>
      <c r="G69" s="18">
        <f t="shared" si="10"/>
        <v>-115015.41</v>
      </c>
      <c r="H69" s="18">
        <f t="shared" si="11"/>
        <v>-50540.49</v>
      </c>
      <c r="I69" s="19">
        <f t="shared" si="12"/>
        <v>-65.514978419979045</v>
      </c>
      <c r="J69" s="19">
        <f t="shared" si="13"/>
        <v>605.4049</v>
      </c>
      <c r="K69" s="19">
        <f t="shared" si="14"/>
        <v>15.93313349089129</v>
      </c>
    </row>
    <row r="70" spans="1:11" x14ac:dyDescent="0.2">
      <c r="A70" s="23" t="s">
        <v>59</v>
      </c>
      <c r="B70" s="17" t="s">
        <v>60</v>
      </c>
      <c r="C70" s="18">
        <v>175555.9</v>
      </c>
      <c r="D70" s="18">
        <v>379966</v>
      </c>
      <c r="E70" s="18">
        <v>10000</v>
      </c>
      <c r="F70" s="18">
        <v>60540.49</v>
      </c>
      <c r="G70" s="18">
        <f t="shared" si="10"/>
        <v>-115015.41</v>
      </c>
      <c r="H70" s="18">
        <f t="shared" si="11"/>
        <v>-50540.49</v>
      </c>
      <c r="I70" s="19">
        <f t="shared" si="12"/>
        <v>-65.514978419979045</v>
      </c>
      <c r="J70" s="19">
        <f t="shared" si="13"/>
        <v>605.4049</v>
      </c>
      <c r="K70" s="19">
        <f t="shared" si="14"/>
        <v>15.93313349089129</v>
      </c>
    </row>
    <row r="71" spans="1:11" x14ac:dyDescent="0.2">
      <c r="A71" s="16"/>
      <c r="B71" s="17" t="s">
        <v>61</v>
      </c>
      <c r="C71" s="18">
        <v>10002412.380000001</v>
      </c>
      <c r="D71" s="18">
        <v>0</v>
      </c>
      <c r="E71" s="18">
        <v>0</v>
      </c>
      <c r="F71" s="18">
        <v>11128102.810000001</v>
      </c>
      <c r="G71" s="18">
        <f t="shared" si="10"/>
        <v>1125690.4299999997</v>
      </c>
      <c r="H71" s="18">
        <f t="shared" si="11"/>
        <v>-11128102.810000001</v>
      </c>
      <c r="I71" s="19">
        <f t="shared" si="12"/>
        <v>11.254189361866736</v>
      </c>
      <c r="J71" s="19">
        <f t="shared" si="13"/>
        <v>0</v>
      </c>
      <c r="K71" s="19">
        <f t="shared" si="14"/>
        <v>0</v>
      </c>
    </row>
    <row r="72" spans="1:11" x14ac:dyDescent="0.2">
      <c r="A72" s="16" t="s">
        <v>62</v>
      </c>
      <c r="B72" s="17" t="s">
        <v>63</v>
      </c>
      <c r="C72" s="18">
        <v>-10002412.380000001</v>
      </c>
      <c r="D72" s="18">
        <v>0</v>
      </c>
      <c r="E72" s="18">
        <v>0</v>
      </c>
      <c r="F72" s="18">
        <v>-11128102.810000001</v>
      </c>
      <c r="G72" s="18">
        <f t="shared" si="10"/>
        <v>-1125690.4299999997</v>
      </c>
      <c r="H72" s="18">
        <f t="shared" si="11"/>
        <v>11128102.810000001</v>
      </c>
      <c r="I72" s="19">
        <f t="shared" si="12"/>
        <v>11.254189361866736</v>
      </c>
      <c r="J72" s="19">
        <f t="shared" si="13"/>
        <v>0</v>
      </c>
      <c r="K72" s="19">
        <f t="shared" si="14"/>
        <v>0</v>
      </c>
    </row>
    <row r="73" spans="1:11" x14ac:dyDescent="0.2">
      <c r="A73" s="22" t="s">
        <v>64</v>
      </c>
      <c r="B73" s="17" t="s">
        <v>65</v>
      </c>
      <c r="C73" s="18">
        <v>-10002412.380000001</v>
      </c>
      <c r="D73" s="18">
        <v>0</v>
      </c>
      <c r="E73" s="18">
        <v>0</v>
      </c>
      <c r="F73" s="18">
        <v>-11128102.810000001</v>
      </c>
      <c r="G73" s="18">
        <f t="shared" si="10"/>
        <v>-1125690.4299999997</v>
      </c>
      <c r="H73" s="18">
        <f t="shared" si="11"/>
        <v>11128102.810000001</v>
      </c>
      <c r="I73" s="19">
        <f t="shared" si="12"/>
        <v>11.254189361866736</v>
      </c>
      <c r="J73" s="19">
        <f t="shared" si="13"/>
        <v>0</v>
      </c>
      <c r="K73" s="19">
        <f t="shared" si="14"/>
        <v>0</v>
      </c>
    </row>
    <row r="74" spans="1:11" x14ac:dyDescent="0.2">
      <c r="A74" s="27" t="s">
        <v>102</v>
      </c>
      <c r="B74" s="28" t="s">
        <v>103</v>
      </c>
      <c r="C74" s="29"/>
      <c r="D74" s="29"/>
      <c r="E74" s="29"/>
      <c r="F74" s="29"/>
      <c r="G74" s="29"/>
      <c r="H74" s="29"/>
      <c r="I74" s="30"/>
      <c r="J74" s="30"/>
      <c r="K74" s="30"/>
    </row>
    <row r="75" spans="1:11" x14ac:dyDescent="0.2">
      <c r="A75" s="16" t="s">
        <v>25</v>
      </c>
      <c r="B75" s="17" t="s">
        <v>26</v>
      </c>
      <c r="C75" s="18">
        <v>13304</v>
      </c>
      <c r="D75" s="18">
        <v>0</v>
      </c>
      <c r="E75" s="18">
        <v>0</v>
      </c>
      <c r="F75" s="18">
        <v>0</v>
      </c>
      <c r="G75" s="18">
        <f t="shared" ref="G75:G80" si="15">F75-C75</f>
        <v>-13304</v>
      </c>
      <c r="H75" s="18">
        <f t="shared" ref="H75:H80" si="16">E75-F75</f>
        <v>0</v>
      </c>
      <c r="I75" s="19">
        <f t="shared" ref="I75:I80" si="17">IF(ISERROR(F75/C75),0,F75/C75*100-100)</f>
        <v>-100</v>
      </c>
      <c r="J75" s="19">
        <f t="shared" ref="J75:J80" si="18">IF(ISERROR(F75/E75),0,F75/E75*100)</f>
        <v>0</v>
      </c>
      <c r="K75" s="19">
        <f t="shared" ref="K75:K80" si="19">IF(ISERROR(F75/D75),0,F75/D75*100)</f>
        <v>0</v>
      </c>
    </row>
    <row r="76" spans="1:11" x14ac:dyDescent="0.2">
      <c r="A76" s="22" t="s">
        <v>27</v>
      </c>
      <c r="B76" s="17" t="s">
        <v>28</v>
      </c>
      <c r="C76" s="18">
        <v>13304</v>
      </c>
      <c r="D76" s="18">
        <v>0</v>
      </c>
      <c r="E76" s="18">
        <v>0</v>
      </c>
      <c r="F76" s="18">
        <v>0</v>
      </c>
      <c r="G76" s="18">
        <f t="shared" si="15"/>
        <v>-13304</v>
      </c>
      <c r="H76" s="18">
        <f t="shared" si="16"/>
        <v>0</v>
      </c>
      <c r="I76" s="19">
        <f t="shared" si="17"/>
        <v>-100</v>
      </c>
      <c r="J76" s="19">
        <f t="shared" si="18"/>
        <v>0</v>
      </c>
      <c r="K76" s="19">
        <f t="shared" si="19"/>
        <v>0</v>
      </c>
    </row>
    <row r="77" spans="1:11" x14ac:dyDescent="0.2">
      <c r="A77" s="23" t="s">
        <v>29</v>
      </c>
      <c r="B77" s="17" t="s">
        <v>30</v>
      </c>
      <c r="C77" s="18">
        <v>13304</v>
      </c>
      <c r="D77" s="18">
        <v>0</v>
      </c>
      <c r="E77" s="18">
        <v>0</v>
      </c>
      <c r="F77" s="18">
        <v>0</v>
      </c>
      <c r="G77" s="18">
        <f t="shared" si="15"/>
        <v>-13304</v>
      </c>
      <c r="H77" s="18">
        <f t="shared" si="16"/>
        <v>0</v>
      </c>
      <c r="I77" s="19">
        <f t="shared" si="17"/>
        <v>-100</v>
      </c>
      <c r="J77" s="19">
        <f t="shared" si="18"/>
        <v>0</v>
      </c>
      <c r="K77" s="19">
        <f t="shared" si="19"/>
        <v>0</v>
      </c>
    </row>
    <row r="78" spans="1:11" x14ac:dyDescent="0.2">
      <c r="A78" s="16"/>
      <c r="B78" s="17" t="s">
        <v>61</v>
      </c>
      <c r="C78" s="18">
        <v>13304</v>
      </c>
      <c r="D78" s="18">
        <v>0</v>
      </c>
      <c r="E78" s="18">
        <v>0</v>
      </c>
      <c r="F78" s="18">
        <v>0</v>
      </c>
      <c r="G78" s="18">
        <f t="shared" si="15"/>
        <v>-13304</v>
      </c>
      <c r="H78" s="18">
        <f t="shared" si="16"/>
        <v>0</v>
      </c>
      <c r="I78" s="19">
        <f t="shared" si="17"/>
        <v>-100</v>
      </c>
      <c r="J78" s="19">
        <f t="shared" si="18"/>
        <v>0</v>
      </c>
      <c r="K78" s="19">
        <f t="shared" si="19"/>
        <v>0</v>
      </c>
    </row>
    <row r="79" spans="1:11" x14ac:dyDescent="0.2">
      <c r="A79" s="16" t="s">
        <v>62</v>
      </c>
      <c r="B79" s="17" t="s">
        <v>63</v>
      </c>
      <c r="C79" s="18">
        <v>-13304</v>
      </c>
      <c r="D79" s="18">
        <v>0</v>
      </c>
      <c r="E79" s="18">
        <v>0</v>
      </c>
      <c r="F79" s="18">
        <v>0</v>
      </c>
      <c r="G79" s="18">
        <f t="shared" si="15"/>
        <v>13304</v>
      </c>
      <c r="H79" s="18">
        <f t="shared" si="16"/>
        <v>0</v>
      </c>
      <c r="I79" s="19">
        <f t="shared" si="17"/>
        <v>-100</v>
      </c>
      <c r="J79" s="19">
        <f t="shared" si="18"/>
        <v>0</v>
      </c>
      <c r="K79" s="19">
        <f t="shared" si="19"/>
        <v>0</v>
      </c>
    </row>
    <row r="80" spans="1:11" x14ac:dyDescent="0.2">
      <c r="A80" s="22" t="s">
        <v>64</v>
      </c>
      <c r="B80" s="17" t="s">
        <v>65</v>
      </c>
      <c r="C80" s="18">
        <v>-13304</v>
      </c>
      <c r="D80" s="18">
        <v>0</v>
      </c>
      <c r="E80" s="18">
        <v>0</v>
      </c>
      <c r="F80" s="18">
        <v>0</v>
      </c>
      <c r="G80" s="18">
        <f t="shared" si="15"/>
        <v>13304</v>
      </c>
      <c r="H80" s="18">
        <f t="shared" si="16"/>
        <v>0</v>
      </c>
      <c r="I80" s="19">
        <f t="shared" si="17"/>
        <v>-100</v>
      </c>
      <c r="J80" s="19">
        <f t="shared" si="18"/>
        <v>0</v>
      </c>
      <c r="K80" s="19">
        <f t="shared" si="19"/>
        <v>0</v>
      </c>
    </row>
    <row r="81" spans="1:11" x14ac:dyDescent="0.2">
      <c r="A81" s="16"/>
      <c r="B81" s="17"/>
      <c r="C81" s="18"/>
      <c r="D81" s="18"/>
      <c r="E81" s="18"/>
      <c r="F81" s="18"/>
      <c r="G81" s="18"/>
      <c r="H81" s="18"/>
      <c r="I81" s="19"/>
      <c r="J81" s="19"/>
      <c r="K81" s="19"/>
    </row>
    <row r="82" spans="1:11" ht="38.25" x14ac:dyDescent="0.2">
      <c r="A82" s="27"/>
      <c r="B82" s="28" t="s">
        <v>104</v>
      </c>
      <c r="C82" s="29"/>
      <c r="D82" s="29"/>
      <c r="E82" s="29"/>
      <c r="F82" s="29"/>
      <c r="G82" s="29"/>
      <c r="H82" s="29"/>
      <c r="I82" s="30"/>
      <c r="J82" s="30"/>
      <c r="K82" s="30"/>
    </row>
    <row r="83" spans="1:11" x14ac:dyDescent="0.2">
      <c r="A83" s="16" t="s">
        <v>25</v>
      </c>
      <c r="B83" s="17" t="s">
        <v>26</v>
      </c>
      <c r="C83" s="18">
        <v>173817</v>
      </c>
      <c r="D83" s="18">
        <v>0</v>
      </c>
      <c r="E83" s="18">
        <v>0</v>
      </c>
      <c r="F83" s="18">
        <v>0</v>
      </c>
      <c r="G83" s="18">
        <f t="shared" ref="G83:G92" si="20">F83-C83</f>
        <v>-173817</v>
      </c>
      <c r="H83" s="18">
        <f t="shared" ref="H83:H92" si="21">E83-F83</f>
        <v>0</v>
      </c>
      <c r="I83" s="19">
        <f t="shared" ref="I83:I92" si="22">IF(ISERROR(F83/C83),0,F83/C83*100-100)</f>
        <v>-100</v>
      </c>
      <c r="J83" s="19">
        <f t="shared" ref="J83:J92" si="23">IF(ISERROR(F83/E83),0,F83/E83*100)</f>
        <v>0</v>
      </c>
      <c r="K83" s="19">
        <f t="shared" ref="K83:K92" si="24">IF(ISERROR(F83/D83),0,F83/D83*100)</f>
        <v>0</v>
      </c>
    </row>
    <row r="84" spans="1:11" x14ac:dyDescent="0.2">
      <c r="A84" s="22" t="s">
        <v>27</v>
      </c>
      <c r="B84" s="17" t="s">
        <v>28</v>
      </c>
      <c r="C84" s="18">
        <v>173817</v>
      </c>
      <c r="D84" s="18">
        <v>0</v>
      </c>
      <c r="E84" s="18">
        <v>0</v>
      </c>
      <c r="F84" s="18">
        <v>0</v>
      </c>
      <c r="G84" s="18">
        <f t="shared" si="20"/>
        <v>-173817</v>
      </c>
      <c r="H84" s="18">
        <f t="shared" si="21"/>
        <v>0</v>
      </c>
      <c r="I84" s="19">
        <f t="shared" si="22"/>
        <v>-100</v>
      </c>
      <c r="J84" s="19">
        <f t="shared" si="23"/>
        <v>0</v>
      </c>
      <c r="K84" s="19">
        <f t="shared" si="24"/>
        <v>0</v>
      </c>
    </row>
    <row r="85" spans="1:11" x14ac:dyDescent="0.2">
      <c r="A85" s="23" t="s">
        <v>29</v>
      </c>
      <c r="B85" s="17" t="s">
        <v>30</v>
      </c>
      <c r="C85" s="18">
        <v>173817</v>
      </c>
      <c r="D85" s="18">
        <v>0</v>
      </c>
      <c r="E85" s="18">
        <v>0</v>
      </c>
      <c r="F85" s="18">
        <v>0</v>
      </c>
      <c r="G85" s="18">
        <f t="shared" si="20"/>
        <v>-173817</v>
      </c>
      <c r="H85" s="18">
        <f t="shared" si="21"/>
        <v>0</v>
      </c>
      <c r="I85" s="19">
        <f t="shared" si="22"/>
        <v>-100</v>
      </c>
      <c r="J85" s="19">
        <f t="shared" si="23"/>
        <v>0</v>
      </c>
      <c r="K85" s="19">
        <f t="shared" si="24"/>
        <v>0</v>
      </c>
    </row>
    <row r="86" spans="1:11" x14ac:dyDescent="0.2">
      <c r="A86" s="16" t="s">
        <v>31</v>
      </c>
      <c r="B86" s="17" t="s">
        <v>32</v>
      </c>
      <c r="C86" s="18">
        <v>14713.6</v>
      </c>
      <c r="D86" s="18">
        <v>0</v>
      </c>
      <c r="E86" s="18">
        <v>0</v>
      </c>
      <c r="F86" s="18">
        <v>0</v>
      </c>
      <c r="G86" s="18">
        <f t="shared" si="20"/>
        <v>-14713.6</v>
      </c>
      <c r="H86" s="18">
        <f t="shared" si="21"/>
        <v>0</v>
      </c>
      <c r="I86" s="19">
        <f t="shared" si="22"/>
        <v>-100</v>
      </c>
      <c r="J86" s="19">
        <f t="shared" si="23"/>
        <v>0</v>
      </c>
      <c r="K86" s="19">
        <f t="shared" si="24"/>
        <v>0</v>
      </c>
    </row>
    <row r="87" spans="1:11" x14ac:dyDescent="0.2">
      <c r="A87" s="22" t="s">
        <v>33</v>
      </c>
      <c r="B87" s="17" t="s">
        <v>34</v>
      </c>
      <c r="C87" s="18">
        <v>14713.6</v>
      </c>
      <c r="D87" s="18">
        <v>0</v>
      </c>
      <c r="E87" s="18">
        <v>0</v>
      </c>
      <c r="F87" s="18">
        <v>0</v>
      </c>
      <c r="G87" s="18">
        <f t="shared" si="20"/>
        <v>-14713.6</v>
      </c>
      <c r="H87" s="18">
        <f t="shared" si="21"/>
        <v>0</v>
      </c>
      <c r="I87" s="19">
        <f t="shared" si="22"/>
        <v>-100</v>
      </c>
      <c r="J87" s="19">
        <f t="shared" si="23"/>
        <v>0</v>
      </c>
      <c r="K87" s="19">
        <f t="shared" si="24"/>
        <v>0</v>
      </c>
    </row>
    <row r="88" spans="1:11" x14ac:dyDescent="0.2">
      <c r="A88" s="23" t="s">
        <v>35</v>
      </c>
      <c r="B88" s="17" t="s">
        <v>36</v>
      </c>
      <c r="C88" s="18">
        <v>14713.6</v>
      </c>
      <c r="D88" s="18">
        <v>0</v>
      </c>
      <c r="E88" s="18">
        <v>0</v>
      </c>
      <c r="F88" s="18">
        <v>0</v>
      </c>
      <c r="G88" s="18">
        <f t="shared" si="20"/>
        <v>-14713.6</v>
      </c>
      <c r="H88" s="18">
        <f t="shared" si="21"/>
        <v>0</v>
      </c>
      <c r="I88" s="19">
        <f t="shared" si="22"/>
        <v>-100</v>
      </c>
      <c r="J88" s="19">
        <f t="shared" si="23"/>
        <v>0</v>
      </c>
      <c r="K88" s="19">
        <f t="shared" si="24"/>
        <v>0</v>
      </c>
    </row>
    <row r="89" spans="1:11" x14ac:dyDescent="0.2">
      <c r="A89" s="24" t="s">
        <v>39</v>
      </c>
      <c r="B89" s="17" t="s">
        <v>40</v>
      </c>
      <c r="C89" s="18">
        <v>14713.6</v>
      </c>
      <c r="D89" s="18">
        <v>0</v>
      </c>
      <c r="E89" s="18">
        <v>0</v>
      </c>
      <c r="F89" s="18">
        <v>0</v>
      </c>
      <c r="G89" s="18">
        <f t="shared" si="20"/>
        <v>-14713.6</v>
      </c>
      <c r="H89" s="18">
        <f t="shared" si="21"/>
        <v>0</v>
      </c>
      <c r="I89" s="19">
        <f t="shared" si="22"/>
        <v>-100</v>
      </c>
      <c r="J89" s="19">
        <f t="shared" si="23"/>
        <v>0</v>
      </c>
      <c r="K89" s="19">
        <f t="shared" si="24"/>
        <v>0</v>
      </c>
    </row>
    <row r="90" spans="1:11" x14ac:dyDescent="0.2">
      <c r="A90" s="16"/>
      <c r="B90" s="17" t="s">
        <v>61</v>
      </c>
      <c r="C90" s="18">
        <v>159103.4</v>
      </c>
      <c r="D90" s="18">
        <v>0</v>
      </c>
      <c r="E90" s="18">
        <v>0</v>
      </c>
      <c r="F90" s="18">
        <v>0</v>
      </c>
      <c r="G90" s="18">
        <f t="shared" si="20"/>
        <v>-159103.4</v>
      </c>
      <c r="H90" s="18">
        <f t="shared" si="21"/>
        <v>0</v>
      </c>
      <c r="I90" s="19">
        <f t="shared" si="22"/>
        <v>-100</v>
      </c>
      <c r="J90" s="19">
        <f t="shared" si="23"/>
        <v>0</v>
      </c>
      <c r="K90" s="19">
        <f t="shared" si="24"/>
        <v>0</v>
      </c>
    </row>
    <row r="91" spans="1:11" x14ac:dyDescent="0.2">
      <c r="A91" s="16" t="s">
        <v>62</v>
      </c>
      <c r="B91" s="17" t="s">
        <v>63</v>
      </c>
      <c r="C91" s="18">
        <v>-159103.4</v>
      </c>
      <c r="D91" s="18">
        <v>0</v>
      </c>
      <c r="E91" s="18">
        <v>0</v>
      </c>
      <c r="F91" s="18">
        <v>0</v>
      </c>
      <c r="G91" s="18">
        <f t="shared" si="20"/>
        <v>159103.4</v>
      </c>
      <c r="H91" s="18">
        <f t="shared" si="21"/>
        <v>0</v>
      </c>
      <c r="I91" s="19">
        <f t="shared" si="22"/>
        <v>-100</v>
      </c>
      <c r="J91" s="19">
        <f t="shared" si="23"/>
        <v>0</v>
      </c>
      <c r="K91" s="19">
        <f t="shared" si="24"/>
        <v>0</v>
      </c>
    </row>
    <row r="92" spans="1:11" x14ac:dyDescent="0.2">
      <c r="A92" s="22" t="s">
        <v>64</v>
      </c>
      <c r="B92" s="17" t="s">
        <v>65</v>
      </c>
      <c r="C92" s="18">
        <v>-159103.4</v>
      </c>
      <c r="D92" s="18">
        <v>0</v>
      </c>
      <c r="E92" s="18">
        <v>0</v>
      </c>
      <c r="F92" s="18">
        <v>0</v>
      </c>
      <c r="G92" s="18">
        <f t="shared" si="20"/>
        <v>159103.4</v>
      </c>
      <c r="H92" s="18">
        <f t="shared" si="21"/>
        <v>0</v>
      </c>
      <c r="I92" s="19">
        <f t="shared" si="22"/>
        <v>-100</v>
      </c>
      <c r="J92" s="19">
        <f t="shared" si="23"/>
        <v>0</v>
      </c>
      <c r="K92" s="19">
        <f t="shared" si="24"/>
        <v>0</v>
      </c>
    </row>
    <row r="93" spans="1:11" ht="38.25" x14ac:dyDescent="0.2">
      <c r="A93" s="27" t="s">
        <v>125</v>
      </c>
      <c r="B93" s="28" t="s">
        <v>126</v>
      </c>
      <c r="C93" s="29"/>
      <c r="D93" s="29"/>
      <c r="E93" s="29"/>
      <c r="F93" s="29"/>
      <c r="G93" s="29"/>
      <c r="H93" s="29"/>
      <c r="I93" s="30"/>
      <c r="J93" s="30"/>
      <c r="K93" s="30"/>
    </row>
    <row r="94" spans="1:11" x14ac:dyDescent="0.2">
      <c r="A94" s="16" t="s">
        <v>25</v>
      </c>
      <c r="B94" s="17" t="s">
        <v>26</v>
      </c>
      <c r="C94" s="18">
        <v>173817</v>
      </c>
      <c r="D94" s="18">
        <v>0</v>
      </c>
      <c r="E94" s="18">
        <v>0</v>
      </c>
      <c r="F94" s="18">
        <v>0</v>
      </c>
      <c r="G94" s="18">
        <f t="shared" ref="G94:G103" si="25">F94-C94</f>
        <v>-173817</v>
      </c>
      <c r="H94" s="18">
        <f t="shared" ref="H94:H103" si="26">E94-F94</f>
        <v>0</v>
      </c>
      <c r="I94" s="19">
        <f t="shared" ref="I94:I103" si="27">IF(ISERROR(F94/C94),0,F94/C94*100-100)</f>
        <v>-100</v>
      </c>
      <c r="J94" s="19">
        <f t="shared" ref="J94:J103" si="28">IF(ISERROR(F94/E94),0,F94/E94*100)</f>
        <v>0</v>
      </c>
      <c r="K94" s="19">
        <f t="shared" ref="K94:K103" si="29">IF(ISERROR(F94/D94),0,F94/D94*100)</f>
        <v>0</v>
      </c>
    </row>
    <row r="95" spans="1:11" x14ac:dyDescent="0.2">
      <c r="A95" s="22" t="s">
        <v>27</v>
      </c>
      <c r="B95" s="17" t="s">
        <v>28</v>
      </c>
      <c r="C95" s="18">
        <v>173817</v>
      </c>
      <c r="D95" s="18">
        <v>0</v>
      </c>
      <c r="E95" s="18">
        <v>0</v>
      </c>
      <c r="F95" s="18">
        <v>0</v>
      </c>
      <c r="G95" s="18">
        <f t="shared" si="25"/>
        <v>-173817</v>
      </c>
      <c r="H95" s="18">
        <f t="shared" si="26"/>
        <v>0</v>
      </c>
      <c r="I95" s="19">
        <f t="shared" si="27"/>
        <v>-100</v>
      </c>
      <c r="J95" s="19">
        <f t="shared" si="28"/>
        <v>0</v>
      </c>
      <c r="K95" s="19">
        <f t="shared" si="29"/>
        <v>0</v>
      </c>
    </row>
    <row r="96" spans="1:11" x14ac:dyDescent="0.2">
      <c r="A96" s="23" t="s">
        <v>29</v>
      </c>
      <c r="B96" s="17" t="s">
        <v>30</v>
      </c>
      <c r="C96" s="18">
        <v>173817</v>
      </c>
      <c r="D96" s="18">
        <v>0</v>
      </c>
      <c r="E96" s="18">
        <v>0</v>
      </c>
      <c r="F96" s="18">
        <v>0</v>
      </c>
      <c r="G96" s="18">
        <f t="shared" si="25"/>
        <v>-173817</v>
      </c>
      <c r="H96" s="18">
        <f t="shared" si="26"/>
        <v>0</v>
      </c>
      <c r="I96" s="19">
        <f t="shared" si="27"/>
        <v>-100</v>
      </c>
      <c r="J96" s="19">
        <f t="shared" si="28"/>
        <v>0</v>
      </c>
      <c r="K96" s="19">
        <f t="shared" si="29"/>
        <v>0</v>
      </c>
    </row>
    <row r="97" spans="1:11" x14ac:dyDescent="0.2">
      <c r="A97" s="16" t="s">
        <v>31</v>
      </c>
      <c r="B97" s="17" t="s">
        <v>32</v>
      </c>
      <c r="C97" s="18">
        <v>14713.6</v>
      </c>
      <c r="D97" s="18">
        <v>0</v>
      </c>
      <c r="E97" s="18">
        <v>0</v>
      </c>
      <c r="F97" s="18">
        <v>0</v>
      </c>
      <c r="G97" s="18">
        <f t="shared" si="25"/>
        <v>-14713.6</v>
      </c>
      <c r="H97" s="18">
        <f t="shared" si="26"/>
        <v>0</v>
      </c>
      <c r="I97" s="19">
        <f t="shared" si="27"/>
        <v>-100</v>
      </c>
      <c r="J97" s="19">
        <f t="shared" si="28"/>
        <v>0</v>
      </c>
      <c r="K97" s="19">
        <f t="shared" si="29"/>
        <v>0</v>
      </c>
    </row>
    <row r="98" spans="1:11" x14ac:dyDescent="0.2">
      <c r="A98" s="22" t="s">
        <v>33</v>
      </c>
      <c r="B98" s="17" t="s">
        <v>34</v>
      </c>
      <c r="C98" s="18">
        <v>14713.6</v>
      </c>
      <c r="D98" s="18">
        <v>0</v>
      </c>
      <c r="E98" s="18">
        <v>0</v>
      </c>
      <c r="F98" s="18">
        <v>0</v>
      </c>
      <c r="G98" s="18">
        <f t="shared" si="25"/>
        <v>-14713.6</v>
      </c>
      <c r="H98" s="18">
        <f t="shared" si="26"/>
        <v>0</v>
      </c>
      <c r="I98" s="19">
        <f t="shared" si="27"/>
        <v>-100</v>
      </c>
      <c r="J98" s="19">
        <f t="shared" si="28"/>
        <v>0</v>
      </c>
      <c r="K98" s="19">
        <f t="shared" si="29"/>
        <v>0</v>
      </c>
    </row>
    <row r="99" spans="1:11" x14ac:dyDescent="0.2">
      <c r="A99" s="23" t="s">
        <v>35</v>
      </c>
      <c r="B99" s="17" t="s">
        <v>36</v>
      </c>
      <c r="C99" s="18">
        <v>14713.6</v>
      </c>
      <c r="D99" s="18">
        <v>0</v>
      </c>
      <c r="E99" s="18">
        <v>0</v>
      </c>
      <c r="F99" s="18">
        <v>0</v>
      </c>
      <c r="G99" s="18">
        <f t="shared" si="25"/>
        <v>-14713.6</v>
      </c>
      <c r="H99" s="18">
        <f t="shared" si="26"/>
        <v>0</v>
      </c>
      <c r="I99" s="19">
        <f t="shared" si="27"/>
        <v>-100</v>
      </c>
      <c r="J99" s="19">
        <f t="shared" si="28"/>
        <v>0</v>
      </c>
      <c r="K99" s="19">
        <f t="shared" si="29"/>
        <v>0</v>
      </c>
    </row>
    <row r="100" spans="1:11" x14ac:dyDescent="0.2">
      <c r="A100" s="24" t="s">
        <v>39</v>
      </c>
      <c r="B100" s="17" t="s">
        <v>40</v>
      </c>
      <c r="C100" s="18">
        <v>14713.6</v>
      </c>
      <c r="D100" s="18">
        <v>0</v>
      </c>
      <c r="E100" s="18">
        <v>0</v>
      </c>
      <c r="F100" s="18">
        <v>0</v>
      </c>
      <c r="G100" s="18">
        <f t="shared" si="25"/>
        <v>-14713.6</v>
      </c>
      <c r="H100" s="18">
        <f t="shared" si="26"/>
        <v>0</v>
      </c>
      <c r="I100" s="19">
        <f t="shared" si="27"/>
        <v>-100</v>
      </c>
      <c r="J100" s="19">
        <f t="shared" si="28"/>
        <v>0</v>
      </c>
      <c r="K100" s="19">
        <f t="shared" si="29"/>
        <v>0</v>
      </c>
    </row>
    <row r="101" spans="1:11" x14ac:dyDescent="0.2">
      <c r="A101" s="16"/>
      <c r="B101" s="17" t="s">
        <v>61</v>
      </c>
      <c r="C101" s="18">
        <v>159103.4</v>
      </c>
      <c r="D101" s="18">
        <v>0</v>
      </c>
      <c r="E101" s="18">
        <v>0</v>
      </c>
      <c r="F101" s="18">
        <v>0</v>
      </c>
      <c r="G101" s="18">
        <f t="shared" si="25"/>
        <v>-159103.4</v>
      </c>
      <c r="H101" s="18">
        <f t="shared" si="26"/>
        <v>0</v>
      </c>
      <c r="I101" s="19">
        <f t="shared" si="27"/>
        <v>-100</v>
      </c>
      <c r="J101" s="19">
        <f t="shared" si="28"/>
        <v>0</v>
      </c>
      <c r="K101" s="19">
        <f t="shared" si="29"/>
        <v>0</v>
      </c>
    </row>
    <row r="102" spans="1:11" x14ac:dyDescent="0.2">
      <c r="A102" s="16" t="s">
        <v>62</v>
      </c>
      <c r="B102" s="17" t="s">
        <v>63</v>
      </c>
      <c r="C102" s="18">
        <v>-159103.4</v>
      </c>
      <c r="D102" s="18">
        <v>0</v>
      </c>
      <c r="E102" s="18">
        <v>0</v>
      </c>
      <c r="F102" s="18">
        <v>0</v>
      </c>
      <c r="G102" s="18">
        <f t="shared" si="25"/>
        <v>159103.4</v>
      </c>
      <c r="H102" s="18">
        <f t="shared" si="26"/>
        <v>0</v>
      </c>
      <c r="I102" s="19">
        <f t="shared" si="27"/>
        <v>-100</v>
      </c>
      <c r="J102" s="19">
        <f t="shared" si="28"/>
        <v>0</v>
      </c>
      <c r="K102" s="19">
        <f t="shared" si="29"/>
        <v>0</v>
      </c>
    </row>
    <row r="103" spans="1:11" x14ac:dyDescent="0.2">
      <c r="A103" s="22" t="s">
        <v>64</v>
      </c>
      <c r="B103" s="17" t="s">
        <v>65</v>
      </c>
      <c r="C103" s="18">
        <v>-159103.4</v>
      </c>
      <c r="D103" s="18">
        <v>0</v>
      </c>
      <c r="E103" s="18">
        <v>0</v>
      </c>
      <c r="F103" s="18">
        <v>0</v>
      </c>
      <c r="G103" s="18">
        <f t="shared" si="25"/>
        <v>159103.4</v>
      </c>
      <c r="H103" s="18">
        <f t="shared" si="26"/>
        <v>0</v>
      </c>
      <c r="I103" s="19">
        <f t="shared" si="27"/>
        <v>-100</v>
      </c>
      <c r="J103" s="19">
        <f t="shared" si="28"/>
        <v>0</v>
      </c>
      <c r="K103" s="19">
        <f t="shared" si="29"/>
        <v>0</v>
      </c>
    </row>
    <row r="104" spans="1:11" ht="25.5" x14ac:dyDescent="0.2">
      <c r="A104" s="39" t="s">
        <v>127</v>
      </c>
      <c r="B104" s="28" t="s">
        <v>128</v>
      </c>
      <c r="C104" s="29"/>
      <c r="D104" s="29"/>
      <c r="E104" s="29"/>
      <c r="F104" s="29"/>
      <c r="G104" s="29"/>
      <c r="H104" s="29"/>
      <c r="I104" s="30"/>
      <c r="J104" s="30"/>
      <c r="K104" s="30"/>
    </row>
    <row r="105" spans="1:11" x14ac:dyDescent="0.2">
      <c r="A105" s="16" t="s">
        <v>25</v>
      </c>
      <c r="B105" s="17" t="s">
        <v>26</v>
      </c>
      <c r="C105" s="18">
        <v>173817</v>
      </c>
      <c r="D105" s="18">
        <v>0</v>
      </c>
      <c r="E105" s="18">
        <v>0</v>
      </c>
      <c r="F105" s="18">
        <v>0</v>
      </c>
      <c r="G105" s="18">
        <f t="shared" ref="G105:G114" si="30">F105-C105</f>
        <v>-173817</v>
      </c>
      <c r="H105" s="18">
        <f t="shared" ref="H105:H114" si="31">E105-F105</f>
        <v>0</v>
      </c>
      <c r="I105" s="19">
        <f t="shared" ref="I105:I114" si="32">IF(ISERROR(F105/C105),0,F105/C105*100-100)</f>
        <v>-100</v>
      </c>
      <c r="J105" s="19">
        <f t="shared" ref="J105:J114" si="33">IF(ISERROR(F105/E105),0,F105/E105*100)</f>
        <v>0</v>
      </c>
      <c r="K105" s="19">
        <f t="shared" ref="K105:K114" si="34">IF(ISERROR(F105/D105),0,F105/D105*100)</f>
        <v>0</v>
      </c>
    </row>
    <row r="106" spans="1:11" x14ac:dyDescent="0.2">
      <c r="A106" s="22" t="s">
        <v>27</v>
      </c>
      <c r="B106" s="17" t="s">
        <v>28</v>
      </c>
      <c r="C106" s="18">
        <v>173817</v>
      </c>
      <c r="D106" s="18">
        <v>0</v>
      </c>
      <c r="E106" s="18">
        <v>0</v>
      </c>
      <c r="F106" s="18">
        <v>0</v>
      </c>
      <c r="G106" s="18">
        <f t="shared" si="30"/>
        <v>-173817</v>
      </c>
      <c r="H106" s="18">
        <f t="shared" si="31"/>
        <v>0</v>
      </c>
      <c r="I106" s="19">
        <f t="shared" si="32"/>
        <v>-100</v>
      </c>
      <c r="J106" s="19">
        <f t="shared" si="33"/>
        <v>0</v>
      </c>
      <c r="K106" s="19">
        <f t="shared" si="34"/>
        <v>0</v>
      </c>
    </row>
    <row r="107" spans="1:11" x14ac:dyDescent="0.2">
      <c r="A107" s="23" t="s">
        <v>29</v>
      </c>
      <c r="B107" s="17" t="s">
        <v>30</v>
      </c>
      <c r="C107" s="18">
        <v>173817</v>
      </c>
      <c r="D107" s="18">
        <v>0</v>
      </c>
      <c r="E107" s="18">
        <v>0</v>
      </c>
      <c r="F107" s="18">
        <v>0</v>
      </c>
      <c r="G107" s="18">
        <f t="shared" si="30"/>
        <v>-173817</v>
      </c>
      <c r="H107" s="18">
        <f t="shared" si="31"/>
        <v>0</v>
      </c>
      <c r="I107" s="19">
        <f t="shared" si="32"/>
        <v>-100</v>
      </c>
      <c r="J107" s="19">
        <f t="shared" si="33"/>
        <v>0</v>
      </c>
      <c r="K107" s="19">
        <f t="shared" si="34"/>
        <v>0</v>
      </c>
    </row>
    <row r="108" spans="1:11" x14ac:dyDescent="0.2">
      <c r="A108" s="16" t="s">
        <v>31</v>
      </c>
      <c r="B108" s="17" t="s">
        <v>32</v>
      </c>
      <c r="C108" s="18">
        <v>14713.6</v>
      </c>
      <c r="D108" s="18">
        <v>0</v>
      </c>
      <c r="E108" s="18">
        <v>0</v>
      </c>
      <c r="F108" s="18">
        <v>0</v>
      </c>
      <c r="G108" s="18">
        <f t="shared" si="30"/>
        <v>-14713.6</v>
      </c>
      <c r="H108" s="18">
        <f t="shared" si="31"/>
        <v>0</v>
      </c>
      <c r="I108" s="19">
        <f t="shared" si="32"/>
        <v>-100</v>
      </c>
      <c r="J108" s="19">
        <f t="shared" si="33"/>
        <v>0</v>
      </c>
      <c r="K108" s="19">
        <f t="shared" si="34"/>
        <v>0</v>
      </c>
    </row>
    <row r="109" spans="1:11" x14ac:dyDescent="0.2">
      <c r="A109" s="22" t="s">
        <v>33</v>
      </c>
      <c r="B109" s="17" t="s">
        <v>34</v>
      </c>
      <c r="C109" s="18">
        <v>14713.6</v>
      </c>
      <c r="D109" s="18">
        <v>0</v>
      </c>
      <c r="E109" s="18">
        <v>0</v>
      </c>
      <c r="F109" s="18">
        <v>0</v>
      </c>
      <c r="G109" s="18">
        <f t="shared" si="30"/>
        <v>-14713.6</v>
      </c>
      <c r="H109" s="18">
        <f t="shared" si="31"/>
        <v>0</v>
      </c>
      <c r="I109" s="19">
        <f t="shared" si="32"/>
        <v>-100</v>
      </c>
      <c r="J109" s="19">
        <f t="shared" si="33"/>
        <v>0</v>
      </c>
      <c r="K109" s="19">
        <f t="shared" si="34"/>
        <v>0</v>
      </c>
    </row>
    <row r="110" spans="1:11" x14ac:dyDescent="0.2">
      <c r="A110" s="23" t="s">
        <v>35</v>
      </c>
      <c r="B110" s="17" t="s">
        <v>36</v>
      </c>
      <c r="C110" s="18">
        <v>14713.6</v>
      </c>
      <c r="D110" s="18">
        <v>0</v>
      </c>
      <c r="E110" s="18">
        <v>0</v>
      </c>
      <c r="F110" s="18">
        <v>0</v>
      </c>
      <c r="G110" s="18">
        <f t="shared" si="30"/>
        <v>-14713.6</v>
      </c>
      <c r="H110" s="18">
        <f t="shared" si="31"/>
        <v>0</v>
      </c>
      <c r="I110" s="19">
        <f t="shared" si="32"/>
        <v>-100</v>
      </c>
      <c r="J110" s="19">
        <f t="shared" si="33"/>
        <v>0</v>
      </c>
      <c r="K110" s="19">
        <f t="shared" si="34"/>
        <v>0</v>
      </c>
    </row>
    <row r="111" spans="1:11" x14ac:dyDescent="0.2">
      <c r="A111" s="24" t="s">
        <v>39</v>
      </c>
      <c r="B111" s="17" t="s">
        <v>40</v>
      </c>
      <c r="C111" s="18">
        <v>14713.6</v>
      </c>
      <c r="D111" s="18">
        <v>0</v>
      </c>
      <c r="E111" s="18">
        <v>0</v>
      </c>
      <c r="F111" s="18">
        <v>0</v>
      </c>
      <c r="G111" s="18">
        <f t="shared" si="30"/>
        <v>-14713.6</v>
      </c>
      <c r="H111" s="18">
        <f t="shared" si="31"/>
        <v>0</v>
      </c>
      <c r="I111" s="19">
        <f t="shared" si="32"/>
        <v>-100</v>
      </c>
      <c r="J111" s="19">
        <f t="shared" si="33"/>
        <v>0</v>
      </c>
      <c r="K111" s="19">
        <f t="shared" si="34"/>
        <v>0</v>
      </c>
    </row>
    <row r="112" spans="1:11" x14ac:dyDescent="0.2">
      <c r="A112" s="16"/>
      <c r="B112" s="17" t="s">
        <v>61</v>
      </c>
      <c r="C112" s="18">
        <v>159103.4</v>
      </c>
      <c r="D112" s="18">
        <v>0</v>
      </c>
      <c r="E112" s="18">
        <v>0</v>
      </c>
      <c r="F112" s="18">
        <v>0</v>
      </c>
      <c r="G112" s="18">
        <f t="shared" si="30"/>
        <v>-159103.4</v>
      </c>
      <c r="H112" s="18">
        <f t="shared" si="31"/>
        <v>0</v>
      </c>
      <c r="I112" s="19">
        <f t="shared" si="32"/>
        <v>-100</v>
      </c>
      <c r="J112" s="19">
        <f t="shared" si="33"/>
        <v>0</v>
      </c>
      <c r="K112" s="19">
        <f t="shared" si="34"/>
        <v>0</v>
      </c>
    </row>
    <row r="113" spans="1:11" x14ac:dyDescent="0.2">
      <c r="A113" s="16" t="s">
        <v>62</v>
      </c>
      <c r="B113" s="17" t="s">
        <v>63</v>
      </c>
      <c r="C113" s="18">
        <v>-159103.4</v>
      </c>
      <c r="D113" s="18">
        <v>0</v>
      </c>
      <c r="E113" s="18">
        <v>0</v>
      </c>
      <c r="F113" s="18">
        <v>0</v>
      </c>
      <c r="G113" s="18">
        <f t="shared" si="30"/>
        <v>159103.4</v>
      </c>
      <c r="H113" s="18">
        <f t="shared" si="31"/>
        <v>0</v>
      </c>
      <c r="I113" s="19">
        <f t="shared" si="32"/>
        <v>-100</v>
      </c>
      <c r="J113" s="19">
        <f t="shared" si="33"/>
        <v>0</v>
      </c>
      <c r="K113" s="19">
        <f t="shared" si="34"/>
        <v>0</v>
      </c>
    </row>
    <row r="114" spans="1:11" x14ac:dyDescent="0.2">
      <c r="A114" s="22" t="s">
        <v>64</v>
      </c>
      <c r="B114" s="17" t="s">
        <v>65</v>
      </c>
      <c r="C114" s="18">
        <v>-159103.4</v>
      </c>
      <c r="D114" s="18">
        <v>0</v>
      </c>
      <c r="E114" s="18">
        <v>0</v>
      </c>
      <c r="F114" s="18">
        <v>0</v>
      </c>
      <c r="G114" s="18">
        <f t="shared" si="30"/>
        <v>159103.4</v>
      </c>
      <c r="H114" s="18">
        <f t="shared" si="31"/>
        <v>0</v>
      </c>
      <c r="I114" s="19">
        <f t="shared" si="32"/>
        <v>-100</v>
      </c>
      <c r="J114" s="19">
        <f t="shared" si="33"/>
        <v>0</v>
      </c>
      <c r="K114" s="19">
        <f t="shared" si="34"/>
        <v>0</v>
      </c>
    </row>
    <row r="119" spans="1:11" ht="15.75" x14ac:dyDescent="0.2">
      <c r="A119" s="32"/>
      <c r="E119" s="35"/>
      <c r="K119" s="37"/>
    </row>
    <row r="121" spans="1:11" ht="15.75" x14ac:dyDescent="0.2">
      <c r="A121"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
  <sheetViews>
    <sheetView zoomScaleNormal="100" workbookViewId="0">
      <selection activeCell="A66" sqref="A66:K69"/>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7"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141</v>
      </c>
      <c r="B13" s="21" t="s">
        <v>142</v>
      </c>
      <c r="C13" s="18"/>
      <c r="D13" s="18"/>
      <c r="E13" s="18"/>
      <c r="F13" s="18"/>
      <c r="G13" s="18"/>
      <c r="H13" s="18"/>
      <c r="I13" s="19"/>
      <c r="J13" s="19"/>
      <c r="K13" s="19"/>
    </row>
    <row r="14" spans="1:11" x14ac:dyDescent="0.2">
      <c r="A14" s="16" t="s">
        <v>25</v>
      </c>
      <c r="B14" s="17" t="s">
        <v>26</v>
      </c>
      <c r="C14" s="18">
        <v>1935406</v>
      </c>
      <c r="D14" s="18">
        <v>2621250</v>
      </c>
      <c r="E14" s="18">
        <v>498277</v>
      </c>
      <c r="F14" s="18">
        <v>2619447.25</v>
      </c>
      <c r="G14" s="18">
        <f t="shared" ref="G14:G28" si="0">F14-C14</f>
        <v>684041.25</v>
      </c>
      <c r="H14" s="18">
        <f t="shared" ref="H14:H28" si="1">E14-F14</f>
        <v>-2121170.25</v>
      </c>
      <c r="I14" s="19">
        <f t="shared" ref="I14:I28" si="2">IF(ISERROR(F14/C14),0,F14/C14*100-100)</f>
        <v>35.343553238958663</v>
      </c>
      <c r="J14" s="19">
        <f t="shared" ref="J14:J28" si="3">IF(ISERROR(F14/E14),0,F14/E14*100)</f>
        <v>525.70101570010252</v>
      </c>
      <c r="K14" s="19">
        <f t="shared" ref="K14:K28" si="4">IF(ISERROR(F14/D14),0,F14/D14*100)</f>
        <v>99.931225560324279</v>
      </c>
    </row>
    <row r="15" spans="1:11" ht="25.5" x14ac:dyDescent="0.2">
      <c r="A15" s="22" t="s">
        <v>71</v>
      </c>
      <c r="B15" s="17" t="s">
        <v>72</v>
      </c>
      <c r="C15" s="18">
        <v>0</v>
      </c>
      <c r="D15" s="18">
        <v>3000</v>
      </c>
      <c r="E15" s="18">
        <v>750</v>
      </c>
      <c r="F15" s="18">
        <v>1197.25</v>
      </c>
      <c r="G15" s="18">
        <f t="shared" si="0"/>
        <v>1197.25</v>
      </c>
      <c r="H15" s="18">
        <f t="shared" si="1"/>
        <v>-447.25</v>
      </c>
      <c r="I15" s="19">
        <f t="shared" si="2"/>
        <v>0</v>
      </c>
      <c r="J15" s="19">
        <f t="shared" si="3"/>
        <v>159.63333333333333</v>
      </c>
      <c r="K15" s="19">
        <f t="shared" si="4"/>
        <v>39.908333333333331</v>
      </c>
    </row>
    <row r="16" spans="1:11" x14ac:dyDescent="0.2">
      <c r="A16" s="22" t="s">
        <v>27</v>
      </c>
      <c r="B16" s="17" t="s">
        <v>28</v>
      </c>
      <c r="C16" s="18">
        <v>1935406</v>
      </c>
      <c r="D16" s="18">
        <v>2618250</v>
      </c>
      <c r="E16" s="18">
        <v>497527</v>
      </c>
      <c r="F16" s="18">
        <v>2618250</v>
      </c>
      <c r="G16" s="18">
        <f t="shared" si="0"/>
        <v>682844</v>
      </c>
      <c r="H16" s="18">
        <f t="shared" si="1"/>
        <v>-2120723</v>
      </c>
      <c r="I16" s="19">
        <f t="shared" si="2"/>
        <v>35.281692833441667</v>
      </c>
      <c r="J16" s="19">
        <f t="shared" si="3"/>
        <v>526.25284657918064</v>
      </c>
      <c r="K16" s="19">
        <f t="shared" si="4"/>
        <v>100</v>
      </c>
    </row>
    <row r="17" spans="1:11" x14ac:dyDescent="0.2">
      <c r="A17" s="23" t="s">
        <v>29</v>
      </c>
      <c r="B17" s="17" t="s">
        <v>30</v>
      </c>
      <c r="C17" s="18">
        <v>1935406</v>
      </c>
      <c r="D17" s="18">
        <v>2618250</v>
      </c>
      <c r="E17" s="18">
        <v>497527</v>
      </c>
      <c r="F17" s="18">
        <v>2618250</v>
      </c>
      <c r="G17" s="18">
        <f t="shared" si="0"/>
        <v>682844</v>
      </c>
      <c r="H17" s="18">
        <f t="shared" si="1"/>
        <v>-2120723</v>
      </c>
      <c r="I17" s="19">
        <f t="shared" si="2"/>
        <v>35.281692833441667</v>
      </c>
      <c r="J17" s="19">
        <f t="shared" si="3"/>
        <v>526.25284657918064</v>
      </c>
      <c r="K17" s="19">
        <f t="shared" si="4"/>
        <v>100</v>
      </c>
    </row>
    <row r="18" spans="1:11" x14ac:dyDescent="0.2">
      <c r="A18" s="16" t="s">
        <v>31</v>
      </c>
      <c r="B18" s="17" t="s">
        <v>32</v>
      </c>
      <c r="C18" s="18">
        <v>439133.33</v>
      </c>
      <c r="D18" s="18">
        <v>2621250</v>
      </c>
      <c r="E18" s="18">
        <v>498277</v>
      </c>
      <c r="F18" s="18">
        <v>576526.61</v>
      </c>
      <c r="G18" s="18">
        <f t="shared" si="0"/>
        <v>137393.27999999997</v>
      </c>
      <c r="H18" s="18">
        <f t="shared" si="1"/>
        <v>-78249.609999999986</v>
      </c>
      <c r="I18" s="19">
        <f t="shared" si="2"/>
        <v>31.287372334047149</v>
      </c>
      <c r="J18" s="19">
        <f t="shared" si="3"/>
        <v>115.70403811534548</v>
      </c>
      <c r="K18" s="19">
        <f t="shared" si="4"/>
        <v>21.994338960419647</v>
      </c>
    </row>
    <row r="19" spans="1:11" x14ac:dyDescent="0.2">
      <c r="A19" s="22" t="s">
        <v>33</v>
      </c>
      <c r="B19" s="17" t="s">
        <v>34</v>
      </c>
      <c r="C19" s="18">
        <v>439133.33</v>
      </c>
      <c r="D19" s="18">
        <v>2621250</v>
      </c>
      <c r="E19" s="18">
        <v>498277</v>
      </c>
      <c r="F19" s="18">
        <v>576526.61</v>
      </c>
      <c r="G19" s="18">
        <f t="shared" si="0"/>
        <v>137393.27999999997</v>
      </c>
      <c r="H19" s="18">
        <f t="shared" si="1"/>
        <v>-78249.609999999986</v>
      </c>
      <c r="I19" s="19">
        <f t="shared" si="2"/>
        <v>31.287372334047149</v>
      </c>
      <c r="J19" s="19">
        <f t="shared" si="3"/>
        <v>115.70403811534548</v>
      </c>
      <c r="K19" s="19">
        <f t="shared" si="4"/>
        <v>21.994338960419647</v>
      </c>
    </row>
    <row r="20" spans="1:11" x14ac:dyDescent="0.2">
      <c r="A20" s="23" t="s">
        <v>35</v>
      </c>
      <c r="B20" s="17" t="s">
        <v>36</v>
      </c>
      <c r="C20" s="18">
        <v>433982.1</v>
      </c>
      <c r="D20" s="18">
        <v>2609435</v>
      </c>
      <c r="E20" s="18">
        <v>492369</v>
      </c>
      <c r="F20" s="18">
        <v>565813.35</v>
      </c>
      <c r="G20" s="18">
        <f t="shared" si="0"/>
        <v>131831.25</v>
      </c>
      <c r="H20" s="18">
        <f t="shared" si="1"/>
        <v>-73444.349999999977</v>
      </c>
      <c r="I20" s="19">
        <f t="shared" si="2"/>
        <v>30.377116936389768</v>
      </c>
      <c r="J20" s="19">
        <f t="shared" si="3"/>
        <v>114.91652602011906</v>
      </c>
      <c r="K20" s="19">
        <f t="shared" si="4"/>
        <v>21.68336632259474</v>
      </c>
    </row>
    <row r="21" spans="1:11" x14ac:dyDescent="0.2">
      <c r="A21" s="24" t="s">
        <v>37</v>
      </c>
      <c r="B21" s="17" t="s">
        <v>38</v>
      </c>
      <c r="C21" s="18">
        <v>350762.48</v>
      </c>
      <c r="D21" s="18">
        <v>2140678</v>
      </c>
      <c r="E21" s="18">
        <v>411785</v>
      </c>
      <c r="F21" s="18">
        <v>456930.72</v>
      </c>
      <c r="G21" s="18">
        <f t="shared" si="0"/>
        <v>106168.23999999999</v>
      </c>
      <c r="H21" s="18">
        <f t="shared" si="1"/>
        <v>-45145.719999999972</v>
      </c>
      <c r="I21" s="19">
        <f t="shared" si="2"/>
        <v>30.267843926750658</v>
      </c>
      <c r="J21" s="19">
        <f t="shared" si="3"/>
        <v>110.96342023143144</v>
      </c>
      <c r="K21" s="19">
        <f t="shared" si="4"/>
        <v>21.345140184558346</v>
      </c>
    </row>
    <row r="22" spans="1:11" x14ac:dyDescent="0.2">
      <c r="A22" s="24" t="s">
        <v>39</v>
      </c>
      <c r="B22" s="17" t="s">
        <v>40</v>
      </c>
      <c r="C22" s="18">
        <v>83219.62</v>
      </c>
      <c r="D22" s="18">
        <v>468757</v>
      </c>
      <c r="E22" s="18">
        <v>80584</v>
      </c>
      <c r="F22" s="18">
        <v>108882.63</v>
      </c>
      <c r="G22" s="18">
        <f t="shared" si="0"/>
        <v>25663.010000000009</v>
      </c>
      <c r="H22" s="18">
        <f t="shared" si="1"/>
        <v>-28298.630000000005</v>
      </c>
      <c r="I22" s="19">
        <f t="shared" si="2"/>
        <v>30.837691880832921</v>
      </c>
      <c r="J22" s="19">
        <f t="shared" si="3"/>
        <v>135.11693388265661</v>
      </c>
      <c r="K22" s="19">
        <f t="shared" si="4"/>
        <v>23.227947529316896</v>
      </c>
    </row>
    <row r="23" spans="1:11" x14ac:dyDescent="0.2">
      <c r="A23" s="25" t="s">
        <v>41</v>
      </c>
      <c r="B23" s="17" t="s">
        <v>42</v>
      </c>
      <c r="C23" s="18">
        <v>975.24</v>
      </c>
      <c r="D23" s="18">
        <v>0</v>
      </c>
      <c r="E23" s="18">
        <v>0</v>
      </c>
      <c r="F23" s="18">
        <v>791</v>
      </c>
      <c r="G23" s="18">
        <f t="shared" si="0"/>
        <v>-184.24</v>
      </c>
      <c r="H23" s="18">
        <f t="shared" si="1"/>
        <v>-791</v>
      </c>
      <c r="I23" s="19">
        <f t="shared" si="2"/>
        <v>-18.891759977031299</v>
      </c>
      <c r="J23" s="19">
        <f t="shared" si="3"/>
        <v>0</v>
      </c>
      <c r="K23" s="19">
        <f t="shared" si="4"/>
        <v>0</v>
      </c>
    </row>
    <row r="24" spans="1:11" ht="25.5" x14ac:dyDescent="0.2">
      <c r="A24" s="23" t="s">
        <v>73</v>
      </c>
      <c r="B24" s="17" t="s">
        <v>74</v>
      </c>
      <c r="C24" s="18">
        <v>5151.2299999999996</v>
      </c>
      <c r="D24" s="18">
        <v>11815</v>
      </c>
      <c r="E24" s="18">
        <v>5908</v>
      </c>
      <c r="F24" s="18">
        <v>10713.26</v>
      </c>
      <c r="G24" s="18">
        <f t="shared" si="0"/>
        <v>5562.0300000000007</v>
      </c>
      <c r="H24" s="18">
        <f t="shared" si="1"/>
        <v>-4805.26</v>
      </c>
      <c r="I24" s="19">
        <f t="shared" si="2"/>
        <v>107.9747943695001</v>
      </c>
      <c r="J24" s="19">
        <f t="shared" si="3"/>
        <v>181.33480027081924</v>
      </c>
      <c r="K24" s="19">
        <f t="shared" si="4"/>
        <v>90.675074058400341</v>
      </c>
    </row>
    <row r="25" spans="1:11" x14ac:dyDescent="0.2">
      <c r="A25" s="24" t="s">
        <v>75</v>
      </c>
      <c r="B25" s="17" t="s">
        <v>76</v>
      </c>
      <c r="C25" s="18">
        <v>5151.2299999999996</v>
      </c>
      <c r="D25" s="18">
        <v>11815</v>
      </c>
      <c r="E25" s="18">
        <v>5908</v>
      </c>
      <c r="F25" s="18">
        <v>10713.26</v>
      </c>
      <c r="G25" s="18">
        <f t="shared" si="0"/>
        <v>5562.0300000000007</v>
      </c>
      <c r="H25" s="18">
        <f t="shared" si="1"/>
        <v>-4805.26</v>
      </c>
      <c r="I25" s="19">
        <f t="shared" si="2"/>
        <v>107.9747943695001</v>
      </c>
      <c r="J25" s="19">
        <f t="shared" si="3"/>
        <v>181.33480027081924</v>
      </c>
      <c r="K25" s="19">
        <f t="shared" si="4"/>
        <v>90.675074058400341</v>
      </c>
    </row>
    <row r="26" spans="1:11" x14ac:dyDescent="0.2">
      <c r="A26" s="16"/>
      <c r="B26" s="17" t="s">
        <v>61</v>
      </c>
      <c r="C26" s="18">
        <v>1496272.67</v>
      </c>
      <c r="D26" s="18">
        <v>0</v>
      </c>
      <c r="E26" s="18">
        <v>0</v>
      </c>
      <c r="F26" s="18">
        <v>2042920.64</v>
      </c>
      <c r="G26" s="18">
        <f t="shared" si="0"/>
        <v>546647.97</v>
      </c>
      <c r="H26" s="18">
        <f t="shared" si="1"/>
        <v>-2042920.64</v>
      </c>
      <c r="I26" s="19">
        <f t="shared" si="2"/>
        <v>36.53398080177459</v>
      </c>
      <c r="J26" s="19">
        <f t="shared" si="3"/>
        <v>0</v>
      </c>
      <c r="K26" s="19">
        <f t="shared" si="4"/>
        <v>0</v>
      </c>
    </row>
    <row r="27" spans="1:11" x14ac:dyDescent="0.2">
      <c r="A27" s="16" t="s">
        <v>62</v>
      </c>
      <c r="B27" s="17" t="s">
        <v>63</v>
      </c>
      <c r="C27" s="18">
        <v>-1496272.67</v>
      </c>
      <c r="D27" s="18">
        <v>0</v>
      </c>
      <c r="E27" s="18">
        <v>0</v>
      </c>
      <c r="F27" s="18">
        <v>-2042920.64</v>
      </c>
      <c r="G27" s="18">
        <f t="shared" si="0"/>
        <v>-546647.97</v>
      </c>
      <c r="H27" s="18">
        <f t="shared" si="1"/>
        <v>2042920.64</v>
      </c>
      <c r="I27" s="19">
        <f t="shared" si="2"/>
        <v>36.53398080177459</v>
      </c>
      <c r="J27" s="19">
        <f t="shared" si="3"/>
        <v>0</v>
      </c>
      <c r="K27" s="19">
        <f t="shared" si="4"/>
        <v>0</v>
      </c>
    </row>
    <row r="28" spans="1:11" x14ac:dyDescent="0.2">
      <c r="A28" s="22" t="s">
        <v>64</v>
      </c>
      <c r="B28" s="17" t="s">
        <v>65</v>
      </c>
      <c r="C28" s="18">
        <v>-1496272.67</v>
      </c>
      <c r="D28" s="18">
        <v>0</v>
      </c>
      <c r="E28" s="18">
        <v>0</v>
      </c>
      <c r="F28" s="18">
        <v>-2042920.64</v>
      </c>
      <c r="G28" s="18">
        <f t="shared" si="0"/>
        <v>-546647.97</v>
      </c>
      <c r="H28" s="18">
        <f t="shared" si="1"/>
        <v>2042920.64</v>
      </c>
      <c r="I28" s="19">
        <f t="shared" si="2"/>
        <v>36.53398080177459</v>
      </c>
      <c r="J28" s="19">
        <f t="shared" si="3"/>
        <v>0</v>
      </c>
      <c r="K28" s="19">
        <f t="shared" si="4"/>
        <v>0</v>
      </c>
    </row>
    <row r="29" spans="1:11" x14ac:dyDescent="0.2">
      <c r="A29" s="16"/>
      <c r="B29" s="17"/>
      <c r="C29" s="18"/>
      <c r="D29" s="18"/>
      <c r="E29" s="18"/>
      <c r="F29" s="18"/>
      <c r="G29" s="18"/>
      <c r="H29" s="18"/>
      <c r="I29" s="19"/>
      <c r="J29" s="19"/>
      <c r="K29" s="19"/>
    </row>
    <row r="30" spans="1:11" x14ac:dyDescent="0.2">
      <c r="A30" s="27"/>
      <c r="B30" s="28" t="s">
        <v>66</v>
      </c>
      <c r="C30" s="29"/>
      <c r="D30" s="29"/>
      <c r="E30" s="29"/>
      <c r="F30" s="29"/>
      <c r="G30" s="29"/>
      <c r="H30" s="29"/>
      <c r="I30" s="30"/>
      <c r="J30" s="30"/>
      <c r="K30" s="30"/>
    </row>
    <row r="31" spans="1:11" x14ac:dyDescent="0.2">
      <c r="A31" s="16" t="s">
        <v>25</v>
      </c>
      <c r="B31" s="17" t="s">
        <v>26</v>
      </c>
      <c r="C31" s="18">
        <v>1935406</v>
      </c>
      <c r="D31" s="18">
        <v>2621250</v>
      </c>
      <c r="E31" s="18">
        <v>498277</v>
      </c>
      <c r="F31" s="18">
        <v>2619447.25</v>
      </c>
      <c r="G31" s="18">
        <f t="shared" ref="G31:G45" si="5">F31-C31</f>
        <v>684041.25</v>
      </c>
      <c r="H31" s="18">
        <f t="shared" ref="H31:H45" si="6">E31-F31</f>
        <v>-2121170.25</v>
      </c>
      <c r="I31" s="19">
        <f t="shared" ref="I31:I45" si="7">IF(ISERROR(F31/C31),0,F31/C31*100-100)</f>
        <v>35.343553238958663</v>
      </c>
      <c r="J31" s="19">
        <f t="shared" ref="J31:J45" si="8">IF(ISERROR(F31/E31),0,F31/E31*100)</f>
        <v>525.70101570010252</v>
      </c>
      <c r="K31" s="19">
        <f t="shared" ref="K31:K45" si="9">IF(ISERROR(F31/D31),0,F31/D31*100)</f>
        <v>99.931225560324279</v>
      </c>
    </row>
    <row r="32" spans="1:11" ht="25.5" x14ac:dyDescent="0.2">
      <c r="A32" s="22" t="s">
        <v>71</v>
      </c>
      <c r="B32" s="17" t="s">
        <v>72</v>
      </c>
      <c r="C32" s="18">
        <v>0</v>
      </c>
      <c r="D32" s="18">
        <v>3000</v>
      </c>
      <c r="E32" s="18">
        <v>750</v>
      </c>
      <c r="F32" s="18">
        <v>1197.25</v>
      </c>
      <c r="G32" s="18">
        <f t="shared" si="5"/>
        <v>1197.25</v>
      </c>
      <c r="H32" s="18">
        <f t="shared" si="6"/>
        <v>-447.25</v>
      </c>
      <c r="I32" s="19">
        <f t="shared" si="7"/>
        <v>0</v>
      </c>
      <c r="J32" s="19">
        <f t="shared" si="8"/>
        <v>159.63333333333333</v>
      </c>
      <c r="K32" s="19">
        <f t="shared" si="9"/>
        <v>39.908333333333331</v>
      </c>
    </row>
    <row r="33" spans="1:11" x14ac:dyDescent="0.2">
      <c r="A33" s="22" t="s">
        <v>27</v>
      </c>
      <c r="B33" s="17" t="s">
        <v>28</v>
      </c>
      <c r="C33" s="18">
        <v>1935406</v>
      </c>
      <c r="D33" s="18">
        <v>2618250</v>
      </c>
      <c r="E33" s="18">
        <v>497527</v>
      </c>
      <c r="F33" s="18">
        <v>2618250</v>
      </c>
      <c r="G33" s="18">
        <f t="shared" si="5"/>
        <v>682844</v>
      </c>
      <c r="H33" s="18">
        <f t="shared" si="6"/>
        <v>-2120723</v>
      </c>
      <c r="I33" s="19">
        <f t="shared" si="7"/>
        <v>35.281692833441667</v>
      </c>
      <c r="J33" s="19">
        <f t="shared" si="8"/>
        <v>526.25284657918064</v>
      </c>
      <c r="K33" s="19">
        <f t="shared" si="9"/>
        <v>100</v>
      </c>
    </row>
    <row r="34" spans="1:11" x14ac:dyDescent="0.2">
      <c r="A34" s="23" t="s">
        <v>29</v>
      </c>
      <c r="B34" s="17" t="s">
        <v>30</v>
      </c>
      <c r="C34" s="18">
        <v>1935406</v>
      </c>
      <c r="D34" s="18">
        <v>2618250</v>
      </c>
      <c r="E34" s="18">
        <v>497527</v>
      </c>
      <c r="F34" s="18">
        <v>2618250</v>
      </c>
      <c r="G34" s="18">
        <f t="shared" si="5"/>
        <v>682844</v>
      </c>
      <c r="H34" s="18">
        <f t="shared" si="6"/>
        <v>-2120723</v>
      </c>
      <c r="I34" s="19">
        <f t="shared" si="7"/>
        <v>35.281692833441667</v>
      </c>
      <c r="J34" s="19">
        <f t="shared" si="8"/>
        <v>526.25284657918064</v>
      </c>
      <c r="K34" s="19">
        <f t="shared" si="9"/>
        <v>100</v>
      </c>
    </row>
    <row r="35" spans="1:11" x14ac:dyDescent="0.2">
      <c r="A35" s="16" t="s">
        <v>31</v>
      </c>
      <c r="B35" s="17" t="s">
        <v>32</v>
      </c>
      <c r="C35" s="18">
        <v>439133.33</v>
      </c>
      <c r="D35" s="18">
        <v>2621250</v>
      </c>
      <c r="E35" s="18">
        <v>498277</v>
      </c>
      <c r="F35" s="18">
        <v>576526.61</v>
      </c>
      <c r="G35" s="18">
        <f t="shared" si="5"/>
        <v>137393.27999999997</v>
      </c>
      <c r="H35" s="18">
        <f t="shared" si="6"/>
        <v>-78249.609999999986</v>
      </c>
      <c r="I35" s="19">
        <f t="shared" si="7"/>
        <v>31.287372334047149</v>
      </c>
      <c r="J35" s="19">
        <f t="shared" si="8"/>
        <v>115.70403811534548</v>
      </c>
      <c r="K35" s="19">
        <f t="shared" si="9"/>
        <v>21.994338960419647</v>
      </c>
    </row>
    <row r="36" spans="1:11" x14ac:dyDescent="0.2">
      <c r="A36" s="22" t="s">
        <v>33</v>
      </c>
      <c r="B36" s="17" t="s">
        <v>34</v>
      </c>
      <c r="C36" s="18">
        <v>439133.33</v>
      </c>
      <c r="D36" s="18">
        <v>2621250</v>
      </c>
      <c r="E36" s="18">
        <v>498277</v>
      </c>
      <c r="F36" s="18">
        <v>576526.61</v>
      </c>
      <c r="G36" s="18">
        <f t="shared" si="5"/>
        <v>137393.27999999997</v>
      </c>
      <c r="H36" s="18">
        <f t="shared" si="6"/>
        <v>-78249.609999999986</v>
      </c>
      <c r="I36" s="19">
        <f t="shared" si="7"/>
        <v>31.287372334047149</v>
      </c>
      <c r="J36" s="19">
        <f t="shared" si="8"/>
        <v>115.70403811534548</v>
      </c>
      <c r="K36" s="19">
        <f t="shared" si="9"/>
        <v>21.994338960419647</v>
      </c>
    </row>
    <row r="37" spans="1:11" x14ac:dyDescent="0.2">
      <c r="A37" s="23" t="s">
        <v>35</v>
      </c>
      <c r="B37" s="17" t="s">
        <v>36</v>
      </c>
      <c r="C37" s="18">
        <v>433982.1</v>
      </c>
      <c r="D37" s="18">
        <v>2609435</v>
      </c>
      <c r="E37" s="18">
        <v>492369</v>
      </c>
      <c r="F37" s="18">
        <v>565813.35</v>
      </c>
      <c r="G37" s="18">
        <f t="shared" si="5"/>
        <v>131831.25</v>
      </c>
      <c r="H37" s="18">
        <f t="shared" si="6"/>
        <v>-73444.349999999977</v>
      </c>
      <c r="I37" s="19">
        <f t="shared" si="7"/>
        <v>30.377116936389768</v>
      </c>
      <c r="J37" s="19">
        <f t="shared" si="8"/>
        <v>114.91652602011906</v>
      </c>
      <c r="K37" s="19">
        <f t="shared" si="9"/>
        <v>21.68336632259474</v>
      </c>
    </row>
    <row r="38" spans="1:11" x14ac:dyDescent="0.2">
      <c r="A38" s="24" t="s">
        <v>37</v>
      </c>
      <c r="B38" s="17" t="s">
        <v>38</v>
      </c>
      <c r="C38" s="18">
        <v>350762.48</v>
      </c>
      <c r="D38" s="18">
        <v>2140678</v>
      </c>
      <c r="E38" s="18">
        <v>411785</v>
      </c>
      <c r="F38" s="18">
        <v>456930.72</v>
      </c>
      <c r="G38" s="18">
        <f t="shared" si="5"/>
        <v>106168.23999999999</v>
      </c>
      <c r="H38" s="18">
        <f t="shared" si="6"/>
        <v>-45145.719999999972</v>
      </c>
      <c r="I38" s="19">
        <f t="shared" si="7"/>
        <v>30.267843926750658</v>
      </c>
      <c r="J38" s="19">
        <f t="shared" si="8"/>
        <v>110.96342023143144</v>
      </c>
      <c r="K38" s="19">
        <f t="shared" si="9"/>
        <v>21.345140184558346</v>
      </c>
    </row>
    <row r="39" spans="1:11" x14ac:dyDescent="0.2">
      <c r="A39" s="24" t="s">
        <v>39</v>
      </c>
      <c r="B39" s="17" t="s">
        <v>40</v>
      </c>
      <c r="C39" s="18">
        <v>83219.62</v>
      </c>
      <c r="D39" s="18">
        <v>468757</v>
      </c>
      <c r="E39" s="18">
        <v>80584</v>
      </c>
      <c r="F39" s="18">
        <v>108882.63</v>
      </c>
      <c r="G39" s="18">
        <f t="shared" si="5"/>
        <v>25663.010000000009</v>
      </c>
      <c r="H39" s="18">
        <f t="shared" si="6"/>
        <v>-28298.630000000005</v>
      </c>
      <c r="I39" s="19">
        <f t="shared" si="7"/>
        <v>30.837691880832921</v>
      </c>
      <c r="J39" s="19">
        <f t="shared" si="8"/>
        <v>135.11693388265661</v>
      </c>
      <c r="K39" s="19">
        <f t="shared" si="9"/>
        <v>23.227947529316896</v>
      </c>
    </row>
    <row r="40" spans="1:11" x14ac:dyDescent="0.2">
      <c r="A40" s="25" t="s">
        <v>41</v>
      </c>
      <c r="B40" s="17" t="s">
        <v>42</v>
      </c>
      <c r="C40" s="18">
        <v>975.24</v>
      </c>
      <c r="D40" s="18">
        <v>0</v>
      </c>
      <c r="E40" s="18">
        <v>0</v>
      </c>
      <c r="F40" s="18">
        <v>791</v>
      </c>
      <c r="G40" s="18">
        <f t="shared" si="5"/>
        <v>-184.24</v>
      </c>
      <c r="H40" s="18">
        <f t="shared" si="6"/>
        <v>-791</v>
      </c>
      <c r="I40" s="19">
        <f t="shared" si="7"/>
        <v>-18.891759977031299</v>
      </c>
      <c r="J40" s="19">
        <f t="shared" si="8"/>
        <v>0</v>
      </c>
      <c r="K40" s="19">
        <f t="shared" si="9"/>
        <v>0</v>
      </c>
    </row>
    <row r="41" spans="1:11" ht="25.5" x14ac:dyDescent="0.2">
      <c r="A41" s="23" t="s">
        <v>73</v>
      </c>
      <c r="B41" s="17" t="s">
        <v>74</v>
      </c>
      <c r="C41" s="18">
        <v>5151.2299999999996</v>
      </c>
      <c r="D41" s="18">
        <v>11815</v>
      </c>
      <c r="E41" s="18">
        <v>5908</v>
      </c>
      <c r="F41" s="18">
        <v>10713.26</v>
      </c>
      <c r="G41" s="18">
        <f t="shared" si="5"/>
        <v>5562.0300000000007</v>
      </c>
      <c r="H41" s="18">
        <f t="shared" si="6"/>
        <v>-4805.26</v>
      </c>
      <c r="I41" s="19">
        <f t="shared" si="7"/>
        <v>107.9747943695001</v>
      </c>
      <c r="J41" s="19">
        <f t="shared" si="8"/>
        <v>181.33480027081924</v>
      </c>
      <c r="K41" s="19">
        <f t="shared" si="9"/>
        <v>90.675074058400341</v>
      </c>
    </row>
    <row r="42" spans="1:11" x14ac:dyDescent="0.2">
      <c r="A42" s="24" t="s">
        <v>75</v>
      </c>
      <c r="B42" s="17" t="s">
        <v>76</v>
      </c>
      <c r="C42" s="18">
        <v>5151.2299999999996</v>
      </c>
      <c r="D42" s="18">
        <v>11815</v>
      </c>
      <c r="E42" s="18">
        <v>5908</v>
      </c>
      <c r="F42" s="18">
        <v>10713.26</v>
      </c>
      <c r="G42" s="18">
        <f t="shared" si="5"/>
        <v>5562.0300000000007</v>
      </c>
      <c r="H42" s="18">
        <f t="shared" si="6"/>
        <v>-4805.26</v>
      </c>
      <c r="I42" s="19">
        <f t="shared" si="7"/>
        <v>107.9747943695001</v>
      </c>
      <c r="J42" s="19">
        <f t="shared" si="8"/>
        <v>181.33480027081924</v>
      </c>
      <c r="K42" s="19">
        <f t="shared" si="9"/>
        <v>90.675074058400341</v>
      </c>
    </row>
    <row r="43" spans="1:11" x14ac:dyDescent="0.2">
      <c r="A43" s="16"/>
      <c r="B43" s="17" t="s">
        <v>61</v>
      </c>
      <c r="C43" s="18">
        <v>1496272.67</v>
      </c>
      <c r="D43" s="18">
        <v>0</v>
      </c>
      <c r="E43" s="18">
        <v>0</v>
      </c>
      <c r="F43" s="18">
        <v>2042920.64</v>
      </c>
      <c r="G43" s="18">
        <f t="shared" si="5"/>
        <v>546647.97</v>
      </c>
      <c r="H43" s="18">
        <f t="shared" si="6"/>
        <v>-2042920.64</v>
      </c>
      <c r="I43" s="19">
        <f t="shared" si="7"/>
        <v>36.53398080177459</v>
      </c>
      <c r="J43" s="19">
        <f t="shared" si="8"/>
        <v>0</v>
      </c>
      <c r="K43" s="19">
        <f t="shared" si="9"/>
        <v>0</v>
      </c>
    </row>
    <row r="44" spans="1:11" x14ac:dyDescent="0.2">
      <c r="A44" s="16" t="s">
        <v>62</v>
      </c>
      <c r="B44" s="17" t="s">
        <v>63</v>
      </c>
      <c r="C44" s="18">
        <v>-1496272.67</v>
      </c>
      <c r="D44" s="18">
        <v>0</v>
      </c>
      <c r="E44" s="18">
        <v>0</v>
      </c>
      <c r="F44" s="18">
        <v>-2042920.64</v>
      </c>
      <c r="G44" s="18">
        <f t="shared" si="5"/>
        <v>-546647.97</v>
      </c>
      <c r="H44" s="18">
        <f t="shared" si="6"/>
        <v>2042920.64</v>
      </c>
      <c r="I44" s="19">
        <f t="shared" si="7"/>
        <v>36.53398080177459</v>
      </c>
      <c r="J44" s="19">
        <f t="shared" si="8"/>
        <v>0</v>
      </c>
      <c r="K44" s="19">
        <f t="shared" si="9"/>
        <v>0</v>
      </c>
    </row>
    <row r="45" spans="1:11" x14ac:dyDescent="0.2">
      <c r="A45" s="22" t="s">
        <v>64</v>
      </c>
      <c r="B45" s="17" t="s">
        <v>65</v>
      </c>
      <c r="C45" s="18">
        <v>-1496272.67</v>
      </c>
      <c r="D45" s="18">
        <v>0</v>
      </c>
      <c r="E45" s="18">
        <v>0</v>
      </c>
      <c r="F45" s="18">
        <v>-2042920.64</v>
      </c>
      <c r="G45" s="18">
        <f t="shared" si="5"/>
        <v>-546647.97</v>
      </c>
      <c r="H45" s="18">
        <f t="shared" si="6"/>
        <v>2042920.64</v>
      </c>
      <c r="I45" s="19">
        <f t="shared" si="7"/>
        <v>36.53398080177459</v>
      </c>
      <c r="J45" s="19">
        <f t="shared" si="8"/>
        <v>0</v>
      </c>
      <c r="K45" s="19">
        <f t="shared" si="9"/>
        <v>0</v>
      </c>
    </row>
    <row r="46" spans="1:11" x14ac:dyDescent="0.2">
      <c r="A46" s="27" t="s">
        <v>79</v>
      </c>
      <c r="B46" s="28" t="s">
        <v>142</v>
      </c>
      <c r="C46" s="29"/>
      <c r="D46" s="29"/>
      <c r="E46" s="29"/>
      <c r="F46" s="29"/>
      <c r="G46" s="29"/>
      <c r="H46" s="29"/>
      <c r="I46" s="30"/>
      <c r="J46" s="30"/>
      <c r="K46" s="30"/>
    </row>
    <row r="47" spans="1:11" x14ac:dyDescent="0.2">
      <c r="A47" s="16" t="s">
        <v>25</v>
      </c>
      <c r="B47" s="17" t="s">
        <v>26</v>
      </c>
      <c r="C47" s="18">
        <v>1935406</v>
      </c>
      <c r="D47" s="18">
        <v>2621250</v>
      </c>
      <c r="E47" s="18">
        <v>498277</v>
      </c>
      <c r="F47" s="18">
        <v>2619447.25</v>
      </c>
      <c r="G47" s="18">
        <f t="shared" ref="G47:G61" si="10">F47-C47</f>
        <v>684041.25</v>
      </c>
      <c r="H47" s="18">
        <f t="shared" ref="H47:H61" si="11">E47-F47</f>
        <v>-2121170.25</v>
      </c>
      <c r="I47" s="19">
        <f t="shared" ref="I47:I61" si="12">IF(ISERROR(F47/C47),0,F47/C47*100-100)</f>
        <v>35.343553238958663</v>
      </c>
      <c r="J47" s="19">
        <f t="shared" ref="J47:J61" si="13">IF(ISERROR(F47/E47),0,F47/E47*100)</f>
        <v>525.70101570010252</v>
      </c>
      <c r="K47" s="19">
        <f t="shared" ref="K47:K61" si="14">IF(ISERROR(F47/D47),0,F47/D47*100)</f>
        <v>99.931225560324279</v>
      </c>
    </row>
    <row r="48" spans="1:11" ht="25.5" x14ac:dyDescent="0.2">
      <c r="A48" s="22" t="s">
        <v>71</v>
      </c>
      <c r="B48" s="17" t="s">
        <v>72</v>
      </c>
      <c r="C48" s="18">
        <v>0</v>
      </c>
      <c r="D48" s="18">
        <v>3000</v>
      </c>
      <c r="E48" s="18">
        <v>750</v>
      </c>
      <c r="F48" s="18">
        <v>1197.25</v>
      </c>
      <c r="G48" s="18">
        <f t="shared" si="10"/>
        <v>1197.25</v>
      </c>
      <c r="H48" s="18">
        <f t="shared" si="11"/>
        <v>-447.25</v>
      </c>
      <c r="I48" s="19">
        <f t="shared" si="12"/>
        <v>0</v>
      </c>
      <c r="J48" s="19">
        <f t="shared" si="13"/>
        <v>159.63333333333333</v>
      </c>
      <c r="K48" s="19">
        <f t="shared" si="14"/>
        <v>39.908333333333331</v>
      </c>
    </row>
    <row r="49" spans="1:11" x14ac:dyDescent="0.2">
      <c r="A49" s="22" t="s">
        <v>27</v>
      </c>
      <c r="B49" s="17" t="s">
        <v>28</v>
      </c>
      <c r="C49" s="18">
        <v>1935406</v>
      </c>
      <c r="D49" s="18">
        <v>2618250</v>
      </c>
      <c r="E49" s="18">
        <v>497527</v>
      </c>
      <c r="F49" s="18">
        <v>2618250</v>
      </c>
      <c r="G49" s="18">
        <f t="shared" si="10"/>
        <v>682844</v>
      </c>
      <c r="H49" s="18">
        <f t="shared" si="11"/>
        <v>-2120723</v>
      </c>
      <c r="I49" s="19">
        <f t="shared" si="12"/>
        <v>35.281692833441667</v>
      </c>
      <c r="J49" s="19">
        <f t="shared" si="13"/>
        <v>526.25284657918064</v>
      </c>
      <c r="K49" s="19">
        <f t="shared" si="14"/>
        <v>100</v>
      </c>
    </row>
    <row r="50" spans="1:11" x14ac:dyDescent="0.2">
      <c r="A50" s="23" t="s">
        <v>29</v>
      </c>
      <c r="B50" s="17" t="s">
        <v>30</v>
      </c>
      <c r="C50" s="18">
        <v>1935406</v>
      </c>
      <c r="D50" s="18">
        <v>2618250</v>
      </c>
      <c r="E50" s="18">
        <v>497527</v>
      </c>
      <c r="F50" s="18">
        <v>2618250</v>
      </c>
      <c r="G50" s="18">
        <f t="shared" si="10"/>
        <v>682844</v>
      </c>
      <c r="H50" s="18">
        <f t="shared" si="11"/>
        <v>-2120723</v>
      </c>
      <c r="I50" s="19">
        <f t="shared" si="12"/>
        <v>35.281692833441667</v>
      </c>
      <c r="J50" s="19">
        <f t="shared" si="13"/>
        <v>526.25284657918064</v>
      </c>
      <c r="K50" s="19">
        <f t="shared" si="14"/>
        <v>100</v>
      </c>
    </row>
    <row r="51" spans="1:11" x14ac:dyDescent="0.2">
      <c r="A51" s="16" t="s">
        <v>31</v>
      </c>
      <c r="B51" s="17" t="s">
        <v>32</v>
      </c>
      <c r="C51" s="18">
        <v>439133.33</v>
      </c>
      <c r="D51" s="18">
        <v>2621250</v>
      </c>
      <c r="E51" s="18">
        <v>498277</v>
      </c>
      <c r="F51" s="18">
        <v>576526.61</v>
      </c>
      <c r="G51" s="18">
        <f t="shared" si="10"/>
        <v>137393.27999999997</v>
      </c>
      <c r="H51" s="18">
        <f t="shared" si="11"/>
        <v>-78249.609999999986</v>
      </c>
      <c r="I51" s="19">
        <f t="shared" si="12"/>
        <v>31.287372334047149</v>
      </c>
      <c r="J51" s="19">
        <f t="shared" si="13"/>
        <v>115.70403811534548</v>
      </c>
      <c r="K51" s="19">
        <f t="shared" si="14"/>
        <v>21.994338960419647</v>
      </c>
    </row>
    <row r="52" spans="1:11" x14ac:dyDescent="0.2">
      <c r="A52" s="22" t="s">
        <v>33</v>
      </c>
      <c r="B52" s="17" t="s">
        <v>34</v>
      </c>
      <c r="C52" s="18">
        <v>439133.33</v>
      </c>
      <c r="D52" s="18">
        <v>2621250</v>
      </c>
      <c r="E52" s="18">
        <v>498277</v>
      </c>
      <c r="F52" s="18">
        <v>576526.61</v>
      </c>
      <c r="G52" s="18">
        <f t="shared" si="10"/>
        <v>137393.27999999997</v>
      </c>
      <c r="H52" s="18">
        <f t="shared" si="11"/>
        <v>-78249.609999999986</v>
      </c>
      <c r="I52" s="19">
        <f t="shared" si="12"/>
        <v>31.287372334047149</v>
      </c>
      <c r="J52" s="19">
        <f t="shared" si="13"/>
        <v>115.70403811534548</v>
      </c>
      <c r="K52" s="19">
        <f t="shared" si="14"/>
        <v>21.994338960419647</v>
      </c>
    </row>
    <row r="53" spans="1:11" x14ac:dyDescent="0.2">
      <c r="A53" s="23" t="s">
        <v>35</v>
      </c>
      <c r="B53" s="17" t="s">
        <v>36</v>
      </c>
      <c r="C53" s="18">
        <v>433982.1</v>
      </c>
      <c r="D53" s="18">
        <v>2609435</v>
      </c>
      <c r="E53" s="18">
        <v>492369</v>
      </c>
      <c r="F53" s="18">
        <v>565813.35</v>
      </c>
      <c r="G53" s="18">
        <f t="shared" si="10"/>
        <v>131831.25</v>
      </c>
      <c r="H53" s="18">
        <f t="shared" si="11"/>
        <v>-73444.349999999977</v>
      </c>
      <c r="I53" s="19">
        <f t="shared" si="12"/>
        <v>30.377116936389768</v>
      </c>
      <c r="J53" s="19">
        <f t="shared" si="13"/>
        <v>114.91652602011906</v>
      </c>
      <c r="K53" s="19">
        <f t="shared" si="14"/>
        <v>21.68336632259474</v>
      </c>
    </row>
    <row r="54" spans="1:11" x14ac:dyDescent="0.2">
      <c r="A54" s="24" t="s">
        <v>37</v>
      </c>
      <c r="B54" s="17" t="s">
        <v>38</v>
      </c>
      <c r="C54" s="18">
        <v>350762.48</v>
      </c>
      <c r="D54" s="18">
        <v>2140678</v>
      </c>
      <c r="E54" s="18">
        <v>411785</v>
      </c>
      <c r="F54" s="18">
        <v>456930.72</v>
      </c>
      <c r="G54" s="18">
        <f t="shared" si="10"/>
        <v>106168.23999999999</v>
      </c>
      <c r="H54" s="18">
        <f t="shared" si="11"/>
        <v>-45145.719999999972</v>
      </c>
      <c r="I54" s="19">
        <f t="shared" si="12"/>
        <v>30.267843926750658</v>
      </c>
      <c r="J54" s="19">
        <f t="shared" si="13"/>
        <v>110.96342023143144</v>
      </c>
      <c r="K54" s="19">
        <f t="shared" si="14"/>
        <v>21.345140184558346</v>
      </c>
    </row>
    <row r="55" spans="1:11" x14ac:dyDescent="0.2">
      <c r="A55" s="24" t="s">
        <v>39</v>
      </c>
      <c r="B55" s="17" t="s">
        <v>40</v>
      </c>
      <c r="C55" s="18">
        <v>83219.62</v>
      </c>
      <c r="D55" s="18">
        <v>468757</v>
      </c>
      <c r="E55" s="18">
        <v>80584</v>
      </c>
      <c r="F55" s="18">
        <v>108882.63</v>
      </c>
      <c r="G55" s="18">
        <f t="shared" si="10"/>
        <v>25663.010000000009</v>
      </c>
      <c r="H55" s="18">
        <f t="shared" si="11"/>
        <v>-28298.630000000005</v>
      </c>
      <c r="I55" s="19">
        <f t="shared" si="12"/>
        <v>30.837691880832921</v>
      </c>
      <c r="J55" s="19">
        <f t="shared" si="13"/>
        <v>135.11693388265661</v>
      </c>
      <c r="K55" s="19">
        <f t="shared" si="14"/>
        <v>23.227947529316896</v>
      </c>
    </row>
    <row r="56" spans="1:11" x14ac:dyDescent="0.2">
      <c r="A56" s="25" t="s">
        <v>41</v>
      </c>
      <c r="B56" s="17" t="s">
        <v>42</v>
      </c>
      <c r="C56" s="18">
        <v>975.24</v>
      </c>
      <c r="D56" s="18">
        <v>0</v>
      </c>
      <c r="E56" s="18">
        <v>0</v>
      </c>
      <c r="F56" s="18">
        <v>791</v>
      </c>
      <c r="G56" s="18">
        <f t="shared" si="10"/>
        <v>-184.24</v>
      </c>
      <c r="H56" s="18">
        <f t="shared" si="11"/>
        <v>-791</v>
      </c>
      <c r="I56" s="19">
        <f t="shared" si="12"/>
        <v>-18.891759977031299</v>
      </c>
      <c r="J56" s="19">
        <f t="shared" si="13"/>
        <v>0</v>
      </c>
      <c r="K56" s="19">
        <f t="shared" si="14"/>
        <v>0</v>
      </c>
    </row>
    <row r="57" spans="1:11" ht="25.5" x14ac:dyDescent="0.2">
      <c r="A57" s="23" t="s">
        <v>73</v>
      </c>
      <c r="B57" s="17" t="s">
        <v>74</v>
      </c>
      <c r="C57" s="18">
        <v>5151.2299999999996</v>
      </c>
      <c r="D57" s="18">
        <v>11815</v>
      </c>
      <c r="E57" s="18">
        <v>5908</v>
      </c>
      <c r="F57" s="18">
        <v>10713.26</v>
      </c>
      <c r="G57" s="18">
        <f t="shared" si="10"/>
        <v>5562.0300000000007</v>
      </c>
      <c r="H57" s="18">
        <f t="shared" si="11"/>
        <v>-4805.26</v>
      </c>
      <c r="I57" s="19">
        <f t="shared" si="12"/>
        <v>107.9747943695001</v>
      </c>
      <c r="J57" s="19">
        <f t="shared" si="13"/>
        <v>181.33480027081924</v>
      </c>
      <c r="K57" s="19">
        <f t="shared" si="14"/>
        <v>90.675074058400341</v>
      </c>
    </row>
    <row r="58" spans="1:11" x14ac:dyDescent="0.2">
      <c r="A58" s="24" t="s">
        <v>75</v>
      </c>
      <c r="B58" s="17" t="s">
        <v>76</v>
      </c>
      <c r="C58" s="18">
        <v>5151.2299999999996</v>
      </c>
      <c r="D58" s="18">
        <v>11815</v>
      </c>
      <c r="E58" s="18">
        <v>5908</v>
      </c>
      <c r="F58" s="18">
        <v>10713.26</v>
      </c>
      <c r="G58" s="18">
        <f t="shared" si="10"/>
        <v>5562.0300000000007</v>
      </c>
      <c r="H58" s="18">
        <f t="shared" si="11"/>
        <v>-4805.26</v>
      </c>
      <c r="I58" s="19">
        <f t="shared" si="12"/>
        <v>107.9747943695001</v>
      </c>
      <c r="J58" s="19">
        <f t="shared" si="13"/>
        <v>181.33480027081924</v>
      </c>
      <c r="K58" s="19">
        <f t="shared" si="14"/>
        <v>90.675074058400341</v>
      </c>
    </row>
    <row r="59" spans="1:11" x14ac:dyDescent="0.2">
      <c r="A59" s="16"/>
      <c r="B59" s="17" t="s">
        <v>61</v>
      </c>
      <c r="C59" s="18">
        <v>1496272.67</v>
      </c>
      <c r="D59" s="18">
        <v>0</v>
      </c>
      <c r="E59" s="18">
        <v>0</v>
      </c>
      <c r="F59" s="18">
        <v>2042920.64</v>
      </c>
      <c r="G59" s="18">
        <f t="shared" si="10"/>
        <v>546647.97</v>
      </c>
      <c r="H59" s="18">
        <f t="shared" si="11"/>
        <v>-2042920.64</v>
      </c>
      <c r="I59" s="19">
        <f t="shared" si="12"/>
        <v>36.53398080177459</v>
      </c>
      <c r="J59" s="19">
        <f t="shared" si="13"/>
        <v>0</v>
      </c>
      <c r="K59" s="19">
        <f t="shared" si="14"/>
        <v>0</v>
      </c>
    </row>
    <row r="60" spans="1:11" x14ac:dyDescent="0.2">
      <c r="A60" s="16" t="s">
        <v>62</v>
      </c>
      <c r="B60" s="17" t="s">
        <v>63</v>
      </c>
      <c r="C60" s="18">
        <v>-1496272.67</v>
      </c>
      <c r="D60" s="18">
        <v>0</v>
      </c>
      <c r="E60" s="18">
        <v>0</v>
      </c>
      <c r="F60" s="18">
        <v>-2042920.64</v>
      </c>
      <c r="G60" s="18">
        <f t="shared" si="10"/>
        <v>-546647.97</v>
      </c>
      <c r="H60" s="18">
        <f t="shared" si="11"/>
        <v>2042920.64</v>
      </c>
      <c r="I60" s="19">
        <f t="shared" si="12"/>
        <v>36.53398080177459</v>
      </c>
      <c r="J60" s="19">
        <f t="shared" si="13"/>
        <v>0</v>
      </c>
      <c r="K60" s="19">
        <f t="shared" si="14"/>
        <v>0</v>
      </c>
    </row>
    <row r="61" spans="1:11" x14ac:dyDescent="0.2">
      <c r="A61" s="22" t="s">
        <v>64</v>
      </c>
      <c r="B61" s="17" t="s">
        <v>65</v>
      </c>
      <c r="C61" s="18">
        <v>-1496272.67</v>
      </c>
      <c r="D61" s="18">
        <v>0</v>
      </c>
      <c r="E61" s="18">
        <v>0</v>
      </c>
      <c r="F61" s="18">
        <v>-2042920.64</v>
      </c>
      <c r="G61" s="18">
        <f t="shared" si="10"/>
        <v>-546647.97</v>
      </c>
      <c r="H61" s="18">
        <f t="shared" si="11"/>
        <v>2042920.64</v>
      </c>
      <c r="I61" s="19">
        <f t="shared" si="12"/>
        <v>36.53398080177459</v>
      </c>
      <c r="J61" s="19">
        <f t="shared" si="13"/>
        <v>0</v>
      </c>
      <c r="K61" s="19">
        <f t="shared" si="14"/>
        <v>0</v>
      </c>
    </row>
    <row r="66" spans="1:11" ht="15.75" x14ac:dyDescent="0.2">
      <c r="A66" s="32"/>
      <c r="E66" s="35"/>
      <c r="K66" s="37"/>
    </row>
    <row r="68" spans="1:11" ht="15.75" x14ac:dyDescent="0.2">
      <c r="A68"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2"/>
  <sheetViews>
    <sheetView zoomScaleNormal="100" workbookViewId="0">
      <selection activeCell="A350" sqref="A350:M354"/>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143</v>
      </c>
      <c r="B13" s="21" t="s">
        <v>144</v>
      </c>
      <c r="C13" s="18"/>
      <c r="D13" s="18"/>
      <c r="E13" s="18"/>
      <c r="F13" s="18"/>
      <c r="G13" s="18"/>
      <c r="H13" s="18"/>
      <c r="I13" s="19"/>
      <c r="J13" s="19"/>
      <c r="K13" s="19"/>
    </row>
    <row r="14" spans="1:11" x14ac:dyDescent="0.2">
      <c r="A14" s="16" t="s">
        <v>25</v>
      </c>
      <c r="B14" s="17" t="s">
        <v>26</v>
      </c>
      <c r="C14" s="18">
        <v>15662253</v>
      </c>
      <c r="D14" s="18">
        <v>28548345</v>
      </c>
      <c r="E14" s="18">
        <v>5553202</v>
      </c>
      <c r="F14" s="18">
        <v>23396524.75</v>
      </c>
      <c r="G14" s="18">
        <f t="shared" ref="G14:G40" si="0">F14-C14</f>
        <v>7734271.75</v>
      </c>
      <c r="H14" s="18">
        <f t="shared" ref="H14:H40" si="1">E14-F14</f>
        <v>-17843322.75</v>
      </c>
      <c r="I14" s="19">
        <f t="shared" ref="I14:I40" si="2">IF(ISERROR(F14/C14),0,F14/C14*100-100)</f>
        <v>49.381603974855977</v>
      </c>
      <c r="J14" s="19">
        <f t="shared" ref="J14:J40" si="3">IF(ISERROR(F14/E14),0,F14/E14*100)</f>
        <v>421.31593178133988</v>
      </c>
      <c r="K14" s="19">
        <f t="shared" ref="K14:K40" si="4">IF(ISERROR(F14/D14),0,F14/D14*100)</f>
        <v>81.954049350321355</v>
      </c>
    </row>
    <row r="15" spans="1:11" ht="25.5" x14ac:dyDescent="0.2">
      <c r="A15" s="22" t="s">
        <v>71</v>
      </c>
      <c r="B15" s="17" t="s">
        <v>72</v>
      </c>
      <c r="C15" s="18">
        <v>1010</v>
      </c>
      <c r="D15" s="18">
        <v>0</v>
      </c>
      <c r="E15" s="18">
        <v>0</v>
      </c>
      <c r="F15" s="18">
        <v>1016.75</v>
      </c>
      <c r="G15" s="18">
        <f t="shared" si="0"/>
        <v>6.75</v>
      </c>
      <c r="H15" s="18">
        <f t="shared" si="1"/>
        <v>-1016.75</v>
      </c>
      <c r="I15" s="19">
        <f t="shared" si="2"/>
        <v>0.66831683168315692</v>
      </c>
      <c r="J15" s="19">
        <f t="shared" si="3"/>
        <v>0</v>
      </c>
      <c r="K15" s="19">
        <f t="shared" si="4"/>
        <v>0</v>
      </c>
    </row>
    <row r="16" spans="1:11" x14ac:dyDescent="0.2">
      <c r="A16" s="22" t="s">
        <v>85</v>
      </c>
      <c r="B16" s="17" t="s">
        <v>86</v>
      </c>
      <c r="C16" s="18">
        <v>3802000</v>
      </c>
      <c r="D16" s="18">
        <v>6625337</v>
      </c>
      <c r="E16" s="18">
        <v>2428884</v>
      </c>
      <c r="F16" s="18">
        <v>1472500</v>
      </c>
      <c r="G16" s="18">
        <f t="shared" si="0"/>
        <v>-2329500</v>
      </c>
      <c r="H16" s="18">
        <f t="shared" si="1"/>
        <v>956384</v>
      </c>
      <c r="I16" s="19">
        <f t="shared" si="2"/>
        <v>-61.27038400841662</v>
      </c>
      <c r="J16" s="19">
        <f t="shared" si="3"/>
        <v>60.62455020495009</v>
      </c>
      <c r="K16" s="19">
        <f t="shared" si="4"/>
        <v>22.22528454024301</v>
      </c>
    </row>
    <row r="17" spans="1:11" x14ac:dyDescent="0.2">
      <c r="A17" s="23" t="s">
        <v>87</v>
      </c>
      <c r="B17" s="17" t="s">
        <v>88</v>
      </c>
      <c r="C17" s="18">
        <v>3802000</v>
      </c>
      <c r="D17" s="18">
        <v>6625337</v>
      </c>
      <c r="E17" s="18">
        <v>2428884</v>
      </c>
      <c r="F17" s="18">
        <v>1472500</v>
      </c>
      <c r="G17" s="18">
        <f t="shared" si="0"/>
        <v>-2329500</v>
      </c>
      <c r="H17" s="18">
        <f t="shared" si="1"/>
        <v>956384</v>
      </c>
      <c r="I17" s="19">
        <f t="shared" si="2"/>
        <v>-61.27038400841662</v>
      </c>
      <c r="J17" s="19">
        <f t="shared" si="3"/>
        <v>60.62455020495009</v>
      </c>
      <c r="K17" s="19">
        <f t="shared" si="4"/>
        <v>22.22528454024301</v>
      </c>
    </row>
    <row r="18" spans="1:11" x14ac:dyDescent="0.2">
      <c r="A18" s="24" t="s">
        <v>89</v>
      </c>
      <c r="B18" s="17" t="s">
        <v>90</v>
      </c>
      <c r="C18" s="18">
        <v>3802000</v>
      </c>
      <c r="D18" s="18">
        <v>6625337</v>
      </c>
      <c r="E18" s="18">
        <v>2428884</v>
      </c>
      <c r="F18" s="18">
        <v>1472500</v>
      </c>
      <c r="G18" s="18">
        <f t="shared" si="0"/>
        <v>-2329500</v>
      </c>
      <c r="H18" s="18">
        <f t="shared" si="1"/>
        <v>956384</v>
      </c>
      <c r="I18" s="19">
        <f t="shared" si="2"/>
        <v>-61.27038400841662</v>
      </c>
      <c r="J18" s="19">
        <f t="shared" si="3"/>
        <v>60.62455020495009</v>
      </c>
      <c r="K18" s="19">
        <f t="shared" si="4"/>
        <v>22.22528454024301</v>
      </c>
    </row>
    <row r="19" spans="1:11" ht="25.5" x14ac:dyDescent="0.2">
      <c r="A19" s="25" t="s">
        <v>91</v>
      </c>
      <c r="B19" s="17" t="s">
        <v>92</v>
      </c>
      <c r="C19" s="18">
        <v>3802000</v>
      </c>
      <c r="D19" s="18">
        <v>6625337</v>
      </c>
      <c r="E19" s="18">
        <v>2428884</v>
      </c>
      <c r="F19" s="18">
        <v>1472500</v>
      </c>
      <c r="G19" s="18">
        <f t="shared" si="0"/>
        <v>-2329500</v>
      </c>
      <c r="H19" s="18">
        <f t="shared" si="1"/>
        <v>956384</v>
      </c>
      <c r="I19" s="19">
        <f t="shared" si="2"/>
        <v>-61.27038400841662</v>
      </c>
      <c r="J19" s="19">
        <f t="shared" si="3"/>
        <v>60.62455020495009</v>
      </c>
      <c r="K19" s="19">
        <f t="shared" si="4"/>
        <v>22.22528454024301</v>
      </c>
    </row>
    <row r="20" spans="1:11" ht="25.5" x14ac:dyDescent="0.2">
      <c r="A20" s="26" t="s">
        <v>93</v>
      </c>
      <c r="B20" s="17" t="s">
        <v>94</v>
      </c>
      <c r="C20" s="18">
        <v>3802000</v>
      </c>
      <c r="D20" s="18">
        <v>6625337</v>
      </c>
      <c r="E20" s="18">
        <v>2428884</v>
      </c>
      <c r="F20" s="18">
        <v>1472500</v>
      </c>
      <c r="G20" s="18">
        <f t="shared" si="0"/>
        <v>-2329500</v>
      </c>
      <c r="H20" s="18">
        <f t="shared" si="1"/>
        <v>956384</v>
      </c>
      <c r="I20" s="19">
        <f t="shared" si="2"/>
        <v>-61.27038400841662</v>
      </c>
      <c r="J20" s="19">
        <f t="shared" si="3"/>
        <v>60.62455020495009</v>
      </c>
      <c r="K20" s="19">
        <f t="shared" si="4"/>
        <v>22.22528454024301</v>
      </c>
    </row>
    <row r="21" spans="1:11" x14ac:dyDescent="0.2">
      <c r="A21" s="22" t="s">
        <v>27</v>
      </c>
      <c r="B21" s="17" t="s">
        <v>28</v>
      </c>
      <c r="C21" s="18">
        <v>11859243</v>
      </c>
      <c r="D21" s="18">
        <v>21923008</v>
      </c>
      <c r="E21" s="18">
        <v>3124318</v>
      </c>
      <c r="F21" s="18">
        <v>21923008</v>
      </c>
      <c r="G21" s="18">
        <f t="shared" si="0"/>
        <v>10063765</v>
      </c>
      <c r="H21" s="18">
        <f t="shared" si="1"/>
        <v>-18798690</v>
      </c>
      <c r="I21" s="19">
        <f t="shared" si="2"/>
        <v>84.86009604491619</v>
      </c>
      <c r="J21" s="19">
        <f t="shared" si="3"/>
        <v>701.68939269306134</v>
      </c>
      <c r="K21" s="19">
        <f t="shared" si="4"/>
        <v>100</v>
      </c>
    </row>
    <row r="22" spans="1:11" x14ac:dyDescent="0.2">
      <c r="A22" s="23" t="s">
        <v>29</v>
      </c>
      <c r="B22" s="17" t="s">
        <v>30</v>
      </c>
      <c r="C22" s="18">
        <v>11859243</v>
      </c>
      <c r="D22" s="18">
        <v>21923008</v>
      </c>
      <c r="E22" s="18">
        <v>3124318</v>
      </c>
      <c r="F22" s="18">
        <v>21923008</v>
      </c>
      <c r="G22" s="18">
        <f t="shared" si="0"/>
        <v>10063765</v>
      </c>
      <c r="H22" s="18">
        <f t="shared" si="1"/>
        <v>-18798690</v>
      </c>
      <c r="I22" s="19">
        <f t="shared" si="2"/>
        <v>84.86009604491619</v>
      </c>
      <c r="J22" s="19">
        <f t="shared" si="3"/>
        <v>701.68939269306134</v>
      </c>
      <c r="K22" s="19">
        <f t="shared" si="4"/>
        <v>100</v>
      </c>
    </row>
    <row r="23" spans="1:11" x14ac:dyDescent="0.2">
      <c r="A23" s="16" t="s">
        <v>31</v>
      </c>
      <c r="B23" s="17" t="s">
        <v>32</v>
      </c>
      <c r="C23" s="18">
        <v>4413227.96</v>
      </c>
      <c r="D23" s="18">
        <v>28548345</v>
      </c>
      <c r="E23" s="18">
        <v>5553202</v>
      </c>
      <c r="F23" s="18">
        <v>7815428.96</v>
      </c>
      <c r="G23" s="18">
        <f t="shared" si="0"/>
        <v>3402201</v>
      </c>
      <c r="H23" s="18">
        <f t="shared" si="1"/>
        <v>-2262226.96</v>
      </c>
      <c r="I23" s="19">
        <f t="shared" si="2"/>
        <v>77.090987160336965</v>
      </c>
      <c r="J23" s="19">
        <f t="shared" si="3"/>
        <v>140.73734324809362</v>
      </c>
      <c r="K23" s="19">
        <f t="shared" si="4"/>
        <v>27.376119211113636</v>
      </c>
    </row>
    <row r="24" spans="1:11" x14ac:dyDescent="0.2">
      <c r="A24" s="22" t="s">
        <v>33</v>
      </c>
      <c r="B24" s="17" t="s">
        <v>34</v>
      </c>
      <c r="C24" s="18">
        <v>4411339.84</v>
      </c>
      <c r="D24" s="18">
        <v>28327034</v>
      </c>
      <c r="E24" s="18">
        <v>5536291</v>
      </c>
      <c r="F24" s="18">
        <v>7813815.9699999997</v>
      </c>
      <c r="G24" s="18">
        <f t="shared" si="0"/>
        <v>3402476.13</v>
      </c>
      <c r="H24" s="18">
        <f t="shared" si="1"/>
        <v>-2277524.9699999997</v>
      </c>
      <c r="I24" s="19">
        <f t="shared" si="2"/>
        <v>77.13022014644875</v>
      </c>
      <c r="J24" s="19">
        <f t="shared" si="3"/>
        <v>141.13810076096073</v>
      </c>
      <c r="K24" s="19">
        <f t="shared" si="4"/>
        <v>27.584306814472704</v>
      </c>
    </row>
    <row r="25" spans="1:11" x14ac:dyDescent="0.2">
      <c r="A25" s="23" t="s">
        <v>35</v>
      </c>
      <c r="B25" s="17" t="s">
        <v>36</v>
      </c>
      <c r="C25" s="18">
        <v>2813665.71</v>
      </c>
      <c r="D25" s="18">
        <v>17722441</v>
      </c>
      <c r="E25" s="18">
        <v>2898364</v>
      </c>
      <c r="F25" s="18">
        <v>6163695.8600000003</v>
      </c>
      <c r="G25" s="18">
        <f t="shared" si="0"/>
        <v>3350030.1500000004</v>
      </c>
      <c r="H25" s="18">
        <f t="shared" si="1"/>
        <v>-3265331.8600000003</v>
      </c>
      <c r="I25" s="19">
        <f t="shared" si="2"/>
        <v>119.06283458243516</v>
      </c>
      <c r="J25" s="19">
        <f t="shared" si="3"/>
        <v>212.6612068049424</v>
      </c>
      <c r="K25" s="19">
        <f t="shared" si="4"/>
        <v>34.779045730777156</v>
      </c>
    </row>
    <row r="26" spans="1:11" x14ac:dyDescent="0.2">
      <c r="A26" s="24" t="s">
        <v>37</v>
      </c>
      <c r="B26" s="17" t="s">
        <v>38</v>
      </c>
      <c r="C26" s="18">
        <v>314255.67</v>
      </c>
      <c r="D26" s="18">
        <v>1405757</v>
      </c>
      <c r="E26" s="18">
        <v>349278</v>
      </c>
      <c r="F26" s="18">
        <v>453610.94</v>
      </c>
      <c r="G26" s="18">
        <f t="shared" si="0"/>
        <v>139355.27000000002</v>
      </c>
      <c r="H26" s="18">
        <f t="shared" si="1"/>
        <v>-104332.94</v>
      </c>
      <c r="I26" s="19">
        <f t="shared" si="2"/>
        <v>44.344552319453783</v>
      </c>
      <c r="J26" s="19">
        <f t="shared" si="3"/>
        <v>129.87103109843733</v>
      </c>
      <c r="K26" s="19">
        <f t="shared" si="4"/>
        <v>32.268090430991982</v>
      </c>
    </row>
    <row r="27" spans="1:11" x14ac:dyDescent="0.2">
      <c r="A27" s="24" t="s">
        <v>39</v>
      </c>
      <c r="B27" s="17" t="s">
        <v>40</v>
      </c>
      <c r="C27" s="18">
        <v>2499410.04</v>
      </c>
      <c r="D27" s="18">
        <v>16316684</v>
      </c>
      <c r="E27" s="18">
        <v>2549086</v>
      </c>
      <c r="F27" s="18">
        <v>5710084.9199999999</v>
      </c>
      <c r="G27" s="18">
        <f t="shared" si="0"/>
        <v>3210674.88</v>
      </c>
      <c r="H27" s="18">
        <f t="shared" si="1"/>
        <v>-3160998.92</v>
      </c>
      <c r="I27" s="19">
        <f t="shared" si="2"/>
        <v>128.45730906962351</v>
      </c>
      <c r="J27" s="19">
        <f t="shared" si="3"/>
        <v>224.00518931099228</v>
      </c>
      <c r="K27" s="19">
        <f t="shared" si="4"/>
        <v>34.995376021255296</v>
      </c>
    </row>
    <row r="28" spans="1:11" x14ac:dyDescent="0.2">
      <c r="A28" s="25" t="s">
        <v>41</v>
      </c>
      <c r="B28" s="17" t="s">
        <v>42</v>
      </c>
      <c r="C28" s="18">
        <v>32013.43</v>
      </c>
      <c r="D28" s="18">
        <v>0</v>
      </c>
      <c r="E28" s="18">
        <v>0</v>
      </c>
      <c r="F28" s="18">
        <v>69.42</v>
      </c>
      <c r="G28" s="18">
        <f t="shared" si="0"/>
        <v>-31944.010000000002</v>
      </c>
      <c r="H28" s="18">
        <f t="shared" si="1"/>
        <v>-69.42</v>
      </c>
      <c r="I28" s="19">
        <f t="shared" si="2"/>
        <v>-99.783153507762208</v>
      </c>
      <c r="J28" s="19">
        <f t="shared" si="3"/>
        <v>0</v>
      </c>
      <c r="K28" s="19">
        <f t="shared" si="4"/>
        <v>0</v>
      </c>
    </row>
    <row r="29" spans="1:11" x14ac:dyDescent="0.2">
      <c r="A29" s="23" t="s">
        <v>43</v>
      </c>
      <c r="B29" s="17" t="s">
        <v>44</v>
      </c>
      <c r="C29" s="18">
        <v>1589786.06</v>
      </c>
      <c r="D29" s="18">
        <v>10267364</v>
      </c>
      <c r="E29" s="18">
        <v>2602529</v>
      </c>
      <c r="F29" s="18">
        <v>1613473.75</v>
      </c>
      <c r="G29" s="18">
        <f t="shared" si="0"/>
        <v>23687.689999999944</v>
      </c>
      <c r="H29" s="18">
        <f t="shared" si="1"/>
        <v>989055.25</v>
      </c>
      <c r="I29" s="19">
        <f t="shared" si="2"/>
        <v>1.4899923075184063</v>
      </c>
      <c r="J29" s="19">
        <f t="shared" si="3"/>
        <v>61.996379291066496</v>
      </c>
      <c r="K29" s="19">
        <f t="shared" si="4"/>
        <v>15.714586041753268</v>
      </c>
    </row>
    <row r="30" spans="1:11" x14ac:dyDescent="0.2">
      <c r="A30" s="24" t="s">
        <v>45</v>
      </c>
      <c r="B30" s="17" t="s">
        <v>46</v>
      </c>
      <c r="C30" s="18">
        <v>1589786.06</v>
      </c>
      <c r="D30" s="18">
        <v>10267364</v>
      </c>
      <c r="E30" s="18">
        <v>2602529</v>
      </c>
      <c r="F30" s="18">
        <v>1613473.75</v>
      </c>
      <c r="G30" s="18">
        <f t="shared" si="0"/>
        <v>23687.689999999944</v>
      </c>
      <c r="H30" s="18">
        <f t="shared" si="1"/>
        <v>989055.25</v>
      </c>
      <c r="I30" s="19">
        <f t="shared" si="2"/>
        <v>1.4899923075184063</v>
      </c>
      <c r="J30" s="19">
        <f t="shared" si="3"/>
        <v>61.996379291066496</v>
      </c>
      <c r="K30" s="19">
        <f t="shared" si="4"/>
        <v>15.714586041753268</v>
      </c>
    </row>
    <row r="31" spans="1:11" ht="25.5" x14ac:dyDescent="0.2">
      <c r="A31" s="23" t="s">
        <v>49</v>
      </c>
      <c r="B31" s="17" t="s">
        <v>50</v>
      </c>
      <c r="C31" s="18">
        <v>7888.07</v>
      </c>
      <c r="D31" s="18">
        <v>337229</v>
      </c>
      <c r="E31" s="18">
        <v>35398</v>
      </c>
      <c r="F31" s="18">
        <v>36646.36</v>
      </c>
      <c r="G31" s="18">
        <f t="shared" si="0"/>
        <v>28758.29</v>
      </c>
      <c r="H31" s="18">
        <f t="shared" si="1"/>
        <v>-1248.3600000000006</v>
      </c>
      <c r="I31" s="19">
        <f t="shared" si="2"/>
        <v>364.57954860948246</v>
      </c>
      <c r="J31" s="19">
        <f t="shared" si="3"/>
        <v>103.52663992315949</v>
      </c>
      <c r="K31" s="19">
        <f t="shared" si="4"/>
        <v>10.866906464153439</v>
      </c>
    </row>
    <row r="32" spans="1:11" ht="51" x14ac:dyDescent="0.2">
      <c r="A32" s="24" t="s">
        <v>145</v>
      </c>
      <c r="B32" s="17" t="s">
        <v>146</v>
      </c>
      <c r="C32" s="18">
        <v>7888.07</v>
      </c>
      <c r="D32" s="18">
        <v>172369</v>
      </c>
      <c r="E32" s="18">
        <v>35398</v>
      </c>
      <c r="F32" s="18">
        <v>18091.36</v>
      </c>
      <c r="G32" s="18">
        <f t="shared" si="0"/>
        <v>10203.290000000001</v>
      </c>
      <c r="H32" s="18">
        <f t="shared" si="1"/>
        <v>17306.64</v>
      </c>
      <c r="I32" s="19">
        <f t="shared" si="2"/>
        <v>129.35090586163662</v>
      </c>
      <c r="J32" s="19">
        <f t="shared" si="3"/>
        <v>51.108424204757327</v>
      </c>
      <c r="K32" s="19">
        <f t="shared" si="4"/>
        <v>10.49571558690948</v>
      </c>
    </row>
    <row r="33" spans="1:11" ht="38.25" x14ac:dyDescent="0.2">
      <c r="A33" s="25" t="s">
        <v>147</v>
      </c>
      <c r="B33" s="17" t="s">
        <v>148</v>
      </c>
      <c r="C33" s="18">
        <v>7888.07</v>
      </c>
      <c r="D33" s="18">
        <v>172369</v>
      </c>
      <c r="E33" s="18">
        <v>35398</v>
      </c>
      <c r="F33" s="18">
        <v>18091.36</v>
      </c>
      <c r="G33" s="18">
        <f t="shared" si="0"/>
        <v>10203.290000000001</v>
      </c>
      <c r="H33" s="18">
        <f t="shared" si="1"/>
        <v>17306.64</v>
      </c>
      <c r="I33" s="19">
        <f t="shared" si="2"/>
        <v>129.35090586163662</v>
      </c>
      <c r="J33" s="19">
        <f t="shared" si="3"/>
        <v>51.108424204757327</v>
      </c>
      <c r="K33" s="19">
        <f t="shared" si="4"/>
        <v>10.49571558690948</v>
      </c>
    </row>
    <row r="34" spans="1:11" ht="25.5" x14ac:dyDescent="0.2">
      <c r="A34" s="24" t="s">
        <v>149</v>
      </c>
      <c r="B34" s="17" t="s">
        <v>150</v>
      </c>
      <c r="C34" s="18">
        <v>0</v>
      </c>
      <c r="D34" s="18">
        <v>164860</v>
      </c>
      <c r="E34" s="18">
        <v>0</v>
      </c>
      <c r="F34" s="18">
        <v>18555</v>
      </c>
      <c r="G34" s="18">
        <f t="shared" si="0"/>
        <v>18555</v>
      </c>
      <c r="H34" s="18">
        <f t="shared" si="1"/>
        <v>-18555</v>
      </c>
      <c r="I34" s="19">
        <f t="shared" si="2"/>
        <v>0</v>
      </c>
      <c r="J34" s="19">
        <f t="shared" si="3"/>
        <v>0</v>
      </c>
      <c r="K34" s="19">
        <f t="shared" si="4"/>
        <v>11.255004246026932</v>
      </c>
    </row>
    <row r="35" spans="1:11" ht="25.5" x14ac:dyDescent="0.2">
      <c r="A35" s="25" t="s">
        <v>151</v>
      </c>
      <c r="B35" s="17" t="s">
        <v>152</v>
      </c>
      <c r="C35" s="18">
        <v>0</v>
      </c>
      <c r="D35" s="18">
        <v>164860</v>
      </c>
      <c r="E35" s="18">
        <v>0</v>
      </c>
      <c r="F35" s="18">
        <v>18555</v>
      </c>
      <c r="G35" s="18">
        <f t="shared" si="0"/>
        <v>18555</v>
      </c>
      <c r="H35" s="18">
        <f t="shared" si="1"/>
        <v>-18555</v>
      </c>
      <c r="I35" s="19">
        <f t="shared" si="2"/>
        <v>0</v>
      </c>
      <c r="J35" s="19">
        <f t="shared" si="3"/>
        <v>0</v>
      </c>
      <c r="K35" s="19">
        <f t="shared" si="4"/>
        <v>11.255004246026932</v>
      </c>
    </row>
    <row r="36" spans="1:11" x14ac:dyDescent="0.2">
      <c r="A36" s="22" t="s">
        <v>57</v>
      </c>
      <c r="B36" s="17" t="s">
        <v>58</v>
      </c>
      <c r="C36" s="18">
        <v>1888.12</v>
      </c>
      <c r="D36" s="18">
        <v>221311</v>
      </c>
      <c r="E36" s="18">
        <v>16911</v>
      </c>
      <c r="F36" s="18">
        <v>1612.99</v>
      </c>
      <c r="G36" s="18">
        <f t="shared" si="0"/>
        <v>-275.12999999999988</v>
      </c>
      <c r="H36" s="18">
        <f t="shared" si="1"/>
        <v>15298.01</v>
      </c>
      <c r="I36" s="19">
        <f t="shared" si="2"/>
        <v>-14.571637395928221</v>
      </c>
      <c r="J36" s="19">
        <f t="shared" si="3"/>
        <v>9.5381112885104375</v>
      </c>
      <c r="K36" s="19">
        <f t="shared" si="4"/>
        <v>0.72883408416210671</v>
      </c>
    </row>
    <row r="37" spans="1:11" x14ac:dyDescent="0.2">
      <c r="A37" s="23" t="s">
        <v>59</v>
      </c>
      <c r="B37" s="17" t="s">
        <v>60</v>
      </c>
      <c r="C37" s="18">
        <v>1888.12</v>
      </c>
      <c r="D37" s="18">
        <v>221311</v>
      </c>
      <c r="E37" s="18">
        <v>16911</v>
      </c>
      <c r="F37" s="18">
        <v>1612.99</v>
      </c>
      <c r="G37" s="18">
        <f t="shared" si="0"/>
        <v>-275.12999999999988</v>
      </c>
      <c r="H37" s="18">
        <f t="shared" si="1"/>
        <v>15298.01</v>
      </c>
      <c r="I37" s="19">
        <f t="shared" si="2"/>
        <v>-14.571637395928221</v>
      </c>
      <c r="J37" s="19">
        <f t="shared" si="3"/>
        <v>9.5381112885104375</v>
      </c>
      <c r="K37" s="19">
        <f t="shared" si="4"/>
        <v>0.72883408416210671</v>
      </c>
    </row>
    <row r="38" spans="1:11" x14ac:dyDescent="0.2">
      <c r="A38" s="16"/>
      <c r="B38" s="17" t="s">
        <v>61</v>
      </c>
      <c r="C38" s="18">
        <v>11249025.039999999</v>
      </c>
      <c r="D38" s="18">
        <v>0</v>
      </c>
      <c r="E38" s="18">
        <v>0</v>
      </c>
      <c r="F38" s="18">
        <v>15581095.789999999</v>
      </c>
      <c r="G38" s="18">
        <f t="shared" si="0"/>
        <v>4332070.75</v>
      </c>
      <c r="H38" s="18">
        <f t="shared" si="1"/>
        <v>-15581095.789999999</v>
      </c>
      <c r="I38" s="19">
        <f t="shared" si="2"/>
        <v>38.510633006822786</v>
      </c>
      <c r="J38" s="19">
        <f t="shared" si="3"/>
        <v>0</v>
      </c>
      <c r="K38" s="19">
        <f t="shared" si="4"/>
        <v>0</v>
      </c>
    </row>
    <row r="39" spans="1:11" x14ac:dyDescent="0.2">
      <c r="A39" s="16" t="s">
        <v>62</v>
      </c>
      <c r="B39" s="17" t="s">
        <v>63</v>
      </c>
      <c r="C39" s="18">
        <v>-11249025.039999999</v>
      </c>
      <c r="D39" s="18">
        <v>0</v>
      </c>
      <c r="E39" s="18">
        <v>0</v>
      </c>
      <c r="F39" s="18">
        <v>-15581095.789999999</v>
      </c>
      <c r="G39" s="18">
        <f t="shared" si="0"/>
        <v>-4332070.75</v>
      </c>
      <c r="H39" s="18">
        <f t="shared" si="1"/>
        <v>15581095.789999999</v>
      </c>
      <c r="I39" s="19">
        <f t="shared" si="2"/>
        <v>38.510633006822786</v>
      </c>
      <c r="J39" s="19">
        <f t="shared" si="3"/>
        <v>0</v>
      </c>
      <c r="K39" s="19">
        <f t="shared" si="4"/>
        <v>0</v>
      </c>
    </row>
    <row r="40" spans="1:11" x14ac:dyDescent="0.2">
      <c r="A40" s="22" t="s">
        <v>64</v>
      </c>
      <c r="B40" s="17" t="s">
        <v>65</v>
      </c>
      <c r="C40" s="18">
        <v>-11249025.039999999</v>
      </c>
      <c r="D40" s="18">
        <v>0</v>
      </c>
      <c r="E40" s="18">
        <v>0</v>
      </c>
      <c r="F40" s="18">
        <v>-15581095.789999999</v>
      </c>
      <c r="G40" s="18">
        <f t="shared" si="0"/>
        <v>-4332070.75</v>
      </c>
      <c r="H40" s="18">
        <f t="shared" si="1"/>
        <v>15581095.789999999</v>
      </c>
      <c r="I40" s="19">
        <f t="shared" si="2"/>
        <v>38.510633006822786</v>
      </c>
      <c r="J40" s="19">
        <f t="shared" si="3"/>
        <v>0</v>
      </c>
      <c r="K40" s="19">
        <f t="shared" si="4"/>
        <v>0</v>
      </c>
    </row>
    <row r="41" spans="1:11" x14ac:dyDescent="0.2">
      <c r="A41" s="16"/>
      <c r="B41" s="17"/>
      <c r="C41" s="18"/>
      <c r="D41" s="18"/>
      <c r="E41" s="18"/>
      <c r="F41" s="18"/>
      <c r="G41" s="18"/>
      <c r="H41" s="18"/>
      <c r="I41" s="19"/>
      <c r="J41" s="19"/>
      <c r="K41" s="19"/>
    </row>
    <row r="42" spans="1:11" x14ac:dyDescent="0.2">
      <c r="A42" s="27"/>
      <c r="B42" s="28" t="s">
        <v>66</v>
      </c>
      <c r="C42" s="29"/>
      <c r="D42" s="29"/>
      <c r="E42" s="29"/>
      <c r="F42" s="29"/>
      <c r="G42" s="29"/>
      <c r="H42" s="29"/>
      <c r="I42" s="30"/>
      <c r="J42" s="30"/>
      <c r="K42" s="30"/>
    </row>
    <row r="43" spans="1:11" x14ac:dyDescent="0.2">
      <c r="A43" s="16" t="s">
        <v>25</v>
      </c>
      <c r="B43" s="17" t="s">
        <v>26</v>
      </c>
      <c r="C43" s="18">
        <v>6847358</v>
      </c>
      <c r="D43" s="18">
        <v>10819063</v>
      </c>
      <c r="E43" s="18">
        <v>2803169</v>
      </c>
      <c r="F43" s="18">
        <v>5666402.75</v>
      </c>
      <c r="G43" s="18">
        <f t="shared" ref="G43:G67" si="5">F43-C43</f>
        <v>-1180955.25</v>
      </c>
      <c r="H43" s="18">
        <f t="shared" ref="H43:H67" si="6">E43-F43</f>
        <v>-2863233.75</v>
      </c>
      <c r="I43" s="19">
        <f t="shared" ref="I43:I67" si="7">IF(ISERROR(F43/C43),0,F43/C43*100-100)</f>
        <v>-17.246874633982927</v>
      </c>
      <c r="J43" s="19">
        <f t="shared" ref="J43:J67" si="8">IF(ISERROR(F43/E43),0,F43/E43*100)</f>
        <v>202.14274451522542</v>
      </c>
      <c r="K43" s="19">
        <f t="shared" ref="K43:K67" si="9">IF(ISERROR(F43/D43),0,F43/D43*100)</f>
        <v>52.374246734675637</v>
      </c>
    </row>
    <row r="44" spans="1:11" ht="25.5" x14ac:dyDescent="0.2">
      <c r="A44" s="22" t="s">
        <v>71</v>
      </c>
      <c r="B44" s="17" t="s">
        <v>72</v>
      </c>
      <c r="C44" s="18">
        <v>0</v>
      </c>
      <c r="D44" s="18">
        <v>0</v>
      </c>
      <c r="E44" s="18">
        <v>0</v>
      </c>
      <c r="F44" s="18">
        <v>176.75</v>
      </c>
      <c r="G44" s="18">
        <f t="shared" si="5"/>
        <v>176.75</v>
      </c>
      <c r="H44" s="18">
        <f t="shared" si="6"/>
        <v>-176.75</v>
      </c>
      <c r="I44" s="19">
        <f t="shared" si="7"/>
        <v>0</v>
      </c>
      <c r="J44" s="19">
        <f t="shared" si="8"/>
        <v>0</v>
      </c>
      <c r="K44" s="19">
        <f t="shared" si="9"/>
        <v>0</v>
      </c>
    </row>
    <row r="45" spans="1:11" x14ac:dyDescent="0.2">
      <c r="A45" s="22" t="s">
        <v>85</v>
      </c>
      <c r="B45" s="17" t="s">
        <v>86</v>
      </c>
      <c r="C45" s="18">
        <v>3802000</v>
      </c>
      <c r="D45" s="18">
        <v>6602837</v>
      </c>
      <c r="E45" s="18">
        <v>2423259</v>
      </c>
      <c r="F45" s="18">
        <v>1450000</v>
      </c>
      <c r="G45" s="18">
        <f t="shared" si="5"/>
        <v>-2352000</v>
      </c>
      <c r="H45" s="18">
        <f t="shared" si="6"/>
        <v>973259</v>
      </c>
      <c r="I45" s="19">
        <f t="shared" si="7"/>
        <v>-61.862177801157287</v>
      </c>
      <c r="J45" s="19">
        <f t="shared" si="8"/>
        <v>59.836773535144204</v>
      </c>
      <c r="K45" s="19">
        <f t="shared" si="9"/>
        <v>21.960257386332572</v>
      </c>
    </row>
    <row r="46" spans="1:11" x14ac:dyDescent="0.2">
      <c r="A46" s="23" t="s">
        <v>87</v>
      </c>
      <c r="B46" s="17" t="s">
        <v>88</v>
      </c>
      <c r="C46" s="18">
        <v>3802000</v>
      </c>
      <c r="D46" s="18">
        <v>6602837</v>
      </c>
      <c r="E46" s="18">
        <v>2423259</v>
      </c>
      <c r="F46" s="18">
        <v>1450000</v>
      </c>
      <c r="G46" s="18">
        <f t="shared" si="5"/>
        <v>-2352000</v>
      </c>
      <c r="H46" s="18">
        <f t="shared" si="6"/>
        <v>973259</v>
      </c>
      <c r="I46" s="19">
        <f t="shared" si="7"/>
        <v>-61.862177801157287</v>
      </c>
      <c r="J46" s="19">
        <f t="shared" si="8"/>
        <v>59.836773535144204</v>
      </c>
      <c r="K46" s="19">
        <f t="shared" si="9"/>
        <v>21.960257386332572</v>
      </c>
    </row>
    <row r="47" spans="1:11" x14ac:dyDescent="0.2">
      <c r="A47" s="24" t="s">
        <v>89</v>
      </c>
      <c r="B47" s="17" t="s">
        <v>90</v>
      </c>
      <c r="C47" s="18">
        <v>3802000</v>
      </c>
      <c r="D47" s="18">
        <v>6602837</v>
      </c>
      <c r="E47" s="18">
        <v>2423259</v>
      </c>
      <c r="F47" s="18">
        <v>1450000</v>
      </c>
      <c r="G47" s="18">
        <f t="shared" si="5"/>
        <v>-2352000</v>
      </c>
      <c r="H47" s="18">
        <f t="shared" si="6"/>
        <v>973259</v>
      </c>
      <c r="I47" s="19">
        <f t="shared" si="7"/>
        <v>-61.862177801157287</v>
      </c>
      <c r="J47" s="19">
        <f t="shared" si="8"/>
        <v>59.836773535144204</v>
      </c>
      <c r="K47" s="19">
        <f t="shared" si="9"/>
        <v>21.960257386332572</v>
      </c>
    </row>
    <row r="48" spans="1:11" ht="25.5" x14ac:dyDescent="0.2">
      <c r="A48" s="25" t="s">
        <v>91</v>
      </c>
      <c r="B48" s="17" t="s">
        <v>92</v>
      </c>
      <c r="C48" s="18">
        <v>3802000</v>
      </c>
      <c r="D48" s="18">
        <v>6602837</v>
      </c>
      <c r="E48" s="18">
        <v>2423259</v>
      </c>
      <c r="F48" s="18">
        <v>1450000</v>
      </c>
      <c r="G48" s="18">
        <f t="shared" si="5"/>
        <v>-2352000</v>
      </c>
      <c r="H48" s="18">
        <f t="shared" si="6"/>
        <v>973259</v>
      </c>
      <c r="I48" s="19">
        <f t="shared" si="7"/>
        <v>-61.862177801157287</v>
      </c>
      <c r="J48" s="19">
        <f t="shared" si="8"/>
        <v>59.836773535144204</v>
      </c>
      <c r="K48" s="19">
        <f t="shared" si="9"/>
        <v>21.960257386332572</v>
      </c>
    </row>
    <row r="49" spans="1:11" ht="25.5" x14ac:dyDescent="0.2">
      <c r="A49" s="26" t="s">
        <v>93</v>
      </c>
      <c r="B49" s="17" t="s">
        <v>94</v>
      </c>
      <c r="C49" s="18">
        <v>3802000</v>
      </c>
      <c r="D49" s="18">
        <v>6602837</v>
      </c>
      <c r="E49" s="18">
        <v>2423259</v>
      </c>
      <c r="F49" s="18">
        <v>1450000</v>
      </c>
      <c r="G49" s="18">
        <f t="shared" si="5"/>
        <v>-2352000</v>
      </c>
      <c r="H49" s="18">
        <f t="shared" si="6"/>
        <v>973259</v>
      </c>
      <c r="I49" s="19">
        <f t="shared" si="7"/>
        <v>-61.862177801157287</v>
      </c>
      <c r="J49" s="19">
        <f t="shared" si="8"/>
        <v>59.836773535144204</v>
      </c>
      <c r="K49" s="19">
        <f t="shared" si="9"/>
        <v>21.960257386332572</v>
      </c>
    </row>
    <row r="50" spans="1:11" x14ac:dyDescent="0.2">
      <c r="A50" s="22" t="s">
        <v>27</v>
      </c>
      <c r="B50" s="17" t="s">
        <v>28</v>
      </c>
      <c r="C50" s="18">
        <v>3045358</v>
      </c>
      <c r="D50" s="18">
        <v>4216226</v>
      </c>
      <c r="E50" s="18">
        <v>379910</v>
      </c>
      <c r="F50" s="18">
        <v>4216226</v>
      </c>
      <c r="G50" s="18">
        <f t="shared" si="5"/>
        <v>1170868</v>
      </c>
      <c r="H50" s="18">
        <f t="shared" si="6"/>
        <v>-3836316</v>
      </c>
      <c r="I50" s="19">
        <f t="shared" si="7"/>
        <v>38.447630787578987</v>
      </c>
      <c r="J50" s="19">
        <f t="shared" si="8"/>
        <v>1109.7960043168118</v>
      </c>
      <c r="K50" s="19">
        <f t="shared" si="9"/>
        <v>100</v>
      </c>
    </row>
    <row r="51" spans="1:11" x14ac:dyDescent="0.2">
      <c r="A51" s="23" t="s">
        <v>29</v>
      </c>
      <c r="B51" s="17" t="s">
        <v>30</v>
      </c>
      <c r="C51" s="18">
        <v>3045358</v>
      </c>
      <c r="D51" s="18">
        <v>4216226</v>
      </c>
      <c r="E51" s="18">
        <v>379910</v>
      </c>
      <c r="F51" s="18">
        <v>4216226</v>
      </c>
      <c r="G51" s="18">
        <f t="shared" si="5"/>
        <v>1170868</v>
      </c>
      <c r="H51" s="18">
        <f t="shared" si="6"/>
        <v>-3836316</v>
      </c>
      <c r="I51" s="19">
        <f t="shared" si="7"/>
        <v>38.447630787578987</v>
      </c>
      <c r="J51" s="19">
        <f t="shared" si="8"/>
        <v>1109.7960043168118</v>
      </c>
      <c r="K51" s="19">
        <f t="shared" si="9"/>
        <v>100</v>
      </c>
    </row>
    <row r="52" spans="1:11" x14ac:dyDescent="0.2">
      <c r="A52" s="16" t="s">
        <v>31</v>
      </c>
      <c r="B52" s="17" t="s">
        <v>32</v>
      </c>
      <c r="C52" s="18">
        <v>1689666.71</v>
      </c>
      <c r="D52" s="18">
        <v>10819063</v>
      </c>
      <c r="E52" s="18">
        <v>2803169</v>
      </c>
      <c r="F52" s="18">
        <v>1741263.33</v>
      </c>
      <c r="G52" s="18">
        <f t="shared" si="5"/>
        <v>51596.620000000112</v>
      </c>
      <c r="H52" s="18">
        <f t="shared" si="6"/>
        <v>1061905.67</v>
      </c>
      <c r="I52" s="19">
        <f t="shared" si="7"/>
        <v>3.0536566587146581</v>
      </c>
      <c r="J52" s="19">
        <f t="shared" si="8"/>
        <v>62.117672177453457</v>
      </c>
      <c r="K52" s="19">
        <f t="shared" si="9"/>
        <v>16.094400503999285</v>
      </c>
    </row>
    <row r="53" spans="1:11" x14ac:dyDescent="0.2">
      <c r="A53" s="22" t="s">
        <v>33</v>
      </c>
      <c r="B53" s="17" t="s">
        <v>34</v>
      </c>
      <c r="C53" s="18">
        <v>1687778.59</v>
      </c>
      <c r="D53" s="18">
        <v>10722152</v>
      </c>
      <c r="E53" s="18">
        <v>2786258</v>
      </c>
      <c r="F53" s="18">
        <v>1739650.34</v>
      </c>
      <c r="G53" s="18">
        <f t="shared" si="5"/>
        <v>51871.75</v>
      </c>
      <c r="H53" s="18">
        <f t="shared" si="6"/>
        <v>1046607.6599999999</v>
      </c>
      <c r="I53" s="19">
        <f t="shared" si="7"/>
        <v>3.0733740970135131</v>
      </c>
      <c r="J53" s="19">
        <f t="shared" si="8"/>
        <v>62.436800181462026</v>
      </c>
      <c r="K53" s="19">
        <f t="shared" si="9"/>
        <v>16.224824456881418</v>
      </c>
    </row>
    <row r="54" spans="1:11" x14ac:dyDescent="0.2">
      <c r="A54" s="23" t="s">
        <v>35</v>
      </c>
      <c r="B54" s="17" t="s">
        <v>36</v>
      </c>
      <c r="C54" s="18">
        <v>316668.65999999997</v>
      </c>
      <c r="D54" s="18">
        <v>2149050</v>
      </c>
      <c r="E54" s="18">
        <v>423729</v>
      </c>
      <c r="F54" s="18">
        <v>495084.21</v>
      </c>
      <c r="G54" s="18">
        <f t="shared" si="5"/>
        <v>178415.55000000005</v>
      </c>
      <c r="H54" s="18">
        <f t="shared" si="6"/>
        <v>-71355.210000000021</v>
      </c>
      <c r="I54" s="19">
        <f t="shared" si="7"/>
        <v>56.341397977305377</v>
      </c>
      <c r="J54" s="19">
        <f t="shared" si="8"/>
        <v>116.83982215047826</v>
      </c>
      <c r="K54" s="19">
        <f t="shared" si="9"/>
        <v>23.037351853144415</v>
      </c>
    </row>
    <row r="55" spans="1:11" x14ac:dyDescent="0.2">
      <c r="A55" s="24" t="s">
        <v>37</v>
      </c>
      <c r="B55" s="17" t="s">
        <v>38</v>
      </c>
      <c r="C55" s="18">
        <v>242322.57</v>
      </c>
      <c r="D55" s="18">
        <v>1052906</v>
      </c>
      <c r="E55" s="18">
        <v>263499</v>
      </c>
      <c r="F55" s="18">
        <v>360518.36</v>
      </c>
      <c r="G55" s="18">
        <f t="shared" si="5"/>
        <v>118195.78999999998</v>
      </c>
      <c r="H55" s="18">
        <f t="shared" si="6"/>
        <v>-97019.359999999986</v>
      </c>
      <c r="I55" s="19">
        <f t="shared" si="7"/>
        <v>48.776220060723176</v>
      </c>
      <c r="J55" s="19">
        <f t="shared" si="8"/>
        <v>136.81963119404628</v>
      </c>
      <c r="K55" s="19">
        <f t="shared" si="9"/>
        <v>34.240317749162791</v>
      </c>
    </row>
    <row r="56" spans="1:11" x14ac:dyDescent="0.2">
      <c r="A56" s="24" t="s">
        <v>39</v>
      </c>
      <c r="B56" s="17" t="s">
        <v>40</v>
      </c>
      <c r="C56" s="18">
        <v>74346.09</v>
      </c>
      <c r="D56" s="18">
        <v>1096144</v>
      </c>
      <c r="E56" s="18">
        <v>160230</v>
      </c>
      <c r="F56" s="18">
        <v>134565.85</v>
      </c>
      <c r="G56" s="18">
        <f t="shared" si="5"/>
        <v>60219.760000000009</v>
      </c>
      <c r="H56" s="18">
        <f t="shared" si="6"/>
        <v>25664.149999999994</v>
      </c>
      <c r="I56" s="19">
        <f t="shared" si="7"/>
        <v>80.999229414754694</v>
      </c>
      <c r="J56" s="19">
        <f t="shared" si="8"/>
        <v>83.982930786993705</v>
      </c>
      <c r="K56" s="19">
        <f t="shared" si="9"/>
        <v>12.276293078281686</v>
      </c>
    </row>
    <row r="57" spans="1:11" x14ac:dyDescent="0.2">
      <c r="A57" s="25" t="s">
        <v>41</v>
      </c>
      <c r="B57" s="17" t="s">
        <v>42</v>
      </c>
      <c r="C57" s="18">
        <v>2013.44</v>
      </c>
      <c r="D57" s="18">
        <v>0</v>
      </c>
      <c r="E57" s="18">
        <v>0</v>
      </c>
      <c r="F57" s="18">
        <v>69.42</v>
      </c>
      <c r="G57" s="18">
        <f t="shared" si="5"/>
        <v>-1944.02</v>
      </c>
      <c r="H57" s="18">
        <f t="shared" si="6"/>
        <v>-69.42</v>
      </c>
      <c r="I57" s="19">
        <f t="shared" si="7"/>
        <v>-96.552169421487605</v>
      </c>
      <c r="J57" s="19">
        <f t="shared" si="8"/>
        <v>0</v>
      </c>
      <c r="K57" s="19">
        <f t="shared" si="9"/>
        <v>0</v>
      </c>
    </row>
    <row r="58" spans="1:11" x14ac:dyDescent="0.2">
      <c r="A58" s="23" t="s">
        <v>43</v>
      </c>
      <c r="B58" s="17" t="s">
        <v>44</v>
      </c>
      <c r="C58" s="18">
        <v>1371109.93</v>
      </c>
      <c r="D58" s="18">
        <v>8408242</v>
      </c>
      <c r="E58" s="18">
        <v>2362529</v>
      </c>
      <c r="F58" s="18">
        <v>1226011.1299999999</v>
      </c>
      <c r="G58" s="18">
        <f t="shared" si="5"/>
        <v>-145098.80000000005</v>
      </c>
      <c r="H58" s="18">
        <f t="shared" si="6"/>
        <v>1136517.8700000001</v>
      </c>
      <c r="I58" s="19">
        <f t="shared" si="7"/>
        <v>-10.582579618543065</v>
      </c>
      <c r="J58" s="19">
        <f t="shared" si="8"/>
        <v>51.894013999404876</v>
      </c>
      <c r="K58" s="19">
        <f t="shared" si="9"/>
        <v>14.581063794310392</v>
      </c>
    </row>
    <row r="59" spans="1:11" x14ac:dyDescent="0.2">
      <c r="A59" s="24" t="s">
        <v>45</v>
      </c>
      <c r="B59" s="17" t="s">
        <v>46</v>
      </c>
      <c r="C59" s="18">
        <v>1371109.93</v>
      </c>
      <c r="D59" s="18">
        <v>8408242</v>
      </c>
      <c r="E59" s="18">
        <v>2362529</v>
      </c>
      <c r="F59" s="18">
        <v>1226011.1299999999</v>
      </c>
      <c r="G59" s="18">
        <f t="shared" si="5"/>
        <v>-145098.80000000005</v>
      </c>
      <c r="H59" s="18">
        <f t="shared" si="6"/>
        <v>1136517.8700000001</v>
      </c>
      <c r="I59" s="19">
        <f t="shared" si="7"/>
        <v>-10.582579618543065</v>
      </c>
      <c r="J59" s="19">
        <f t="shared" si="8"/>
        <v>51.894013999404876</v>
      </c>
      <c r="K59" s="19">
        <f t="shared" si="9"/>
        <v>14.581063794310392</v>
      </c>
    </row>
    <row r="60" spans="1:11" ht="25.5" x14ac:dyDescent="0.2">
      <c r="A60" s="23" t="s">
        <v>49</v>
      </c>
      <c r="B60" s="17" t="s">
        <v>50</v>
      </c>
      <c r="C60" s="18">
        <v>0</v>
      </c>
      <c r="D60" s="18">
        <v>164860</v>
      </c>
      <c r="E60" s="18">
        <v>0</v>
      </c>
      <c r="F60" s="18">
        <v>18555</v>
      </c>
      <c r="G60" s="18">
        <f t="shared" si="5"/>
        <v>18555</v>
      </c>
      <c r="H60" s="18">
        <f t="shared" si="6"/>
        <v>-18555</v>
      </c>
      <c r="I60" s="19">
        <f t="shared" si="7"/>
        <v>0</v>
      </c>
      <c r="J60" s="19">
        <f t="shared" si="8"/>
        <v>0</v>
      </c>
      <c r="K60" s="19">
        <f t="shared" si="9"/>
        <v>11.255004246026932</v>
      </c>
    </row>
    <row r="61" spans="1:11" ht="25.5" x14ac:dyDescent="0.2">
      <c r="A61" s="24" t="s">
        <v>149</v>
      </c>
      <c r="B61" s="17" t="s">
        <v>150</v>
      </c>
      <c r="C61" s="18">
        <v>0</v>
      </c>
      <c r="D61" s="18">
        <v>164860</v>
      </c>
      <c r="E61" s="18">
        <v>0</v>
      </c>
      <c r="F61" s="18">
        <v>18555</v>
      </c>
      <c r="G61" s="18">
        <f t="shared" si="5"/>
        <v>18555</v>
      </c>
      <c r="H61" s="18">
        <f t="shared" si="6"/>
        <v>-18555</v>
      </c>
      <c r="I61" s="19">
        <f t="shared" si="7"/>
        <v>0</v>
      </c>
      <c r="J61" s="19">
        <f t="shared" si="8"/>
        <v>0</v>
      </c>
      <c r="K61" s="19">
        <f t="shared" si="9"/>
        <v>11.255004246026932</v>
      </c>
    </row>
    <row r="62" spans="1:11" ht="25.5" x14ac:dyDescent="0.2">
      <c r="A62" s="25" t="s">
        <v>151</v>
      </c>
      <c r="B62" s="17" t="s">
        <v>152</v>
      </c>
      <c r="C62" s="18">
        <v>0</v>
      </c>
      <c r="D62" s="18">
        <v>164860</v>
      </c>
      <c r="E62" s="18">
        <v>0</v>
      </c>
      <c r="F62" s="18">
        <v>18555</v>
      </c>
      <c r="G62" s="18">
        <f t="shared" si="5"/>
        <v>18555</v>
      </c>
      <c r="H62" s="18">
        <f t="shared" si="6"/>
        <v>-18555</v>
      </c>
      <c r="I62" s="19">
        <f t="shared" si="7"/>
        <v>0</v>
      </c>
      <c r="J62" s="19">
        <f t="shared" si="8"/>
        <v>0</v>
      </c>
      <c r="K62" s="19">
        <f t="shared" si="9"/>
        <v>11.255004246026932</v>
      </c>
    </row>
    <row r="63" spans="1:11" x14ac:dyDescent="0.2">
      <c r="A63" s="22" t="s">
        <v>57</v>
      </c>
      <c r="B63" s="17" t="s">
        <v>58</v>
      </c>
      <c r="C63" s="18">
        <v>1888.12</v>
      </c>
      <c r="D63" s="18">
        <v>96911</v>
      </c>
      <c r="E63" s="18">
        <v>16911</v>
      </c>
      <c r="F63" s="18">
        <v>1612.99</v>
      </c>
      <c r="G63" s="18">
        <f t="shared" si="5"/>
        <v>-275.12999999999988</v>
      </c>
      <c r="H63" s="18">
        <f t="shared" si="6"/>
        <v>15298.01</v>
      </c>
      <c r="I63" s="19">
        <f t="shared" si="7"/>
        <v>-14.571637395928221</v>
      </c>
      <c r="J63" s="19">
        <f t="shared" si="8"/>
        <v>9.5381112885104375</v>
      </c>
      <c r="K63" s="19">
        <f t="shared" si="9"/>
        <v>1.6644034216961954</v>
      </c>
    </row>
    <row r="64" spans="1:11" x14ac:dyDescent="0.2">
      <c r="A64" s="23" t="s">
        <v>59</v>
      </c>
      <c r="B64" s="17" t="s">
        <v>60</v>
      </c>
      <c r="C64" s="18">
        <v>1888.12</v>
      </c>
      <c r="D64" s="18">
        <v>96911</v>
      </c>
      <c r="E64" s="18">
        <v>16911</v>
      </c>
      <c r="F64" s="18">
        <v>1612.99</v>
      </c>
      <c r="G64" s="18">
        <f t="shared" si="5"/>
        <v>-275.12999999999988</v>
      </c>
      <c r="H64" s="18">
        <f t="shared" si="6"/>
        <v>15298.01</v>
      </c>
      <c r="I64" s="19">
        <f t="shared" si="7"/>
        <v>-14.571637395928221</v>
      </c>
      <c r="J64" s="19">
        <f t="shared" si="8"/>
        <v>9.5381112885104375</v>
      </c>
      <c r="K64" s="19">
        <f t="shared" si="9"/>
        <v>1.6644034216961954</v>
      </c>
    </row>
    <row r="65" spans="1:11" x14ac:dyDescent="0.2">
      <c r="A65" s="16"/>
      <c r="B65" s="17" t="s">
        <v>61</v>
      </c>
      <c r="C65" s="18">
        <v>5157691.29</v>
      </c>
      <c r="D65" s="18">
        <v>0</v>
      </c>
      <c r="E65" s="18">
        <v>0</v>
      </c>
      <c r="F65" s="18">
        <v>3925139.42</v>
      </c>
      <c r="G65" s="18">
        <f t="shared" si="5"/>
        <v>-1232551.8700000001</v>
      </c>
      <c r="H65" s="18">
        <f t="shared" si="6"/>
        <v>-3925139.42</v>
      </c>
      <c r="I65" s="19">
        <f t="shared" si="7"/>
        <v>-23.897356408083908</v>
      </c>
      <c r="J65" s="19">
        <f t="shared" si="8"/>
        <v>0</v>
      </c>
      <c r="K65" s="19">
        <f t="shared" si="9"/>
        <v>0</v>
      </c>
    </row>
    <row r="66" spans="1:11" x14ac:dyDescent="0.2">
      <c r="A66" s="16" t="s">
        <v>62</v>
      </c>
      <c r="B66" s="17" t="s">
        <v>63</v>
      </c>
      <c r="C66" s="18">
        <v>-5157691.29</v>
      </c>
      <c r="D66" s="18">
        <v>0</v>
      </c>
      <c r="E66" s="18">
        <v>0</v>
      </c>
      <c r="F66" s="18">
        <v>-3925139.42</v>
      </c>
      <c r="G66" s="18">
        <f t="shared" si="5"/>
        <v>1232551.8700000001</v>
      </c>
      <c r="H66" s="18">
        <f t="shared" si="6"/>
        <v>3925139.42</v>
      </c>
      <c r="I66" s="19">
        <f t="shared" si="7"/>
        <v>-23.897356408083908</v>
      </c>
      <c r="J66" s="19">
        <f t="shared" si="8"/>
        <v>0</v>
      </c>
      <c r="K66" s="19">
        <f t="shared" si="9"/>
        <v>0</v>
      </c>
    </row>
    <row r="67" spans="1:11" x14ac:dyDescent="0.2">
      <c r="A67" s="22" t="s">
        <v>64</v>
      </c>
      <c r="B67" s="17" t="s">
        <v>65</v>
      </c>
      <c r="C67" s="18">
        <v>-5157691.29</v>
      </c>
      <c r="D67" s="18">
        <v>0</v>
      </c>
      <c r="E67" s="18">
        <v>0</v>
      </c>
      <c r="F67" s="18">
        <v>-3925139.42</v>
      </c>
      <c r="G67" s="18">
        <f t="shared" si="5"/>
        <v>1232551.8700000001</v>
      </c>
      <c r="H67" s="18">
        <f t="shared" si="6"/>
        <v>3925139.42</v>
      </c>
      <c r="I67" s="19">
        <f t="shared" si="7"/>
        <v>-23.897356408083908</v>
      </c>
      <c r="J67" s="19">
        <f t="shared" si="8"/>
        <v>0</v>
      </c>
      <c r="K67" s="19">
        <f t="shared" si="9"/>
        <v>0</v>
      </c>
    </row>
    <row r="68" spans="1:11" x14ac:dyDescent="0.2">
      <c r="A68" s="27" t="s">
        <v>79</v>
      </c>
      <c r="B68" s="28" t="s">
        <v>153</v>
      </c>
      <c r="C68" s="29"/>
      <c r="D68" s="29"/>
      <c r="E68" s="29"/>
      <c r="F68" s="29"/>
      <c r="G68" s="29"/>
      <c r="H68" s="29"/>
      <c r="I68" s="30"/>
      <c r="J68" s="30"/>
      <c r="K68" s="30"/>
    </row>
    <row r="69" spans="1:11" x14ac:dyDescent="0.2">
      <c r="A69" s="16" t="s">
        <v>25</v>
      </c>
      <c r="B69" s="17" t="s">
        <v>26</v>
      </c>
      <c r="C69" s="18">
        <v>2718735</v>
      </c>
      <c r="D69" s="18">
        <v>3482077</v>
      </c>
      <c r="E69" s="18">
        <v>367910</v>
      </c>
      <c r="F69" s="18">
        <v>3482078.56</v>
      </c>
      <c r="G69" s="18">
        <f t="shared" ref="G69:G88" si="10">F69-C69</f>
        <v>763343.56</v>
      </c>
      <c r="H69" s="18">
        <f t="shared" ref="H69:H88" si="11">E69-F69</f>
        <v>-3114168.56</v>
      </c>
      <c r="I69" s="19">
        <f t="shared" ref="I69:I88" si="12">IF(ISERROR(F69/C69),0,F69/C69*100-100)</f>
        <v>28.077159414212872</v>
      </c>
      <c r="J69" s="19">
        <f t="shared" ref="J69:J88" si="13">IF(ISERROR(F69/E69),0,F69/E69*100)</f>
        <v>946.44846837541786</v>
      </c>
      <c r="K69" s="19">
        <f t="shared" ref="K69:K88" si="14">IF(ISERROR(F69/D69),0,F69/D69*100)</f>
        <v>100.00004480084732</v>
      </c>
    </row>
    <row r="70" spans="1:11" ht="25.5" x14ac:dyDescent="0.2">
      <c r="A70" s="22" t="s">
        <v>71</v>
      </c>
      <c r="B70" s="17" t="s">
        <v>72</v>
      </c>
      <c r="C70" s="18">
        <v>0</v>
      </c>
      <c r="D70" s="18">
        <v>0</v>
      </c>
      <c r="E70" s="18">
        <v>0</v>
      </c>
      <c r="F70" s="18">
        <v>1.56</v>
      </c>
      <c r="G70" s="18">
        <f t="shared" si="10"/>
        <v>1.56</v>
      </c>
      <c r="H70" s="18">
        <f t="shared" si="11"/>
        <v>-1.56</v>
      </c>
      <c r="I70" s="19">
        <f t="shared" si="12"/>
        <v>0</v>
      </c>
      <c r="J70" s="19">
        <f t="shared" si="13"/>
        <v>0</v>
      </c>
      <c r="K70" s="19">
        <f t="shared" si="14"/>
        <v>0</v>
      </c>
    </row>
    <row r="71" spans="1:11" x14ac:dyDescent="0.2">
      <c r="A71" s="22" t="s">
        <v>27</v>
      </c>
      <c r="B71" s="17" t="s">
        <v>28</v>
      </c>
      <c r="C71" s="18">
        <v>2718735</v>
      </c>
      <c r="D71" s="18">
        <v>3482077</v>
      </c>
      <c r="E71" s="18">
        <v>367910</v>
      </c>
      <c r="F71" s="18">
        <v>3482077</v>
      </c>
      <c r="G71" s="18">
        <f t="shared" si="10"/>
        <v>763342</v>
      </c>
      <c r="H71" s="18">
        <f t="shared" si="11"/>
        <v>-3114167</v>
      </c>
      <c r="I71" s="19">
        <f t="shared" si="12"/>
        <v>28.07710203458592</v>
      </c>
      <c r="J71" s="19">
        <f t="shared" si="13"/>
        <v>946.44804435867457</v>
      </c>
      <c r="K71" s="19">
        <f t="shared" si="14"/>
        <v>100</v>
      </c>
    </row>
    <row r="72" spans="1:11" x14ac:dyDescent="0.2">
      <c r="A72" s="23" t="s">
        <v>29</v>
      </c>
      <c r="B72" s="17" t="s">
        <v>30</v>
      </c>
      <c r="C72" s="18">
        <v>2718735</v>
      </c>
      <c r="D72" s="18">
        <v>3482077</v>
      </c>
      <c r="E72" s="18">
        <v>367910</v>
      </c>
      <c r="F72" s="18">
        <v>3482077</v>
      </c>
      <c r="G72" s="18">
        <f t="shared" si="10"/>
        <v>763342</v>
      </c>
      <c r="H72" s="18">
        <f t="shared" si="11"/>
        <v>-3114167</v>
      </c>
      <c r="I72" s="19">
        <f t="shared" si="12"/>
        <v>28.07710203458592</v>
      </c>
      <c r="J72" s="19">
        <f t="shared" si="13"/>
        <v>946.44804435867457</v>
      </c>
      <c r="K72" s="19">
        <f t="shared" si="14"/>
        <v>100</v>
      </c>
    </row>
    <row r="73" spans="1:11" x14ac:dyDescent="0.2">
      <c r="A73" s="16" t="s">
        <v>31</v>
      </c>
      <c r="B73" s="17" t="s">
        <v>32</v>
      </c>
      <c r="C73" s="18">
        <v>275410.96000000002</v>
      </c>
      <c r="D73" s="18">
        <v>3482077</v>
      </c>
      <c r="E73" s="18">
        <v>367910</v>
      </c>
      <c r="F73" s="18">
        <v>455434.92</v>
      </c>
      <c r="G73" s="18">
        <f t="shared" si="10"/>
        <v>180023.95999999996</v>
      </c>
      <c r="H73" s="18">
        <f t="shared" si="11"/>
        <v>-87524.919999999984</v>
      </c>
      <c r="I73" s="19">
        <f t="shared" si="12"/>
        <v>65.365575865245148</v>
      </c>
      <c r="J73" s="19">
        <f t="shared" si="13"/>
        <v>123.78976380092956</v>
      </c>
      <c r="K73" s="19">
        <f t="shared" si="14"/>
        <v>13.079404045344202</v>
      </c>
    </row>
    <row r="74" spans="1:11" x14ac:dyDescent="0.2">
      <c r="A74" s="22" t="s">
        <v>33</v>
      </c>
      <c r="B74" s="17" t="s">
        <v>34</v>
      </c>
      <c r="C74" s="18">
        <v>273522.84000000003</v>
      </c>
      <c r="D74" s="18">
        <v>3385166</v>
      </c>
      <c r="E74" s="18">
        <v>350999</v>
      </c>
      <c r="F74" s="18">
        <v>453821.93</v>
      </c>
      <c r="G74" s="18">
        <f t="shared" si="10"/>
        <v>180299.08999999997</v>
      </c>
      <c r="H74" s="18">
        <f t="shared" si="11"/>
        <v>-102822.93</v>
      </c>
      <c r="I74" s="19">
        <f t="shared" si="12"/>
        <v>65.917380062301163</v>
      </c>
      <c r="J74" s="19">
        <f t="shared" si="13"/>
        <v>129.29436551101284</v>
      </c>
      <c r="K74" s="19">
        <f t="shared" si="14"/>
        <v>13.406194260488261</v>
      </c>
    </row>
    <row r="75" spans="1:11" x14ac:dyDescent="0.2">
      <c r="A75" s="23" t="s">
        <v>35</v>
      </c>
      <c r="B75" s="17" t="s">
        <v>36</v>
      </c>
      <c r="C75" s="18">
        <v>273522.84000000003</v>
      </c>
      <c r="D75" s="18">
        <v>1853098</v>
      </c>
      <c r="E75" s="18">
        <v>350999</v>
      </c>
      <c r="F75" s="18">
        <v>409594.87</v>
      </c>
      <c r="G75" s="18">
        <f t="shared" si="10"/>
        <v>136072.02999999997</v>
      </c>
      <c r="H75" s="18">
        <f t="shared" si="11"/>
        <v>-58595.869999999995</v>
      </c>
      <c r="I75" s="19">
        <f t="shared" si="12"/>
        <v>49.747958890745622</v>
      </c>
      <c r="J75" s="19">
        <f t="shared" si="13"/>
        <v>116.69402761831232</v>
      </c>
      <c r="K75" s="19">
        <f t="shared" si="14"/>
        <v>22.103249261506946</v>
      </c>
    </row>
    <row r="76" spans="1:11" x14ac:dyDescent="0.2">
      <c r="A76" s="24" t="s">
        <v>37</v>
      </c>
      <c r="B76" s="17" t="s">
        <v>38</v>
      </c>
      <c r="C76" s="18">
        <v>206317.29</v>
      </c>
      <c r="D76" s="18">
        <v>800800</v>
      </c>
      <c r="E76" s="18">
        <v>198999</v>
      </c>
      <c r="F76" s="18">
        <v>282532.25</v>
      </c>
      <c r="G76" s="18">
        <f t="shared" si="10"/>
        <v>76214.959999999992</v>
      </c>
      <c r="H76" s="18">
        <f t="shared" si="11"/>
        <v>-83533.25</v>
      </c>
      <c r="I76" s="19">
        <f t="shared" si="12"/>
        <v>36.940655821913907</v>
      </c>
      <c r="J76" s="19">
        <f t="shared" si="13"/>
        <v>141.97671847597223</v>
      </c>
      <c r="K76" s="19">
        <f t="shared" si="14"/>
        <v>35.28125</v>
      </c>
    </row>
    <row r="77" spans="1:11" x14ac:dyDescent="0.2">
      <c r="A77" s="24" t="s">
        <v>39</v>
      </c>
      <c r="B77" s="17" t="s">
        <v>40</v>
      </c>
      <c r="C77" s="18">
        <v>67205.55</v>
      </c>
      <c r="D77" s="18">
        <v>1052298</v>
      </c>
      <c r="E77" s="18">
        <v>152000</v>
      </c>
      <c r="F77" s="18">
        <v>127062.62</v>
      </c>
      <c r="G77" s="18">
        <f t="shared" si="10"/>
        <v>59857.069999999992</v>
      </c>
      <c r="H77" s="18">
        <f t="shared" si="11"/>
        <v>24937.380000000005</v>
      </c>
      <c r="I77" s="19">
        <f t="shared" si="12"/>
        <v>89.065664963682281</v>
      </c>
      <c r="J77" s="19">
        <f t="shared" si="13"/>
        <v>83.593828947368422</v>
      </c>
      <c r="K77" s="19">
        <f t="shared" si="14"/>
        <v>12.074775396323094</v>
      </c>
    </row>
    <row r="78" spans="1:11" x14ac:dyDescent="0.2">
      <c r="A78" s="25" t="s">
        <v>41</v>
      </c>
      <c r="B78" s="17" t="s">
        <v>42</v>
      </c>
      <c r="C78" s="18">
        <v>2013.44</v>
      </c>
      <c r="D78" s="18">
        <v>0</v>
      </c>
      <c r="E78" s="18">
        <v>0</v>
      </c>
      <c r="F78" s="18">
        <v>69.42</v>
      </c>
      <c r="G78" s="18">
        <f t="shared" si="10"/>
        <v>-1944.02</v>
      </c>
      <c r="H78" s="18">
        <f t="shared" si="11"/>
        <v>-69.42</v>
      </c>
      <c r="I78" s="19">
        <f t="shared" si="12"/>
        <v>-96.552169421487605</v>
      </c>
      <c r="J78" s="19">
        <f t="shared" si="13"/>
        <v>0</v>
      </c>
      <c r="K78" s="19">
        <f t="shared" si="14"/>
        <v>0</v>
      </c>
    </row>
    <row r="79" spans="1:11" x14ac:dyDescent="0.2">
      <c r="A79" s="23" t="s">
        <v>43</v>
      </c>
      <c r="B79" s="17" t="s">
        <v>44</v>
      </c>
      <c r="C79" s="18">
        <v>0</v>
      </c>
      <c r="D79" s="18">
        <v>1367208</v>
      </c>
      <c r="E79" s="18">
        <v>0</v>
      </c>
      <c r="F79" s="18">
        <v>25672.06</v>
      </c>
      <c r="G79" s="18">
        <f t="shared" si="10"/>
        <v>25672.06</v>
      </c>
      <c r="H79" s="18">
        <f t="shared" si="11"/>
        <v>-25672.06</v>
      </c>
      <c r="I79" s="19">
        <f t="shared" si="12"/>
        <v>0</v>
      </c>
      <c r="J79" s="19">
        <f t="shared" si="13"/>
        <v>0</v>
      </c>
      <c r="K79" s="19">
        <f t="shared" si="14"/>
        <v>1.8776996623776341</v>
      </c>
    </row>
    <row r="80" spans="1:11" x14ac:dyDescent="0.2">
      <c r="A80" s="24" t="s">
        <v>45</v>
      </c>
      <c r="B80" s="17" t="s">
        <v>46</v>
      </c>
      <c r="C80" s="18">
        <v>0</v>
      </c>
      <c r="D80" s="18">
        <v>1367208</v>
      </c>
      <c r="E80" s="18">
        <v>0</v>
      </c>
      <c r="F80" s="18">
        <v>25672.06</v>
      </c>
      <c r="G80" s="18">
        <f t="shared" si="10"/>
        <v>25672.06</v>
      </c>
      <c r="H80" s="18">
        <f t="shared" si="11"/>
        <v>-25672.06</v>
      </c>
      <c r="I80" s="19">
        <f t="shared" si="12"/>
        <v>0</v>
      </c>
      <c r="J80" s="19">
        <f t="shared" si="13"/>
        <v>0</v>
      </c>
      <c r="K80" s="19">
        <f t="shared" si="14"/>
        <v>1.8776996623776341</v>
      </c>
    </row>
    <row r="81" spans="1:11" ht="25.5" x14ac:dyDescent="0.2">
      <c r="A81" s="23" t="s">
        <v>49</v>
      </c>
      <c r="B81" s="17" t="s">
        <v>50</v>
      </c>
      <c r="C81" s="18">
        <v>0</v>
      </c>
      <c r="D81" s="18">
        <v>164860</v>
      </c>
      <c r="E81" s="18">
        <v>0</v>
      </c>
      <c r="F81" s="18">
        <v>18555</v>
      </c>
      <c r="G81" s="18">
        <f t="shared" si="10"/>
        <v>18555</v>
      </c>
      <c r="H81" s="18">
        <f t="shared" si="11"/>
        <v>-18555</v>
      </c>
      <c r="I81" s="19">
        <f t="shared" si="12"/>
        <v>0</v>
      </c>
      <c r="J81" s="19">
        <f t="shared" si="13"/>
        <v>0</v>
      </c>
      <c r="K81" s="19">
        <f t="shared" si="14"/>
        <v>11.255004246026932</v>
      </c>
    </row>
    <row r="82" spans="1:11" ht="25.5" x14ac:dyDescent="0.2">
      <c r="A82" s="24" t="s">
        <v>149</v>
      </c>
      <c r="B82" s="17" t="s">
        <v>150</v>
      </c>
      <c r="C82" s="18">
        <v>0</v>
      </c>
      <c r="D82" s="18">
        <v>164860</v>
      </c>
      <c r="E82" s="18">
        <v>0</v>
      </c>
      <c r="F82" s="18">
        <v>18555</v>
      </c>
      <c r="G82" s="18">
        <f t="shared" si="10"/>
        <v>18555</v>
      </c>
      <c r="H82" s="18">
        <f t="shared" si="11"/>
        <v>-18555</v>
      </c>
      <c r="I82" s="19">
        <f t="shared" si="12"/>
        <v>0</v>
      </c>
      <c r="J82" s="19">
        <f t="shared" si="13"/>
        <v>0</v>
      </c>
      <c r="K82" s="19">
        <f t="shared" si="14"/>
        <v>11.255004246026932</v>
      </c>
    </row>
    <row r="83" spans="1:11" ht="25.5" x14ac:dyDescent="0.2">
      <c r="A83" s="25" t="s">
        <v>151</v>
      </c>
      <c r="B83" s="17" t="s">
        <v>152</v>
      </c>
      <c r="C83" s="18">
        <v>0</v>
      </c>
      <c r="D83" s="18">
        <v>164860</v>
      </c>
      <c r="E83" s="18">
        <v>0</v>
      </c>
      <c r="F83" s="18">
        <v>18555</v>
      </c>
      <c r="G83" s="18">
        <f t="shared" si="10"/>
        <v>18555</v>
      </c>
      <c r="H83" s="18">
        <f t="shared" si="11"/>
        <v>-18555</v>
      </c>
      <c r="I83" s="19">
        <f t="shared" si="12"/>
        <v>0</v>
      </c>
      <c r="J83" s="19">
        <f t="shared" si="13"/>
        <v>0</v>
      </c>
      <c r="K83" s="19">
        <f t="shared" si="14"/>
        <v>11.255004246026932</v>
      </c>
    </row>
    <row r="84" spans="1:11" x14ac:dyDescent="0.2">
      <c r="A84" s="22" t="s">
        <v>57</v>
      </c>
      <c r="B84" s="17" t="s">
        <v>58</v>
      </c>
      <c r="C84" s="18">
        <v>1888.12</v>
      </c>
      <c r="D84" s="18">
        <v>96911</v>
      </c>
      <c r="E84" s="18">
        <v>16911</v>
      </c>
      <c r="F84" s="18">
        <v>1612.99</v>
      </c>
      <c r="G84" s="18">
        <f t="shared" si="10"/>
        <v>-275.12999999999988</v>
      </c>
      <c r="H84" s="18">
        <f t="shared" si="11"/>
        <v>15298.01</v>
      </c>
      <c r="I84" s="19">
        <f t="shared" si="12"/>
        <v>-14.571637395928221</v>
      </c>
      <c r="J84" s="19">
        <f t="shared" si="13"/>
        <v>9.5381112885104375</v>
      </c>
      <c r="K84" s="19">
        <f t="shared" si="14"/>
        <v>1.6644034216961954</v>
      </c>
    </row>
    <row r="85" spans="1:11" x14ac:dyDescent="0.2">
      <c r="A85" s="23" t="s">
        <v>59</v>
      </c>
      <c r="B85" s="17" t="s">
        <v>60</v>
      </c>
      <c r="C85" s="18">
        <v>1888.12</v>
      </c>
      <c r="D85" s="18">
        <v>96911</v>
      </c>
      <c r="E85" s="18">
        <v>16911</v>
      </c>
      <c r="F85" s="18">
        <v>1612.99</v>
      </c>
      <c r="G85" s="18">
        <f t="shared" si="10"/>
        <v>-275.12999999999988</v>
      </c>
      <c r="H85" s="18">
        <f t="shared" si="11"/>
        <v>15298.01</v>
      </c>
      <c r="I85" s="19">
        <f t="shared" si="12"/>
        <v>-14.571637395928221</v>
      </c>
      <c r="J85" s="19">
        <f t="shared" si="13"/>
        <v>9.5381112885104375</v>
      </c>
      <c r="K85" s="19">
        <f t="shared" si="14"/>
        <v>1.6644034216961954</v>
      </c>
    </row>
    <row r="86" spans="1:11" x14ac:dyDescent="0.2">
      <c r="A86" s="16"/>
      <c r="B86" s="17" t="s">
        <v>61</v>
      </c>
      <c r="C86" s="18">
        <v>2443324.04</v>
      </c>
      <c r="D86" s="18">
        <v>0</v>
      </c>
      <c r="E86" s="18">
        <v>0</v>
      </c>
      <c r="F86" s="18">
        <v>3026643.64</v>
      </c>
      <c r="G86" s="18">
        <f t="shared" si="10"/>
        <v>583319.60000000009</v>
      </c>
      <c r="H86" s="18">
        <f t="shared" si="11"/>
        <v>-3026643.64</v>
      </c>
      <c r="I86" s="19">
        <f t="shared" si="12"/>
        <v>23.874017136097919</v>
      </c>
      <c r="J86" s="19">
        <f t="shared" si="13"/>
        <v>0</v>
      </c>
      <c r="K86" s="19">
        <f t="shared" si="14"/>
        <v>0</v>
      </c>
    </row>
    <row r="87" spans="1:11" x14ac:dyDescent="0.2">
      <c r="A87" s="16" t="s">
        <v>62</v>
      </c>
      <c r="B87" s="17" t="s">
        <v>63</v>
      </c>
      <c r="C87" s="18">
        <v>-2443324.04</v>
      </c>
      <c r="D87" s="18">
        <v>0</v>
      </c>
      <c r="E87" s="18">
        <v>0</v>
      </c>
      <c r="F87" s="18">
        <v>-3026643.64</v>
      </c>
      <c r="G87" s="18">
        <f t="shared" si="10"/>
        <v>-583319.60000000009</v>
      </c>
      <c r="H87" s="18">
        <f t="shared" si="11"/>
        <v>3026643.64</v>
      </c>
      <c r="I87" s="19">
        <f t="shared" si="12"/>
        <v>23.874017136097919</v>
      </c>
      <c r="J87" s="19">
        <f t="shared" si="13"/>
        <v>0</v>
      </c>
      <c r="K87" s="19">
        <f t="shared" si="14"/>
        <v>0</v>
      </c>
    </row>
    <row r="88" spans="1:11" x14ac:dyDescent="0.2">
      <c r="A88" s="22" t="s">
        <v>64</v>
      </c>
      <c r="B88" s="17" t="s">
        <v>65</v>
      </c>
      <c r="C88" s="18">
        <v>-2443324.04</v>
      </c>
      <c r="D88" s="18">
        <v>0</v>
      </c>
      <c r="E88" s="18">
        <v>0</v>
      </c>
      <c r="F88" s="18">
        <v>-3026643.64</v>
      </c>
      <c r="G88" s="18">
        <f t="shared" si="10"/>
        <v>-583319.60000000009</v>
      </c>
      <c r="H88" s="18">
        <f t="shared" si="11"/>
        <v>3026643.64</v>
      </c>
      <c r="I88" s="19">
        <f t="shared" si="12"/>
        <v>23.874017136097919</v>
      </c>
      <c r="J88" s="19">
        <f t="shared" si="13"/>
        <v>0</v>
      </c>
      <c r="K88" s="19">
        <f t="shared" si="14"/>
        <v>0</v>
      </c>
    </row>
    <row r="89" spans="1:11" x14ac:dyDescent="0.2">
      <c r="A89" s="27" t="s">
        <v>81</v>
      </c>
      <c r="B89" s="28" t="s">
        <v>154</v>
      </c>
      <c r="C89" s="29"/>
      <c r="D89" s="29"/>
      <c r="E89" s="29"/>
      <c r="F89" s="29"/>
      <c r="G89" s="29"/>
      <c r="H89" s="29"/>
      <c r="I89" s="30"/>
      <c r="J89" s="30"/>
      <c r="K89" s="30"/>
    </row>
    <row r="90" spans="1:11" x14ac:dyDescent="0.2">
      <c r="A90" s="16" t="s">
        <v>25</v>
      </c>
      <c r="B90" s="17" t="s">
        <v>26</v>
      </c>
      <c r="C90" s="18">
        <v>1300000</v>
      </c>
      <c r="D90" s="18">
        <v>2605000</v>
      </c>
      <c r="E90" s="18">
        <v>1905000</v>
      </c>
      <c r="F90" s="18">
        <v>2000000</v>
      </c>
      <c r="G90" s="18">
        <f t="shared" ref="G90:G107" si="15">F90-C90</f>
        <v>700000</v>
      </c>
      <c r="H90" s="18">
        <f t="shared" ref="H90:H107" si="16">E90-F90</f>
        <v>-95000</v>
      </c>
      <c r="I90" s="19">
        <f t="shared" ref="I90:I107" si="17">IF(ISERROR(F90/C90),0,F90/C90*100-100)</f>
        <v>53.846153846153868</v>
      </c>
      <c r="J90" s="19">
        <f t="shared" ref="J90:J107" si="18">IF(ISERROR(F90/E90),0,F90/E90*100)</f>
        <v>104.98687664041995</v>
      </c>
      <c r="K90" s="19">
        <f t="shared" ref="K90:K107" si="19">IF(ISERROR(F90/D90),0,F90/D90*100)</f>
        <v>76.775431861804222</v>
      </c>
    </row>
    <row r="91" spans="1:11" x14ac:dyDescent="0.2">
      <c r="A91" s="22" t="s">
        <v>85</v>
      </c>
      <c r="B91" s="17" t="s">
        <v>86</v>
      </c>
      <c r="C91" s="18">
        <v>1100000</v>
      </c>
      <c r="D91" s="18">
        <v>1905000</v>
      </c>
      <c r="E91" s="18">
        <v>1905000</v>
      </c>
      <c r="F91" s="18">
        <v>1300000</v>
      </c>
      <c r="G91" s="18">
        <f t="shared" si="15"/>
        <v>200000</v>
      </c>
      <c r="H91" s="18">
        <f t="shared" si="16"/>
        <v>605000</v>
      </c>
      <c r="I91" s="19">
        <f t="shared" si="17"/>
        <v>18.181818181818187</v>
      </c>
      <c r="J91" s="19">
        <f t="shared" si="18"/>
        <v>68.241469816272968</v>
      </c>
      <c r="K91" s="19">
        <f t="shared" si="19"/>
        <v>68.241469816272968</v>
      </c>
    </row>
    <row r="92" spans="1:11" x14ac:dyDescent="0.2">
      <c r="A92" s="23" t="s">
        <v>87</v>
      </c>
      <c r="B92" s="17" t="s">
        <v>88</v>
      </c>
      <c r="C92" s="18">
        <v>1100000</v>
      </c>
      <c r="D92" s="18">
        <v>1905000</v>
      </c>
      <c r="E92" s="18">
        <v>1905000</v>
      </c>
      <c r="F92" s="18">
        <v>1300000</v>
      </c>
      <c r="G92" s="18">
        <f t="shared" si="15"/>
        <v>200000</v>
      </c>
      <c r="H92" s="18">
        <f t="shared" si="16"/>
        <v>605000</v>
      </c>
      <c r="I92" s="19">
        <f t="shared" si="17"/>
        <v>18.181818181818187</v>
      </c>
      <c r="J92" s="19">
        <f t="shared" si="18"/>
        <v>68.241469816272968</v>
      </c>
      <c r="K92" s="19">
        <f t="shared" si="19"/>
        <v>68.241469816272968</v>
      </c>
    </row>
    <row r="93" spans="1:11" x14ac:dyDescent="0.2">
      <c r="A93" s="24" t="s">
        <v>89</v>
      </c>
      <c r="B93" s="17" t="s">
        <v>90</v>
      </c>
      <c r="C93" s="18">
        <v>1100000</v>
      </c>
      <c r="D93" s="18">
        <v>1905000</v>
      </c>
      <c r="E93" s="18">
        <v>1905000</v>
      </c>
      <c r="F93" s="18">
        <v>1300000</v>
      </c>
      <c r="G93" s="18">
        <f t="shared" si="15"/>
        <v>200000</v>
      </c>
      <c r="H93" s="18">
        <f t="shared" si="16"/>
        <v>605000</v>
      </c>
      <c r="I93" s="19">
        <f t="shared" si="17"/>
        <v>18.181818181818187</v>
      </c>
      <c r="J93" s="19">
        <f t="shared" si="18"/>
        <v>68.241469816272968</v>
      </c>
      <c r="K93" s="19">
        <f t="shared" si="19"/>
        <v>68.241469816272968</v>
      </c>
    </row>
    <row r="94" spans="1:11" ht="25.5" x14ac:dyDescent="0.2">
      <c r="A94" s="25" t="s">
        <v>91</v>
      </c>
      <c r="B94" s="17" t="s">
        <v>92</v>
      </c>
      <c r="C94" s="18">
        <v>1100000</v>
      </c>
      <c r="D94" s="18">
        <v>1905000</v>
      </c>
      <c r="E94" s="18">
        <v>1905000</v>
      </c>
      <c r="F94" s="18">
        <v>1300000</v>
      </c>
      <c r="G94" s="18">
        <f t="shared" si="15"/>
        <v>200000</v>
      </c>
      <c r="H94" s="18">
        <f t="shared" si="16"/>
        <v>605000</v>
      </c>
      <c r="I94" s="19">
        <f t="shared" si="17"/>
        <v>18.181818181818187</v>
      </c>
      <c r="J94" s="19">
        <f t="shared" si="18"/>
        <v>68.241469816272968</v>
      </c>
      <c r="K94" s="19">
        <f t="shared" si="19"/>
        <v>68.241469816272968</v>
      </c>
    </row>
    <row r="95" spans="1:11" ht="25.5" x14ac:dyDescent="0.2">
      <c r="A95" s="26" t="s">
        <v>93</v>
      </c>
      <c r="B95" s="17" t="s">
        <v>94</v>
      </c>
      <c r="C95" s="18">
        <v>1100000</v>
      </c>
      <c r="D95" s="18">
        <v>1905000</v>
      </c>
      <c r="E95" s="18">
        <v>1905000</v>
      </c>
      <c r="F95" s="18">
        <v>1300000</v>
      </c>
      <c r="G95" s="18">
        <f t="shared" si="15"/>
        <v>200000</v>
      </c>
      <c r="H95" s="18">
        <f t="shared" si="16"/>
        <v>605000</v>
      </c>
      <c r="I95" s="19">
        <f t="shared" si="17"/>
        <v>18.181818181818187</v>
      </c>
      <c r="J95" s="19">
        <f t="shared" si="18"/>
        <v>68.241469816272968</v>
      </c>
      <c r="K95" s="19">
        <f t="shared" si="19"/>
        <v>68.241469816272968</v>
      </c>
    </row>
    <row r="96" spans="1:11" x14ac:dyDescent="0.2">
      <c r="A96" s="22" t="s">
        <v>27</v>
      </c>
      <c r="B96" s="17" t="s">
        <v>28</v>
      </c>
      <c r="C96" s="18">
        <v>200000</v>
      </c>
      <c r="D96" s="18">
        <v>700000</v>
      </c>
      <c r="E96" s="18">
        <v>0</v>
      </c>
      <c r="F96" s="18">
        <v>700000</v>
      </c>
      <c r="G96" s="18">
        <f t="shared" si="15"/>
        <v>500000</v>
      </c>
      <c r="H96" s="18">
        <f t="shared" si="16"/>
        <v>-700000</v>
      </c>
      <c r="I96" s="19">
        <f t="shared" si="17"/>
        <v>250</v>
      </c>
      <c r="J96" s="19">
        <f t="shared" si="18"/>
        <v>0</v>
      </c>
      <c r="K96" s="19">
        <f t="shared" si="19"/>
        <v>100</v>
      </c>
    </row>
    <row r="97" spans="1:11" x14ac:dyDescent="0.2">
      <c r="A97" s="23" t="s">
        <v>29</v>
      </c>
      <c r="B97" s="17" t="s">
        <v>30</v>
      </c>
      <c r="C97" s="18">
        <v>200000</v>
      </c>
      <c r="D97" s="18">
        <v>700000</v>
      </c>
      <c r="E97" s="18">
        <v>0</v>
      </c>
      <c r="F97" s="18">
        <v>700000</v>
      </c>
      <c r="G97" s="18">
        <f t="shared" si="15"/>
        <v>500000</v>
      </c>
      <c r="H97" s="18">
        <f t="shared" si="16"/>
        <v>-700000</v>
      </c>
      <c r="I97" s="19">
        <f t="shared" si="17"/>
        <v>250</v>
      </c>
      <c r="J97" s="19">
        <f t="shared" si="18"/>
        <v>0</v>
      </c>
      <c r="K97" s="19">
        <f t="shared" si="19"/>
        <v>100</v>
      </c>
    </row>
    <row r="98" spans="1:11" x14ac:dyDescent="0.2">
      <c r="A98" s="16" t="s">
        <v>31</v>
      </c>
      <c r="B98" s="17" t="s">
        <v>32</v>
      </c>
      <c r="C98" s="18">
        <v>1258523.06</v>
      </c>
      <c r="D98" s="18">
        <v>2605000</v>
      </c>
      <c r="E98" s="18">
        <v>1905000</v>
      </c>
      <c r="F98" s="18">
        <v>1222156.08</v>
      </c>
      <c r="G98" s="18">
        <f t="shared" si="15"/>
        <v>-36366.979999999981</v>
      </c>
      <c r="H98" s="18">
        <f t="shared" si="16"/>
        <v>682843.91999999993</v>
      </c>
      <c r="I98" s="19">
        <f t="shared" si="17"/>
        <v>-2.8896554346807193</v>
      </c>
      <c r="J98" s="19">
        <f t="shared" si="18"/>
        <v>64.155174803149606</v>
      </c>
      <c r="K98" s="19">
        <f t="shared" si="19"/>
        <v>46.915780422264881</v>
      </c>
    </row>
    <row r="99" spans="1:11" x14ac:dyDescent="0.2">
      <c r="A99" s="22" t="s">
        <v>33</v>
      </c>
      <c r="B99" s="17" t="s">
        <v>34</v>
      </c>
      <c r="C99" s="18">
        <v>1258523.06</v>
      </c>
      <c r="D99" s="18">
        <v>2605000</v>
      </c>
      <c r="E99" s="18">
        <v>1905000</v>
      </c>
      <c r="F99" s="18">
        <v>1222156.08</v>
      </c>
      <c r="G99" s="18">
        <f t="shared" si="15"/>
        <v>-36366.979999999981</v>
      </c>
      <c r="H99" s="18">
        <f t="shared" si="16"/>
        <v>682843.91999999993</v>
      </c>
      <c r="I99" s="19">
        <f t="shared" si="17"/>
        <v>-2.8896554346807193</v>
      </c>
      <c r="J99" s="19">
        <f t="shared" si="18"/>
        <v>64.155174803149606</v>
      </c>
      <c r="K99" s="19">
        <f t="shared" si="19"/>
        <v>46.915780422264881</v>
      </c>
    </row>
    <row r="100" spans="1:11" x14ac:dyDescent="0.2">
      <c r="A100" s="23" t="s">
        <v>35</v>
      </c>
      <c r="B100" s="17" t="s">
        <v>36</v>
      </c>
      <c r="C100" s="18">
        <v>13392.32</v>
      </c>
      <c r="D100" s="18">
        <v>169880</v>
      </c>
      <c r="E100" s="18">
        <v>21030</v>
      </c>
      <c r="F100" s="18">
        <v>50191.8</v>
      </c>
      <c r="G100" s="18">
        <f t="shared" si="15"/>
        <v>36799.480000000003</v>
      </c>
      <c r="H100" s="18">
        <f t="shared" si="16"/>
        <v>-29161.800000000003</v>
      </c>
      <c r="I100" s="19">
        <f t="shared" si="17"/>
        <v>274.78047119543146</v>
      </c>
      <c r="J100" s="19">
        <f t="shared" si="18"/>
        <v>238.66761768901571</v>
      </c>
      <c r="K100" s="19">
        <f t="shared" si="19"/>
        <v>29.545443842712505</v>
      </c>
    </row>
    <row r="101" spans="1:11" x14ac:dyDescent="0.2">
      <c r="A101" s="24" t="s">
        <v>37</v>
      </c>
      <c r="B101" s="17" t="s">
        <v>38</v>
      </c>
      <c r="C101" s="18">
        <v>11322</v>
      </c>
      <c r="D101" s="18">
        <v>138445</v>
      </c>
      <c r="E101" s="18">
        <v>16500</v>
      </c>
      <c r="F101" s="18">
        <v>47215.17</v>
      </c>
      <c r="G101" s="18">
        <f t="shared" si="15"/>
        <v>35893.17</v>
      </c>
      <c r="H101" s="18">
        <f t="shared" si="16"/>
        <v>-30715.17</v>
      </c>
      <c r="I101" s="19">
        <f t="shared" si="17"/>
        <v>317.0214626391097</v>
      </c>
      <c r="J101" s="19">
        <f t="shared" si="18"/>
        <v>286.15254545454547</v>
      </c>
      <c r="K101" s="19">
        <f t="shared" si="19"/>
        <v>34.103918523601429</v>
      </c>
    </row>
    <row r="102" spans="1:11" x14ac:dyDescent="0.2">
      <c r="A102" s="24" t="s">
        <v>39</v>
      </c>
      <c r="B102" s="17" t="s">
        <v>40</v>
      </c>
      <c r="C102" s="18">
        <v>2070.3200000000002</v>
      </c>
      <c r="D102" s="18">
        <v>31435</v>
      </c>
      <c r="E102" s="18">
        <v>4530</v>
      </c>
      <c r="F102" s="18">
        <v>2976.63</v>
      </c>
      <c r="G102" s="18">
        <f t="shared" si="15"/>
        <v>906.31</v>
      </c>
      <c r="H102" s="18">
        <f t="shared" si="16"/>
        <v>1553.37</v>
      </c>
      <c r="I102" s="19">
        <f t="shared" si="17"/>
        <v>43.776324432937912</v>
      </c>
      <c r="J102" s="19">
        <f t="shared" si="18"/>
        <v>65.709271523178813</v>
      </c>
      <c r="K102" s="19">
        <f t="shared" si="19"/>
        <v>9.4691585811993004</v>
      </c>
    </row>
    <row r="103" spans="1:11" x14ac:dyDescent="0.2">
      <c r="A103" s="23" t="s">
        <v>43</v>
      </c>
      <c r="B103" s="17" t="s">
        <v>44</v>
      </c>
      <c r="C103" s="18">
        <v>1245130.74</v>
      </c>
      <c r="D103" s="18">
        <v>2435120</v>
      </c>
      <c r="E103" s="18">
        <v>1883970</v>
      </c>
      <c r="F103" s="18">
        <v>1171964.28</v>
      </c>
      <c r="G103" s="18">
        <f t="shared" si="15"/>
        <v>-73166.459999999963</v>
      </c>
      <c r="H103" s="18">
        <f t="shared" si="16"/>
        <v>712005.72</v>
      </c>
      <c r="I103" s="19">
        <f t="shared" si="17"/>
        <v>-5.8762070238503554</v>
      </c>
      <c r="J103" s="19">
        <f t="shared" si="18"/>
        <v>62.20716253443527</v>
      </c>
      <c r="K103" s="19">
        <f t="shared" si="19"/>
        <v>48.127578107033742</v>
      </c>
    </row>
    <row r="104" spans="1:11" x14ac:dyDescent="0.2">
      <c r="A104" s="24" t="s">
        <v>45</v>
      </c>
      <c r="B104" s="17" t="s">
        <v>46</v>
      </c>
      <c r="C104" s="18">
        <v>1245130.74</v>
      </c>
      <c r="D104" s="18">
        <v>2435120</v>
      </c>
      <c r="E104" s="18">
        <v>1883970</v>
      </c>
      <c r="F104" s="18">
        <v>1171964.28</v>
      </c>
      <c r="G104" s="18">
        <f t="shared" si="15"/>
        <v>-73166.459999999963</v>
      </c>
      <c r="H104" s="18">
        <f t="shared" si="16"/>
        <v>712005.72</v>
      </c>
      <c r="I104" s="19">
        <f t="shared" si="17"/>
        <v>-5.8762070238503554</v>
      </c>
      <c r="J104" s="19">
        <f t="shared" si="18"/>
        <v>62.20716253443527</v>
      </c>
      <c r="K104" s="19">
        <f t="shared" si="19"/>
        <v>48.127578107033742</v>
      </c>
    </row>
    <row r="105" spans="1:11" x14ac:dyDescent="0.2">
      <c r="A105" s="16"/>
      <c r="B105" s="17" t="s">
        <v>61</v>
      </c>
      <c r="C105" s="18">
        <v>41476.94</v>
      </c>
      <c r="D105" s="18">
        <v>0</v>
      </c>
      <c r="E105" s="18">
        <v>0</v>
      </c>
      <c r="F105" s="18">
        <v>777843.92</v>
      </c>
      <c r="G105" s="18">
        <f t="shared" si="15"/>
        <v>736366.98</v>
      </c>
      <c r="H105" s="18">
        <f t="shared" si="16"/>
        <v>-777843.92</v>
      </c>
      <c r="I105" s="19">
        <f t="shared" si="17"/>
        <v>1775.3647689535437</v>
      </c>
      <c r="J105" s="19">
        <f t="shared" si="18"/>
        <v>0</v>
      </c>
      <c r="K105" s="19">
        <f t="shared" si="19"/>
        <v>0</v>
      </c>
    </row>
    <row r="106" spans="1:11" x14ac:dyDescent="0.2">
      <c r="A106" s="16" t="s">
        <v>62</v>
      </c>
      <c r="B106" s="17" t="s">
        <v>63</v>
      </c>
      <c r="C106" s="18">
        <v>-41476.94</v>
      </c>
      <c r="D106" s="18">
        <v>0</v>
      </c>
      <c r="E106" s="18">
        <v>0</v>
      </c>
      <c r="F106" s="18">
        <v>-777843.92</v>
      </c>
      <c r="G106" s="18">
        <f t="shared" si="15"/>
        <v>-736366.98</v>
      </c>
      <c r="H106" s="18">
        <f t="shared" si="16"/>
        <v>777843.92</v>
      </c>
      <c r="I106" s="19">
        <f t="shared" si="17"/>
        <v>1775.3647689535437</v>
      </c>
      <c r="J106" s="19">
        <f t="shared" si="18"/>
        <v>0</v>
      </c>
      <c r="K106" s="19">
        <f t="shared" si="19"/>
        <v>0</v>
      </c>
    </row>
    <row r="107" spans="1:11" x14ac:dyDescent="0.2">
      <c r="A107" s="22" t="s">
        <v>64</v>
      </c>
      <c r="B107" s="17" t="s">
        <v>65</v>
      </c>
      <c r="C107" s="18">
        <v>-41476.94</v>
      </c>
      <c r="D107" s="18">
        <v>0</v>
      </c>
      <c r="E107" s="18">
        <v>0</v>
      </c>
      <c r="F107" s="18">
        <v>-777843.92</v>
      </c>
      <c r="G107" s="18">
        <f t="shared" si="15"/>
        <v>-736366.98</v>
      </c>
      <c r="H107" s="18">
        <f t="shared" si="16"/>
        <v>777843.92</v>
      </c>
      <c r="I107" s="19">
        <f t="shared" si="17"/>
        <v>1775.3647689535437</v>
      </c>
      <c r="J107" s="19">
        <f t="shared" si="18"/>
        <v>0</v>
      </c>
      <c r="K107" s="19">
        <f t="shared" si="19"/>
        <v>0</v>
      </c>
    </row>
    <row r="108" spans="1:11" x14ac:dyDescent="0.2">
      <c r="A108" s="27" t="s">
        <v>155</v>
      </c>
      <c r="B108" s="28" t="s">
        <v>156</v>
      </c>
      <c r="C108" s="29"/>
      <c r="D108" s="29"/>
      <c r="E108" s="29"/>
      <c r="F108" s="29"/>
      <c r="G108" s="29"/>
      <c r="H108" s="29"/>
      <c r="I108" s="30"/>
      <c r="J108" s="30"/>
      <c r="K108" s="30"/>
    </row>
    <row r="109" spans="1:11" x14ac:dyDescent="0.2">
      <c r="A109" s="16" t="s">
        <v>25</v>
      </c>
      <c r="B109" s="17" t="s">
        <v>26</v>
      </c>
      <c r="C109" s="18">
        <v>34149</v>
      </c>
      <c r="D109" s="18">
        <v>389687</v>
      </c>
      <c r="E109" s="18">
        <v>136000</v>
      </c>
      <c r="F109" s="18">
        <v>34324.19</v>
      </c>
      <c r="G109" s="18">
        <f t="shared" ref="G109:G127" si="20">F109-C109</f>
        <v>175.19000000000233</v>
      </c>
      <c r="H109" s="18">
        <f t="shared" ref="H109:H127" si="21">E109-F109</f>
        <v>101675.81</v>
      </c>
      <c r="I109" s="19">
        <f t="shared" ref="I109:I127" si="22">IF(ISERROR(F109/C109),0,F109/C109*100-100)</f>
        <v>0.51301648657356225</v>
      </c>
      <c r="J109" s="19">
        <f t="shared" ref="J109:J127" si="23">IF(ISERROR(F109/E109),0,F109/E109*100)</f>
        <v>25.238375000000001</v>
      </c>
      <c r="K109" s="19">
        <f t="shared" ref="K109:K127" si="24">IF(ISERROR(F109/D109),0,F109/D109*100)</f>
        <v>8.8081434587245671</v>
      </c>
    </row>
    <row r="110" spans="1:11" ht="25.5" x14ac:dyDescent="0.2">
      <c r="A110" s="22" t="s">
        <v>71</v>
      </c>
      <c r="B110" s="17" t="s">
        <v>72</v>
      </c>
      <c r="C110" s="18">
        <v>0</v>
      </c>
      <c r="D110" s="18">
        <v>0</v>
      </c>
      <c r="E110" s="18">
        <v>0</v>
      </c>
      <c r="F110" s="18">
        <v>175.19</v>
      </c>
      <c r="G110" s="18">
        <f t="shared" si="20"/>
        <v>175.19</v>
      </c>
      <c r="H110" s="18">
        <f t="shared" si="21"/>
        <v>-175.19</v>
      </c>
      <c r="I110" s="19">
        <f t="shared" si="22"/>
        <v>0</v>
      </c>
      <c r="J110" s="19">
        <f t="shared" si="23"/>
        <v>0</v>
      </c>
      <c r="K110" s="19">
        <f t="shared" si="24"/>
        <v>0</v>
      </c>
    </row>
    <row r="111" spans="1:11" x14ac:dyDescent="0.2">
      <c r="A111" s="22" t="s">
        <v>85</v>
      </c>
      <c r="B111" s="17" t="s">
        <v>86</v>
      </c>
      <c r="C111" s="18">
        <v>0</v>
      </c>
      <c r="D111" s="18">
        <v>355538</v>
      </c>
      <c r="E111" s="18">
        <v>124000</v>
      </c>
      <c r="F111" s="18">
        <v>0</v>
      </c>
      <c r="G111" s="18">
        <f t="shared" si="20"/>
        <v>0</v>
      </c>
      <c r="H111" s="18">
        <f t="shared" si="21"/>
        <v>124000</v>
      </c>
      <c r="I111" s="19">
        <f t="shared" si="22"/>
        <v>0</v>
      </c>
      <c r="J111" s="19">
        <f t="shared" si="23"/>
        <v>0</v>
      </c>
      <c r="K111" s="19">
        <f t="shared" si="24"/>
        <v>0</v>
      </c>
    </row>
    <row r="112" spans="1:11" x14ac:dyDescent="0.2">
      <c r="A112" s="23" t="s">
        <v>87</v>
      </c>
      <c r="B112" s="17" t="s">
        <v>88</v>
      </c>
      <c r="C112" s="18">
        <v>0</v>
      </c>
      <c r="D112" s="18">
        <v>355538</v>
      </c>
      <c r="E112" s="18">
        <v>124000</v>
      </c>
      <c r="F112" s="18">
        <v>0</v>
      </c>
      <c r="G112" s="18">
        <f t="shared" si="20"/>
        <v>0</v>
      </c>
      <c r="H112" s="18">
        <f t="shared" si="21"/>
        <v>124000</v>
      </c>
      <c r="I112" s="19">
        <f t="shared" si="22"/>
        <v>0</v>
      </c>
      <c r="J112" s="19">
        <f t="shared" si="23"/>
        <v>0</v>
      </c>
      <c r="K112" s="19">
        <f t="shared" si="24"/>
        <v>0</v>
      </c>
    </row>
    <row r="113" spans="1:11" x14ac:dyDescent="0.2">
      <c r="A113" s="24" t="s">
        <v>89</v>
      </c>
      <c r="B113" s="17" t="s">
        <v>90</v>
      </c>
      <c r="C113" s="18">
        <v>0</v>
      </c>
      <c r="D113" s="18">
        <v>355538</v>
      </c>
      <c r="E113" s="18">
        <v>124000</v>
      </c>
      <c r="F113" s="18">
        <v>0</v>
      </c>
      <c r="G113" s="18">
        <f t="shared" si="20"/>
        <v>0</v>
      </c>
      <c r="H113" s="18">
        <f t="shared" si="21"/>
        <v>124000</v>
      </c>
      <c r="I113" s="19">
        <f t="shared" si="22"/>
        <v>0</v>
      </c>
      <c r="J113" s="19">
        <f t="shared" si="23"/>
        <v>0</v>
      </c>
      <c r="K113" s="19">
        <f t="shared" si="24"/>
        <v>0</v>
      </c>
    </row>
    <row r="114" spans="1:11" ht="25.5" x14ac:dyDescent="0.2">
      <c r="A114" s="25" t="s">
        <v>91</v>
      </c>
      <c r="B114" s="17" t="s">
        <v>92</v>
      </c>
      <c r="C114" s="18">
        <v>0</v>
      </c>
      <c r="D114" s="18">
        <v>355538</v>
      </c>
      <c r="E114" s="18">
        <v>124000</v>
      </c>
      <c r="F114" s="18">
        <v>0</v>
      </c>
      <c r="G114" s="18">
        <f t="shared" si="20"/>
        <v>0</v>
      </c>
      <c r="H114" s="18">
        <f t="shared" si="21"/>
        <v>124000</v>
      </c>
      <c r="I114" s="19">
        <f t="shared" si="22"/>
        <v>0</v>
      </c>
      <c r="J114" s="19">
        <f t="shared" si="23"/>
        <v>0</v>
      </c>
      <c r="K114" s="19">
        <f t="shared" si="24"/>
        <v>0</v>
      </c>
    </row>
    <row r="115" spans="1:11" ht="25.5" x14ac:dyDescent="0.2">
      <c r="A115" s="26" t="s">
        <v>93</v>
      </c>
      <c r="B115" s="17" t="s">
        <v>94</v>
      </c>
      <c r="C115" s="18">
        <v>0</v>
      </c>
      <c r="D115" s="18">
        <v>355538</v>
      </c>
      <c r="E115" s="18">
        <v>124000</v>
      </c>
      <c r="F115" s="18">
        <v>0</v>
      </c>
      <c r="G115" s="18">
        <f t="shared" si="20"/>
        <v>0</v>
      </c>
      <c r="H115" s="18">
        <f t="shared" si="21"/>
        <v>124000</v>
      </c>
      <c r="I115" s="19">
        <f t="shared" si="22"/>
        <v>0</v>
      </c>
      <c r="J115" s="19">
        <f t="shared" si="23"/>
        <v>0</v>
      </c>
      <c r="K115" s="19">
        <f t="shared" si="24"/>
        <v>0</v>
      </c>
    </row>
    <row r="116" spans="1:11" x14ac:dyDescent="0.2">
      <c r="A116" s="22" t="s">
        <v>27</v>
      </c>
      <c r="B116" s="17" t="s">
        <v>28</v>
      </c>
      <c r="C116" s="18">
        <v>34149</v>
      </c>
      <c r="D116" s="18">
        <v>34149</v>
      </c>
      <c r="E116" s="18">
        <v>12000</v>
      </c>
      <c r="F116" s="18">
        <v>34149</v>
      </c>
      <c r="G116" s="18">
        <f t="shared" si="20"/>
        <v>0</v>
      </c>
      <c r="H116" s="18">
        <f t="shared" si="21"/>
        <v>-22149</v>
      </c>
      <c r="I116" s="19">
        <f t="shared" si="22"/>
        <v>0</v>
      </c>
      <c r="J116" s="19">
        <f t="shared" si="23"/>
        <v>284.57499999999999</v>
      </c>
      <c r="K116" s="19">
        <f t="shared" si="24"/>
        <v>100</v>
      </c>
    </row>
    <row r="117" spans="1:11" x14ac:dyDescent="0.2">
      <c r="A117" s="23" t="s">
        <v>29</v>
      </c>
      <c r="B117" s="17" t="s">
        <v>30</v>
      </c>
      <c r="C117" s="18">
        <v>34149</v>
      </c>
      <c r="D117" s="18">
        <v>34149</v>
      </c>
      <c r="E117" s="18">
        <v>12000</v>
      </c>
      <c r="F117" s="18">
        <v>34149</v>
      </c>
      <c r="G117" s="18">
        <f t="shared" si="20"/>
        <v>0</v>
      </c>
      <c r="H117" s="18">
        <f t="shared" si="21"/>
        <v>-22149</v>
      </c>
      <c r="I117" s="19">
        <f t="shared" si="22"/>
        <v>0</v>
      </c>
      <c r="J117" s="19">
        <f t="shared" si="23"/>
        <v>284.57499999999999</v>
      </c>
      <c r="K117" s="19">
        <f t="shared" si="24"/>
        <v>100</v>
      </c>
    </row>
    <row r="118" spans="1:11" x14ac:dyDescent="0.2">
      <c r="A118" s="16" t="s">
        <v>31</v>
      </c>
      <c r="B118" s="17" t="s">
        <v>32</v>
      </c>
      <c r="C118" s="18">
        <v>10488.61</v>
      </c>
      <c r="D118" s="18">
        <v>389687</v>
      </c>
      <c r="E118" s="18">
        <v>136000</v>
      </c>
      <c r="F118" s="18">
        <v>33873.870000000003</v>
      </c>
      <c r="G118" s="18">
        <f t="shared" si="20"/>
        <v>23385.260000000002</v>
      </c>
      <c r="H118" s="18">
        <f t="shared" si="21"/>
        <v>102126.13</v>
      </c>
      <c r="I118" s="19">
        <f t="shared" si="22"/>
        <v>222.95861892090562</v>
      </c>
      <c r="J118" s="19">
        <f t="shared" si="23"/>
        <v>24.90725735294118</v>
      </c>
      <c r="K118" s="19">
        <f t="shared" si="24"/>
        <v>8.6925840482233188</v>
      </c>
    </row>
    <row r="119" spans="1:11" x14ac:dyDescent="0.2">
      <c r="A119" s="22" t="s">
        <v>33</v>
      </c>
      <c r="B119" s="17" t="s">
        <v>34</v>
      </c>
      <c r="C119" s="18">
        <v>10488.61</v>
      </c>
      <c r="D119" s="18">
        <v>389687</v>
      </c>
      <c r="E119" s="18">
        <v>136000</v>
      </c>
      <c r="F119" s="18">
        <v>33873.870000000003</v>
      </c>
      <c r="G119" s="18">
        <f t="shared" si="20"/>
        <v>23385.260000000002</v>
      </c>
      <c r="H119" s="18">
        <f t="shared" si="21"/>
        <v>102126.13</v>
      </c>
      <c r="I119" s="19">
        <f t="shared" si="22"/>
        <v>222.95861892090562</v>
      </c>
      <c r="J119" s="19">
        <f t="shared" si="23"/>
        <v>24.90725735294118</v>
      </c>
      <c r="K119" s="19">
        <f t="shared" si="24"/>
        <v>8.6925840482233188</v>
      </c>
    </row>
    <row r="120" spans="1:11" x14ac:dyDescent="0.2">
      <c r="A120" s="23" t="s">
        <v>35</v>
      </c>
      <c r="B120" s="17" t="s">
        <v>36</v>
      </c>
      <c r="C120" s="18">
        <v>6586.63</v>
      </c>
      <c r="D120" s="18">
        <v>37063</v>
      </c>
      <c r="E120" s="18">
        <v>9700</v>
      </c>
      <c r="F120" s="18">
        <v>5499.08</v>
      </c>
      <c r="G120" s="18">
        <f t="shared" si="20"/>
        <v>-1087.5500000000002</v>
      </c>
      <c r="H120" s="18">
        <f t="shared" si="21"/>
        <v>4200.92</v>
      </c>
      <c r="I120" s="19">
        <f t="shared" si="22"/>
        <v>-16.511478555801688</v>
      </c>
      <c r="J120" s="19">
        <f t="shared" si="23"/>
        <v>56.691546391752581</v>
      </c>
      <c r="K120" s="19">
        <f t="shared" si="24"/>
        <v>14.837115182257238</v>
      </c>
    </row>
    <row r="121" spans="1:11" x14ac:dyDescent="0.2">
      <c r="A121" s="24" t="s">
        <v>37</v>
      </c>
      <c r="B121" s="17" t="s">
        <v>38</v>
      </c>
      <c r="C121" s="18">
        <v>5265.43</v>
      </c>
      <c r="D121" s="18">
        <v>32265</v>
      </c>
      <c r="E121" s="18">
        <v>8500</v>
      </c>
      <c r="F121" s="18">
        <v>4620.1000000000004</v>
      </c>
      <c r="G121" s="18">
        <f t="shared" si="20"/>
        <v>-645.32999999999993</v>
      </c>
      <c r="H121" s="18">
        <f t="shared" si="21"/>
        <v>3879.8999999999996</v>
      </c>
      <c r="I121" s="19">
        <f t="shared" si="22"/>
        <v>-12.255979093825204</v>
      </c>
      <c r="J121" s="19">
        <f t="shared" si="23"/>
        <v>54.354117647058828</v>
      </c>
      <c r="K121" s="19">
        <f t="shared" si="24"/>
        <v>14.319231365256471</v>
      </c>
    </row>
    <row r="122" spans="1:11" x14ac:dyDescent="0.2">
      <c r="A122" s="24" t="s">
        <v>39</v>
      </c>
      <c r="B122" s="17" t="s">
        <v>40</v>
      </c>
      <c r="C122" s="18">
        <v>1321.2</v>
      </c>
      <c r="D122" s="18">
        <v>4798</v>
      </c>
      <c r="E122" s="18">
        <v>1200</v>
      </c>
      <c r="F122" s="18">
        <v>878.98</v>
      </c>
      <c r="G122" s="18">
        <f t="shared" si="20"/>
        <v>-442.22</v>
      </c>
      <c r="H122" s="18">
        <f t="shared" si="21"/>
        <v>321.02</v>
      </c>
      <c r="I122" s="19">
        <f t="shared" si="22"/>
        <v>-33.471086890705408</v>
      </c>
      <c r="J122" s="19">
        <f t="shared" si="23"/>
        <v>73.248333333333335</v>
      </c>
      <c r="K122" s="19">
        <f t="shared" si="24"/>
        <v>18.3197165485619</v>
      </c>
    </row>
    <row r="123" spans="1:11" x14ac:dyDescent="0.2">
      <c r="A123" s="23" t="s">
        <v>43</v>
      </c>
      <c r="B123" s="17" t="s">
        <v>44</v>
      </c>
      <c r="C123" s="18">
        <v>3901.98</v>
      </c>
      <c r="D123" s="18">
        <v>352624</v>
      </c>
      <c r="E123" s="18">
        <v>126300</v>
      </c>
      <c r="F123" s="18">
        <v>28374.79</v>
      </c>
      <c r="G123" s="18">
        <f t="shared" si="20"/>
        <v>24472.81</v>
      </c>
      <c r="H123" s="18">
        <f t="shared" si="21"/>
        <v>97925.209999999992</v>
      </c>
      <c r="I123" s="19">
        <f t="shared" si="22"/>
        <v>627.1895294183978</v>
      </c>
      <c r="J123" s="19">
        <f t="shared" si="23"/>
        <v>22.466183689627872</v>
      </c>
      <c r="K123" s="19">
        <f t="shared" si="24"/>
        <v>8.0467551839920137</v>
      </c>
    </row>
    <row r="124" spans="1:11" x14ac:dyDescent="0.2">
      <c r="A124" s="24" t="s">
        <v>45</v>
      </c>
      <c r="B124" s="17" t="s">
        <v>46</v>
      </c>
      <c r="C124" s="18">
        <v>3901.98</v>
      </c>
      <c r="D124" s="18">
        <v>352624</v>
      </c>
      <c r="E124" s="18">
        <v>126300</v>
      </c>
      <c r="F124" s="18">
        <v>28374.79</v>
      </c>
      <c r="G124" s="18">
        <f t="shared" si="20"/>
        <v>24472.81</v>
      </c>
      <c r="H124" s="18">
        <f t="shared" si="21"/>
        <v>97925.209999999992</v>
      </c>
      <c r="I124" s="19">
        <f t="shared" si="22"/>
        <v>627.1895294183978</v>
      </c>
      <c r="J124" s="19">
        <f t="shared" si="23"/>
        <v>22.466183689627872</v>
      </c>
      <c r="K124" s="19">
        <f t="shared" si="24"/>
        <v>8.0467551839920137</v>
      </c>
    </row>
    <row r="125" spans="1:11" x14ac:dyDescent="0.2">
      <c r="A125" s="16"/>
      <c r="B125" s="17" t="s">
        <v>61</v>
      </c>
      <c r="C125" s="18">
        <v>23660.39</v>
      </c>
      <c r="D125" s="18">
        <v>0</v>
      </c>
      <c r="E125" s="18">
        <v>0</v>
      </c>
      <c r="F125" s="18">
        <v>450.32</v>
      </c>
      <c r="G125" s="18">
        <f t="shared" si="20"/>
        <v>-23210.07</v>
      </c>
      <c r="H125" s="18">
        <f t="shared" si="21"/>
        <v>-450.32</v>
      </c>
      <c r="I125" s="19">
        <f t="shared" si="22"/>
        <v>-98.096734669208743</v>
      </c>
      <c r="J125" s="19">
        <f t="shared" si="23"/>
        <v>0</v>
      </c>
      <c r="K125" s="19">
        <f t="shared" si="24"/>
        <v>0</v>
      </c>
    </row>
    <row r="126" spans="1:11" x14ac:dyDescent="0.2">
      <c r="A126" s="16" t="s">
        <v>62</v>
      </c>
      <c r="B126" s="17" t="s">
        <v>63</v>
      </c>
      <c r="C126" s="18">
        <v>-23660.39</v>
      </c>
      <c r="D126" s="18">
        <v>0</v>
      </c>
      <c r="E126" s="18">
        <v>0</v>
      </c>
      <c r="F126" s="18">
        <v>-450.32</v>
      </c>
      <c r="G126" s="18">
        <f t="shared" si="20"/>
        <v>23210.07</v>
      </c>
      <c r="H126" s="18">
        <f t="shared" si="21"/>
        <v>450.32</v>
      </c>
      <c r="I126" s="19">
        <f t="shared" si="22"/>
        <v>-98.096734669208743</v>
      </c>
      <c r="J126" s="19">
        <f t="shared" si="23"/>
        <v>0</v>
      </c>
      <c r="K126" s="19">
        <f t="shared" si="24"/>
        <v>0</v>
      </c>
    </row>
    <row r="127" spans="1:11" x14ac:dyDescent="0.2">
      <c r="A127" s="22" t="s">
        <v>64</v>
      </c>
      <c r="B127" s="17" t="s">
        <v>65</v>
      </c>
      <c r="C127" s="18">
        <v>-23660.39</v>
      </c>
      <c r="D127" s="18">
        <v>0</v>
      </c>
      <c r="E127" s="18">
        <v>0</v>
      </c>
      <c r="F127" s="18">
        <v>-450.32</v>
      </c>
      <c r="G127" s="18">
        <f t="shared" si="20"/>
        <v>23210.07</v>
      </c>
      <c r="H127" s="18">
        <f t="shared" si="21"/>
        <v>450.32</v>
      </c>
      <c r="I127" s="19">
        <f t="shared" si="22"/>
        <v>-98.096734669208743</v>
      </c>
      <c r="J127" s="19">
        <f t="shared" si="23"/>
        <v>0</v>
      </c>
      <c r="K127" s="19">
        <f t="shared" si="24"/>
        <v>0</v>
      </c>
    </row>
    <row r="128" spans="1:11" x14ac:dyDescent="0.2">
      <c r="A128" s="27" t="s">
        <v>67</v>
      </c>
      <c r="B128" s="28" t="s">
        <v>157</v>
      </c>
      <c r="C128" s="29"/>
      <c r="D128" s="29"/>
      <c r="E128" s="29"/>
      <c r="F128" s="29"/>
      <c r="G128" s="29"/>
      <c r="H128" s="29"/>
      <c r="I128" s="30"/>
      <c r="J128" s="30"/>
      <c r="K128" s="30"/>
    </row>
    <row r="129" spans="1:11" x14ac:dyDescent="0.2">
      <c r="A129" s="16" t="s">
        <v>25</v>
      </c>
      <c r="B129" s="17" t="s">
        <v>26</v>
      </c>
      <c r="C129" s="18">
        <v>2702000</v>
      </c>
      <c r="D129" s="18">
        <v>4342299</v>
      </c>
      <c r="E129" s="18">
        <v>394259</v>
      </c>
      <c r="F129" s="18">
        <v>150000</v>
      </c>
      <c r="G129" s="18">
        <f t="shared" ref="G129:G144" si="25">F129-C129</f>
        <v>-2552000</v>
      </c>
      <c r="H129" s="18">
        <f t="shared" ref="H129:H144" si="26">E129-F129</f>
        <v>244259</v>
      </c>
      <c r="I129" s="19">
        <f t="shared" ref="I129:I144" si="27">IF(ISERROR(F129/C129),0,F129/C129*100-100)</f>
        <v>-94.448556624722428</v>
      </c>
      <c r="J129" s="19">
        <f t="shared" ref="J129:J144" si="28">IF(ISERROR(F129/E129),0,F129/E129*100)</f>
        <v>38.04605601901288</v>
      </c>
      <c r="K129" s="19">
        <f t="shared" ref="K129:K144" si="29">IF(ISERROR(F129/D129),0,F129/D129*100)</f>
        <v>3.4543913258852053</v>
      </c>
    </row>
    <row r="130" spans="1:11" x14ac:dyDescent="0.2">
      <c r="A130" s="22" t="s">
        <v>85</v>
      </c>
      <c r="B130" s="17" t="s">
        <v>86</v>
      </c>
      <c r="C130" s="18">
        <v>2702000</v>
      </c>
      <c r="D130" s="18">
        <v>4342299</v>
      </c>
      <c r="E130" s="18">
        <v>394259</v>
      </c>
      <c r="F130" s="18">
        <v>150000</v>
      </c>
      <c r="G130" s="18">
        <f t="shared" si="25"/>
        <v>-2552000</v>
      </c>
      <c r="H130" s="18">
        <f t="shared" si="26"/>
        <v>244259</v>
      </c>
      <c r="I130" s="19">
        <f t="shared" si="27"/>
        <v>-94.448556624722428</v>
      </c>
      <c r="J130" s="19">
        <f t="shared" si="28"/>
        <v>38.04605601901288</v>
      </c>
      <c r="K130" s="19">
        <f t="shared" si="29"/>
        <v>3.4543913258852053</v>
      </c>
    </row>
    <row r="131" spans="1:11" x14ac:dyDescent="0.2">
      <c r="A131" s="23" t="s">
        <v>87</v>
      </c>
      <c r="B131" s="17" t="s">
        <v>88</v>
      </c>
      <c r="C131" s="18">
        <v>2702000</v>
      </c>
      <c r="D131" s="18">
        <v>4342299</v>
      </c>
      <c r="E131" s="18">
        <v>394259</v>
      </c>
      <c r="F131" s="18">
        <v>150000</v>
      </c>
      <c r="G131" s="18">
        <f t="shared" si="25"/>
        <v>-2552000</v>
      </c>
      <c r="H131" s="18">
        <f t="shared" si="26"/>
        <v>244259</v>
      </c>
      <c r="I131" s="19">
        <f t="shared" si="27"/>
        <v>-94.448556624722428</v>
      </c>
      <c r="J131" s="19">
        <f t="shared" si="28"/>
        <v>38.04605601901288</v>
      </c>
      <c r="K131" s="19">
        <f t="shared" si="29"/>
        <v>3.4543913258852053</v>
      </c>
    </row>
    <row r="132" spans="1:11" x14ac:dyDescent="0.2">
      <c r="A132" s="24" t="s">
        <v>89</v>
      </c>
      <c r="B132" s="17" t="s">
        <v>90</v>
      </c>
      <c r="C132" s="18">
        <v>2702000</v>
      </c>
      <c r="D132" s="18">
        <v>4342299</v>
      </c>
      <c r="E132" s="18">
        <v>394259</v>
      </c>
      <c r="F132" s="18">
        <v>150000</v>
      </c>
      <c r="G132" s="18">
        <f t="shared" si="25"/>
        <v>-2552000</v>
      </c>
      <c r="H132" s="18">
        <f t="shared" si="26"/>
        <v>244259</v>
      </c>
      <c r="I132" s="19">
        <f t="shared" si="27"/>
        <v>-94.448556624722428</v>
      </c>
      <c r="J132" s="19">
        <f t="shared" si="28"/>
        <v>38.04605601901288</v>
      </c>
      <c r="K132" s="19">
        <f t="shared" si="29"/>
        <v>3.4543913258852053</v>
      </c>
    </row>
    <row r="133" spans="1:11" ht="25.5" x14ac:dyDescent="0.2">
      <c r="A133" s="25" t="s">
        <v>91</v>
      </c>
      <c r="B133" s="17" t="s">
        <v>92</v>
      </c>
      <c r="C133" s="18">
        <v>2702000</v>
      </c>
      <c r="D133" s="18">
        <v>4342299</v>
      </c>
      <c r="E133" s="18">
        <v>394259</v>
      </c>
      <c r="F133" s="18">
        <v>150000</v>
      </c>
      <c r="G133" s="18">
        <f t="shared" si="25"/>
        <v>-2552000</v>
      </c>
      <c r="H133" s="18">
        <f t="shared" si="26"/>
        <v>244259</v>
      </c>
      <c r="I133" s="19">
        <f t="shared" si="27"/>
        <v>-94.448556624722428</v>
      </c>
      <c r="J133" s="19">
        <f t="shared" si="28"/>
        <v>38.04605601901288</v>
      </c>
      <c r="K133" s="19">
        <f t="shared" si="29"/>
        <v>3.4543913258852053</v>
      </c>
    </row>
    <row r="134" spans="1:11" ht="25.5" x14ac:dyDescent="0.2">
      <c r="A134" s="26" t="s">
        <v>93</v>
      </c>
      <c r="B134" s="17" t="s">
        <v>94</v>
      </c>
      <c r="C134" s="18">
        <v>2702000</v>
      </c>
      <c r="D134" s="18">
        <v>4342299</v>
      </c>
      <c r="E134" s="18">
        <v>394259</v>
      </c>
      <c r="F134" s="18">
        <v>150000</v>
      </c>
      <c r="G134" s="18">
        <f t="shared" si="25"/>
        <v>-2552000</v>
      </c>
      <c r="H134" s="18">
        <f t="shared" si="26"/>
        <v>244259</v>
      </c>
      <c r="I134" s="19">
        <f t="shared" si="27"/>
        <v>-94.448556624722428</v>
      </c>
      <c r="J134" s="19">
        <f t="shared" si="28"/>
        <v>38.04605601901288</v>
      </c>
      <c r="K134" s="19">
        <f t="shared" si="29"/>
        <v>3.4543913258852053</v>
      </c>
    </row>
    <row r="135" spans="1:11" x14ac:dyDescent="0.2">
      <c r="A135" s="16" t="s">
        <v>31</v>
      </c>
      <c r="B135" s="17" t="s">
        <v>32</v>
      </c>
      <c r="C135" s="18">
        <v>142179.26999999999</v>
      </c>
      <c r="D135" s="18">
        <v>4342299</v>
      </c>
      <c r="E135" s="18">
        <v>394259</v>
      </c>
      <c r="F135" s="18">
        <v>29798.46</v>
      </c>
      <c r="G135" s="18">
        <f t="shared" si="25"/>
        <v>-112380.81</v>
      </c>
      <c r="H135" s="18">
        <f t="shared" si="26"/>
        <v>364460.54</v>
      </c>
      <c r="I135" s="19">
        <f t="shared" si="27"/>
        <v>-79.041628220485308</v>
      </c>
      <c r="J135" s="19">
        <f t="shared" si="28"/>
        <v>7.5580925229354303</v>
      </c>
      <c r="K135" s="19">
        <f t="shared" si="29"/>
        <v>0.68623694499158161</v>
      </c>
    </row>
    <row r="136" spans="1:11" x14ac:dyDescent="0.2">
      <c r="A136" s="22" t="s">
        <v>33</v>
      </c>
      <c r="B136" s="17" t="s">
        <v>34</v>
      </c>
      <c r="C136" s="18">
        <v>142179.26999999999</v>
      </c>
      <c r="D136" s="18">
        <v>4342299</v>
      </c>
      <c r="E136" s="18">
        <v>394259</v>
      </c>
      <c r="F136" s="18">
        <v>29798.46</v>
      </c>
      <c r="G136" s="18">
        <f t="shared" si="25"/>
        <v>-112380.81</v>
      </c>
      <c r="H136" s="18">
        <f t="shared" si="26"/>
        <v>364460.54</v>
      </c>
      <c r="I136" s="19">
        <f t="shared" si="27"/>
        <v>-79.041628220485308</v>
      </c>
      <c r="J136" s="19">
        <f t="shared" si="28"/>
        <v>7.5580925229354303</v>
      </c>
      <c r="K136" s="19">
        <f t="shared" si="29"/>
        <v>0.68623694499158161</v>
      </c>
    </row>
    <row r="137" spans="1:11" x14ac:dyDescent="0.2">
      <c r="A137" s="23" t="s">
        <v>35</v>
      </c>
      <c r="B137" s="17" t="s">
        <v>36</v>
      </c>
      <c r="C137" s="18">
        <v>20102.060000000001</v>
      </c>
      <c r="D137" s="18">
        <v>89009</v>
      </c>
      <c r="E137" s="18">
        <v>42000</v>
      </c>
      <c r="F137" s="18">
        <v>29798.46</v>
      </c>
      <c r="G137" s="18">
        <f t="shared" si="25"/>
        <v>9696.3999999999978</v>
      </c>
      <c r="H137" s="18">
        <f t="shared" si="26"/>
        <v>12201.54</v>
      </c>
      <c r="I137" s="19">
        <f t="shared" si="27"/>
        <v>48.23585244497329</v>
      </c>
      <c r="J137" s="19">
        <f t="shared" si="28"/>
        <v>70.948714285714289</v>
      </c>
      <c r="K137" s="19">
        <f t="shared" si="29"/>
        <v>33.478030311541531</v>
      </c>
    </row>
    <row r="138" spans="1:11" x14ac:dyDescent="0.2">
      <c r="A138" s="24" t="s">
        <v>37</v>
      </c>
      <c r="B138" s="17" t="s">
        <v>38</v>
      </c>
      <c r="C138" s="18">
        <v>16906.37</v>
      </c>
      <c r="D138" s="18">
        <v>81396</v>
      </c>
      <c r="E138" s="18">
        <v>39500</v>
      </c>
      <c r="F138" s="18">
        <v>26150.84</v>
      </c>
      <c r="G138" s="18">
        <f t="shared" si="25"/>
        <v>9244.4700000000012</v>
      </c>
      <c r="H138" s="18">
        <f t="shared" si="26"/>
        <v>13349.16</v>
      </c>
      <c r="I138" s="19">
        <f t="shared" si="27"/>
        <v>54.680395614197494</v>
      </c>
      <c r="J138" s="19">
        <f t="shared" si="28"/>
        <v>66.2046582278481</v>
      </c>
      <c r="K138" s="19">
        <f t="shared" si="29"/>
        <v>32.127917833800183</v>
      </c>
    </row>
    <row r="139" spans="1:11" x14ac:dyDescent="0.2">
      <c r="A139" s="24" t="s">
        <v>39</v>
      </c>
      <c r="B139" s="17" t="s">
        <v>40</v>
      </c>
      <c r="C139" s="18">
        <v>3195.69</v>
      </c>
      <c r="D139" s="18">
        <v>7613</v>
      </c>
      <c r="E139" s="18">
        <v>2500</v>
      </c>
      <c r="F139" s="18">
        <v>3647.62</v>
      </c>
      <c r="G139" s="18">
        <f t="shared" si="25"/>
        <v>451.92999999999984</v>
      </c>
      <c r="H139" s="18">
        <f t="shared" si="26"/>
        <v>-1147.6199999999999</v>
      </c>
      <c r="I139" s="19">
        <f t="shared" si="27"/>
        <v>14.141859817441599</v>
      </c>
      <c r="J139" s="19">
        <f t="shared" si="28"/>
        <v>145.90479999999999</v>
      </c>
      <c r="K139" s="19">
        <f t="shared" si="29"/>
        <v>47.913043478260867</v>
      </c>
    </row>
    <row r="140" spans="1:11" x14ac:dyDescent="0.2">
      <c r="A140" s="23" t="s">
        <v>43</v>
      </c>
      <c r="B140" s="17" t="s">
        <v>44</v>
      </c>
      <c r="C140" s="18">
        <v>122077.21</v>
      </c>
      <c r="D140" s="18">
        <v>4253290</v>
      </c>
      <c r="E140" s="18">
        <v>352259</v>
      </c>
      <c r="F140" s="18">
        <v>0</v>
      </c>
      <c r="G140" s="18">
        <f t="shared" si="25"/>
        <v>-122077.21</v>
      </c>
      <c r="H140" s="18">
        <f t="shared" si="26"/>
        <v>352259</v>
      </c>
      <c r="I140" s="19">
        <f t="shared" si="27"/>
        <v>-100</v>
      </c>
      <c r="J140" s="19">
        <f t="shared" si="28"/>
        <v>0</v>
      </c>
      <c r="K140" s="19">
        <f t="shared" si="29"/>
        <v>0</v>
      </c>
    </row>
    <row r="141" spans="1:11" x14ac:dyDescent="0.2">
      <c r="A141" s="24" t="s">
        <v>45</v>
      </c>
      <c r="B141" s="17" t="s">
        <v>46</v>
      </c>
      <c r="C141" s="18">
        <v>122077.21</v>
      </c>
      <c r="D141" s="18">
        <v>4253290</v>
      </c>
      <c r="E141" s="18">
        <v>352259</v>
      </c>
      <c r="F141" s="18">
        <v>0</v>
      </c>
      <c r="G141" s="18">
        <f t="shared" si="25"/>
        <v>-122077.21</v>
      </c>
      <c r="H141" s="18">
        <f t="shared" si="26"/>
        <v>352259</v>
      </c>
      <c r="I141" s="19">
        <f t="shared" si="27"/>
        <v>-100</v>
      </c>
      <c r="J141" s="19">
        <f t="shared" si="28"/>
        <v>0</v>
      </c>
      <c r="K141" s="19">
        <f t="shared" si="29"/>
        <v>0</v>
      </c>
    </row>
    <row r="142" spans="1:11" x14ac:dyDescent="0.2">
      <c r="A142" s="16"/>
      <c r="B142" s="17" t="s">
        <v>61</v>
      </c>
      <c r="C142" s="18">
        <v>2559820.73</v>
      </c>
      <c r="D142" s="18">
        <v>0</v>
      </c>
      <c r="E142" s="18">
        <v>0</v>
      </c>
      <c r="F142" s="18">
        <v>120201.54</v>
      </c>
      <c r="G142" s="18">
        <f t="shared" si="25"/>
        <v>-2439619.19</v>
      </c>
      <c r="H142" s="18">
        <f t="shared" si="26"/>
        <v>-120201.54</v>
      </c>
      <c r="I142" s="19">
        <f t="shared" si="27"/>
        <v>-95.304298516248053</v>
      </c>
      <c r="J142" s="19">
        <f t="shared" si="28"/>
        <v>0</v>
      </c>
      <c r="K142" s="19">
        <f t="shared" si="29"/>
        <v>0</v>
      </c>
    </row>
    <row r="143" spans="1:11" x14ac:dyDescent="0.2">
      <c r="A143" s="16" t="s">
        <v>62</v>
      </c>
      <c r="B143" s="17" t="s">
        <v>63</v>
      </c>
      <c r="C143" s="18">
        <v>-2559820.73</v>
      </c>
      <c r="D143" s="18">
        <v>0</v>
      </c>
      <c r="E143" s="18">
        <v>0</v>
      </c>
      <c r="F143" s="18">
        <v>-120201.54</v>
      </c>
      <c r="G143" s="18">
        <f t="shared" si="25"/>
        <v>2439619.19</v>
      </c>
      <c r="H143" s="18">
        <f t="shared" si="26"/>
        <v>120201.54</v>
      </c>
      <c r="I143" s="19">
        <f t="shared" si="27"/>
        <v>-95.304298516248053</v>
      </c>
      <c r="J143" s="19">
        <f t="shared" si="28"/>
        <v>0</v>
      </c>
      <c r="K143" s="19">
        <f t="shared" si="29"/>
        <v>0</v>
      </c>
    </row>
    <row r="144" spans="1:11" x14ac:dyDescent="0.2">
      <c r="A144" s="22" t="s">
        <v>64</v>
      </c>
      <c r="B144" s="17" t="s">
        <v>65</v>
      </c>
      <c r="C144" s="18">
        <v>-2559820.73</v>
      </c>
      <c r="D144" s="18">
        <v>0</v>
      </c>
      <c r="E144" s="18">
        <v>0</v>
      </c>
      <c r="F144" s="18">
        <v>-120201.54</v>
      </c>
      <c r="G144" s="18">
        <f t="shared" si="25"/>
        <v>2439619.19</v>
      </c>
      <c r="H144" s="18">
        <f t="shared" si="26"/>
        <v>120201.54</v>
      </c>
      <c r="I144" s="19">
        <f t="shared" si="27"/>
        <v>-95.304298516248053</v>
      </c>
      <c r="J144" s="19">
        <f t="shared" si="28"/>
        <v>0</v>
      </c>
      <c r="K144" s="19">
        <f t="shared" si="29"/>
        <v>0</v>
      </c>
    </row>
    <row r="145" spans="1:11" x14ac:dyDescent="0.2">
      <c r="A145" s="27" t="s">
        <v>102</v>
      </c>
      <c r="B145" s="28" t="s">
        <v>103</v>
      </c>
      <c r="C145" s="29"/>
      <c r="D145" s="29"/>
      <c r="E145" s="29"/>
      <c r="F145" s="29"/>
      <c r="G145" s="29"/>
      <c r="H145" s="29"/>
      <c r="I145" s="30"/>
      <c r="J145" s="30"/>
      <c r="K145" s="30"/>
    </row>
    <row r="146" spans="1:11" x14ac:dyDescent="0.2">
      <c r="A146" s="16" t="s">
        <v>25</v>
      </c>
      <c r="B146" s="17" t="s">
        <v>26</v>
      </c>
      <c r="C146" s="18">
        <v>92474</v>
      </c>
      <c r="D146" s="18">
        <v>0</v>
      </c>
      <c r="E146" s="18">
        <v>0</v>
      </c>
      <c r="F146" s="18">
        <v>0</v>
      </c>
      <c r="G146" s="18">
        <f t="shared" ref="G146:G156" si="30">F146-C146</f>
        <v>-92474</v>
      </c>
      <c r="H146" s="18">
        <f t="shared" ref="H146:H156" si="31">E146-F146</f>
        <v>0</v>
      </c>
      <c r="I146" s="19">
        <f t="shared" ref="I146:I156" si="32">IF(ISERROR(F146/C146),0,F146/C146*100-100)</f>
        <v>-100</v>
      </c>
      <c r="J146" s="19">
        <f t="shared" ref="J146:J156" si="33">IF(ISERROR(F146/E146),0,F146/E146*100)</f>
        <v>0</v>
      </c>
      <c r="K146" s="19">
        <f t="shared" ref="K146:K156" si="34">IF(ISERROR(F146/D146),0,F146/D146*100)</f>
        <v>0</v>
      </c>
    </row>
    <row r="147" spans="1:11" x14ac:dyDescent="0.2">
      <c r="A147" s="22" t="s">
        <v>27</v>
      </c>
      <c r="B147" s="17" t="s">
        <v>28</v>
      </c>
      <c r="C147" s="18">
        <v>92474</v>
      </c>
      <c r="D147" s="18">
        <v>0</v>
      </c>
      <c r="E147" s="18">
        <v>0</v>
      </c>
      <c r="F147" s="18">
        <v>0</v>
      </c>
      <c r="G147" s="18">
        <f t="shared" si="30"/>
        <v>-92474</v>
      </c>
      <c r="H147" s="18">
        <f t="shared" si="31"/>
        <v>0</v>
      </c>
      <c r="I147" s="19">
        <f t="shared" si="32"/>
        <v>-100</v>
      </c>
      <c r="J147" s="19">
        <f t="shared" si="33"/>
        <v>0</v>
      </c>
      <c r="K147" s="19">
        <f t="shared" si="34"/>
        <v>0</v>
      </c>
    </row>
    <row r="148" spans="1:11" x14ac:dyDescent="0.2">
      <c r="A148" s="23" t="s">
        <v>29</v>
      </c>
      <c r="B148" s="17" t="s">
        <v>30</v>
      </c>
      <c r="C148" s="18">
        <v>92474</v>
      </c>
      <c r="D148" s="18">
        <v>0</v>
      </c>
      <c r="E148" s="18">
        <v>0</v>
      </c>
      <c r="F148" s="18">
        <v>0</v>
      </c>
      <c r="G148" s="18">
        <f t="shared" si="30"/>
        <v>-92474</v>
      </c>
      <c r="H148" s="18">
        <f t="shared" si="31"/>
        <v>0</v>
      </c>
      <c r="I148" s="19">
        <f t="shared" si="32"/>
        <v>-100</v>
      </c>
      <c r="J148" s="19">
        <f t="shared" si="33"/>
        <v>0</v>
      </c>
      <c r="K148" s="19">
        <f t="shared" si="34"/>
        <v>0</v>
      </c>
    </row>
    <row r="149" spans="1:11" x14ac:dyDescent="0.2">
      <c r="A149" s="16" t="s">
        <v>31</v>
      </c>
      <c r="B149" s="17" t="s">
        <v>32</v>
      </c>
      <c r="C149" s="18">
        <v>3064.81</v>
      </c>
      <c r="D149" s="18">
        <v>0</v>
      </c>
      <c r="E149" s="18">
        <v>0</v>
      </c>
      <c r="F149" s="18">
        <v>0</v>
      </c>
      <c r="G149" s="18">
        <f t="shared" si="30"/>
        <v>-3064.81</v>
      </c>
      <c r="H149" s="18">
        <f t="shared" si="31"/>
        <v>0</v>
      </c>
      <c r="I149" s="19">
        <f t="shared" si="32"/>
        <v>-100</v>
      </c>
      <c r="J149" s="19">
        <f t="shared" si="33"/>
        <v>0</v>
      </c>
      <c r="K149" s="19">
        <f t="shared" si="34"/>
        <v>0</v>
      </c>
    </row>
    <row r="150" spans="1:11" x14ac:dyDescent="0.2">
      <c r="A150" s="22" t="s">
        <v>33</v>
      </c>
      <c r="B150" s="17" t="s">
        <v>34</v>
      </c>
      <c r="C150" s="18">
        <v>3064.81</v>
      </c>
      <c r="D150" s="18">
        <v>0</v>
      </c>
      <c r="E150" s="18">
        <v>0</v>
      </c>
      <c r="F150" s="18">
        <v>0</v>
      </c>
      <c r="G150" s="18">
        <f t="shared" si="30"/>
        <v>-3064.81</v>
      </c>
      <c r="H150" s="18">
        <f t="shared" si="31"/>
        <v>0</v>
      </c>
      <c r="I150" s="19">
        <f t="shared" si="32"/>
        <v>-100</v>
      </c>
      <c r="J150" s="19">
        <f t="shared" si="33"/>
        <v>0</v>
      </c>
      <c r="K150" s="19">
        <f t="shared" si="34"/>
        <v>0</v>
      </c>
    </row>
    <row r="151" spans="1:11" x14ac:dyDescent="0.2">
      <c r="A151" s="23" t="s">
        <v>35</v>
      </c>
      <c r="B151" s="17" t="s">
        <v>36</v>
      </c>
      <c r="C151" s="18">
        <v>3064.81</v>
      </c>
      <c r="D151" s="18">
        <v>0</v>
      </c>
      <c r="E151" s="18">
        <v>0</v>
      </c>
      <c r="F151" s="18">
        <v>0</v>
      </c>
      <c r="G151" s="18">
        <f t="shared" si="30"/>
        <v>-3064.81</v>
      </c>
      <c r="H151" s="18">
        <f t="shared" si="31"/>
        <v>0</v>
      </c>
      <c r="I151" s="19">
        <f t="shared" si="32"/>
        <v>-100</v>
      </c>
      <c r="J151" s="19">
        <f t="shared" si="33"/>
        <v>0</v>
      </c>
      <c r="K151" s="19">
        <f t="shared" si="34"/>
        <v>0</v>
      </c>
    </row>
    <row r="152" spans="1:11" x14ac:dyDescent="0.2">
      <c r="A152" s="24" t="s">
        <v>37</v>
      </c>
      <c r="B152" s="17" t="s">
        <v>38</v>
      </c>
      <c r="C152" s="18">
        <v>2511.48</v>
      </c>
      <c r="D152" s="18">
        <v>0</v>
      </c>
      <c r="E152" s="18">
        <v>0</v>
      </c>
      <c r="F152" s="18">
        <v>0</v>
      </c>
      <c r="G152" s="18">
        <f t="shared" si="30"/>
        <v>-2511.48</v>
      </c>
      <c r="H152" s="18">
        <f t="shared" si="31"/>
        <v>0</v>
      </c>
      <c r="I152" s="19">
        <f t="shared" si="32"/>
        <v>-100</v>
      </c>
      <c r="J152" s="19">
        <f t="shared" si="33"/>
        <v>0</v>
      </c>
      <c r="K152" s="19">
        <f t="shared" si="34"/>
        <v>0</v>
      </c>
    </row>
    <row r="153" spans="1:11" x14ac:dyDescent="0.2">
      <c r="A153" s="24" t="s">
        <v>39</v>
      </c>
      <c r="B153" s="17" t="s">
        <v>40</v>
      </c>
      <c r="C153" s="18">
        <v>553.33000000000004</v>
      </c>
      <c r="D153" s="18">
        <v>0</v>
      </c>
      <c r="E153" s="18">
        <v>0</v>
      </c>
      <c r="F153" s="18">
        <v>0</v>
      </c>
      <c r="G153" s="18">
        <f t="shared" si="30"/>
        <v>-553.33000000000004</v>
      </c>
      <c r="H153" s="18">
        <f t="shared" si="31"/>
        <v>0</v>
      </c>
      <c r="I153" s="19">
        <f t="shared" si="32"/>
        <v>-100</v>
      </c>
      <c r="J153" s="19">
        <f t="shared" si="33"/>
        <v>0</v>
      </c>
      <c r="K153" s="19">
        <f t="shared" si="34"/>
        <v>0</v>
      </c>
    </row>
    <row r="154" spans="1:11" x14ac:dyDescent="0.2">
      <c r="A154" s="16"/>
      <c r="B154" s="17" t="s">
        <v>61</v>
      </c>
      <c r="C154" s="18">
        <v>89409.19</v>
      </c>
      <c r="D154" s="18">
        <v>0</v>
      </c>
      <c r="E154" s="18">
        <v>0</v>
      </c>
      <c r="F154" s="18">
        <v>0</v>
      </c>
      <c r="G154" s="18">
        <f t="shared" si="30"/>
        <v>-89409.19</v>
      </c>
      <c r="H154" s="18">
        <f t="shared" si="31"/>
        <v>0</v>
      </c>
      <c r="I154" s="19">
        <f t="shared" si="32"/>
        <v>-100</v>
      </c>
      <c r="J154" s="19">
        <f t="shared" si="33"/>
        <v>0</v>
      </c>
      <c r="K154" s="19">
        <f t="shared" si="34"/>
        <v>0</v>
      </c>
    </row>
    <row r="155" spans="1:11" x14ac:dyDescent="0.2">
      <c r="A155" s="16" t="s">
        <v>62</v>
      </c>
      <c r="B155" s="17" t="s">
        <v>63</v>
      </c>
      <c r="C155" s="18">
        <v>-89409.19</v>
      </c>
      <c r="D155" s="18">
        <v>0</v>
      </c>
      <c r="E155" s="18">
        <v>0</v>
      </c>
      <c r="F155" s="18">
        <v>0</v>
      </c>
      <c r="G155" s="18">
        <f t="shared" si="30"/>
        <v>89409.19</v>
      </c>
      <c r="H155" s="18">
        <f t="shared" si="31"/>
        <v>0</v>
      </c>
      <c r="I155" s="19">
        <f t="shared" si="32"/>
        <v>-100</v>
      </c>
      <c r="J155" s="19">
        <f t="shared" si="33"/>
        <v>0</v>
      </c>
      <c r="K155" s="19">
        <f t="shared" si="34"/>
        <v>0</v>
      </c>
    </row>
    <row r="156" spans="1:11" x14ac:dyDescent="0.2">
      <c r="A156" s="22" t="s">
        <v>64</v>
      </c>
      <c r="B156" s="17" t="s">
        <v>65</v>
      </c>
      <c r="C156" s="18">
        <v>-89409.19</v>
      </c>
      <c r="D156" s="18">
        <v>0</v>
      </c>
      <c r="E156" s="18">
        <v>0</v>
      </c>
      <c r="F156" s="18">
        <v>0</v>
      </c>
      <c r="G156" s="18">
        <f t="shared" si="30"/>
        <v>89409.19</v>
      </c>
      <c r="H156" s="18">
        <f t="shared" si="31"/>
        <v>0</v>
      </c>
      <c r="I156" s="19">
        <f t="shared" si="32"/>
        <v>-100</v>
      </c>
      <c r="J156" s="19">
        <f t="shared" si="33"/>
        <v>0</v>
      </c>
      <c r="K156" s="19">
        <f t="shared" si="34"/>
        <v>0</v>
      </c>
    </row>
    <row r="157" spans="1:11" x14ac:dyDescent="0.2">
      <c r="A157" s="16"/>
      <c r="B157" s="17"/>
      <c r="C157" s="18"/>
      <c r="D157" s="18"/>
      <c r="E157" s="18"/>
      <c r="F157" s="18"/>
      <c r="G157" s="18"/>
      <c r="H157" s="18"/>
      <c r="I157" s="19"/>
      <c r="J157" s="19"/>
      <c r="K157" s="19"/>
    </row>
    <row r="158" spans="1:11" ht="38.25" x14ac:dyDescent="0.2">
      <c r="A158" s="27"/>
      <c r="B158" s="28" t="s">
        <v>104</v>
      </c>
      <c r="C158" s="29"/>
      <c r="D158" s="29"/>
      <c r="E158" s="29"/>
      <c r="F158" s="29"/>
      <c r="G158" s="29"/>
      <c r="H158" s="29"/>
      <c r="I158" s="30"/>
      <c r="J158" s="30"/>
      <c r="K158" s="30"/>
    </row>
    <row r="159" spans="1:11" x14ac:dyDescent="0.2">
      <c r="A159" s="16" t="s">
        <v>25</v>
      </c>
      <c r="B159" s="17" t="s">
        <v>26</v>
      </c>
      <c r="C159" s="18">
        <v>8814895</v>
      </c>
      <c r="D159" s="18">
        <v>17729282</v>
      </c>
      <c r="E159" s="18">
        <v>2750033</v>
      </c>
      <c r="F159" s="18">
        <v>17730122</v>
      </c>
      <c r="G159" s="18">
        <f t="shared" ref="G159:G183" si="35">F159-C159</f>
        <v>8915227</v>
      </c>
      <c r="H159" s="18">
        <f t="shared" ref="H159:H183" si="36">E159-F159</f>
        <v>-14980089</v>
      </c>
      <c r="I159" s="19">
        <f t="shared" ref="I159:I183" si="37">IF(ISERROR(F159/C159),0,F159/C159*100-100)</f>
        <v>101.13820981418385</v>
      </c>
      <c r="J159" s="19">
        <f t="shared" ref="J159:J183" si="38">IF(ISERROR(F159/E159),0,F159/E159*100)</f>
        <v>644.72397240324028</v>
      </c>
      <c r="K159" s="19">
        <f t="shared" ref="K159:K183" si="39">IF(ISERROR(F159/D159),0,F159/D159*100)</f>
        <v>100.00473792452509</v>
      </c>
    </row>
    <row r="160" spans="1:11" ht="25.5" x14ac:dyDescent="0.2">
      <c r="A160" s="22" t="s">
        <v>71</v>
      </c>
      <c r="B160" s="17" t="s">
        <v>72</v>
      </c>
      <c r="C160" s="18">
        <v>1010</v>
      </c>
      <c r="D160" s="18">
        <v>0</v>
      </c>
      <c r="E160" s="18">
        <v>0</v>
      </c>
      <c r="F160" s="18">
        <v>840</v>
      </c>
      <c r="G160" s="18">
        <f t="shared" si="35"/>
        <v>-170</v>
      </c>
      <c r="H160" s="18">
        <f t="shared" si="36"/>
        <v>-840</v>
      </c>
      <c r="I160" s="19">
        <f t="shared" si="37"/>
        <v>-16.831683168316829</v>
      </c>
      <c r="J160" s="19">
        <f t="shared" si="38"/>
        <v>0</v>
      </c>
      <c r="K160" s="19">
        <f t="shared" si="39"/>
        <v>0</v>
      </c>
    </row>
    <row r="161" spans="1:11" x14ac:dyDescent="0.2">
      <c r="A161" s="22" t="s">
        <v>85</v>
      </c>
      <c r="B161" s="17" t="s">
        <v>86</v>
      </c>
      <c r="C161" s="18">
        <v>0</v>
      </c>
      <c r="D161" s="18">
        <v>22500</v>
      </c>
      <c r="E161" s="18">
        <v>5625</v>
      </c>
      <c r="F161" s="18">
        <v>22500</v>
      </c>
      <c r="G161" s="18">
        <f t="shared" si="35"/>
        <v>22500</v>
      </c>
      <c r="H161" s="18">
        <f t="shared" si="36"/>
        <v>-16875</v>
      </c>
      <c r="I161" s="19">
        <f t="shared" si="37"/>
        <v>0</v>
      </c>
      <c r="J161" s="19">
        <f t="shared" si="38"/>
        <v>400</v>
      </c>
      <c r="K161" s="19">
        <f t="shared" si="39"/>
        <v>100</v>
      </c>
    </row>
    <row r="162" spans="1:11" x14ac:dyDescent="0.2">
      <c r="A162" s="23" t="s">
        <v>87</v>
      </c>
      <c r="B162" s="17" t="s">
        <v>88</v>
      </c>
      <c r="C162" s="18">
        <v>0</v>
      </c>
      <c r="D162" s="18">
        <v>22500</v>
      </c>
      <c r="E162" s="18">
        <v>5625</v>
      </c>
      <c r="F162" s="18">
        <v>22500</v>
      </c>
      <c r="G162" s="18">
        <f t="shared" si="35"/>
        <v>22500</v>
      </c>
      <c r="H162" s="18">
        <f t="shared" si="36"/>
        <v>-16875</v>
      </c>
      <c r="I162" s="19">
        <f t="shared" si="37"/>
        <v>0</v>
      </c>
      <c r="J162" s="19">
        <f t="shared" si="38"/>
        <v>400</v>
      </c>
      <c r="K162" s="19">
        <f t="shared" si="39"/>
        <v>100</v>
      </c>
    </row>
    <row r="163" spans="1:11" x14ac:dyDescent="0.2">
      <c r="A163" s="24" t="s">
        <v>89</v>
      </c>
      <c r="B163" s="17" t="s">
        <v>90</v>
      </c>
      <c r="C163" s="18">
        <v>0</v>
      </c>
      <c r="D163" s="18">
        <v>22500</v>
      </c>
      <c r="E163" s="18">
        <v>5625</v>
      </c>
      <c r="F163" s="18">
        <v>22500</v>
      </c>
      <c r="G163" s="18">
        <f t="shared" si="35"/>
        <v>22500</v>
      </c>
      <c r="H163" s="18">
        <f t="shared" si="36"/>
        <v>-16875</v>
      </c>
      <c r="I163" s="19">
        <f t="shared" si="37"/>
        <v>0</v>
      </c>
      <c r="J163" s="19">
        <f t="shared" si="38"/>
        <v>400</v>
      </c>
      <c r="K163" s="19">
        <f t="shared" si="39"/>
        <v>100</v>
      </c>
    </row>
    <row r="164" spans="1:11" ht="25.5" x14ac:dyDescent="0.2">
      <c r="A164" s="25" t="s">
        <v>91</v>
      </c>
      <c r="B164" s="17" t="s">
        <v>92</v>
      </c>
      <c r="C164" s="18">
        <v>0</v>
      </c>
      <c r="D164" s="18">
        <v>22500</v>
      </c>
      <c r="E164" s="18">
        <v>5625</v>
      </c>
      <c r="F164" s="18">
        <v>22500</v>
      </c>
      <c r="G164" s="18">
        <f t="shared" si="35"/>
        <v>22500</v>
      </c>
      <c r="H164" s="18">
        <f t="shared" si="36"/>
        <v>-16875</v>
      </c>
      <c r="I164" s="19">
        <f t="shared" si="37"/>
        <v>0</v>
      </c>
      <c r="J164" s="19">
        <f t="shared" si="38"/>
        <v>400</v>
      </c>
      <c r="K164" s="19">
        <f t="shared" si="39"/>
        <v>100</v>
      </c>
    </row>
    <row r="165" spans="1:11" ht="25.5" x14ac:dyDescent="0.2">
      <c r="A165" s="26" t="s">
        <v>93</v>
      </c>
      <c r="B165" s="17" t="s">
        <v>94</v>
      </c>
      <c r="C165" s="18">
        <v>0</v>
      </c>
      <c r="D165" s="18">
        <v>22500</v>
      </c>
      <c r="E165" s="18">
        <v>5625</v>
      </c>
      <c r="F165" s="18">
        <v>22500</v>
      </c>
      <c r="G165" s="18">
        <f t="shared" si="35"/>
        <v>22500</v>
      </c>
      <c r="H165" s="18">
        <f t="shared" si="36"/>
        <v>-16875</v>
      </c>
      <c r="I165" s="19">
        <f t="shared" si="37"/>
        <v>0</v>
      </c>
      <c r="J165" s="19">
        <f t="shared" si="38"/>
        <v>400</v>
      </c>
      <c r="K165" s="19">
        <f t="shared" si="39"/>
        <v>100</v>
      </c>
    </row>
    <row r="166" spans="1:11" x14ac:dyDescent="0.2">
      <c r="A166" s="22" t="s">
        <v>27</v>
      </c>
      <c r="B166" s="17" t="s">
        <v>28</v>
      </c>
      <c r="C166" s="18">
        <v>8813885</v>
      </c>
      <c r="D166" s="18">
        <v>17706782</v>
      </c>
      <c r="E166" s="18">
        <v>2744408</v>
      </c>
      <c r="F166" s="18">
        <v>17706782</v>
      </c>
      <c r="G166" s="18">
        <f t="shared" si="35"/>
        <v>8892897</v>
      </c>
      <c r="H166" s="18">
        <f t="shared" si="36"/>
        <v>-14962374</v>
      </c>
      <c r="I166" s="19">
        <f t="shared" si="37"/>
        <v>100.89644918217107</v>
      </c>
      <c r="J166" s="19">
        <f t="shared" si="38"/>
        <v>645.19495643504899</v>
      </c>
      <c r="K166" s="19">
        <f t="shared" si="39"/>
        <v>100</v>
      </c>
    </row>
    <row r="167" spans="1:11" x14ac:dyDescent="0.2">
      <c r="A167" s="23" t="s">
        <v>29</v>
      </c>
      <c r="B167" s="17" t="s">
        <v>30</v>
      </c>
      <c r="C167" s="18">
        <v>8813885</v>
      </c>
      <c r="D167" s="18">
        <v>17706782</v>
      </c>
      <c r="E167" s="18">
        <v>2744408</v>
      </c>
      <c r="F167" s="18">
        <v>17706782</v>
      </c>
      <c r="G167" s="18">
        <f t="shared" si="35"/>
        <v>8892897</v>
      </c>
      <c r="H167" s="18">
        <f t="shared" si="36"/>
        <v>-14962374</v>
      </c>
      <c r="I167" s="19">
        <f t="shared" si="37"/>
        <v>100.89644918217107</v>
      </c>
      <c r="J167" s="19">
        <f t="shared" si="38"/>
        <v>645.19495643504899</v>
      </c>
      <c r="K167" s="19">
        <f t="shared" si="39"/>
        <v>100</v>
      </c>
    </row>
    <row r="168" spans="1:11" x14ac:dyDescent="0.2">
      <c r="A168" s="16" t="s">
        <v>31</v>
      </c>
      <c r="B168" s="17" t="s">
        <v>32</v>
      </c>
      <c r="C168" s="18">
        <v>2723561.25</v>
      </c>
      <c r="D168" s="18">
        <v>17729282</v>
      </c>
      <c r="E168" s="18">
        <v>2750033</v>
      </c>
      <c r="F168" s="18">
        <v>6074165.6299999999</v>
      </c>
      <c r="G168" s="18">
        <f t="shared" si="35"/>
        <v>3350604.38</v>
      </c>
      <c r="H168" s="18">
        <f t="shared" si="36"/>
        <v>-3324132.63</v>
      </c>
      <c r="I168" s="19">
        <f t="shared" si="37"/>
        <v>123.022912739708</v>
      </c>
      <c r="J168" s="19">
        <f t="shared" si="38"/>
        <v>220.87609966862215</v>
      </c>
      <c r="K168" s="19">
        <f t="shared" si="39"/>
        <v>34.260640842646644</v>
      </c>
    </row>
    <row r="169" spans="1:11" x14ac:dyDescent="0.2">
      <c r="A169" s="22" t="s">
        <v>33</v>
      </c>
      <c r="B169" s="17" t="s">
        <v>34</v>
      </c>
      <c r="C169" s="18">
        <v>2723561.25</v>
      </c>
      <c r="D169" s="18">
        <v>17604882</v>
      </c>
      <c r="E169" s="18">
        <v>2750033</v>
      </c>
      <c r="F169" s="18">
        <v>6074165.6299999999</v>
      </c>
      <c r="G169" s="18">
        <f t="shared" si="35"/>
        <v>3350604.38</v>
      </c>
      <c r="H169" s="18">
        <f t="shared" si="36"/>
        <v>-3324132.63</v>
      </c>
      <c r="I169" s="19">
        <f t="shared" si="37"/>
        <v>123.022912739708</v>
      </c>
      <c r="J169" s="19">
        <f t="shared" si="38"/>
        <v>220.87609966862215</v>
      </c>
      <c r="K169" s="19">
        <f t="shared" si="39"/>
        <v>34.502734127953829</v>
      </c>
    </row>
    <row r="170" spans="1:11" x14ac:dyDescent="0.2">
      <c r="A170" s="23" t="s">
        <v>35</v>
      </c>
      <c r="B170" s="17" t="s">
        <v>36</v>
      </c>
      <c r="C170" s="18">
        <v>2496997.0499999998</v>
      </c>
      <c r="D170" s="18">
        <v>15573391</v>
      </c>
      <c r="E170" s="18">
        <v>2474635</v>
      </c>
      <c r="F170" s="18">
        <v>5668611.6500000004</v>
      </c>
      <c r="G170" s="18">
        <f t="shared" si="35"/>
        <v>3171614.6000000006</v>
      </c>
      <c r="H170" s="18">
        <f t="shared" si="36"/>
        <v>-3193976.6500000004</v>
      </c>
      <c r="I170" s="19">
        <f t="shared" si="37"/>
        <v>127.01715446560101</v>
      </c>
      <c r="J170" s="19">
        <f t="shared" si="38"/>
        <v>229.06859597475994</v>
      </c>
      <c r="K170" s="19">
        <f t="shared" si="39"/>
        <v>36.399340708776919</v>
      </c>
    </row>
    <row r="171" spans="1:11" x14ac:dyDescent="0.2">
      <c r="A171" s="24" t="s">
        <v>37</v>
      </c>
      <c r="B171" s="17" t="s">
        <v>38</v>
      </c>
      <c r="C171" s="18">
        <v>71933.100000000006</v>
      </c>
      <c r="D171" s="18">
        <v>352851</v>
      </c>
      <c r="E171" s="18">
        <v>85779</v>
      </c>
      <c r="F171" s="18">
        <v>93092.58</v>
      </c>
      <c r="G171" s="18">
        <f t="shared" si="35"/>
        <v>21159.479999999996</v>
      </c>
      <c r="H171" s="18">
        <f t="shared" si="36"/>
        <v>-7313.5800000000017</v>
      </c>
      <c r="I171" s="19">
        <f t="shared" si="37"/>
        <v>29.415498567418894</v>
      </c>
      <c r="J171" s="19">
        <f t="shared" si="38"/>
        <v>108.52607281502466</v>
      </c>
      <c r="K171" s="19">
        <f t="shared" si="39"/>
        <v>26.382971849307495</v>
      </c>
    </row>
    <row r="172" spans="1:11" x14ac:dyDescent="0.2">
      <c r="A172" s="24" t="s">
        <v>39</v>
      </c>
      <c r="B172" s="17" t="s">
        <v>40</v>
      </c>
      <c r="C172" s="18">
        <v>2425063.9500000002</v>
      </c>
      <c r="D172" s="18">
        <v>15220540</v>
      </c>
      <c r="E172" s="18">
        <v>2388856</v>
      </c>
      <c r="F172" s="18">
        <v>5575519.0700000003</v>
      </c>
      <c r="G172" s="18">
        <f t="shared" si="35"/>
        <v>3150455.12</v>
      </c>
      <c r="H172" s="18">
        <f t="shared" si="36"/>
        <v>-3186663.0700000003</v>
      </c>
      <c r="I172" s="19">
        <f t="shared" si="37"/>
        <v>129.91224911821396</v>
      </c>
      <c r="J172" s="19">
        <f t="shared" si="38"/>
        <v>233.39703481499097</v>
      </c>
      <c r="K172" s="19">
        <f t="shared" si="39"/>
        <v>36.63154572702414</v>
      </c>
    </row>
    <row r="173" spans="1:11" x14ac:dyDescent="0.2">
      <c r="A173" s="25" t="s">
        <v>41</v>
      </c>
      <c r="B173" s="17" t="s">
        <v>42</v>
      </c>
      <c r="C173" s="18">
        <v>29999.99</v>
      </c>
      <c r="D173" s="18">
        <v>0</v>
      </c>
      <c r="E173" s="18">
        <v>0</v>
      </c>
      <c r="F173" s="18">
        <v>0</v>
      </c>
      <c r="G173" s="18">
        <f t="shared" si="35"/>
        <v>-29999.99</v>
      </c>
      <c r="H173" s="18">
        <f t="shared" si="36"/>
        <v>0</v>
      </c>
      <c r="I173" s="19">
        <f t="shared" si="37"/>
        <v>-100</v>
      </c>
      <c r="J173" s="19">
        <f t="shared" si="38"/>
        <v>0</v>
      </c>
      <c r="K173" s="19">
        <f t="shared" si="39"/>
        <v>0</v>
      </c>
    </row>
    <row r="174" spans="1:11" x14ac:dyDescent="0.2">
      <c r="A174" s="23" t="s">
        <v>43</v>
      </c>
      <c r="B174" s="17" t="s">
        <v>44</v>
      </c>
      <c r="C174" s="18">
        <v>218676.13</v>
      </c>
      <c r="D174" s="18">
        <v>1859122</v>
      </c>
      <c r="E174" s="18">
        <v>240000</v>
      </c>
      <c r="F174" s="18">
        <v>387462.62</v>
      </c>
      <c r="G174" s="18">
        <f t="shared" si="35"/>
        <v>168786.49</v>
      </c>
      <c r="H174" s="18">
        <f t="shared" si="36"/>
        <v>-147462.62</v>
      </c>
      <c r="I174" s="19">
        <f t="shared" si="37"/>
        <v>77.185603202324813</v>
      </c>
      <c r="J174" s="19">
        <f t="shared" si="38"/>
        <v>161.44275833333333</v>
      </c>
      <c r="K174" s="19">
        <f t="shared" si="39"/>
        <v>20.841161580574056</v>
      </c>
    </row>
    <row r="175" spans="1:11" x14ac:dyDescent="0.2">
      <c r="A175" s="24" t="s">
        <v>45</v>
      </c>
      <c r="B175" s="17" t="s">
        <v>46</v>
      </c>
      <c r="C175" s="18">
        <v>218676.13</v>
      </c>
      <c r="D175" s="18">
        <v>1859122</v>
      </c>
      <c r="E175" s="18">
        <v>240000</v>
      </c>
      <c r="F175" s="18">
        <v>387462.62</v>
      </c>
      <c r="G175" s="18">
        <f t="shared" si="35"/>
        <v>168786.49</v>
      </c>
      <c r="H175" s="18">
        <f t="shared" si="36"/>
        <v>-147462.62</v>
      </c>
      <c r="I175" s="19">
        <f t="shared" si="37"/>
        <v>77.185603202324813</v>
      </c>
      <c r="J175" s="19">
        <f t="shared" si="38"/>
        <v>161.44275833333333</v>
      </c>
      <c r="K175" s="19">
        <f t="shared" si="39"/>
        <v>20.841161580574056</v>
      </c>
    </row>
    <row r="176" spans="1:11" ht="25.5" x14ac:dyDescent="0.2">
      <c r="A176" s="23" t="s">
        <v>49</v>
      </c>
      <c r="B176" s="17" t="s">
        <v>50</v>
      </c>
      <c r="C176" s="18">
        <v>7888.07</v>
      </c>
      <c r="D176" s="18">
        <v>172369</v>
      </c>
      <c r="E176" s="18">
        <v>35398</v>
      </c>
      <c r="F176" s="18">
        <v>18091.36</v>
      </c>
      <c r="G176" s="18">
        <f t="shared" si="35"/>
        <v>10203.290000000001</v>
      </c>
      <c r="H176" s="18">
        <f t="shared" si="36"/>
        <v>17306.64</v>
      </c>
      <c r="I176" s="19">
        <f t="shared" si="37"/>
        <v>129.35090586163662</v>
      </c>
      <c r="J176" s="19">
        <f t="shared" si="38"/>
        <v>51.108424204757327</v>
      </c>
      <c r="K176" s="19">
        <f t="shared" si="39"/>
        <v>10.49571558690948</v>
      </c>
    </row>
    <row r="177" spans="1:11" ht="51" x14ac:dyDescent="0.2">
      <c r="A177" s="24" t="s">
        <v>145</v>
      </c>
      <c r="B177" s="17" t="s">
        <v>146</v>
      </c>
      <c r="C177" s="18">
        <v>7888.07</v>
      </c>
      <c r="D177" s="18">
        <v>172369</v>
      </c>
      <c r="E177" s="18">
        <v>35398</v>
      </c>
      <c r="F177" s="18">
        <v>18091.36</v>
      </c>
      <c r="G177" s="18">
        <f t="shared" si="35"/>
        <v>10203.290000000001</v>
      </c>
      <c r="H177" s="18">
        <f t="shared" si="36"/>
        <v>17306.64</v>
      </c>
      <c r="I177" s="19">
        <f t="shared" si="37"/>
        <v>129.35090586163662</v>
      </c>
      <c r="J177" s="19">
        <f t="shared" si="38"/>
        <v>51.108424204757327</v>
      </c>
      <c r="K177" s="19">
        <f t="shared" si="39"/>
        <v>10.49571558690948</v>
      </c>
    </row>
    <row r="178" spans="1:11" ht="38.25" x14ac:dyDescent="0.2">
      <c r="A178" s="25" t="s">
        <v>147</v>
      </c>
      <c r="B178" s="17" t="s">
        <v>148</v>
      </c>
      <c r="C178" s="18">
        <v>7888.07</v>
      </c>
      <c r="D178" s="18">
        <v>172369</v>
      </c>
      <c r="E178" s="18">
        <v>35398</v>
      </c>
      <c r="F178" s="18">
        <v>18091.36</v>
      </c>
      <c r="G178" s="18">
        <f t="shared" si="35"/>
        <v>10203.290000000001</v>
      </c>
      <c r="H178" s="18">
        <f t="shared" si="36"/>
        <v>17306.64</v>
      </c>
      <c r="I178" s="19">
        <f t="shared" si="37"/>
        <v>129.35090586163662</v>
      </c>
      <c r="J178" s="19">
        <f t="shared" si="38"/>
        <v>51.108424204757327</v>
      </c>
      <c r="K178" s="19">
        <f t="shared" si="39"/>
        <v>10.49571558690948</v>
      </c>
    </row>
    <row r="179" spans="1:11" x14ac:dyDescent="0.2">
      <c r="A179" s="22" t="s">
        <v>57</v>
      </c>
      <c r="B179" s="17" t="s">
        <v>58</v>
      </c>
      <c r="C179" s="18">
        <v>0</v>
      </c>
      <c r="D179" s="18">
        <v>124400</v>
      </c>
      <c r="E179" s="18">
        <v>0</v>
      </c>
      <c r="F179" s="18">
        <v>0</v>
      </c>
      <c r="G179" s="18">
        <f t="shared" si="35"/>
        <v>0</v>
      </c>
      <c r="H179" s="18">
        <f t="shared" si="36"/>
        <v>0</v>
      </c>
      <c r="I179" s="19">
        <f t="shared" si="37"/>
        <v>0</v>
      </c>
      <c r="J179" s="19">
        <f t="shared" si="38"/>
        <v>0</v>
      </c>
      <c r="K179" s="19">
        <f t="shared" si="39"/>
        <v>0</v>
      </c>
    </row>
    <row r="180" spans="1:11" x14ac:dyDescent="0.2">
      <c r="A180" s="23" t="s">
        <v>59</v>
      </c>
      <c r="B180" s="17" t="s">
        <v>60</v>
      </c>
      <c r="C180" s="18">
        <v>0</v>
      </c>
      <c r="D180" s="18">
        <v>124400</v>
      </c>
      <c r="E180" s="18">
        <v>0</v>
      </c>
      <c r="F180" s="18">
        <v>0</v>
      </c>
      <c r="G180" s="18">
        <f t="shared" si="35"/>
        <v>0</v>
      </c>
      <c r="H180" s="18">
        <f t="shared" si="36"/>
        <v>0</v>
      </c>
      <c r="I180" s="19">
        <f t="shared" si="37"/>
        <v>0</v>
      </c>
      <c r="J180" s="19">
        <f t="shared" si="38"/>
        <v>0</v>
      </c>
      <c r="K180" s="19">
        <f t="shared" si="39"/>
        <v>0</v>
      </c>
    </row>
    <row r="181" spans="1:11" x14ac:dyDescent="0.2">
      <c r="A181" s="16"/>
      <c r="B181" s="17" t="s">
        <v>61</v>
      </c>
      <c r="C181" s="18">
        <v>6091333.75</v>
      </c>
      <c r="D181" s="18">
        <v>0</v>
      </c>
      <c r="E181" s="18">
        <v>0</v>
      </c>
      <c r="F181" s="18">
        <v>11655956.369999999</v>
      </c>
      <c r="G181" s="18">
        <f t="shared" si="35"/>
        <v>5564622.6199999992</v>
      </c>
      <c r="H181" s="18">
        <f t="shared" si="36"/>
        <v>-11655956.369999999</v>
      </c>
      <c r="I181" s="19">
        <f t="shared" si="37"/>
        <v>91.353106698512448</v>
      </c>
      <c r="J181" s="19">
        <f t="shared" si="38"/>
        <v>0</v>
      </c>
      <c r="K181" s="19">
        <f t="shared" si="39"/>
        <v>0</v>
      </c>
    </row>
    <row r="182" spans="1:11" x14ac:dyDescent="0.2">
      <c r="A182" s="16" t="s">
        <v>62</v>
      </c>
      <c r="B182" s="17" t="s">
        <v>63</v>
      </c>
      <c r="C182" s="18">
        <v>-6091333.75</v>
      </c>
      <c r="D182" s="18">
        <v>0</v>
      </c>
      <c r="E182" s="18">
        <v>0</v>
      </c>
      <c r="F182" s="18">
        <v>-11655956.369999999</v>
      </c>
      <c r="G182" s="18">
        <f t="shared" si="35"/>
        <v>-5564622.6199999992</v>
      </c>
      <c r="H182" s="18">
        <f t="shared" si="36"/>
        <v>11655956.369999999</v>
      </c>
      <c r="I182" s="19">
        <f t="shared" si="37"/>
        <v>91.353106698512448</v>
      </c>
      <c r="J182" s="19">
        <f t="shared" si="38"/>
        <v>0</v>
      </c>
      <c r="K182" s="19">
        <f t="shared" si="39"/>
        <v>0</v>
      </c>
    </row>
    <row r="183" spans="1:11" x14ac:dyDescent="0.2">
      <c r="A183" s="22" t="s">
        <v>64</v>
      </c>
      <c r="B183" s="17" t="s">
        <v>65</v>
      </c>
      <c r="C183" s="18">
        <v>-6091333.75</v>
      </c>
      <c r="D183" s="18">
        <v>0</v>
      </c>
      <c r="E183" s="18">
        <v>0</v>
      </c>
      <c r="F183" s="18">
        <v>-11655956.369999999</v>
      </c>
      <c r="G183" s="18">
        <f t="shared" si="35"/>
        <v>-5564622.6199999992</v>
      </c>
      <c r="H183" s="18">
        <f t="shared" si="36"/>
        <v>11655956.369999999</v>
      </c>
      <c r="I183" s="19">
        <f t="shared" si="37"/>
        <v>91.353106698512448</v>
      </c>
      <c r="J183" s="19">
        <f t="shared" si="38"/>
        <v>0</v>
      </c>
      <c r="K183" s="19">
        <f t="shared" si="39"/>
        <v>0</v>
      </c>
    </row>
    <row r="184" spans="1:11" ht="25.5" x14ac:dyDescent="0.2">
      <c r="A184" s="27" t="s">
        <v>111</v>
      </c>
      <c r="B184" s="28" t="s">
        <v>112</v>
      </c>
      <c r="C184" s="29"/>
      <c r="D184" s="29"/>
      <c r="E184" s="29"/>
      <c r="F184" s="29"/>
      <c r="G184" s="29"/>
      <c r="H184" s="29"/>
      <c r="I184" s="30"/>
      <c r="J184" s="30"/>
      <c r="K184" s="30"/>
    </row>
    <row r="185" spans="1:11" x14ac:dyDescent="0.2">
      <c r="A185" s="16" t="s">
        <v>25</v>
      </c>
      <c r="B185" s="17" t="s">
        <v>26</v>
      </c>
      <c r="C185" s="18">
        <v>645545</v>
      </c>
      <c r="D185" s="18">
        <v>10285157</v>
      </c>
      <c r="E185" s="18">
        <v>250974</v>
      </c>
      <c r="F185" s="18">
        <v>10285997</v>
      </c>
      <c r="G185" s="18">
        <f t="shared" ref="G185:G202" si="40">F185-C185</f>
        <v>9640452</v>
      </c>
      <c r="H185" s="18">
        <f t="shared" ref="H185:H202" si="41">E185-F185</f>
        <v>-10035023</v>
      </c>
      <c r="I185" s="19">
        <f t="shared" ref="I185:I202" si="42">IF(ISERROR(F185/C185),0,F185/C185*100-100)</f>
        <v>1493.3818711321442</v>
      </c>
      <c r="J185" s="19">
        <f t="shared" ref="J185:J202" si="43">IF(ISERROR(F185/E185),0,F185/E185*100)</f>
        <v>4098.4313116099675</v>
      </c>
      <c r="K185" s="19">
        <f t="shared" ref="K185:K202" si="44">IF(ISERROR(F185/D185),0,F185/D185*100)</f>
        <v>100.00816710916519</v>
      </c>
    </row>
    <row r="186" spans="1:11" ht="25.5" x14ac:dyDescent="0.2">
      <c r="A186" s="22" t="s">
        <v>71</v>
      </c>
      <c r="B186" s="17" t="s">
        <v>72</v>
      </c>
      <c r="C186" s="18">
        <v>1010</v>
      </c>
      <c r="D186" s="18">
        <v>0</v>
      </c>
      <c r="E186" s="18">
        <v>0</v>
      </c>
      <c r="F186" s="18">
        <v>840</v>
      </c>
      <c r="G186" s="18">
        <f t="shared" si="40"/>
        <v>-170</v>
      </c>
      <c r="H186" s="18">
        <f t="shared" si="41"/>
        <v>-840</v>
      </c>
      <c r="I186" s="19">
        <f t="shared" si="42"/>
        <v>-16.831683168316829</v>
      </c>
      <c r="J186" s="19">
        <f t="shared" si="43"/>
        <v>0</v>
      </c>
      <c r="K186" s="19">
        <f t="shared" si="44"/>
        <v>0</v>
      </c>
    </row>
    <row r="187" spans="1:11" x14ac:dyDescent="0.2">
      <c r="A187" s="22" t="s">
        <v>27</v>
      </c>
      <c r="B187" s="17" t="s">
        <v>28</v>
      </c>
      <c r="C187" s="18">
        <v>644535</v>
      </c>
      <c r="D187" s="18">
        <v>10285157</v>
      </c>
      <c r="E187" s="18">
        <v>250974</v>
      </c>
      <c r="F187" s="18">
        <v>10285157</v>
      </c>
      <c r="G187" s="18">
        <f t="shared" si="40"/>
        <v>9640622</v>
      </c>
      <c r="H187" s="18">
        <f t="shared" si="41"/>
        <v>-10034183</v>
      </c>
      <c r="I187" s="19">
        <f t="shared" si="42"/>
        <v>1495.7484077668396</v>
      </c>
      <c r="J187" s="19">
        <f t="shared" si="43"/>
        <v>4098.0966155856786</v>
      </c>
      <c r="K187" s="19">
        <f t="shared" si="44"/>
        <v>100</v>
      </c>
    </row>
    <row r="188" spans="1:11" x14ac:dyDescent="0.2">
      <c r="A188" s="23" t="s">
        <v>29</v>
      </c>
      <c r="B188" s="17" t="s">
        <v>30</v>
      </c>
      <c r="C188" s="18">
        <v>644535</v>
      </c>
      <c r="D188" s="18">
        <v>10285157</v>
      </c>
      <c r="E188" s="18">
        <v>250974</v>
      </c>
      <c r="F188" s="18">
        <v>10285157</v>
      </c>
      <c r="G188" s="18">
        <f t="shared" si="40"/>
        <v>9640622</v>
      </c>
      <c r="H188" s="18">
        <f t="shared" si="41"/>
        <v>-10034183</v>
      </c>
      <c r="I188" s="19">
        <f t="shared" si="42"/>
        <v>1495.7484077668396</v>
      </c>
      <c r="J188" s="19">
        <f t="shared" si="43"/>
        <v>4098.0966155856786</v>
      </c>
      <c r="K188" s="19">
        <f t="shared" si="44"/>
        <v>100</v>
      </c>
    </row>
    <row r="189" spans="1:11" x14ac:dyDescent="0.2">
      <c r="A189" s="16" t="s">
        <v>31</v>
      </c>
      <c r="B189" s="17" t="s">
        <v>32</v>
      </c>
      <c r="C189" s="18">
        <v>277217.5</v>
      </c>
      <c r="D189" s="18">
        <v>10285157</v>
      </c>
      <c r="E189" s="18">
        <v>250974</v>
      </c>
      <c r="F189" s="18">
        <v>162474.93</v>
      </c>
      <c r="G189" s="18">
        <f t="shared" si="40"/>
        <v>-114742.57</v>
      </c>
      <c r="H189" s="18">
        <f t="shared" si="41"/>
        <v>88499.07</v>
      </c>
      <c r="I189" s="19">
        <f t="shared" si="42"/>
        <v>-41.390810464707315</v>
      </c>
      <c r="J189" s="19">
        <f t="shared" si="43"/>
        <v>64.737753711539838</v>
      </c>
      <c r="K189" s="19">
        <f t="shared" si="44"/>
        <v>1.5797029641842122</v>
      </c>
    </row>
    <row r="190" spans="1:11" x14ac:dyDescent="0.2">
      <c r="A190" s="22" t="s">
        <v>33</v>
      </c>
      <c r="B190" s="17" t="s">
        <v>34</v>
      </c>
      <c r="C190" s="18">
        <v>277217.5</v>
      </c>
      <c r="D190" s="18">
        <v>10285157</v>
      </c>
      <c r="E190" s="18">
        <v>250974</v>
      </c>
      <c r="F190" s="18">
        <v>162474.93</v>
      </c>
      <c r="G190" s="18">
        <f t="shared" si="40"/>
        <v>-114742.57</v>
      </c>
      <c r="H190" s="18">
        <f t="shared" si="41"/>
        <v>88499.07</v>
      </c>
      <c r="I190" s="19">
        <f t="shared" si="42"/>
        <v>-41.390810464707315</v>
      </c>
      <c r="J190" s="19">
        <f t="shared" si="43"/>
        <v>64.737753711539838</v>
      </c>
      <c r="K190" s="19">
        <f t="shared" si="44"/>
        <v>1.5797029641842122</v>
      </c>
    </row>
    <row r="191" spans="1:11" x14ac:dyDescent="0.2">
      <c r="A191" s="23" t="s">
        <v>35</v>
      </c>
      <c r="B191" s="17" t="s">
        <v>36</v>
      </c>
      <c r="C191" s="18">
        <v>277217.5</v>
      </c>
      <c r="D191" s="18">
        <v>8961611</v>
      </c>
      <c r="E191" s="18">
        <v>250974</v>
      </c>
      <c r="F191" s="18">
        <v>162474.93</v>
      </c>
      <c r="G191" s="18">
        <f t="shared" si="40"/>
        <v>-114742.57</v>
      </c>
      <c r="H191" s="18">
        <f t="shared" si="41"/>
        <v>88499.07</v>
      </c>
      <c r="I191" s="19">
        <f t="shared" si="42"/>
        <v>-41.390810464707315</v>
      </c>
      <c r="J191" s="19">
        <f t="shared" si="43"/>
        <v>64.737753711539838</v>
      </c>
      <c r="K191" s="19">
        <f t="shared" si="44"/>
        <v>1.8130102946892026</v>
      </c>
    </row>
    <row r="192" spans="1:11" x14ac:dyDescent="0.2">
      <c r="A192" s="24" t="s">
        <v>37</v>
      </c>
      <c r="B192" s="17" t="s">
        <v>38</v>
      </c>
      <c r="C192" s="18">
        <v>40139.620000000003</v>
      </c>
      <c r="D192" s="18">
        <v>161380</v>
      </c>
      <c r="E192" s="18">
        <v>30974</v>
      </c>
      <c r="F192" s="18">
        <v>37912.06</v>
      </c>
      <c r="G192" s="18">
        <f t="shared" si="40"/>
        <v>-2227.5600000000049</v>
      </c>
      <c r="H192" s="18">
        <f t="shared" si="41"/>
        <v>-6938.0599999999977</v>
      </c>
      <c r="I192" s="19">
        <f t="shared" si="42"/>
        <v>-5.5495293677419113</v>
      </c>
      <c r="J192" s="19">
        <f t="shared" si="43"/>
        <v>122.39962549234842</v>
      </c>
      <c r="K192" s="19">
        <f t="shared" si="44"/>
        <v>23.492415417028131</v>
      </c>
    </row>
    <row r="193" spans="1:11" x14ac:dyDescent="0.2">
      <c r="A193" s="24" t="s">
        <v>39</v>
      </c>
      <c r="B193" s="17" t="s">
        <v>40</v>
      </c>
      <c r="C193" s="18">
        <v>237077.88</v>
      </c>
      <c r="D193" s="18">
        <v>8800231</v>
      </c>
      <c r="E193" s="18">
        <v>220000</v>
      </c>
      <c r="F193" s="18">
        <v>124562.87</v>
      </c>
      <c r="G193" s="18">
        <f t="shared" si="40"/>
        <v>-112515.01000000001</v>
      </c>
      <c r="H193" s="18">
        <f t="shared" si="41"/>
        <v>95437.13</v>
      </c>
      <c r="I193" s="19">
        <f t="shared" si="42"/>
        <v>-47.459092345519537</v>
      </c>
      <c r="J193" s="19">
        <f t="shared" si="43"/>
        <v>56.619486363636362</v>
      </c>
      <c r="K193" s="19">
        <f t="shared" si="44"/>
        <v>1.4154500035283164</v>
      </c>
    </row>
    <row r="194" spans="1:11" x14ac:dyDescent="0.2">
      <c r="A194" s="25" t="s">
        <v>41</v>
      </c>
      <c r="B194" s="17" t="s">
        <v>42</v>
      </c>
      <c r="C194" s="18">
        <v>29999.99</v>
      </c>
      <c r="D194" s="18">
        <v>0</v>
      </c>
      <c r="E194" s="18">
        <v>0</v>
      </c>
      <c r="F194" s="18">
        <v>0</v>
      </c>
      <c r="G194" s="18">
        <f t="shared" si="40"/>
        <v>-29999.99</v>
      </c>
      <c r="H194" s="18">
        <f t="shared" si="41"/>
        <v>0</v>
      </c>
      <c r="I194" s="19">
        <f t="shared" si="42"/>
        <v>-100</v>
      </c>
      <c r="J194" s="19">
        <f t="shared" si="43"/>
        <v>0</v>
      </c>
      <c r="K194" s="19">
        <f t="shared" si="44"/>
        <v>0</v>
      </c>
    </row>
    <row r="195" spans="1:11" x14ac:dyDescent="0.2">
      <c r="A195" s="23" t="s">
        <v>43</v>
      </c>
      <c r="B195" s="17" t="s">
        <v>44</v>
      </c>
      <c r="C195" s="18">
        <v>0</v>
      </c>
      <c r="D195" s="18">
        <v>1257369</v>
      </c>
      <c r="E195" s="18">
        <v>0</v>
      </c>
      <c r="F195" s="18">
        <v>0</v>
      </c>
      <c r="G195" s="18">
        <f t="shared" si="40"/>
        <v>0</v>
      </c>
      <c r="H195" s="18">
        <f t="shared" si="41"/>
        <v>0</v>
      </c>
      <c r="I195" s="19">
        <f t="shared" si="42"/>
        <v>0</v>
      </c>
      <c r="J195" s="19">
        <f t="shared" si="43"/>
        <v>0</v>
      </c>
      <c r="K195" s="19">
        <f t="shared" si="44"/>
        <v>0</v>
      </c>
    </row>
    <row r="196" spans="1:11" x14ac:dyDescent="0.2">
      <c r="A196" s="24" t="s">
        <v>45</v>
      </c>
      <c r="B196" s="17" t="s">
        <v>46</v>
      </c>
      <c r="C196" s="18">
        <v>0</v>
      </c>
      <c r="D196" s="18">
        <v>1257369</v>
      </c>
      <c r="E196" s="18">
        <v>0</v>
      </c>
      <c r="F196" s="18">
        <v>0</v>
      </c>
      <c r="G196" s="18">
        <f t="shared" si="40"/>
        <v>0</v>
      </c>
      <c r="H196" s="18">
        <f t="shared" si="41"/>
        <v>0</v>
      </c>
      <c r="I196" s="19">
        <f t="shared" si="42"/>
        <v>0</v>
      </c>
      <c r="J196" s="19">
        <f t="shared" si="43"/>
        <v>0</v>
      </c>
      <c r="K196" s="19">
        <f t="shared" si="44"/>
        <v>0</v>
      </c>
    </row>
    <row r="197" spans="1:11" ht="25.5" x14ac:dyDescent="0.2">
      <c r="A197" s="23" t="s">
        <v>49</v>
      </c>
      <c r="B197" s="17" t="s">
        <v>50</v>
      </c>
      <c r="C197" s="18">
        <v>0</v>
      </c>
      <c r="D197" s="18">
        <v>66177</v>
      </c>
      <c r="E197" s="18">
        <v>0</v>
      </c>
      <c r="F197" s="18">
        <v>0</v>
      </c>
      <c r="G197" s="18">
        <f t="shared" si="40"/>
        <v>0</v>
      </c>
      <c r="H197" s="18">
        <f t="shared" si="41"/>
        <v>0</v>
      </c>
      <c r="I197" s="19">
        <f t="shared" si="42"/>
        <v>0</v>
      </c>
      <c r="J197" s="19">
        <f t="shared" si="43"/>
        <v>0</v>
      </c>
      <c r="K197" s="19">
        <f t="shared" si="44"/>
        <v>0</v>
      </c>
    </row>
    <row r="198" spans="1:11" ht="51" x14ac:dyDescent="0.2">
      <c r="A198" s="24" t="s">
        <v>145</v>
      </c>
      <c r="B198" s="17" t="s">
        <v>146</v>
      </c>
      <c r="C198" s="18">
        <v>0</v>
      </c>
      <c r="D198" s="18">
        <v>66177</v>
      </c>
      <c r="E198" s="18">
        <v>0</v>
      </c>
      <c r="F198" s="18">
        <v>0</v>
      </c>
      <c r="G198" s="18">
        <f t="shared" si="40"/>
        <v>0</v>
      </c>
      <c r="H198" s="18">
        <f t="shared" si="41"/>
        <v>0</v>
      </c>
      <c r="I198" s="19">
        <f t="shared" si="42"/>
        <v>0</v>
      </c>
      <c r="J198" s="19">
        <f t="shared" si="43"/>
        <v>0</v>
      </c>
      <c r="K198" s="19">
        <f t="shared" si="44"/>
        <v>0</v>
      </c>
    </row>
    <row r="199" spans="1:11" ht="38.25" x14ac:dyDescent="0.2">
      <c r="A199" s="25" t="s">
        <v>147</v>
      </c>
      <c r="B199" s="17" t="s">
        <v>148</v>
      </c>
      <c r="C199" s="18">
        <v>0</v>
      </c>
      <c r="D199" s="18">
        <v>66177</v>
      </c>
      <c r="E199" s="18">
        <v>0</v>
      </c>
      <c r="F199" s="18">
        <v>0</v>
      </c>
      <c r="G199" s="18">
        <f t="shared" si="40"/>
        <v>0</v>
      </c>
      <c r="H199" s="18">
        <f t="shared" si="41"/>
        <v>0</v>
      </c>
      <c r="I199" s="19">
        <f t="shared" si="42"/>
        <v>0</v>
      </c>
      <c r="J199" s="19">
        <f t="shared" si="43"/>
        <v>0</v>
      </c>
      <c r="K199" s="19">
        <f t="shared" si="44"/>
        <v>0</v>
      </c>
    </row>
    <row r="200" spans="1:11" x14ac:dyDescent="0.2">
      <c r="A200" s="16"/>
      <c r="B200" s="17" t="s">
        <v>61</v>
      </c>
      <c r="C200" s="18">
        <v>368327.5</v>
      </c>
      <c r="D200" s="18">
        <v>0</v>
      </c>
      <c r="E200" s="18">
        <v>0</v>
      </c>
      <c r="F200" s="18">
        <v>10123522.07</v>
      </c>
      <c r="G200" s="18">
        <f t="shared" si="40"/>
        <v>9755194.5700000003</v>
      </c>
      <c r="H200" s="18">
        <f t="shared" si="41"/>
        <v>-10123522.07</v>
      </c>
      <c r="I200" s="19">
        <f t="shared" si="42"/>
        <v>2648.5110587724239</v>
      </c>
      <c r="J200" s="19">
        <f t="shared" si="43"/>
        <v>0</v>
      </c>
      <c r="K200" s="19">
        <f t="shared" si="44"/>
        <v>0</v>
      </c>
    </row>
    <row r="201" spans="1:11" x14ac:dyDescent="0.2">
      <c r="A201" s="16" t="s">
        <v>62</v>
      </c>
      <c r="B201" s="17" t="s">
        <v>63</v>
      </c>
      <c r="C201" s="18">
        <v>-368327.5</v>
      </c>
      <c r="D201" s="18">
        <v>0</v>
      </c>
      <c r="E201" s="18">
        <v>0</v>
      </c>
      <c r="F201" s="18">
        <v>-10123522.07</v>
      </c>
      <c r="G201" s="18">
        <f t="shared" si="40"/>
        <v>-9755194.5700000003</v>
      </c>
      <c r="H201" s="18">
        <f t="shared" si="41"/>
        <v>10123522.07</v>
      </c>
      <c r="I201" s="19">
        <f t="shared" si="42"/>
        <v>2648.5110587724239</v>
      </c>
      <c r="J201" s="19">
        <f t="shared" si="43"/>
        <v>0</v>
      </c>
      <c r="K201" s="19">
        <f t="shared" si="44"/>
        <v>0</v>
      </c>
    </row>
    <row r="202" spans="1:11" x14ac:dyDescent="0.2">
      <c r="A202" s="22" t="s">
        <v>64</v>
      </c>
      <c r="B202" s="17" t="s">
        <v>65</v>
      </c>
      <c r="C202" s="18">
        <v>-368327.5</v>
      </c>
      <c r="D202" s="18">
        <v>0</v>
      </c>
      <c r="E202" s="18">
        <v>0</v>
      </c>
      <c r="F202" s="18">
        <v>-10123522.07</v>
      </c>
      <c r="G202" s="18">
        <f t="shared" si="40"/>
        <v>-9755194.5700000003</v>
      </c>
      <c r="H202" s="18">
        <f t="shared" si="41"/>
        <v>10123522.07</v>
      </c>
      <c r="I202" s="19">
        <f t="shared" si="42"/>
        <v>2648.5110587724239</v>
      </c>
      <c r="J202" s="19">
        <f t="shared" si="43"/>
        <v>0</v>
      </c>
      <c r="K202" s="19">
        <f t="shared" si="44"/>
        <v>0</v>
      </c>
    </row>
    <row r="203" spans="1:11" ht="25.5" x14ac:dyDescent="0.2">
      <c r="A203" s="39" t="s">
        <v>158</v>
      </c>
      <c r="B203" s="28" t="s">
        <v>159</v>
      </c>
      <c r="C203" s="29"/>
      <c r="D203" s="29"/>
      <c r="E203" s="29"/>
      <c r="F203" s="29"/>
      <c r="G203" s="29"/>
      <c r="H203" s="29"/>
      <c r="I203" s="30"/>
      <c r="J203" s="30"/>
      <c r="K203" s="30"/>
    </row>
    <row r="204" spans="1:11" x14ac:dyDescent="0.2">
      <c r="A204" s="16" t="s">
        <v>25</v>
      </c>
      <c r="B204" s="17" t="s">
        <v>26</v>
      </c>
      <c r="C204" s="18">
        <v>645545</v>
      </c>
      <c r="D204" s="18">
        <v>750399</v>
      </c>
      <c r="E204" s="18">
        <v>250974</v>
      </c>
      <c r="F204" s="18">
        <v>751239</v>
      </c>
      <c r="G204" s="18">
        <f t="shared" ref="G204:G216" si="45">F204-C204</f>
        <v>105694</v>
      </c>
      <c r="H204" s="18">
        <f t="shared" ref="H204:H216" si="46">E204-F204</f>
        <v>-500265</v>
      </c>
      <c r="I204" s="19">
        <f t="shared" ref="I204:I216" si="47">IF(ISERROR(F204/C204),0,F204/C204*100-100)</f>
        <v>16.37283225801454</v>
      </c>
      <c r="J204" s="19">
        <f t="shared" ref="J204:J216" si="48">IF(ISERROR(F204/E204),0,F204/E204*100)</f>
        <v>299.32941260847741</v>
      </c>
      <c r="K204" s="19">
        <f t="shared" ref="K204:K216" si="49">IF(ISERROR(F204/D204),0,F204/D204*100)</f>
        <v>100.11194044768183</v>
      </c>
    </row>
    <row r="205" spans="1:11" ht="25.5" x14ac:dyDescent="0.2">
      <c r="A205" s="22" t="s">
        <v>71</v>
      </c>
      <c r="B205" s="17" t="s">
        <v>72</v>
      </c>
      <c r="C205" s="18">
        <v>1010</v>
      </c>
      <c r="D205" s="18">
        <v>0</v>
      </c>
      <c r="E205" s="18">
        <v>0</v>
      </c>
      <c r="F205" s="18">
        <v>840</v>
      </c>
      <c r="G205" s="18">
        <f t="shared" si="45"/>
        <v>-170</v>
      </c>
      <c r="H205" s="18">
        <f t="shared" si="46"/>
        <v>-840</v>
      </c>
      <c r="I205" s="19">
        <f t="shared" si="47"/>
        <v>-16.831683168316829</v>
      </c>
      <c r="J205" s="19">
        <f t="shared" si="48"/>
        <v>0</v>
      </c>
      <c r="K205" s="19">
        <f t="shared" si="49"/>
        <v>0</v>
      </c>
    </row>
    <row r="206" spans="1:11" x14ac:dyDescent="0.2">
      <c r="A206" s="22" t="s">
        <v>27</v>
      </c>
      <c r="B206" s="17" t="s">
        <v>28</v>
      </c>
      <c r="C206" s="18">
        <v>644535</v>
      </c>
      <c r="D206" s="18">
        <v>750399</v>
      </c>
      <c r="E206" s="18">
        <v>250974</v>
      </c>
      <c r="F206" s="18">
        <v>750399</v>
      </c>
      <c r="G206" s="18">
        <f t="shared" si="45"/>
        <v>105864</v>
      </c>
      <c r="H206" s="18">
        <f t="shared" si="46"/>
        <v>-499425</v>
      </c>
      <c r="I206" s="19">
        <f t="shared" si="47"/>
        <v>16.424864437152365</v>
      </c>
      <c r="J206" s="19">
        <f t="shared" si="48"/>
        <v>298.99471658418804</v>
      </c>
      <c r="K206" s="19">
        <f t="shared" si="49"/>
        <v>100</v>
      </c>
    </row>
    <row r="207" spans="1:11" x14ac:dyDescent="0.2">
      <c r="A207" s="23" t="s">
        <v>29</v>
      </c>
      <c r="B207" s="17" t="s">
        <v>30</v>
      </c>
      <c r="C207" s="18">
        <v>644535</v>
      </c>
      <c r="D207" s="18">
        <v>750399</v>
      </c>
      <c r="E207" s="18">
        <v>250974</v>
      </c>
      <c r="F207" s="18">
        <v>750399</v>
      </c>
      <c r="G207" s="18">
        <f t="shared" si="45"/>
        <v>105864</v>
      </c>
      <c r="H207" s="18">
        <f t="shared" si="46"/>
        <v>-499425</v>
      </c>
      <c r="I207" s="19">
        <f t="shared" si="47"/>
        <v>16.424864437152365</v>
      </c>
      <c r="J207" s="19">
        <f t="shared" si="48"/>
        <v>298.99471658418804</v>
      </c>
      <c r="K207" s="19">
        <f t="shared" si="49"/>
        <v>100</v>
      </c>
    </row>
    <row r="208" spans="1:11" x14ac:dyDescent="0.2">
      <c r="A208" s="16" t="s">
        <v>31</v>
      </c>
      <c r="B208" s="17" t="s">
        <v>32</v>
      </c>
      <c r="C208" s="18">
        <v>277217.5</v>
      </c>
      <c r="D208" s="18">
        <v>750399</v>
      </c>
      <c r="E208" s="18">
        <v>250974</v>
      </c>
      <c r="F208" s="18">
        <v>162474.93</v>
      </c>
      <c r="G208" s="18">
        <f t="shared" si="45"/>
        <v>-114742.57</v>
      </c>
      <c r="H208" s="18">
        <f t="shared" si="46"/>
        <v>88499.07</v>
      </c>
      <c r="I208" s="19">
        <f t="shared" si="47"/>
        <v>-41.390810464707315</v>
      </c>
      <c r="J208" s="19">
        <f t="shared" si="48"/>
        <v>64.737753711539838</v>
      </c>
      <c r="K208" s="19">
        <f t="shared" si="49"/>
        <v>21.651805239612525</v>
      </c>
    </row>
    <row r="209" spans="1:11" x14ac:dyDescent="0.2">
      <c r="A209" s="22" t="s">
        <v>33</v>
      </c>
      <c r="B209" s="17" t="s">
        <v>34</v>
      </c>
      <c r="C209" s="18">
        <v>277217.5</v>
      </c>
      <c r="D209" s="18">
        <v>750399</v>
      </c>
      <c r="E209" s="18">
        <v>250974</v>
      </c>
      <c r="F209" s="18">
        <v>162474.93</v>
      </c>
      <c r="G209" s="18">
        <f t="shared" si="45"/>
        <v>-114742.57</v>
      </c>
      <c r="H209" s="18">
        <f t="shared" si="46"/>
        <v>88499.07</v>
      </c>
      <c r="I209" s="19">
        <f t="shared" si="47"/>
        <v>-41.390810464707315</v>
      </c>
      <c r="J209" s="19">
        <f t="shared" si="48"/>
        <v>64.737753711539838</v>
      </c>
      <c r="K209" s="19">
        <f t="shared" si="49"/>
        <v>21.651805239612525</v>
      </c>
    </row>
    <row r="210" spans="1:11" x14ac:dyDescent="0.2">
      <c r="A210" s="23" t="s">
        <v>35</v>
      </c>
      <c r="B210" s="17" t="s">
        <v>36</v>
      </c>
      <c r="C210" s="18">
        <v>277217.5</v>
      </c>
      <c r="D210" s="18">
        <v>750399</v>
      </c>
      <c r="E210" s="18">
        <v>250974</v>
      </c>
      <c r="F210" s="18">
        <v>162474.93</v>
      </c>
      <c r="G210" s="18">
        <f t="shared" si="45"/>
        <v>-114742.57</v>
      </c>
      <c r="H210" s="18">
        <f t="shared" si="46"/>
        <v>88499.07</v>
      </c>
      <c r="I210" s="19">
        <f t="shared" si="47"/>
        <v>-41.390810464707315</v>
      </c>
      <c r="J210" s="19">
        <f t="shared" si="48"/>
        <v>64.737753711539838</v>
      </c>
      <c r="K210" s="19">
        <f t="shared" si="49"/>
        <v>21.651805239612525</v>
      </c>
    </row>
    <row r="211" spans="1:11" x14ac:dyDescent="0.2">
      <c r="A211" s="24" t="s">
        <v>37</v>
      </c>
      <c r="B211" s="17" t="s">
        <v>38</v>
      </c>
      <c r="C211" s="18">
        <v>40139.620000000003</v>
      </c>
      <c r="D211" s="18">
        <v>85582</v>
      </c>
      <c r="E211" s="18">
        <v>30974</v>
      </c>
      <c r="F211" s="18">
        <v>37912.06</v>
      </c>
      <c r="G211" s="18">
        <f t="shared" si="45"/>
        <v>-2227.5600000000049</v>
      </c>
      <c r="H211" s="18">
        <f t="shared" si="46"/>
        <v>-6938.0599999999977</v>
      </c>
      <c r="I211" s="19">
        <f t="shared" si="47"/>
        <v>-5.5495293677419113</v>
      </c>
      <c r="J211" s="19">
        <f t="shared" si="48"/>
        <v>122.39962549234842</v>
      </c>
      <c r="K211" s="19">
        <f t="shared" si="49"/>
        <v>44.299104951975885</v>
      </c>
    </row>
    <row r="212" spans="1:11" x14ac:dyDescent="0.2">
      <c r="A212" s="24" t="s">
        <v>39</v>
      </c>
      <c r="B212" s="17" t="s">
        <v>40</v>
      </c>
      <c r="C212" s="18">
        <v>237077.88</v>
      </c>
      <c r="D212" s="18">
        <v>664817</v>
      </c>
      <c r="E212" s="18">
        <v>220000</v>
      </c>
      <c r="F212" s="18">
        <v>124562.87</v>
      </c>
      <c r="G212" s="18">
        <f t="shared" si="45"/>
        <v>-112515.01000000001</v>
      </c>
      <c r="H212" s="18">
        <f t="shared" si="46"/>
        <v>95437.13</v>
      </c>
      <c r="I212" s="19">
        <f t="shared" si="47"/>
        <v>-47.459092345519537</v>
      </c>
      <c r="J212" s="19">
        <f t="shared" si="48"/>
        <v>56.619486363636362</v>
      </c>
      <c r="K212" s="19">
        <f t="shared" si="49"/>
        <v>18.736414682536697</v>
      </c>
    </row>
    <row r="213" spans="1:11" x14ac:dyDescent="0.2">
      <c r="A213" s="25" t="s">
        <v>41</v>
      </c>
      <c r="B213" s="17" t="s">
        <v>42</v>
      </c>
      <c r="C213" s="18">
        <v>29999.99</v>
      </c>
      <c r="D213" s="18">
        <v>0</v>
      </c>
      <c r="E213" s="18">
        <v>0</v>
      </c>
      <c r="F213" s="18">
        <v>0</v>
      </c>
      <c r="G213" s="18">
        <f t="shared" si="45"/>
        <v>-29999.99</v>
      </c>
      <c r="H213" s="18">
        <f t="shared" si="46"/>
        <v>0</v>
      </c>
      <c r="I213" s="19">
        <f t="shared" si="47"/>
        <v>-100</v>
      </c>
      <c r="J213" s="19">
        <f t="shared" si="48"/>
        <v>0</v>
      </c>
      <c r="K213" s="19">
        <f t="shared" si="49"/>
        <v>0</v>
      </c>
    </row>
    <row r="214" spans="1:11" x14ac:dyDescent="0.2">
      <c r="A214" s="16"/>
      <c r="B214" s="17" t="s">
        <v>61</v>
      </c>
      <c r="C214" s="18">
        <v>368327.5</v>
      </c>
      <c r="D214" s="18">
        <v>0</v>
      </c>
      <c r="E214" s="18">
        <v>0</v>
      </c>
      <c r="F214" s="18">
        <v>588764.06999999995</v>
      </c>
      <c r="G214" s="18">
        <f t="shared" si="45"/>
        <v>220436.56999999995</v>
      </c>
      <c r="H214" s="18">
        <f t="shared" si="46"/>
        <v>-588764.06999999995</v>
      </c>
      <c r="I214" s="19">
        <f t="shared" si="47"/>
        <v>59.84798039787961</v>
      </c>
      <c r="J214" s="19">
        <f t="shared" si="48"/>
        <v>0</v>
      </c>
      <c r="K214" s="19">
        <f t="shared" si="49"/>
        <v>0</v>
      </c>
    </row>
    <row r="215" spans="1:11" x14ac:dyDescent="0.2">
      <c r="A215" s="16" t="s">
        <v>62</v>
      </c>
      <c r="B215" s="17" t="s">
        <v>63</v>
      </c>
      <c r="C215" s="18">
        <v>-368327.5</v>
      </c>
      <c r="D215" s="18">
        <v>0</v>
      </c>
      <c r="E215" s="18">
        <v>0</v>
      </c>
      <c r="F215" s="18">
        <v>-588764.06999999995</v>
      </c>
      <c r="G215" s="18">
        <f t="shared" si="45"/>
        <v>-220436.56999999995</v>
      </c>
      <c r="H215" s="18">
        <f t="shared" si="46"/>
        <v>588764.06999999995</v>
      </c>
      <c r="I215" s="19">
        <f t="shared" si="47"/>
        <v>59.84798039787961</v>
      </c>
      <c r="J215" s="19">
        <f t="shared" si="48"/>
        <v>0</v>
      </c>
      <c r="K215" s="19">
        <f t="shared" si="49"/>
        <v>0</v>
      </c>
    </row>
    <row r="216" spans="1:11" x14ac:dyDescent="0.2">
      <c r="A216" s="22" t="s">
        <v>64</v>
      </c>
      <c r="B216" s="17" t="s">
        <v>65</v>
      </c>
      <c r="C216" s="18">
        <v>-368327.5</v>
      </c>
      <c r="D216" s="18">
        <v>0</v>
      </c>
      <c r="E216" s="18">
        <v>0</v>
      </c>
      <c r="F216" s="18">
        <v>-588764.06999999995</v>
      </c>
      <c r="G216" s="18">
        <f t="shared" si="45"/>
        <v>-220436.56999999995</v>
      </c>
      <c r="H216" s="18">
        <f t="shared" si="46"/>
        <v>588764.06999999995</v>
      </c>
      <c r="I216" s="19">
        <f t="shared" si="47"/>
        <v>59.84798039787961</v>
      </c>
      <c r="J216" s="19">
        <f t="shared" si="48"/>
        <v>0</v>
      </c>
      <c r="K216" s="19">
        <f t="shared" si="49"/>
        <v>0</v>
      </c>
    </row>
    <row r="217" spans="1:11" ht="38.25" x14ac:dyDescent="0.2">
      <c r="A217" s="39" t="s">
        <v>160</v>
      </c>
      <c r="B217" s="28" t="s">
        <v>161</v>
      </c>
      <c r="C217" s="29"/>
      <c r="D217" s="29"/>
      <c r="E217" s="29"/>
      <c r="F217" s="29"/>
      <c r="G217" s="29"/>
      <c r="H217" s="29"/>
      <c r="I217" s="30"/>
      <c r="J217" s="30"/>
      <c r="K217" s="30"/>
    </row>
    <row r="218" spans="1:11" x14ac:dyDescent="0.2">
      <c r="A218" s="16" t="s">
        <v>25</v>
      </c>
      <c r="B218" s="17" t="s">
        <v>26</v>
      </c>
      <c r="C218" s="18">
        <v>0</v>
      </c>
      <c r="D218" s="18">
        <v>9534758</v>
      </c>
      <c r="E218" s="18">
        <v>0</v>
      </c>
      <c r="F218" s="18">
        <v>9534758</v>
      </c>
      <c r="G218" s="18">
        <f t="shared" ref="G218:G233" si="50">F218-C218</f>
        <v>9534758</v>
      </c>
      <c r="H218" s="18">
        <f t="shared" ref="H218:H233" si="51">E218-F218</f>
        <v>-9534758</v>
      </c>
      <c r="I218" s="19">
        <f t="shared" ref="I218:I233" si="52">IF(ISERROR(F218/C218),0,F218/C218*100-100)</f>
        <v>0</v>
      </c>
      <c r="J218" s="19">
        <f t="shared" ref="J218:J233" si="53">IF(ISERROR(F218/E218),0,F218/E218*100)</f>
        <v>0</v>
      </c>
      <c r="K218" s="19">
        <f t="shared" ref="K218:K233" si="54">IF(ISERROR(F218/D218),0,F218/D218*100)</f>
        <v>100</v>
      </c>
    </row>
    <row r="219" spans="1:11" x14ac:dyDescent="0.2">
      <c r="A219" s="22" t="s">
        <v>27</v>
      </c>
      <c r="B219" s="17" t="s">
        <v>28</v>
      </c>
      <c r="C219" s="18">
        <v>0</v>
      </c>
      <c r="D219" s="18">
        <v>9534758</v>
      </c>
      <c r="E219" s="18">
        <v>0</v>
      </c>
      <c r="F219" s="18">
        <v>9534758</v>
      </c>
      <c r="G219" s="18">
        <f t="shared" si="50"/>
        <v>9534758</v>
      </c>
      <c r="H219" s="18">
        <f t="shared" si="51"/>
        <v>-9534758</v>
      </c>
      <c r="I219" s="19">
        <f t="shared" si="52"/>
        <v>0</v>
      </c>
      <c r="J219" s="19">
        <f t="shared" si="53"/>
        <v>0</v>
      </c>
      <c r="K219" s="19">
        <f t="shared" si="54"/>
        <v>100</v>
      </c>
    </row>
    <row r="220" spans="1:11" x14ac:dyDescent="0.2">
      <c r="A220" s="23" t="s">
        <v>29</v>
      </c>
      <c r="B220" s="17" t="s">
        <v>30</v>
      </c>
      <c r="C220" s="18">
        <v>0</v>
      </c>
      <c r="D220" s="18">
        <v>9534758</v>
      </c>
      <c r="E220" s="18">
        <v>0</v>
      </c>
      <c r="F220" s="18">
        <v>9534758</v>
      </c>
      <c r="G220" s="18">
        <f t="shared" si="50"/>
        <v>9534758</v>
      </c>
      <c r="H220" s="18">
        <f t="shared" si="51"/>
        <v>-9534758</v>
      </c>
      <c r="I220" s="19">
        <f t="shared" si="52"/>
        <v>0</v>
      </c>
      <c r="J220" s="19">
        <f t="shared" si="53"/>
        <v>0</v>
      </c>
      <c r="K220" s="19">
        <f t="shared" si="54"/>
        <v>100</v>
      </c>
    </row>
    <row r="221" spans="1:11" x14ac:dyDescent="0.2">
      <c r="A221" s="16" t="s">
        <v>31</v>
      </c>
      <c r="B221" s="17" t="s">
        <v>32</v>
      </c>
      <c r="C221" s="18">
        <v>0</v>
      </c>
      <c r="D221" s="18">
        <v>9534758</v>
      </c>
      <c r="E221" s="18">
        <v>0</v>
      </c>
      <c r="F221" s="18">
        <v>0</v>
      </c>
      <c r="G221" s="18">
        <f t="shared" si="50"/>
        <v>0</v>
      </c>
      <c r="H221" s="18">
        <f t="shared" si="51"/>
        <v>0</v>
      </c>
      <c r="I221" s="19">
        <f t="shared" si="52"/>
        <v>0</v>
      </c>
      <c r="J221" s="19">
        <f t="shared" si="53"/>
        <v>0</v>
      </c>
      <c r="K221" s="19">
        <f t="shared" si="54"/>
        <v>0</v>
      </c>
    </row>
    <row r="222" spans="1:11" x14ac:dyDescent="0.2">
      <c r="A222" s="22" t="s">
        <v>33</v>
      </c>
      <c r="B222" s="17" t="s">
        <v>34</v>
      </c>
      <c r="C222" s="18">
        <v>0</v>
      </c>
      <c r="D222" s="18">
        <v>9534758</v>
      </c>
      <c r="E222" s="18">
        <v>0</v>
      </c>
      <c r="F222" s="18">
        <v>0</v>
      </c>
      <c r="G222" s="18">
        <f t="shared" si="50"/>
        <v>0</v>
      </c>
      <c r="H222" s="18">
        <f t="shared" si="51"/>
        <v>0</v>
      </c>
      <c r="I222" s="19">
        <f t="shared" si="52"/>
        <v>0</v>
      </c>
      <c r="J222" s="19">
        <f t="shared" si="53"/>
        <v>0</v>
      </c>
      <c r="K222" s="19">
        <f t="shared" si="54"/>
        <v>0</v>
      </c>
    </row>
    <row r="223" spans="1:11" x14ac:dyDescent="0.2">
      <c r="A223" s="23" t="s">
        <v>35</v>
      </c>
      <c r="B223" s="17" t="s">
        <v>36</v>
      </c>
      <c r="C223" s="18">
        <v>0</v>
      </c>
      <c r="D223" s="18">
        <v>8211212</v>
      </c>
      <c r="E223" s="18">
        <v>0</v>
      </c>
      <c r="F223" s="18">
        <v>0</v>
      </c>
      <c r="G223" s="18">
        <f t="shared" si="50"/>
        <v>0</v>
      </c>
      <c r="H223" s="18">
        <f t="shared" si="51"/>
        <v>0</v>
      </c>
      <c r="I223" s="19">
        <f t="shared" si="52"/>
        <v>0</v>
      </c>
      <c r="J223" s="19">
        <f t="shared" si="53"/>
        <v>0</v>
      </c>
      <c r="K223" s="19">
        <f t="shared" si="54"/>
        <v>0</v>
      </c>
    </row>
    <row r="224" spans="1:11" x14ac:dyDescent="0.2">
      <c r="A224" s="24" t="s">
        <v>37</v>
      </c>
      <c r="B224" s="17" t="s">
        <v>38</v>
      </c>
      <c r="C224" s="18">
        <v>0</v>
      </c>
      <c r="D224" s="18">
        <v>75798</v>
      </c>
      <c r="E224" s="18">
        <v>0</v>
      </c>
      <c r="F224" s="18">
        <v>0</v>
      </c>
      <c r="G224" s="18">
        <f t="shared" si="50"/>
        <v>0</v>
      </c>
      <c r="H224" s="18">
        <f t="shared" si="51"/>
        <v>0</v>
      </c>
      <c r="I224" s="19">
        <f t="shared" si="52"/>
        <v>0</v>
      </c>
      <c r="J224" s="19">
        <f t="shared" si="53"/>
        <v>0</v>
      </c>
      <c r="K224" s="19">
        <f t="shared" si="54"/>
        <v>0</v>
      </c>
    </row>
    <row r="225" spans="1:11" x14ac:dyDescent="0.2">
      <c r="A225" s="24" t="s">
        <v>39</v>
      </c>
      <c r="B225" s="17" t="s">
        <v>40</v>
      </c>
      <c r="C225" s="18">
        <v>0</v>
      </c>
      <c r="D225" s="18">
        <v>8135414</v>
      </c>
      <c r="E225" s="18">
        <v>0</v>
      </c>
      <c r="F225" s="18">
        <v>0</v>
      </c>
      <c r="G225" s="18">
        <f t="shared" si="50"/>
        <v>0</v>
      </c>
      <c r="H225" s="18">
        <f t="shared" si="51"/>
        <v>0</v>
      </c>
      <c r="I225" s="19">
        <f t="shared" si="52"/>
        <v>0</v>
      </c>
      <c r="J225" s="19">
        <f t="shared" si="53"/>
        <v>0</v>
      </c>
      <c r="K225" s="19">
        <f t="shared" si="54"/>
        <v>0</v>
      </c>
    </row>
    <row r="226" spans="1:11" x14ac:dyDescent="0.2">
      <c r="A226" s="23" t="s">
        <v>43</v>
      </c>
      <c r="B226" s="17" t="s">
        <v>44</v>
      </c>
      <c r="C226" s="18">
        <v>0</v>
      </c>
      <c r="D226" s="18">
        <v>1257369</v>
      </c>
      <c r="E226" s="18">
        <v>0</v>
      </c>
      <c r="F226" s="18">
        <v>0</v>
      </c>
      <c r="G226" s="18">
        <f t="shared" si="50"/>
        <v>0</v>
      </c>
      <c r="H226" s="18">
        <f t="shared" si="51"/>
        <v>0</v>
      </c>
      <c r="I226" s="19">
        <f t="shared" si="52"/>
        <v>0</v>
      </c>
      <c r="J226" s="19">
        <f t="shared" si="53"/>
        <v>0</v>
      </c>
      <c r="K226" s="19">
        <f t="shared" si="54"/>
        <v>0</v>
      </c>
    </row>
    <row r="227" spans="1:11" x14ac:dyDescent="0.2">
      <c r="A227" s="24" t="s">
        <v>45</v>
      </c>
      <c r="B227" s="17" t="s">
        <v>46</v>
      </c>
      <c r="C227" s="18">
        <v>0</v>
      </c>
      <c r="D227" s="18">
        <v>1257369</v>
      </c>
      <c r="E227" s="18">
        <v>0</v>
      </c>
      <c r="F227" s="18">
        <v>0</v>
      </c>
      <c r="G227" s="18">
        <f t="shared" si="50"/>
        <v>0</v>
      </c>
      <c r="H227" s="18">
        <f t="shared" si="51"/>
        <v>0</v>
      </c>
      <c r="I227" s="19">
        <f t="shared" si="52"/>
        <v>0</v>
      </c>
      <c r="J227" s="19">
        <f t="shared" si="53"/>
        <v>0</v>
      </c>
      <c r="K227" s="19">
        <f t="shared" si="54"/>
        <v>0</v>
      </c>
    </row>
    <row r="228" spans="1:11" ht="25.5" x14ac:dyDescent="0.2">
      <c r="A228" s="23" t="s">
        <v>49</v>
      </c>
      <c r="B228" s="17" t="s">
        <v>50</v>
      </c>
      <c r="C228" s="18">
        <v>0</v>
      </c>
      <c r="D228" s="18">
        <v>66177</v>
      </c>
      <c r="E228" s="18">
        <v>0</v>
      </c>
      <c r="F228" s="18">
        <v>0</v>
      </c>
      <c r="G228" s="18">
        <f t="shared" si="50"/>
        <v>0</v>
      </c>
      <c r="H228" s="18">
        <f t="shared" si="51"/>
        <v>0</v>
      </c>
      <c r="I228" s="19">
        <f t="shared" si="52"/>
        <v>0</v>
      </c>
      <c r="J228" s="19">
        <f t="shared" si="53"/>
        <v>0</v>
      </c>
      <c r="K228" s="19">
        <f t="shared" si="54"/>
        <v>0</v>
      </c>
    </row>
    <row r="229" spans="1:11" ht="51" x14ac:dyDescent="0.2">
      <c r="A229" s="24" t="s">
        <v>145</v>
      </c>
      <c r="B229" s="17" t="s">
        <v>146</v>
      </c>
      <c r="C229" s="18">
        <v>0</v>
      </c>
      <c r="D229" s="18">
        <v>66177</v>
      </c>
      <c r="E229" s="18">
        <v>0</v>
      </c>
      <c r="F229" s="18">
        <v>0</v>
      </c>
      <c r="G229" s="18">
        <f t="shared" si="50"/>
        <v>0</v>
      </c>
      <c r="H229" s="18">
        <f t="shared" si="51"/>
        <v>0</v>
      </c>
      <c r="I229" s="19">
        <f t="shared" si="52"/>
        <v>0</v>
      </c>
      <c r="J229" s="19">
        <f t="shared" si="53"/>
        <v>0</v>
      </c>
      <c r="K229" s="19">
        <f t="shared" si="54"/>
        <v>0</v>
      </c>
    </row>
    <row r="230" spans="1:11" ht="38.25" x14ac:dyDescent="0.2">
      <c r="A230" s="25" t="s">
        <v>147</v>
      </c>
      <c r="B230" s="17" t="s">
        <v>148</v>
      </c>
      <c r="C230" s="18">
        <v>0</v>
      </c>
      <c r="D230" s="18">
        <v>66177</v>
      </c>
      <c r="E230" s="18">
        <v>0</v>
      </c>
      <c r="F230" s="18">
        <v>0</v>
      </c>
      <c r="G230" s="18">
        <f t="shared" si="50"/>
        <v>0</v>
      </c>
      <c r="H230" s="18">
        <f t="shared" si="51"/>
        <v>0</v>
      </c>
      <c r="I230" s="19">
        <f t="shared" si="52"/>
        <v>0</v>
      </c>
      <c r="J230" s="19">
        <f t="shared" si="53"/>
        <v>0</v>
      </c>
      <c r="K230" s="19">
        <f t="shared" si="54"/>
        <v>0</v>
      </c>
    </row>
    <row r="231" spans="1:11" x14ac:dyDescent="0.2">
      <c r="A231" s="16"/>
      <c r="B231" s="17" t="s">
        <v>61</v>
      </c>
      <c r="C231" s="18">
        <v>0</v>
      </c>
      <c r="D231" s="18">
        <v>0</v>
      </c>
      <c r="E231" s="18">
        <v>0</v>
      </c>
      <c r="F231" s="18">
        <v>9534758</v>
      </c>
      <c r="G231" s="18">
        <f t="shared" si="50"/>
        <v>9534758</v>
      </c>
      <c r="H231" s="18">
        <f t="shared" si="51"/>
        <v>-9534758</v>
      </c>
      <c r="I231" s="19">
        <f t="shared" si="52"/>
        <v>0</v>
      </c>
      <c r="J231" s="19">
        <f t="shared" si="53"/>
        <v>0</v>
      </c>
      <c r="K231" s="19">
        <f t="shared" si="54"/>
        <v>0</v>
      </c>
    </row>
    <row r="232" spans="1:11" x14ac:dyDescent="0.2">
      <c r="A232" s="16" t="s">
        <v>62</v>
      </c>
      <c r="B232" s="17" t="s">
        <v>63</v>
      </c>
      <c r="C232" s="18">
        <v>0</v>
      </c>
      <c r="D232" s="18">
        <v>0</v>
      </c>
      <c r="E232" s="18">
        <v>0</v>
      </c>
      <c r="F232" s="18">
        <v>-9534758</v>
      </c>
      <c r="G232" s="18">
        <f t="shared" si="50"/>
        <v>-9534758</v>
      </c>
      <c r="H232" s="18">
        <f t="shared" si="51"/>
        <v>9534758</v>
      </c>
      <c r="I232" s="19">
        <f t="shared" si="52"/>
        <v>0</v>
      </c>
      <c r="J232" s="19">
        <f t="shared" si="53"/>
        <v>0</v>
      </c>
      <c r="K232" s="19">
        <f t="shared" si="54"/>
        <v>0</v>
      </c>
    </row>
    <row r="233" spans="1:11" x14ac:dyDescent="0.2">
      <c r="A233" s="22" t="s">
        <v>64</v>
      </c>
      <c r="B233" s="17" t="s">
        <v>65</v>
      </c>
      <c r="C233" s="18">
        <v>0</v>
      </c>
      <c r="D233" s="18">
        <v>0</v>
      </c>
      <c r="E233" s="18">
        <v>0</v>
      </c>
      <c r="F233" s="18">
        <v>-9534758</v>
      </c>
      <c r="G233" s="18">
        <f t="shared" si="50"/>
        <v>-9534758</v>
      </c>
      <c r="H233" s="18">
        <f t="shared" si="51"/>
        <v>9534758</v>
      </c>
      <c r="I233" s="19">
        <f t="shared" si="52"/>
        <v>0</v>
      </c>
      <c r="J233" s="19">
        <f t="shared" si="53"/>
        <v>0</v>
      </c>
      <c r="K233" s="19">
        <f t="shared" si="54"/>
        <v>0</v>
      </c>
    </row>
    <row r="234" spans="1:11" ht="25.5" x14ac:dyDescent="0.2">
      <c r="A234" s="27" t="s">
        <v>162</v>
      </c>
      <c r="B234" s="28" t="s">
        <v>163</v>
      </c>
      <c r="C234" s="29"/>
      <c r="D234" s="29"/>
      <c r="E234" s="29"/>
      <c r="F234" s="29"/>
      <c r="G234" s="29"/>
      <c r="H234" s="29"/>
      <c r="I234" s="30"/>
      <c r="J234" s="30"/>
      <c r="K234" s="30"/>
    </row>
    <row r="235" spans="1:11" x14ac:dyDescent="0.2">
      <c r="A235" s="16" t="s">
        <v>25</v>
      </c>
      <c r="B235" s="17" t="s">
        <v>26</v>
      </c>
      <c r="C235" s="18">
        <v>18782</v>
      </c>
      <c r="D235" s="18">
        <v>40823</v>
      </c>
      <c r="E235" s="18">
        <v>29573</v>
      </c>
      <c r="F235" s="18">
        <v>40823</v>
      </c>
      <c r="G235" s="18">
        <f t="shared" ref="G235:G245" si="55">F235-C235</f>
        <v>22041</v>
      </c>
      <c r="H235" s="18">
        <f t="shared" ref="H235:H245" si="56">E235-F235</f>
        <v>-11250</v>
      </c>
      <c r="I235" s="19">
        <f t="shared" ref="I235:I245" si="57">IF(ISERROR(F235/C235),0,F235/C235*100-100)</f>
        <v>117.35171973165799</v>
      </c>
      <c r="J235" s="19">
        <f t="shared" ref="J235:J245" si="58">IF(ISERROR(F235/E235),0,F235/E235*100)</f>
        <v>138.04145673418319</v>
      </c>
      <c r="K235" s="19">
        <f t="shared" ref="K235:K245" si="59">IF(ISERROR(F235/D235),0,F235/D235*100)</f>
        <v>100</v>
      </c>
    </row>
    <row r="236" spans="1:11" x14ac:dyDescent="0.2">
      <c r="A236" s="22" t="s">
        <v>27</v>
      </c>
      <c r="B236" s="17" t="s">
        <v>28</v>
      </c>
      <c r="C236" s="18">
        <v>18782</v>
      </c>
      <c r="D236" s="18">
        <v>40823</v>
      </c>
      <c r="E236" s="18">
        <v>29573</v>
      </c>
      <c r="F236" s="18">
        <v>40823</v>
      </c>
      <c r="G236" s="18">
        <f t="shared" si="55"/>
        <v>22041</v>
      </c>
      <c r="H236" s="18">
        <f t="shared" si="56"/>
        <v>-11250</v>
      </c>
      <c r="I236" s="19">
        <f t="shared" si="57"/>
        <v>117.35171973165799</v>
      </c>
      <c r="J236" s="19">
        <f t="shared" si="58"/>
        <v>138.04145673418319</v>
      </c>
      <c r="K236" s="19">
        <f t="shared" si="59"/>
        <v>100</v>
      </c>
    </row>
    <row r="237" spans="1:11" x14ac:dyDescent="0.2">
      <c r="A237" s="23" t="s">
        <v>29</v>
      </c>
      <c r="B237" s="17" t="s">
        <v>30</v>
      </c>
      <c r="C237" s="18">
        <v>18782</v>
      </c>
      <c r="D237" s="18">
        <v>40823</v>
      </c>
      <c r="E237" s="18">
        <v>29573</v>
      </c>
      <c r="F237" s="18">
        <v>40823</v>
      </c>
      <c r="G237" s="18">
        <f t="shared" si="55"/>
        <v>22041</v>
      </c>
      <c r="H237" s="18">
        <f t="shared" si="56"/>
        <v>-11250</v>
      </c>
      <c r="I237" s="19">
        <f t="shared" si="57"/>
        <v>117.35171973165799</v>
      </c>
      <c r="J237" s="19">
        <f t="shared" si="58"/>
        <v>138.04145673418319</v>
      </c>
      <c r="K237" s="19">
        <f t="shared" si="59"/>
        <v>100</v>
      </c>
    </row>
    <row r="238" spans="1:11" x14ac:dyDescent="0.2">
      <c r="A238" s="16" t="s">
        <v>31</v>
      </c>
      <c r="B238" s="17" t="s">
        <v>32</v>
      </c>
      <c r="C238" s="18">
        <v>3295.53</v>
      </c>
      <c r="D238" s="18">
        <v>40823</v>
      </c>
      <c r="E238" s="18">
        <v>29573</v>
      </c>
      <c r="F238" s="18">
        <v>21822.05</v>
      </c>
      <c r="G238" s="18">
        <f t="shared" si="55"/>
        <v>18526.52</v>
      </c>
      <c r="H238" s="18">
        <f t="shared" si="56"/>
        <v>7750.9500000000007</v>
      </c>
      <c r="I238" s="19">
        <f t="shared" si="57"/>
        <v>562.17118339083538</v>
      </c>
      <c r="J238" s="19">
        <f t="shared" si="58"/>
        <v>73.790450748994004</v>
      </c>
      <c r="K238" s="19">
        <f t="shared" si="59"/>
        <v>53.455282561301217</v>
      </c>
    </row>
    <row r="239" spans="1:11" x14ac:dyDescent="0.2">
      <c r="A239" s="22" t="s">
        <v>33</v>
      </c>
      <c r="B239" s="17" t="s">
        <v>34</v>
      </c>
      <c r="C239" s="18">
        <v>3295.53</v>
      </c>
      <c r="D239" s="18">
        <v>40823</v>
      </c>
      <c r="E239" s="18">
        <v>29573</v>
      </c>
      <c r="F239" s="18">
        <v>21822.05</v>
      </c>
      <c r="G239" s="18">
        <f t="shared" si="55"/>
        <v>18526.52</v>
      </c>
      <c r="H239" s="18">
        <f t="shared" si="56"/>
        <v>7750.9500000000007</v>
      </c>
      <c r="I239" s="19">
        <f t="shared" si="57"/>
        <v>562.17118339083538</v>
      </c>
      <c r="J239" s="19">
        <f t="shared" si="58"/>
        <v>73.790450748994004</v>
      </c>
      <c r="K239" s="19">
        <f t="shared" si="59"/>
        <v>53.455282561301217</v>
      </c>
    </row>
    <row r="240" spans="1:11" x14ac:dyDescent="0.2">
      <c r="A240" s="23" t="s">
        <v>35</v>
      </c>
      <c r="B240" s="17" t="s">
        <v>36</v>
      </c>
      <c r="C240" s="18">
        <v>3295.53</v>
      </c>
      <c r="D240" s="18">
        <v>40823</v>
      </c>
      <c r="E240" s="18">
        <v>29573</v>
      </c>
      <c r="F240" s="18">
        <v>21822.05</v>
      </c>
      <c r="G240" s="18">
        <f t="shared" si="55"/>
        <v>18526.52</v>
      </c>
      <c r="H240" s="18">
        <f t="shared" si="56"/>
        <v>7750.9500000000007</v>
      </c>
      <c r="I240" s="19">
        <f t="shared" si="57"/>
        <v>562.17118339083538</v>
      </c>
      <c r="J240" s="19">
        <f t="shared" si="58"/>
        <v>73.790450748994004</v>
      </c>
      <c r="K240" s="19">
        <f t="shared" si="59"/>
        <v>53.455282561301217</v>
      </c>
    </row>
    <row r="241" spans="1:11" x14ac:dyDescent="0.2">
      <c r="A241" s="24" t="s">
        <v>37</v>
      </c>
      <c r="B241" s="17" t="s">
        <v>38</v>
      </c>
      <c r="C241" s="18">
        <v>3295.53</v>
      </c>
      <c r="D241" s="18">
        <v>24250</v>
      </c>
      <c r="E241" s="18">
        <v>13000</v>
      </c>
      <c r="F241" s="18">
        <v>7508.65</v>
      </c>
      <c r="G241" s="18">
        <f t="shared" si="55"/>
        <v>4213.119999999999</v>
      </c>
      <c r="H241" s="18">
        <f t="shared" si="56"/>
        <v>5491.35</v>
      </c>
      <c r="I241" s="19">
        <f t="shared" si="57"/>
        <v>127.84347282531186</v>
      </c>
      <c r="J241" s="19">
        <f t="shared" si="58"/>
        <v>57.758846153846157</v>
      </c>
      <c r="K241" s="19">
        <f t="shared" si="59"/>
        <v>30.963505154639176</v>
      </c>
    </row>
    <row r="242" spans="1:11" x14ac:dyDescent="0.2">
      <c r="A242" s="24" t="s">
        <v>39</v>
      </c>
      <c r="B242" s="17" t="s">
        <v>40</v>
      </c>
      <c r="C242" s="18">
        <v>0</v>
      </c>
      <c r="D242" s="18">
        <v>16573</v>
      </c>
      <c r="E242" s="18">
        <v>16573</v>
      </c>
      <c r="F242" s="18">
        <v>14313.4</v>
      </c>
      <c r="G242" s="18">
        <f t="shared" si="55"/>
        <v>14313.4</v>
      </c>
      <c r="H242" s="18">
        <f t="shared" si="56"/>
        <v>2259.6000000000004</v>
      </c>
      <c r="I242" s="19">
        <f t="shared" si="57"/>
        <v>0</v>
      </c>
      <c r="J242" s="19">
        <f t="shared" si="58"/>
        <v>86.365775659204729</v>
      </c>
      <c r="K242" s="19">
        <f t="shared" si="59"/>
        <v>86.365775659204729</v>
      </c>
    </row>
    <row r="243" spans="1:11" x14ac:dyDescent="0.2">
      <c r="A243" s="16"/>
      <c r="B243" s="17" t="s">
        <v>61</v>
      </c>
      <c r="C243" s="18">
        <v>15486.47</v>
      </c>
      <c r="D243" s="18">
        <v>0</v>
      </c>
      <c r="E243" s="18">
        <v>0</v>
      </c>
      <c r="F243" s="18">
        <v>19000.95</v>
      </c>
      <c r="G243" s="18">
        <f t="shared" si="55"/>
        <v>3514.4800000000014</v>
      </c>
      <c r="H243" s="18">
        <f t="shared" si="56"/>
        <v>-19000.95</v>
      </c>
      <c r="I243" s="19">
        <f t="shared" si="57"/>
        <v>22.693874072012548</v>
      </c>
      <c r="J243" s="19">
        <f t="shared" si="58"/>
        <v>0</v>
      </c>
      <c r="K243" s="19">
        <f t="shared" si="59"/>
        <v>0</v>
      </c>
    </row>
    <row r="244" spans="1:11" x14ac:dyDescent="0.2">
      <c r="A244" s="16" t="s">
        <v>62</v>
      </c>
      <c r="B244" s="17" t="s">
        <v>63</v>
      </c>
      <c r="C244" s="18">
        <v>-15486.47</v>
      </c>
      <c r="D244" s="18">
        <v>0</v>
      </c>
      <c r="E244" s="18">
        <v>0</v>
      </c>
      <c r="F244" s="18">
        <v>-19000.95</v>
      </c>
      <c r="G244" s="18">
        <f t="shared" si="55"/>
        <v>-3514.4800000000014</v>
      </c>
      <c r="H244" s="18">
        <f t="shared" si="56"/>
        <v>19000.95</v>
      </c>
      <c r="I244" s="19">
        <f t="shared" si="57"/>
        <v>22.693874072012548</v>
      </c>
      <c r="J244" s="19">
        <f t="shared" si="58"/>
        <v>0</v>
      </c>
      <c r="K244" s="19">
        <f t="shared" si="59"/>
        <v>0</v>
      </c>
    </row>
    <row r="245" spans="1:11" x14ac:dyDescent="0.2">
      <c r="A245" s="22" t="s">
        <v>64</v>
      </c>
      <c r="B245" s="17" t="s">
        <v>65</v>
      </c>
      <c r="C245" s="18">
        <v>-15486.47</v>
      </c>
      <c r="D245" s="18">
        <v>0</v>
      </c>
      <c r="E245" s="18">
        <v>0</v>
      </c>
      <c r="F245" s="18">
        <v>-19000.95</v>
      </c>
      <c r="G245" s="18">
        <f t="shared" si="55"/>
        <v>-3514.4800000000014</v>
      </c>
      <c r="H245" s="18">
        <f t="shared" si="56"/>
        <v>19000.95</v>
      </c>
      <c r="I245" s="19">
        <f t="shared" si="57"/>
        <v>22.693874072012548</v>
      </c>
      <c r="J245" s="19">
        <f t="shared" si="58"/>
        <v>0</v>
      </c>
      <c r="K245" s="19">
        <f t="shared" si="59"/>
        <v>0</v>
      </c>
    </row>
    <row r="246" spans="1:11" x14ac:dyDescent="0.2">
      <c r="A246" s="39" t="s">
        <v>164</v>
      </c>
      <c r="B246" s="28" t="s">
        <v>165</v>
      </c>
      <c r="C246" s="29"/>
      <c r="D246" s="29"/>
      <c r="E246" s="29"/>
      <c r="F246" s="29"/>
      <c r="G246" s="29"/>
      <c r="H246" s="29"/>
      <c r="I246" s="30"/>
      <c r="J246" s="30"/>
      <c r="K246" s="30"/>
    </row>
    <row r="247" spans="1:11" x14ac:dyDescent="0.2">
      <c r="A247" s="16" t="s">
        <v>25</v>
      </c>
      <c r="B247" s="17" t="s">
        <v>26</v>
      </c>
      <c r="C247" s="18">
        <v>18782</v>
      </c>
      <c r="D247" s="18">
        <v>40823</v>
      </c>
      <c r="E247" s="18">
        <v>29573</v>
      </c>
      <c r="F247" s="18">
        <v>40823</v>
      </c>
      <c r="G247" s="18">
        <f t="shared" ref="G247:G257" si="60">F247-C247</f>
        <v>22041</v>
      </c>
      <c r="H247" s="18">
        <f t="shared" ref="H247:H257" si="61">E247-F247</f>
        <v>-11250</v>
      </c>
      <c r="I247" s="19">
        <f t="shared" ref="I247:I257" si="62">IF(ISERROR(F247/C247),0,F247/C247*100-100)</f>
        <v>117.35171973165799</v>
      </c>
      <c r="J247" s="19">
        <f t="shared" ref="J247:J257" si="63">IF(ISERROR(F247/E247),0,F247/E247*100)</f>
        <v>138.04145673418319</v>
      </c>
      <c r="K247" s="19">
        <f t="shared" ref="K247:K257" si="64">IF(ISERROR(F247/D247),0,F247/D247*100)</f>
        <v>100</v>
      </c>
    </row>
    <row r="248" spans="1:11" x14ac:dyDescent="0.2">
      <c r="A248" s="22" t="s">
        <v>27</v>
      </c>
      <c r="B248" s="17" t="s">
        <v>28</v>
      </c>
      <c r="C248" s="18">
        <v>18782</v>
      </c>
      <c r="D248" s="18">
        <v>40823</v>
      </c>
      <c r="E248" s="18">
        <v>29573</v>
      </c>
      <c r="F248" s="18">
        <v>40823</v>
      </c>
      <c r="G248" s="18">
        <f t="shared" si="60"/>
        <v>22041</v>
      </c>
      <c r="H248" s="18">
        <f t="shared" si="61"/>
        <v>-11250</v>
      </c>
      <c r="I248" s="19">
        <f t="shared" si="62"/>
        <v>117.35171973165799</v>
      </c>
      <c r="J248" s="19">
        <f t="shared" si="63"/>
        <v>138.04145673418319</v>
      </c>
      <c r="K248" s="19">
        <f t="shared" si="64"/>
        <v>100</v>
      </c>
    </row>
    <row r="249" spans="1:11" x14ac:dyDescent="0.2">
      <c r="A249" s="23" t="s">
        <v>29</v>
      </c>
      <c r="B249" s="17" t="s">
        <v>30</v>
      </c>
      <c r="C249" s="18">
        <v>18782</v>
      </c>
      <c r="D249" s="18">
        <v>40823</v>
      </c>
      <c r="E249" s="18">
        <v>29573</v>
      </c>
      <c r="F249" s="18">
        <v>40823</v>
      </c>
      <c r="G249" s="18">
        <f t="shared" si="60"/>
        <v>22041</v>
      </c>
      <c r="H249" s="18">
        <f t="shared" si="61"/>
        <v>-11250</v>
      </c>
      <c r="I249" s="19">
        <f t="shared" si="62"/>
        <v>117.35171973165799</v>
      </c>
      <c r="J249" s="19">
        <f t="shared" si="63"/>
        <v>138.04145673418319</v>
      </c>
      <c r="K249" s="19">
        <f t="shared" si="64"/>
        <v>100</v>
      </c>
    </row>
    <row r="250" spans="1:11" x14ac:dyDescent="0.2">
      <c r="A250" s="16" t="s">
        <v>31</v>
      </c>
      <c r="B250" s="17" t="s">
        <v>32</v>
      </c>
      <c r="C250" s="18">
        <v>3295.53</v>
      </c>
      <c r="D250" s="18">
        <v>40823</v>
      </c>
      <c r="E250" s="18">
        <v>29573</v>
      </c>
      <c r="F250" s="18">
        <v>21822.05</v>
      </c>
      <c r="G250" s="18">
        <f t="shared" si="60"/>
        <v>18526.52</v>
      </c>
      <c r="H250" s="18">
        <f t="shared" si="61"/>
        <v>7750.9500000000007</v>
      </c>
      <c r="I250" s="19">
        <f t="shared" si="62"/>
        <v>562.17118339083538</v>
      </c>
      <c r="J250" s="19">
        <f t="shared" si="63"/>
        <v>73.790450748994004</v>
      </c>
      <c r="K250" s="19">
        <f t="shared" si="64"/>
        <v>53.455282561301217</v>
      </c>
    </row>
    <row r="251" spans="1:11" x14ac:dyDescent="0.2">
      <c r="A251" s="22" t="s">
        <v>33</v>
      </c>
      <c r="B251" s="17" t="s">
        <v>34</v>
      </c>
      <c r="C251" s="18">
        <v>3295.53</v>
      </c>
      <c r="D251" s="18">
        <v>40823</v>
      </c>
      <c r="E251" s="18">
        <v>29573</v>
      </c>
      <c r="F251" s="18">
        <v>21822.05</v>
      </c>
      <c r="G251" s="18">
        <f t="shared" si="60"/>
        <v>18526.52</v>
      </c>
      <c r="H251" s="18">
        <f t="shared" si="61"/>
        <v>7750.9500000000007</v>
      </c>
      <c r="I251" s="19">
        <f t="shared" si="62"/>
        <v>562.17118339083538</v>
      </c>
      <c r="J251" s="19">
        <f t="shared" si="63"/>
        <v>73.790450748994004</v>
      </c>
      <c r="K251" s="19">
        <f t="shared" si="64"/>
        <v>53.455282561301217</v>
      </c>
    </row>
    <row r="252" spans="1:11" x14ac:dyDescent="0.2">
      <c r="A252" s="23" t="s">
        <v>35</v>
      </c>
      <c r="B252" s="17" t="s">
        <v>36</v>
      </c>
      <c r="C252" s="18">
        <v>3295.53</v>
      </c>
      <c r="D252" s="18">
        <v>40823</v>
      </c>
      <c r="E252" s="18">
        <v>29573</v>
      </c>
      <c r="F252" s="18">
        <v>21822.05</v>
      </c>
      <c r="G252" s="18">
        <f t="shared" si="60"/>
        <v>18526.52</v>
      </c>
      <c r="H252" s="18">
        <f t="shared" si="61"/>
        <v>7750.9500000000007</v>
      </c>
      <c r="I252" s="19">
        <f t="shared" si="62"/>
        <v>562.17118339083538</v>
      </c>
      <c r="J252" s="19">
        <f t="shared" si="63"/>
        <v>73.790450748994004</v>
      </c>
      <c r="K252" s="19">
        <f t="shared" si="64"/>
        <v>53.455282561301217</v>
      </c>
    </row>
    <row r="253" spans="1:11" x14ac:dyDescent="0.2">
      <c r="A253" s="24" t="s">
        <v>37</v>
      </c>
      <c r="B253" s="17" t="s">
        <v>38</v>
      </c>
      <c r="C253" s="18">
        <v>3295.53</v>
      </c>
      <c r="D253" s="18">
        <v>24250</v>
      </c>
      <c r="E253" s="18">
        <v>13000</v>
      </c>
      <c r="F253" s="18">
        <v>7508.65</v>
      </c>
      <c r="G253" s="18">
        <f t="shared" si="60"/>
        <v>4213.119999999999</v>
      </c>
      <c r="H253" s="18">
        <f t="shared" si="61"/>
        <v>5491.35</v>
      </c>
      <c r="I253" s="19">
        <f t="shared" si="62"/>
        <v>127.84347282531186</v>
      </c>
      <c r="J253" s="19">
        <f t="shared" si="63"/>
        <v>57.758846153846157</v>
      </c>
      <c r="K253" s="19">
        <f t="shared" si="64"/>
        <v>30.963505154639176</v>
      </c>
    </row>
    <row r="254" spans="1:11" x14ac:dyDescent="0.2">
      <c r="A254" s="24" t="s">
        <v>39</v>
      </c>
      <c r="B254" s="17" t="s">
        <v>40</v>
      </c>
      <c r="C254" s="18">
        <v>0</v>
      </c>
      <c r="D254" s="18">
        <v>16573</v>
      </c>
      <c r="E254" s="18">
        <v>16573</v>
      </c>
      <c r="F254" s="18">
        <v>14313.4</v>
      </c>
      <c r="G254" s="18">
        <f t="shared" si="60"/>
        <v>14313.4</v>
      </c>
      <c r="H254" s="18">
        <f t="shared" si="61"/>
        <v>2259.6000000000004</v>
      </c>
      <c r="I254" s="19">
        <f t="shared" si="62"/>
        <v>0</v>
      </c>
      <c r="J254" s="19">
        <f t="shared" si="63"/>
        <v>86.365775659204729</v>
      </c>
      <c r="K254" s="19">
        <f t="shared" si="64"/>
        <v>86.365775659204729</v>
      </c>
    </row>
    <row r="255" spans="1:11" x14ac:dyDescent="0.2">
      <c r="A255" s="16"/>
      <c r="B255" s="17" t="s">
        <v>61</v>
      </c>
      <c r="C255" s="18">
        <v>15486.47</v>
      </c>
      <c r="D255" s="18">
        <v>0</v>
      </c>
      <c r="E255" s="18">
        <v>0</v>
      </c>
      <c r="F255" s="18">
        <v>19000.95</v>
      </c>
      <c r="G255" s="18">
        <f t="shared" si="60"/>
        <v>3514.4800000000014</v>
      </c>
      <c r="H255" s="18">
        <f t="shared" si="61"/>
        <v>-19000.95</v>
      </c>
      <c r="I255" s="19">
        <f t="shared" si="62"/>
        <v>22.693874072012548</v>
      </c>
      <c r="J255" s="19">
        <f t="shared" si="63"/>
        <v>0</v>
      </c>
      <c r="K255" s="19">
        <f t="shared" si="64"/>
        <v>0</v>
      </c>
    </row>
    <row r="256" spans="1:11" x14ac:dyDescent="0.2">
      <c r="A256" s="16" t="s">
        <v>62</v>
      </c>
      <c r="B256" s="17" t="s">
        <v>63</v>
      </c>
      <c r="C256" s="18">
        <v>-15486.47</v>
      </c>
      <c r="D256" s="18">
        <v>0</v>
      </c>
      <c r="E256" s="18">
        <v>0</v>
      </c>
      <c r="F256" s="18">
        <v>-19000.95</v>
      </c>
      <c r="G256" s="18">
        <f t="shared" si="60"/>
        <v>-3514.4800000000014</v>
      </c>
      <c r="H256" s="18">
        <f t="shared" si="61"/>
        <v>19000.95</v>
      </c>
      <c r="I256" s="19">
        <f t="shared" si="62"/>
        <v>22.693874072012548</v>
      </c>
      <c r="J256" s="19">
        <f t="shared" si="63"/>
        <v>0</v>
      </c>
      <c r="K256" s="19">
        <f t="shared" si="64"/>
        <v>0</v>
      </c>
    </row>
    <row r="257" spans="1:11" x14ac:dyDescent="0.2">
      <c r="A257" s="22" t="s">
        <v>64</v>
      </c>
      <c r="B257" s="17" t="s">
        <v>65</v>
      </c>
      <c r="C257" s="18">
        <v>-15486.47</v>
      </c>
      <c r="D257" s="18">
        <v>0</v>
      </c>
      <c r="E257" s="18">
        <v>0</v>
      </c>
      <c r="F257" s="18">
        <v>-19000.95</v>
      </c>
      <c r="G257" s="18">
        <f t="shared" si="60"/>
        <v>-3514.4800000000014</v>
      </c>
      <c r="H257" s="18">
        <f t="shared" si="61"/>
        <v>19000.95</v>
      </c>
      <c r="I257" s="19">
        <f t="shared" si="62"/>
        <v>22.693874072012548</v>
      </c>
      <c r="J257" s="19">
        <f t="shared" si="63"/>
        <v>0</v>
      </c>
      <c r="K257" s="19">
        <f t="shared" si="64"/>
        <v>0</v>
      </c>
    </row>
    <row r="258" spans="1:11" ht="25.5" x14ac:dyDescent="0.2">
      <c r="A258" s="27" t="s">
        <v>117</v>
      </c>
      <c r="B258" s="28" t="s">
        <v>118</v>
      </c>
      <c r="C258" s="29"/>
      <c r="D258" s="29"/>
      <c r="E258" s="29"/>
      <c r="F258" s="29"/>
      <c r="G258" s="29"/>
      <c r="H258" s="29"/>
      <c r="I258" s="30"/>
      <c r="J258" s="30"/>
      <c r="K258" s="30"/>
    </row>
    <row r="259" spans="1:11" x14ac:dyDescent="0.2">
      <c r="A259" s="16" t="s">
        <v>25</v>
      </c>
      <c r="B259" s="17" t="s">
        <v>26</v>
      </c>
      <c r="C259" s="18">
        <v>8150568</v>
      </c>
      <c r="D259" s="18">
        <v>7379302</v>
      </c>
      <c r="E259" s="18">
        <v>2463861</v>
      </c>
      <c r="F259" s="18">
        <v>7379302</v>
      </c>
      <c r="G259" s="18">
        <f t="shared" ref="G259:G276" si="65">F259-C259</f>
        <v>-771266</v>
      </c>
      <c r="H259" s="18">
        <f t="shared" ref="H259:H276" si="66">E259-F259</f>
        <v>-4915441</v>
      </c>
      <c r="I259" s="19">
        <f t="shared" ref="I259:I276" si="67">IF(ISERROR(F259/C259),0,F259/C259*100-100)</f>
        <v>-9.4627270148534421</v>
      </c>
      <c r="J259" s="19">
        <f t="shared" ref="J259:J276" si="68">IF(ISERROR(F259/E259),0,F259/E259*100)</f>
        <v>299.50155467374174</v>
      </c>
      <c r="K259" s="19">
        <f t="shared" ref="K259:K276" si="69">IF(ISERROR(F259/D259),0,F259/D259*100)</f>
        <v>100</v>
      </c>
    </row>
    <row r="260" spans="1:11" x14ac:dyDescent="0.2">
      <c r="A260" s="22" t="s">
        <v>27</v>
      </c>
      <c r="B260" s="17" t="s">
        <v>28</v>
      </c>
      <c r="C260" s="18">
        <v>8150568</v>
      </c>
      <c r="D260" s="18">
        <v>7379302</v>
      </c>
      <c r="E260" s="18">
        <v>2463861</v>
      </c>
      <c r="F260" s="18">
        <v>7379302</v>
      </c>
      <c r="G260" s="18">
        <f t="shared" si="65"/>
        <v>-771266</v>
      </c>
      <c r="H260" s="18">
        <f t="shared" si="66"/>
        <v>-4915441</v>
      </c>
      <c r="I260" s="19">
        <f t="shared" si="67"/>
        <v>-9.4627270148534421</v>
      </c>
      <c r="J260" s="19">
        <f t="shared" si="68"/>
        <v>299.50155467374174</v>
      </c>
      <c r="K260" s="19">
        <f t="shared" si="69"/>
        <v>100</v>
      </c>
    </row>
    <row r="261" spans="1:11" x14ac:dyDescent="0.2">
      <c r="A261" s="23" t="s">
        <v>29</v>
      </c>
      <c r="B261" s="17" t="s">
        <v>30</v>
      </c>
      <c r="C261" s="18">
        <v>8150568</v>
      </c>
      <c r="D261" s="18">
        <v>7379302</v>
      </c>
      <c r="E261" s="18">
        <v>2463861</v>
      </c>
      <c r="F261" s="18">
        <v>7379302</v>
      </c>
      <c r="G261" s="18">
        <f t="shared" si="65"/>
        <v>-771266</v>
      </c>
      <c r="H261" s="18">
        <f t="shared" si="66"/>
        <v>-4915441</v>
      </c>
      <c r="I261" s="19">
        <f t="shared" si="67"/>
        <v>-9.4627270148534421</v>
      </c>
      <c r="J261" s="19">
        <f t="shared" si="68"/>
        <v>299.50155467374174</v>
      </c>
      <c r="K261" s="19">
        <f t="shared" si="69"/>
        <v>100</v>
      </c>
    </row>
    <row r="262" spans="1:11" x14ac:dyDescent="0.2">
      <c r="A262" s="16" t="s">
        <v>31</v>
      </c>
      <c r="B262" s="17" t="s">
        <v>32</v>
      </c>
      <c r="C262" s="18">
        <v>2443048.2200000002</v>
      </c>
      <c r="D262" s="18">
        <v>7379302</v>
      </c>
      <c r="E262" s="18">
        <v>2463861</v>
      </c>
      <c r="F262" s="18">
        <v>5887844.4100000001</v>
      </c>
      <c r="G262" s="18">
        <f t="shared" si="65"/>
        <v>3444796.19</v>
      </c>
      <c r="H262" s="18">
        <f t="shared" si="66"/>
        <v>-3423983.41</v>
      </c>
      <c r="I262" s="19">
        <f t="shared" si="67"/>
        <v>141.00401956044894</v>
      </c>
      <c r="J262" s="19">
        <f t="shared" si="68"/>
        <v>238.96820518689975</v>
      </c>
      <c r="K262" s="19">
        <f t="shared" si="69"/>
        <v>79.788635971261243</v>
      </c>
    </row>
    <row r="263" spans="1:11" x14ac:dyDescent="0.2">
      <c r="A263" s="22" t="s">
        <v>33</v>
      </c>
      <c r="B263" s="17" t="s">
        <v>34</v>
      </c>
      <c r="C263" s="18">
        <v>2443048.2200000002</v>
      </c>
      <c r="D263" s="18">
        <v>7254902</v>
      </c>
      <c r="E263" s="18">
        <v>2463861</v>
      </c>
      <c r="F263" s="18">
        <v>5887844.4100000001</v>
      </c>
      <c r="G263" s="18">
        <f t="shared" si="65"/>
        <v>3444796.19</v>
      </c>
      <c r="H263" s="18">
        <f t="shared" si="66"/>
        <v>-3423983.41</v>
      </c>
      <c r="I263" s="19">
        <f t="shared" si="67"/>
        <v>141.00401956044894</v>
      </c>
      <c r="J263" s="19">
        <f t="shared" si="68"/>
        <v>238.96820518689975</v>
      </c>
      <c r="K263" s="19">
        <f t="shared" si="69"/>
        <v>81.156773861314733</v>
      </c>
    </row>
    <row r="264" spans="1:11" x14ac:dyDescent="0.2">
      <c r="A264" s="23" t="s">
        <v>35</v>
      </c>
      <c r="B264" s="17" t="s">
        <v>36</v>
      </c>
      <c r="C264" s="18">
        <v>2216484.02</v>
      </c>
      <c r="D264" s="18">
        <v>6546957</v>
      </c>
      <c r="E264" s="18">
        <v>2188463</v>
      </c>
      <c r="F264" s="18">
        <v>5482290.4299999997</v>
      </c>
      <c r="G264" s="18">
        <f t="shared" si="65"/>
        <v>3265806.4099999997</v>
      </c>
      <c r="H264" s="18">
        <f t="shared" si="66"/>
        <v>-3293827.4299999997</v>
      </c>
      <c r="I264" s="19">
        <f t="shared" si="67"/>
        <v>147.34175299851699</v>
      </c>
      <c r="J264" s="19">
        <f t="shared" si="68"/>
        <v>250.50870999418314</v>
      </c>
      <c r="K264" s="19">
        <f t="shared" si="69"/>
        <v>83.737993544176319</v>
      </c>
    </row>
    <row r="265" spans="1:11" x14ac:dyDescent="0.2">
      <c r="A265" s="24" t="s">
        <v>37</v>
      </c>
      <c r="B265" s="17" t="s">
        <v>38</v>
      </c>
      <c r="C265" s="18">
        <v>28497.95</v>
      </c>
      <c r="D265" s="18">
        <v>144721</v>
      </c>
      <c r="E265" s="18">
        <v>36180</v>
      </c>
      <c r="F265" s="18">
        <v>46426.04</v>
      </c>
      <c r="G265" s="18">
        <f t="shared" si="65"/>
        <v>17928.09</v>
      </c>
      <c r="H265" s="18">
        <f t="shared" si="66"/>
        <v>-10246.040000000001</v>
      </c>
      <c r="I265" s="19">
        <f t="shared" si="67"/>
        <v>62.910104060116623</v>
      </c>
      <c r="J265" s="19">
        <f t="shared" si="68"/>
        <v>128.31962410171366</v>
      </c>
      <c r="K265" s="19">
        <f t="shared" si="69"/>
        <v>32.079684358178838</v>
      </c>
    </row>
    <row r="266" spans="1:11" x14ac:dyDescent="0.2">
      <c r="A266" s="24" t="s">
        <v>39</v>
      </c>
      <c r="B266" s="17" t="s">
        <v>40</v>
      </c>
      <c r="C266" s="18">
        <v>2187986.0699999998</v>
      </c>
      <c r="D266" s="18">
        <v>6402236</v>
      </c>
      <c r="E266" s="18">
        <v>2152283</v>
      </c>
      <c r="F266" s="18">
        <v>5435864.3899999997</v>
      </c>
      <c r="G266" s="18">
        <f t="shared" si="65"/>
        <v>3247878.32</v>
      </c>
      <c r="H266" s="18">
        <f t="shared" si="66"/>
        <v>-3283581.3899999997</v>
      </c>
      <c r="I266" s="19">
        <f t="shared" si="67"/>
        <v>148.44145328585205</v>
      </c>
      <c r="J266" s="19">
        <f t="shared" si="68"/>
        <v>252.56271549791543</v>
      </c>
      <c r="K266" s="19">
        <f t="shared" si="69"/>
        <v>84.905717158817623</v>
      </c>
    </row>
    <row r="267" spans="1:11" x14ac:dyDescent="0.2">
      <c r="A267" s="23" t="s">
        <v>43</v>
      </c>
      <c r="B267" s="17" t="s">
        <v>44</v>
      </c>
      <c r="C267" s="18">
        <v>218676.13</v>
      </c>
      <c r="D267" s="18">
        <v>601753</v>
      </c>
      <c r="E267" s="18">
        <v>240000</v>
      </c>
      <c r="F267" s="18">
        <v>387462.62</v>
      </c>
      <c r="G267" s="18">
        <f t="shared" si="65"/>
        <v>168786.49</v>
      </c>
      <c r="H267" s="18">
        <f t="shared" si="66"/>
        <v>-147462.62</v>
      </c>
      <c r="I267" s="19">
        <f t="shared" si="67"/>
        <v>77.185603202324813</v>
      </c>
      <c r="J267" s="19">
        <f t="shared" si="68"/>
        <v>161.44275833333333</v>
      </c>
      <c r="K267" s="19">
        <f t="shared" si="69"/>
        <v>64.388980196193458</v>
      </c>
    </row>
    <row r="268" spans="1:11" x14ac:dyDescent="0.2">
      <c r="A268" s="24" t="s">
        <v>45</v>
      </c>
      <c r="B268" s="17" t="s">
        <v>46</v>
      </c>
      <c r="C268" s="18">
        <v>218676.13</v>
      </c>
      <c r="D268" s="18">
        <v>601753</v>
      </c>
      <c r="E268" s="18">
        <v>240000</v>
      </c>
      <c r="F268" s="18">
        <v>387462.62</v>
      </c>
      <c r="G268" s="18">
        <f t="shared" si="65"/>
        <v>168786.49</v>
      </c>
      <c r="H268" s="18">
        <f t="shared" si="66"/>
        <v>-147462.62</v>
      </c>
      <c r="I268" s="19">
        <f t="shared" si="67"/>
        <v>77.185603202324813</v>
      </c>
      <c r="J268" s="19">
        <f t="shared" si="68"/>
        <v>161.44275833333333</v>
      </c>
      <c r="K268" s="19">
        <f t="shared" si="69"/>
        <v>64.388980196193458</v>
      </c>
    </row>
    <row r="269" spans="1:11" ht="25.5" x14ac:dyDescent="0.2">
      <c r="A269" s="23" t="s">
        <v>49</v>
      </c>
      <c r="B269" s="17" t="s">
        <v>50</v>
      </c>
      <c r="C269" s="18">
        <v>7888.07</v>
      </c>
      <c r="D269" s="18">
        <v>106192</v>
      </c>
      <c r="E269" s="18">
        <v>35398</v>
      </c>
      <c r="F269" s="18">
        <v>18091.36</v>
      </c>
      <c r="G269" s="18">
        <f t="shared" si="65"/>
        <v>10203.290000000001</v>
      </c>
      <c r="H269" s="18">
        <f t="shared" si="66"/>
        <v>17306.64</v>
      </c>
      <c r="I269" s="19">
        <f t="shared" si="67"/>
        <v>129.35090586163662</v>
      </c>
      <c r="J269" s="19">
        <f t="shared" si="68"/>
        <v>51.108424204757327</v>
      </c>
      <c r="K269" s="19">
        <f t="shared" si="69"/>
        <v>17.036462257043848</v>
      </c>
    </row>
    <row r="270" spans="1:11" ht="51" x14ac:dyDescent="0.2">
      <c r="A270" s="24" t="s">
        <v>145</v>
      </c>
      <c r="B270" s="17" t="s">
        <v>146</v>
      </c>
      <c r="C270" s="18">
        <v>7888.07</v>
      </c>
      <c r="D270" s="18">
        <v>106192</v>
      </c>
      <c r="E270" s="18">
        <v>35398</v>
      </c>
      <c r="F270" s="18">
        <v>18091.36</v>
      </c>
      <c r="G270" s="18">
        <f t="shared" si="65"/>
        <v>10203.290000000001</v>
      </c>
      <c r="H270" s="18">
        <f t="shared" si="66"/>
        <v>17306.64</v>
      </c>
      <c r="I270" s="19">
        <f t="shared" si="67"/>
        <v>129.35090586163662</v>
      </c>
      <c r="J270" s="19">
        <f t="shared" si="68"/>
        <v>51.108424204757327</v>
      </c>
      <c r="K270" s="19">
        <f t="shared" si="69"/>
        <v>17.036462257043848</v>
      </c>
    </row>
    <row r="271" spans="1:11" ht="38.25" x14ac:dyDescent="0.2">
      <c r="A271" s="25" t="s">
        <v>147</v>
      </c>
      <c r="B271" s="17" t="s">
        <v>148</v>
      </c>
      <c r="C271" s="18">
        <v>7888.07</v>
      </c>
      <c r="D271" s="18">
        <v>106192</v>
      </c>
      <c r="E271" s="18">
        <v>35398</v>
      </c>
      <c r="F271" s="18">
        <v>18091.36</v>
      </c>
      <c r="G271" s="18">
        <f t="shared" si="65"/>
        <v>10203.290000000001</v>
      </c>
      <c r="H271" s="18">
        <f t="shared" si="66"/>
        <v>17306.64</v>
      </c>
      <c r="I271" s="19">
        <f t="shared" si="67"/>
        <v>129.35090586163662</v>
      </c>
      <c r="J271" s="19">
        <f t="shared" si="68"/>
        <v>51.108424204757327</v>
      </c>
      <c r="K271" s="19">
        <f t="shared" si="69"/>
        <v>17.036462257043848</v>
      </c>
    </row>
    <row r="272" spans="1:11" x14ac:dyDescent="0.2">
      <c r="A272" s="22" t="s">
        <v>57</v>
      </c>
      <c r="B272" s="17" t="s">
        <v>58</v>
      </c>
      <c r="C272" s="18">
        <v>0</v>
      </c>
      <c r="D272" s="18">
        <v>124400</v>
      </c>
      <c r="E272" s="18">
        <v>0</v>
      </c>
      <c r="F272" s="18">
        <v>0</v>
      </c>
      <c r="G272" s="18">
        <f t="shared" si="65"/>
        <v>0</v>
      </c>
      <c r="H272" s="18">
        <f t="shared" si="66"/>
        <v>0</v>
      </c>
      <c r="I272" s="19">
        <f t="shared" si="67"/>
        <v>0</v>
      </c>
      <c r="J272" s="19">
        <f t="shared" si="68"/>
        <v>0</v>
      </c>
      <c r="K272" s="19">
        <f t="shared" si="69"/>
        <v>0</v>
      </c>
    </row>
    <row r="273" spans="1:11" x14ac:dyDescent="0.2">
      <c r="A273" s="23" t="s">
        <v>59</v>
      </c>
      <c r="B273" s="17" t="s">
        <v>60</v>
      </c>
      <c r="C273" s="18">
        <v>0</v>
      </c>
      <c r="D273" s="18">
        <v>124400</v>
      </c>
      <c r="E273" s="18">
        <v>0</v>
      </c>
      <c r="F273" s="18">
        <v>0</v>
      </c>
      <c r="G273" s="18">
        <f t="shared" si="65"/>
        <v>0</v>
      </c>
      <c r="H273" s="18">
        <f t="shared" si="66"/>
        <v>0</v>
      </c>
      <c r="I273" s="19">
        <f t="shared" si="67"/>
        <v>0</v>
      </c>
      <c r="J273" s="19">
        <f t="shared" si="68"/>
        <v>0</v>
      </c>
      <c r="K273" s="19">
        <f t="shared" si="69"/>
        <v>0</v>
      </c>
    </row>
    <row r="274" spans="1:11" x14ac:dyDescent="0.2">
      <c r="A274" s="16"/>
      <c r="B274" s="17" t="s">
        <v>61</v>
      </c>
      <c r="C274" s="18">
        <v>5707519.7800000003</v>
      </c>
      <c r="D274" s="18">
        <v>0</v>
      </c>
      <c r="E274" s="18">
        <v>0</v>
      </c>
      <c r="F274" s="18">
        <v>1491457.59</v>
      </c>
      <c r="G274" s="18">
        <f t="shared" si="65"/>
        <v>-4216062.1900000004</v>
      </c>
      <c r="H274" s="18">
        <f t="shared" si="66"/>
        <v>-1491457.59</v>
      </c>
      <c r="I274" s="19">
        <f t="shared" si="67"/>
        <v>-73.86855153395544</v>
      </c>
      <c r="J274" s="19">
        <f t="shared" si="68"/>
        <v>0</v>
      </c>
      <c r="K274" s="19">
        <f t="shared" si="69"/>
        <v>0</v>
      </c>
    </row>
    <row r="275" spans="1:11" x14ac:dyDescent="0.2">
      <c r="A275" s="16" t="s">
        <v>62</v>
      </c>
      <c r="B275" s="17" t="s">
        <v>63</v>
      </c>
      <c r="C275" s="18">
        <v>-5707519.7800000003</v>
      </c>
      <c r="D275" s="18">
        <v>0</v>
      </c>
      <c r="E275" s="18">
        <v>0</v>
      </c>
      <c r="F275" s="18">
        <v>-1491457.59</v>
      </c>
      <c r="G275" s="18">
        <f t="shared" si="65"/>
        <v>4216062.1900000004</v>
      </c>
      <c r="H275" s="18">
        <f t="shared" si="66"/>
        <v>1491457.59</v>
      </c>
      <c r="I275" s="19">
        <f t="shared" si="67"/>
        <v>-73.86855153395544</v>
      </c>
      <c r="J275" s="19">
        <f t="shared" si="68"/>
        <v>0</v>
      </c>
      <c r="K275" s="19">
        <f t="shared" si="69"/>
        <v>0</v>
      </c>
    </row>
    <row r="276" spans="1:11" x14ac:dyDescent="0.2">
      <c r="A276" s="22" t="s">
        <v>64</v>
      </c>
      <c r="B276" s="17" t="s">
        <v>65</v>
      </c>
      <c r="C276" s="18">
        <v>-5707519.7800000003</v>
      </c>
      <c r="D276" s="18">
        <v>0</v>
      </c>
      <c r="E276" s="18">
        <v>0</v>
      </c>
      <c r="F276" s="18">
        <v>-1491457.59</v>
      </c>
      <c r="G276" s="18">
        <f t="shared" si="65"/>
        <v>4216062.1900000004</v>
      </c>
      <c r="H276" s="18">
        <f t="shared" si="66"/>
        <v>1491457.59</v>
      </c>
      <c r="I276" s="19">
        <f t="shared" si="67"/>
        <v>-73.86855153395544</v>
      </c>
      <c r="J276" s="19">
        <f t="shared" si="68"/>
        <v>0</v>
      </c>
      <c r="K276" s="19">
        <f t="shared" si="69"/>
        <v>0</v>
      </c>
    </row>
    <row r="277" spans="1:11" ht="25.5" x14ac:dyDescent="0.2">
      <c r="A277" s="39" t="s">
        <v>166</v>
      </c>
      <c r="B277" s="28" t="s">
        <v>167</v>
      </c>
      <c r="C277" s="29"/>
      <c r="D277" s="29"/>
      <c r="E277" s="29"/>
      <c r="F277" s="29"/>
      <c r="G277" s="29"/>
      <c r="H277" s="29"/>
      <c r="I277" s="30"/>
      <c r="J277" s="30"/>
      <c r="K277" s="30"/>
    </row>
    <row r="278" spans="1:11" x14ac:dyDescent="0.2">
      <c r="A278" s="16" t="s">
        <v>25</v>
      </c>
      <c r="B278" s="17" t="s">
        <v>26</v>
      </c>
      <c r="C278" s="18">
        <v>8150568</v>
      </c>
      <c r="D278" s="18">
        <v>7379302</v>
      </c>
      <c r="E278" s="18">
        <v>2463861</v>
      </c>
      <c r="F278" s="18">
        <v>7379302</v>
      </c>
      <c r="G278" s="18">
        <f t="shared" ref="G278:G295" si="70">F278-C278</f>
        <v>-771266</v>
      </c>
      <c r="H278" s="18">
        <f t="shared" ref="H278:H295" si="71">E278-F278</f>
        <v>-4915441</v>
      </c>
      <c r="I278" s="19">
        <f t="shared" ref="I278:I295" si="72">IF(ISERROR(F278/C278),0,F278/C278*100-100)</f>
        <v>-9.4627270148534421</v>
      </c>
      <c r="J278" s="19">
        <f t="shared" ref="J278:J295" si="73">IF(ISERROR(F278/E278),0,F278/E278*100)</f>
        <v>299.50155467374174</v>
      </c>
      <c r="K278" s="19">
        <f t="shared" ref="K278:K295" si="74">IF(ISERROR(F278/D278),0,F278/D278*100)</f>
        <v>100</v>
      </c>
    </row>
    <row r="279" spans="1:11" x14ac:dyDescent="0.2">
      <c r="A279" s="22" t="s">
        <v>27</v>
      </c>
      <c r="B279" s="17" t="s">
        <v>28</v>
      </c>
      <c r="C279" s="18">
        <v>8150568</v>
      </c>
      <c r="D279" s="18">
        <v>7379302</v>
      </c>
      <c r="E279" s="18">
        <v>2463861</v>
      </c>
      <c r="F279" s="18">
        <v>7379302</v>
      </c>
      <c r="G279" s="18">
        <f t="shared" si="70"/>
        <v>-771266</v>
      </c>
      <c r="H279" s="18">
        <f t="shared" si="71"/>
        <v>-4915441</v>
      </c>
      <c r="I279" s="19">
        <f t="shared" si="72"/>
        <v>-9.4627270148534421</v>
      </c>
      <c r="J279" s="19">
        <f t="shared" si="73"/>
        <v>299.50155467374174</v>
      </c>
      <c r="K279" s="19">
        <f t="shared" si="74"/>
        <v>100</v>
      </c>
    </row>
    <row r="280" spans="1:11" x14ac:dyDescent="0.2">
      <c r="A280" s="23" t="s">
        <v>29</v>
      </c>
      <c r="B280" s="17" t="s">
        <v>30</v>
      </c>
      <c r="C280" s="18">
        <v>8150568</v>
      </c>
      <c r="D280" s="18">
        <v>7379302</v>
      </c>
      <c r="E280" s="18">
        <v>2463861</v>
      </c>
      <c r="F280" s="18">
        <v>7379302</v>
      </c>
      <c r="G280" s="18">
        <f t="shared" si="70"/>
        <v>-771266</v>
      </c>
      <c r="H280" s="18">
        <f t="shared" si="71"/>
        <v>-4915441</v>
      </c>
      <c r="I280" s="19">
        <f t="shared" si="72"/>
        <v>-9.4627270148534421</v>
      </c>
      <c r="J280" s="19">
        <f t="shared" si="73"/>
        <v>299.50155467374174</v>
      </c>
      <c r="K280" s="19">
        <f t="shared" si="74"/>
        <v>100</v>
      </c>
    </row>
    <row r="281" spans="1:11" x14ac:dyDescent="0.2">
      <c r="A281" s="16" t="s">
        <v>31</v>
      </c>
      <c r="B281" s="17" t="s">
        <v>32</v>
      </c>
      <c r="C281" s="18">
        <v>2443048.2200000002</v>
      </c>
      <c r="D281" s="18">
        <v>7379302</v>
      </c>
      <c r="E281" s="18">
        <v>2463861</v>
      </c>
      <c r="F281" s="18">
        <v>5887844.4100000001</v>
      </c>
      <c r="G281" s="18">
        <f t="shared" si="70"/>
        <v>3444796.19</v>
      </c>
      <c r="H281" s="18">
        <f t="shared" si="71"/>
        <v>-3423983.41</v>
      </c>
      <c r="I281" s="19">
        <f t="shared" si="72"/>
        <v>141.00401956044894</v>
      </c>
      <c r="J281" s="19">
        <f t="shared" si="73"/>
        <v>238.96820518689975</v>
      </c>
      <c r="K281" s="19">
        <f t="shared" si="74"/>
        <v>79.788635971261243</v>
      </c>
    </row>
    <row r="282" spans="1:11" x14ac:dyDescent="0.2">
      <c r="A282" s="22" t="s">
        <v>33</v>
      </c>
      <c r="B282" s="17" t="s">
        <v>34</v>
      </c>
      <c r="C282" s="18">
        <v>2443048.2200000002</v>
      </c>
      <c r="D282" s="18">
        <v>7254902</v>
      </c>
      <c r="E282" s="18">
        <v>2463861</v>
      </c>
      <c r="F282" s="18">
        <v>5887844.4100000001</v>
      </c>
      <c r="G282" s="18">
        <f t="shared" si="70"/>
        <v>3444796.19</v>
      </c>
      <c r="H282" s="18">
        <f t="shared" si="71"/>
        <v>-3423983.41</v>
      </c>
      <c r="I282" s="19">
        <f t="shared" si="72"/>
        <v>141.00401956044894</v>
      </c>
      <c r="J282" s="19">
        <f t="shared" si="73"/>
        <v>238.96820518689975</v>
      </c>
      <c r="K282" s="19">
        <f t="shared" si="74"/>
        <v>81.156773861314733</v>
      </c>
    </row>
    <row r="283" spans="1:11" x14ac:dyDescent="0.2">
      <c r="A283" s="23" t="s">
        <v>35</v>
      </c>
      <c r="B283" s="17" t="s">
        <v>36</v>
      </c>
      <c r="C283" s="18">
        <v>2216484.02</v>
      </c>
      <c r="D283" s="18">
        <v>6546957</v>
      </c>
      <c r="E283" s="18">
        <v>2188463</v>
      </c>
      <c r="F283" s="18">
        <v>5482290.4299999997</v>
      </c>
      <c r="G283" s="18">
        <f t="shared" si="70"/>
        <v>3265806.4099999997</v>
      </c>
      <c r="H283" s="18">
        <f t="shared" si="71"/>
        <v>-3293827.4299999997</v>
      </c>
      <c r="I283" s="19">
        <f t="shared" si="72"/>
        <v>147.34175299851699</v>
      </c>
      <c r="J283" s="19">
        <f t="shared" si="73"/>
        <v>250.50870999418314</v>
      </c>
      <c r="K283" s="19">
        <f t="shared" si="74"/>
        <v>83.737993544176319</v>
      </c>
    </row>
    <row r="284" spans="1:11" x14ac:dyDescent="0.2">
      <c r="A284" s="24" t="s">
        <v>37</v>
      </c>
      <c r="B284" s="17" t="s">
        <v>38</v>
      </c>
      <c r="C284" s="18">
        <v>28497.95</v>
      </c>
      <c r="D284" s="18">
        <v>144721</v>
      </c>
      <c r="E284" s="18">
        <v>36180</v>
      </c>
      <c r="F284" s="18">
        <v>46426.04</v>
      </c>
      <c r="G284" s="18">
        <f t="shared" si="70"/>
        <v>17928.09</v>
      </c>
      <c r="H284" s="18">
        <f t="shared" si="71"/>
        <v>-10246.040000000001</v>
      </c>
      <c r="I284" s="19">
        <f t="shared" si="72"/>
        <v>62.910104060116623</v>
      </c>
      <c r="J284" s="19">
        <f t="shared" si="73"/>
        <v>128.31962410171366</v>
      </c>
      <c r="K284" s="19">
        <f t="shared" si="74"/>
        <v>32.079684358178838</v>
      </c>
    </row>
    <row r="285" spans="1:11" x14ac:dyDescent="0.2">
      <c r="A285" s="24" t="s">
        <v>39</v>
      </c>
      <c r="B285" s="17" t="s">
        <v>40</v>
      </c>
      <c r="C285" s="18">
        <v>2187986.0699999998</v>
      </c>
      <c r="D285" s="18">
        <v>6402236</v>
      </c>
      <c r="E285" s="18">
        <v>2152283</v>
      </c>
      <c r="F285" s="18">
        <v>5435864.3899999997</v>
      </c>
      <c r="G285" s="18">
        <f t="shared" si="70"/>
        <v>3247878.32</v>
      </c>
      <c r="H285" s="18">
        <f t="shared" si="71"/>
        <v>-3283581.3899999997</v>
      </c>
      <c r="I285" s="19">
        <f t="shared" si="72"/>
        <v>148.44145328585205</v>
      </c>
      <c r="J285" s="19">
        <f t="shared" si="73"/>
        <v>252.56271549791543</v>
      </c>
      <c r="K285" s="19">
        <f t="shared" si="74"/>
        <v>84.905717158817623</v>
      </c>
    </row>
    <row r="286" spans="1:11" x14ac:dyDescent="0.2">
      <c r="A286" s="23" t="s">
        <v>43</v>
      </c>
      <c r="B286" s="17" t="s">
        <v>44</v>
      </c>
      <c r="C286" s="18">
        <v>218676.13</v>
      </c>
      <c r="D286" s="18">
        <v>601753</v>
      </c>
      <c r="E286" s="18">
        <v>240000</v>
      </c>
      <c r="F286" s="18">
        <v>387462.62</v>
      </c>
      <c r="G286" s="18">
        <f t="shared" si="70"/>
        <v>168786.49</v>
      </c>
      <c r="H286" s="18">
        <f t="shared" si="71"/>
        <v>-147462.62</v>
      </c>
      <c r="I286" s="19">
        <f t="shared" si="72"/>
        <v>77.185603202324813</v>
      </c>
      <c r="J286" s="19">
        <f t="shared" si="73"/>
        <v>161.44275833333333</v>
      </c>
      <c r="K286" s="19">
        <f t="shared" si="74"/>
        <v>64.388980196193458</v>
      </c>
    </row>
    <row r="287" spans="1:11" x14ac:dyDescent="0.2">
      <c r="A287" s="24" t="s">
        <v>45</v>
      </c>
      <c r="B287" s="17" t="s">
        <v>46</v>
      </c>
      <c r="C287" s="18">
        <v>218676.13</v>
      </c>
      <c r="D287" s="18">
        <v>601753</v>
      </c>
      <c r="E287" s="18">
        <v>240000</v>
      </c>
      <c r="F287" s="18">
        <v>387462.62</v>
      </c>
      <c r="G287" s="18">
        <f t="shared" si="70"/>
        <v>168786.49</v>
      </c>
      <c r="H287" s="18">
        <f t="shared" si="71"/>
        <v>-147462.62</v>
      </c>
      <c r="I287" s="19">
        <f t="shared" si="72"/>
        <v>77.185603202324813</v>
      </c>
      <c r="J287" s="19">
        <f t="shared" si="73"/>
        <v>161.44275833333333</v>
      </c>
      <c r="K287" s="19">
        <f t="shared" si="74"/>
        <v>64.388980196193458</v>
      </c>
    </row>
    <row r="288" spans="1:11" ht="25.5" x14ac:dyDescent="0.2">
      <c r="A288" s="23" t="s">
        <v>49</v>
      </c>
      <c r="B288" s="17" t="s">
        <v>50</v>
      </c>
      <c r="C288" s="18">
        <v>7888.07</v>
      </c>
      <c r="D288" s="18">
        <v>106192</v>
      </c>
      <c r="E288" s="18">
        <v>35398</v>
      </c>
      <c r="F288" s="18">
        <v>18091.36</v>
      </c>
      <c r="G288" s="18">
        <f t="shared" si="70"/>
        <v>10203.290000000001</v>
      </c>
      <c r="H288" s="18">
        <f t="shared" si="71"/>
        <v>17306.64</v>
      </c>
      <c r="I288" s="19">
        <f t="shared" si="72"/>
        <v>129.35090586163662</v>
      </c>
      <c r="J288" s="19">
        <f t="shared" si="73"/>
        <v>51.108424204757327</v>
      </c>
      <c r="K288" s="19">
        <f t="shared" si="74"/>
        <v>17.036462257043848</v>
      </c>
    </row>
    <row r="289" spans="1:11" ht="51" x14ac:dyDescent="0.2">
      <c r="A289" s="24" t="s">
        <v>145</v>
      </c>
      <c r="B289" s="17" t="s">
        <v>146</v>
      </c>
      <c r="C289" s="18">
        <v>7888.07</v>
      </c>
      <c r="D289" s="18">
        <v>106192</v>
      </c>
      <c r="E289" s="18">
        <v>35398</v>
      </c>
      <c r="F289" s="18">
        <v>18091.36</v>
      </c>
      <c r="G289" s="18">
        <f t="shared" si="70"/>
        <v>10203.290000000001</v>
      </c>
      <c r="H289" s="18">
        <f t="shared" si="71"/>
        <v>17306.64</v>
      </c>
      <c r="I289" s="19">
        <f t="shared" si="72"/>
        <v>129.35090586163662</v>
      </c>
      <c r="J289" s="19">
        <f t="shared" si="73"/>
        <v>51.108424204757327</v>
      </c>
      <c r="K289" s="19">
        <f t="shared" si="74"/>
        <v>17.036462257043848</v>
      </c>
    </row>
    <row r="290" spans="1:11" ht="38.25" x14ac:dyDescent="0.2">
      <c r="A290" s="25" t="s">
        <v>147</v>
      </c>
      <c r="B290" s="17" t="s">
        <v>148</v>
      </c>
      <c r="C290" s="18">
        <v>7888.07</v>
      </c>
      <c r="D290" s="18">
        <v>106192</v>
      </c>
      <c r="E290" s="18">
        <v>35398</v>
      </c>
      <c r="F290" s="18">
        <v>18091.36</v>
      </c>
      <c r="G290" s="18">
        <f t="shared" si="70"/>
        <v>10203.290000000001</v>
      </c>
      <c r="H290" s="18">
        <f t="shared" si="71"/>
        <v>17306.64</v>
      </c>
      <c r="I290" s="19">
        <f t="shared" si="72"/>
        <v>129.35090586163662</v>
      </c>
      <c r="J290" s="19">
        <f t="shared" si="73"/>
        <v>51.108424204757327</v>
      </c>
      <c r="K290" s="19">
        <f t="shared" si="74"/>
        <v>17.036462257043848</v>
      </c>
    </row>
    <row r="291" spans="1:11" x14ac:dyDescent="0.2">
      <c r="A291" s="22" t="s">
        <v>57</v>
      </c>
      <c r="B291" s="17" t="s">
        <v>58</v>
      </c>
      <c r="C291" s="18">
        <v>0</v>
      </c>
      <c r="D291" s="18">
        <v>124400</v>
      </c>
      <c r="E291" s="18">
        <v>0</v>
      </c>
      <c r="F291" s="18">
        <v>0</v>
      </c>
      <c r="G291" s="18">
        <f t="shared" si="70"/>
        <v>0</v>
      </c>
      <c r="H291" s="18">
        <f t="shared" si="71"/>
        <v>0</v>
      </c>
      <c r="I291" s="19">
        <f t="shared" si="72"/>
        <v>0</v>
      </c>
      <c r="J291" s="19">
        <f t="shared" si="73"/>
        <v>0</v>
      </c>
      <c r="K291" s="19">
        <f t="shared" si="74"/>
        <v>0</v>
      </c>
    </row>
    <row r="292" spans="1:11" x14ac:dyDescent="0.2">
      <c r="A292" s="23" t="s">
        <v>59</v>
      </c>
      <c r="B292" s="17" t="s">
        <v>60</v>
      </c>
      <c r="C292" s="18">
        <v>0</v>
      </c>
      <c r="D292" s="18">
        <v>124400</v>
      </c>
      <c r="E292" s="18">
        <v>0</v>
      </c>
      <c r="F292" s="18">
        <v>0</v>
      </c>
      <c r="G292" s="18">
        <f t="shared" si="70"/>
        <v>0</v>
      </c>
      <c r="H292" s="18">
        <f t="shared" si="71"/>
        <v>0</v>
      </c>
      <c r="I292" s="19">
        <f t="shared" si="72"/>
        <v>0</v>
      </c>
      <c r="J292" s="19">
        <f t="shared" si="73"/>
        <v>0</v>
      </c>
      <c r="K292" s="19">
        <f t="shared" si="74"/>
        <v>0</v>
      </c>
    </row>
    <row r="293" spans="1:11" x14ac:dyDescent="0.2">
      <c r="A293" s="16"/>
      <c r="B293" s="17" t="s">
        <v>61</v>
      </c>
      <c r="C293" s="18">
        <v>5707519.7800000003</v>
      </c>
      <c r="D293" s="18">
        <v>0</v>
      </c>
      <c r="E293" s="18">
        <v>0</v>
      </c>
      <c r="F293" s="18">
        <v>1491457.59</v>
      </c>
      <c r="G293" s="18">
        <f t="shared" si="70"/>
        <v>-4216062.1900000004</v>
      </c>
      <c r="H293" s="18">
        <f t="shared" si="71"/>
        <v>-1491457.59</v>
      </c>
      <c r="I293" s="19">
        <f t="shared" si="72"/>
        <v>-73.86855153395544</v>
      </c>
      <c r="J293" s="19">
        <f t="shared" si="73"/>
        <v>0</v>
      </c>
      <c r="K293" s="19">
        <f t="shared" si="74"/>
        <v>0</v>
      </c>
    </row>
    <row r="294" spans="1:11" x14ac:dyDescent="0.2">
      <c r="A294" s="16" t="s">
        <v>62</v>
      </c>
      <c r="B294" s="17" t="s">
        <v>63</v>
      </c>
      <c r="C294" s="18">
        <v>-5707519.7800000003</v>
      </c>
      <c r="D294" s="18">
        <v>0</v>
      </c>
      <c r="E294" s="18">
        <v>0</v>
      </c>
      <c r="F294" s="18">
        <v>-1491457.59</v>
      </c>
      <c r="G294" s="18">
        <f t="shared" si="70"/>
        <v>4216062.1900000004</v>
      </c>
      <c r="H294" s="18">
        <f t="shared" si="71"/>
        <v>1491457.59</v>
      </c>
      <c r="I294" s="19">
        <f t="shared" si="72"/>
        <v>-73.86855153395544</v>
      </c>
      <c r="J294" s="19">
        <f t="shared" si="73"/>
        <v>0</v>
      </c>
      <c r="K294" s="19">
        <f t="shared" si="74"/>
        <v>0</v>
      </c>
    </row>
    <row r="295" spans="1:11" x14ac:dyDescent="0.2">
      <c r="A295" s="22" t="s">
        <v>64</v>
      </c>
      <c r="B295" s="17" t="s">
        <v>65</v>
      </c>
      <c r="C295" s="18">
        <v>-5707519.7800000003</v>
      </c>
      <c r="D295" s="18">
        <v>0</v>
      </c>
      <c r="E295" s="18">
        <v>0</v>
      </c>
      <c r="F295" s="18">
        <v>-1491457.59</v>
      </c>
      <c r="G295" s="18">
        <f t="shared" si="70"/>
        <v>4216062.1900000004</v>
      </c>
      <c r="H295" s="18">
        <f t="shared" si="71"/>
        <v>1491457.59</v>
      </c>
      <c r="I295" s="19">
        <f t="shared" si="72"/>
        <v>-73.86855153395544</v>
      </c>
      <c r="J295" s="19">
        <f t="shared" si="73"/>
        <v>0</v>
      </c>
      <c r="K295" s="19">
        <f t="shared" si="74"/>
        <v>0</v>
      </c>
    </row>
    <row r="296" spans="1:11" x14ac:dyDescent="0.2">
      <c r="A296" s="27" t="s">
        <v>129</v>
      </c>
      <c r="B296" s="28" t="s">
        <v>130</v>
      </c>
      <c r="C296" s="29"/>
      <c r="D296" s="29"/>
      <c r="E296" s="29"/>
      <c r="F296" s="29"/>
      <c r="G296" s="29"/>
      <c r="H296" s="29"/>
      <c r="I296" s="30"/>
      <c r="J296" s="30"/>
      <c r="K296" s="30"/>
    </row>
    <row r="297" spans="1:11" x14ac:dyDescent="0.2">
      <c r="A297" s="16" t="s">
        <v>25</v>
      </c>
      <c r="B297" s="17" t="s">
        <v>26</v>
      </c>
      <c r="C297" s="18">
        <v>0</v>
      </c>
      <c r="D297" s="18">
        <v>1500</v>
      </c>
      <c r="E297" s="18">
        <v>0</v>
      </c>
      <c r="F297" s="18">
        <v>1500</v>
      </c>
      <c r="G297" s="18">
        <f t="shared" ref="G297:G306" si="75">F297-C297</f>
        <v>1500</v>
      </c>
      <c r="H297" s="18">
        <f t="shared" ref="H297:H306" si="76">E297-F297</f>
        <v>-1500</v>
      </c>
      <c r="I297" s="19">
        <f t="shared" ref="I297:I306" si="77">IF(ISERROR(F297/C297),0,F297/C297*100-100)</f>
        <v>0</v>
      </c>
      <c r="J297" s="19">
        <f t="shared" ref="J297:J306" si="78">IF(ISERROR(F297/E297),0,F297/E297*100)</f>
        <v>0</v>
      </c>
      <c r="K297" s="19">
        <f t="shared" ref="K297:K306" si="79">IF(ISERROR(F297/D297),0,F297/D297*100)</f>
        <v>100</v>
      </c>
    </row>
    <row r="298" spans="1:11" x14ac:dyDescent="0.2">
      <c r="A298" s="22" t="s">
        <v>27</v>
      </c>
      <c r="B298" s="17" t="s">
        <v>28</v>
      </c>
      <c r="C298" s="18">
        <v>0</v>
      </c>
      <c r="D298" s="18">
        <v>1500</v>
      </c>
      <c r="E298" s="18">
        <v>0</v>
      </c>
      <c r="F298" s="18">
        <v>1500</v>
      </c>
      <c r="G298" s="18">
        <f t="shared" si="75"/>
        <v>1500</v>
      </c>
      <c r="H298" s="18">
        <f t="shared" si="76"/>
        <v>-1500</v>
      </c>
      <c r="I298" s="19">
        <f t="shared" si="77"/>
        <v>0</v>
      </c>
      <c r="J298" s="19">
        <f t="shared" si="78"/>
        <v>0</v>
      </c>
      <c r="K298" s="19">
        <f t="shared" si="79"/>
        <v>100</v>
      </c>
    </row>
    <row r="299" spans="1:11" x14ac:dyDescent="0.2">
      <c r="A299" s="23" t="s">
        <v>29</v>
      </c>
      <c r="B299" s="17" t="s">
        <v>30</v>
      </c>
      <c r="C299" s="18">
        <v>0</v>
      </c>
      <c r="D299" s="18">
        <v>1500</v>
      </c>
      <c r="E299" s="18">
        <v>0</v>
      </c>
      <c r="F299" s="18">
        <v>1500</v>
      </c>
      <c r="G299" s="18">
        <f t="shared" si="75"/>
        <v>1500</v>
      </c>
      <c r="H299" s="18">
        <f t="shared" si="76"/>
        <v>-1500</v>
      </c>
      <c r="I299" s="19">
        <f t="shared" si="77"/>
        <v>0</v>
      </c>
      <c r="J299" s="19">
        <f t="shared" si="78"/>
        <v>0</v>
      </c>
      <c r="K299" s="19">
        <f t="shared" si="79"/>
        <v>100</v>
      </c>
    </row>
    <row r="300" spans="1:11" x14ac:dyDescent="0.2">
      <c r="A300" s="16" t="s">
        <v>31</v>
      </c>
      <c r="B300" s="17" t="s">
        <v>32</v>
      </c>
      <c r="C300" s="18">
        <v>0</v>
      </c>
      <c r="D300" s="18">
        <v>1500</v>
      </c>
      <c r="E300" s="18">
        <v>0</v>
      </c>
      <c r="F300" s="18">
        <v>778.41</v>
      </c>
      <c r="G300" s="18">
        <f t="shared" si="75"/>
        <v>778.41</v>
      </c>
      <c r="H300" s="18">
        <f t="shared" si="76"/>
        <v>-778.41</v>
      </c>
      <c r="I300" s="19">
        <f t="shared" si="77"/>
        <v>0</v>
      </c>
      <c r="J300" s="19">
        <f t="shared" si="78"/>
        <v>0</v>
      </c>
      <c r="K300" s="19">
        <f t="shared" si="79"/>
        <v>51.893999999999998</v>
      </c>
    </row>
    <row r="301" spans="1:11" x14ac:dyDescent="0.2">
      <c r="A301" s="22" t="s">
        <v>33</v>
      </c>
      <c r="B301" s="17" t="s">
        <v>34</v>
      </c>
      <c r="C301" s="18">
        <v>0</v>
      </c>
      <c r="D301" s="18">
        <v>1500</v>
      </c>
      <c r="E301" s="18">
        <v>0</v>
      </c>
      <c r="F301" s="18">
        <v>778.41</v>
      </c>
      <c r="G301" s="18">
        <f t="shared" si="75"/>
        <v>778.41</v>
      </c>
      <c r="H301" s="18">
        <f t="shared" si="76"/>
        <v>-778.41</v>
      </c>
      <c r="I301" s="19">
        <f t="shared" si="77"/>
        <v>0</v>
      </c>
      <c r="J301" s="19">
        <f t="shared" si="78"/>
        <v>0</v>
      </c>
      <c r="K301" s="19">
        <f t="shared" si="79"/>
        <v>51.893999999999998</v>
      </c>
    </row>
    <row r="302" spans="1:11" x14ac:dyDescent="0.2">
      <c r="A302" s="23" t="s">
        <v>35</v>
      </c>
      <c r="B302" s="17" t="s">
        <v>36</v>
      </c>
      <c r="C302" s="18">
        <v>0</v>
      </c>
      <c r="D302" s="18">
        <v>1500</v>
      </c>
      <c r="E302" s="18">
        <v>0</v>
      </c>
      <c r="F302" s="18">
        <v>778.41</v>
      </c>
      <c r="G302" s="18">
        <f t="shared" si="75"/>
        <v>778.41</v>
      </c>
      <c r="H302" s="18">
        <f t="shared" si="76"/>
        <v>-778.41</v>
      </c>
      <c r="I302" s="19">
        <f t="shared" si="77"/>
        <v>0</v>
      </c>
      <c r="J302" s="19">
        <f t="shared" si="78"/>
        <v>0</v>
      </c>
      <c r="K302" s="19">
        <f t="shared" si="79"/>
        <v>51.893999999999998</v>
      </c>
    </row>
    <row r="303" spans="1:11" x14ac:dyDescent="0.2">
      <c r="A303" s="24" t="s">
        <v>39</v>
      </c>
      <c r="B303" s="17" t="s">
        <v>40</v>
      </c>
      <c r="C303" s="18">
        <v>0</v>
      </c>
      <c r="D303" s="18">
        <v>1500</v>
      </c>
      <c r="E303" s="18">
        <v>0</v>
      </c>
      <c r="F303" s="18">
        <v>778.41</v>
      </c>
      <c r="G303" s="18">
        <f t="shared" si="75"/>
        <v>778.41</v>
      </c>
      <c r="H303" s="18">
        <f t="shared" si="76"/>
        <v>-778.41</v>
      </c>
      <c r="I303" s="19">
        <f t="shared" si="77"/>
        <v>0</v>
      </c>
      <c r="J303" s="19">
        <f t="shared" si="78"/>
        <v>0</v>
      </c>
      <c r="K303" s="19">
        <f t="shared" si="79"/>
        <v>51.893999999999998</v>
      </c>
    </row>
    <row r="304" spans="1:11" x14ac:dyDescent="0.2">
      <c r="A304" s="16"/>
      <c r="B304" s="17" t="s">
        <v>61</v>
      </c>
      <c r="C304" s="18">
        <v>0</v>
      </c>
      <c r="D304" s="18">
        <v>0</v>
      </c>
      <c r="E304" s="18">
        <v>0</v>
      </c>
      <c r="F304" s="18">
        <v>721.59</v>
      </c>
      <c r="G304" s="18">
        <f t="shared" si="75"/>
        <v>721.59</v>
      </c>
      <c r="H304" s="18">
        <f t="shared" si="76"/>
        <v>-721.59</v>
      </c>
      <c r="I304" s="19">
        <f t="shared" si="77"/>
        <v>0</v>
      </c>
      <c r="J304" s="19">
        <f t="shared" si="78"/>
        <v>0</v>
      </c>
      <c r="K304" s="19">
        <f t="shared" si="79"/>
        <v>0</v>
      </c>
    </row>
    <row r="305" spans="1:11" x14ac:dyDescent="0.2">
      <c r="A305" s="16" t="s">
        <v>62</v>
      </c>
      <c r="B305" s="17" t="s">
        <v>63</v>
      </c>
      <c r="C305" s="18">
        <v>0</v>
      </c>
      <c r="D305" s="18">
        <v>0</v>
      </c>
      <c r="E305" s="18">
        <v>0</v>
      </c>
      <c r="F305" s="18">
        <v>-721.59</v>
      </c>
      <c r="G305" s="18">
        <f t="shared" si="75"/>
        <v>-721.59</v>
      </c>
      <c r="H305" s="18">
        <f t="shared" si="76"/>
        <v>721.59</v>
      </c>
      <c r="I305" s="19">
        <f t="shared" si="77"/>
        <v>0</v>
      </c>
      <c r="J305" s="19">
        <f t="shared" si="78"/>
        <v>0</v>
      </c>
      <c r="K305" s="19">
        <f t="shared" si="79"/>
        <v>0</v>
      </c>
    </row>
    <row r="306" spans="1:11" x14ac:dyDescent="0.2">
      <c r="A306" s="22" t="s">
        <v>64</v>
      </c>
      <c r="B306" s="17" t="s">
        <v>65</v>
      </c>
      <c r="C306" s="18">
        <v>0</v>
      </c>
      <c r="D306" s="18">
        <v>0</v>
      </c>
      <c r="E306" s="18">
        <v>0</v>
      </c>
      <c r="F306" s="18">
        <v>-721.59</v>
      </c>
      <c r="G306" s="18">
        <f t="shared" si="75"/>
        <v>-721.59</v>
      </c>
      <c r="H306" s="18">
        <f t="shared" si="76"/>
        <v>721.59</v>
      </c>
      <c r="I306" s="19">
        <f t="shared" si="77"/>
        <v>0</v>
      </c>
      <c r="J306" s="19">
        <f t="shared" si="78"/>
        <v>0</v>
      </c>
      <c r="K306" s="19">
        <f t="shared" si="79"/>
        <v>0</v>
      </c>
    </row>
    <row r="307" spans="1:11" x14ac:dyDescent="0.2">
      <c r="A307" s="39" t="s">
        <v>131</v>
      </c>
      <c r="B307" s="28" t="s">
        <v>168</v>
      </c>
      <c r="C307" s="29"/>
      <c r="D307" s="29"/>
      <c r="E307" s="29"/>
      <c r="F307" s="29"/>
      <c r="G307" s="29"/>
      <c r="H307" s="29"/>
      <c r="I307" s="30"/>
      <c r="J307" s="30"/>
      <c r="K307" s="30"/>
    </row>
    <row r="308" spans="1:11" x14ac:dyDescent="0.2">
      <c r="A308" s="16" t="s">
        <v>25</v>
      </c>
      <c r="B308" s="17" t="s">
        <v>26</v>
      </c>
      <c r="C308" s="18">
        <v>0</v>
      </c>
      <c r="D308" s="18">
        <v>1500</v>
      </c>
      <c r="E308" s="18">
        <v>0</v>
      </c>
      <c r="F308" s="18">
        <v>1500</v>
      </c>
      <c r="G308" s="18">
        <f t="shared" ref="G308:G317" si="80">F308-C308</f>
        <v>1500</v>
      </c>
      <c r="H308" s="18">
        <f t="shared" ref="H308:H317" si="81">E308-F308</f>
        <v>-1500</v>
      </c>
      <c r="I308" s="19">
        <f t="shared" ref="I308:I317" si="82">IF(ISERROR(F308/C308),0,F308/C308*100-100)</f>
        <v>0</v>
      </c>
      <c r="J308" s="19">
        <f t="shared" ref="J308:J317" si="83">IF(ISERROR(F308/E308),0,F308/E308*100)</f>
        <v>0</v>
      </c>
      <c r="K308" s="19">
        <f t="shared" ref="K308:K317" si="84">IF(ISERROR(F308/D308),0,F308/D308*100)</f>
        <v>100</v>
      </c>
    </row>
    <row r="309" spans="1:11" x14ac:dyDescent="0.2">
      <c r="A309" s="22" t="s">
        <v>27</v>
      </c>
      <c r="B309" s="17" t="s">
        <v>28</v>
      </c>
      <c r="C309" s="18">
        <v>0</v>
      </c>
      <c r="D309" s="18">
        <v>1500</v>
      </c>
      <c r="E309" s="18">
        <v>0</v>
      </c>
      <c r="F309" s="18">
        <v>1500</v>
      </c>
      <c r="G309" s="18">
        <f t="shared" si="80"/>
        <v>1500</v>
      </c>
      <c r="H309" s="18">
        <f t="shared" si="81"/>
        <v>-1500</v>
      </c>
      <c r="I309" s="19">
        <f t="shared" si="82"/>
        <v>0</v>
      </c>
      <c r="J309" s="19">
        <f t="shared" si="83"/>
        <v>0</v>
      </c>
      <c r="K309" s="19">
        <f t="shared" si="84"/>
        <v>100</v>
      </c>
    </row>
    <row r="310" spans="1:11" x14ac:dyDescent="0.2">
      <c r="A310" s="23" t="s">
        <v>29</v>
      </c>
      <c r="B310" s="17" t="s">
        <v>30</v>
      </c>
      <c r="C310" s="18">
        <v>0</v>
      </c>
      <c r="D310" s="18">
        <v>1500</v>
      </c>
      <c r="E310" s="18">
        <v>0</v>
      </c>
      <c r="F310" s="18">
        <v>1500</v>
      </c>
      <c r="G310" s="18">
        <f t="shared" si="80"/>
        <v>1500</v>
      </c>
      <c r="H310" s="18">
        <f t="shared" si="81"/>
        <v>-1500</v>
      </c>
      <c r="I310" s="19">
        <f t="shared" si="82"/>
        <v>0</v>
      </c>
      <c r="J310" s="19">
        <f t="shared" si="83"/>
        <v>0</v>
      </c>
      <c r="K310" s="19">
        <f t="shared" si="84"/>
        <v>100</v>
      </c>
    </row>
    <row r="311" spans="1:11" x14ac:dyDescent="0.2">
      <c r="A311" s="16" t="s">
        <v>31</v>
      </c>
      <c r="B311" s="17" t="s">
        <v>32</v>
      </c>
      <c r="C311" s="18">
        <v>0</v>
      </c>
      <c r="D311" s="18">
        <v>1500</v>
      </c>
      <c r="E311" s="18">
        <v>0</v>
      </c>
      <c r="F311" s="18">
        <v>778.41</v>
      </c>
      <c r="G311" s="18">
        <f t="shared" si="80"/>
        <v>778.41</v>
      </c>
      <c r="H311" s="18">
        <f t="shared" si="81"/>
        <v>-778.41</v>
      </c>
      <c r="I311" s="19">
        <f t="shared" si="82"/>
        <v>0</v>
      </c>
      <c r="J311" s="19">
        <f t="shared" si="83"/>
        <v>0</v>
      </c>
      <c r="K311" s="19">
        <f t="shared" si="84"/>
        <v>51.893999999999998</v>
      </c>
    </row>
    <row r="312" spans="1:11" x14ac:dyDescent="0.2">
      <c r="A312" s="22" t="s">
        <v>33</v>
      </c>
      <c r="B312" s="17" t="s">
        <v>34</v>
      </c>
      <c r="C312" s="18">
        <v>0</v>
      </c>
      <c r="D312" s="18">
        <v>1500</v>
      </c>
      <c r="E312" s="18">
        <v>0</v>
      </c>
      <c r="F312" s="18">
        <v>778.41</v>
      </c>
      <c r="G312" s="18">
        <f t="shared" si="80"/>
        <v>778.41</v>
      </c>
      <c r="H312" s="18">
        <f t="shared" si="81"/>
        <v>-778.41</v>
      </c>
      <c r="I312" s="19">
        <f t="shared" si="82"/>
        <v>0</v>
      </c>
      <c r="J312" s="19">
        <f t="shared" si="83"/>
        <v>0</v>
      </c>
      <c r="K312" s="19">
        <f t="shared" si="84"/>
        <v>51.893999999999998</v>
      </c>
    </row>
    <row r="313" spans="1:11" x14ac:dyDescent="0.2">
      <c r="A313" s="23" t="s">
        <v>35</v>
      </c>
      <c r="B313" s="17" t="s">
        <v>36</v>
      </c>
      <c r="C313" s="18">
        <v>0</v>
      </c>
      <c r="D313" s="18">
        <v>1500</v>
      </c>
      <c r="E313" s="18">
        <v>0</v>
      </c>
      <c r="F313" s="18">
        <v>778.41</v>
      </c>
      <c r="G313" s="18">
        <f t="shared" si="80"/>
        <v>778.41</v>
      </c>
      <c r="H313" s="18">
        <f t="shared" si="81"/>
        <v>-778.41</v>
      </c>
      <c r="I313" s="19">
        <f t="shared" si="82"/>
        <v>0</v>
      </c>
      <c r="J313" s="19">
        <f t="shared" si="83"/>
        <v>0</v>
      </c>
      <c r="K313" s="19">
        <f t="shared" si="84"/>
        <v>51.893999999999998</v>
      </c>
    </row>
    <row r="314" spans="1:11" x14ac:dyDescent="0.2">
      <c r="A314" s="24" t="s">
        <v>39</v>
      </c>
      <c r="B314" s="17" t="s">
        <v>40</v>
      </c>
      <c r="C314" s="18">
        <v>0</v>
      </c>
      <c r="D314" s="18">
        <v>1500</v>
      </c>
      <c r="E314" s="18">
        <v>0</v>
      </c>
      <c r="F314" s="18">
        <v>778.41</v>
      </c>
      <c r="G314" s="18">
        <f t="shared" si="80"/>
        <v>778.41</v>
      </c>
      <c r="H314" s="18">
        <f t="shared" si="81"/>
        <v>-778.41</v>
      </c>
      <c r="I314" s="19">
        <f t="shared" si="82"/>
        <v>0</v>
      </c>
      <c r="J314" s="19">
        <f t="shared" si="83"/>
        <v>0</v>
      </c>
      <c r="K314" s="19">
        <f t="shared" si="84"/>
        <v>51.893999999999998</v>
      </c>
    </row>
    <row r="315" spans="1:11" x14ac:dyDescent="0.2">
      <c r="A315" s="16"/>
      <c r="B315" s="17" t="s">
        <v>61</v>
      </c>
      <c r="C315" s="18">
        <v>0</v>
      </c>
      <c r="D315" s="18">
        <v>0</v>
      </c>
      <c r="E315" s="18">
        <v>0</v>
      </c>
      <c r="F315" s="18">
        <v>721.59</v>
      </c>
      <c r="G315" s="18">
        <f t="shared" si="80"/>
        <v>721.59</v>
      </c>
      <c r="H315" s="18">
        <f t="shared" si="81"/>
        <v>-721.59</v>
      </c>
      <c r="I315" s="19">
        <f t="shared" si="82"/>
        <v>0</v>
      </c>
      <c r="J315" s="19">
        <f t="shared" si="83"/>
        <v>0</v>
      </c>
      <c r="K315" s="19">
        <f t="shared" si="84"/>
        <v>0</v>
      </c>
    </row>
    <row r="316" spans="1:11" x14ac:dyDescent="0.2">
      <c r="A316" s="16" t="s">
        <v>62</v>
      </c>
      <c r="B316" s="17" t="s">
        <v>63</v>
      </c>
      <c r="C316" s="18">
        <v>0</v>
      </c>
      <c r="D316" s="18">
        <v>0</v>
      </c>
      <c r="E316" s="18">
        <v>0</v>
      </c>
      <c r="F316" s="18">
        <v>-721.59</v>
      </c>
      <c r="G316" s="18">
        <f t="shared" si="80"/>
        <v>-721.59</v>
      </c>
      <c r="H316" s="18">
        <f t="shared" si="81"/>
        <v>721.59</v>
      </c>
      <c r="I316" s="19">
        <f t="shared" si="82"/>
        <v>0</v>
      </c>
      <c r="J316" s="19">
        <f t="shared" si="83"/>
        <v>0</v>
      </c>
      <c r="K316" s="19">
        <f t="shared" si="84"/>
        <v>0</v>
      </c>
    </row>
    <row r="317" spans="1:11" x14ac:dyDescent="0.2">
      <c r="A317" s="22" t="s">
        <v>64</v>
      </c>
      <c r="B317" s="17" t="s">
        <v>65</v>
      </c>
      <c r="C317" s="18">
        <v>0</v>
      </c>
      <c r="D317" s="18">
        <v>0</v>
      </c>
      <c r="E317" s="18">
        <v>0</v>
      </c>
      <c r="F317" s="18">
        <v>-721.59</v>
      </c>
      <c r="G317" s="18">
        <f t="shared" si="80"/>
        <v>-721.59</v>
      </c>
      <c r="H317" s="18">
        <f t="shared" si="81"/>
        <v>721.59</v>
      </c>
      <c r="I317" s="19">
        <f t="shared" si="82"/>
        <v>0</v>
      </c>
      <c r="J317" s="19">
        <f t="shared" si="83"/>
        <v>0</v>
      </c>
      <c r="K317" s="19">
        <f t="shared" si="84"/>
        <v>0</v>
      </c>
    </row>
    <row r="318" spans="1:11" ht="25.5" x14ac:dyDescent="0.2">
      <c r="A318" s="27" t="s">
        <v>133</v>
      </c>
      <c r="B318" s="28" t="s">
        <v>134</v>
      </c>
      <c r="C318" s="29"/>
      <c r="D318" s="29"/>
      <c r="E318" s="29"/>
      <c r="F318" s="29"/>
      <c r="G318" s="29"/>
      <c r="H318" s="29"/>
      <c r="I318" s="30"/>
      <c r="J318" s="30"/>
      <c r="K318" s="30"/>
    </row>
    <row r="319" spans="1:11" x14ac:dyDescent="0.2">
      <c r="A319" s="16" t="s">
        <v>25</v>
      </c>
      <c r="B319" s="17" t="s">
        <v>26</v>
      </c>
      <c r="C319" s="18">
        <v>0</v>
      </c>
      <c r="D319" s="18">
        <v>22500</v>
      </c>
      <c r="E319" s="18">
        <v>5625</v>
      </c>
      <c r="F319" s="18">
        <v>22500</v>
      </c>
      <c r="G319" s="18">
        <f t="shared" ref="G319:G331" si="85">F319-C319</f>
        <v>22500</v>
      </c>
      <c r="H319" s="18">
        <f t="shared" ref="H319:H331" si="86">E319-F319</f>
        <v>-16875</v>
      </c>
      <c r="I319" s="19">
        <f t="shared" ref="I319:I331" si="87">IF(ISERROR(F319/C319),0,F319/C319*100-100)</f>
        <v>0</v>
      </c>
      <c r="J319" s="19">
        <f t="shared" ref="J319:J331" si="88">IF(ISERROR(F319/E319),0,F319/E319*100)</f>
        <v>400</v>
      </c>
      <c r="K319" s="19">
        <f t="shared" ref="K319:K331" si="89">IF(ISERROR(F319/D319),0,F319/D319*100)</f>
        <v>100</v>
      </c>
    </row>
    <row r="320" spans="1:11" x14ac:dyDescent="0.2">
      <c r="A320" s="22" t="s">
        <v>85</v>
      </c>
      <c r="B320" s="17" t="s">
        <v>86</v>
      </c>
      <c r="C320" s="18">
        <v>0</v>
      </c>
      <c r="D320" s="18">
        <v>22500</v>
      </c>
      <c r="E320" s="18">
        <v>5625</v>
      </c>
      <c r="F320" s="18">
        <v>22500</v>
      </c>
      <c r="G320" s="18">
        <f t="shared" si="85"/>
        <v>22500</v>
      </c>
      <c r="H320" s="18">
        <f t="shared" si="86"/>
        <v>-16875</v>
      </c>
      <c r="I320" s="19">
        <f t="shared" si="87"/>
        <v>0</v>
      </c>
      <c r="J320" s="19">
        <f t="shared" si="88"/>
        <v>400</v>
      </c>
      <c r="K320" s="19">
        <f t="shared" si="89"/>
        <v>100</v>
      </c>
    </row>
    <row r="321" spans="1:11" x14ac:dyDescent="0.2">
      <c r="A321" s="23" t="s">
        <v>87</v>
      </c>
      <c r="B321" s="17" t="s">
        <v>88</v>
      </c>
      <c r="C321" s="18">
        <v>0</v>
      </c>
      <c r="D321" s="18">
        <v>22500</v>
      </c>
      <c r="E321" s="18">
        <v>5625</v>
      </c>
      <c r="F321" s="18">
        <v>22500</v>
      </c>
      <c r="G321" s="18">
        <f t="shared" si="85"/>
        <v>22500</v>
      </c>
      <c r="H321" s="18">
        <f t="shared" si="86"/>
        <v>-16875</v>
      </c>
      <c r="I321" s="19">
        <f t="shared" si="87"/>
        <v>0</v>
      </c>
      <c r="J321" s="19">
        <f t="shared" si="88"/>
        <v>400</v>
      </c>
      <c r="K321" s="19">
        <f t="shared" si="89"/>
        <v>100</v>
      </c>
    </row>
    <row r="322" spans="1:11" x14ac:dyDescent="0.2">
      <c r="A322" s="24" t="s">
        <v>89</v>
      </c>
      <c r="B322" s="17" t="s">
        <v>90</v>
      </c>
      <c r="C322" s="18">
        <v>0</v>
      </c>
      <c r="D322" s="18">
        <v>22500</v>
      </c>
      <c r="E322" s="18">
        <v>5625</v>
      </c>
      <c r="F322" s="18">
        <v>22500</v>
      </c>
      <c r="G322" s="18">
        <f t="shared" si="85"/>
        <v>22500</v>
      </c>
      <c r="H322" s="18">
        <f t="shared" si="86"/>
        <v>-16875</v>
      </c>
      <c r="I322" s="19">
        <f t="shared" si="87"/>
        <v>0</v>
      </c>
      <c r="J322" s="19">
        <f t="shared" si="88"/>
        <v>400</v>
      </c>
      <c r="K322" s="19">
        <f t="shared" si="89"/>
        <v>100</v>
      </c>
    </row>
    <row r="323" spans="1:11" ht="25.5" x14ac:dyDescent="0.2">
      <c r="A323" s="25" t="s">
        <v>91</v>
      </c>
      <c r="B323" s="17" t="s">
        <v>92</v>
      </c>
      <c r="C323" s="18">
        <v>0</v>
      </c>
      <c r="D323" s="18">
        <v>22500</v>
      </c>
      <c r="E323" s="18">
        <v>5625</v>
      </c>
      <c r="F323" s="18">
        <v>22500</v>
      </c>
      <c r="G323" s="18">
        <f t="shared" si="85"/>
        <v>22500</v>
      </c>
      <c r="H323" s="18">
        <f t="shared" si="86"/>
        <v>-16875</v>
      </c>
      <c r="I323" s="19">
        <f t="shared" si="87"/>
        <v>0</v>
      </c>
      <c r="J323" s="19">
        <f t="shared" si="88"/>
        <v>400</v>
      </c>
      <c r="K323" s="19">
        <f t="shared" si="89"/>
        <v>100</v>
      </c>
    </row>
    <row r="324" spans="1:11" ht="25.5" x14ac:dyDescent="0.2">
      <c r="A324" s="26" t="s">
        <v>93</v>
      </c>
      <c r="B324" s="17" t="s">
        <v>94</v>
      </c>
      <c r="C324" s="18">
        <v>0</v>
      </c>
      <c r="D324" s="18">
        <v>22500</v>
      </c>
      <c r="E324" s="18">
        <v>5625</v>
      </c>
      <c r="F324" s="18">
        <v>22500</v>
      </c>
      <c r="G324" s="18">
        <f t="shared" si="85"/>
        <v>22500</v>
      </c>
      <c r="H324" s="18">
        <f t="shared" si="86"/>
        <v>-16875</v>
      </c>
      <c r="I324" s="19">
        <f t="shared" si="87"/>
        <v>0</v>
      </c>
      <c r="J324" s="19">
        <f t="shared" si="88"/>
        <v>400</v>
      </c>
      <c r="K324" s="19">
        <f t="shared" si="89"/>
        <v>100</v>
      </c>
    </row>
    <row r="325" spans="1:11" x14ac:dyDescent="0.2">
      <c r="A325" s="16" t="s">
        <v>31</v>
      </c>
      <c r="B325" s="17" t="s">
        <v>32</v>
      </c>
      <c r="C325" s="18">
        <v>0</v>
      </c>
      <c r="D325" s="18">
        <v>22500</v>
      </c>
      <c r="E325" s="18">
        <v>5625</v>
      </c>
      <c r="F325" s="18">
        <v>1245.83</v>
      </c>
      <c r="G325" s="18">
        <f t="shared" si="85"/>
        <v>1245.83</v>
      </c>
      <c r="H325" s="18">
        <f t="shared" si="86"/>
        <v>4379.17</v>
      </c>
      <c r="I325" s="19">
        <f t="shared" si="87"/>
        <v>0</v>
      </c>
      <c r="J325" s="19">
        <f t="shared" si="88"/>
        <v>22.148088888888886</v>
      </c>
      <c r="K325" s="19">
        <f t="shared" si="89"/>
        <v>5.5370222222222214</v>
      </c>
    </row>
    <row r="326" spans="1:11" x14ac:dyDescent="0.2">
      <c r="A326" s="22" t="s">
        <v>33</v>
      </c>
      <c r="B326" s="17" t="s">
        <v>34</v>
      </c>
      <c r="C326" s="18">
        <v>0</v>
      </c>
      <c r="D326" s="18">
        <v>22500</v>
      </c>
      <c r="E326" s="18">
        <v>5625</v>
      </c>
      <c r="F326" s="18">
        <v>1245.83</v>
      </c>
      <c r="G326" s="18">
        <f t="shared" si="85"/>
        <v>1245.83</v>
      </c>
      <c r="H326" s="18">
        <f t="shared" si="86"/>
        <v>4379.17</v>
      </c>
      <c r="I326" s="19">
        <f t="shared" si="87"/>
        <v>0</v>
      </c>
      <c r="J326" s="19">
        <f t="shared" si="88"/>
        <v>22.148088888888886</v>
      </c>
      <c r="K326" s="19">
        <f t="shared" si="89"/>
        <v>5.5370222222222214</v>
      </c>
    </row>
    <row r="327" spans="1:11" x14ac:dyDescent="0.2">
      <c r="A327" s="23" t="s">
        <v>35</v>
      </c>
      <c r="B327" s="17" t="s">
        <v>36</v>
      </c>
      <c r="C327" s="18">
        <v>0</v>
      </c>
      <c r="D327" s="18">
        <v>22500</v>
      </c>
      <c r="E327" s="18">
        <v>5625</v>
      </c>
      <c r="F327" s="18">
        <v>1245.83</v>
      </c>
      <c r="G327" s="18">
        <f t="shared" si="85"/>
        <v>1245.83</v>
      </c>
      <c r="H327" s="18">
        <f t="shared" si="86"/>
        <v>4379.17</v>
      </c>
      <c r="I327" s="19">
        <f t="shared" si="87"/>
        <v>0</v>
      </c>
      <c r="J327" s="19">
        <f t="shared" si="88"/>
        <v>22.148088888888886</v>
      </c>
      <c r="K327" s="19">
        <f t="shared" si="89"/>
        <v>5.5370222222222214</v>
      </c>
    </row>
    <row r="328" spans="1:11" x14ac:dyDescent="0.2">
      <c r="A328" s="24" t="s">
        <v>37</v>
      </c>
      <c r="B328" s="17" t="s">
        <v>38</v>
      </c>
      <c r="C328" s="18">
        <v>0</v>
      </c>
      <c r="D328" s="18">
        <v>22500</v>
      </c>
      <c r="E328" s="18">
        <v>5625</v>
      </c>
      <c r="F328" s="18">
        <v>1245.83</v>
      </c>
      <c r="G328" s="18">
        <f t="shared" si="85"/>
        <v>1245.83</v>
      </c>
      <c r="H328" s="18">
        <f t="shared" si="86"/>
        <v>4379.17</v>
      </c>
      <c r="I328" s="19">
        <f t="shared" si="87"/>
        <v>0</v>
      </c>
      <c r="J328" s="19">
        <f t="shared" si="88"/>
        <v>22.148088888888886</v>
      </c>
      <c r="K328" s="19">
        <f t="shared" si="89"/>
        <v>5.5370222222222214</v>
      </c>
    </row>
    <row r="329" spans="1:11" x14ac:dyDescent="0.2">
      <c r="A329" s="16"/>
      <c r="B329" s="17" t="s">
        <v>61</v>
      </c>
      <c r="C329" s="18">
        <v>0</v>
      </c>
      <c r="D329" s="18">
        <v>0</v>
      </c>
      <c r="E329" s="18">
        <v>0</v>
      </c>
      <c r="F329" s="18">
        <v>21254.17</v>
      </c>
      <c r="G329" s="18">
        <f t="shared" si="85"/>
        <v>21254.17</v>
      </c>
      <c r="H329" s="18">
        <f t="shared" si="86"/>
        <v>-21254.17</v>
      </c>
      <c r="I329" s="19">
        <f t="shared" si="87"/>
        <v>0</v>
      </c>
      <c r="J329" s="19">
        <f t="shared" si="88"/>
        <v>0</v>
      </c>
      <c r="K329" s="19">
        <f t="shared" si="89"/>
        <v>0</v>
      </c>
    </row>
    <row r="330" spans="1:11" x14ac:dyDescent="0.2">
      <c r="A330" s="16" t="s">
        <v>62</v>
      </c>
      <c r="B330" s="17" t="s">
        <v>63</v>
      </c>
      <c r="C330" s="18">
        <v>0</v>
      </c>
      <c r="D330" s="18">
        <v>0</v>
      </c>
      <c r="E330" s="18">
        <v>0</v>
      </c>
      <c r="F330" s="18">
        <v>-21254.17</v>
      </c>
      <c r="G330" s="18">
        <f t="shared" si="85"/>
        <v>-21254.17</v>
      </c>
      <c r="H330" s="18">
        <f t="shared" si="86"/>
        <v>21254.17</v>
      </c>
      <c r="I330" s="19">
        <f t="shared" si="87"/>
        <v>0</v>
      </c>
      <c r="J330" s="19">
        <f t="shared" si="88"/>
        <v>0</v>
      </c>
      <c r="K330" s="19">
        <f t="shared" si="89"/>
        <v>0</v>
      </c>
    </row>
    <row r="331" spans="1:11" x14ac:dyDescent="0.2">
      <c r="A331" s="22" t="s">
        <v>64</v>
      </c>
      <c r="B331" s="17" t="s">
        <v>65</v>
      </c>
      <c r="C331" s="18">
        <v>0</v>
      </c>
      <c r="D331" s="18">
        <v>0</v>
      </c>
      <c r="E331" s="18">
        <v>0</v>
      </c>
      <c r="F331" s="18">
        <v>-21254.17</v>
      </c>
      <c r="G331" s="18">
        <f t="shared" si="85"/>
        <v>-21254.17</v>
      </c>
      <c r="H331" s="18">
        <f t="shared" si="86"/>
        <v>21254.17</v>
      </c>
      <c r="I331" s="19">
        <f t="shared" si="87"/>
        <v>0</v>
      </c>
      <c r="J331" s="19">
        <f t="shared" si="88"/>
        <v>0</v>
      </c>
      <c r="K331" s="19">
        <f t="shared" si="89"/>
        <v>0</v>
      </c>
    </row>
    <row r="332" spans="1:11" ht="25.5" x14ac:dyDescent="0.2">
      <c r="A332" s="39" t="s">
        <v>137</v>
      </c>
      <c r="B332" s="28" t="s">
        <v>138</v>
      </c>
      <c r="C332" s="29"/>
      <c r="D332" s="29"/>
      <c r="E332" s="29"/>
      <c r="F332" s="29"/>
      <c r="G332" s="29"/>
      <c r="H332" s="29"/>
      <c r="I332" s="30"/>
      <c r="J332" s="30"/>
      <c r="K332" s="30"/>
    </row>
    <row r="333" spans="1:11" x14ac:dyDescent="0.2">
      <c r="A333" s="16" t="s">
        <v>25</v>
      </c>
      <c r="B333" s="17" t="s">
        <v>26</v>
      </c>
      <c r="C333" s="18">
        <v>0</v>
      </c>
      <c r="D333" s="18">
        <v>22500</v>
      </c>
      <c r="E333" s="18">
        <v>5625</v>
      </c>
      <c r="F333" s="18">
        <v>22500</v>
      </c>
      <c r="G333" s="18">
        <f t="shared" ref="G333:G345" si="90">F333-C333</f>
        <v>22500</v>
      </c>
      <c r="H333" s="18">
        <f t="shared" ref="H333:H345" si="91">E333-F333</f>
        <v>-16875</v>
      </c>
      <c r="I333" s="19">
        <f t="shared" ref="I333:I345" si="92">IF(ISERROR(F333/C333),0,F333/C333*100-100)</f>
        <v>0</v>
      </c>
      <c r="J333" s="19">
        <f t="shared" ref="J333:J345" si="93">IF(ISERROR(F333/E333),0,F333/E333*100)</f>
        <v>400</v>
      </c>
      <c r="K333" s="19">
        <f t="shared" ref="K333:K345" si="94">IF(ISERROR(F333/D333),0,F333/D333*100)</f>
        <v>100</v>
      </c>
    </row>
    <row r="334" spans="1:11" x14ac:dyDescent="0.2">
      <c r="A334" s="22" t="s">
        <v>85</v>
      </c>
      <c r="B334" s="17" t="s">
        <v>86</v>
      </c>
      <c r="C334" s="18">
        <v>0</v>
      </c>
      <c r="D334" s="18">
        <v>22500</v>
      </c>
      <c r="E334" s="18">
        <v>5625</v>
      </c>
      <c r="F334" s="18">
        <v>22500</v>
      </c>
      <c r="G334" s="18">
        <f t="shared" si="90"/>
        <v>22500</v>
      </c>
      <c r="H334" s="18">
        <f t="shared" si="91"/>
        <v>-16875</v>
      </c>
      <c r="I334" s="19">
        <f t="shared" si="92"/>
        <v>0</v>
      </c>
      <c r="J334" s="19">
        <f t="shared" si="93"/>
        <v>400</v>
      </c>
      <c r="K334" s="19">
        <f t="shared" si="94"/>
        <v>100</v>
      </c>
    </row>
    <row r="335" spans="1:11" x14ac:dyDescent="0.2">
      <c r="A335" s="23" t="s">
        <v>87</v>
      </c>
      <c r="B335" s="17" t="s">
        <v>88</v>
      </c>
      <c r="C335" s="18">
        <v>0</v>
      </c>
      <c r="D335" s="18">
        <v>22500</v>
      </c>
      <c r="E335" s="18">
        <v>5625</v>
      </c>
      <c r="F335" s="18">
        <v>22500</v>
      </c>
      <c r="G335" s="18">
        <f t="shared" si="90"/>
        <v>22500</v>
      </c>
      <c r="H335" s="18">
        <f t="shared" si="91"/>
        <v>-16875</v>
      </c>
      <c r="I335" s="19">
        <f t="shared" si="92"/>
        <v>0</v>
      </c>
      <c r="J335" s="19">
        <f t="shared" si="93"/>
        <v>400</v>
      </c>
      <c r="K335" s="19">
        <f t="shared" si="94"/>
        <v>100</v>
      </c>
    </row>
    <row r="336" spans="1:11" x14ac:dyDescent="0.2">
      <c r="A336" s="24" t="s">
        <v>89</v>
      </c>
      <c r="B336" s="17" t="s">
        <v>90</v>
      </c>
      <c r="C336" s="18">
        <v>0</v>
      </c>
      <c r="D336" s="18">
        <v>22500</v>
      </c>
      <c r="E336" s="18">
        <v>5625</v>
      </c>
      <c r="F336" s="18">
        <v>22500</v>
      </c>
      <c r="G336" s="18">
        <f t="shared" si="90"/>
        <v>22500</v>
      </c>
      <c r="H336" s="18">
        <f t="shared" si="91"/>
        <v>-16875</v>
      </c>
      <c r="I336" s="19">
        <f t="shared" si="92"/>
        <v>0</v>
      </c>
      <c r="J336" s="19">
        <f t="shared" si="93"/>
        <v>400</v>
      </c>
      <c r="K336" s="19">
        <f t="shared" si="94"/>
        <v>100</v>
      </c>
    </row>
    <row r="337" spans="1:11" ht="25.5" x14ac:dyDescent="0.2">
      <c r="A337" s="25" t="s">
        <v>91</v>
      </c>
      <c r="B337" s="17" t="s">
        <v>92</v>
      </c>
      <c r="C337" s="18">
        <v>0</v>
      </c>
      <c r="D337" s="18">
        <v>22500</v>
      </c>
      <c r="E337" s="18">
        <v>5625</v>
      </c>
      <c r="F337" s="18">
        <v>22500</v>
      </c>
      <c r="G337" s="18">
        <f t="shared" si="90"/>
        <v>22500</v>
      </c>
      <c r="H337" s="18">
        <f t="shared" si="91"/>
        <v>-16875</v>
      </c>
      <c r="I337" s="19">
        <f t="shared" si="92"/>
        <v>0</v>
      </c>
      <c r="J337" s="19">
        <f t="shared" si="93"/>
        <v>400</v>
      </c>
      <c r="K337" s="19">
        <f t="shared" si="94"/>
        <v>100</v>
      </c>
    </row>
    <row r="338" spans="1:11" ht="25.5" x14ac:dyDescent="0.2">
      <c r="A338" s="26" t="s">
        <v>93</v>
      </c>
      <c r="B338" s="17" t="s">
        <v>94</v>
      </c>
      <c r="C338" s="18">
        <v>0</v>
      </c>
      <c r="D338" s="18">
        <v>22500</v>
      </c>
      <c r="E338" s="18">
        <v>5625</v>
      </c>
      <c r="F338" s="18">
        <v>22500</v>
      </c>
      <c r="G338" s="18">
        <f t="shared" si="90"/>
        <v>22500</v>
      </c>
      <c r="H338" s="18">
        <f t="shared" si="91"/>
        <v>-16875</v>
      </c>
      <c r="I338" s="19">
        <f t="shared" si="92"/>
        <v>0</v>
      </c>
      <c r="J338" s="19">
        <f t="shared" si="93"/>
        <v>400</v>
      </c>
      <c r="K338" s="19">
        <f t="shared" si="94"/>
        <v>100</v>
      </c>
    </row>
    <row r="339" spans="1:11" x14ac:dyDescent="0.2">
      <c r="A339" s="16" t="s">
        <v>31</v>
      </c>
      <c r="B339" s="17" t="s">
        <v>32</v>
      </c>
      <c r="C339" s="18">
        <v>0</v>
      </c>
      <c r="D339" s="18">
        <v>22500</v>
      </c>
      <c r="E339" s="18">
        <v>5625</v>
      </c>
      <c r="F339" s="18">
        <v>1245.83</v>
      </c>
      <c r="G339" s="18">
        <f t="shared" si="90"/>
        <v>1245.83</v>
      </c>
      <c r="H339" s="18">
        <f t="shared" si="91"/>
        <v>4379.17</v>
      </c>
      <c r="I339" s="19">
        <f t="shared" si="92"/>
        <v>0</v>
      </c>
      <c r="J339" s="19">
        <f t="shared" si="93"/>
        <v>22.148088888888886</v>
      </c>
      <c r="K339" s="19">
        <f t="shared" si="94"/>
        <v>5.5370222222222214</v>
      </c>
    </row>
    <row r="340" spans="1:11" x14ac:dyDescent="0.2">
      <c r="A340" s="22" t="s">
        <v>33</v>
      </c>
      <c r="B340" s="17" t="s">
        <v>34</v>
      </c>
      <c r="C340" s="18">
        <v>0</v>
      </c>
      <c r="D340" s="18">
        <v>22500</v>
      </c>
      <c r="E340" s="18">
        <v>5625</v>
      </c>
      <c r="F340" s="18">
        <v>1245.83</v>
      </c>
      <c r="G340" s="18">
        <f t="shared" si="90"/>
        <v>1245.83</v>
      </c>
      <c r="H340" s="18">
        <f t="shared" si="91"/>
        <v>4379.17</v>
      </c>
      <c r="I340" s="19">
        <f t="shared" si="92"/>
        <v>0</v>
      </c>
      <c r="J340" s="19">
        <f t="shared" si="93"/>
        <v>22.148088888888886</v>
      </c>
      <c r="K340" s="19">
        <f t="shared" si="94"/>
        <v>5.5370222222222214</v>
      </c>
    </row>
    <row r="341" spans="1:11" x14ac:dyDescent="0.2">
      <c r="A341" s="23" t="s">
        <v>35</v>
      </c>
      <c r="B341" s="17" t="s">
        <v>36</v>
      </c>
      <c r="C341" s="18">
        <v>0</v>
      </c>
      <c r="D341" s="18">
        <v>22500</v>
      </c>
      <c r="E341" s="18">
        <v>5625</v>
      </c>
      <c r="F341" s="18">
        <v>1245.83</v>
      </c>
      <c r="G341" s="18">
        <f t="shared" si="90"/>
        <v>1245.83</v>
      </c>
      <c r="H341" s="18">
        <f t="shared" si="91"/>
        <v>4379.17</v>
      </c>
      <c r="I341" s="19">
        <f t="shared" si="92"/>
        <v>0</v>
      </c>
      <c r="J341" s="19">
        <f t="shared" si="93"/>
        <v>22.148088888888886</v>
      </c>
      <c r="K341" s="19">
        <f t="shared" si="94"/>
        <v>5.5370222222222214</v>
      </c>
    </row>
    <row r="342" spans="1:11" x14ac:dyDescent="0.2">
      <c r="A342" s="24" t="s">
        <v>37</v>
      </c>
      <c r="B342" s="17" t="s">
        <v>38</v>
      </c>
      <c r="C342" s="18">
        <v>0</v>
      </c>
      <c r="D342" s="18">
        <v>22500</v>
      </c>
      <c r="E342" s="18">
        <v>5625</v>
      </c>
      <c r="F342" s="18">
        <v>1245.83</v>
      </c>
      <c r="G342" s="18">
        <f t="shared" si="90"/>
        <v>1245.83</v>
      </c>
      <c r="H342" s="18">
        <f t="shared" si="91"/>
        <v>4379.17</v>
      </c>
      <c r="I342" s="19">
        <f t="shared" si="92"/>
        <v>0</v>
      </c>
      <c r="J342" s="19">
        <f t="shared" si="93"/>
        <v>22.148088888888886</v>
      </c>
      <c r="K342" s="19">
        <f t="shared" si="94"/>
        <v>5.5370222222222214</v>
      </c>
    </row>
    <row r="343" spans="1:11" x14ac:dyDescent="0.2">
      <c r="A343" s="16"/>
      <c r="B343" s="17" t="s">
        <v>61</v>
      </c>
      <c r="C343" s="18">
        <v>0</v>
      </c>
      <c r="D343" s="18">
        <v>0</v>
      </c>
      <c r="E343" s="18">
        <v>0</v>
      </c>
      <c r="F343" s="18">
        <v>21254.17</v>
      </c>
      <c r="G343" s="18">
        <f t="shared" si="90"/>
        <v>21254.17</v>
      </c>
      <c r="H343" s="18">
        <f t="shared" si="91"/>
        <v>-21254.17</v>
      </c>
      <c r="I343" s="19">
        <f t="shared" si="92"/>
        <v>0</v>
      </c>
      <c r="J343" s="19">
        <f t="shared" si="93"/>
        <v>0</v>
      </c>
      <c r="K343" s="19">
        <f t="shared" si="94"/>
        <v>0</v>
      </c>
    </row>
    <row r="344" spans="1:11" x14ac:dyDescent="0.2">
      <c r="A344" s="16" t="s">
        <v>62</v>
      </c>
      <c r="B344" s="17" t="s">
        <v>63</v>
      </c>
      <c r="C344" s="18">
        <v>0</v>
      </c>
      <c r="D344" s="18">
        <v>0</v>
      </c>
      <c r="E344" s="18">
        <v>0</v>
      </c>
      <c r="F344" s="18">
        <v>-21254.17</v>
      </c>
      <c r="G344" s="18">
        <f t="shared" si="90"/>
        <v>-21254.17</v>
      </c>
      <c r="H344" s="18">
        <f t="shared" si="91"/>
        <v>21254.17</v>
      </c>
      <c r="I344" s="19">
        <f t="shared" si="92"/>
        <v>0</v>
      </c>
      <c r="J344" s="19">
        <f t="shared" si="93"/>
        <v>0</v>
      </c>
      <c r="K344" s="19">
        <f t="shared" si="94"/>
        <v>0</v>
      </c>
    </row>
    <row r="345" spans="1:11" x14ac:dyDescent="0.2">
      <c r="A345" s="22" t="s">
        <v>64</v>
      </c>
      <c r="B345" s="17" t="s">
        <v>65</v>
      </c>
      <c r="C345" s="18">
        <v>0</v>
      </c>
      <c r="D345" s="18">
        <v>0</v>
      </c>
      <c r="E345" s="18">
        <v>0</v>
      </c>
      <c r="F345" s="18">
        <v>-21254.17</v>
      </c>
      <c r="G345" s="18">
        <f t="shared" si="90"/>
        <v>-21254.17</v>
      </c>
      <c r="H345" s="18">
        <f t="shared" si="91"/>
        <v>21254.17</v>
      </c>
      <c r="I345" s="19">
        <f t="shared" si="92"/>
        <v>0</v>
      </c>
      <c r="J345" s="19">
        <f t="shared" si="93"/>
        <v>0</v>
      </c>
      <c r="K345" s="19">
        <f t="shared" si="94"/>
        <v>0</v>
      </c>
    </row>
    <row r="350" spans="1:11" ht="15.75" x14ac:dyDescent="0.2">
      <c r="A350" s="32"/>
      <c r="E350" s="35"/>
      <c r="K350" s="37"/>
    </row>
    <row r="352" spans="1:11" ht="15.75" x14ac:dyDescent="0.2">
      <c r="A352"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zoomScaleNormal="100" workbookViewId="0">
      <selection activeCell="A69" sqref="A69:L73"/>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6.25"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169</v>
      </c>
      <c r="B13" s="21" t="s">
        <v>170</v>
      </c>
      <c r="C13" s="18"/>
      <c r="D13" s="18"/>
      <c r="E13" s="18"/>
      <c r="F13" s="18"/>
      <c r="G13" s="18"/>
      <c r="H13" s="18"/>
      <c r="I13" s="19"/>
      <c r="J13" s="19"/>
      <c r="K13" s="19"/>
    </row>
    <row r="14" spans="1:11" x14ac:dyDescent="0.2">
      <c r="A14" s="16" t="s">
        <v>25</v>
      </c>
      <c r="B14" s="17" t="s">
        <v>26</v>
      </c>
      <c r="C14" s="18">
        <v>1572096.65</v>
      </c>
      <c r="D14" s="18">
        <v>6495586</v>
      </c>
      <c r="E14" s="18">
        <v>1948677</v>
      </c>
      <c r="F14" s="18">
        <v>2318038.0499999998</v>
      </c>
      <c r="G14" s="18">
        <f t="shared" ref="G14:G29" si="0">F14-C14</f>
        <v>745941.39999999991</v>
      </c>
      <c r="H14" s="18">
        <f t="shared" ref="H14:H29" si="1">E14-F14</f>
        <v>-369361.04999999981</v>
      </c>
      <c r="I14" s="19">
        <f t="shared" ref="I14:I29" si="2">IF(ISERROR(F14/C14),0,F14/C14*100-100)</f>
        <v>47.44882574490569</v>
      </c>
      <c r="J14" s="19">
        <f t="shared" ref="J14:J29" si="3">IF(ISERROR(F14/E14),0,F14/E14*100)</f>
        <v>118.95445217447529</v>
      </c>
      <c r="K14" s="19">
        <f t="shared" ref="K14:K29" si="4">IF(ISERROR(F14/D14),0,F14/D14*100)</f>
        <v>35.686357628087748</v>
      </c>
    </row>
    <row r="15" spans="1:11" ht="25.5" x14ac:dyDescent="0.2">
      <c r="A15" s="22" t="s">
        <v>71</v>
      </c>
      <c r="B15" s="17" t="s">
        <v>72</v>
      </c>
      <c r="C15" s="18">
        <v>1572096.65</v>
      </c>
      <c r="D15" s="18">
        <v>6495586</v>
      </c>
      <c r="E15" s="18">
        <v>1948677</v>
      </c>
      <c r="F15" s="18">
        <v>2318038.0499999998</v>
      </c>
      <c r="G15" s="18">
        <f t="shared" si="0"/>
        <v>745941.39999999991</v>
      </c>
      <c r="H15" s="18">
        <f t="shared" si="1"/>
        <v>-369361.04999999981</v>
      </c>
      <c r="I15" s="19">
        <f t="shared" si="2"/>
        <v>47.44882574490569</v>
      </c>
      <c r="J15" s="19">
        <f t="shared" si="3"/>
        <v>118.95445217447529</v>
      </c>
      <c r="K15" s="19">
        <f t="shared" si="4"/>
        <v>35.686357628087748</v>
      </c>
    </row>
    <row r="16" spans="1:11" x14ac:dyDescent="0.2">
      <c r="A16" s="16" t="s">
        <v>31</v>
      </c>
      <c r="B16" s="17" t="s">
        <v>32</v>
      </c>
      <c r="C16" s="18">
        <v>836036.75</v>
      </c>
      <c r="D16" s="18">
        <v>6495586</v>
      </c>
      <c r="E16" s="18">
        <v>1149556</v>
      </c>
      <c r="F16" s="18">
        <v>1042304.65</v>
      </c>
      <c r="G16" s="18">
        <f t="shared" si="0"/>
        <v>206267.90000000002</v>
      </c>
      <c r="H16" s="18">
        <f t="shared" si="1"/>
        <v>107251.34999999998</v>
      </c>
      <c r="I16" s="19">
        <f t="shared" si="2"/>
        <v>24.6721092105102</v>
      </c>
      <c r="J16" s="19">
        <f t="shared" si="3"/>
        <v>90.670193535591139</v>
      </c>
      <c r="K16" s="19">
        <f t="shared" si="4"/>
        <v>16.046352861774135</v>
      </c>
    </row>
    <row r="17" spans="1:11" x14ac:dyDescent="0.2">
      <c r="A17" s="22" t="s">
        <v>33</v>
      </c>
      <c r="B17" s="17" t="s">
        <v>34</v>
      </c>
      <c r="C17" s="18">
        <v>836036.75</v>
      </c>
      <c r="D17" s="18">
        <v>6345586</v>
      </c>
      <c r="E17" s="18">
        <v>1112056</v>
      </c>
      <c r="F17" s="18">
        <v>1013636.32</v>
      </c>
      <c r="G17" s="18">
        <f t="shared" si="0"/>
        <v>177599.56999999995</v>
      </c>
      <c r="H17" s="18">
        <f t="shared" si="1"/>
        <v>98419.680000000051</v>
      </c>
      <c r="I17" s="19">
        <f t="shared" si="2"/>
        <v>21.243033873809964</v>
      </c>
      <c r="J17" s="19">
        <f t="shared" si="3"/>
        <v>91.149755048306915</v>
      </c>
      <c r="K17" s="19">
        <f t="shared" si="4"/>
        <v>15.973880426488584</v>
      </c>
    </row>
    <row r="18" spans="1:11" x14ac:dyDescent="0.2">
      <c r="A18" s="23" t="s">
        <v>35</v>
      </c>
      <c r="B18" s="17" t="s">
        <v>36</v>
      </c>
      <c r="C18" s="18">
        <v>836036.75</v>
      </c>
      <c r="D18" s="18">
        <v>6295586</v>
      </c>
      <c r="E18" s="18">
        <v>1099557</v>
      </c>
      <c r="F18" s="18">
        <v>1009550.92</v>
      </c>
      <c r="G18" s="18">
        <f t="shared" si="0"/>
        <v>173514.17000000004</v>
      </c>
      <c r="H18" s="18">
        <f t="shared" si="1"/>
        <v>90006.079999999958</v>
      </c>
      <c r="I18" s="19">
        <f t="shared" si="2"/>
        <v>20.754371144569902</v>
      </c>
      <c r="J18" s="19">
        <f t="shared" si="3"/>
        <v>91.8143324993611</v>
      </c>
      <c r="K18" s="19">
        <f t="shared" si="4"/>
        <v>16.03585305641127</v>
      </c>
    </row>
    <row r="19" spans="1:11" x14ac:dyDescent="0.2">
      <c r="A19" s="24" t="s">
        <v>37</v>
      </c>
      <c r="B19" s="17" t="s">
        <v>38</v>
      </c>
      <c r="C19" s="18">
        <v>692723.03</v>
      </c>
      <c r="D19" s="18">
        <v>4977543</v>
      </c>
      <c r="E19" s="18">
        <v>796407</v>
      </c>
      <c r="F19" s="18">
        <v>805324.24</v>
      </c>
      <c r="G19" s="18">
        <f t="shared" si="0"/>
        <v>112601.20999999996</v>
      </c>
      <c r="H19" s="18">
        <f t="shared" si="1"/>
        <v>-8917.2399999999907</v>
      </c>
      <c r="I19" s="19">
        <f t="shared" si="2"/>
        <v>16.254867403498906</v>
      </c>
      <c r="J19" s="19">
        <f t="shared" si="3"/>
        <v>101.11968377977591</v>
      </c>
      <c r="K19" s="19">
        <f t="shared" si="4"/>
        <v>16.179151842585789</v>
      </c>
    </row>
    <row r="20" spans="1:11" x14ac:dyDescent="0.2">
      <c r="A20" s="24" t="s">
        <v>39</v>
      </c>
      <c r="B20" s="17" t="s">
        <v>40</v>
      </c>
      <c r="C20" s="18">
        <v>143313.72</v>
      </c>
      <c r="D20" s="18">
        <v>1318043</v>
      </c>
      <c r="E20" s="18">
        <v>303150</v>
      </c>
      <c r="F20" s="18">
        <v>204226.68</v>
      </c>
      <c r="G20" s="18">
        <f t="shared" si="0"/>
        <v>60912.959999999992</v>
      </c>
      <c r="H20" s="18">
        <f t="shared" si="1"/>
        <v>98923.32</v>
      </c>
      <c r="I20" s="19">
        <f t="shared" si="2"/>
        <v>42.503229976864731</v>
      </c>
      <c r="J20" s="19">
        <f t="shared" si="3"/>
        <v>67.368193963384456</v>
      </c>
      <c r="K20" s="19">
        <f t="shared" si="4"/>
        <v>15.494690233930154</v>
      </c>
    </row>
    <row r="21" spans="1:11" x14ac:dyDescent="0.2">
      <c r="A21" s="25" t="s">
        <v>41</v>
      </c>
      <c r="B21" s="17" t="s">
        <v>42</v>
      </c>
      <c r="C21" s="18">
        <v>5055.72</v>
      </c>
      <c r="D21" s="18">
        <v>0</v>
      </c>
      <c r="E21" s="18">
        <v>0</v>
      </c>
      <c r="F21" s="18">
        <v>8502.41</v>
      </c>
      <c r="G21" s="18">
        <f t="shared" si="0"/>
        <v>3446.6899999999996</v>
      </c>
      <c r="H21" s="18">
        <f t="shared" si="1"/>
        <v>-8502.41</v>
      </c>
      <c r="I21" s="19">
        <f t="shared" si="2"/>
        <v>68.174068184155772</v>
      </c>
      <c r="J21" s="19">
        <f t="shared" si="3"/>
        <v>0</v>
      </c>
      <c r="K21" s="19">
        <f t="shared" si="4"/>
        <v>0</v>
      </c>
    </row>
    <row r="22" spans="1:11" ht="25.5" x14ac:dyDescent="0.2">
      <c r="A22" s="23" t="s">
        <v>73</v>
      </c>
      <c r="B22" s="17" t="s">
        <v>74</v>
      </c>
      <c r="C22" s="18">
        <v>0</v>
      </c>
      <c r="D22" s="18">
        <v>50000</v>
      </c>
      <c r="E22" s="18">
        <v>12499</v>
      </c>
      <c r="F22" s="18">
        <v>4085.4</v>
      </c>
      <c r="G22" s="18">
        <f t="shared" si="0"/>
        <v>4085.4</v>
      </c>
      <c r="H22" s="18">
        <f t="shared" si="1"/>
        <v>8413.6</v>
      </c>
      <c r="I22" s="19">
        <f t="shared" si="2"/>
        <v>0</v>
      </c>
      <c r="J22" s="19">
        <f t="shared" si="3"/>
        <v>32.685814865189215</v>
      </c>
      <c r="K22" s="19">
        <f t="shared" si="4"/>
        <v>8.1707999999999998</v>
      </c>
    </row>
    <row r="23" spans="1:11" x14ac:dyDescent="0.2">
      <c r="A23" s="24" t="s">
        <v>75</v>
      </c>
      <c r="B23" s="17" t="s">
        <v>76</v>
      </c>
      <c r="C23" s="18">
        <v>0</v>
      </c>
      <c r="D23" s="18">
        <v>50000</v>
      </c>
      <c r="E23" s="18">
        <v>12499</v>
      </c>
      <c r="F23" s="18">
        <v>4085.4</v>
      </c>
      <c r="G23" s="18">
        <f t="shared" si="0"/>
        <v>4085.4</v>
      </c>
      <c r="H23" s="18">
        <f t="shared" si="1"/>
        <v>8413.6</v>
      </c>
      <c r="I23" s="19">
        <f t="shared" si="2"/>
        <v>0</v>
      </c>
      <c r="J23" s="19">
        <f t="shared" si="3"/>
        <v>32.685814865189215</v>
      </c>
      <c r="K23" s="19">
        <f t="shared" si="4"/>
        <v>8.1707999999999998</v>
      </c>
    </row>
    <row r="24" spans="1:11" x14ac:dyDescent="0.2">
      <c r="A24" s="22" t="s">
        <v>57</v>
      </c>
      <c r="B24" s="17" t="s">
        <v>58</v>
      </c>
      <c r="C24" s="18">
        <v>0</v>
      </c>
      <c r="D24" s="18">
        <v>150000</v>
      </c>
      <c r="E24" s="18">
        <v>37500</v>
      </c>
      <c r="F24" s="18">
        <v>28668.33</v>
      </c>
      <c r="G24" s="18">
        <f t="shared" si="0"/>
        <v>28668.33</v>
      </c>
      <c r="H24" s="18">
        <f t="shared" si="1"/>
        <v>8831.6699999999983</v>
      </c>
      <c r="I24" s="19">
        <f t="shared" si="2"/>
        <v>0</v>
      </c>
      <c r="J24" s="19">
        <f t="shared" si="3"/>
        <v>76.448880000000003</v>
      </c>
      <c r="K24" s="19">
        <f t="shared" si="4"/>
        <v>19.112220000000001</v>
      </c>
    </row>
    <row r="25" spans="1:11" x14ac:dyDescent="0.2">
      <c r="A25" s="23" t="s">
        <v>59</v>
      </c>
      <c r="B25" s="17" t="s">
        <v>60</v>
      </c>
      <c r="C25" s="18">
        <v>0</v>
      </c>
      <c r="D25" s="18">
        <v>150000</v>
      </c>
      <c r="E25" s="18">
        <v>37500</v>
      </c>
      <c r="F25" s="18">
        <v>28668.33</v>
      </c>
      <c r="G25" s="18">
        <f t="shared" si="0"/>
        <v>28668.33</v>
      </c>
      <c r="H25" s="18">
        <f t="shared" si="1"/>
        <v>8831.6699999999983</v>
      </c>
      <c r="I25" s="19">
        <f t="shared" si="2"/>
        <v>0</v>
      </c>
      <c r="J25" s="19">
        <f t="shared" si="3"/>
        <v>76.448880000000003</v>
      </c>
      <c r="K25" s="19">
        <f t="shared" si="4"/>
        <v>19.112220000000001</v>
      </c>
    </row>
    <row r="26" spans="1:11" x14ac:dyDescent="0.2">
      <c r="A26" s="16"/>
      <c r="B26" s="17" t="s">
        <v>61</v>
      </c>
      <c r="C26" s="18">
        <v>736059.9</v>
      </c>
      <c r="D26" s="18">
        <v>0</v>
      </c>
      <c r="E26" s="18">
        <v>799121</v>
      </c>
      <c r="F26" s="18">
        <v>1275733.3999999999</v>
      </c>
      <c r="G26" s="18">
        <f t="shared" si="0"/>
        <v>539673.49999999988</v>
      </c>
      <c r="H26" s="18">
        <f t="shared" si="1"/>
        <v>-476612.39999999991</v>
      </c>
      <c r="I26" s="19">
        <f t="shared" si="2"/>
        <v>73.319236654516828</v>
      </c>
      <c r="J26" s="19">
        <f t="shared" si="3"/>
        <v>159.64208173730884</v>
      </c>
      <c r="K26" s="19">
        <f t="shared" si="4"/>
        <v>0</v>
      </c>
    </row>
    <row r="27" spans="1:11" x14ac:dyDescent="0.2">
      <c r="A27" s="16" t="s">
        <v>62</v>
      </c>
      <c r="B27" s="17" t="s">
        <v>63</v>
      </c>
      <c r="C27" s="18">
        <v>-736059.9</v>
      </c>
      <c r="D27" s="18">
        <v>0</v>
      </c>
      <c r="E27" s="18">
        <v>-799121</v>
      </c>
      <c r="F27" s="18">
        <v>-1275733.3999999999</v>
      </c>
      <c r="G27" s="18">
        <f t="shared" si="0"/>
        <v>-539673.49999999988</v>
      </c>
      <c r="H27" s="18">
        <f t="shared" si="1"/>
        <v>476612.39999999991</v>
      </c>
      <c r="I27" s="19">
        <f t="shared" si="2"/>
        <v>73.319236654516828</v>
      </c>
      <c r="J27" s="19">
        <f t="shared" si="3"/>
        <v>159.64208173730884</v>
      </c>
      <c r="K27" s="19">
        <f t="shared" si="4"/>
        <v>0</v>
      </c>
    </row>
    <row r="28" spans="1:11" x14ac:dyDescent="0.2">
      <c r="A28" s="22" t="s">
        <v>64</v>
      </c>
      <c r="B28" s="17" t="s">
        <v>65</v>
      </c>
      <c r="C28" s="18">
        <v>-736059.9</v>
      </c>
      <c r="D28" s="18">
        <v>0</v>
      </c>
      <c r="E28" s="18">
        <v>-799121</v>
      </c>
      <c r="F28" s="18">
        <v>-1275733.3999999999</v>
      </c>
      <c r="G28" s="18">
        <f t="shared" si="0"/>
        <v>-539673.49999999988</v>
      </c>
      <c r="H28" s="18">
        <f t="shared" si="1"/>
        <v>476612.39999999991</v>
      </c>
      <c r="I28" s="19">
        <f t="shared" si="2"/>
        <v>73.319236654516828</v>
      </c>
      <c r="J28" s="19">
        <f t="shared" si="3"/>
        <v>159.64208173730884</v>
      </c>
      <c r="K28" s="19">
        <f t="shared" si="4"/>
        <v>0</v>
      </c>
    </row>
    <row r="29" spans="1:11" ht="25.5" x14ac:dyDescent="0.2">
      <c r="A29" s="23" t="s">
        <v>171</v>
      </c>
      <c r="B29" s="17" t="s">
        <v>172</v>
      </c>
      <c r="C29" s="18">
        <v>-67998.83</v>
      </c>
      <c r="D29" s="18">
        <v>0</v>
      </c>
      <c r="E29" s="18">
        <v>-799121</v>
      </c>
      <c r="F29" s="18">
        <v>0</v>
      </c>
      <c r="G29" s="18">
        <f t="shared" si="0"/>
        <v>67998.83</v>
      </c>
      <c r="H29" s="18">
        <f t="shared" si="1"/>
        <v>-799121</v>
      </c>
      <c r="I29" s="19">
        <f t="shared" si="2"/>
        <v>-100</v>
      </c>
      <c r="J29" s="19">
        <f t="shared" si="3"/>
        <v>0</v>
      </c>
      <c r="K29" s="19">
        <f t="shared" si="4"/>
        <v>0</v>
      </c>
    </row>
    <row r="30" spans="1:11" x14ac:dyDescent="0.2">
      <c r="A30" s="16"/>
      <c r="B30" s="17"/>
      <c r="C30" s="18"/>
      <c r="D30" s="18"/>
      <c r="E30" s="18"/>
      <c r="F30" s="18"/>
      <c r="G30" s="18"/>
      <c r="H30" s="18"/>
      <c r="I30" s="19"/>
      <c r="J30" s="19"/>
      <c r="K30" s="19"/>
    </row>
    <row r="31" spans="1:11" x14ac:dyDescent="0.2">
      <c r="A31" s="27"/>
      <c r="B31" s="28" t="s">
        <v>66</v>
      </c>
      <c r="C31" s="29"/>
      <c r="D31" s="29"/>
      <c r="E31" s="29"/>
      <c r="F31" s="29"/>
      <c r="G31" s="29"/>
      <c r="H31" s="29"/>
      <c r="I31" s="30"/>
      <c r="J31" s="30"/>
      <c r="K31" s="30"/>
    </row>
    <row r="32" spans="1:11" x14ac:dyDescent="0.2">
      <c r="A32" s="16" t="s">
        <v>25</v>
      </c>
      <c r="B32" s="17" t="s">
        <v>26</v>
      </c>
      <c r="C32" s="18">
        <v>1572096.65</v>
      </c>
      <c r="D32" s="18">
        <v>6495586</v>
      </c>
      <c r="E32" s="18">
        <v>1948677</v>
      </c>
      <c r="F32" s="18">
        <v>2318038.0499999998</v>
      </c>
      <c r="G32" s="18">
        <f t="shared" ref="G32:G47" si="5">F32-C32</f>
        <v>745941.39999999991</v>
      </c>
      <c r="H32" s="18">
        <f t="shared" ref="H32:H47" si="6">E32-F32</f>
        <v>-369361.04999999981</v>
      </c>
      <c r="I32" s="19">
        <f t="shared" ref="I32:I47" si="7">IF(ISERROR(F32/C32),0,F32/C32*100-100)</f>
        <v>47.44882574490569</v>
      </c>
      <c r="J32" s="19">
        <f t="shared" ref="J32:J47" si="8">IF(ISERROR(F32/E32),0,F32/E32*100)</f>
        <v>118.95445217447529</v>
      </c>
      <c r="K32" s="19">
        <f t="shared" ref="K32:K47" si="9">IF(ISERROR(F32/D32),0,F32/D32*100)</f>
        <v>35.686357628087748</v>
      </c>
    </row>
    <row r="33" spans="1:11" ht="25.5" x14ac:dyDescent="0.2">
      <c r="A33" s="22" t="s">
        <v>71</v>
      </c>
      <c r="B33" s="17" t="s">
        <v>72</v>
      </c>
      <c r="C33" s="18">
        <v>1572096.65</v>
      </c>
      <c r="D33" s="18">
        <v>6495586</v>
      </c>
      <c r="E33" s="18">
        <v>1948677</v>
      </c>
      <c r="F33" s="18">
        <v>2318038.0499999998</v>
      </c>
      <c r="G33" s="18">
        <f t="shared" si="5"/>
        <v>745941.39999999991</v>
      </c>
      <c r="H33" s="18">
        <f t="shared" si="6"/>
        <v>-369361.04999999981</v>
      </c>
      <c r="I33" s="19">
        <f t="shared" si="7"/>
        <v>47.44882574490569</v>
      </c>
      <c r="J33" s="19">
        <f t="shared" si="8"/>
        <v>118.95445217447529</v>
      </c>
      <c r="K33" s="19">
        <f t="shared" si="9"/>
        <v>35.686357628087748</v>
      </c>
    </row>
    <row r="34" spans="1:11" x14ac:dyDescent="0.2">
      <c r="A34" s="16" t="s">
        <v>31</v>
      </c>
      <c r="B34" s="17" t="s">
        <v>32</v>
      </c>
      <c r="C34" s="18">
        <v>836036.75</v>
      </c>
      <c r="D34" s="18">
        <v>6495586</v>
      </c>
      <c r="E34" s="18">
        <v>1149556</v>
      </c>
      <c r="F34" s="18">
        <v>1042304.65</v>
      </c>
      <c r="G34" s="18">
        <f t="shared" si="5"/>
        <v>206267.90000000002</v>
      </c>
      <c r="H34" s="18">
        <f t="shared" si="6"/>
        <v>107251.34999999998</v>
      </c>
      <c r="I34" s="19">
        <f t="shared" si="7"/>
        <v>24.6721092105102</v>
      </c>
      <c r="J34" s="19">
        <f t="shared" si="8"/>
        <v>90.670193535591139</v>
      </c>
      <c r="K34" s="19">
        <f t="shared" si="9"/>
        <v>16.046352861774135</v>
      </c>
    </row>
    <row r="35" spans="1:11" x14ac:dyDescent="0.2">
      <c r="A35" s="22" t="s">
        <v>33</v>
      </c>
      <c r="B35" s="17" t="s">
        <v>34</v>
      </c>
      <c r="C35" s="18">
        <v>836036.75</v>
      </c>
      <c r="D35" s="18">
        <v>6345586</v>
      </c>
      <c r="E35" s="18">
        <v>1112056</v>
      </c>
      <c r="F35" s="18">
        <v>1013636.32</v>
      </c>
      <c r="G35" s="18">
        <f t="shared" si="5"/>
        <v>177599.56999999995</v>
      </c>
      <c r="H35" s="18">
        <f t="shared" si="6"/>
        <v>98419.680000000051</v>
      </c>
      <c r="I35" s="19">
        <f t="shared" si="7"/>
        <v>21.243033873809964</v>
      </c>
      <c r="J35" s="19">
        <f t="shared" si="8"/>
        <v>91.149755048306915</v>
      </c>
      <c r="K35" s="19">
        <f t="shared" si="9"/>
        <v>15.973880426488584</v>
      </c>
    </row>
    <row r="36" spans="1:11" x14ac:dyDescent="0.2">
      <c r="A36" s="23" t="s">
        <v>35</v>
      </c>
      <c r="B36" s="17" t="s">
        <v>36</v>
      </c>
      <c r="C36" s="18">
        <v>836036.75</v>
      </c>
      <c r="D36" s="18">
        <v>6295586</v>
      </c>
      <c r="E36" s="18">
        <v>1099557</v>
      </c>
      <c r="F36" s="18">
        <v>1009550.92</v>
      </c>
      <c r="G36" s="18">
        <f t="shared" si="5"/>
        <v>173514.17000000004</v>
      </c>
      <c r="H36" s="18">
        <f t="shared" si="6"/>
        <v>90006.079999999958</v>
      </c>
      <c r="I36" s="19">
        <f t="shared" si="7"/>
        <v>20.754371144569902</v>
      </c>
      <c r="J36" s="19">
        <f t="shared" si="8"/>
        <v>91.8143324993611</v>
      </c>
      <c r="K36" s="19">
        <f t="shared" si="9"/>
        <v>16.03585305641127</v>
      </c>
    </row>
    <row r="37" spans="1:11" x14ac:dyDescent="0.2">
      <c r="A37" s="24" t="s">
        <v>37</v>
      </c>
      <c r="B37" s="17" t="s">
        <v>38</v>
      </c>
      <c r="C37" s="18">
        <v>692723.03</v>
      </c>
      <c r="D37" s="18">
        <v>4977543</v>
      </c>
      <c r="E37" s="18">
        <v>796407</v>
      </c>
      <c r="F37" s="18">
        <v>805324.24</v>
      </c>
      <c r="G37" s="18">
        <f t="shared" si="5"/>
        <v>112601.20999999996</v>
      </c>
      <c r="H37" s="18">
        <f t="shared" si="6"/>
        <v>-8917.2399999999907</v>
      </c>
      <c r="I37" s="19">
        <f t="shared" si="7"/>
        <v>16.254867403498906</v>
      </c>
      <c r="J37" s="19">
        <f t="shared" si="8"/>
        <v>101.11968377977591</v>
      </c>
      <c r="K37" s="19">
        <f t="shared" si="9"/>
        <v>16.179151842585789</v>
      </c>
    </row>
    <row r="38" spans="1:11" x14ac:dyDescent="0.2">
      <c r="A38" s="24" t="s">
        <v>39</v>
      </c>
      <c r="B38" s="17" t="s">
        <v>40</v>
      </c>
      <c r="C38" s="18">
        <v>143313.72</v>
      </c>
      <c r="D38" s="18">
        <v>1318043</v>
      </c>
      <c r="E38" s="18">
        <v>303150</v>
      </c>
      <c r="F38" s="18">
        <v>204226.68</v>
      </c>
      <c r="G38" s="18">
        <f t="shared" si="5"/>
        <v>60912.959999999992</v>
      </c>
      <c r="H38" s="18">
        <f t="shared" si="6"/>
        <v>98923.32</v>
      </c>
      <c r="I38" s="19">
        <f t="shared" si="7"/>
        <v>42.503229976864731</v>
      </c>
      <c r="J38" s="19">
        <f t="shared" si="8"/>
        <v>67.368193963384456</v>
      </c>
      <c r="K38" s="19">
        <f t="shared" si="9"/>
        <v>15.494690233930154</v>
      </c>
    </row>
    <row r="39" spans="1:11" x14ac:dyDescent="0.2">
      <c r="A39" s="25" t="s">
        <v>41</v>
      </c>
      <c r="B39" s="17" t="s">
        <v>42</v>
      </c>
      <c r="C39" s="18">
        <v>5055.72</v>
      </c>
      <c r="D39" s="18">
        <v>0</v>
      </c>
      <c r="E39" s="18">
        <v>0</v>
      </c>
      <c r="F39" s="18">
        <v>8502.41</v>
      </c>
      <c r="G39" s="18">
        <f t="shared" si="5"/>
        <v>3446.6899999999996</v>
      </c>
      <c r="H39" s="18">
        <f t="shared" si="6"/>
        <v>-8502.41</v>
      </c>
      <c r="I39" s="19">
        <f t="shared" si="7"/>
        <v>68.174068184155772</v>
      </c>
      <c r="J39" s="19">
        <f t="shared" si="8"/>
        <v>0</v>
      </c>
      <c r="K39" s="19">
        <f t="shared" si="9"/>
        <v>0</v>
      </c>
    </row>
    <row r="40" spans="1:11" ht="25.5" x14ac:dyDescent="0.2">
      <c r="A40" s="23" t="s">
        <v>73</v>
      </c>
      <c r="B40" s="17" t="s">
        <v>74</v>
      </c>
      <c r="C40" s="18">
        <v>0</v>
      </c>
      <c r="D40" s="18">
        <v>50000</v>
      </c>
      <c r="E40" s="18">
        <v>12499</v>
      </c>
      <c r="F40" s="18">
        <v>4085.4</v>
      </c>
      <c r="G40" s="18">
        <f t="shared" si="5"/>
        <v>4085.4</v>
      </c>
      <c r="H40" s="18">
        <f t="shared" si="6"/>
        <v>8413.6</v>
      </c>
      <c r="I40" s="19">
        <f t="shared" si="7"/>
        <v>0</v>
      </c>
      <c r="J40" s="19">
        <f t="shared" si="8"/>
        <v>32.685814865189215</v>
      </c>
      <c r="K40" s="19">
        <f t="shared" si="9"/>
        <v>8.1707999999999998</v>
      </c>
    </row>
    <row r="41" spans="1:11" x14ac:dyDescent="0.2">
      <c r="A41" s="24" t="s">
        <v>75</v>
      </c>
      <c r="B41" s="17" t="s">
        <v>76</v>
      </c>
      <c r="C41" s="18">
        <v>0</v>
      </c>
      <c r="D41" s="18">
        <v>50000</v>
      </c>
      <c r="E41" s="18">
        <v>12499</v>
      </c>
      <c r="F41" s="18">
        <v>4085.4</v>
      </c>
      <c r="G41" s="18">
        <f t="shared" si="5"/>
        <v>4085.4</v>
      </c>
      <c r="H41" s="18">
        <f t="shared" si="6"/>
        <v>8413.6</v>
      </c>
      <c r="I41" s="19">
        <f t="shared" si="7"/>
        <v>0</v>
      </c>
      <c r="J41" s="19">
        <f t="shared" si="8"/>
        <v>32.685814865189215</v>
      </c>
      <c r="K41" s="19">
        <f t="shared" si="9"/>
        <v>8.1707999999999998</v>
      </c>
    </row>
    <row r="42" spans="1:11" x14ac:dyDescent="0.2">
      <c r="A42" s="22" t="s">
        <v>57</v>
      </c>
      <c r="B42" s="17" t="s">
        <v>58</v>
      </c>
      <c r="C42" s="18">
        <v>0</v>
      </c>
      <c r="D42" s="18">
        <v>150000</v>
      </c>
      <c r="E42" s="18">
        <v>37500</v>
      </c>
      <c r="F42" s="18">
        <v>28668.33</v>
      </c>
      <c r="G42" s="18">
        <f t="shared" si="5"/>
        <v>28668.33</v>
      </c>
      <c r="H42" s="18">
        <f t="shared" si="6"/>
        <v>8831.6699999999983</v>
      </c>
      <c r="I42" s="19">
        <f t="shared" si="7"/>
        <v>0</v>
      </c>
      <c r="J42" s="19">
        <f t="shared" si="8"/>
        <v>76.448880000000003</v>
      </c>
      <c r="K42" s="19">
        <f t="shared" si="9"/>
        <v>19.112220000000001</v>
      </c>
    </row>
    <row r="43" spans="1:11" x14ac:dyDescent="0.2">
      <c r="A43" s="23" t="s">
        <v>59</v>
      </c>
      <c r="B43" s="17" t="s">
        <v>60</v>
      </c>
      <c r="C43" s="18">
        <v>0</v>
      </c>
      <c r="D43" s="18">
        <v>150000</v>
      </c>
      <c r="E43" s="18">
        <v>37500</v>
      </c>
      <c r="F43" s="18">
        <v>28668.33</v>
      </c>
      <c r="G43" s="18">
        <f t="shared" si="5"/>
        <v>28668.33</v>
      </c>
      <c r="H43" s="18">
        <f t="shared" si="6"/>
        <v>8831.6699999999983</v>
      </c>
      <c r="I43" s="19">
        <f t="shared" si="7"/>
        <v>0</v>
      </c>
      <c r="J43" s="19">
        <f t="shared" si="8"/>
        <v>76.448880000000003</v>
      </c>
      <c r="K43" s="19">
        <f t="shared" si="9"/>
        <v>19.112220000000001</v>
      </c>
    </row>
    <row r="44" spans="1:11" x14ac:dyDescent="0.2">
      <c r="A44" s="16"/>
      <c r="B44" s="17" t="s">
        <v>61</v>
      </c>
      <c r="C44" s="18">
        <v>736059.9</v>
      </c>
      <c r="D44" s="18">
        <v>0</v>
      </c>
      <c r="E44" s="18">
        <v>799121</v>
      </c>
      <c r="F44" s="18">
        <v>1275733.3999999999</v>
      </c>
      <c r="G44" s="18">
        <f t="shared" si="5"/>
        <v>539673.49999999988</v>
      </c>
      <c r="H44" s="18">
        <f t="shared" si="6"/>
        <v>-476612.39999999991</v>
      </c>
      <c r="I44" s="19">
        <f t="shared" si="7"/>
        <v>73.319236654516828</v>
      </c>
      <c r="J44" s="19">
        <f t="shared" si="8"/>
        <v>159.64208173730884</v>
      </c>
      <c r="K44" s="19">
        <f t="shared" si="9"/>
        <v>0</v>
      </c>
    </row>
    <row r="45" spans="1:11" x14ac:dyDescent="0.2">
      <c r="A45" s="16" t="s">
        <v>62</v>
      </c>
      <c r="B45" s="17" t="s">
        <v>63</v>
      </c>
      <c r="C45" s="18">
        <v>-736059.9</v>
      </c>
      <c r="D45" s="18">
        <v>0</v>
      </c>
      <c r="E45" s="18">
        <v>-799121</v>
      </c>
      <c r="F45" s="18">
        <v>-1275733.3999999999</v>
      </c>
      <c r="G45" s="18">
        <f t="shared" si="5"/>
        <v>-539673.49999999988</v>
      </c>
      <c r="H45" s="18">
        <f t="shared" si="6"/>
        <v>476612.39999999991</v>
      </c>
      <c r="I45" s="19">
        <f t="shared" si="7"/>
        <v>73.319236654516828</v>
      </c>
      <c r="J45" s="19">
        <f t="shared" si="8"/>
        <v>159.64208173730884</v>
      </c>
      <c r="K45" s="19">
        <f t="shared" si="9"/>
        <v>0</v>
      </c>
    </row>
    <row r="46" spans="1:11" x14ac:dyDescent="0.2">
      <c r="A46" s="22" t="s">
        <v>64</v>
      </c>
      <c r="B46" s="17" t="s">
        <v>65</v>
      </c>
      <c r="C46" s="18">
        <v>-736059.9</v>
      </c>
      <c r="D46" s="18">
        <v>0</v>
      </c>
      <c r="E46" s="18">
        <v>-799121</v>
      </c>
      <c r="F46" s="18">
        <v>-1275733.3999999999</v>
      </c>
      <c r="G46" s="18">
        <f t="shared" si="5"/>
        <v>-539673.49999999988</v>
      </c>
      <c r="H46" s="18">
        <f t="shared" si="6"/>
        <v>476612.39999999991</v>
      </c>
      <c r="I46" s="19">
        <f t="shared" si="7"/>
        <v>73.319236654516828</v>
      </c>
      <c r="J46" s="19">
        <f t="shared" si="8"/>
        <v>159.64208173730884</v>
      </c>
      <c r="K46" s="19">
        <f t="shared" si="9"/>
        <v>0</v>
      </c>
    </row>
    <row r="47" spans="1:11" ht="25.5" x14ac:dyDescent="0.2">
      <c r="A47" s="23" t="s">
        <v>171</v>
      </c>
      <c r="B47" s="17" t="s">
        <v>172</v>
      </c>
      <c r="C47" s="18">
        <v>-67998.83</v>
      </c>
      <c r="D47" s="18">
        <v>0</v>
      </c>
      <c r="E47" s="18">
        <v>-799121</v>
      </c>
      <c r="F47" s="18">
        <v>0</v>
      </c>
      <c r="G47" s="18">
        <f t="shared" si="5"/>
        <v>67998.83</v>
      </c>
      <c r="H47" s="18">
        <f t="shared" si="6"/>
        <v>-799121</v>
      </c>
      <c r="I47" s="19">
        <f t="shared" si="7"/>
        <v>-100</v>
      </c>
      <c r="J47" s="19">
        <f t="shared" si="8"/>
        <v>0</v>
      </c>
      <c r="K47" s="19">
        <f t="shared" si="9"/>
        <v>0</v>
      </c>
    </row>
    <row r="48" spans="1:11" x14ac:dyDescent="0.2">
      <c r="A48" s="27" t="s">
        <v>79</v>
      </c>
      <c r="B48" s="28" t="s">
        <v>173</v>
      </c>
      <c r="C48" s="29"/>
      <c r="D48" s="29"/>
      <c r="E48" s="29"/>
      <c r="F48" s="29"/>
      <c r="G48" s="29"/>
      <c r="H48" s="29"/>
      <c r="I48" s="30"/>
      <c r="J48" s="30"/>
      <c r="K48" s="30"/>
    </row>
    <row r="49" spans="1:11" x14ac:dyDescent="0.2">
      <c r="A49" s="16" t="s">
        <v>25</v>
      </c>
      <c r="B49" s="17" t="s">
        <v>26</v>
      </c>
      <c r="C49" s="18">
        <v>1572096.65</v>
      </c>
      <c r="D49" s="18">
        <v>6495586</v>
      </c>
      <c r="E49" s="18">
        <v>1948677</v>
      </c>
      <c r="F49" s="18">
        <v>2318038.0499999998</v>
      </c>
      <c r="G49" s="18">
        <f t="shared" ref="G49:G64" si="10">F49-C49</f>
        <v>745941.39999999991</v>
      </c>
      <c r="H49" s="18">
        <f t="shared" ref="H49:H64" si="11">E49-F49</f>
        <v>-369361.04999999981</v>
      </c>
      <c r="I49" s="19">
        <f t="shared" ref="I49:I64" si="12">IF(ISERROR(F49/C49),0,F49/C49*100-100)</f>
        <v>47.44882574490569</v>
      </c>
      <c r="J49" s="19">
        <f t="shared" ref="J49:J64" si="13">IF(ISERROR(F49/E49),0,F49/E49*100)</f>
        <v>118.95445217447529</v>
      </c>
      <c r="K49" s="19">
        <f t="shared" ref="K49:K64" si="14">IF(ISERROR(F49/D49),0,F49/D49*100)</f>
        <v>35.686357628087748</v>
      </c>
    </row>
    <row r="50" spans="1:11" ht="25.5" x14ac:dyDescent="0.2">
      <c r="A50" s="22" t="s">
        <v>71</v>
      </c>
      <c r="B50" s="17" t="s">
        <v>72</v>
      </c>
      <c r="C50" s="18">
        <v>1572096.65</v>
      </c>
      <c r="D50" s="18">
        <v>6495586</v>
      </c>
      <c r="E50" s="18">
        <v>1948677</v>
      </c>
      <c r="F50" s="18">
        <v>2318038.0499999998</v>
      </c>
      <c r="G50" s="18">
        <f t="shared" si="10"/>
        <v>745941.39999999991</v>
      </c>
      <c r="H50" s="18">
        <f t="shared" si="11"/>
        <v>-369361.04999999981</v>
      </c>
      <c r="I50" s="19">
        <f t="shared" si="12"/>
        <v>47.44882574490569</v>
      </c>
      <c r="J50" s="19">
        <f t="shared" si="13"/>
        <v>118.95445217447529</v>
      </c>
      <c r="K50" s="19">
        <f t="shared" si="14"/>
        <v>35.686357628087748</v>
      </c>
    </row>
    <row r="51" spans="1:11" x14ac:dyDescent="0.2">
      <c r="A51" s="16" t="s">
        <v>31</v>
      </c>
      <c r="B51" s="17" t="s">
        <v>32</v>
      </c>
      <c r="C51" s="18">
        <v>836036.75</v>
      </c>
      <c r="D51" s="18">
        <v>6495586</v>
      </c>
      <c r="E51" s="18">
        <v>1149556</v>
      </c>
      <c r="F51" s="18">
        <v>1042304.65</v>
      </c>
      <c r="G51" s="18">
        <f t="shared" si="10"/>
        <v>206267.90000000002</v>
      </c>
      <c r="H51" s="18">
        <f t="shared" si="11"/>
        <v>107251.34999999998</v>
      </c>
      <c r="I51" s="19">
        <f t="shared" si="12"/>
        <v>24.6721092105102</v>
      </c>
      <c r="J51" s="19">
        <f t="shared" si="13"/>
        <v>90.670193535591139</v>
      </c>
      <c r="K51" s="19">
        <f t="shared" si="14"/>
        <v>16.046352861774135</v>
      </c>
    </row>
    <row r="52" spans="1:11" x14ac:dyDescent="0.2">
      <c r="A52" s="22" t="s">
        <v>33</v>
      </c>
      <c r="B52" s="17" t="s">
        <v>34</v>
      </c>
      <c r="C52" s="18">
        <v>836036.75</v>
      </c>
      <c r="D52" s="18">
        <v>6345586</v>
      </c>
      <c r="E52" s="18">
        <v>1112056</v>
      </c>
      <c r="F52" s="18">
        <v>1013636.32</v>
      </c>
      <c r="G52" s="18">
        <f t="shared" si="10"/>
        <v>177599.56999999995</v>
      </c>
      <c r="H52" s="18">
        <f t="shared" si="11"/>
        <v>98419.680000000051</v>
      </c>
      <c r="I52" s="19">
        <f t="shared" si="12"/>
        <v>21.243033873809964</v>
      </c>
      <c r="J52" s="19">
        <f t="shared" si="13"/>
        <v>91.149755048306915</v>
      </c>
      <c r="K52" s="19">
        <f t="shared" si="14"/>
        <v>15.973880426488584</v>
      </c>
    </row>
    <row r="53" spans="1:11" x14ac:dyDescent="0.2">
      <c r="A53" s="23" t="s">
        <v>35</v>
      </c>
      <c r="B53" s="17" t="s">
        <v>36</v>
      </c>
      <c r="C53" s="18">
        <v>836036.75</v>
      </c>
      <c r="D53" s="18">
        <v>6295586</v>
      </c>
      <c r="E53" s="18">
        <v>1099557</v>
      </c>
      <c r="F53" s="18">
        <v>1009550.92</v>
      </c>
      <c r="G53" s="18">
        <f t="shared" si="10"/>
        <v>173514.17000000004</v>
      </c>
      <c r="H53" s="18">
        <f t="shared" si="11"/>
        <v>90006.079999999958</v>
      </c>
      <c r="I53" s="19">
        <f t="shared" si="12"/>
        <v>20.754371144569902</v>
      </c>
      <c r="J53" s="19">
        <f t="shared" si="13"/>
        <v>91.8143324993611</v>
      </c>
      <c r="K53" s="19">
        <f t="shared" si="14"/>
        <v>16.03585305641127</v>
      </c>
    </row>
    <row r="54" spans="1:11" x14ac:dyDescent="0.2">
      <c r="A54" s="24" t="s">
        <v>37</v>
      </c>
      <c r="B54" s="17" t="s">
        <v>38</v>
      </c>
      <c r="C54" s="18">
        <v>692723.03</v>
      </c>
      <c r="D54" s="18">
        <v>4977543</v>
      </c>
      <c r="E54" s="18">
        <v>796407</v>
      </c>
      <c r="F54" s="18">
        <v>805324.24</v>
      </c>
      <c r="G54" s="18">
        <f t="shared" si="10"/>
        <v>112601.20999999996</v>
      </c>
      <c r="H54" s="18">
        <f t="shared" si="11"/>
        <v>-8917.2399999999907</v>
      </c>
      <c r="I54" s="19">
        <f t="shared" si="12"/>
        <v>16.254867403498906</v>
      </c>
      <c r="J54" s="19">
        <f t="shared" si="13"/>
        <v>101.11968377977591</v>
      </c>
      <c r="K54" s="19">
        <f t="shared" si="14"/>
        <v>16.179151842585789</v>
      </c>
    </row>
    <row r="55" spans="1:11" x14ac:dyDescent="0.2">
      <c r="A55" s="24" t="s">
        <v>39</v>
      </c>
      <c r="B55" s="17" t="s">
        <v>40</v>
      </c>
      <c r="C55" s="18">
        <v>143313.72</v>
      </c>
      <c r="D55" s="18">
        <v>1318043</v>
      </c>
      <c r="E55" s="18">
        <v>303150</v>
      </c>
      <c r="F55" s="18">
        <v>204226.68</v>
      </c>
      <c r="G55" s="18">
        <f t="shared" si="10"/>
        <v>60912.959999999992</v>
      </c>
      <c r="H55" s="18">
        <f t="shared" si="11"/>
        <v>98923.32</v>
      </c>
      <c r="I55" s="19">
        <f t="shared" si="12"/>
        <v>42.503229976864731</v>
      </c>
      <c r="J55" s="19">
        <f t="shared" si="13"/>
        <v>67.368193963384456</v>
      </c>
      <c r="K55" s="19">
        <f t="shared" si="14"/>
        <v>15.494690233930154</v>
      </c>
    </row>
    <row r="56" spans="1:11" x14ac:dyDescent="0.2">
      <c r="A56" s="25" t="s">
        <v>41</v>
      </c>
      <c r="B56" s="17" t="s">
        <v>42</v>
      </c>
      <c r="C56" s="18">
        <v>5055.72</v>
      </c>
      <c r="D56" s="18">
        <v>0</v>
      </c>
      <c r="E56" s="18">
        <v>0</v>
      </c>
      <c r="F56" s="18">
        <v>8502.41</v>
      </c>
      <c r="G56" s="18">
        <f t="shared" si="10"/>
        <v>3446.6899999999996</v>
      </c>
      <c r="H56" s="18">
        <f t="shared" si="11"/>
        <v>-8502.41</v>
      </c>
      <c r="I56" s="19">
        <f t="shared" si="12"/>
        <v>68.174068184155772</v>
      </c>
      <c r="J56" s="19">
        <f t="shared" si="13"/>
        <v>0</v>
      </c>
      <c r="K56" s="19">
        <f t="shared" si="14"/>
        <v>0</v>
      </c>
    </row>
    <row r="57" spans="1:11" ht="25.5" x14ac:dyDescent="0.2">
      <c r="A57" s="23" t="s">
        <v>73</v>
      </c>
      <c r="B57" s="17" t="s">
        <v>74</v>
      </c>
      <c r="C57" s="18">
        <v>0</v>
      </c>
      <c r="D57" s="18">
        <v>50000</v>
      </c>
      <c r="E57" s="18">
        <v>12499</v>
      </c>
      <c r="F57" s="18">
        <v>4085.4</v>
      </c>
      <c r="G57" s="18">
        <f t="shared" si="10"/>
        <v>4085.4</v>
      </c>
      <c r="H57" s="18">
        <f t="shared" si="11"/>
        <v>8413.6</v>
      </c>
      <c r="I57" s="19">
        <f t="shared" si="12"/>
        <v>0</v>
      </c>
      <c r="J57" s="19">
        <f t="shared" si="13"/>
        <v>32.685814865189215</v>
      </c>
      <c r="K57" s="19">
        <f t="shared" si="14"/>
        <v>8.1707999999999998</v>
      </c>
    </row>
    <row r="58" spans="1:11" x14ac:dyDescent="0.2">
      <c r="A58" s="24" t="s">
        <v>75</v>
      </c>
      <c r="B58" s="17" t="s">
        <v>76</v>
      </c>
      <c r="C58" s="18">
        <v>0</v>
      </c>
      <c r="D58" s="18">
        <v>50000</v>
      </c>
      <c r="E58" s="18">
        <v>12499</v>
      </c>
      <c r="F58" s="18">
        <v>4085.4</v>
      </c>
      <c r="G58" s="18">
        <f t="shared" si="10"/>
        <v>4085.4</v>
      </c>
      <c r="H58" s="18">
        <f t="shared" si="11"/>
        <v>8413.6</v>
      </c>
      <c r="I58" s="19">
        <f t="shared" si="12"/>
        <v>0</v>
      </c>
      <c r="J58" s="19">
        <f t="shared" si="13"/>
        <v>32.685814865189215</v>
      </c>
      <c r="K58" s="19">
        <f t="shared" si="14"/>
        <v>8.1707999999999998</v>
      </c>
    </row>
    <row r="59" spans="1:11" x14ac:dyDescent="0.2">
      <c r="A59" s="22" t="s">
        <v>57</v>
      </c>
      <c r="B59" s="17" t="s">
        <v>58</v>
      </c>
      <c r="C59" s="18">
        <v>0</v>
      </c>
      <c r="D59" s="18">
        <v>150000</v>
      </c>
      <c r="E59" s="18">
        <v>37500</v>
      </c>
      <c r="F59" s="18">
        <v>28668.33</v>
      </c>
      <c r="G59" s="18">
        <f t="shared" si="10"/>
        <v>28668.33</v>
      </c>
      <c r="H59" s="18">
        <f t="shared" si="11"/>
        <v>8831.6699999999983</v>
      </c>
      <c r="I59" s="19">
        <f t="shared" si="12"/>
        <v>0</v>
      </c>
      <c r="J59" s="19">
        <f t="shared" si="13"/>
        <v>76.448880000000003</v>
      </c>
      <c r="K59" s="19">
        <f t="shared" si="14"/>
        <v>19.112220000000001</v>
      </c>
    </row>
    <row r="60" spans="1:11" x14ac:dyDescent="0.2">
      <c r="A60" s="23" t="s">
        <v>59</v>
      </c>
      <c r="B60" s="17" t="s">
        <v>60</v>
      </c>
      <c r="C60" s="18">
        <v>0</v>
      </c>
      <c r="D60" s="18">
        <v>150000</v>
      </c>
      <c r="E60" s="18">
        <v>37500</v>
      </c>
      <c r="F60" s="18">
        <v>28668.33</v>
      </c>
      <c r="G60" s="18">
        <f t="shared" si="10"/>
        <v>28668.33</v>
      </c>
      <c r="H60" s="18">
        <f t="shared" si="11"/>
        <v>8831.6699999999983</v>
      </c>
      <c r="I60" s="19">
        <f t="shared" si="12"/>
        <v>0</v>
      </c>
      <c r="J60" s="19">
        <f t="shared" si="13"/>
        <v>76.448880000000003</v>
      </c>
      <c r="K60" s="19">
        <f t="shared" si="14"/>
        <v>19.112220000000001</v>
      </c>
    </row>
    <row r="61" spans="1:11" x14ac:dyDescent="0.2">
      <c r="A61" s="16"/>
      <c r="B61" s="17" t="s">
        <v>61</v>
      </c>
      <c r="C61" s="18">
        <v>736059.9</v>
      </c>
      <c r="D61" s="18">
        <v>0</v>
      </c>
      <c r="E61" s="18">
        <v>799121</v>
      </c>
      <c r="F61" s="18">
        <v>1275733.3999999999</v>
      </c>
      <c r="G61" s="18">
        <f t="shared" si="10"/>
        <v>539673.49999999988</v>
      </c>
      <c r="H61" s="18">
        <f t="shared" si="11"/>
        <v>-476612.39999999991</v>
      </c>
      <c r="I61" s="19">
        <f t="shared" si="12"/>
        <v>73.319236654516828</v>
      </c>
      <c r="J61" s="19">
        <f t="shared" si="13"/>
        <v>159.64208173730884</v>
      </c>
      <c r="K61" s="19">
        <f t="shared" si="14"/>
        <v>0</v>
      </c>
    </row>
    <row r="62" spans="1:11" x14ac:dyDescent="0.2">
      <c r="A62" s="16" t="s">
        <v>62</v>
      </c>
      <c r="B62" s="17" t="s">
        <v>63</v>
      </c>
      <c r="C62" s="18">
        <v>-736059.9</v>
      </c>
      <c r="D62" s="18">
        <v>0</v>
      </c>
      <c r="E62" s="18">
        <v>-799121</v>
      </c>
      <c r="F62" s="18">
        <v>-1275733.3999999999</v>
      </c>
      <c r="G62" s="18">
        <f t="shared" si="10"/>
        <v>-539673.49999999988</v>
      </c>
      <c r="H62" s="18">
        <f t="shared" si="11"/>
        <v>476612.39999999991</v>
      </c>
      <c r="I62" s="19">
        <f t="shared" si="12"/>
        <v>73.319236654516828</v>
      </c>
      <c r="J62" s="19">
        <f t="shared" si="13"/>
        <v>159.64208173730884</v>
      </c>
      <c r="K62" s="19">
        <f t="shared" si="14"/>
        <v>0</v>
      </c>
    </row>
    <row r="63" spans="1:11" x14ac:dyDescent="0.2">
      <c r="A63" s="22" t="s">
        <v>64</v>
      </c>
      <c r="B63" s="17" t="s">
        <v>65</v>
      </c>
      <c r="C63" s="18">
        <v>-736059.9</v>
      </c>
      <c r="D63" s="18">
        <v>0</v>
      </c>
      <c r="E63" s="18">
        <v>-799121</v>
      </c>
      <c r="F63" s="18">
        <v>-1275733.3999999999</v>
      </c>
      <c r="G63" s="18">
        <f t="shared" si="10"/>
        <v>-539673.49999999988</v>
      </c>
      <c r="H63" s="18">
        <f t="shared" si="11"/>
        <v>476612.39999999991</v>
      </c>
      <c r="I63" s="19">
        <f t="shared" si="12"/>
        <v>73.319236654516828</v>
      </c>
      <c r="J63" s="19">
        <f t="shared" si="13"/>
        <v>159.64208173730884</v>
      </c>
      <c r="K63" s="19">
        <f t="shared" si="14"/>
        <v>0</v>
      </c>
    </row>
    <row r="64" spans="1:11" ht="25.5" x14ac:dyDescent="0.2">
      <c r="A64" s="23" t="s">
        <v>171</v>
      </c>
      <c r="B64" s="17" t="s">
        <v>172</v>
      </c>
      <c r="C64" s="18">
        <v>-67998.83</v>
      </c>
      <c r="D64" s="18">
        <v>0</v>
      </c>
      <c r="E64" s="18">
        <v>-799121</v>
      </c>
      <c r="F64" s="18">
        <v>0</v>
      </c>
      <c r="G64" s="18">
        <f t="shared" si="10"/>
        <v>67998.83</v>
      </c>
      <c r="H64" s="18">
        <f t="shared" si="11"/>
        <v>-799121</v>
      </c>
      <c r="I64" s="19">
        <f t="shared" si="12"/>
        <v>-100</v>
      </c>
      <c r="J64" s="19">
        <f t="shared" si="13"/>
        <v>0</v>
      </c>
      <c r="K64" s="19">
        <f t="shared" si="14"/>
        <v>0</v>
      </c>
    </row>
    <row r="69" spans="1:11" ht="15.75" x14ac:dyDescent="0.2">
      <c r="A69" s="32"/>
      <c r="E69" s="35"/>
      <c r="K69" s="37"/>
    </row>
    <row r="71" spans="1:11" ht="15.75" x14ac:dyDescent="0.2">
      <c r="A71"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8"/>
  <sheetViews>
    <sheetView zoomScaleNormal="100" workbookViewId="0">
      <selection activeCell="N432" sqref="N432"/>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7"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174</v>
      </c>
      <c r="B13" s="21" t="s">
        <v>175</v>
      </c>
      <c r="C13" s="18"/>
      <c r="D13" s="18"/>
      <c r="E13" s="18"/>
      <c r="F13" s="18"/>
      <c r="G13" s="18"/>
      <c r="H13" s="18"/>
      <c r="I13" s="19"/>
      <c r="J13" s="19"/>
      <c r="K13" s="19"/>
    </row>
    <row r="14" spans="1:11" x14ac:dyDescent="0.2">
      <c r="A14" s="16" t="s">
        <v>25</v>
      </c>
      <c r="B14" s="17" t="s">
        <v>26</v>
      </c>
      <c r="C14" s="18">
        <v>766796174.77999997</v>
      </c>
      <c r="D14" s="18">
        <v>986825214</v>
      </c>
      <c r="E14" s="18">
        <v>199263009</v>
      </c>
      <c r="F14" s="18">
        <v>971241598.38</v>
      </c>
      <c r="G14" s="18">
        <f t="shared" ref="G14:G54" si="0">F14-C14</f>
        <v>204445423.60000002</v>
      </c>
      <c r="H14" s="18">
        <f t="shared" ref="H14:H54" si="1">E14-F14</f>
        <v>-771978589.38</v>
      </c>
      <c r="I14" s="19">
        <f t="shared" ref="I14:I54" si="2">IF(ISERROR(F14/C14),0,F14/C14*100-100)</f>
        <v>26.662290491819036</v>
      </c>
      <c r="J14" s="19">
        <f t="shared" ref="J14:J54" si="3">IF(ISERROR(F14/E14),0,F14/E14*100)</f>
        <v>487.41690856429852</v>
      </c>
      <c r="K14" s="19">
        <f t="shared" ref="K14:K54" si="4">IF(ISERROR(F14/D14),0,F14/D14*100)</f>
        <v>98.420833254063979</v>
      </c>
    </row>
    <row r="15" spans="1:11" ht="25.5" x14ac:dyDescent="0.2">
      <c r="A15" s="22" t="s">
        <v>71</v>
      </c>
      <c r="B15" s="17" t="s">
        <v>72</v>
      </c>
      <c r="C15" s="18">
        <v>4966374.3</v>
      </c>
      <c r="D15" s="18">
        <v>20393088</v>
      </c>
      <c r="E15" s="18">
        <v>5561313</v>
      </c>
      <c r="F15" s="18">
        <v>5877788.3799999999</v>
      </c>
      <c r="G15" s="18">
        <f t="shared" si="0"/>
        <v>911414.08000000007</v>
      </c>
      <c r="H15" s="18">
        <f t="shared" si="1"/>
        <v>-316475.37999999989</v>
      </c>
      <c r="I15" s="19">
        <f t="shared" si="2"/>
        <v>18.351699347348841</v>
      </c>
      <c r="J15" s="19">
        <f t="shared" si="3"/>
        <v>105.690659382056</v>
      </c>
      <c r="K15" s="19">
        <f t="shared" si="4"/>
        <v>28.822453862799001</v>
      </c>
    </row>
    <row r="16" spans="1:11" x14ac:dyDescent="0.2">
      <c r="A16" s="22" t="s">
        <v>176</v>
      </c>
      <c r="B16" s="17" t="s">
        <v>177</v>
      </c>
      <c r="C16" s="18">
        <v>12094.48</v>
      </c>
      <c r="D16" s="18">
        <v>489357</v>
      </c>
      <c r="E16" s="18">
        <v>0</v>
      </c>
      <c r="F16" s="18">
        <v>0</v>
      </c>
      <c r="G16" s="18">
        <f t="shared" si="0"/>
        <v>-12094.48</v>
      </c>
      <c r="H16" s="18">
        <f t="shared" si="1"/>
        <v>0</v>
      </c>
      <c r="I16" s="19">
        <f t="shared" si="2"/>
        <v>-100</v>
      </c>
      <c r="J16" s="19">
        <f t="shared" si="3"/>
        <v>0</v>
      </c>
      <c r="K16" s="19">
        <f t="shared" si="4"/>
        <v>0</v>
      </c>
    </row>
    <row r="17" spans="1:11" x14ac:dyDescent="0.2">
      <c r="A17" s="22" t="s">
        <v>85</v>
      </c>
      <c r="B17" s="17" t="s">
        <v>86</v>
      </c>
      <c r="C17" s="18">
        <v>137123</v>
      </c>
      <c r="D17" s="18">
        <v>778789</v>
      </c>
      <c r="E17" s="18">
        <v>473414</v>
      </c>
      <c r="F17" s="18">
        <v>199830</v>
      </c>
      <c r="G17" s="18">
        <f t="shared" si="0"/>
        <v>62707</v>
      </c>
      <c r="H17" s="18">
        <f t="shared" si="1"/>
        <v>273584</v>
      </c>
      <c r="I17" s="19">
        <f t="shared" si="2"/>
        <v>45.730475558440219</v>
      </c>
      <c r="J17" s="19">
        <f t="shared" si="3"/>
        <v>42.21041202837263</v>
      </c>
      <c r="K17" s="19">
        <f t="shared" si="4"/>
        <v>25.659068117294932</v>
      </c>
    </row>
    <row r="18" spans="1:11" x14ac:dyDescent="0.2">
      <c r="A18" s="23" t="s">
        <v>87</v>
      </c>
      <c r="B18" s="17" t="s">
        <v>88</v>
      </c>
      <c r="C18" s="18">
        <v>137123</v>
      </c>
      <c r="D18" s="18">
        <v>778789</v>
      </c>
      <c r="E18" s="18">
        <v>473414</v>
      </c>
      <c r="F18" s="18">
        <v>199830</v>
      </c>
      <c r="G18" s="18">
        <f t="shared" si="0"/>
        <v>62707</v>
      </c>
      <c r="H18" s="18">
        <f t="shared" si="1"/>
        <v>273584</v>
      </c>
      <c r="I18" s="19">
        <f t="shared" si="2"/>
        <v>45.730475558440219</v>
      </c>
      <c r="J18" s="19">
        <f t="shared" si="3"/>
        <v>42.21041202837263</v>
      </c>
      <c r="K18" s="19">
        <f t="shared" si="4"/>
        <v>25.659068117294932</v>
      </c>
    </row>
    <row r="19" spans="1:11" x14ac:dyDescent="0.2">
      <c r="A19" s="24" t="s">
        <v>89</v>
      </c>
      <c r="B19" s="17" t="s">
        <v>90</v>
      </c>
      <c r="C19" s="18">
        <v>137123</v>
      </c>
      <c r="D19" s="18">
        <v>778789</v>
      </c>
      <c r="E19" s="18">
        <v>473414</v>
      </c>
      <c r="F19" s="18">
        <v>199830</v>
      </c>
      <c r="G19" s="18">
        <f t="shared" si="0"/>
        <v>62707</v>
      </c>
      <c r="H19" s="18">
        <f t="shared" si="1"/>
        <v>273584</v>
      </c>
      <c r="I19" s="19">
        <f t="shared" si="2"/>
        <v>45.730475558440219</v>
      </c>
      <c r="J19" s="19">
        <f t="shared" si="3"/>
        <v>42.21041202837263</v>
      </c>
      <c r="K19" s="19">
        <f t="shared" si="4"/>
        <v>25.659068117294932</v>
      </c>
    </row>
    <row r="20" spans="1:11" ht="25.5" x14ac:dyDescent="0.2">
      <c r="A20" s="25" t="s">
        <v>91</v>
      </c>
      <c r="B20" s="17" t="s">
        <v>92</v>
      </c>
      <c r="C20" s="18">
        <v>137123</v>
      </c>
      <c r="D20" s="18">
        <v>778789</v>
      </c>
      <c r="E20" s="18">
        <v>473414</v>
      </c>
      <c r="F20" s="18">
        <v>199830</v>
      </c>
      <c r="G20" s="18">
        <f t="shared" si="0"/>
        <v>62707</v>
      </c>
      <c r="H20" s="18">
        <f t="shared" si="1"/>
        <v>273584</v>
      </c>
      <c r="I20" s="19">
        <f t="shared" si="2"/>
        <v>45.730475558440219</v>
      </c>
      <c r="J20" s="19">
        <f t="shared" si="3"/>
        <v>42.21041202837263</v>
      </c>
      <c r="K20" s="19">
        <f t="shared" si="4"/>
        <v>25.659068117294932</v>
      </c>
    </row>
    <row r="21" spans="1:11" ht="25.5" x14ac:dyDescent="0.2">
      <c r="A21" s="26" t="s">
        <v>93</v>
      </c>
      <c r="B21" s="17" t="s">
        <v>94</v>
      </c>
      <c r="C21" s="18">
        <v>137123</v>
      </c>
      <c r="D21" s="18">
        <v>750633</v>
      </c>
      <c r="E21" s="18">
        <v>473414</v>
      </c>
      <c r="F21" s="18">
        <v>199830</v>
      </c>
      <c r="G21" s="18">
        <f t="shared" si="0"/>
        <v>62707</v>
      </c>
      <c r="H21" s="18">
        <f t="shared" si="1"/>
        <v>273584</v>
      </c>
      <c r="I21" s="19">
        <f t="shared" si="2"/>
        <v>45.730475558440219</v>
      </c>
      <c r="J21" s="19">
        <f t="shared" si="3"/>
        <v>42.21041202837263</v>
      </c>
      <c r="K21" s="19">
        <f t="shared" si="4"/>
        <v>26.621531427475208</v>
      </c>
    </row>
    <row r="22" spans="1:11" ht="25.5" x14ac:dyDescent="0.2">
      <c r="A22" s="26" t="s">
        <v>95</v>
      </c>
      <c r="B22" s="17" t="s">
        <v>96</v>
      </c>
      <c r="C22" s="18">
        <v>0</v>
      </c>
      <c r="D22" s="18">
        <v>28156</v>
      </c>
      <c r="E22" s="18">
        <v>0</v>
      </c>
      <c r="F22" s="18">
        <v>0</v>
      </c>
      <c r="G22" s="18">
        <f t="shared" si="0"/>
        <v>0</v>
      </c>
      <c r="H22" s="18">
        <f t="shared" si="1"/>
        <v>0</v>
      </c>
      <c r="I22" s="19">
        <f t="shared" si="2"/>
        <v>0</v>
      </c>
      <c r="J22" s="19">
        <f t="shared" si="3"/>
        <v>0</v>
      </c>
      <c r="K22" s="19">
        <f t="shared" si="4"/>
        <v>0</v>
      </c>
    </row>
    <row r="23" spans="1:11" x14ac:dyDescent="0.2">
      <c r="A23" s="22" t="s">
        <v>27</v>
      </c>
      <c r="B23" s="17" t="s">
        <v>28</v>
      </c>
      <c r="C23" s="18">
        <v>761680583</v>
      </c>
      <c r="D23" s="18">
        <v>965163980</v>
      </c>
      <c r="E23" s="18">
        <v>193228282</v>
      </c>
      <c r="F23" s="18">
        <v>965163980</v>
      </c>
      <c r="G23" s="18">
        <f t="shared" si="0"/>
        <v>203483397</v>
      </c>
      <c r="H23" s="18">
        <f t="shared" si="1"/>
        <v>-771935698</v>
      </c>
      <c r="I23" s="19">
        <f t="shared" si="2"/>
        <v>26.715056355847793</v>
      </c>
      <c r="J23" s="19">
        <f t="shared" si="3"/>
        <v>499.49415789972198</v>
      </c>
      <c r="K23" s="19">
        <f t="shared" si="4"/>
        <v>100</v>
      </c>
    </row>
    <row r="24" spans="1:11" x14ac:dyDescent="0.2">
      <c r="A24" s="23" t="s">
        <v>29</v>
      </c>
      <c r="B24" s="17" t="s">
        <v>30</v>
      </c>
      <c r="C24" s="18">
        <v>761680583</v>
      </c>
      <c r="D24" s="18">
        <v>965163980</v>
      </c>
      <c r="E24" s="18">
        <v>193228282</v>
      </c>
      <c r="F24" s="18">
        <v>965163980</v>
      </c>
      <c r="G24" s="18">
        <f t="shared" si="0"/>
        <v>203483397</v>
      </c>
      <c r="H24" s="18">
        <f t="shared" si="1"/>
        <v>-771935698</v>
      </c>
      <c r="I24" s="19">
        <f t="shared" si="2"/>
        <v>26.715056355847793</v>
      </c>
      <c r="J24" s="19">
        <f t="shared" si="3"/>
        <v>499.49415789972198</v>
      </c>
      <c r="K24" s="19">
        <f t="shared" si="4"/>
        <v>100</v>
      </c>
    </row>
    <row r="25" spans="1:11" x14ac:dyDescent="0.2">
      <c r="A25" s="16" t="s">
        <v>31</v>
      </c>
      <c r="B25" s="17" t="s">
        <v>32</v>
      </c>
      <c r="C25" s="18">
        <v>159060287.08000001</v>
      </c>
      <c r="D25" s="18">
        <v>986825214</v>
      </c>
      <c r="E25" s="18">
        <v>199263009</v>
      </c>
      <c r="F25" s="18">
        <v>162092233.77000001</v>
      </c>
      <c r="G25" s="18">
        <f t="shared" si="0"/>
        <v>3031946.6899999976</v>
      </c>
      <c r="H25" s="18">
        <f t="shared" si="1"/>
        <v>37170775.229999989</v>
      </c>
      <c r="I25" s="19">
        <f t="shared" si="2"/>
        <v>1.906161962649449</v>
      </c>
      <c r="J25" s="19">
        <f t="shared" si="3"/>
        <v>81.345872765576871</v>
      </c>
      <c r="K25" s="19">
        <f t="shared" si="4"/>
        <v>16.425627504284666</v>
      </c>
    </row>
    <row r="26" spans="1:11" x14ac:dyDescent="0.2">
      <c r="A26" s="22" t="s">
        <v>33</v>
      </c>
      <c r="B26" s="17" t="s">
        <v>34</v>
      </c>
      <c r="C26" s="18">
        <v>137585411.13999999</v>
      </c>
      <c r="D26" s="18">
        <v>714383613</v>
      </c>
      <c r="E26" s="18">
        <v>147370026</v>
      </c>
      <c r="F26" s="18">
        <v>130573926.17</v>
      </c>
      <c r="G26" s="18">
        <f t="shared" si="0"/>
        <v>-7011484.9699999839</v>
      </c>
      <c r="H26" s="18">
        <f t="shared" si="1"/>
        <v>16796099.829999998</v>
      </c>
      <c r="I26" s="19">
        <f t="shared" si="2"/>
        <v>-5.0960962444379021</v>
      </c>
      <c r="J26" s="19">
        <f t="shared" si="3"/>
        <v>88.602770667896877</v>
      </c>
      <c r="K26" s="19">
        <f t="shared" si="4"/>
        <v>18.277844535328107</v>
      </c>
    </row>
    <row r="27" spans="1:11" x14ac:dyDescent="0.2">
      <c r="A27" s="23" t="s">
        <v>35</v>
      </c>
      <c r="B27" s="17" t="s">
        <v>36</v>
      </c>
      <c r="C27" s="18">
        <v>128114954.28</v>
      </c>
      <c r="D27" s="18">
        <v>672488862</v>
      </c>
      <c r="E27" s="18">
        <v>137352016</v>
      </c>
      <c r="F27" s="18">
        <v>124555492.25</v>
      </c>
      <c r="G27" s="18">
        <f t="shared" si="0"/>
        <v>-3559462.0300000012</v>
      </c>
      <c r="H27" s="18">
        <f t="shared" si="1"/>
        <v>12796523.75</v>
      </c>
      <c r="I27" s="19">
        <f t="shared" si="2"/>
        <v>-2.7783345433825559</v>
      </c>
      <c r="J27" s="19">
        <f t="shared" si="3"/>
        <v>90.683410318491426</v>
      </c>
      <c r="K27" s="19">
        <f t="shared" si="4"/>
        <v>18.521569543853651</v>
      </c>
    </row>
    <row r="28" spans="1:11" x14ac:dyDescent="0.2">
      <c r="A28" s="24" t="s">
        <v>37</v>
      </c>
      <c r="B28" s="17" t="s">
        <v>38</v>
      </c>
      <c r="C28" s="18">
        <v>48884547.090000004</v>
      </c>
      <c r="D28" s="18">
        <v>315084484</v>
      </c>
      <c r="E28" s="18">
        <v>66327227</v>
      </c>
      <c r="F28" s="18">
        <v>66751970.899999999</v>
      </c>
      <c r="G28" s="18">
        <f t="shared" si="0"/>
        <v>17867423.809999995</v>
      </c>
      <c r="H28" s="18">
        <f t="shared" si="1"/>
        <v>-424743.89999999851</v>
      </c>
      <c r="I28" s="19">
        <f t="shared" si="2"/>
        <v>36.550249257919404</v>
      </c>
      <c r="J28" s="19">
        <f t="shared" si="3"/>
        <v>100.64037638721123</v>
      </c>
      <c r="K28" s="19">
        <f t="shared" si="4"/>
        <v>21.185419876149787</v>
      </c>
    </row>
    <row r="29" spans="1:11" x14ac:dyDescent="0.2">
      <c r="A29" s="24" t="s">
        <v>39</v>
      </c>
      <c r="B29" s="17" t="s">
        <v>40</v>
      </c>
      <c r="C29" s="18">
        <v>79230407.189999998</v>
      </c>
      <c r="D29" s="18">
        <v>357404378</v>
      </c>
      <c r="E29" s="18">
        <v>71024789</v>
      </c>
      <c r="F29" s="18">
        <v>57803521.350000001</v>
      </c>
      <c r="G29" s="18">
        <f t="shared" si="0"/>
        <v>-21426885.839999996</v>
      </c>
      <c r="H29" s="18">
        <f t="shared" si="1"/>
        <v>13221267.649999999</v>
      </c>
      <c r="I29" s="19">
        <f t="shared" si="2"/>
        <v>-27.043765897374271</v>
      </c>
      <c r="J29" s="19">
        <f t="shared" si="3"/>
        <v>81.384995525998676</v>
      </c>
      <c r="K29" s="19">
        <f t="shared" si="4"/>
        <v>16.173143058141275</v>
      </c>
    </row>
    <row r="30" spans="1:11" x14ac:dyDescent="0.2">
      <c r="A30" s="25" t="s">
        <v>41</v>
      </c>
      <c r="B30" s="17" t="s">
        <v>42</v>
      </c>
      <c r="C30" s="18">
        <v>518399.14</v>
      </c>
      <c r="D30" s="18">
        <v>0</v>
      </c>
      <c r="E30" s="18">
        <v>0</v>
      </c>
      <c r="F30" s="18">
        <v>315394.71999999997</v>
      </c>
      <c r="G30" s="18">
        <f t="shared" si="0"/>
        <v>-203004.42000000004</v>
      </c>
      <c r="H30" s="18">
        <f t="shared" si="1"/>
        <v>-315394.71999999997</v>
      </c>
      <c r="I30" s="19">
        <f t="shared" si="2"/>
        <v>-39.159868205028282</v>
      </c>
      <c r="J30" s="19">
        <f t="shared" si="3"/>
        <v>0</v>
      </c>
      <c r="K30" s="19">
        <f t="shared" si="4"/>
        <v>0</v>
      </c>
    </row>
    <row r="31" spans="1:11" x14ac:dyDescent="0.2">
      <c r="A31" s="23" t="s">
        <v>43</v>
      </c>
      <c r="B31" s="17" t="s">
        <v>44</v>
      </c>
      <c r="C31" s="18">
        <v>3174658.48</v>
      </c>
      <c r="D31" s="18">
        <v>20219952</v>
      </c>
      <c r="E31" s="18">
        <v>5304218</v>
      </c>
      <c r="F31" s="18">
        <v>3316398.38</v>
      </c>
      <c r="G31" s="18">
        <f t="shared" si="0"/>
        <v>141739.89999999991</v>
      </c>
      <c r="H31" s="18">
        <f t="shared" si="1"/>
        <v>1987819.62</v>
      </c>
      <c r="I31" s="19">
        <f t="shared" si="2"/>
        <v>4.4647290690619457</v>
      </c>
      <c r="J31" s="19">
        <f t="shared" si="3"/>
        <v>62.523794836486736</v>
      </c>
      <c r="K31" s="19">
        <f t="shared" si="4"/>
        <v>16.401613515205181</v>
      </c>
    </row>
    <row r="32" spans="1:11" x14ac:dyDescent="0.2">
      <c r="A32" s="24" t="s">
        <v>45</v>
      </c>
      <c r="B32" s="17" t="s">
        <v>46</v>
      </c>
      <c r="C32" s="18">
        <v>392397</v>
      </c>
      <c r="D32" s="18">
        <v>1052502</v>
      </c>
      <c r="E32" s="18">
        <v>515105</v>
      </c>
      <c r="F32" s="18">
        <v>75030</v>
      </c>
      <c r="G32" s="18">
        <f t="shared" si="0"/>
        <v>-317367</v>
      </c>
      <c r="H32" s="18">
        <f t="shared" si="1"/>
        <v>440075</v>
      </c>
      <c r="I32" s="19">
        <f t="shared" si="2"/>
        <v>-80.87905870839991</v>
      </c>
      <c r="J32" s="19">
        <f t="shared" si="3"/>
        <v>14.565962279535242</v>
      </c>
      <c r="K32" s="19">
        <f t="shared" si="4"/>
        <v>7.1287275463609561</v>
      </c>
    </row>
    <row r="33" spans="1:11" x14ac:dyDescent="0.2">
      <c r="A33" s="24" t="s">
        <v>47</v>
      </c>
      <c r="B33" s="17" t="s">
        <v>48</v>
      </c>
      <c r="C33" s="18">
        <v>2782261.48</v>
      </c>
      <c r="D33" s="18">
        <v>19167450</v>
      </c>
      <c r="E33" s="18">
        <v>4789113</v>
      </c>
      <c r="F33" s="18">
        <v>3241368.38</v>
      </c>
      <c r="G33" s="18">
        <f t="shared" si="0"/>
        <v>459106.89999999991</v>
      </c>
      <c r="H33" s="18">
        <f t="shared" si="1"/>
        <v>1547744.62</v>
      </c>
      <c r="I33" s="19">
        <f t="shared" si="2"/>
        <v>16.501213250452636</v>
      </c>
      <c r="J33" s="19">
        <f t="shared" si="3"/>
        <v>67.682019196456622</v>
      </c>
      <c r="K33" s="19">
        <f t="shared" si="4"/>
        <v>16.91079606311742</v>
      </c>
    </row>
    <row r="34" spans="1:11" ht="25.5" x14ac:dyDescent="0.2">
      <c r="A34" s="23" t="s">
        <v>73</v>
      </c>
      <c r="B34" s="17" t="s">
        <v>74</v>
      </c>
      <c r="C34" s="18">
        <v>1922096.89</v>
      </c>
      <c r="D34" s="18">
        <v>14931712</v>
      </c>
      <c r="E34" s="18">
        <v>3131331</v>
      </c>
      <c r="F34" s="18">
        <v>1134126.98</v>
      </c>
      <c r="G34" s="18">
        <f t="shared" si="0"/>
        <v>-787969.90999999992</v>
      </c>
      <c r="H34" s="18">
        <f t="shared" si="1"/>
        <v>1997204.02</v>
      </c>
      <c r="I34" s="19">
        <f t="shared" si="2"/>
        <v>-40.995327243883104</v>
      </c>
      <c r="J34" s="19">
        <f t="shared" si="3"/>
        <v>36.218687197233379</v>
      </c>
      <c r="K34" s="19">
        <f t="shared" si="4"/>
        <v>7.5954249586383664</v>
      </c>
    </row>
    <row r="35" spans="1:11" x14ac:dyDescent="0.2">
      <c r="A35" s="24" t="s">
        <v>75</v>
      </c>
      <c r="B35" s="17" t="s">
        <v>76</v>
      </c>
      <c r="C35" s="18">
        <v>1922096.89</v>
      </c>
      <c r="D35" s="18">
        <v>14931712</v>
      </c>
      <c r="E35" s="18">
        <v>3131331</v>
      </c>
      <c r="F35" s="18">
        <v>1134126.98</v>
      </c>
      <c r="G35" s="18">
        <f t="shared" si="0"/>
        <v>-787969.90999999992</v>
      </c>
      <c r="H35" s="18">
        <f t="shared" si="1"/>
        <v>1997204.02</v>
      </c>
      <c r="I35" s="19">
        <f t="shared" si="2"/>
        <v>-40.995327243883104</v>
      </c>
      <c r="J35" s="19">
        <f t="shared" si="3"/>
        <v>36.218687197233379</v>
      </c>
      <c r="K35" s="19">
        <f t="shared" si="4"/>
        <v>7.5954249586383664</v>
      </c>
    </row>
    <row r="36" spans="1:11" ht="25.5" x14ac:dyDescent="0.2">
      <c r="A36" s="23" t="s">
        <v>49</v>
      </c>
      <c r="B36" s="17" t="s">
        <v>50</v>
      </c>
      <c r="C36" s="18">
        <v>4373701.49</v>
      </c>
      <c r="D36" s="18">
        <v>6743087</v>
      </c>
      <c r="E36" s="18">
        <v>1582461</v>
      </c>
      <c r="F36" s="18">
        <v>1567908.56</v>
      </c>
      <c r="G36" s="18">
        <f t="shared" si="0"/>
        <v>-2805792.93</v>
      </c>
      <c r="H36" s="18">
        <f t="shared" si="1"/>
        <v>14552.439999999944</v>
      </c>
      <c r="I36" s="19">
        <f t="shared" si="2"/>
        <v>-64.151450125600604</v>
      </c>
      <c r="J36" s="19">
        <f t="shared" si="3"/>
        <v>99.080391870636944</v>
      </c>
      <c r="K36" s="19">
        <f t="shared" si="4"/>
        <v>23.252088546388325</v>
      </c>
    </row>
    <row r="37" spans="1:11" x14ac:dyDescent="0.2">
      <c r="A37" s="24" t="s">
        <v>51</v>
      </c>
      <c r="B37" s="17" t="s">
        <v>52</v>
      </c>
      <c r="C37" s="18">
        <v>3995219.01</v>
      </c>
      <c r="D37" s="18">
        <v>1270238</v>
      </c>
      <c r="E37" s="18">
        <v>121889</v>
      </c>
      <c r="F37" s="18">
        <v>107336.56</v>
      </c>
      <c r="G37" s="18">
        <f t="shared" si="0"/>
        <v>-3887882.4499999997</v>
      </c>
      <c r="H37" s="18">
        <f t="shared" si="1"/>
        <v>14552.440000000002</v>
      </c>
      <c r="I37" s="19">
        <f t="shared" si="2"/>
        <v>-97.313374817967741</v>
      </c>
      <c r="J37" s="19">
        <f t="shared" si="3"/>
        <v>88.060907875197927</v>
      </c>
      <c r="K37" s="19">
        <f t="shared" si="4"/>
        <v>8.4501140731107078</v>
      </c>
    </row>
    <row r="38" spans="1:11" ht="25.5" x14ac:dyDescent="0.2">
      <c r="A38" s="25" t="s">
        <v>77</v>
      </c>
      <c r="B38" s="17" t="s">
        <v>78</v>
      </c>
      <c r="C38" s="18">
        <v>0</v>
      </c>
      <c r="D38" s="18">
        <v>144679</v>
      </c>
      <c r="E38" s="18">
        <v>3318</v>
      </c>
      <c r="F38" s="18">
        <v>0</v>
      </c>
      <c r="G38" s="18">
        <f t="shared" si="0"/>
        <v>0</v>
      </c>
      <c r="H38" s="18">
        <f t="shared" si="1"/>
        <v>3318</v>
      </c>
      <c r="I38" s="19">
        <f t="shared" si="2"/>
        <v>0</v>
      </c>
      <c r="J38" s="19">
        <f t="shared" si="3"/>
        <v>0</v>
      </c>
      <c r="K38" s="19">
        <f t="shared" si="4"/>
        <v>0</v>
      </c>
    </row>
    <row r="39" spans="1:11" ht="25.5" x14ac:dyDescent="0.2">
      <c r="A39" s="25" t="s">
        <v>53</v>
      </c>
      <c r="B39" s="17" t="s">
        <v>54</v>
      </c>
      <c r="C39" s="18">
        <v>3995219.01</v>
      </c>
      <c r="D39" s="18">
        <v>1125559</v>
      </c>
      <c r="E39" s="18">
        <v>118571</v>
      </c>
      <c r="F39" s="18">
        <v>107336.56</v>
      </c>
      <c r="G39" s="18">
        <f t="shared" si="0"/>
        <v>-3887882.4499999997</v>
      </c>
      <c r="H39" s="18">
        <f t="shared" si="1"/>
        <v>11234.440000000002</v>
      </c>
      <c r="I39" s="19">
        <f t="shared" si="2"/>
        <v>-97.313374817967741</v>
      </c>
      <c r="J39" s="19">
        <f t="shared" si="3"/>
        <v>90.525136837843988</v>
      </c>
      <c r="K39" s="19">
        <f t="shared" si="4"/>
        <v>9.536289079470734</v>
      </c>
    </row>
    <row r="40" spans="1:11" ht="25.5" x14ac:dyDescent="0.2">
      <c r="A40" s="26" t="s">
        <v>55</v>
      </c>
      <c r="B40" s="17" t="s">
        <v>56</v>
      </c>
      <c r="C40" s="18">
        <v>3995219.01</v>
      </c>
      <c r="D40" s="18">
        <v>1125559</v>
      </c>
      <c r="E40" s="18">
        <v>118571</v>
      </c>
      <c r="F40" s="18">
        <v>107336.56</v>
      </c>
      <c r="G40" s="18">
        <f t="shared" si="0"/>
        <v>-3887882.4499999997</v>
      </c>
      <c r="H40" s="18">
        <f t="shared" si="1"/>
        <v>11234.440000000002</v>
      </c>
      <c r="I40" s="19">
        <f t="shared" si="2"/>
        <v>-97.313374817967741</v>
      </c>
      <c r="J40" s="19">
        <f t="shared" si="3"/>
        <v>90.525136837843988</v>
      </c>
      <c r="K40" s="19">
        <f t="shared" si="4"/>
        <v>9.536289079470734</v>
      </c>
    </row>
    <row r="41" spans="1:11" ht="25.5" x14ac:dyDescent="0.2">
      <c r="A41" s="24" t="s">
        <v>149</v>
      </c>
      <c r="B41" s="17" t="s">
        <v>150</v>
      </c>
      <c r="C41" s="18">
        <v>366388</v>
      </c>
      <c r="D41" s="18">
        <v>5472849</v>
      </c>
      <c r="E41" s="18">
        <v>1460572</v>
      </c>
      <c r="F41" s="18">
        <v>1460572</v>
      </c>
      <c r="G41" s="18">
        <f t="shared" si="0"/>
        <v>1094184</v>
      </c>
      <c r="H41" s="18">
        <f t="shared" si="1"/>
        <v>0</v>
      </c>
      <c r="I41" s="19">
        <f t="shared" si="2"/>
        <v>298.64078517855387</v>
      </c>
      <c r="J41" s="19">
        <f t="shared" si="3"/>
        <v>100</v>
      </c>
      <c r="K41" s="19">
        <f t="shared" si="4"/>
        <v>26.687599091442138</v>
      </c>
    </row>
    <row r="42" spans="1:11" ht="25.5" x14ac:dyDescent="0.2">
      <c r="A42" s="25" t="s">
        <v>151</v>
      </c>
      <c r="B42" s="17" t="s">
        <v>152</v>
      </c>
      <c r="C42" s="18">
        <v>0</v>
      </c>
      <c r="D42" s="18">
        <v>4058</v>
      </c>
      <c r="E42" s="18">
        <v>0</v>
      </c>
      <c r="F42" s="18">
        <v>0</v>
      </c>
      <c r="G42" s="18">
        <f t="shared" si="0"/>
        <v>0</v>
      </c>
      <c r="H42" s="18">
        <f t="shared" si="1"/>
        <v>0</v>
      </c>
      <c r="I42" s="19">
        <f t="shared" si="2"/>
        <v>0</v>
      </c>
      <c r="J42" s="19">
        <f t="shared" si="3"/>
        <v>0</v>
      </c>
      <c r="K42" s="19">
        <f t="shared" si="4"/>
        <v>0</v>
      </c>
    </row>
    <row r="43" spans="1:11" ht="38.25" x14ac:dyDescent="0.2">
      <c r="A43" s="25" t="s">
        <v>178</v>
      </c>
      <c r="B43" s="17" t="s">
        <v>179</v>
      </c>
      <c r="C43" s="18">
        <v>366388</v>
      </c>
      <c r="D43" s="18">
        <v>5468791</v>
      </c>
      <c r="E43" s="18">
        <v>1460572</v>
      </c>
      <c r="F43" s="18">
        <v>1460572</v>
      </c>
      <c r="G43" s="18">
        <f t="shared" si="0"/>
        <v>1094184</v>
      </c>
      <c r="H43" s="18">
        <f t="shared" si="1"/>
        <v>0</v>
      </c>
      <c r="I43" s="19">
        <f t="shared" si="2"/>
        <v>298.64078517855387</v>
      </c>
      <c r="J43" s="19">
        <f t="shared" si="3"/>
        <v>100</v>
      </c>
      <c r="K43" s="19">
        <f t="shared" si="4"/>
        <v>26.707402056505725</v>
      </c>
    </row>
    <row r="44" spans="1:11" x14ac:dyDescent="0.2">
      <c r="A44" s="24" t="s">
        <v>180</v>
      </c>
      <c r="B44" s="17" t="s">
        <v>181</v>
      </c>
      <c r="C44" s="18">
        <v>12094.48</v>
      </c>
      <c r="D44" s="18">
        <v>0</v>
      </c>
      <c r="E44" s="18">
        <v>0</v>
      </c>
      <c r="F44" s="18">
        <v>0</v>
      </c>
      <c r="G44" s="18">
        <f t="shared" si="0"/>
        <v>-12094.48</v>
      </c>
      <c r="H44" s="18">
        <f t="shared" si="1"/>
        <v>0</v>
      </c>
      <c r="I44" s="19">
        <f t="shared" si="2"/>
        <v>-100</v>
      </c>
      <c r="J44" s="19">
        <f t="shared" si="3"/>
        <v>0</v>
      </c>
      <c r="K44" s="19">
        <f t="shared" si="4"/>
        <v>0</v>
      </c>
    </row>
    <row r="45" spans="1:11" x14ac:dyDescent="0.2">
      <c r="A45" s="22" t="s">
        <v>57</v>
      </c>
      <c r="B45" s="17" t="s">
        <v>58</v>
      </c>
      <c r="C45" s="18">
        <v>21474875.940000001</v>
      </c>
      <c r="D45" s="18">
        <v>272441601</v>
      </c>
      <c r="E45" s="18">
        <v>51892983</v>
      </c>
      <c r="F45" s="18">
        <v>31518307.600000001</v>
      </c>
      <c r="G45" s="18">
        <f t="shared" si="0"/>
        <v>10043431.66</v>
      </c>
      <c r="H45" s="18">
        <f t="shared" si="1"/>
        <v>20374675.399999999</v>
      </c>
      <c r="I45" s="19">
        <f t="shared" si="2"/>
        <v>46.76828722112748</v>
      </c>
      <c r="J45" s="19">
        <f t="shared" si="3"/>
        <v>60.737128177811641</v>
      </c>
      <c r="K45" s="19">
        <f t="shared" si="4"/>
        <v>11.568830708787385</v>
      </c>
    </row>
    <row r="46" spans="1:11" x14ac:dyDescent="0.2">
      <c r="A46" s="23" t="s">
        <v>59</v>
      </c>
      <c r="B46" s="17" t="s">
        <v>60</v>
      </c>
      <c r="C46" s="18">
        <v>21468875.940000001</v>
      </c>
      <c r="D46" s="18">
        <v>272309601</v>
      </c>
      <c r="E46" s="18">
        <v>51886983</v>
      </c>
      <c r="F46" s="18">
        <v>31512307.600000001</v>
      </c>
      <c r="G46" s="18">
        <f t="shared" si="0"/>
        <v>10043431.66</v>
      </c>
      <c r="H46" s="18">
        <f t="shared" si="1"/>
        <v>20374675.399999999</v>
      </c>
      <c r="I46" s="19">
        <f t="shared" si="2"/>
        <v>46.781357757475575</v>
      </c>
      <c r="J46" s="19">
        <f t="shared" si="3"/>
        <v>60.732587978761451</v>
      </c>
      <c r="K46" s="19">
        <f t="shared" si="4"/>
        <v>11.57223523675906</v>
      </c>
    </row>
    <row r="47" spans="1:11" x14ac:dyDescent="0.2">
      <c r="A47" s="23" t="s">
        <v>182</v>
      </c>
      <c r="B47" s="17" t="s">
        <v>183</v>
      </c>
      <c r="C47" s="18">
        <v>6000</v>
      </c>
      <c r="D47" s="18">
        <v>132000</v>
      </c>
      <c r="E47" s="18">
        <v>6000</v>
      </c>
      <c r="F47" s="18">
        <v>6000</v>
      </c>
      <c r="G47" s="18">
        <f t="shared" si="0"/>
        <v>0</v>
      </c>
      <c r="H47" s="18">
        <f t="shared" si="1"/>
        <v>0</v>
      </c>
      <c r="I47" s="19">
        <f t="shared" si="2"/>
        <v>0</v>
      </c>
      <c r="J47" s="19">
        <f t="shared" si="3"/>
        <v>100</v>
      </c>
      <c r="K47" s="19">
        <f t="shared" si="4"/>
        <v>4.5454545454545459</v>
      </c>
    </row>
    <row r="48" spans="1:11" ht="25.5" x14ac:dyDescent="0.2">
      <c r="A48" s="24" t="s">
        <v>184</v>
      </c>
      <c r="B48" s="17" t="s">
        <v>185</v>
      </c>
      <c r="C48" s="18">
        <v>6000</v>
      </c>
      <c r="D48" s="18">
        <v>132000</v>
      </c>
      <c r="E48" s="18">
        <v>6000</v>
      </c>
      <c r="F48" s="18">
        <v>6000</v>
      </c>
      <c r="G48" s="18">
        <f t="shared" si="0"/>
        <v>0</v>
      </c>
      <c r="H48" s="18">
        <f t="shared" si="1"/>
        <v>0</v>
      </c>
      <c r="I48" s="19">
        <f t="shared" si="2"/>
        <v>0</v>
      </c>
      <c r="J48" s="19">
        <f t="shared" si="3"/>
        <v>100</v>
      </c>
      <c r="K48" s="19">
        <f t="shared" si="4"/>
        <v>4.5454545454545459</v>
      </c>
    </row>
    <row r="49" spans="1:11" ht="38.25" x14ac:dyDescent="0.2">
      <c r="A49" s="25" t="s">
        <v>186</v>
      </c>
      <c r="B49" s="17" t="s">
        <v>187</v>
      </c>
      <c r="C49" s="18">
        <v>6000</v>
      </c>
      <c r="D49" s="18">
        <v>132000</v>
      </c>
      <c r="E49" s="18">
        <v>6000</v>
      </c>
      <c r="F49" s="18">
        <v>6000</v>
      </c>
      <c r="G49" s="18">
        <f t="shared" si="0"/>
        <v>0</v>
      </c>
      <c r="H49" s="18">
        <f t="shared" si="1"/>
        <v>0</v>
      </c>
      <c r="I49" s="19">
        <f t="shared" si="2"/>
        <v>0</v>
      </c>
      <c r="J49" s="19">
        <f t="shared" si="3"/>
        <v>100</v>
      </c>
      <c r="K49" s="19">
        <f t="shared" si="4"/>
        <v>4.5454545454545459</v>
      </c>
    </row>
    <row r="50" spans="1:11" x14ac:dyDescent="0.2">
      <c r="A50" s="16"/>
      <c r="B50" s="17" t="s">
        <v>61</v>
      </c>
      <c r="C50" s="18">
        <v>607735887.70000005</v>
      </c>
      <c r="D50" s="18">
        <v>0</v>
      </c>
      <c r="E50" s="18">
        <v>0</v>
      </c>
      <c r="F50" s="18">
        <v>809149364.61000001</v>
      </c>
      <c r="G50" s="18">
        <f t="shared" si="0"/>
        <v>201413476.90999997</v>
      </c>
      <c r="H50" s="18">
        <f t="shared" si="1"/>
        <v>-809149364.61000001</v>
      </c>
      <c r="I50" s="19">
        <f t="shared" si="2"/>
        <v>33.141613155717522</v>
      </c>
      <c r="J50" s="19">
        <f t="shared" si="3"/>
        <v>0</v>
      </c>
      <c r="K50" s="19">
        <f t="shared" si="4"/>
        <v>0</v>
      </c>
    </row>
    <row r="51" spans="1:11" x14ac:dyDescent="0.2">
      <c r="A51" s="16" t="s">
        <v>62</v>
      </c>
      <c r="B51" s="17" t="s">
        <v>63</v>
      </c>
      <c r="C51" s="18">
        <v>-607735887.70000005</v>
      </c>
      <c r="D51" s="18">
        <v>0</v>
      </c>
      <c r="E51" s="18">
        <v>0</v>
      </c>
      <c r="F51" s="18">
        <v>-809149364.61000001</v>
      </c>
      <c r="G51" s="18">
        <f t="shared" si="0"/>
        <v>-201413476.90999997</v>
      </c>
      <c r="H51" s="18">
        <f t="shared" si="1"/>
        <v>809149364.61000001</v>
      </c>
      <c r="I51" s="19">
        <f t="shared" si="2"/>
        <v>33.141613155717522</v>
      </c>
      <c r="J51" s="19">
        <f t="shared" si="3"/>
        <v>0</v>
      </c>
      <c r="K51" s="19">
        <f t="shared" si="4"/>
        <v>0</v>
      </c>
    </row>
    <row r="52" spans="1:11" x14ac:dyDescent="0.2">
      <c r="A52" s="22" t="s">
        <v>64</v>
      </c>
      <c r="B52" s="17" t="s">
        <v>65</v>
      </c>
      <c r="C52" s="18">
        <v>-607735887.70000005</v>
      </c>
      <c r="D52" s="18">
        <v>0</v>
      </c>
      <c r="E52" s="18">
        <v>0</v>
      </c>
      <c r="F52" s="18">
        <v>-809149364.61000001</v>
      </c>
      <c r="G52" s="18">
        <f t="shared" si="0"/>
        <v>-201413476.90999997</v>
      </c>
      <c r="H52" s="18">
        <f t="shared" si="1"/>
        <v>809149364.61000001</v>
      </c>
      <c r="I52" s="19">
        <f t="shared" si="2"/>
        <v>33.141613155717522</v>
      </c>
      <c r="J52" s="19">
        <f t="shared" si="3"/>
        <v>0</v>
      </c>
      <c r="K52" s="19">
        <f t="shared" si="4"/>
        <v>0</v>
      </c>
    </row>
    <row r="53" spans="1:11" ht="25.5" x14ac:dyDescent="0.2">
      <c r="A53" s="23" t="s">
        <v>171</v>
      </c>
      <c r="B53" s="17" t="s">
        <v>172</v>
      </c>
      <c r="C53" s="18">
        <v>-1030233.48</v>
      </c>
      <c r="D53" s="18">
        <v>0</v>
      </c>
      <c r="E53" s="18">
        <v>0</v>
      </c>
      <c r="F53" s="18">
        <v>0</v>
      </c>
      <c r="G53" s="18">
        <f t="shared" si="0"/>
        <v>1030233.48</v>
      </c>
      <c r="H53" s="18">
        <f t="shared" si="1"/>
        <v>0</v>
      </c>
      <c r="I53" s="19">
        <f t="shared" si="2"/>
        <v>-100</v>
      </c>
      <c r="J53" s="19">
        <f t="shared" si="3"/>
        <v>0</v>
      </c>
      <c r="K53" s="19">
        <f t="shared" si="4"/>
        <v>0</v>
      </c>
    </row>
    <row r="54" spans="1:11" ht="25.5" x14ac:dyDescent="0.2">
      <c r="A54" s="23" t="s">
        <v>97</v>
      </c>
      <c r="B54" s="17" t="s">
        <v>98</v>
      </c>
      <c r="C54" s="18">
        <v>-52340</v>
      </c>
      <c r="D54" s="18">
        <v>0</v>
      </c>
      <c r="E54" s="18">
        <v>0</v>
      </c>
      <c r="F54" s="18">
        <v>0</v>
      </c>
      <c r="G54" s="18">
        <f t="shared" si="0"/>
        <v>52340</v>
      </c>
      <c r="H54" s="18">
        <f t="shared" si="1"/>
        <v>0</v>
      </c>
      <c r="I54" s="19">
        <f t="shared" si="2"/>
        <v>-100</v>
      </c>
      <c r="J54" s="19">
        <f t="shared" si="3"/>
        <v>0</v>
      </c>
      <c r="K54" s="19">
        <f t="shared" si="4"/>
        <v>0</v>
      </c>
    </row>
    <row r="55" spans="1:11" x14ac:dyDescent="0.2">
      <c r="A55" s="16"/>
      <c r="B55" s="17"/>
      <c r="C55" s="18"/>
      <c r="D55" s="18"/>
      <c r="E55" s="18"/>
      <c r="F55" s="18"/>
      <c r="G55" s="18"/>
      <c r="H55" s="18"/>
      <c r="I55" s="19"/>
      <c r="J55" s="19"/>
      <c r="K55" s="19"/>
    </row>
    <row r="56" spans="1:11" x14ac:dyDescent="0.2">
      <c r="A56" s="27"/>
      <c r="B56" s="28" t="s">
        <v>66</v>
      </c>
      <c r="C56" s="29"/>
      <c r="D56" s="29"/>
      <c r="E56" s="29"/>
      <c r="F56" s="29"/>
      <c r="G56" s="29"/>
      <c r="H56" s="29"/>
      <c r="I56" s="30"/>
      <c r="J56" s="30"/>
      <c r="K56" s="30"/>
    </row>
    <row r="57" spans="1:11" x14ac:dyDescent="0.2">
      <c r="A57" s="16" t="s">
        <v>25</v>
      </c>
      <c r="B57" s="17" t="s">
        <v>26</v>
      </c>
      <c r="C57" s="18">
        <v>765997092.29999995</v>
      </c>
      <c r="D57" s="18">
        <v>985157514</v>
      </c>
      <c r="E57" s="18">
        <v>199263009</v>
      </c>
      <c r="F57" s="18">
        <v>970091411.38</v>
      </c>
      <c r="G57" s="18">
        <f t="shared" ref="G57:G93" si="5">F57-C57</f>
        <v>204094319.08000004</v>
      </c>
      <c r="H57" s="18">
        <f t="shared" ref="H57:H93" si="6">E57-F57</f>
        <v>-770828402.38</v>
      </c>
      <c r="I57" s="19">
        <f t="shared" ref="I57:I93" si="7">IF(ISERROR(F57/C57),0,F57/C57*100-100)</f>
        <v>26.64426812211282</v>
      </c>
      <c r="J57" s="19">
        <f t="shared" ref="J57:J93" si="8">IF(ISERROR(F57/E57),0,F57/E57*100)</f>
        <v>486.83968803261422</v>
      </c>
      <c r="K57" s="19">
        <f t="shared" ref="K57:K93" si="9">IF(ISERROR(F57/D57),0,F57/D57*100)</f>
        <v>98.47069099043587</v>
      </c>
    </row>
    <row r="58" spans="1:11" ht="25.5" x14ac:dyDescent="0.2">
      <c r="A58" s="22" t="s">
        <v>71</v>
      </c>
      <c r="B58" s="17" t="s">
        <v>72</v>
      </c>
      <c r="C58" s="18">
        <v>4966374.3</v>
      </c>
      <c r="D58" s="18">
        <v>20393088</v>
      </c>
      <c r="E58" s="18">
        <v>5561313</v>
      </c>
      <c r="F58" s="18">
        <v>5877788.3799999999</v>
      </c>
      <c r="G58" s="18">
        <f t="shared" si="5"/>
        <v>911414.08000000007</v>
      </c>
      <c r="H58" s="18">
        <f t="shared" si="6"/>
        <v>-316475.37999999989</v>
      </c>
      <c r="I58" s="19">
        <f t="shared" si="7"/>
        <v>18.351699347348841</v>
      </c>
      <c r="J58" s="19">
        <f t="shared" si="8"/>
        <v>105.690659382056</v>
      </c>
      <c r="K58" s="19">
        <f t="shared" si="9"/>
        <v>28.822453862799001</v>
      </c>
    </row>
    <row r="59" spans="1:11" x14ac:dyDescent="0.2">
      <c r="A59" s="22" t="s">
        <v>85</v>
      </c>
      <c r="B59" s="17" t="s">
        <v>86</v>
      </c>
      <c r="C59" s="18">
        <v>118353</v>
      </c>
      <c r="D59" s="18">
        <v>734400</v>
      </c>
      <c r="E59" s="18">
        <v>473414</v>
      </c>
      <c r="F59" s="18">
        <v>183597</v>
      </c>
      <c r="G59" s="18">
        <f t="shared" si="5"/>
        <v>65244</v>
      </c>
      <c r="H59" s="18">
        <f t="shared" si="6"/>
        <v>289817</v>
      </c>
      <c r="I59" s="19">
        <f t="shared" si="7"/>
        <v>55.126612760132815</v>
      </c>
      <c r="J59" s="19">
        <f t="shared" si="8"/>
        <v>38.781489351814692</v>
      </c>
      <c r="K59" s="19">
        <f t="shared" si="9"/>
        <v>24.999591503267972</v>
      </c>
    </row>
    <row r="60" spans="1:11" x14ac:dyDescent="0.2">
      <c r="A60" s="23" t="s">
        <v>87</v>
      </c>
      <c r="B60" s="17" t="s">
        <v>88</v>
      </c>
      <c r="C60" s="18">
        <v>118353</v>
      </c>
      <c r="D60" s="18">
        <v>734400</v>
      </c>
      <c r="E60" s="18">
        <v>473414</v>
      </c>
      <c r="F60" s="18">
        <v>183597</v>
      </c>
      <c r="G60" s="18">
        <f t="shared" si="5"/>
        <v>65244</v>
      </c>
      <c r="H60" s="18">
        <f t="shared" si="6"/>
        <v>289817</v>
      </c>
      <c r="I60" s="19">
        <f t="shared" si="7"/>
        <v>55.126612760132815</v>
      </c>
      <c r="J60" s="19">
        <f t="shared" si="8"/>
        <v>38.781489351814692</v>
      </c>
      <c r="K60" s="19">
        <f t="shared" si="9"/>
        <v>24.999591503267972</v>
      </c>
    </row>
    <row r="61" spans="1:11" x14ac:dyDescent="0.2">
      <c r="A61" s="24" t="s">
        <v>89</v>
      </c>
      <c r="B61" s="17" t="s">
        <v>90</v>
      </c>
      <c r="C61" s="18">
        <v>118353</v>
      </c>
      <c r="D61" s="18">
        <v>734400</v>
      </c>
      <c r="E61" s="18">
        <v>473414</v>
      </c>
      <c r="F61" s="18">
        <v>183597</v>
      </c>
      <c r="G61" s="18">
        <f t="shared" si="5"/>
        <v>65244</v>
      </c>
      <c r="H61" s="18">
        <f t="shared" si="6"/>
        <v>289817</v>
      </c>
      <c r="I61" s="19">
        <f t="shared" si="7"/>
        <v>55.126612760132815</v>
      </c>
      <c r="J61" s="19">
        <f t="shared" si="8"/>
        <v>38.781489351814692</v>
      </c>
      <c r="K61" s="19">
        <f t="shared" si="9"/>
        <v>24.999591503267972</v>
      </c>
    </row>
    <row r="62" spans="1:11" ht="25.5" x14ac:dyDescent="0.2">
      <c r="A62" s="25" t="s">
        <v>91</v>
      </c>
      <c r="B62" s="17" t="s">
        <v>92</v>
      </c>
      <c r="C62" s="18">
        <v>118353</v>
      </c>
      <c r="D62" s="18">
        <v>734400</v>
      </c>
      <c r="E62" s="18">
        <v>473414</v>
      </c>
      <c r="F62" s="18">
        <v>183597</v>
      </c>
      <c r="G62" s="18">
        <f t="shared" si="5"/>
        <v>65244</v>
      </c>
      <c r="H62" s="18">
        <f t="shared" si="6"/>
        <v>289817</v>
      </c>
      <c r="I62" s="19">
        <f t="shared" si="7"/>
        <v>55.126612760132815</v>
      </c>
      <c r="J62" s="19">
        <f t="shared" si="8"/>
        <v>38.781489351814692</v>
      </c>
      <c r="K62" s="19">
        <f t="shared" si="9"/>
        <v>24.999591503267972</v>
      </c>
    </row>
    <row r="63" spans="1:11" ht="25.5" x14ac:dyDescent="0.2">
      <c r="A63" s="26" t="s">
        <v>93</v>
      </c>
      <c r="B63" s="17" t="s">
        <v>94</v>
      </c>
      <c r="C63" s="18">
        <v>118353</v>
      </c>
      <c r="D63" s="18">
        <v>734400</v>
      </c>
      <c r="E63" s="18">
        <v>473414</v>
      </c>
      <c r="F63" s="18">
        <v>183597</v>
      </c>
      <c r="G63" s="18">
        <f t="shared" si="5"/>
        <v>65244</v>
      </c>
      <c r="H63" s="18">
        <f t="shared" si="6"/>
        <v>289817</v>
      </c>
      <c r="I63" s="19">
        <f t="shared" si="7"/>
        <v>55.126612760132815</v>
      </c>
      <c r="J63" s="19">
        <f t="shared" si="8"/>
        <v>38.781489351814692</v>
      </c>
      <c r="K63" s="19">
        <f t="shared" si="9"/>
        <v>24.999591503267972</v>
      </c>
    </row>
    <row r="64" spans="1:11" x14ac:dyDescent="0.2">
      <c r="A64" s="22" t="s">
        <v>27</v>
      </c>
      <c r="B64" s="17" t="s">
        <v>28</v>
      </c>
      <c r="C64" s="18">
        <v>760912365</v>
      </c>
      <c r="D64" s="18">
        <v>964030026</v>
      </c>
      <c r="E64" s="18">
        <v>193228282</v>
      </c>
      <c r="F64" s="18">
        <v>964030026</v>
      </c>
      <c r="G64" s="18">
        <f t="shared" si="5"/>
        <v>203117661</v>
      </c>
      <c r="H64" s="18">
        <f t="shared" si="6"/>
        <v>-770801744</v>
      </c>
      <c r="I64" s="19">
        <f t="shared" si="7"/>
        <v>26.6939624512476</v>
      </c>
      <c r="J64" s="19">
        <f t="shared" si="8"/>
        <v>498.90731109434591</v>
      </c>
      <c r="K64" s="19">
        <f t="shared" si="9"/>
        <v>100</v>
      </c>
    </row>
    <row r="65" spans="1:11" x14ac:dyDescent="0.2">
      <c r="A65" s="23" t="s">
        <v>29</v>
      </c>
      <c r="B65" s="17" t="s">
        <v>30</v>
      </c>
      <c r="C65" s="18">
        <v>760912365</v>
      </c>
      <c r="D65" s="18">
        <v>964030026</v>
      </c>
      <c r="E65" s="18">
        <v>193228282</v>
      </c>
      <c r="F65" s="18">
        <v>964030026</v>
      </c>
      <c r="G65" s="18">
        <f t="shared" si="5"/>
        <v>203117661</v>
      </c>
      <c r="H65" s="18">
        <f t="shared" si="6"/>
        <v>-770801744</v>
      </c>
      <c r="I65" s="19">
        <f t="shared" si="7"/>
        <v>26.6939624512476</v>
      </c>
      <c r="J65" s="19">
        <f t="shared" si="8"/>
        <v>498.90731109434591</v>
      </c>
      <c r="K65" s="19">
        <f t="shared" si="9"/>
        <v>100</v>
      </c>
    </row>
    <row r="66" spans="1:11" x14ac:dyDescent="0.2">
      <c r="A66" s="16" t="s">
        <v>31</v>
      </c>
      <c r="B66" s="17" t="s">
        <v>32</v>
      </c>
      <c r="C66" s="18">
        <v>158927949.46000001</v>
      </c>
      <c r="D66" s="18">
        <v>985157514</v>
      </c>
      <c r="E66" s="18">
        <v>199263009</v>
      </c>
      <c r="F66" s="18">
        <v>161990116.43000001</v>
      </c>
      <c r="G66" s="18">
        <f t="shared" si="5"/>
        <v>3062166.9699999988</v>
      </c>
      <c r="H66" s="18">
        <f t="shared" si="6"/>
        <v>37272892.569999993</v>
      </c>
      <c r="I66" s="19">
        <f t="shared" si="7"/>
        <v>1.9267642855800489</v>
      </c>
      <c r="J66" s="19">
        <f t="shared" si="8"/>
        <v>81.294625250791029</v>
      </c>
      <c r="K66" s="19">
        <f t="shared" si="9"/>
        <v>16.443067644307689</v>
      </c>
    </row>
    <row r="67" spans="1:11" x14ac:dyDescent="0.2">
      <c r="A67" s="22" t="s">
        <v>33</v>
      </c>
      <c r="B67" s="17" t="s">
        <v>34</v>
      </c>
      <c r="C67" s="18">
        <v>137464883.12</v>
      </c>
      <c r="D67" s="18">
        <v>713491471</v>
      </c>
      <c r="E67" s="18">
        <v>147370026</v>
      </c>
      <c r="F67" s="18">
        <v>130471808.83</v>
      </c>
      <c r="G67" s="18">
        <f t="shared" si="5"/>
        <v>-6993074.2900000066</v>
      </c>
      <c r="H67" s="18">
        <f t="shared" si="6"/>
        <v>16898217.170000002</v>
      </c>
      <c r="I67" s="19">
        <f t="shared" si="7"/>
        <v>-5.0871714515592998</v>
      </c>
      <c r="J67" s="19">
        <f t="shared" si="8"/>
        <v>88.533477513263108</v>
      </c>
      <c r="K67" s="19">
        <f t="shared" si="9"/>
        <v>18.286386611901069</v>
      </c>
    </row>
    <row r="68" spans="1:11" x14ac:dyDescent="0.2">
      <c r="A68" s="23" t="s">
        <v>35</v>
      </c>
      <c r="B68" s="17" t="s">
        <v>36</v>
      </c>
      <c r="C68" s="18">
        <v>128006520.73999999</v>
      </c>
      <c r="D68" s="18">
        <v>671596720</v>
      </c>
      <c r="E68" s="18">
        <v>137352016</v>
      </c>
      <c r="F68" s="18">
        <v>124453374.91</v>
      </c>
      <c r="G68" s="18">
        <f t="shared" si="5"/>
        <v>-3553145.8299999982</v>
      </c>
      <c r="H68" s="18">
        <f t="shared" si="6"/>
        <v>12898641.090000004</v>
      </c>
      <c r="I68" s="19">
        <f t="shared" si="7"/>
        <v>-2.7757537736823252</v>
      </c>
      <c r="J68" s="19">
        <f t="shared" si="8"/>
        <v>90.609063146186358</v>
      </c>
      <c r="K68" s="19">
        <f t="shared" si="9"/>
        <v>18.530968243859199</v>
      </c>
    </row>
    <row r="69" spans="1:11" x14ac:dyDescent="0.2">
      <c r="A69" s="24" t="s">
        <v>37</v>
      </c>
      <c r="B69" s="17" t="s">
        <v>38</v>
      </c>
      <c r="C69" s="18">
        <v>48784175.030000001</v>
      </c>
      <c r="D69" s="18">
        <v>314487631</v>
      </c>
      <c r="E69" s="18">
        <v>66327227</v>
      </c>
      <c r="F69" s="18">
        <v>66665026.560000002</v>
      </c>
      <c r="G69" s="18">
        <f t="shared" si="5"/>
        <v>17880851.530000001</v>
      </c>
      <c r="H69" s="18">
        <f t="shared" si="6"/>
        <v>-337799.56000000238</v>
      </c>
      <c r="I69" s="19">
        <f t="shared" si="7"/>
        <v>36.652975107202508</v>
      </c>
      <c r="J69" s="19">
        <f t="shared" si="8"/>
        <v>100.50929245089652</v>
      </c>
      <c r="K69" s="19">
        <f t="shared" si="9"/>
        <v>21.197980457298176</v>
      </c>
    </row>
    <row r="70" spans="1:11" x14ac:dyDescent="0.2">
      <c r="A70" s="24" t="s">
        <v>39</v>
      </c>
      <c r="B70" s="17" t="s">
        <v>40</v>
      </c>
      <c r="C70" s="18">
        <v>79222345.709999993</v>
      </c>
      <c r="D70" s="18">
        <v>357109089</v>
      </c>
      <c r="E70" s="18">
        <v>71024789</v>
      </c>
      <c r="F70" s="18">
        <v>57788348.350000001</v>
      </c>
      <c r="G70" s="18">
        <f t="shared" si="5"/>
        <v>-21433997.359999992</v>
      </c>
      <c r="H70" s="18">
        <f t="shared" si="6"/>
        <v>13236440.649999999</v>
      </c>
      <c r="I70" s="19">
        <f t="shared" si="7"/>
        <v>-27.055494466751753</v>
      </c>
      <c r="J70" s="19">
        <f t="shared" si="8"/>
        <v>81.363632562146719</v>
      </c>
      <c r="K70" s="19">
        <f t="shared" si="9"/>
        <v>16.182267584345915</v>
      </c>
    </row>
    <row r="71" spans="1:11" x14ac:dyDescent="0.2">
      <c r="A71" s="25" t="s">
        <v>41</v>
      </c>
      <c r="B71" s="17" t="s">
        <v>42</v>
      </c>
      <c r="C71" s="18">
        <v>518399.14</v>
      </c>
      <c r="D71" s="18">
        <v>0</v>
      </c>
      <c r="E71" s="18">
        <v>0</v>
      </c>
      <c r="F71" s="18">
        <v>315394.71999999997</v>
      </c>
      <c r="G71" s="18">
        <f t="shared" si="5"/>
        <v>-203004.42000000004</v>
      </c>
      <c r="H71" s="18">
        <f t="shared" si="6"/>
        <v>-315394.71999999997</v>
      </c>
      <c r="I71" s="19">
        <f t="shared" si="7"/>
        <v>-39.159868205028282</v>
      </c>
      <c r="J71" s="19">
        <f t="shared" si="8"/>
        <v>0</v>
      </c>
      <c r="K71" s="19">
        <f t="shared" si="9"/>
        <v>0</v>
      </c>
    </row>
    <row r="72" spans="1:11" x14ac:dyDescent="0.2">
      <c r="A72" s="23" t="s">
        <v>43</v>
      </c>
      <c r="B72" s="17" t="s">
        <v>44</v>
      </c>
      <c r="C72" s="18">
        <v>3174658.48</v>
      </c>
      <c r="D72" s="18">
        <v>20219952</v>
      </c>
      <c r="E72" s="18">
        <v>5304218</v>
      </c>
      <c r="F72" s="18">
        <v>3316398.38</v>
      </c>
      <c r="G72" s="18">
        <f t="shared" si="5"/>
        <v>141739.89999999991</v>
      </c>
      <c r="H72" s="18">
        <f t="shared" si="6"/>
        <v>1987819.62</v>
      </c>
      <c r="I72" s="19">
        <f t="shared" si="7"/>
        <v>4.4647290690619457</v>
      </c>
      <c r="J72" s="19">
        <f t="shared" si="8"/>
        <v>62.523794836486736</v>
      </c>
      <c r="K72" s="19">
        <f t="shared" si="9"/>
        <v>16.401613515205181</v>
      </c>
    </row>
    <row r="73" spans="1:11" x14ac:dyDescent="0.2">
      <c r="A73" s="24" t="s">
        <v>45</v>
      </c>
      <c r="B73" s="17" t="s">
        <v>46</v>
      </c>
      <c r="C73" s="18">
        <v>392397</v>
      </c>
      <c r="D73" s="18">
        <v>1052502</v>
      </c>
      <c r="E73" s="18">
        <v>515105</v>
      </c>
      <c r="F73" s="18">
        <v>75030</v>
      </c>
      <c r="G73" s="18">
        <f t="shared" si="5"/>
        <v>-317367</v>
      </c>
      <c r="H73" s="18">
        <f t="shared" si="6"/>
        <v>440075</v>
      </c>
      <c r="I73" s="19">
        <f t="shared" si="7"/>
        <v>-80.87905870839991</v>
      </c>
      <c r="J73" s="19">
        <f t="shared" si="8"/>
        <v>14.565962279535242</v>
      </c>
      <c r="K73" s="19">
        <f t="shared" si="9"/>
        <v>7.1287275463609561</v>
      </c>
    </row>
    <row r="74" spans="1:11" x14ac:dyDescent="0.2">
      <c r="A74" s="24" t="s">
        <v>47</v>
      </c>
      <c r="B74" s="17" t="s">
        <v>48</v>
      </c>
      <c r="C74" s="18">
        <v>2782261.48</v>
      </c>
      <c r="D74" s="18">
        <v>19167450</v>
      </c>
      <c r="E74" s="18">
        <v>4789113</v>
      </c>
      <c r="F74" s="18">
        <v>3241368.38</v>
      </c>
      <c r="G74" s="18">
        <f t="shared" si="5"/>
        <v>459106.89999999991</v>
      </c>
      <c r="H74" s="18">
        <f t="shared" si="6"/>
        <v>1547744.62</v>
      </c>
      <c r="I74" s="19">
        <f t="shared" si="7"/>
        <v>16.501213250452636</v>
      </c>
      <c r="J74" s="19">
        <f t="shared" si="8"/>
        <v>67.682019196456622</v>
      </c>
      <c r="K74" s="19">
        <f t="shared" si="9"/>
        <v>16.91079606311742</v>
      </c>
    </row>
    <row r="75" spans="1:11" ht="25.5" x14ac:dyDescent="0.2">
      <c r="A75" s="23" t="s">
        <v>73</v>
      </c>
      <c r="B75" s="17" t="s">
        <v>74</v>
      </c>
      <c r="C75" s="18">
        <v>1922096.89</v>
      </c>
      <c r="D75" s="18">
        <v>14931712</v>
      </c>
      <c r="E75" s="18">
        <v>3131331</v>
      </c>
      <c r="F75" s="18">
        <v>1134126.98</v>
      </c>
      <c r="G75" s="18">
        <f t="shared" si="5"/>
        <v>-787969.90999999992</v>
      </c>
      <c r="H75" s="18">
        <f t="shared" si="6"/>
        <v>1997204.02</v>
      </c>
      <c r="I75" s="19">
        <f t="shared" si="7"/>
        <v>-40.995327243883104</v>
      </c>
      <c r="J75" s="19">
        <f t="shared" si="8"/>
        <v>36.218687197233379</v>
      </c>
      <c r="K75" s="19">
        <f t="shared" si="9"/>
        <v>7.5954249586383664</v>
      </c>
    </row>
    <row r="76" spans="1:11" x14ac:dyDescent="0.2">
      <c r="A76" s="24" t="s">
        <v>75</v>
      </c>
      <c r="B76" s="17" t="s">
        <v>76</v>
      </c>
      <c r="C76" s="18">
        <v>1922096.89</v>
      </c>
      <c r="D76" s="18">
        <v>14931712</v>
      </c>
      <c r="E76" s="18">
        <v>3131331</v>
      </c>
      <c r="F76" s="18">
        <v>1134126.98</v>
      </c>
      <c r="G76" s="18">
        <f t="shared" si="5"/>
        <v>-787969.90999999992</v>
      </c>
      <c r="H76" s="18">
        <f t="shared" si="6"/>
        <v>1997204.02</v>
      </c>
      <c r="I76" s="19">
        <f t="shared" si="7"/>
        <v>-40.995327243883104</v>
      </c>
      <c r="J76" s="19">
        <f t="shared" si="8"/>
        <v>36.218687197233379</v>
      </c>
      <c r="K76" s="19">
        <f t="shared" si="9"/>
        <v>7.5954249586383664</v>
      </c>
    </row>
    <row r="77" spans="1:11" ht="25.5" x14ac:dyDescent="0.2">
      <c r="A77" s="23" t="s">
        <v>49</v>
      </c>
      <c r="B77" s="17" t="s">
        <v>50</v>
      </c>
      <c r="C77" s="18">
        <v>4361607.01</v>
      </c>
      <c r="D77" s="18">
        <v>6743087</v>
      </c>
      <c r="E77" s="18">
        <v>1582461</v>
      </c>
      <c r="F77" s="18">
        <v>1567908.56</v>
      </c>
      <c r="G77" s="18">
        <f t="shared" si="5"/>
        <v>-2793698.4499999997</v>
      </c>
      <c r="H77" s="18">
        <f t="shared" si="6"/>
        <v>14552.439999999944</v>
      </c>
      <c r="I77" s="19">
        <f t="shared" si="7"/>
        <v>-64.052044202854489</v>
      </c>
      <c r="J77" s="19">
        <f t="shared" si="8"/>
        <v>99.080391870636944</v>
      </c>
      <c r="K77" s="19">
        <f t="shared" si="9"/>
        <v>23.252088546388325</v>
      </c>
    </row>
    <row r="78" spans="1:11" x14ac:dyDescent="0.2">
      <c r="A78" s="24" t="s">
        <v>51</v>
      </c>
      <c r="B78" s="17" t="s">
        <v>52</v>
      </c>
      <c r="C78" s="18">
        <v>3995219.01</v>
      </c>
      <c r="D78" s="18">
        <v>1270238</v>
      </c>
      <c r="E78" s="18">
        <v>121889</v>
      </c>
      <c r="F78" s="18">
        <v>107336.56</v>
      </c>
      <c r="G78" s="18">
        <f t="shared" si="5"/>
        <v>-3887882.4499999997</v>
      </c>
      <c r="H78" s="18">
        <f t="shared" si="6"/>
        <v>14552.440000000002</v>
      </c>
      <c r="I78" s="19">
        <f t="shared" si="7"/>
        <v>-97.313374817967741</v>
      </c>
      <c r="J78" s="19">
        <f t="shared" si="8"/>
        <v>88.060907875197927</v>
      </c>
      <c r="K78" s="19">
        <f t="shared" si="9"/>
        <v>8.4501140731107078</v>
      </c>
    </row>
    <row r="79" spans="1:11" ht="25.5" x14ac:dyDescent="0.2">
      <c r="A79" s="25" t="s">
        <v>77</v>
      </c>
      <c r="B79" s="17" t="s">
        <v>78</v>
      </c>
      <c r="C79" s="18">
        <v>0</v>
      </c>
      <c r="D79" s="18">
        <v>144679</v>
      </c>
      <c r="E79" s="18">
        <v>3318</v>
      </c>
      <c r="F79" s="18">
        <v>0</v>
      </c>
      <c r="G79" s="18">
        <f t="shared" si="5"/>
        <v>0</v>
      </c>
      <c r="H79" s="18">
        <f t="shared" si="6"/>
        <v>3318</v>
      </c>
      <c r="I79" s="19">
        <f t="shared" si="7"/>
        <v>0</v>
      </c>
      <c r="J79" s="19">
        <f t="shared" si="8"/>
        <v>0</v>
      </c>
      <c r="K79" s="19">
        <f t="shared" si="9"/>
        <v>0</v>
      </c>
    </row>
    <row r="80" spans="1:11" ht="25.5" x14ac:dyDescent="0.2">
      <c r="A80" s="25" t="s">
        <v>53</v>
      </c>
      <c r="B80" s="17" t="s">
        <v>54</v>
      </c>
      <c r="C80" s="18">
        <v>3995219.01</v>
      </c>
      <c r="D80" s="18">
        <v>1125559</v>
      </c>
      <c r="E80" s="18">
        <v>118571</v>
      </c>
      <c r="F80" s="18">
        <v>107336.56</v>
      </c>
      <c r="G80" s="18">
        <f t="shared" si="5"/>
        <v>-3887882.4499999997</v>
      </c>
      <c r="H80" s="18">
        <f t="shared" si="6"/>
        <v>11234.440000000002</v>
      </c>
      <c r="I80" s="19">
        <f t="shared" si="7"/>
        <v>-97.313374817967741</v>
      </c>
      <c r="J80" s="19">
        <f t="shared" si="8"/>
        <v>90.525136837843988</v>
      </c>
      <c r="K80" s="19">
        <f t="shared" si="9"/>
        <v>9.536289079470734</v>
      </c>
    </row>
    <row r="81" spans="1:11" ht="25.5" x14ac:dyDescent="0.2">
      <c r="A81" s="26" t="s">
        <v>55</v>
      </c>
      <c r="B81" s="17" t="s">
        <v>56</v>
      </c>
      <c r="C81" s="18">
        <v>3995219.01</v>
      </c>
      <c r="D81" s="18">
        <v>1125559</v>
      </c>
      <c r="E81" s="18">
        <v>118571</v>
      </c>
      <c r="F81" s="18">
        <v>107336.56</v>
      </c>
      <c r="G81" s="18">
        <f t="shared" si="5"/>
        <v>-3887882.4499999997</v>
      </c>
      <c r="H81" s="18">
        <f t="shared" si="6"/>
        <v>11234.440000000002</v>
      </c>
      <c r="I81" s="19">
        <f t="shared" si="7"/>
        <v>-97.313374817967741</v>
      </c>
      <c r="J81" s="19">
        <f t="shared" si="8"/>
        <v>90.525136837843988</v>
      </c>
      <c r="K81" s="19">
        <f t="shared" si="9"/>
        <v>9.536289079470734</v>
      </c>
    </row>
    <row r="82" spans="1:11" ht="25.5" x14ac:dyDescent="0.2">
      <c r="A82" s="24" t="s">
        <v>149</v>
      </c>
      <c r="B82" s="17" t="s">
        <v>150</v>
      </c>
      <c r="C82" s="18">
        <v>366388</v>
      </c>
      <c r="D82" s="18">
        <v>5472849</v>
      </c>
      <c r="E82" s="18">
        <v>1460572</v>
      </c>
      <c r="F82" s="18">
        <v>1460572</v>
      </c>
      <c r="G82" s="18">
        <f t="shared" si="5"/>
        <v>1094184</v>
      </c>
      <c r="H82" s="18">
        <f t="shared" si="6"/>
        <v>0</v>
      </c>
      <c r="I82" s="19">
        <f t="shared" si="7"/>
        <v>298.64078517855387</v>
      </c>
      <c r="J82" s="19">
        <f t="shared" si="8"/>
        <v>100</v>
      </c>
      <c r="K82" s="19">
        <f t="shared" si="9"/>
        <v>26.687599091442138</v>
      </c>
    </row>
    <row r="83" spans="1:11" ht="25.5" x14ac:dyDescent="0.2">
      <c r="A83" s="25" t="s">
        <v>151</v>
      </c>
      <c r="B83" s="17" t="s">
        <v>152</v>
      </c>
      <c r="C83" s="18">
        <v>0</v>
      </c>
      <c r="D83" s="18">
        <v>4058</v>
      </c>
      <c r="E83" s="18">
        <v>0</v>
      </c>
      <c r="F83" s="18">
        <v>0</v>
      </c>
      <c r="G83" s="18">
        <f t="shared" si="5"/>
        <v>0</v>
      </c>
      <c r="H83" s="18">
        <f t="shared" si="6"/>
        <v>0</v>
      </c>
      <c r="I83" s="19">
        <f t="shared" si="7"/>
        <v>0</v>
      </c>
      <c r="J83" s="19">
        <f t="shared" si="8"/>
        <v>0</v>
      </c>
      <c r="K83" s="19">
        <f t="shared" si="9"/>
        <v>0</v>
      </c>
    </row>
    <row r="84" spans="1:11" ht="38.25" x14ac:dyDescent="0.2">
      <c r="A84" s="25" t="s">
        <v>178</v>
      </c>
      <c r="B84" s="17" t="s">
        <v>179</v>
      </c>
      <c r="C84" s="18">
        <v>366388</v>
      </c>
      <c r="D84" s="18">
        <v>5468791</v>
      </c>
      <c r="E84" s="18">
        <v>1460572</v>
      </c>
      <c r="F84" s="18">
        <v>1460572</v>
      </c>
      <c r="G84" s="18">
        <f t="shared" si="5"/>
        <v>1094184</v>
      </c>
      <c r="H84" s="18">
        <f t="shared" si="6"/>
        <v>0</v>
      </c>
      <c r="I84" s="19">
        <f t="shared" si="7"/>
        <v>298.64078517855387</v>
      </c>
      <c r="J84" s="19">
        <f t="shared" si="8"/>
        <v>100</v>
      </c>
      <c r="K84" s="19">
        <f t="shared" si="9"/>
        <v>26.707402056505725</v>
      </c>
    </row>
    <row r="85" spans="1:11" x14ac:dyDescent="0.2">
      <c r="A85" s="22" t="s">
        <v>57</v>
      </c>
      <c r="B85" s="17" t="s">
        <v>58</v>
      </c>
      <c r="C85" s="18">
        <v>21463066.34</v>
      </c>
      <c r="D85" s="18">
        <v>271666043</v>
      </c>
      <c r="E85" s="18">
        <v>51892983</v>
      </c>
      <c r="F85" s="18">
        <v>31518307.600000001</v>
      </c>
      <c r="G85" s="18">
        <f t="shared" si="5"/>
        <v>10055241.260000002</v>
      </c>
      <c r="H85" s="18">
        <f t="shared" si="6"/>
        <v>20374675.399999999</v>
      </c>
      <c r="I85" s="19">
        <f t="shared" si="7"/>
        <v>46.849043378580006</v>
      </c>
      <c r="J85" s="19">
        <f t="shared" si="8"/>
        <v>60.737128177811641</v>
      </c>
      <c r="K85" s="19">
        <f t="shared" si="9"/>
        <v>11.601857652853582</v>
      </c>
    </row>
    <row r="86" spans="1:11" x14ac:dyDescent="0.2">
      <c r="A86" s="23" t="s">
        <v>59</v>
      </c>
      <c r="B86" s="17" t="s">
        <v>60</v>
      </c>
      <c r="C86" s="18">
        <v>21457066.34</v>
      </c>
      <c r="D86" s="18">
        <v>271534043</v>
      </c>
      <c r="E86" s="18">
        <v>51886983</v>
      </c>
      <c r="F86" s="18">
        <v>31512307.600000001</v>
      </c>
      <c r="G86" s="18">
        <f t="shared" si="5"/>
        <v>10055241.260000002</v>
      </c>
      <c r="H86" s="18">
        <f t="shared" si="6"/>
        <v>20374675.399999999</v>
      </c>
      <c r="I86" s="19">
        <f t="shared" si="7"/>
        <v>46.86214369042213</v>
      </c>
      <c r="J86" s="19">
        <f t="shared" si="8"/>
        <v>60.732587978761451</v>
      </c>
      <c r="K86" s="19">
        <f t="shared" si="9"/>
        <v>11.605287960154595</v>
      </c>
    </row>
    <row r="87" spans="1:11" x14ac:dyDescent="0.2">
      <c r="A87" s="23" t="s">
        <v>182</v>
      </c>
      <c r="B87" s="17" t="s">
        <v>183</v>
      </c>
      <c r="C87" s="18">
        <v>6000</v>
      </c>
      <c r="D87" s="18">
        <v>132000</v>
      </c>
      <c r="E87" s="18">
        <v>6000</v>
      </c>
      <c r="F87" s="18">
        <v>6000</v>
      </c>
      <c r="G87" s="18">
        <f t="shared" si="5"/>
        <v>0</v>
      </c>
      <c r="H87" s="18">
        <f t="shared" si="6"/>
        <v>0</v>
      </c>
      <c r="I87" s="19">
        <f t="shared" si="7"/>
        <v>0</v>
      </c>
      <c r="J87" s="19">
        <f t="shared" si="8"/>
        <v>100</v>
      </c>
      <c r="K87" s="19">
        <f t="shared" si="9"/>
        <v>4.5454545454545459</v>
      </c>
    </row>
    <row r="88" spans="1:11" ht="25.5" x14ac:dyDescent="0.2">
      <c r="A88" s="24" t="s">
        <v>184</v>
      </c>
      <c r="B88" s="17" t="s">
        <v>185</v>
      </c>
      <c r="C88" s="18">
        <v>6000</v>
      </c>
      <c r="D88" s="18">
        <v>132000</v>
      </c>
      <c r="E88" s="18">
        <v>6000</v>
      </c>
      <c r="F88" s="18">
        <v>6000</v>
      </c>
      <c r="G88" s="18">
        <f t="shared" si="5"/>
        <v>0</v>
      </c>
      <c r="H88" s="18">
        <f t="shared" si="6"/>
        <v>0</v>
      </c>
      <c r="I88" s="19">
        <f t="shared" si="7"/>
        <v>0</v>
      </c>
      <c r="J88" s="19">
        <f t="shared" si="8"/>
        <v>100</v>
      </c>
      <c r="K88" s="19">
        <f t="shared" si="9"/>
        <v>4.5454545454545459</v>
      </c>
    </row>
    <row r="89" spans="1:11" ht="38.25" x14ac:dyDescent="0.2">
      <c r="A89" s="25" t="s">
        <v>186</v>
      </c>
      <c r="B89" s="17" t="s">
        <v>187</v>
      </c>
      <c r="C89" s="18">
        <v>6000</v>
      </c>
      <c r="D89" s="18">
        <v>132000</v>
      </c>
      <c r="E89" s="18">
        <v>6000</v>
      </c>
      <c r="F89" s="18">
        <v>6000</v>
      </c>
      <c r="G89" s="18">
        <f t="shared" si="5"/>
        <v>0</v>
      </c>
      <c r="H89" s="18">
        <f t="shared" si="6"/>
        <v>0</v>
      </c>
      <c r="I89" s="19">
        <f t="shared" si="7"/>
        <v>0</v>
      </c>
      <c r="J89" s="19">
        <f t="shared" si="8"/>
        <v>100</v>
      </c>
      <c r="K89" s="19">
        <f t="shared" si="9"/>
        <v>4.5454545454545459</v>
      </c>
    </row>
    <row r="90" spans="1:11" x14ac:dyDescent="0.2">
      <c r="A90" s="16"/>
      <c r="B90" s="17" t="s">
        <v>61</v>
      </c>
      <c r="C90" s="18">
        <v>607069142.84000003</v>
      </c>
      <c r="D90" s="18">
        <v>0</v>
      </c>
      <c r="E90" s="18">
        <v>0</v>
      </c>
      <c r="F90" s="18">
        <v>808101294.95000005</v>
      </c>
      <c r="G90" s="18">
        <f t="shared" si="5"/>
        <v>201032152.11000001</v>
      </c>
      <c r="H90" s="18">
        <f t="shared" si="6"/>
        <v>-808101294.95000005</v>
      </c>
      <c r="I90" s="19">
        <f t="shared" si="7"/>
        <v>33.115198570220258</v>
      </c>
      <c r="J90" s="19">
        <f t="shared" si="8"/>
        <v>0</v>
      </c>
      <c r="K90" s="19">
        <f t="shared" si="9"/>
        <v>0</v>
      </c>
    </row>
    <row r="91" spans="1:11" x14ac:dyDescent="0.2">
      <c r="A91" s="16" t="s">
        <v>62</v>
      </c>
      <c r="B91" s="17" t="s">
        <v>63</v>
      </c>
      <c r="C91" s="18">
        <v>-607069142.84000003</v>
      </c>
      <c r="D91" s="18">
        <v>0</v>
      </c>
      <c r="E91" s="18">
        <v>0</v>
      </c>
      <c r="F91" s="18">
        <v>-808101294.95000005</v>
      </c>
      <c r="G91" s="18">
        <f t="shared" si="5"/>
        <v>-201032152.11000001</v>
      </c>
      <c r="H91" s="18">
        <f t="shared" si="6"/>
        <v>808101294.95000005</v>
      </c>
      <c r="I91" s="19">
        <f t="shared" si="7"/>
        <v>33.115198570220258</v>
      </c>
      <c r="J91" s="19">
        <f t="shared" si="8"/>
        <v>0</v>
      </c>
      <c r="K91" s="19">
        <f t="shared" si="9"/>
        <v>0</v>
      </c>
    </row>
    <row r="92" spans="1:11" x14ac:dyDescent="0.2">
      <c r="A92" s="22" t="s">
        <v>64</v>
      </c>
      <c r="B92" s="17" t="s">
        <v>65</v>
      </c>
      <c r="C92" s="18">
        <v>-607069142.84000003</v>
      </c>
      <c r="D92" s="18">
        <v>0</v>
      </c>
      <c r="E92" s="18">
        <v>0</v>
      </c>
      <c r="F92" s="18">
        <v>-808101294.95000005</v>
      </c>
      <c r="G92" s="18">
        <f t="shared" si="5"/>
        <v>-201032152.11000001</v>
      </c>
      <c r="H92" s="18">
        <f t="shared" si="6"/>
        <v>808101294.95000005</v>
      </c>
      <c r="I92" s="19">
        <f t="shared" si="7"/>
        <v>33.115198570220258</v>
      </c>
      <c r="J92" s="19">
        <f t="shared" si="8"/>
        <v>0</v>
      </c>
      <c r="K92" s="19">
        <f t="shared" si="9"/>
        <v>0</v>
      </c>
    </row>
    <row r="93" spans="1:11" ht="25.5" x14ac:dyDescent="0.2">
      <c r="A93" s="23" t="s">
        <v>171</v>
      </c>
      <c r="B93" s="17" t="s">
        <v>172</v>
      </c>
      <c r="C93" s="18">
        <v>-1030233.48</v>
      </c>
      <c r="D93" s="18">
        <v>0</v>
      </c>
      <c r="E93" s="18">
        <v>0</v>
      </c>
      <c r="F93" s="18">
        <v>0</v>
      </c>
      <c r="G93" s="18">
        <f t="shared" si="5"/>
        <v>1030233.48</v>
      </c>
      <c r="H93" s="18">
        <f t="shared" si="6"/>
        <v>0</v>
      </c>
      <c r="I93" s="19">
        <f t="shared" si="7"/>
        <v>-100</v>
      </c>
      <c r="J93" s="19">
        <f t="shared" si="8"/>
        <v>0</v>
      </c>
      <c r="K93" s="19">
        <f t="shared" si="9"/>
        <v>0</v>
      </c>
    </row>
    <row r="94" spans="1:11" x14ac:dyDescent="0.2">
      <c r="A94" s="27" t="s">
        <v>188</v>
      </c>
      <c r="B94" s="28" t="s">
        <v>189</v>
      </c>
      <c r="C94" s="29"/>
      <c r="D94" s="29"/>
      <c r="E94" s="29"/>
      <c r="F94" s="29"/>
      <c r="G94" s="29"/>
      <c r="H94" s="29"/>
      <c r="I94" s="30"/>
      <c r="J94" s="30"/>
      <c r="K94" s="30"/>
    </row>
    <row r="95" spans="1:11" x14ac:dyDescent="0.2">
      <c r="A95" s="16" t="s">
        <v>25</v>
      </c>
      <c r="B95" s="17" t="s">
        <v>26</v>
      </c>
      <c r="C95" s="18">
        <v>21726570</v>
      </c>
      <c r="D95" s="18">
        <v>24741523</v>
      </c>
      <c r="E95" s="18">
        <v>6204131</v>
      </c>
      <c r="F95" s="18">
        <v>24716523</v>
      </c>
      <c r="G95" s="18">
        <f t="shared" ref="G95:G105" si="10">F95-C95</f>
        <v>2989953</v>
      </c>
      <c r="H95" s="18">
        <f t="shared" ref="H95:H105" si="11">E95-F95</f>
        <v>-18512392</v>
      </c>
      <c r="I95" s="19">
        <f t="shared" ref="I95:I105" si="12">IF(ISERROR(F95/C95),0,F95/C95*100-100)</f>
        <v>13.761735055280241</v>
      </c>
      <c r="J95" s="19">
        <f t="shared" ref="J95:J105" si="13">IF(ISERROR(F95/E95),0,F95/E95*100)</f>
        <v>398.38815460215136</v>
      </c>
      <c r="K95" s="19">
        <f t="shared" ref="K95:K105" si="14">IF(ISERROR(F95/D95),0,F95/D95*100)</f>
        <v>99.89895529066662</v>
      </c>
    </row>
    <row r="96" spans="1:11" ht="25.5" x14ac:dyDescent="0.2">
      <c r="A96" s="22" t="s">
        <v>71</v>
      </c>
      <c r="B96" s="17" t="s">
        <v>72</v>
      </c>
      <c r="C96" s="18">
        <v>0</v>
      </c>
      <c r="D96" s="18">
        <v>25000</v>
      </c>
      <c r="E96" s="18">
        <v>25000</v>
      </c>
      <c r="F96" s="18">
        <v>0</v>
      </c>
      <c r="G96" s="18">
        <f t="shared" si="10"/>
        <v>0</v>
      </c>
      <c r="H96" s="18">
        <f t="shared" si="11"/>
        <v>25000</v>
      </c>
      <c r="I96" s="19">
        <f t="shared" si="12"/>
        <v>0</v>
      </c>
      <c r="J96" s="19">
        <f t="shared" si="13"/>
        <v>0</v>
      </c>
      <c r="K96" s="19">
        <f t="shared" si="14"/>
        <v>0</v>
      </c>
    </row>
    <row r="97" spans="1:11" x14ac:dyDescent="0.2">
      <c r="A97" s="22" t="s">
        <v>27</v>
      </c>
      <c r="B97" s="17" t="s">
        <v>28</v>
      </c>
      <c r="C97" s="18">
        <v>21726570</v>
      </c>
      <c r="D97" s="18">
        <v>24716523</v>
      </c>
      <c r="E97" s="18">
        <v>6179131</v>
      </c>
      <c r="F97" s="18">
        <v>24716523</v>
      </c>
      <c r="G97" s="18">
        <f t="shared" si="10"/>
        <v>2989953</v>
      </c>
      <c r="H97" s="18">
        <f t="shared" si="11"/>
        <v>-18537392</v>
      </c>
      <c r="I97" s="19">
        <f t="shared" si="12"/>
        <v>13.761735055280241</v>
      </c>
      <c r="J97" s="19">
        <f t="shared" si="13"/>
        <v>399.99998381649459</v>
      </c>
      <c r="K97" s="19">
        <f t="shared" si="14"/>
        <v>100</v>
      </c>
    </row>
    <row r="98" spans="1:11" x14ac:dyDescent="0.2">
      <c r="A98" s="23" t="s">
        <v>29</v>
      </c>
      <c r="B98" s="17" t="s">
        <v>30</v>
      </c>
      <c r="C98" s="18">
        <v>21726570</v>
      </c>
      <c r="D98" s="18">
        <v>24716523</v>
      </c>
      <c r="E98" s="18">
        <v>6179131</v>
      </c>
      <c r="F98" s="18">
        <v>24716523</v>
      </c>
      <c r="G98" s="18">
        <f t="shared" si="10"/>
        <v>2989953</v>
      </c>
      <c r="H98" s="18">
        <f t="shared" si="11"/>
        <v>-18537392</v>
      </c>
      <c r="I98" s="19">
        <f t="shared" si="12"/>
        <v>13.761735055280241</v>
      </c>
      <c r="J98" s="19">
        <f t="shared" si="13"/>
        <v>399.99998381649459</v>
      </c>
      <c r="K98" s="19">
        <f t="shared" si="14"/>
        <v>100</v>
      </c>
    </row>
    <row r="99" spans="1:11" x14ac:dyDescent="0.2">
      <c r="A99" s="16" t="s">
        <v>31</v>
      </c>
      <c r="B99" s="17" t="s">
        <v>32</v>
      </c>
      <c r="C99" s="18">
        <v>3643541.22</v>
      </c>
      <c r="D99" s="18">
        <v>24741523</v>
      </c>
      <c r="E99" s="18">
        <v>6204131</v>
      </c>
      <c r="F99" s="18">
        <v>7020584.9400000004</v>
      </c>
      <c r="G99" s="18">
        <f t="shared" si="10"/>
        <v>3377043.72</v>
      </c>
      <c r="H99" s="18">
        <f t="shared" si="11"/>
        <v>-816453.94000000041</v>
      </c>
      <c r="I99" s="19">
        <f t="shared" si="12"/>
        <v>92.685755864729856</v>
      </c>
      <c r="J99" s="19">
        <f t="shared" si="13"/>
        <v>113.15984365900719</v>
      </c>
      <c r="K99" s="19">
        <f t="shared" si="14"/>
        <v>28.375718584502664</v>
      </c>
    </row>
    <row r="100" spans="1:11" x14ac:dyDescent="0.2">
      <c r="A100" s="22" t="s">
        <v>33</v>
      </c>
      <c r="B100" s="17" t="s">
        <v>34</v>
      </c>
      <c r="C100" s="18">
        <v>3643541.22</v>
      </c>
      <c r="D100" s="18">
        <v>24741523</v>
      </c>
      <c r="E100" s="18">
        <v>6204131</v>
      </c>
      <c r="F100" s="18">
        <v>7020584.9400000004</v>
      </c>
      <c r="G100" s="18">
        <f t="shared" si="10"/>
        <v>3377043.72</v>
      </c>
      <c r="H100" s="18">
        <f t="shared" si="11"/>
        <v>-816453.94000000041</v>
      </c>
      <c r="I100" s="19">
        <f t="shared" si="12"/>
        <v>92.685755864729856</v>
      </c>
      <c r="J100" s="19">
        <f t="shared" si="13"/>
        <v>113.15984365900719</v>
      </c>
      <c r="K100" s="19">
        <f t="shared" si="14"/>
        <v>28.375718584502664</v>
      </c>
    </row>
    <row r="101" spans="1:11" x14ac:dyDescent="0.2">
      <c r="A101" s="23" t="s">
        <v>35</v>
      </c>
      <c r="B101" s="17" t="s">
        <v>36</v>
      </c>
      <c r="C101" s="18">
        <v>3643541.22</v>
      </c>
      <c r="D101" s="18">
        <v>24741523</v>
      </c>
      <c r="E101" s="18">
        <v>6204131</v>
      </c>
      <c r="F101" s="18">
        <v>7020584.9400000004</v>
      </c>
      <c r="G101" s="18">
        <f t="shared" si="10"/>
        <v>3377043.72</v>
      </c>
      <c r="H101" s="18">
        <f t="shared" si="11"/>
        <v>-816453.94000000041</v>
      </c>
      <c r="I101" s="19">
        <f t="shared" si="12"/>
        <v>92.685755864729856</v>
      </c>
      <c r="J101" s="19">
        <f t="shared" si="13"/>
        <v>113.15984365900719</v>
      </c>
      <c r="K101" s="19">
        <f t="shared" si="14"/>
        <v>28.375718584502664</v>
      </c>
    </row>
    <row r="102" spans="1:11" x14ac:dyDescent="0.2">
      <c r="A102" s="24" t="s">
        <v>39</v>
      </c>
      <c r="B102" s="17" t="s">
        <v>40</v>
      </c>
      <c r="C102" s="18">
        <v>3643541.22</v>
      </c>
      <c r="D102" s="18">
        <v>24741523</v>
      </c>
      <c r="E102" s="18">
        <v>6204131</v>
      </c>
      <c r="F102" s="18">
        <v>7020584.9400000004</v>
      </c>
      <c r="G102" s="18">
        <f t="shared" si="10"/>
        <v>3377043.72</v>
      </c>
      <c r="H102" s="18">
        <f t="shared" si="11"/>
        <v>-816453.94000000041</v>
      </c>
      <c r="I102" s="19">
        <f t="shared" si="12"/>
        <v>92.685755864729856</v>
      </c>
      <c r="J102" s="19">
        <f t="shared" si="13"/>
        <v>113.15984365900719</v>
      </c>
      <c r="K102" s="19">
        <f t="shared" si="14"/>
        <v>28.375718584502664</v>
      </c>
    </row>
    <row r="103" spans="1:11" x14ac:dyDescent="0.2">
      <c r="A103" s="16"/>
      <c r="B103" s="17" t="s">
        <v>61</v>
      </c>
      <c r="C103" s="18">
        <v>18083028.780000001</v>
      </c>
      <c r="D103" s="18">
        <v>0</v>
      </c>
      <c r="E103" s="18">
        <v>0</v>
      </c>
      <c r="F103" s="18">
        <v>17695938.059999999</v>
      </c>
      <c r="G103" s="18">
        <f t="shared" si="10"/>
        <v>-387090.72000000253</v>
      </c>
      <c r="H103" s="18">
        <f t="shared" si="11"/>
        <v>-17695938.059999999</v>
      </c>
      <c r="I103" s="19">
        <f t="shared" si="12"/>
        <v>-2.1406298950766995</v>
      </c>
      <c r="J103" s="19">
        <f t="shared" si="13"/>
        <v>0</v>
      </c>
      <c r="K103" s="19">
        <f t="shared" si="14"/>
        <v>0</v>
      </c>
    </row>
    <row r="104" spans="1:11" x14ac:dyDescent="0.2">
      <c r="A104" s="16" t="s">
        <v>62</v>
      </c>
      <c r="B104" s="17" t="s">
        <v>63</v>
      </c>
      <c r="C104" s="18">
        <v>-18083028.780000001</v>
      </c>
      <c r="D104" s="18">
        <v>0</v>
      </c>
      <c r="E104" s="18">
        <v>0</v>
      </c>
      <c r="F104" s="18">
        <v>-17695938.059999999</v>
      </c>
      <c r="G104" s="18">
        <f t="shared" si="10"/>
        <v>387090.72000000253</v>
      </c>
      <c r="H104" s="18">
        <f t="shared" si="11"/>
        <v>17695938.059999999</v>
      </c>
      <c r="I104" s="19">
        <f t="shared" si="12"/>
        <v>-2.1406298950766995</v>
      </c>
      <c r="J104" s="19">
        <f t="shared" si="13"/>
        <v>0</v>
      </c>
      <c r="K104" s="19">
        <f t="shared" si="14"/>
        <v>0</v>
      </c>
    </row>
    <row r="105" spans="1:11" x14ac:dyDescent="0.2">
      <c r="A105" s="22" t="s">
        <v>64</v>
      </c>
      <c r="B105" s="17" t="s">
        <v>65</v>
      </c>
      <c r="C105" s="18">
        <v>-18083028.780000001</v>
      </c>
      <c r="D105" s="18">
        <v>0</v>
      </c>
      <c r="E105" s="18">
        <v>0</v>
      </c>
      <c r="F105" s="18">
        <v>-17695938.059999999</v>
      </c>
      <c r="G105" s="18">
        <f t="shared" si="10"/>
        <v>387090.72000000253</v>
      </c>
      <c r="H105" s="18">
        <f t="shared" si="11"/>
        <v>17695938.059999999</v>
      </c>
      <c r="I105" s="19">
        <f t="shared" si="12"/>
        <v>-2.1406298950766995</v>
      </c>
      <c r="J105" s="19">
        <f t="shared" si="13"/>
        <v>0</v>
      </c>
      <c r="K105" s="19">
        <f t="shared" si="14"/>
        <v>0</v>
      </c>
    </row>
    <row r="106" spans="1:11" x14ac:dyDescent="0.2">
      <c r="A106" s="27" t="s">
        <v>190</v>
      </c>
      <c r="B106" s="28" t="s">
        <v>191</v>
      </c>
      <c r="C106" s="29"/>
      <c r="D106" s="29"/>
      <c r="E106" s="29"/>
      <c r="F106" s="29"/>
      <c r="G106" s="29"/>
      <c r="H106" s="29"/>
      <c r="I106" s="30"/>
      <c r="J106" s="30"/>
      <c r="K106" s="30"/>
    </row>
    <row r="107" spans="1:11" x14ac:dyDescent="0.2">
      <c r="A107" s="16" t="s">
        <v>25</v>
      </c>
      <c r="B107" s="17" t="s">
        <v>26</v>
      </c>
      <c r="C107" s="18">
        <v>1572483.19</v>
      </c>
      <c r="D107" s="18">
        <v>2168232</v>
      </c>
      <c r="E107" s="18">
        <v>487236</v>
      </c>
      <c r="F107" s="18">
        <v>2137031.2599999998</v>
      </c>
      <c r="G107" s="18">
        <f t="shared" ref="G107:G123" si="15">F107-C107</f>
        <v>564548.06999999983</v>
      </c>
      <c r="H107" s="18">
        <f t="shared" ref="H107:H123" si="16">E107-F107</f>
        <v>-1649795.2599999998</v>
      </c>
      <c r="I107" s="19">
        <f t="shared" ref="I107:I123" si="17">IF(ISERROR(F107/C107),0,F107/C107*100-100)</f>
        <v>35.901691896623674</v>
      </c>
      <c r="J107" s="19">
        <f t="shared" ref="J107:J123" si="18">IF(ISERROR(F107/E107),0,F107/E107*100)</f>
        <v>438.60290701015521</v>
      </c>
      <c r="K107" s="19">
        <f t="shared" ref="K107:K123" si="19">IF(ISERROR(F107/D107),0,F107/D107*100)</f>
        <v>98.561005464359894</v>
      </c>
    </row>
    <row r="108" spans="1:11" ht="25.5" x14ac:dyDescent="0.2">
      <c r="A108" s="22" t="s">
        <v>71</v>
      </c>
      <c r="B108" s="17" t="s">
        <v>72</v>
      </c>
      <c r="C108" s="18">
        <v>2842.19</v>
      </c>
      <c r="D108" s="18">
        <v>36370</v>
      </c>
      <c r="E108" s="18">
        <v>7300</v>
      </c>
      <c r="F108" s="18">
        <v>5169.26</v>
      </c>
      <c r="G108" s="18">
        <f t="shared" si="15"/>
        <v>2327.0700000000002</v>
      </c>
      <c r="H108" s="18">
        <f t="shared" si="16"/>
        <v>2130.7399999999998</v>
      </c>
      <c r="I108" s="19">
        <f t="shared" si="17"/>
        <v>81.875947772668269</v>
      </c>
      <c r="J108" s="19">
        <f t="shared" si="18"/>
        <v>70.811780821917807</v>
      </c>
      <c r="K108" s="19">
        <f t="shared" si="19"/>
        <v>14.212977728897444</v>
      </c>
    </row>
    <row r="109" spans="1:11" x14ac:dyDescent="0.2">
      <c r="A109" s="22" t="s">
        <v>27</v>
      </c>
      <c r="B109" s="17" t="s">
        <v>28</v>
      </c>
      <c r="C109" s="18">
        <v>1569641</v>
      </c>
      <c r="D109" s="18">
        <v>2131862</v>
      </c>
      <c r="E109" s="18">
        <v>479936</v>
      </c>
      <c r="F109" s="18">
        <v>2131862</v>
      </c>
      <c r="G109" s="18">
        <f t="shared" si="15"/>
        <v>562221</v>
      </c>
      <c r="H109" s="18">
        <f t="shared" si="16"/>
        <v>-1651926</v>
      </c>
      <c r="I109" s="19">
        <f t="shared" si="17"/>
        <v>35.818445109423124</v>
      </c>
      <c r="J109" s="19">
        <f t="shared" si="18"/>
        <v>444.19714295239362</v>
      </c>
      <c r="K109" s="19">
        <f t="shared" si="19"/>
        <v>100</v>
      </c>
    </row>
    <row r="110" spans="1:11" x14ac:dyDescent="0.2">
      <c r="A110" s="23" t="s">
        <v>29</v>
      </c>
      <c r="B110" s="17" t="s">
        <v>30</v>
      </c>
      <c r="C110" s="18">
        <v>1569641</v>
      </c>
      <c r="D110" s="18">
        <v>2131862</v>
      </c>
      <c r="E110" s="18">
        <v>479936</v>
      </c>
      <c r="F110" s="18">
        <v>2131862</v>
      </c>
      <c r="G110" s="18">
        <f t="shared" si="15"/>
        <v>562221</v>
      </c>
      <c r="H110" s="18">
        <f t="shared" si="16"/>
        <v>-1651926</v>
      </c>
      <c r="I110" s="19">
        <f t="shared" si="17"/>
        <v>35.818445109423124</v>
      </c>
      <c r="J110" s="19">
        <f t="shared" si="18"/>
        <v>444.19714295239362</v>
      </c>
      <c r="K110" s="19">
        <f t="shared" si="19"/>
        <v>100</v>
      </c>
    </row>
    <row r="111" spans="1:11" x14ac:dyDescent="0.2">
      <c r="A111" s="16" t="s">
        <v>31</v>
      </c>
      <c r="B111" s="17" t="s">
        <v>32</v>
      </c>
      <c r="C111" s="18">
        <v>260461.79</v>
      </c>
      <c r="D111" s="18">
        <v>2168232</v>
      </c>
      <c r="E111" s="18">
        <v>487236</v>
      </c>
      <c r="F111" s="18">
        <v>329233.09000000003</v>
      </c>
      <c r="G111" s="18">
        <f t="shared" si="15"/>
        <v>68771.300000000017</v>
      </c>
      <c r="H111" s="18">
        <f t="shared" si="16"/>
        <v>158002.90999999997</v>
      </c>
      <c r="I111" s="19">
        <f t="shared" si="17"/>
        <v>26.403604152455529</v>
      </c>
      <c r="J111" s="19">
        <f t="shared" si="18"/>
        <v>67.571585432931897</v>
      </c>
      <c r="K111" s="19">
        <f t="shared" si="19"/>
        <v>15.184403237291951</v>
      </c>
    </row>
    <row r="112" spans="1:11" x14ac:dyDescent="0.2">
      <c r="A112" s="22" t="s">
        <v>33</v>
      </c>
      <c r="B112" s="17" t="s">
        <v>34</v>
      </c>
      <c r="C112" s="18">
        <v>257946.8</v>
      </c>
      <c r="D112" s="18">
        <v>1976111</v>
      </c>
      <c r="E112" s="18">
        <v>446266</v>
      </c>
      <c r="F112" s="18">
        <v>326499.31</v>
      </c>
      <c r="G112" s="18">
        <f t="shared" si="15"/>
        <v>68552.510000000009</v>
      </c>
      <c r="H112" s="18">
        <f t="shared" si="16"/>
        <v>119766.69</v>
      </c>
      <c r="I112" s="19">
        <f t="shared" si="17"/>
        <v>26.576220367920826</v>
      </c>
      <c r="J112" s="19">
        <f t="shared" si="18"/>
        <v>73.16248829173631</v>
      </c>
      <c r="K112" s="19">
        <f t="shared" si="19"/>
        <v>16.52231630713052</v>
      </c>
    </row>
    <row r="113" spans="1:11" x14ac:dyDescent="0.2">
      <c r="A113" s="23" t="s">
        <v>35</v>
      </c>
      <c r="B113" s="17" t="s">
        <v>36</v>
      </c>
      <c r="C113" s="18">
        <v>257946.8</v>
      </c>
      <c r="D113" s="18">
        <v>1870933</v>
      </c>
      <c r="E113" s="18">
        <v>341088</v>
      </c>
      <c r="F113" s="18">
        <v>326499.31</v>
      </c>
      <c r="G113" s="18">
        <f t="shared" si="15"/>
        <v>68552.510000000009</v>
      </c>
      <c r="H113" s="18">
        <f t="shared" si="16"/>
        <v>14588.690000000002</v>
      </c>
      <c r="I113" s="19">
        <f t="shared" si="17"/>
        <v>26.576220367920826</v>
      </c>
      <c r="J113" s="19">
        <f t="shared" si="18"/>
        <v>95.722895557744621</v>
      </c>
      <c r="K113" s="19">
        <f t="shared" si="19"/>
        <v>17.451149239443637</v>
      </c>
    </row>
    <row r="114" spans="1:11" x14ac:dyDescent="0.2">
      <c r="A114" s="24" t="s">
        <v>37</v>
      </c>
      <c r="B114" s="17" t="s">
        <v>38</v>
      </c>
      <c r="C114" s="18">
        <v>183894.38</v>
      </c>
      <c r="D114" s="18">
        <v>1473288</v>
      </c>
      <c r="E114" s="18">
        <v>222631</v>
      </c>
      <c r="F114" s="18">
        <v>207908.81</v>
      </c>
      <c r="G114" s="18">
        <f t="shared" si="15"/>
        <v>24014.429999999993</v>
      </c>
      <c r="H114" s="18">
        <f t="shared" si="16"/>
        <v>14722.190000000002</v>
      </c>
      <c r="I114" s="19">
        <f t="shared" si="17"/>
        <v>13.058816696845213</v>
      </c>
      <c r="J114" s="19">
        <f t="shared" si="18"/>
        <v>93.387178784625675</v>
      </c>
      <c r="K114" s="19">
        <f t="shared" si="19"/>
        <v>14.111891904366288</v>
      </c>
    </row>
    <row r="115" spans="1:11" x14ac:dyDescent="0.2">
      <c r="A115" s="24" t="s">
        <v>39</v>
      </c>
      <c r="B115" s="17" t="s">
        <v>40</v>
      </c>
      <c r="C115" s="18">
        <v>74052.42</v>
      </c>
      <c r="D115" s="18">
        <v>397645</v>
      </c>
      <c r="E115" s="18">
        <v>118457</v>
      </c>
      <c r="F115" s="18">
        <v>118590.5</v>
      </c>
      <c r="G115" s="18">
        <f t="shared" si="15"/>
        <v>44538.080000000002</v>
      </c>
      <c r="H115" s="18">
        <f t="shared" si="16"/>
        <v>-133.5</v>
      </c>
      <c r="I115" s="19">
        <f t="shared" si="17"/>
        <v>60.143989892565315</v>
      </c>
      <c r="J115" s="19">
        <f t="shared" si="18"/>
        <v>100.11269912288847</v>
      </c>
      <c r="K115" s="19">
        <f t="shared" si="19"/>
        <v>29.823209143834323</v>
      </c>
    </row>
    <row r="116" spans="1:11" x14ac:dyDescent="0.2">
      <c r="A116" s="25" t="s">
        <v>41</v>
      </c>
      <c r="B116" s="17" t="s">
        <v>42</v>
      </c>
      <c r="C116" s="18">
        <v>623.15</v>
      </c>
      <c r="D116" s="18">
        <v>0</v>
      </c>
      <c r="E116" s="18">
        <v>0</v>
      </c>
      <c r="F116" s="18">
        <v>1002.49</v>
      </c>
      <c r="G116" s="18">
        <f t="shared" si="15"/>
        <v>379.34000000000003</v>
      </c>
      <c r="H116" s="18">
        <f t="shared" si="16"/>
        <v>-1002.49</v>
      </c>
      <c r="I116" s="19">
        <f t="shared" si="17"/>
        <v>60.874588782797076</v>
      </c>
      <c r="J116" s="19">
        <f t="shared" si="18"/>
        <v>0</v>
      </c>
      <c r="K116" s="19">
        <f t="shared" si="19"/>
        <v>0</v>
      </c>
    </row>
    <row r="117" spans="1:11" x14ac:dyDescent="0.2">
      <c r="A117" s="23" t="s">
        <v>43</v>
      </c>
      <c r="B117" s="17" t="s">
        <v>44</v>
      </c>
      <c r="C117" s="18">
        <v>0</v>
      </c>
      <c r="D117" s="18">
        <v>105178</v>
      </c>
      <c r="E117" s="18">
        <v>105178</v>
      </c>
      <c r="F117" s="18">
        <v>0</v>
      </c>
      <c r="G117" s="18">
        <f t="shared" si="15"/>
        <v>0</v>
      </c>
      <c r="H117" s="18">
        <f t="shared" si="16"/>
        <v>105178</v>
      </c>
      <c r="I117" s="19">
        <f t="shared" si="17"/>
        <v>0</v>
      </c>
      <c r="J117" s="19">
        <f t="shared" si="18"/>
        <v>0</v>
      </c>
      <c r="K117" s="19">
        <f t="shared" si="19"/>
        <v>0</v>
      </c>
    </row>
    <row r="118" spans="1:11" x14ac:dyDescent="0.2">
      <c r="A118" s="24" t="s">
        <v>45</v>
      </c>
      <c r="B118" s="17" t="s">
        <v>46</v>
      </c>
      <c r="C118" s="18">
        <v>0</v>
      </c>
      <c r="D118" s="18">
        <v>105178</v>
      </c>
      <c r="E118" s="18">
        <v>105178</v>
      </c>
      <c r="F118" s="18">
        <v>0</v>
      </c>
      <c r="G118" s="18">
        <f t="shared" si="15"/>
        <v>0</v>
      </c>
      <c r="H118" s="18">
        <f t="shared" si="16"/>
        <v>105178</v>
      </c>
      <c r="I118" s="19">
        <f t="shared" si="17"/>
        <v>0</v>
      </c>
      <c r="J118" s="19">
        <f t="shared" si="18"/>
        <v>0</v>
      </c>
      <c r="K118" s="19">
        <f t="shared" si="19"/>
        <v>0</v>
      </c>
    </row>
    <row r="119" spans="1:11" x14ac:dyDescent="0.2">
      <c r="A119" s="22" t="s">
        <v>57</v>
      </c>
      <c r="B119" s="17" t="s">
        <v>58</v>
      </c>
      <c r="C119" s="18">
        <v>2514.9899999999998</v>
      </c>
      <c r="D119" s="18">
        <v>192121</v>
      </c>
      <c r="E119" s="18">
        <v>40970</v>
      </c>
      <c r="F119" s="18">
        <v>2733.78</v>
      </c>
      <c r="G119" s="18">
        <f t="shared" si="15"/>
        <v>218.79000000000042</v>
      </c>
      <c r="H119" s="18">
        <f t="shared" si="16"/>
        <v>38236.22</v>
      </c>
      <c r="I119" s="19">
        <f t="shared" si="17"/>
        <v>8.699438168740258</v>
      </c>
      <c r="J119" s="19">
        <f t="shared" si="18"/>
        <v>6.6726385159873089</v>
      </c>
      <c r="K119" s="19">
        <f t="shared" si="19"/>
        <v>1.422946996944634</v>
      </c>
    </row>
    <row r="120" spans="1:11" x14ac:dyDescent="0.2">
      <c r="A120" s="23" t="s">
        <v>59</v>
      </c>
      <c r="B120" s="17" t="s">
        <v>60</v>
      </c>
      <c r="C120" s="18">
        <v>2514.9899999999998</v>
      </c>
      <c r="D120" s="18">
        <v>192121</v>
      </c>
      <c r="E120" s="18">
        <v>40970</v>
      </c>
      <c r="F120" s="18">
        <v>2733.78</v>
      </c>
      <c r="G120" s="18">
        <f t="shared" si="15"/>
        <v>218.79000000000042</v>
      </c>
      <c r="H120" s="18">
        <f t="shared" si="16"/>
        <v>38236.22</v>
      </c>
      <c r="I120" s="19">
        <f t="shared" si="17"/>
        <v>8.699438168740258</v>
      </c>
      <c r="J120" s="19">
        <f t="shared" si="18"/>
        <v>6.6726385159873089</v>
      </c>
      <c r="K120" s="19">
        <f t="shared" si="19"/>
        <v>1.422946996944634</v>
      </c>
    </row>
    <row r="121" spans="1:11" x14ac:dyDescent="0.2">
      <c r="A121" s="16"/>
      <c r="B121" s="17" t="s">
        <v>61</v>
      </c>
      <c r="C121" s="18">
        <v>1312021.3999999999</v>
      </c>
      <c r="D121" s="18">
        <v>0</v>
      </c>
      <c r="E121" s="18">
        <v>0</v>
      </c>
      <c r="F121" s="18">
        <v>1807798.17</v>
      </c>
      <c r="G121" s="18">
        <f t="shared" si="15"/>
        <v>495776.77</v>
      </c>
      <c r="H121" s="18">
        <f t="shared" si="16"/>
        <v>-1807798.17</v>
      </c>
      <c r="I121" s="19">
        <f t="shared" si="17"/>
        <v>37.787247220205415</v>
      </c>
      <c r="J121" s="19">
        <f t="shared" si="18"/>
        <v>0</v>
      </c>
      <c r="K121" s="19">
        <f t="shared" si="19"/>
        <v>0</v>
      </c>
    </row>
    <row r="122" spans="1:11" x14ac:dyDescent="0.2">
      <c r="A122" s="16" t="s">
        <v>62</v>
      </c>
      <c r="B122" s="17" t="s">
        <v>63</v>
      </c>
      <c r="C122" s="18">
        <v>-1312021.3999999999</v>
      </c>
      <c r="D122" s="18">
        <v>0</v>
      </c>
      <c r="E122" s="18">
        <v>0</v>
      </c>
      <c r="F122" s="18">
        <v>-1807798.17</v>
      </c>
      <c r="G122" s="18">
        <f t="shared" si="15"/>
        <v>-495776.77</v>
      </c>
      <c r="H122" s="18">
        <f t="shared" si="16"/>
        <v>1807798.17</v>
      </c>
      <c r="I122" s="19">
        <f t="shared" si="17"/>
        <v>37.787247220205415</v>
      </c>
      <c r="J122" s="19">
        <f t="shared" si="18"/>
        <v>0</v>
      </c>
      <c r="K122" s="19">
        <f t="shared" si="19"/>
        <v>0</v>
      </c>
    </row>
    <row r="123" spans="1:11" x14ac:dyDescent="0.2">
      <c r="A123" s="22" t="s">
        <v>64</v>
      </c>
      <c r="B123" s="17" t="s">
        <v>65</v>
      </c>
      <c r="C123" s="18">
        <v>-1312021.3999999999</v>
      </c>
      <c r="D123" s="18">
        <v>0</v>
      </c>
      <c r="E123" s="18">
        <v>0</v>
      </c>
      <c r="F123" s="18">
        <v>-1807798.17</v>
      </c>
      <c r="G123" s="18">
        <f t="shared" si="15"/>
        <v>-495776.77</v>
      </c>
      <c r="H123" s="18">
        <f t="shared" si="16"/>
        <v>1807798.17</v>
      </c>
      <c r="I123" s="19">
        <f t="shared" si="17"/>
        <v>37.787247220205415</v>
      </c>
      <c r="J123" s="19">
        <f t="shared" si="18"/>
        <v>0</v>
      </c>
      <c r="K123" s="19">
        <f t="shared" si="19"/>
        <v>0</v>
      </c>
    </row>
    <row r="124" spans="1:11" x14ac:dyDescent="0.2">
      <c r="A124" s="27" t="s">
        <v>192</v>
      </c>
      <c r="B124" s="28" t="s">
        <v>193</v>
      </c>
      <c r="C124" s="29"/>
      <c r="D124" s="29"/>
      <c r="E124" s="29"/>
      <c r="F124" s="29"/>
      <c r="G124" s="29"/>
      <c r="H124" s="29"/>
      <c r="I124" s="30"/>
      <c r="J124" s="30"/>
      <c r="K124" s="30"/>
    </row>
    <row r="125" spans="1:11" x14ac:dyDescent="0.2">
      <c r="A125" s="16" t="s">
        <v>25</v>
      </c>
      <c r="B125" s="17" t="s">
        <v>26</v>
      </c>
      <c r="C125" s="18">
        <v>597299068.02999997</v>
      </c>
      <c r="D125" s="18">
        <v>777469337</v>
      </c>
      <c r="E125" s="18">
        <v>150504759</v>
      </c>
      <c r="F125" s="18">
        <v>765198547.75</v>
      </c>
      <c r="G125" s="18">
        <f t="shared" ref="G125:G155" si="20">F125-C125</f>
        <v>167899479.72000003</v>
      </c>
      <c r="H125" s="18">
        <f t="shared" ref="H125:H155" si="21">E125-F125</f>
        <v>-614693788.75</v>
      </c>
      <c r="I125" s="19">
        <f t="shared" ref="I125:I155" si="22">IF(ISERROR(F125/C125),0,F125/C125*100-100)</f>
        <v>28.109784311862853</v>
      </c>
      <c r="J125" s="19">
        <f t="shared" ref="J125:J155" si="23">IF(ISERROR(F125/E125),0,F125/E125*100)</f>
        <v>508.42149632623909</v>
      </c>
      <c r="K125" s="19">
        <f t="shared" ref="K125:K155" si="24">IF(ISERROR(F125/D125),0,F125/D125*100)</f>
        <v>98.421701195657576</v>
      </c>
    </row>
    <row r="126" spans="1:11" ht="25.5" x14ac:dyDescent="0.2">
      <c r="A126" s="22" t="s">
        <v>71</v>
      </c>
      <c r="B126" s="17" t="s">
        <v>72</v>
      </c>
      <c r="C126" s="18">
        <v>3971931.03</v>
      </c>
      <c r="D126" s="18">
        <v>16648327</v>
      </c>
      <c r="E126" s="18">
        <v>4124131</v>
      </c>
      <c r="F126" s="18">
        <v>4928340.75</v>
      </c>
      <c r="G126" s="18">
        <f t="shared" si="20"/>
        <v>956409.7200000002</v>
      </c>
      <c r="H126" s="18">
        <f t="shared" si="21"/>
        <v>-804209.75</v>
      </c>
      <c r="I126" s="19">
        <f t="shared" si="22"/>
        <v>24.079212674546383</v>
      </c>
      <c r="J126" s="19">
        <f t="shared" si="23"/>
        <v>119.50010196087371</v>
      </c>
      <c r="K126" s="19">
        <f t="shared" si="24"/>
        <v>29.602618629487516</v>
      </c>
    </row>
    <row r="127" spans="1:11" x14ac:dyDescent="0.2">
      <c r="A127" s="22" t="s">
        <v>85</v>
      </c>
      <c r="B127" s="17" t="s">
        <v>86</v>
      </c>
      <c r="C127" s="18">
        <v>118353</v>
      </c>
      <c r="D127" s="18">
        <v>734400</v>
      </c>
      <c r="E127" s="18">
        <v>473414</v>
      </c>
      <c r="F127" s="18">
        <v>183597</v>
      </c>
      <c r="G127" s="18">
        <f t="shared" si="20"/>
        <v>65244</v>
      </c>
      <c r="H127" s="18">
        <f t="shared" si="21"/>
        <v>289817</v>
      </c>
      <c r="I127" s="19">
        <f t="shared" si="22"/>
        <v>55.126612760132815</v>
      </c>
      <c r="J127" s="19">
        <f t="shared" si="23"/>
        <v>38.781489351814692</v>
      </c>
      <c r="K127" s="19">
        <f t="shared" si="24"/>
        <v>24.999591503267972</v>
      </c>
    </row>
    <row r="128" spans="1:11" x14ac:dyDescent="0.2">
      <c r="A128" s="23" t="s">
        <v>87</v>
      </c>
      <c r="B128" s="17" t="s">
        <v>88</v>
      </c>
      <c r="C128" s="18">
        <v>118353</v>
      </c>
      <c r="D128" s="18">
        <v>734400</v>
      </c>
      <c r="E128" s="18">
        <v>473414</v>
      </c>
      <c r="F128" s="18">
        <v>183597</v>
      </c>
      <c r="G128" s="18">
        <f t="shared" si="20"/>
        <v>65244</v>
      </c>
      <c r="H128" s="18">
        <f t="shared" si="21"/>
        <v>289817</v>
      </c>
      <c r="I128" s="19">
        <f t="shared" si="22"/>
        <v>55.126612760132815</v>
      </c>
      <c r="J128" s="19">
        <f t="shared" si="23"/>
        <v>38.781489351814692</v>
      </c>
      <c r="K128" s="19">
        <f t="shared" si="24"/>
        <v>24.999591503267972</v>
      </c>
    </row>
    <row r="129" spans="1:11" x14ac:dyDescent="0.2">
      <c r="A129" s="24" t="s">
        <v>89</v>
      </c>
      <c r="B129" s="17" t="s">
        <v>90</v>
      </c>
      <c r="C129" s="18">
        <v>118353</v>
      </c>
      <c r="D129" s="18">
        <v>734400</v>
      </c>
      <c r="E129" s="18">
        <v>473414</v>
      </c>
      <c r="F129" s="18">
        <v>183597</v>
      </c>
      <c r="G129" s="18">
        <f t="shared" si="20"/>
        <v>65244</v>
      </c>
      <c r="H129" s="18">
        <f t="shared" si="21"/>
        <v>289817</v>
      </c>
      <c r="I129" s="19">
        <f t="shared" si="22"/>
        <v>55.126612760132815</v>
      </c>
      <c r="J129" s="19">
        <f t="shared" si="23"/>
        <v>38.781489351814692</v>
      </c>
      <c r="K129" s="19">
        <f t="shared" si="24"/>
        <v>24.999591503267972</v>
      </c>
    </row>
    <row r="130" spans="1:11" ht="25.5" x14ac:dyDescent="0.2">
      <c r="A130" s="25" t="s">
        <v>91</v>
      </c>
      <c r="B130" s="17" t="s">
        <v>92</v>
      </c>
      <c r="C130" s="18">
        <v>118353</v>
      </c>
      <c r="D130" s="18">
        <v>734400</v>
      </c>
      <c r="E130" s="18">
        <v>473414</v>
      </c>
      <c r="F130" s="18">
        <v>183597</v>
      </c>
      <c r="G130" s="18">
        <f t="shared" si="20"/>
        <v>65244</v>
      </c>
      <c r="H130" s="18">
        <f t="shared" si="21"/>
        <v>289817</v>
      </c>
      <c r="I130" s="19">
        <f t="shared" si="22"/>
        <v>55.126612760132815</v>
      </c>
      <c r="J130" s="19">
        <f t="shared" si="23"/>
        <v>38.781489351814692</v>
      </c>
      <c r="K130" s="19">
        <f t="shared" si="24"/>
        <v>24.999591503267972</v>
      </c>
    </row>
    <row r="131" spans="1:11" ht="25.5" x14ac:dyDescent="0.2">
      <c r="A131" s="26" t="s">
        <v>93</v>
      </c>
      <c r="B131" s="17" t="s">
        <v>94</v>
      </c>
      <c r="C131" s="18">
        <v>118353</v>
      </c>
      <c r="D131" s="18">
        <v>734400</v>
      </c>
      <c r="E131" s="18">
        <v>473414</v>
      </c>
      <c r="F131" s="18">
        <v>183597</v>
      </c>
      <c r="G131" s="18">
        <f t="shared" si="20"/>
        <v>65244</v>
      </c>
      <c r="H131" s="18">
        <f t="shared" si="21"/>
        <v>289817</v>
      </c>
      <c r="I131" s="19">
        <f t="shared" si="22"/>
        <v>55.126612760132815</v>
      </c>
      <c r="J131" s="19">
        <f t="shared" si="23"/>
        <v>38.781489351814692</v>
      </c>
      <c r="K131" s="19">
        <f t="shared" si="24"/>
        <v>24.999591503267972</v>
      </c>
    </row>
    <row r="132" spans="1:11" x14ac:dyDescent="0.2">
      <c r="A132" s="22" t="s">
        <v>27</v>
      </c>
      <c r="B132" s="17" t="s">
        <v>28</v>
      </c>
      <c r="C132" s="18">
        <v>593208784</v>
      </c>
      <c r="D132" s="18">
        <v>760086610</v>
      </c>
      <c r="E132" s="18">
        <v>145907214</v>
      </c>
      <c r="F132" s="18">
        <v>760086610</v>
      </c>
      <c r="G132" s="18">
        <f t="shared" si="20"/>
        <v>166877826</v>
      </c>
      <c r="H132" s="18">
        <f t="shared" si="21"/>
        <v>-614179396</v>
      </c>
      <c r="I132" s="19">
        <f t="shared" si="22"/>
        <v>28.131381480015307</v>
      </c>
      <c r="J132" s="19">
        <f t="shared" si="23"/>
        <v>520.93833413884522</v>
      </c>
      <c r="K132" s="19">
        <f t="shared" si="24"/>
        <v>100</v>
      </c>
    </row>
    <row r="133" spans="1:11" x14ac:dyDescent="0.2">
      <c r="A133" s="23" t="s">
        <v>29</v>
      </c>
      <c r="B133" s="17" t="s">
        <v>30</v>
      </c>
      <c r="C133" s="18">
        <v>593208784</v>
      </c>
      <c r="D133" s="18">
        <v>760086610</v>
      </c>
      <c r="E133" s="18">
        <v>145907214</v>
      </c>
      <c r="F133" s="18">
        <v>760086610</v>
      </c>
      <c r="G133" s="18">
        <f t="shared" si="20"/>
        <v>166877826</v>
      </c>
      <c r="H133" s="18">
        <f t="shared" si="21"/>
        <v>-614179396</v>
      </c>
      <c r="I133" s="19">
        <f t="shared" si="22"/>
        <v>28.131381480015307</v>
      </c>
      <c r="J133" s="19">
        <f t="shared" si="23"/>
        <v>520.93833413884522</v>
      </c>
      <c r="K133" s="19">
        <f t="shared" si="24"/>
        <v>100</v>
      </c>
    </row>
    <row r="134" spans="1:11" x14ac:dyDescent="0.2">
      <c r="A134" s="16" t="s">
        <v>31</v>
      </c>
      <c r="B134" s="17" t="s">
        <v>32</v>
      </c>
      <c r="C134" s="18">
        <v>120713663.86</v>
      </c>
      <c r="D134" s="18">
        <v>777469337</v>
      </c>
      <c r="E134" s="18">
        <v>150504759</v>
      </c>
      <c r="F134" s="18">
        <v>119827991.91</v>
      </c>
      <c r="G134" s="18">
        <f t="shared" si="20"/>
        <v>-885671.95000000298</v>
      </c>
      <c r="H134" s="18">
        <f t="shared" si="21"/>
        <v>30676767.090000004</v>
      </c>
      <c r="I134" s="19">
        <f t="shared" si="22"/>
        <v>-0.73369651925003154</v>
      </c>
      <c r="J134" s="19">
        <f t="shared" si="23"/>
        <v>79.617410576365884</v>
      </c>
      <c r="K134" s="19">
        <f t="shared" si="24"/>
        <v>15.412568214249713</v>
      </c>
    </row>
    <row r="135" spans="1:11" x14ac:dyDescent="0.2">
      <c r="A135" s="22" t="s">
        <v>33</v>
      </c>
      <c r="B135" s="17" t="s">
        <v>34</v>
      </c>
      <c r="C135" s="18">
        <v>105041187.97</v>
      </c>
      <c r="D135" s="18">
        <v>554747145</v>
      </c>
      <c r="E135" s="18">
        <v>109975214</v>
      </c>
      <c r="F135" s="18">
        <v>98645473.790000007</v>
      </c>
      <c r="G135" s="18">
        <f t="shared" si="20"/>
        <v>-6395714.1799999923</v>
      </c>
      <c r="H135" s="18">
        <f t="shared" si="21"/>
        <v>11329740.209999993</v>
      </c>
      <c r="I135" s="19">
        <f t="shared" si="22"/>
        <v>-6.0887679429393273</v>
      </c>
      <c r="J135" s="19">
        <f t="shared" si="23"/>
        <v>89.697914831972952</v>
      </c>
      <c r="K135" s="19">
        <f t="shared" si="24"/>
        <v>17.78206065215532</v>
      </c>
    </row>
    <row r="136" spans="1:11" x14ac:dyDescent="0.2">
      <c r="A136" s="23" t="s">
        <v>35</v>
      </c>
      <c r="B136" s="17" t="s">
        <v>36</v>
      </c>
      <c r="C136" s="18">
        <v>101135854.90000001</v>
      </c>
      <c r="D136" s="18">
        <v>552858873</v>
      </c>
      <c r="E136" s="18">
        <v>109885208</v>
      </c>
      <c r="F136" s="18">
        <v>98587164.549999997</v>
      </c>
      <c r="G136" s="18">
        <f t="shared" si="20"/>
        <v>-2548690.3500000089</v>
      </c>
      <c r="H136" s="18">
        <f t="shared" si="21"/>
        <v>11298043.450000003</v>
      </c>
      <c r="I136" s="19">
        <f t="shared" si="22"/>
        <v>-2.5200660562172317</v>
      </c>
      <c r="J136" s="19">
        <f t="shared" si="23"/>
        <v>89.718321823625246</v>
      </c>
      <c r="K136" s="19">
        <f t="shared" si="24"/>
        <v>17.832247860115288</v>
      </c>
    </row>
    <row r="137" spans="1:11" x14ac:dyDescent="0.2">
      <c r="A137" s="24" t="s">
        <v>37</v>
      </c>
      <c r="B137" s="17" t="s">
        <v>38</v>
      </c>
      <c r="C137" s="18">
        <v>44916355.920000002</v>
      </c>
      <c r="D137" s="18">
        <v>285446122</v>
      </c>
      <c r="E137" s="18">
        <v>61036813</v>
      </c>
      <c r="F137" s="18">
        <v>62039257.68</v>
      </c>
      <c r="G137" s="18">
        <f t="shared" si="20"/>
        <v>17122901.759999998</v>
      </c>
      <c r="H137" s="18">
        <f t="shared" si="21"/>
        <v>-1002444.6799999997</v>
      </c>
      <c r="I137" s="19">
        <f t="shared" si="22"/>
        <v>38.121751885877387</v>
      </c>
      <c r="J137" s="19">
        <f t="shared" si="23"/>
        <v>101.64236078315557</v>
      </c>
      <c r="K137" s="19">
        <f t="shared" si="24"/>
        <v>21.734139264291706</v>
      </c>
    </row>
    <row r="138" spans="1:11" x14ac:dyDescent="0.2">
      <c r="A138" s="24" t="s">
        <v>39</v>
      </c>
      <c r="B138" s="17" t="s">
        <v>40</v>
      </c>
      <c r="C138" s="18">
        <v>56219498.979999997</v>
      </c>
      <c r="D138" s="18">
        <v>267412751</v>
      </c>
      <c r="E138" s="18">
        <v>48848395</v>
      </c>
      <c r="F138" s="18">
        <v>36547906.869999997</v>
      </c>
      <c r="G138" s="18">
        <f t="shared" si="20"/>
        <v>-19671592.109999999</v>
      </c>
      <c r="H138" s="18">
        <f t="shared" si="21"/>
        <v>12300488.130000003</v>
      </c>
      <c r="I138" s="19">
        <f t="shared" si="22"/>
        <v>-34.99069267230243</v>
      </c>
      <c r="J138" s="19">
        <f t="shared" si="23"/>
        <v>74.819053665939279</v>
      </c>
      <c r="K138" s="19">
        <f t="shared" si="24"/>
        <v>13.667226687331748</v>
      </c>
    </row>
    <row r="139" spans="1:11" x14ac:dyDescent="0.2">
      <c r="A139" s="25" t="s">
        <v>41</v>
      </c>
      <c r="B139" s="17" t="s">
        <v>42</v>
      </c>
      <c r="C139" s="18">
        <v>463202.57</v>
      </c>
      <c r="D139" s="18">
        <v>0</v>
      </c>
      <c r="E139" s="18">
        <v>0</v>
      </c>
      <c r="F139" s="18">
        <v>239652.22</v>
      </c>
      <c r="G139" s="18">
        <f t="shared" si="20"/>
        <v>-223550.35</v>
      </c>
      <c r="H139" s="18">
        <f t="shared" si="21"/>
        <v>-239652.22</v>
      </c>
      <c r="I139" s="19">
        <f t="shared" si="22"/>
        <v>-48.261897596984404</v>
      </c>
      <c r="J139" s="19">
        <f t="shared" si="23"/>
        <v>0</v>
      </c>
      <c r="K139" s="19">
        <f t="shared" si="24"/>
        <v>0</v>
      </c>
    </row>
    <row r="140" spans="1:11" x14ac:dyDescent="0.2">
      <c r="A140" s="23" t="s">
        <v>43</v>
      </c>
      <c r="B140" s="17" t="s">
        <v>44</v>
      </c>
      <c r="C140" s="18">
        <v>10080.06</v>
      </c>
      <c r="D140" s="18">
        <v>348000</v>
      </c>
      <c r="E140" s="18">
        <v>68083</v>
      </c>
      <c r="F140" s="18">
        <v>50938.68</v>
      </c>
      <c r="G140" s="18">
        <f t="shared" si="20"/>
        <v>40858.620000000003</v>
      </c>
      <c r="H140" s="18">
        <f t="shared" si="21"/>
        <v>17144.32</v>
      </c>
      <c r="I140" s="19">
        <f t="shared" si="22"/>
        <v>405.34103963666882</v>
      </c>
      <c r="J140" s="19">
        <f t="shared" si="23"/>
        <v>74.818500947373053</v>
      </c>
      <c r="K140" s="19">
        <f t="shared" si="24"/>
        <v>14.637551724137932</v>
      </c>
    </row>
    <row r="141" spans="1:11" x14ac:dyDescent="0.2">
      <c r="A141" s="24" t="s">
        <v>45</v>
      </c>
      <c r="B141" s="17" t="s">
        <v>46</v>
      </c>
      <c r="C141" s="18">
        <v>0</v>
      </c>
      <c r="D141" s="18">
        <v>105000</v>
      </c>
      <c r="E141" s="18">
        <v>10000</v>
      </c>
      <c r="F141" s="18">
        <v>27500</v>
      </c>
      <c r="G141" s="18">
        <f t="shared" si="20"/>
        <v>27500</v>
      </c>
      <c r="H141" s="18">
        <f t="shared" si="21"/>
        <v>-17500</v>
      </c>
      <c r="I141" s="19">
        <f t="shared" si="22"/>
        <v>0</v>
      </c>
      <c r="J141" s="19">
        <f t="shared" si="23"/>
        <v>275</v>
      </c>
      <c r="K141" s="19">
        <f t="shared" si="24"/>
        <v>26.190476190476193</v>
      </c>
    </row>
    <row r="142" spans="1:11" x14ac:dyDescent="0.2">
      <c r="A142" s="24" t="s">
        <v>47</v>
      </c>
      <c r="B142" s="17" t="s">
        <v>48</v>
      </c>
      <c r="C142" s="18">
        <v>10080.06</v>
      </c>
      <c r="D142" s="18">
        <v>243000</v>
      </c>
      <c r="E142" s="18">
        <v>58083</v>
      </c>
      <c r="F142" s="18">
        <v>23438.68</v>
      </c>
      <c r="G142" s="18">
        <f t="shared" si="20"/>
        <v>13358.62</v>
      </c>
      <c r="H142" s="18">
        <f t="shared" si="21"/>
        <v>34644.32</v>
      </c>
      <c r="I142" s="19">
        <f t="shared" si="22"/>
        <v>132.52520322299671</v>
      </c>
      <c r="J142" s="19">
        <f t="shared" si="23"/>
        <v>40.353769605564452</v>
      </c>
      <c r="K142" s="19">
        <f t="shared" si="24"/>
        <v>9.6455473251028803</v>
      </c>
    </row>
    <row r="143" spans="1:11" ht="25.5" x14ac:dyDescent="0.2">
      <c r="A143" s="23" t="s">
        <v>49</v>
      </c>
      <c r="B143" s="17" t="s">
        <v>50</v>
      </c>
      <c r="C143" s="18">
        <v>3895253.01</v>
      </c>
      <c r="D143" s="18">
        <v>1540272</v>
      </c>
      <c r="E143" s="18">
        <v>21923</v>
      </c>
      <c r="F143" s="18">
        <v>7370.56</v>
      </c>
      <c r="G143" s="18">
        <f t="shared" si="20"/>
        <v>-3887882.4499999997</v>
      </c>
      <c r="H143" s="18">
        <f t="shared" si="21"/>
        <v>14552.439999999999</v>
      </c>
      <c r="I143" s="19">
        <f t="shared" si="22"/>
        <v>-99.810780969013365</v>
      </c>
      <c r="J143" s="19">
        <f t="shared" si="23"/>
        <v>33.620216211284955</v>
      </c>
      <c r="K143" s="19">
        <f t="shared" si="24"/>
        <v>0.47852327381137882</v>
      </c>
    </row>
    <row r="144" spans="1:11" x14ac:dyDescent="0.2">
      <c r="A144" s="24" t="s">
        <v>51</v>
      </c>
      <c r="B144" s="17" t="s">
        <v>52</v>
      </c>
      <c r="C144" s="18">
        <v>3895253.01</v>
      </c>
      <c r="D144" s="18">
        <v>1170272</v>
      </c>
      <c r="E144" s="18">
        <v>21923</v>
      </c>
      <c r="F144" s="18">
        <v>7370.56</v>
      </c>
      <c r="G144" s="18">
        <f t="shared" si="20"/>
        <v>-3887882.4499999997</v>
      </c>
      <c r="H144" s="18">
        <f t="shared" si="21"/>
        <v>14552.439999999999</v>
      </c>
      <c r="I144" s="19">
        <f t="shared" si="22"/>
        <v>-99.810780969013365</v>
      </c>
      <c r="J144" s="19">
        <f t="shared" si="23"/>
        <v>33.620216211284955</v>
      </c>
      <c r="K144" s="19">
        <f t="shared" si="24"/>
        <v>0.62981597440595005</v>
      </c>
    </row>
    <row r="145" spans="1:11" ht="25.5" x14ac:dyDescent="0.2">
      <c r="A145" s="25" t="s">
        <v>77</v>
      </c>
      <c r="B145" s="17" t="s">
        <v>78</v>
      </c>
      <c r="C145" s="18">
        <v>0</v>
      </c>
      <c r="D145" s="18">
        <v>144679</v>
      </c>
      <c r="E145" s="18">
        <v>3318</v>
      </c>
      <c r="F145" s="18">
        <v>0</v>
      </c>
      <c r="G145" s="18">
        <f t="shared" si="20"/>
        <v>0</v>
      </c>
      <c r="H145" s="18">
        <f t="shared" si="21"/>
        <v>3318</v>
      </c>
      <c r="I145" s="19">
        <f t="shared" si="22"/>
        <v>0</v>
      </c>
      <c r="J145" s="19">
        <f t="shared" si="23"/>
        <v>0</v>
      </c>
      <c r="K145" s="19">
        <f t="shared" si="24"/>
        <v>0</v>
      </c>
    </row>
    <row r="146" spans="1:11" ht="25.5" x14ac:dyDescent="0.2">
      <c r="A146" s="25" t="s">
        <v>53</v>
      </c>
      <c r="B146" s="17" t="s">
        <v>54</v>
      </c>
      <c r="C146" s="18">
        <v>3895253.01</v>
      </c>
      <c r="D146" s="18">
        <v>1025593</v>
      </c>
      <c r="E146" s="18">
        <v>18605</v>
      </c>
      <c r="F146" s="18">
        <v>7370.56</v>
      </c>
      <c r="G146" s="18">
        <f t="shared" si="20"/>
        <v>-3887882.4499999997</v>
      </c>
      <c r="H146" s="18">
        <f t="shared" si="21"/>
        <v>11234.439999999999</v>
      </c>
      <c r="I146" s="19">
        <f t="shared" si="22"/>
        <v>-99.810780969013365</v>
      </c>
      <c r="J146" s="19">
        <f t="shared" si="23"/>
        <v>39.616017199677508</v>
      </c>
      <c r="K146" s="19">
        <f t="shared" si="24"/>
        <v>0.71866325140674714</v>
      </c>
    </row>
    <row r="147" spans="1:11" ht="25.5" x14ac:dyDescent="0.2">
      <c r="A147" s="26" t="s">
        <v>55</v>
      </c>
      <c r="B147" s="17" t="s">
        <v>56</v>
      </c>
      <c r="C147" s="18">
        <v>3895253.01</v>
      </c>
      <c r="D147" s="18">
        <v>1025593</v>
      </c>
      <c r="E147" s="18">
        <v>18605</v>
      </c>
      <c r="F147" s="18">
        <v>7370.56</v>
      </c>
      <c r="G147" s="18">
        <f t="shared" si="20"/>
        <v>-3887882.4499999997</v>
      </c>
      <c r="H147" s="18">
        <f t="shared" si="21"/>
        <v>11234.439999999999</v>
      </c>
      <c r="I147" s="19">
        <f t="shared" si="22"/>
        <v>-99.810780969013365</v>
      </c>
      <c r="J147" s="19">
        <f t="shared" si="23"/>
        <v>39.616017199677508</v>
      </c>
      <c r="K147" s="19">
        <f t="shared" si="24"/>
        <v>0.71866325140674714</v>
      </c>
    </row>
    <row r="148" spans="1:11" ht="25.5" x14ac:dyDescent="0.2">
      <c r="A148" s="24" t="s">
        <v>149</v>
      </c>
      <c r="B148" s="17" t="s">
        <v>150</v>
      </c>
      <c r="C148" s="18">
        <v>0</v>
      </c>
      <c r="D148" s="18">
        <v>370000</v>
      </c>
      <c r="E148" s="18">
        <v>0</v>
      </c>
      <c r="F148" s="18">
        <v>0</v>
      </c>
      <c r="G148" s="18">
        <f t="shared" si="20"/>
        <v>0</v>
      </c>
      <c r="H148" s="18">
        <f t="shared" si="21"/>
        <v>0</v>
      </c>
      <c r="I148" s="19">
        <f t="shared" si="22"/>
        <v>0</v>
      </c>
      <c r="J148" s="19">
        <f t="shared" si="23"/>
        <v>0</v>
      </c>
      <c r="K148" s="19">
        <f t="shared" si="24"/>
        <v>0</v>
      </c>
    </row>
    <row r="149" spans="1:11" ht="38.25" x14ac:dyDescent="0.2">
      <c r="A149" s="25" t="s">
        <v>178</v>
      </c>
      <c r="B149" s="17" t="s">
        <v>179</v>
      </c>
      <c r="C149" s="18">
        <v>0</v>
      </c>
      <c r="D149" s="18">
        <v>370000</v>
      </c>
      <c r="E149" s="18">
        <v>0</v>
      </c>
      <c r="F149" s="18">
        <v>0</v>
      </c>
      <c r="G149" s="18">
        <f t="shared" si="20"/>
        <v>0</v>
      </c>
      <c r="H149" s="18">
        <f t="shared" si="21"/>
        <v>0</v>
      </c>
      <c r="I149" s="19">
        <f t="shared" si="22"/>
        <v>0</v>
      </c>
      <c r="J149" s="19">
        <f t="shared" si="23"/>
        <v>0</v>
      </c>
      <c r="K149" s="19">
        <f t="shared" si="24"/>
        <v>0</v>
      </c>
    </row>
    <row r="150" spans="1:11" x14ac:dyDescent="0.2">
      <c r="A150" s="22" t="s">
        <v>57</v>
      </c>
      <c r="B150" s="17" t="s">
        <v>58</v>
      </c>
      <c r="C150" s="18">
        <v>15672475.890000001</v>
      </c>
      <c r="D150" s="18">
        <v>222722192</v>
      </c>
      <c r="E150" s="18">
        <v>40529545</v>
      </c>
      <c r="F150" s="18">
        <v>21182518.120000001</v>
      </c>
      <c r="G150" s="18">
        <f t="shared" si="20"/>
        <v>5510042.2300000004</v>
      </c>
      <c r="H150" s="18">
        <f t="shared" si="21"/>
        <v>19347026.879999999</v>
      </c>
      <c r="I150" s="19">
        <f t="shared" si="22"/>
        <v>35.157445885852297</v>
      </c>
      <c r="J150" s="19">
        <f t="shared" si="23"/>
        <v>52.264386683837685</v>
      </c>
      <c r="K150" s="19">
        <f t="shared" si="24"/>
        <v>9.5107352930506366</v>
      </c>
    </row>
    <row r="151" spans="1:11" x14ac:dyDescent="0.2">
      <c r="A151" s="23" t="s">
        <v>59</v>
      </c>
      <c r="B151" s="17" t="s">
        <v>60</v>
      </c>
      <c r="C151" s="18">
        <v>15672475.890000001</v>
      </c>
      <c r="D151" s="18">
        <v>222722192</v>
      </c>
      <c r="E151" s="18">
        <v>40529545</v>
      </c>
      <c r="F151" s="18">
        <v>21182518.120000001</v>
      </c>
      <c r="G151" s="18">
        <f t="shared" si="20"/>
        <v>5510042.2300000004</v>
      </c>
      <c r="H151" s="18">
        <f t="shared" si="21"/>
        <v>19347026.879999999</v>
      </c>
      <c r="I151" s="19">
        <f t="shared" si="22"/>
        <v>35.157445885852297</v>
      </c>
      <c r="J151" s="19">
        <f t="shared" si="23"/>
        <v>52.264386683837685</v>
      </c>
      <c r="K151" s="19">
        <f t="shared" si="24"/>
        <v>9.5107352930506366</v>
      </c>
    </row>
    <row r="152" spans="1:11" x14ac:dyDescent="0.2">
      <c r="A152" s="16"/>
      <c r="B152" s="17" t="s">
        <v>61</v>
      </c>
      <c r="C152" s="18">
        <v>476585404.17000002</v>
      </c>
      <c r="D152" s="18">
        <v>0</v>
      </c>
      <c r="E152" s="18">
        <v>0</v>
      </c>
      <c r="F152" s="18">
        <v>645370555.84000003</v>
      </c>
      <c r="G152" s="18">
        <f t="shared" si="20"/>
        <v>168785151.67000002</v>
      </c>
      <c r="H152" s="18">
        <f t="shared" si="21"/>
        <v>-645370555.84000003</v>
      </c>
      <c r="I152" s="19">
        <f t="shared" si="22"/>
        <v>35.415510041468593</v>
      </c>
      <c r="J152" s="19">
        <f t="shared" si="23"/>
        <v>0</v>
      </c>
      <c r="K152" s="19">
        <f t="shared" si="24"/>
        <v>0</v>
      </c>
    </row>
    <row r="153" spans="1:11" x14ac:dyDescent="0.2">
      <c r="A153" s="16" t="s">
        <v>62</v>
      </c>
      <c r="B153" s="17" t="s">
        <v>63</v>
      </c>
      <c r="C153" s="18">
        <v>-476585404.17000002</v>
      </c>
      <c r="D153" s="18">
        <v>0</v>
      </c>
      <c r="E153" s="18">
        <v>0</v>
      </c>
      <c r="F153" s="18">
        <v>-645370555.84000003</v>
      </c>
      <c r="G153" s="18">
        <f t="shared" si="20"/>
        <v>-168785151.67000002</v>
      </c>
      <c r="H153" s="18">
        <f t="shared" si="21"/>
        <v>645370555.84000003</v>
      </c>
      <c r="I153" s="19">
        <f t="shared" si="22"/>
        <v>35.415510041468593</v>
      </c>
      <c r="J153" s="19">
        <f t="shared" si="23"/>
        <v>0</v>
      </c>
      <c r="K153" s="19">
        <f t="shared" si="24"/>
        <v>0</v>
      </c>
    </row>
    <row r="154" spans="1:11" x14ac:dyDescent="0.2">
      <c r="A154" s="22" t="s">
        <v>64</v>
      </c>
      <c r="B154" s="17" t="s">
        <v>65</v>
      </c>
      <c r="C154" s="18">
        <v>-476585404.17000002</v>
      </c>
      <c r="D154" s="18">
        <v>0</v>
      </c>
      <c r="E154" s="18">
        <v>0</v>
      </c>
      <c r="F154" s="18">
        <v>-645370555.84000003</v>
      </c>
      <c r="G154" s="18">
        <f t="shared" si="20"/>
        <v>-168785151.67000002</v>
      </c>
      <c r="H154" s="18">
        <f t="shared" si="21"/>
        <v>645370555.84000003</v>
      </c>
      <c r="I154" s="19">
        <f t="shared" si="22"/>
        <v>35.415510041468593</v>
      </c>
      <c r="J154" s="19">
        <f t="shared" si="23"/>
        <v>0</v>
      </c>
      <c r="K154" s="19">
        <f t="shared" si="24"/>
        <v>0</v>
      </c>
    </row>
    <row r="155" spans="1:11" ht="25.5" x14ac:dyDescent="0.2">
      <c r="A155" s="23" t="s">
        <v>171</v>
      </c>
      <c r="B155" s="17" t="s">
        <v>172</v>
      </c>
      <c r="C155" s="18">
        <v>-1030233.48</v>
      </c>
      <c r="D155" s="18">
        <v>0</v>
      </c>
      <c r="E155" s="18">
        <v>0</v>
      </c>
      <c r="F155" s="18">
        <v>0</v>
      </c>
      <c r="G155" s="18">
        <f t="shared" si="20"/>
        <v>1030233.48</v>
      </c>
      <c r="H155" s="18">
        <f t="shared" si="21"/>
        <v>0</v>
      </c>
      <c r="I155" s="19">
        <f t="shared" si="22"/>
        <v>-100</v>
      </c>
      <c r="J155" s="19">
        <f t="shared" si="23"/>
        <v>0</v>
      </c>
      <c r="K155" s="19">
        <f t="shared" si="24"/>
        <v>0</v>
      </c>
    </row>
    <row r="156" spans="1:11" ht="25.5" x14ac:dyDescent="0.2">
      <c r="A156" s="39" t="s">
        <v>194</v>
      </c>
      <c r="B156" s="28" t="s">
        <v>195</v>
      </c>
      <c r="C156" s="29"/>
      <c r="D156" s="29"/>
      <c r="E156" s="29"/>
      <c r="F156" s="29"/>
      <c r="G156" s="29"/>
      <c r="H156" s="29"/>
      <c r="I156" s="30"/>
      <c r="J156" s="30"/>
      <c r="K156" s="30"/>
    </row>
    <row r="157" spans="1:11" x14ac:dyDescent="0.2">
      <c r="A157" s="16" t="s">
        <v>25</v>
      </c>
      <c r="B157" s="17" t="s">
        <v>26</v>
      </c>
      <c r="C157" s="18">
        <v>221197484</v>
      </c>
      <c r="D157" s="18">
        <v>285436160</v>
      </c>
      <c r="E157" s="18">
        <v>61036813</v>
      </c>
      <c r="F157" s="18">
        <v>285407449.06999999</v>
      </c>
      <c r="G157" s="18">
        <f t="shared" ref="G157:G167" si="25">F157-C157</f>
        <v>64209965.069999993</v>
      </c>
      <c r="H157" s="18">
        <f t="shared" ref="H157:H167" si="26">E157-F157</f>
        <v>-224370636.06999999</v>
      </c>
      <c r="I157" s="19">
        <f t="shared" ref="I157:I167" si="27">IF(ISERROR(F157/C157),0,F157/C157*100-100)</f>
        <v>29.028343319673553</v>
      </c>
      <c r="J157" s="19">
        <f t="shared" ref="J157:J167" si="28">IF(ISERROR(F157/E157),0,F157/E157*100)</f>
        <v>467.59887196272842</v>
      </c>
      <c r="K157" s="19">
        <f t="shared" ref="K157:K167" si="29">IF(ISERROR(F157/D157),0,F157/D157*100)</f>
        <v>99.989941383039906</v>
      </c>
    </row>
    <row r="158" spans="1:11" ht="25.5" x14ac:dyDescent="0.2">
      <c r="A158" s="22" t="s">
        <v>71</v>
      </c>
      <c r="B158" s="17" t="s">
        <v>72</v>
      </c>
      <c r="C158" s="18">
        <v>0</v>
      </c>
      <c r="D158" s="18">
        <v>28711</v>
      </c>
      <c r="E158" s="18">
        <v>0</v>
      </c>
      <c r="F158" s="18">
        <v>7.0000000000000007E-2</v>
      </c>
      <c r="G158" s="18">
        <f t="shared" si="25"/>
        <v>7.0000000000000007E-2</v>
      </c>
      <c r="H158" s="18">
        <f t="shared" si="26"/>
        <v>-7.0000000000000007E-2</v>
      </c>
      <c r="I158" s="19">
        <f t="shared" si="27"/>
        <v>0</v>
      </c>
      <c r="J158" s="19">
        <f t="shared" si="28"/>
        <v>0</v>
      </c>
      <c r="K158" s="19">
        <f t="shared" si="29"/>
        <v>2.4380899306885865E-4</v>
      </c>
    </row>
    <row r="159" spans="1:11" x14ac:dyDescent="0.2">
      <c r="A159" s="22" t="s">
        <v>27</v>
      </c>
      <c r="B159" s="17" t="s">
        <v>28</v>
      </c>
      <c r="C159" s="18">
        <v>221197484</v>
      </c>
      <c r="D159" s="18">
        <v>285407449</v>
      </c>
      <c r="E159" s="18">
        <v>61036813</v>
      </c>
      <c r="F159" s="18">
        <v>285407449</v>
      </c>
      <c r="G159" s="18">
        <f t="shared" si="25"/>
        <v>64209965</v>
      </c>
      <c r="H159" s="18">
        <f t="shared" si="26"/>
        <v>-224370636</v>
      </c>
      <c r="I159" s="19">
        <f t="shared" si="27"/>
        <v>29.028343288027628</v>
      </c>
      <c r="J159" s="19">
        <f t="shared" si="28"/>
        <v>467.59887184804353</v>
      </c>
      <c r="K159" s="19">
        <f t="shared" si="29"/>
        <v>100</v>
      </c>
    </row>
    <row r="160" spans="1:11" x14ac:dyDescent="0.2">
      <c r="A160" s="23" t="s">
        <v>29</v>
      </c>
      <c r="B160" s="17" t="s">
        <v>30</v>
      </c>
      <c r="C160" s="18">
        <v>221197484</v>
      </c>
      <c r="D160" s="18">
        <v>285407449</v>
      </c>
      <c r="E160" s="18">
        <v>61036813</v>
      </c>
      <c r="F160" s="18">
        <v>285407449</v>
      </c>
      <c r="G160" s="18">
        <f t="shared" si="25"/>
        <v>64209965</v>
      </c>
      <c r="H160" s="18">
        <f t="shared" si="26"/>
        <v>-224370636</v>
      </c>
      <c r="I160" s="19">
        <f t="shared" si="27"/>
        <v>29.028343288027628</v>
      </c>
      <c r="J160" s="19">
        <f t="shared" si="28"/>
        <v>467.59887184804353</v>
      </c>
      <c r="K160" s="19">
        <f t="shared" si="29"/>
        <v>100</v>
      </c>
    </row>
    <row r="161" spans="1:11" x14ac:dyDescent="0.2">
      <c r="A161" s="16" t="s">
        <v>31</v>
      </c>
      <c r="B161" s="17" t="s">
        <v>32</v>
      </c>
      <c r="C161" s="18">
        <v>44916355.920000002</v>
      </c>
      <c r="D161" s="18">
        <v>285436160</v>
      </c>
      <c r="E161" s="18">
        <v>61036813</v>
      </c>
      <c r="F161" s="18">
        <v>62039257.68</v>
      </c>
      <c r="G161" s="18">
        <f t="shared" si="25"/>
        <v>17122901.759999998</v>
      </c>
      <c r="H161" s="18">
        <f t="shared" si="26"/>
        <v>-1002444.6799999997</v>
      </c>
      <c r="I161" s="19">
        <f t="shared" si="27"/>
        <v>38.121751885877387</v>
      </c>
      <c r="J161" s="19">
        <f t="shared" si="28"/>
        <v>101.64236078315557</v>
      </c>
      <c r="K161" s="19">
        <f t="shared" si="29"/>
        <v>21.734897806921168</v>
      </c>
    </row>
    <row r="162" spans="1:11" x14ac:dyDescent="0.2">
      <c r="A162" s="22" t="s">
        <v>33</v>
      </c>
      <c r="B162" s="17" t="s">
        <v>34</v>
      </c>
      <c r="C162" s="18">
        <v>44916355.920000002</v>
      </c>
      <c r="D162" s="18">
        <v>285436160</v>
      </c>
      <c r="E162" s="18">
        <v>61036813</v>
      </c>
      <c r="F162" s="18">
        <v>62039257.68</v>
      </c>
      <c r="G162" s="18">
        <f t="shared" si="25"/>
        <v>17122901.759999998</v>
      </c>
      <c r="H162" s="18">
        <f t="shared" si="26"/>
        <v>-1002444.6799999997</v>
      </c>
      <c r="I162" s="19">
        <f t="shared" si="27"/>
        <v>38.121751885877387</v>
      </c>
      <c r="J162" s="19">
        <f t="shared" si="28"/>
        <v>101.64236078315557</v>
      </c>
      <c r="K162" s="19">
        <f t="shared" si="29"/>
        <v>21.734897806921168</v>
      </c>
    </row>
    <row r="163" spans="1:11" x14ac:dyDescent="0.2">
      <c r="A163" s="23" t="s">
        <v>35</v>
      </c>
      <c r="B163" s="17" t="s">
        <v>36</v>
      </c>
      <c r="C163" s="18">
        <v>44916355.920000002</v>
      </c>
      <c r="D163" s="18">
        <v>285436160</v>
      </c>
      <c r="E163" s="18">
        <v>61036813</v>
      </c>
      <c r="F163" s="18">
        <v>62039257.68</v>
      </c>
      <c r="G163" s="18">
        <f t="shared" si="25"/>
        <v>17122901.759999998</v>
      </c>
      <c r="H163" s="18">
        <f t="shared" si="26"/>
        <v>-1002444.6799999997</v>
      </c>
      <c r="I163" s="19">
        <f t="shared" si="27"/>
        <v>38.121751885877387</v>
      </c>
      <c r="J163" s="19">
        <f t="shared" si="28"/>
        <v>101.64236078315557</v>
      </c>
      <c r="K163" s="19">
        <f t="shared" si="29"/>
        <v>21.734897806921168</v>
      </c>
    </row>
    <row r="164" spans="1:11" x14ac:dyDescent="0.2">
      <c r="A164" s="24" t="s">
        <v>37</v>
      </c>
      <c r="B164" s="17" t="s">
        <v>38</v>
      </c>
      <c r="C164" s="18">
        <v>44916355.920000002</v>
      </c>
      <c r="D164" s="18">
        <v>285436160</v>
      </c>
      <c r="E164" s="18">
        <v>61036813</v>
      </c>
      <c r="F164" s="18">
        <v>62039257.68</v>
      </c>
      <c r="G164" s="18">
        <f t="shared" si="25"/>
        <v>17122901.759999998</v>
      </c>
      <c r="H164" s="18">
        <f t="shared" si="26"/>
        <v>-1002444.6799999997</v>
      </c>
      <c r="I164" s="19">
        <f t="shared" si="27"/>
        <v>38.121751885877387</v>
      </c>
      <c r="J164" s="19">
        <f t="shared" si="28"/>
        <v>101.64236078315557</v>
      </c>
      <c r="K164" s="19">
        <f t="shared" si="29"/>
        <v>21.734897806921168</v>
      </c>
    </row>
    <row r="165" spans="1:11" x14ac:dyDescent="0.2">
      <c r="A165" s="16"/>
      <c r="B165" s="17" t="s">
        <v>61</v>
      </c>
      <c r="C165" s="18">
        <v>176281128.08000001</v>
      </c>
      <c r="D165" s="18">
        <v>0</v>
      </c>
      <c r="E165" s="18">
        <v>0</v>
      </c>
      <c r="F165" s="18">
        <v>223368191.38999999</v>
      </c>
      <c r="G165" s="18">
        <f t="shared" si="25"/>
        <v>47087063.309999973</v>
      </c>
      <c r="H165" s="18">
        <f t="shared" si="26"/>
        <v>-223368191.38999999</v>
      </c>
      <c r="I165" s="19">
        <f t="shared" si="27"/>
        <v>26.711346712412066</v>
      </c>
      <c r="J165" s="19">
        <f t="shared" si="28"/>
        <v>0</v>
      </c>
      <c r="K165" s="19">
        <f t="shared" si="29"/>
        <v>0</v>
      </c>
    </row>
    <row r="166" spans="1:11" x14ac:dyDescent="0.2">
      <c r="A166" s="16" t="s">
        <v>62</v>
      </c>
      <c r="B166" s="17" t="s">
        <v>63</v>
      </c>
      <c r="C166" s="18">
        <v>-176281128.08000001</v>
      </c>
      <c r="D166" s="18">
        <v>0</v>
      </c>
      <c r="E166" s="18">
        <v>0</v>
      </c>
      <c r="F166" s="18">
        <v>-223368191.38999999</v>
      </c>
      <c r="G166" s="18">
        <f t="shared" si="25"/>
        <v>-47087063.309999973</v>
      </c>
      <c r="H166" s="18">
        <f t="shared" si="26"/>
        <v>223368191.38999999</v>
      </c>
      <c r="I166" s="19">
        <f t="shared" si="27"/>
        <v>26.711346712412066</v>
      </c>
      <c r="J166" s="19">
        <f t="shared" si="28"/>
        <v>0</v>
      </c>
      <c r="K166" s="19">
        <f t="shared" si="29"/>
        <v>0</v>
      </c>
    </row>
    <row r="167" spans="1:11" x14ac:dyDescent="0.2">
      <c r="A167" s="22" t="s">
        <v>64</v>
      </c>
      <c r="B167" s="17" t="s">
        <v>65</v>
      </c>
      <c r="C167" s="18">
        <v>-176281128.08000001</v>
      </c>
      <c r="D167" s="18">
        <v>0</v>
      </c>
      <c r="E167" s="18">
        <v>0</v>
      </c>
      <c r="F167" s="18">
        <v>-223368191.38999999</v>
      </c>
      <c r="G167" s="18">
        <f t="shared" si="25"/>
        <v>-47087063.309999973</v>
      </c>
      <c r="H167" s="18">
        <f t="shared" si="26"/>
        <v>223368191.38999999</v>
      </c>
      <c r="I167" s="19">
        <f t="shared" si="27"/>
        <v>26.711346712412066</v>
      </c>
      <c r="J167" s="19">
        <f t="shared" si="28"/>
        <v>0</v>
      </c>
      <c r="K167" s="19">
        <f t="shared" si="29"/>
        <v>0</v>
      </c>
    </row>
    <row r="168" spans="1:11" x14ac:dyDescent="0.2">
      <c r="A168" s="39" t="s">
        <v>196</v>
      </c>
      <c r="B168" s="28" t="s">
        <v>197</v>
      </c>
      <c r="C168" s="29"/>
      <c r="D168" s="29"/>
      <c r="E168" s="29"/>
      <c r="F168" s="29"/>
      <c r="G168" s="29"/>
      <c r="H168" s="29"/>
      <c r="I168" s="30"/>
      <c r="J168" s="30"/>
      <c r="K168" s="30"/>
    </row>
    <row r="169" spans="1:11" x14ac:dyDescent="0.2">
      <c r="A169" s="16" t="s">
        <v>25</v>
      </c>
      <c r="B169" s="17" t="s">
        <v>26</v>
      </c>
      <c r="C169" s="18">
        <v>376101584.02999997</v>
      </c>
      <c r="D169" s="18">
        <v>492033177</v>
      </c>
      <c r="E169" s="18">
        <v>89467946</v>
      </c>
      <c r="F169" s="18">
        <v>479791098.68000001</v>
      </c>
      <c r="G169" s="18">
        <f t="shared" ref="G169:G199" si="30">F169-C169</f>
        <v>103689514.65000004</v>
      </c>
      <c r="H169" s="18">
        <f t="shared" ref="H169:H199" si="31">E169-F169</f>
        <v>-390323152.68000001</v>
      </c>
      <c r="I169" s="19">
        <f t="shared" ref="I169:I199" si="32">IF(ISERROR(F169/C169),0,F169/C169*100-100)</f>
        <v>27.569550103710583</v>
      </c>
      <c r="J169" s="19">
        <f t="shared" ref="J169:J199" si="33">IF(ISERROR(F169/E169),0,F169/E169*100)</f>
        <v>536.27150295816557</v>
      </c>
      <c r="K169" s="19">
        <f t="shared" ref="K169:K199" si="34">IF(ISERROR(F169/D169),0,F169/D169*100)</f>
        <v>97.511940476322806</v>
      </c>
    </row>
    <row r="170" spans="1:11" ht="25.5" x14ac:dyDescent="0.2">
      <c r="A170" s="22" t="s">
        <v>71</v>
      </c>
      <c r="B170" s="17" t="s">
        <v>72</v>
      </c>
      <c r="C170" s="18">
        <v>3971931.03</v>
      </c>
      <c r="D170" s="18">
        <v>16619616</v>
      </c>
      <c r="E170" s="18">
        <v>4124131</v>
      </c>
      <c r="F170" s="18">
        <v>4928340.68</v>
      </c>
      <c r="G170" s="18">
        <f t="shared" si="30"/>
        <v>956409.64999999991</v>
      </c>
      <c r="H170" s="18">
        <f t="shared" si="31"/>
        <v>-804209.6799999997</v>
      </c>
      <c r="I170" s="19">
        <f t="shared" si="32"/>
        <v>24.07921091217942</v>
      </c>
      <c r="J170" s="19">
        <f t="shared" si="33"/>
        <v>119.50010026354643</v>
      </c>
      <c r="K170" s="19">
        <f t="shared" si="34"/>
        <v>29.653757824488842</v>
      </c>
    </row>
    <row r="171" spans="1:11" x14ac:dyDescent="0.2">
      <c r="A171" s="22" t="s">
        <v>85</v>
      </c>
      <c r="B171" s="17" t="s">
        <v>86</v>
      </c>
      <c r="C171" s="18">
        <v>118353</v>
      </c>
      <c r="D171" s="18">
        <v>734400</v>
      </c>
      <c r="E171" s="18">
        <v>473414</v>
      </c>
      <c r="F171" s="18">
        <v>183597</v>
      </c>
      <c r="G171" s="18">
        <f t="shared" si="30"/>
        <v>65244</v>
      </c>
      <c r="H171" s="18">
        <f t="shared" si="31"/>
        <v>289817</v>
      </c>
      <c r="I171" s="19">
        <f t="shared" si="32"/>
        <v>55.126612760132815</v>
      </c>
      <c r="J171" s="19">
        <f t="shared" si="33"/>
        <v>38.781489351814692</v>
      </c>
      <c r="K171" s="19">
        <f t="shared" si="34"/>
        <v>24.999591503267972</v>
      </c>
    </row>
    <row r="172" spans="1:11" x14ac:dyDescent="0.2">
      <c r="A172" s="23" t="s">
        <v>87</v>
      </c>
      <c r="B172" s="17" t="s">
        <v>88</v>
      </c>
      <c r="C172" s="18">
        <v>118353</v>
      </c>
      <c r="D172" s="18">
        <v>734400</v>
      </c>
      <c r="E172" s="18">
        <v>473414</v>
      </c>
      <c r="F172" s="18">
        <v>183597</v>
      </c>
      <c r="G172" s="18">
        <f t="shared" si="30"/>
        <v>65244</v>
      </c>
      <c r="H172" s="18">
        <f t="shared" si="31"/>
        <v>289817</v>
      </c>
      <c r="I172" s="19">
        <f t="shared" si="32"/>
        <v>55.126612760132815</v>
      </c>
      <c r="J172" s="19">
        <f t="shared" si="33"/>
        <v>38.781489351814692</v>
      </c>
      <c r="K172" s="19">
        <f t="shared" si="34"/>
        <v>24.999591503267972</v>
      </c>
    </row>
    <row r="173" spans="1:11" x14ac:dyDescent="0.2">
      <c r="A173" s="24" t="s">
        <v>89</v>
      </c>
      <c r="B173" s="17" t="s">
        <v>90</v>
      </c>
      <c r="C173" s="18">
        <v>118353</v>
      </c>
      <c r="D173" s="18">
        <v>734400</v>
      </c>
      <c r="E173" s="18">
        <v>473414</v>
      </c>
      <c r="F173" s="18">
        <v>183597</v>
      </c>
      <c r="G173" s="18">
        <f t="shared" si="30"/>
        <v>65244</v>
      </c>
      <c r="H173" s="18">
        <f t="shared" si="31"/>
        <v>289817</v>
      </c>
      <c r="I173" s="19">
        <f t="shared" si="32"/>
        <v>55.126612760132815</v>
      </c>
      <c r="J173" s="19">
        <f t="shared" si="33"/>
        <v>38.781489351814692</v>
      </c>
      <c r="K173" s="19">
        <f t="shared" si="34"/>
        <v>24.999591503267972</v>
      </c>
    </row>
    <row r="174" spans="1:11" ht="25.5" x14ac:dyDescent="0.2">
      <c r="A174" s="25" t="s">
        <v>91</v>
      </c>
      <c r="B174" s="17" t="s">
        <v>92</v>
      </c>
      <c r="C174" s="18">
        <v>118353</v>
      </c>
      <c r="D174" s="18">
        <v>734400</v>
      </c>
      <c r="E174" s="18">
        <v>473414</v>
      </c>
      <c r="F174" s="18">
        <v>183597</v>
      </c>
      <c r="G174" s="18">
        <f t="shared" si="30"/>
        <v>65244</v>
      </c>
      <c r="H174" s="18">
        <f t="shared" si="31"/>
        <v>289817</v>
      </c>
      <c r="I174" s="19">
        <f t="shared" si="32"/>
        <v>55.126612760132815</v>
      </c>
      <c r="J174" s="19">
        <f t="shared" si="33"/>
        <v>38.781489351814692</v>
      </c>
      <c r="K174" s="19">
        <f t="shared" si="34"/>
        <v>24.999591503267972</v>
      </c>
    </row>
    <row r="175" spans="1:11" ht="25.5" x14ac:dyDescent="0.2">
      <c r="A175" s="26" t="s">
        <v>93</v>
      </c>
      <c r="B175" s="17" t="s">
        <v>94</v>
      </c>
      <c r="C175" s="18">
        <v>118353</v>
      </c>
      <c r="D175" s="18">
        <v>734400</v>
      </c>
      <c r="E175" s="18">
        <v>473414</v>
      </c>
      <c r="F175" s="18">
        <v>183597</v>
      </c>
      <c r="G175" s="18">
        <f t="shared" si="30"/>
        <v>65244</v>
      </c>
      <c r="H175" s="18">
        <f t="shared" si="31"/>
        <v>289817</v>
      </c>
      <c r="I175" s="19">
        <f t="shared" si="32"/>
        <v>55.126612760132815</v>
      </c>
      <c r="J175" s="19">
        <f t="shared" si="33"/>
        <v>38.781489351814692</v>
      </c>
      <c r="K175" s="19">
        <f t="shared" si="34"/>
        <v>24.999591503267972</v>
      </c>
    </row>
    <row r="176" spans="1:11" x14ac:dyDescent="0.2">
      <c r="A176" s="22" t="s">
        <v>27</v>
      </c>
      <c r="B176" s="17" t="s">
        <v>28</v>
      </c>
      <c r="C176" s="18">
        <v>372011300</v>
      </c>
      <c r="D176" s="18">
        <v>474679161</v>
      </c>
      <c r="E176" s="18">
        <v>84870401</v>
      </c>
      <c r="F176" s="18">
        <v>474679161</v>
      </c>
      <c r="G176" s="18">
        <f t="shared" si="30"/>
        <v>102667861</v>
      </c>
      <c r="H176" s="18">
        <f t="shared" si="31"/>
        <v>-389808760</v>
      </c>
      <c r="I176" s="19">
        <f t="shared" si="32"/>
        <v>27.598049037757733</v>
      </c>
      <c r="J176" s="19">
        <f t="shared" si="33"/>
        <v>559.29883140295283</v>
      </c>
      <c r="K176" s="19">
        <f t="shared" si="34"/>
        <v>100</v>
      </c>
    </row>
    <row r="177" spans="1:11" x14ac:dyDescent="0.2">
      <c r="A177" s="23" t="s">
        <v>29</v>
      </c>
      <c r="B177" s="17" t="s">
        <v>30</v>
      </c>
      <c r="C177" s="18">
        <v>372011300</v>
      </c>
      <c r="D177" s="18">
        <v>474679161</v>
      </c>
      <c r="E177" s="18">
        <v>84870401</v>
      </c>
      <c r="F177" s="18">
        <v>474679161</v>
      </c>
      <c r="G177" s="18">
        <f t="shared" si="30"/>
        <v>102667861</v>
      </c>
      <c r="H177" s="18">
        <f t="shared" si="31"/>
        <v>-389808760</v>
      </c>
      <c r="I177" s="19">
        <f t="shared" si="32"/>
        <v>27.598049037757733</v>
      </c>
      <c r="J177" s="19">
        <f t="shared" si="33"/>
        <v>559.29883140295283</v>
      </c>
      <c r="K177" s="19">
        <f t="shared" si="34"/>
        <v>100</v>
      </c>
    </row>
    <row r="178" spans="1:11" x14ac:dyDescent="0.2">
      <c r="A178" s="16" t="s">
        <v>31</v>
      </c>
      <c r="B178" s="17" t="s">
        <v>32</v>
      </c>
      <c r="C178" s="18">
        <v>75797307.939999998</v>
      </c>
      <c r="D178" s="18">
        <v>492033177</v>
      </c>
      <c r="E178" s="18">
        <v>89467946</v>
      </c>
      <c r="F178" s="18">
        <v>57788734.229999997</v>
      </c>
      <c r="G178" s="18">
        <f t="shared" si="30"/>
        <v>-18008573.710000001</v>
      </c>
      <c r="H178" s="18">
        <f t="shared" si="31"/>
        <v>31679211.770000003</v>
      </c>
      <c r="I178" s="19">
        <f t="shared" si="32"/>
        <v>-23.758856613028144</v>
      </c>
      <c r="J178" s="19">
        <f t="shared" si="33"/>
        <v>64.591551291453584</v>
      </c>
      <c r="K178" s="19">
        <f t="shared" si="34"/>
        <v>11.744885697006566</v>
      </c>
    </row>
    <row r="179" spans="1:11" x14ac:dyDescent="0.2">
      <c r="A179" s="22" t="s">
        <v>33</v>
      </c>
      <c r="B179" s="17" t="s">
        <v>34</v>
      </c>
      <c r="C179" s="18">
        <v>60124832.049999997</v>
      </c>
      <c r="D179" s="18">
        <v>269310985</v>
      </c>
      <c r="E179" s="18">
        <v>48938401</v>
      </c>
      <c r="F179" s="18">
        <v>36606216.109999999</v>
      </c>
      <c r="G179" s="18">
        <f t="shared" si="30"/>
        <v>-23518615.939999998</v>
      </c>
      <c r="H179" s="18">
        <f t="shared" si="31"/>
        <v>12332184.890000001</v>
      </c>
      <c r="I179" s="19">
        <f t="shared" si="32"/>
        <v>-39.116310413045049</v>
      </c>
      <c r="J179" s="19">
        <f t="shared" si="33"/>
        <v>74.800596999481044</v>
      </c>
      <c r="K179" s="19">
        <f t="shared" si="34"/>
        <v>13.592544734111012</v>
      </c>
    </row>
    <row r="180" spans="1:11" x14ac:dyDescent="0.2">
      <c r="A180" s="23" t="s">
        <v>35</v>
      </c>
      <c r="B180" s="17" t="s">
        <v>36</v>
      </c>
      <c r="C180" s="18">
        <v>56219498.979999997</v>
      </c>
      <c r="D180" s="18">
        <v>267422713</v>
      </c>
      <c r="E180" s="18">
        <v>48848395</v>
      </c>
      <c r="F180" s="18">
        <v>36547906.869999997</v>
      </c>
      <c r="G180" s="18">
        <f t="shared" si="30"/>
        <v>-19671592.109999999</v>
      </c>
      <c r="H180" s="18">
        <f t="shared" si="31"/>
        <v>12300488.130000003</v>
      </c>
      <c r="I180" s="19">
        <f t="shared" si="32"/>
        <v>-34.99069267230243</v>
      </c>
      <c r="J180" s="19">
        <f t="shared" si="33"/>
        <v>74.819053665939279</v>
      </c>
      <c r="K180" s="19">
        <f t="shared" si="34"/>
        <v>13.666717557382643</v>
      </c>
    </row>
    <row r="181" spans="1:11" x14ac:dyDescent="0.2">
      <c r="A181" s="24" t="s">
        <v>37</v>
      </c>
      <c r="B181" s="17" t="s">
        <v>38</v>
      </c>
      <c r="C181" s="18">
        <v>0</v>
      </c>
      <c r="D181" s="18">
        <v>9962</v>
      </c>
      <c r="E181" s="18">
        <v>0</v>
      </c>
      <c r="F181" s="18">
        <v>0</v>
      </c>
      <c r="G181" s="18">
        <f t="shared" si="30"/>
        <v>0</v>
      </c>
      <c r="H181" s="18">
        <f t="shared" si="31"/>
        <v>0</v>
      </c>
      <c r="I181" s="19">
        <f t="shared" si="32"/>
        <v>0</v>
      </c>
      <c r="J181" s="19">
        <f t="shared" si="33"/>
        <v>0</v>
      </c>
      <c r="K181" s="19">
        <f t="shared" si="34"/>
        <v>0</v>
      </c>
    </row>
    <row r="182" spans="1:11" x14ac:dyDescent="0.2">
      <c r="A182" s="24" t="s">
        <v>39</v>
      </c>
      <c r="B182" s="17" t="s">
        <v>40</v>
      </c>
      <c r="C182" s="18">
        <v>56219498.979999997</v>
      </c>
      <c r="D182" s="18">
        <v>267412751</v>
      </c>
      <c r="E182" s="18">
        <v>48848395</v>
      </c>
      <c r="F182" s="18">
        <v>36547906.869999997</v>
      </c>
      <c r="G182" s="18">
        <f t="shared" si="30"/>
        <v>-19671592.109999999</v>
      </c>
      <c r="H182" s="18">
        <f t="shared" si="31"/>
        <v>12300488.130000003</v>
      </c>
      <c r="I182" s="19">
        <f t="shared" si="32"/>
        <v>-34.99069267230243</v>
      </c>
      <c r="J182" s="19">
        <f t="shared" si="33"/>
        <v>74.819053665939279</v>
      </c>
      <c r="K182" s="19">
        <f t="shared" si="34"/>
        <v>13.667226687331748</v>
      </c>
    </row>
    <row r="183" spans="1:11" x14ac:dyDescent="0.2">
      <c r="A183" s="25" t="s">
        <v>41</v>
      </c>
      <c r="B183" s="17" t="s">
        <v>42</v>
      </c>
      <c r="C183" s="18">
        <v>463202.57</v>
      </c>
      <c r="D183" s="18">
        <v>0</v>
      </c>
      <c r="E183" s="18">
        <v>0</v>
      </c>
      <c r="F183" s="18">
        <v>239652.22</v>
      </c>
      <c r="G183" s="18">
        <f t="shared" si="30"/>
        <v>-223550.35</v>
      </c>
      <c r="H183" s="18">
        <f t="shared" si="31"/>
        <v>-239652.22</v>
      </c>
      <c r="I183" s="19">
        <f t="shared" si="32"/>
        <v>-48.261897596984404</v>
      </c>
      <c r="J183" s="19">
        <f t="shared" si="33"/>
        <v>0</v>
      </c>
      <c r="K183" s="19">
        <f t="shared" si="34"/>
        <v>0</v>
      </c>
    </row>
    <row r="184" spans="1:11" x14ac:dyDescent="0.2">
      <c r="A184" s="23" t="s">
        <v>43</v>
      </c>
      <c r="B184" s="17" t="s">
        <v>44</v>
      </c>
      <c r="C184" s="18">
        <v>10080.06</v>
      </c>
      <c r="D184" s="18">
        <v>348000</v>
      </c>
      <c r="E184" s="18">
        <v>68083</v>
      </c>
      <c r="F184" s="18">
        <v>50938.68</v>
      </c>
      <c r="G184" s="18">
        <f t="shared" si="30"/>
        <v>40858.620000000003</v>
      </c>
      <c r="H184" s="18">
        <f t="shared" si="31"/>
        <v>17144.32</v>
      </c>
      <c r="I184" s="19">
        <f t="shared" si="32"/>
        <v>405.34103963666882</v>
      </c>
      <c r="J184" s="19">
        <f t="shared" si="33"/>
        <v>74.818500947373053</v>
      </c>
      <c r="K184" s="19">
        <f t="shared" si="34"/>
        <v>14.637551724137932</v>
      </c>
    </row>
    <row r="185" spans="1:11" x14ac:dyDescent="0.2">
      <c r="A185" s="24" t="s">
        <v>45</v>
      </c>
      <c r="B185" s="17" t="s">
        <v>46</v>
      </c>
      <c r="C185" s="18">
        <v>0</v>
      </c>
      <c r="D185" s="18">
        <v>105000</v>
      </c>
      <c r="E185" s="18">
        <v>10000</v>
      </c>
      <c r="F185" s="18">
        <v>27500</v>
      </c>
      <c r="G185" s="18">
        <f t="shared" si="30"/>
        <v>27500</v>
      </c>
      <c r="H185" s="18">
        <f t="shared" si="31"/>
        <v>-17500</v>
      </c>
      <c r="I185" s="19">
        <f t="shared" si="32"/>
        <v>0</v>
      </c>
      <c r="J185" s="19">
        <f t="shared" si="33"/>
        <v>275</v>
      </c>
      <c r="K185" s="19">
        <f t="shared" si="34"/>
        <v>26.190476190476193</v>
      </c>
    </row>
    <row r="186" spans="1:11" x14ac:dyDescent="0.2">
      <c r="A186" s="24" t="s">
        <v>47</v>
      </c>
      <c r="B186" s="17" t="s">
        <v>48</v>
      </c>
      <c r="C186" s="18">
        <v>10080.06</v>
      </c>
      <c r="D186" s="18">
        <v>243000</v>
      </c>
      <c r="E186" s="18">
        <v>58083</v>
      </c>
      <c r="F186" s="18">
        <v>23438.68</v>
      </c>
      <c r="G186" s="18">
        <f t="shared" si="30"/>
        <v>13358.62</v>
      </c>
      <c r="H186" s="18">
        <f t="shared" si="31"/>
        <v>34644.32</v>
      </c>
      <c r="I186" s="19">
        <f t="shared" si="32"/>
        <v>132.52520322299671</v>
      </c>
      <c r="J186" s="19">
        <f t="shared" si="33"/>
        <v>40.353769605564452</v>
      </c>
      <c r="K186" s="19">
        <f t="shared" si="34"/>
        <v>9.6455473251028803</v>
      </c>
    </row>
    <row r="187" spans="1:11" ht="25.5" x14ac:dyDescent="0.2">
      <c r="A187" s="23" t="s">
        <v>49</v>
      </c>
      <c r="B187" s="17" t="s">
        <v>50</v>
      </c>
      <c r="C187" s="18">
        <v>3895253.01</v>
      </c>
      <c r="D187" s="18">
        <v>1540272</v>
      </c>
      <c r="E187" s="18">
        <v>21923</v>
      </c>
      <c r="F187" s="18">
        <v>7370.56</v>
      </c>
      <c r="G187" s="18">
        <f t="shared" si="30"/>
        <v>-3887882.4499999997</v>
      </c>
      <c r="H187" s="18">
        <f t="shared" si="31"/>
        <v>14552.439999999999</v>
      </c>
      <c r="I187" s="19">
        <f t="shared" si="32"/>
        <v>-99.810780969013365</v>
      </c>
      <c r="J187" s="19">
        <f t="shared" si="33"/>
        <v>33.620216211284955</v>
      </c>
      <c r="K187" s="19">
        <f t="shared" si="34"/>
        <v>0.47852327381137882</v>
      </c>
    </row>
    <row r="188" spans="1:11" x14ac:dyDescent="0.2">
      <c r="A188" s="24" t="s">
        <v>51</v>
      </c>
      <c r="B188" s="17" t="s">
        <v>52</v>
      </c>
      <c r="C188" s="18">
        <v>3895253.01</v>
      </c>
      <c r="D188" s="18">
        <v>1170272</v>
      </c>
      <c r="E188" s="18">
        <v>21923</v>
      </c>
      <c r="F188" s="18">
        <v>7370.56</v>
      </c>
      <c r="G188" s="18">
        <f t="shared" si="30"/>
        <v>-3887882.4499999997</v>
      </c>
      <c r="H188" s="18">
        <f t="shared" si="31"/>
        <v>14552.439999999999</v>
      </c>
      <c r="I188" s="19">
        <f t="shared" si="32"/>
        <v>-99.810780969013365</v>
      </c>
      <c r="J188" s="19">
        <f t="shared" si="33"/>
        <v>33.620216211284955</v>
      </c>
      <c r="K188" s="19">
        <f t="shared" si="34"/>
        <v>0.62981597440595005</v>
      </c>
    </row>
    <row r="189" spans="1:11" ht="25.5" x14ac:dyDescent="0.2">
      <c r="A189" s="25" t="s">
        <v>77</v>
      </c>
      <c r="B189" s="17" t="s">
        <v>78</v>
      </c>
      <c r="C189" s="18">
        <v>0</v>
      </c>
      <c r="D189" s="18">
        <v>144679</v>
      </c>
      <c r="E189" s="18">
        <v>3318</v>
      </c>
      <c r="F189" s="18">
        <v>0</v>
      </c>
      <c r="G189" s="18">
        <f t="shared" si="30"/>
        <v>0</v>
      </c>
      <c r="H189" s="18">
        <f t="shared" si="31"/>
        <v>3318</v>
      </c>
      <c r="I189" s="19">
        <f t="shared" si="32"/>
        <v>0</v>
      </c>
      <c r="J189" s="19">
        <f t="shared" si="33"/>
        <v>0</v>
      </c>
      <c r="K189" s="19">
        <f t="shared" si="34"/>
        <v>0</v>
      </c>
    </row>
    <row r="190" spans="1:11" ht="25.5" x14ac:dyDescent="0.2">
      <c r="A190" s="25" t="s">
        <v>53</v>
      </c>
      <c r="B190" s="17" t="s">
        <v>54</v>
      </c>
      <c r="C190" s="18">
        <v>3895253.01</v>
      </c>
      <c r="D190" s="18">
        <v>1025593</v>
      </c>
      <c r="E190" s="18">
        <v>18605</v>
      </c>
      <c r="F190" s="18">
        <v>7370.56</v>
      </c>
      <c r="G190" s="18">
        <f t="shared" si="30"/>
        <v>-3887882.4499999997</v>
      </c>
      <c r="H190" s="18">
        <f t="shared" si="31"/>
        <v>11234.439999999999</v>
      </c>
      <c r="I190" s="19">
        <f t="shared" si="32"/>
        <v>-99.810780969013365</v>
      </c>
      <c r="J190" s="19">
        <f t="shared" si="33"/>
        <v>39.616017199677508</v>
      </c>
      <c r="K190" s="19">
        <f t="shared" si="34"/>
        <v>0.71866325140674714</v>
      </c>
    </row>
    <row r="191" spans="1:11" ht="25.5" x14ac:dyDescent="0.2">
      <c r="A191" s="26" t="s">
        <v>55</v>
      </c>
      <c r="B191" s="17" t="s">
        <v>56</v>
      </c>
      <c r="C191" s="18">
        <v>3895253.01</v>
      </c>
      <c r="D191" s="18">
        <v>1025593</v>
      </c>
      <c r="E191" s="18">
        <v>18605</v>
      </c>
      <c r="F191" s="18">
        <v>7370.56</v>
      </c>
      <c r="G191" s="18">
        <f t="shared" si="30"/>
        <v>-3887882.4499999997</v>
      </c>
      <c r="H191" s="18">
        <f t="shared" si="31"/>
        <v>11234.439999999999</v>
      </c>
      <c r="I191" s="19">
        <f t="shared" si="32"/>
        <v>-99.810780969013365</v>
      </c>
      <c r="J191" s="19">
        <f t="shared" si="33"/>
        <v>39.616017199677508</v>
      </c>
      <c r="K191" s="19">
        <f t="shared" si="34"/>
        <v>0.71866325140674714</v>
      </c>
    </row>
    <row r="192" spans="1:11" ht="25.5" x14ac:dyDescent="0.2">
      <c r="A192" s="24" t="s">
        <v>149</v>
      </c>
      <c r="B192" s="17" t="s">
        <v>150</v>
      </c>
      <c r="C192" s="18">
        <v>0</v>
      </c>
      <c r="D192" s="18">
        <v>370000</v>
      </c>
      <c r="E192" s="18">
        <v>0</v>
      </c>
      <c r="F192" s="18">
        <v>0</v>
      </c>
      <c r="G192" s="18">
        <f t="shared" si="30"/>
        <v>0</v>
      </c>
      <c r="H192" s="18">
        <f t="shared" si="31"/>
        <v>0</v>
      </c>
      <c r="I192" s="19">
        <f t="shared" si="32"/>
        <v>0</v>
      </c>
      <c r="J192" s="19">
        <f t="shared" si="33"/>
        <v>0</v>
      </c>
      <c r="K192" s="19">
        <f t="shared" si="34"/>
        <v>0</v>
      </c>
    </row>
    <row r="193" spans="1:11" ht="38.25" x14ac:dyDescent="0.2">
      <c r="A193" s="25" t="s">
        <v>178</v>
      </c>
      <c r="B193" s="17" t="s">
        <v>179</v>
      </c>
      <c r="C193" s="18">
        <v>0</v>
      </c>
      <c r="D193" s="18">
        <v>370000</v>
      </c>
      <c r="E193" s="18">
        <v>0</v>
      </c>
      <c r="F193" s="18">
        <v>0</v>
      </c>
      <c r="G193" s="18">
        <f t="shared" si="30"/>
        <v>0</v>
      </c>
      <c r="H193" s="18">
        <f t="shared" si="31"/>
        <v>0</v>
      </c>
      <c r="I193" s="19">
        <f t="shared" si="32"/>
        <v>0</v>
      </c>
      <c r="J193" s="19">
        <f t="shared" si="33"/>
        <v>0</v>
      </c>
      <c r="K193" s="19">
        <f t="shared" si="34"/>
        <v>0</v>
      </c>
    </row>
    <row r="194" spans="1:11" x14ac:dyDescent="0.2">
      <c r="A194" s="22" t="s">
        <v>57</v>
      </c>
      <c r="B194" s="17" t="s">
        <v>58</v>
      </c>
      <c r="C194" s="18">
        <v>15672475.890000001</v>
      </c>
      <c r="D194" s="18">
        <v>222722192</v>
      </c>
      <c r="E194" s="18">
        <v>40529545</v>
      </c>
      <c r="F194" s="18">
        <v>21182518.120000001</v>
      </c>
      <c r="G194" s="18">
        <f t="shared" si="30"/>
        <v>5510042.2300000004</v>
      </c>
      <c r="H194" s="18">
        <f t="shared" si="31"/>
        <v>19347026.879999999</v>
      </c>
      <c r="I194" s="19">
        <f t="shared" si="32"/>
        <v>35.157445885852297</v>
      </c>
      <c r="J194" s="19">
        <f t="shared" si="33"/>
        <v>52.264386683837685</v>
      </c>
      <c r="K194" s="19">
        <f t="shared" si="34"/>
        <v>9.5107352930506366</v>
      </c>
    </row>
    <row r="195" spans="1:11" x14ac:dyDescent="0.2">
      <c r="A195" s="23" t="s">
        <v>59</v>
      </c>
      <c r="B195" s="17" t="s">
        <v>60</v>
      </c>
      <c r="C195" s="18">
        <v>15672475.890000001</v>
      </c>
      <c r="D195" s="18">
        <v>222722192</v>
      </c>
      <c r="E195" s="18">
        <v>40529545</v>
      </c>
      <c r="F195" s="18">
        <v>21182518.120000001</v>
      </c>
      <c r="G195" s="18">
        <f t="shared" si="30"/>
        <v>5510042.2300000004</v>
      </c>
      <c r="H195" s="18">
        <f t="shared" si="31"/>
        <v>19347026.879999999</v>
      </c>
      <c r="I195" s="19">
        <f t="shared" si="32"/>
        <v>35.157445885852297</v>
      </c>
      <c r="J195" s="19">
        <f t="shared" si="33"/>
        <v>52.264386683837685</v>
      </c>
      <c r="K195" s="19">
        <f t="shared" si="34"/>
        <v>9.5107352930506366</v>
      </c>
    </row>
    <row r="196" spans="1:11" x14ac:dyDescent="0.2">
      <c r="A196" s="16"/>
      <c r="B196" s="17" t="s">
        <v>61</v>
      </c>
      <c r="C196" s="18">
        <v>300304276.08999997</v>
      </c>
      <c r="D196" s="18">
        <v>0</v>
      </c>
      <c r="E196" s="18">
        <v>0</v>
      </c>
      <c r="F196" s="18">
        <v>422002364.44999999</v>
      </c>
      <c r="G196" s="18">
        <f t="shared" si="30"/>
        <v>121698088.36000001</v>
      </c>
      <c r="H196" s="18">
        <f t="shared" si="31"/>
        <v>-422002364.44999999</v>
      </c>
      <c r="I196" s="19">
        <f t="shared" si="32"/>
        <v>40.524926898985484</v>
      </c>
      <c r="J196" s="19">
        <f t="shared" si="33"/>
        <v>0</v>
      </c>
      <c r="K196" s="19">
        <f t="shared" si="34"/>
        <v>0</v>
      </c>
    </row>
    <row r="197" spans="1:11" x14ac:dyDescent="0.2">
      <c r="A197" s="16" t="s">
        <v>62</v>
      </c>
      <c r="B197" s="17" t="s">
        <v>63</v>
      </c>
      <c r="C197" s="18">
        <v>-300304276.08999997</v>
      </c>
      <c r="D197" s="18">
        <v>0</v>
      </c>
      <c r="E197" s="18">
        <v>0</v>
      </c>
      <c r="F197" s="18">
        <v>-422002364.44999999</v>
      </c>
      <c r="G197" s="18">
        <f t="shared" si="30"/>
        <v>-121698088.36000001</v>
      </c>
      <c r="H197" s="18">
        <f t="shared" si="31"/>
        <v>422002364.44999999</v>
      </c>
      <c r="I197" s="19">
        <f t="shared" si="32"/>
        <v>40.524926898985484</v>
      </c>
      <c r="J197" s="19">
        <f t="shared" si="33"/>
        <v>0</v>
      </c>
      <c r="K197" s="19">
        <f t="shared" si="34"/>
        <v>0</v>
      </c>
    </row>
    <row r="198" spans="1:11" x14ac:dyDescent="0.2">
      <c r="A198" s="22" t="s">
        <v>64</v>
      </c>
      <c r="B198" s="17" t="s">
        <v>65</v>
      </c>
      <c r="C198" s="18">
        <v>-300304276.08999997</v>
      </c>
      <c r="D198" s="18">
        <v>0</v>
      </c>
      <c r="E198" s="18">
        <v>0</v>
      </c>
      <c r="F198" s="18">
        <v>-422002364.44999999</v>
      </c>
      <c r="G198" s="18">
        <f t="shared" si="30"/>
        <v>-121698088.36000001</v>
      </c>
      <c r="H198" s="18">
        <f t="shared" si="31"/>
        <v>422002364.44999999</v>
      </c>
      <c r="I198" s="19">
        <f t="shared" si="32"/>
        <v>40.524926898985484</v>
      </c>
      <c r="J198" s="19">
        <f t="shared" si="33"/>
        <v>0</v>
      </c>
      <c r="K198" s="19">
        <f t="shared" si="34"/>
        <v>0</v>
      </c>
    </row>
    <row r="199" spans="1:11" ht="25.5" x14ac:dyDescent="0.2">
      <c r="A199" s="23" t="s">
        <v>171</v>
      </c>
      <c r="B199" s="17" t="s">
        <v>172</v>
      </c>
      <c r="C199" s="18">
        <v>-1030233.48</v>
      </c>
      <c r="D199" s="18">
        <v>0</v>
      </c>
      <c r="E199" s="18">
        <v>0</v>
      </c>
      <c r="F199" s="18">
        <v>0</v>
      </c>
      <c r="G199" s="18">
        <f t="shared" si="30"/>
        <v>1030233.48</v>
      </c>
      <c r="H199" s="18">
        <f t="shared" si="31"/>
        <v>0</v>
      </c>
      <c r="I199" s="19">
        <f t="shared" si="32"/>
        <v>-100</v>
      </c>
      <c r="J199" s="19">
        <f t="shared" si="33"/>
        <v>0</v>
      </c>
      <c r="K199" s="19">
        <f t="shared" si="34"/>
        <v>0</v>
      </c>
    </row>
    <row r="200" spans="1:11" x14ac:dyDescent="0.2">
      <c r="A200" s="27" t="s">
        <v>198</v>
      </c>
      <c r="B200" s="28" t="s">
        <v>199</v>
      </c>
      <c r="C200" s="29"/>
      <c r="D200" s="29"/>
      <c r="E200" s="29"/>
      <c r="F200" s="29"/>
      <c r="G200" s="29"/>
      <c r="H200" s="29"/>
      <c r="I200" s="30"/>
      <c r="J200" s="30"/>
      <c r="K200" s="30"/>
    </row>
    <row r="201" spans="1:11" x14ac:dyDescent="0.2">
      <c r="A201" s="16" t="s">
        <v>25</v>
      </c>
      <c r="B201" s="17" t="s">
        <v>26</v>
      </c>
      <c r="C201" s="18">
        <v>7420578.7999999998</v>
      </c>
      <c r="D201" s="18">
        <v>9037339</v>
      </c>
      <c r="E201" s="18">
        <v>1807432</v>
      </c>
      <c r="F201" s="18">
        <v>9001444.2799999993</v>
      </c>
      <c r="G201" s="18">
        <f t="shared" ref="G201:G215" si="35">F201-C201</f>
        <v>1580865.4799999995</v>
      </c>
      <c r="H201" s="18">
        <f t="shared" ref="H201:H215" si="36">E201-F201</f>
        <v>-7194012.2799999993</v>
      </c>
      <c r="I201" s="19">
        <f t="shared" ref="I201:I215" si="37">IF(ISERROR(F201/C201),0,F201/C201*100-100)</f>
        <v>21.303802878557136</v>
      </c>
      <c r="J201" s="19">
        <f t="shared" ref="J201:J215" si="38">IF(ISERROR(F201/E201),0,F201/E201*100)</f>
        <v>498.02395221507635</v>
      </c>
      <c r="K201" s="19">
        <f t="shared" ref="K201:K215" si="39">IF(ISERROR(F201/D201),0,F201/D201*100)</f>
        <v>99.602817599295534</v>
      </c>
    </row>
    <row r="202" spans="1:11" ht="25.5" x14ac:dyDescent="0.2">
      <c r="A202" s="22" t="s">
        <v>71</v>
      </c>
      <c r="B202" s="17" t="s">
        <v>72</v>
      </c>
      <c r="C202" s="18">
        <v>9349.7999999999993</v>
      </c>
      <c r="D202" s="18">
        <v>156224</v>
      </c>
      <c r="E202" s="18">
        <v>16800</v>
      </c>
      <c r="F202" s="18">
        <v>120329.28</v>
      </c>
      <c r="G202" s="18">
        <f t="shared" si="35"/>
        <v>110979.48</v>
      </c>
      <c r="H202" s="18">
        <f t="shared" si="36"/>
        <v>-103529.28</v>
      </c>
      <c r="I202" s="19">
        <f t="shared" si="37"/>
        <v>1186.9716999294103</v>
      </c>
      <c r="J202" s="19">
        <f t="shared" si="38"/>
        <v>716.24571428571426</v>
      </c>
      <c r="K202" s="19">
        <f t="shared" si="39"/>
        <v>77.023555919705032</v>
      </c>
    </row>
    <row r="203" spans="1:11" x14ac:dyDescent="0.2">
      <c r="A203" s="22" t="s">
        <v>27</v>
      </c>
      <c r="B203" s="17" t="s">
        <v>28</v>
      </c>
      <c r="C203" s="18">
        <v>7411229</v>
      </c>
      <c r="D203" s="18">
        <v>8881115</v>
      </c>
      <c r="E203" s="18">
        <v>1790632</v>
      </c>
      <c r="F203" s="18">
        <v>8881115</v>
      </c>
      <c r="G203" s="18">
        <f t="shared" si="35"/>
        <v>1469886</v>
      </c>
      <c r="H203" s="18">
        <f t="shared" si="36"/>
        <v>-7090483</v>
      </c>
      <c r="I203" s="19">
        <f t="shared" si="37"/>
        <v>19.83322873979472</v>
      </c>
      <c r="J203" s="19">
        <f t="shared" si="38"/>
        <v>495.97656023124796</v>
      </c>
      <c r="K203" s="19">
        <f t="shared" si="39"/>
        <v>100</v>
      </c>
    </row>
    <row r="204" spans="1:11" x14ac:dyDescent="0.2">
      <c r="A204" s="23" t="s">
        <v>29</v>
      </c>
      <c r="B204" s="17" t="s">
        <v>30</v>
      </c>
      <c r="C204" s="18">
        <v>7411229</v>
      </c>
      <c r="D204" s="18">
        <v>8881115</v>
      </c>
      <c r="E204" s="18">
        <v>1790632</v>
      </c>
      <c r="F204" s="18">
        <v>8881115</v>
      </c>
      <c r="G204" s="18">
        <f t="shared" si="35"/>
        <v>1469886</v>
      </c>
      <c r="H204" s="18">
        <f t="shared" si="36"/>
        <v>-7090483</v>
      </c>
      <c r="I204" s="19">
        <f t="shared" si="37"/>
        <v>19.83322873979472</v>
      </c>
      <c r="J204" s="19">
        <f t="shared" si="38"/>
        <v>495.97656023124796</v>
      </c>
      <c r="K204" s="19">
        <f t="shared" si="39"/>
        <v>100</v>
      </c>
    </row>
    <row r="205" spans="1:11" x14ac:dyDescent="0.2">
      <c r="A205" s="16" t="s">
        <v>31</v>
      </c>
      <c r="B205" s="17" t="s">
        <v>32</v>
      </c>
      <c r="C205" s="18">
        <v>1674658.64</v>
      </c>
      <c r="D205" s="18">
        <v>9037339</v>
      </c>
      <c r="E205" s="18">
        <v>1807432</v>
      </c>
      <c r="F205" s="18">
        <v>1740694.42</v>
      </c>
      <c r="G205" s="18">
        <f t="shared" si="35"/>
        <v>66035.780000000028</v>
      </c>
      <c r="H205" s="18">
        <f t="shared" si="36"/>
        <v>66737.580000000075</v>
      </c>
      <c r="I205" s="19">
        <f t="shared" si="37"/>
        <v>3.9432382470495639</v>
      </c>
      <c r="J205" s="19">
        <f t="shared" si="38"/>
        <v>96.30760216705248</v>
      </c>
      <c r="K205" s="19">
        <f t="shared" si="39"/>
        <v>19.261138925960395</v>
      </c>
    </row>
    <row r="206" spans="1:11" x14ac:dyDescent="0.2">
      <c r="A206" s="22" t="s">
        <v>33</v>
      </c>
      <c r="B206" s="17" t="s">
        <v>34</v>
      </c>
      <c r="C206" s="18">
        <v>1425311.17</v>
      </c>
      <c r="D206" s="18">
        <v>8276589</v>
      </c>
      <c r="E206" s="18">
        <v>1775972</v>
      </c>
      <c r="F206" s="18">
        <v>1734255.33</v>
      </c>
      <c r="G206" s="18">
        <f t="shared" si="35"/>
        <v>308944.16000000015</v>
      </c>
      <c r="H206" s="18">
        <f t="shared" si="36"/>
        <v>41716.669999999925</v>
      </c>
      <c r="I206" s="19">
        <f t="shared" si="37"/>
        <v>21.675558748339867</v>
      </c>
      <c r="J206" s="19">
        <f t="shared" si="38"/>
        <v>97.651051367926982</v>
      </c>
      <c r="K206" s="19">
        <f t="shared" si="39"/>
        <v>20.953744712948776</v>
      </c>
    </row>
    <row r="207" spans="1:11" x14ac:dyDescent="0.2">
      <c r="A207" s="23" t="s">
        <v>35</v>
      </c>
      <c r="B207" s="17" t="s">
        <v>36</v>
      </c>
      <c r="C207" s="18">
        <v>1425311.17</v>
      </c>
      <c r="D207" s="18">
        <v>8276589</v>
      </c>
      <c r="E207" s="18">
        <v>1775972</v>
      </c>
      <c r="F207" s="18">
        <v>1734255.33</v>
      </c>
      <c r="G207" s="18">
        <f t="shared" si="35"/>
        <v>308944.16000000015</v>
      </c>
      <c r="H207" s="18">
        <f t="shared" si="36"/>
        <v>41716.669999999925</v>
      </c>
      <c r="I207" s="19">
        <f t="shared" si="37"/>
        <v>21.675558748339867</v>
      </c>
      <c r="J207" s="19">
        <f t="shared" si="38"/>
        <v>97.651051367926982</v>
      </c>
      <c r="K207" s="19">
        <f t="shared" si="39"/>
        <v>20.953744712948776</v>
      </c>
    </row>
    <row r="208" spans="1:11" x14ac:dyDescent="0.2">
      <c r="A208" s="24" t="s">
        <v>37</v>
      </c>
      <c r="B208" s="17" t="s">
        <v>38</v>
      </c>
      <c r="C208" s="18">
        <v>1255793.3500000001</v>
      </c>
      <c r="D208" s="18">
        <v>6185885</v>
      </c>
      <c r="E208" s="18">
        <v>1477501</v>
      </c>
      <c r="F208" s="18">
        <v>1455609.44</v>
      </c>
      <c r="G208" s="18">
        <f t="shared" si="35"/>
        <v>199816.08999999985</v>
      </c>
      <c r="H208" s="18">
        <f t="shared" si="36"/>
        <v>21891.560000000056</v>
      </c>
      <c r="I208" s="19">
        <f t="shared" si="37"/>
        <v>15.9115422931647</v>
      </c>
      <c r="J208" s="19">
        <f t="shared" si="38"/>
        <v>98.518338735472938</v>
      </c>
      <c r="K208" s="19">
        <f t="shared" si="39"/>
        <v>23.531142916494566</v>
      </c>
    </row>
    <row r="209" spans="1:11" x14ac:dyDescent="0.2">
      <c r="A209" s="24" t="s">
        <v>39</v>
      </c>
      <c r="B209" s="17" t="s">
        <v>40</v>
      </c>
      <c r="C209" s="18">
        <v>169517.82</v>
      </c>
      <c r="D209" s="18">
        <v>2090704</v>
      </c>
      <c r="E209" s="18">
        <v>298471</v>
      </c>
      <c r="F209" s="18">
        <v>278645.89</v>
      </c>
      <c r="G209" s="18">
        <f t="shared" si="35"/>
        <v>109128.07</v>
      </c>
      <c r="H209" s="18">
        <f t="shared" si="36"/>
        <v>19825.109999999986</v>
      </c>
      <c r="I209" s="19">
        <f t="shared" si="37"/>
        <v>64.375574202169418</v>
      </c>
      <c r="J209" s="19">
        <f t="shared" si="38"/>
        <v>93.357776802436419</v>
      </c>
      <c r="K209" s="19">
        <f t="shared" si="39"/>
        <v>13.327849853446494</v>
      </c>
    </row>
    <row r="210" spans="1:11" x14ac:dyDescent="0.2">
      <c r="A210" s="25" t="s">
        <v>41</v>
      </c>
      <c r="B210" s="17" t="s">
        <v>42</v>
      </c>
      <c r="C210" s="18">
        <v>2713.38</v>
      </c>
      <c r="D210" s="18">
        <v>0</v>
      </c>
      <c r="E210" s="18">
        <v>0</v>
      </c>
      <c r="F210" s="18">
        <v>2664.82</v>
      </c>
      <c r="G210" s="18">
        <f t="shared" si="35"/>
        <v>-48.559999999999945</v>
      </c>
      <c r="H210" s="18">
        <f t="shared" si="36"/>
        <v>-2664.82</v>
      </c>
      <c r="I210" s="19">
        <f t="shared" si="37"/>
        <v>-1.7896498094627304</v>
      </c>
      <c r="J210" s="19">
        <f t="shared" si="38"/>
        <v>0</v>
      </c>
      <c r="K210" s="19">
        <f t="shared" si="39"/>
        <v>0</v>
      </c>
    </row>
    <row r="211" spans="1:11" x14ac:dyDescent="0.2">
      <c r="A211" s="22" t="s">
        <v>57</v>
      </c>
      <c r="B211" s="17" t="s">
        <v>58</v>
      </c>
      <c r="C211" s="18">
        <v>249347.47</v>
      </c>
      <c r="D211" s="18">
        <v>760750</v>
      </c>
      <c r="E211" s="18">
        <v>31460</v>
      </c>
      <c r="F211" s="18">
        <v>6439.09</v>
      </c>
      <c r="G211" s="18">
        <f t="shared" si="35"/>
        <v>-242908.38</v>
      </c>
      <c r="H211" s="18">
        <f t="shared" si="36"/>
        <v>25020.91</v>
      </c>
      <c r="I211" s="19">
        <f t="shared" si="37"/>
        <v>-97.417623687940363</v>
      </c>
      <c r="J211" s="19">
        <f t="shared" si="38"/>
        <v>20.467546090273363</v>
      </c>
      <c r="K211" s="19">
        <f t="shared" si="39"/>
        <v>0.84641340782122909</v>
      </c>
    </row>
    <row r="212" spans="1:11" x14ac:dyDescent="0.2">
      <c r="A212" s="23" t="s">
        <v>59</v>
      </c>
      <c r="B212" s="17" t="s">
        <v>60</v>
      </c>
      <c r="C212" s="18">
        <v>249347.47</v>
      </c>
      <c r="D212" s="18">
        <v>760750</v>
      </c>
      <c r="E212" s="18">
        <v>31460</v>
      </c>
      <c r="F212" s="18">
        <v>6439.09</v>
      </c>
      <c r="G212" s="18">
        <f t="shared" si="35"/>
        <v>-242908.38</v>
      </c>
      <c r="H212" s="18">
        <f t="shared" si="36"/>
        <v>25020.91</v>
      </c>
      <c r="I212" s="19">
        <f t="shared" si="37"/>
        <v>-97.417623687940363</v>
      </c>
      <c r="J212" s="19">
        <f t="shared" si="38"/>
        <v>20.467546090273363</v>
      </c>
      <c r="K212" s="19">
        <f t="shared" si="39"/>
        <v>0.84641340782122909</v>
      </c>
    </row>
    <row r="213" spans="1:11" x14ac:dyDescent="0.2">
      <c r="A213" s="16"/>
      <c r="B213" s="17" t="s">
        <v>61</v>
      </c>
      <c r="C213" s="18">
        <v>5745920.1600000001</v>
      </c>
      <c r="D213" s="18">
        <v>0</v>
      </c>
      <c r="E213" s="18">
        <v>0</v>
      </c>
      <c r="F213" s="18">
        <v>7260749.8600000003</v>
      </c>
      <c r="G213" s="18">
        <f t="shared" si="35"/>
        <v>1514829.7000000002</v>
      </c>
      <c r="H213" s="18">
        <f t="shared" si="36"/>
        <v>-7260749.8600000003</v>
      </c>
      <c r="I213" s="19">
        <f t="shared" si="37"/>
        <v>26.363570286712786</v>
      </c>
      <c r="J213" s="19">
        <f t="shared" si="38"/>
        <v>0</v>
      </c>
      <c r="K213" s="19">
        <f t="shared" si="39"/>
        <v>0</v>
      </c>
    </row>
    <row r="214" spans="1:11" x14ac:dyDescent="0.2">
      <c r="A214" s="16" t="s">
        <v>62</v>
      </c>
      <c r="B214" s="17" t="s">
        <v>63</v>
      </c>
      <c r="C214" s="18">
        <v>-5745920.1600000001</v>
      </c>
      <c r="D214" s="18">
        <v>0</v>
      </c>
      <c r="E214" s="18">
        <v>0</v>
      </c>
      <c r="F214" s="18">
        <v>-7260749.8600000003</v>
      </c>
      <c r="G214" s="18">
        <f t="shared" si="35"/>
        <v>-1514829.7000000002</v>
      </c>
      <c r="H214" s="18">
        <f t="shared" si="36"/>
        <v>7260749.8600000003</v>
      </c>
      <c r="I214" s="19">
        <f t="shared" si="37"/>
        <v>26.363570286712786</v>
      </c>
      <c r="J214" s="19">
        <f t="shared" si="38"/>
        <v>0</v>
      </c>
      <c r="K214" s="19">
        <f t="shared" si="39"/>
        <v>0</v>
      </c>
    </row>
    <row r="215" spans="1:11" x14ac:dyDescent="0.2">
      <c r="A215" s="22" t="s">
        <v>64</v>
      </c>
      <c r="B215" s="17" t="s">
        <v>65</v>
      </c>
      <c r="C215" s="18">
        <v>-5745920.1600000001</v>
      </c>
      <c r="D215" s="18">
        <v>0</v>
      </c>
      <c r="E215" s="18">
        <v>0</v>
      </c>
      <c r="F215" s="18">
        <v>-7260749.8600000003</v>
      </c>
      <c r="G215" s="18">
        <f t="shared" si="35"/>
        <v>-1514829.7000000002</v>
      </c>
      <c r="H215" s="18">
        <f t="shared" si="36"/>
        <v>7260749.8600000003</v>
      </c>
      <c r="I215" s="19">
        <f t="shared" si="37"/>
        <v>26.363570286712786</v>
      </c>
      <c r="J215" s="19">
        <f t="shared" si="38"/>
        <v>0</v>
      </c>
      <c r="K215" s="19">
        <f t="shared" si="39"/>
        <v>0</v>
      </c>
    </row>
    <row r="216" spans="1:11" x14ac:dyDescent="0.2">
      <c r="A216" s="27" t="s">
        <v>200</v>
      </c>
      <c r="B216" s="28" t="s">
        <v>201</v>
      </c>
      <c r="C216" s="29"/>
      <c r="D216" s="29"/>
      <c r="E216" s="29"/>
      <c r="F216" s="29"/>
      <c r="G216" s="29"/>
      <c r="H216" s="29"/>
      <c r="I216" s="30"/>
      <c r="J216" s="30"/>
      <c r="K216" s="30"/>
    </row>
    <row r="217" spans="1:11" x14ac:dyDescent="0.2">
      <c r="A217" s="16" t="s">
        <v>25</v>
      </c>
      <c r="B217" s="17" t="s">
        <v>26</v>
      </c>
      <c r="C217" s="18">
        <v>15379260</v>
      </c>
      <c r="D217" s="18">
        <v>22696596</v>
      </c>
      <c r="E217" s="18">
        <v>5210586</v>
      </c>
      <c r="F217" s="18">
        <v>22696596</v>
      </c>
      <c r="G217" s="18">
        <f t="shared" ref="G217:G239" si="40">F217-C217</f>
        <v>7317336</v>
      </c>
      <c r="H217" s="18">
        <f t="shared" ref="H217:H239" si="41">E217-F217</f>
        <v>-17486010</v>
      </c>
      <c r="I217" s="19">
        <f t="shared" ref="I217:I239" si="42">IF(ISERROR(F217/C217),0,F217/C217*100-100)</f>
        <v>47.579246335649458</v>
      </c>
      <c r="J217" s="19">
        <f t="shared" ref="J217:J239" si="43">IF(ISERROR(F217/E217),0,F217/E217*100)</f>
        <v>435.58624692117166</v>
      </c>
      <c r="K217" s="19">
        <f t="shared" ref="K217:K239" si="44">IF(ISERROR(F217/D217),0,F217/D217*100)</f>
        <v>100</v>
      </c>
    </row>
    <row r="218" spans="1:11" x14ac:dyDescent="0.2">
      <c r="A218" s="22" t="s">
        <v>27</v>
      </c>
      <c r="B218" s="17" t="s">
        <v>28</v>
      </c>
      <c r="C218" s="18">
        <v>15379260</v>
      </c>
      <c r="D218" s="18">
        <v>22696596</v>
      </c>
      <c r="E218" s="18">
        <v>5210586</v>
      </c>
      <c r="F218" s="18">
        <v>22696596</v>
      </c>
      <c r="G218" s="18">
        <f t="shared" si="40"/>
        <v>7317336</v>
      </c>
      <c r="H218" s="18">
        <f t="shared" si="41"/>
        <v>-17486010</v>
      </c>
      <c r="I218" s="19">
        <f t="shared" si="42"/>
        <v>47.579246335649458</v>
      </c>
      <c r="J218" s="19">
        <f t="shared" si="43"/>
        <v>435.58624692117166</v>
      </c>
      <c r="K218" s="19">
        <f t="shared" si="44"/>
        <v>100</v>
      </c>
    </row>
    <row r="219" spans="1:11" x14ac:dyDescent="0.2">
      <c r="A219" s="23" t="s">
        <v>29</v>
      </c>
      <c r="B219" s="17" t="s">
        <v>30</v>
      </c>
      <c r="C219" s="18">
        <v>15379260</v>
      </c>
      <c r="D219" s="18">
        <v>22696596</v>
      </c>
      <c r="E219" s="18">
        <v>5210586</v>
      </c>
      <c r="F219" s="18">
        <v>22696596</v>
      </c>
      <c r="G219" s="18">
        <f t="shared" si="40"/>
        <v>7317336</v>
      </c>
      <c r="H219" s="18">
        <f t="shared" si="41"/>
        <v>-17486010</v>
      </c>
      <c r="I219" s="19">
        <f t="shared" si="42"/>
        <v>47.579246335649458</v>
      </c>
      <c r="J219" s="19">
        <f t="shared" si="43"/>
        <v>435.58624692117166</v>
      </c>
      <c r="K219" s="19">
        <f t="shared" si="44"/>
        <v>100</v>
      </c>
    </row>
    <row r="220" spans="1:11" x14ac:dyDescent="0.2">
      <c r="A220" s="16" t="s">
        <v>31</v>
      </c>
      <c r="B220" s="17" t="s">
        <v>32</v>
      </c>
      <c r="C220" s="18">
        <v>2864925.19</v>
      </c>
      <c r="D220" s="18">
        <v>22696596</v>
      </c>
      <c r="E220" s="18">
        <v>5210586</v>
      </c>
      <c r="F220" s="18">
        <v>2797722.77</v>
      </c>
      <c r="G220" s="18">
        <f t="shared" si="40"/>
        <v>-67202.419999999925</v>
      </c>
      <c r="H220" s="18">
        <f t="shared" si="41"/>
        <v>2412863.23</v>
      </c>
      <c r="I220" s="19">
        <f t="shared" si="42"/>
        <v>-2.3456954560129333</v>
      </c>
      <c r="J220" s="19">
        <f t="shared" si="43"/>
        <v>53.693054293701323</v>
      </c>
      <c r="K220" s="19">
        <f t="shared" si="44"/>
        <v>12.32661836162568</v>
      </c>
    </row>
    <row r="221" spans="1:11" x14ac:dyDescent="0.2">
      <c r="A221" s="22" t="s">
        <v>33</v>
      </c>
      <c r="B221" s="17" t="s">
        <v>34</v>
      </c>
      <c r="C221" s="18">
        <v>2843205.38</v>
      </c>
      <c r="D221" s="18">
        <v>22491596</v>
      </c>
      <c r="E221" s="18">
        <v>5193636</v>
      </c>
      <c r="F221" s="18">
        <v>2791722.77</v>
      </c>
      <c r="G221" s="18">
        <f t="shared" si="40"/>
        <v>-51482.60999999987</v>
      </c>
      <c r="H221" s="18">
        <f t="shared" si="41"/>
        <v>2401913.23</v>
      </c>
      <c r="I221" s="19">
        <f t="shared" si="42"/>
        <v>-1.810724274867539</v>
      </c>
      <c r="J221" s="19">
        <f t="shared" si="43"/>
        <v>53.752761456521014</v>
      </c>
      <c r="K221" s="19">
        <f t="shared" si="44"/>
        <v>12.412292884862417</v>
      </c>
    </row>
    <row r="222" spans="1:11" x14ac:dyDescent="0.2">
      <c r="A222" s="23" t="s">
        <v>35</v>
      </c>
      <c r="B222" s="17" t="s">
        <v>36</v>
      </c>
      <c r="C222" s="18">
        <v>202323.49</v>
      </c>
      <c r="D222" s="18">
        <v>1662241</v>
      </c>
      <c r="E222" s="18">
        <v>249336</v>
      </c>
      <c r="F222" s="18">
        <v>197023.79</v>
      </c>
      <c r="G222" s="18">
        <f t="shared" si="40"/>
        <v>-5299.6999999999825</v>
      </c>
      <c r="H222" s="18">
        <f t="shared" si="41"/>
        <v>52312.209999999992</v>
      </c>
      <c r="I222" s="19">
        <f t="shared" si="42"/>
        <v>-2.6194190303854441</v>
      </c>
      <c r="J222" s="19">
        <f t="shared" si="43"/>
        <v>79.019391503834186</v>
      </c>
      <c r="K222" s="19">
        <f t="shared" si="44"/>
        <v>11.852901594895085</v>
      </c>
    </row>
    <row r="223" spans="1:11" x14ac:dyDescent="0.2">
      <c r="A223" s="24" t="s">
        <v>39</v>
      </c>
      <c r="B223" s="17" t="s">
        <v>40</v>
      </c>
      <c r="C223" s="18">
        <v>202323.49</v>
      </c>
      <c r="D223" s="18">
        <v>1662241</v>
      </c>
      <c r="E223" s="18">
        <v>249336</v>
      </c>
      <c r="F223" s="18">
        <v>197023.79</v>
      </c>
      <c r="G223" s="18">
        <f t="shared" si="40"/>
        <v>-5299.6999999999825</v>
      </c>
      <c r="H223" s="18">
        <f t="shared" si="41"/>
        <v>52312.209999999992</v>
      </c>
      <c r="I223" s="19">
        <f t="shared" si="42"/>
        <v>-2.6194190303854441</v>
      </c>
      <c r="J223" s="19">
        <f t="shared" si="43"/>
        <v>79.019391503834186</v>
      </c>
      <c r="K223" s="19">
        <f t="shared" si="44"/>
        <v>11.852901594895085</v>
      </c>
    </row>
    <row r="224" spans="1:11" x14ac:dyDescent="0.2">
      <c r="A224" s="23" t="s">
        <v>43</v>
      </c>
      <c r="B224" s="17" t="s">
        <v>44</v>
      </c>
      <c r="C224" s="18">
        <v>352397</v>
      </c>
      <c r="D224" s="18">
        <v>794794</v>
      </c>
      <c r="E224" s="18">
        <v>352397</v>
      </c>
      <c r="F224" s="18">
        <v>0</v>
      </c>
      <c r="G224" s="18">
        <f t="shared" si="40"/>
        <v>-352397</v>
      </c>
      <c r="H224" s="18">
        <f t="shared" si="41"/>
        <v>352397</v>
      </c>
      <c r="I224" s="19">
        <f t="shared" si="42"/>
        <v>-100</v>
      </c>
      <c r="J224" s="19">
        <f t="shared" si="43"/>
        <v>0</v>
      </c>
      <c r="K224" s="19">
        <f t="shared" si="44"/>
        <v>0</v>
      </c>
    </row>
    <row r="225" spans="1:11" x14ac:dyDescent="0.2">
      <c r="A225" s="24" t="s">
        <v>45</v>
      </c>
      <c r="B225" s="17" t="s">
        <v>46</v>
      </c>
      <c r="C225" s="18">
        <v>352397</v>
      </c>
      <c r="D225" s="18">
        <v>794794</v>
      </c>
      <c r="E225" s="18">
        <v>352397</v>
      </c>
      <c r="F225" s="18">
        <v>0</v>
      </c>
      <c r="G225" s="18">
        <f t="shared" si="40"/>
        <v>-352397</v>
      </c>
      <c r="H225" s="18">
        <f t="shared" si="41"/>
        <v>352397</v>
      </c>
      <c r="I225" s="19">
        <f t="shared" si="42"/>
        <v>-100</v>
      </c>
      <c r="J225" s="19">
        <f t="shared" si="43"/>
        <v>0</v>
      </c>
      <c r="K225" s="19">
        <f t="shared" si="44"/>
        <v>0</v>
      </c>
    </row>
    <row r="226" spans="1:11" ht="25.5" x14ac:dyDescent="0.2">
      <c r="A226" s="23" t="s">
        <v>73</v>
      </c>
      <c r="B226" s="17" t="s">
        <v>74</v>
      </c>
      <c r="C226" s="18">
        <v>1922096.89</v>
      </c>
      <c r="D226" s="18">
        <v>14931712</v>
      </c>
      <c r="E226" s="18">
        <v>3131331</v>
      </c>
      <c r="F226" s="18">
        <v>1134126.98</v>
      </c>
      <c r="G226" s="18">
        <f t="shared" si="40"/>
        <v>-787969.90999999992</v>
      </c>
      <c r="H226" s="18">
        <f t="shared" si="41"/>
        <v>1997204.02</v>
      </c>
      <c r="I226" s="19">
        <f t="shared" si="42"/>
        <v>-40.995327243883104</v>
      </c>
      <c r="J226" s="19">
        <f t="shared" si="43"/>
        <v>36.218687197233379</v>
      </c>
      <c r="K226" s="19">
        <f t="shared" si="44"/>
        <v>7.5954249586383664</v>
      </c>
    </row>
    <row r="227" spans="1:11" x14ac:dyDescent="0.2">
      <c r="A227" s="24" t="s">
        <v>75</v>
      </c>
      <c r="B227" s="17" t="s">
        <v>76</v>
      </c>
      <c r="C227" s="18">
        <v>1922096.89</v>
      </c>
      <c r="D227" s="18">
        <v>14931712</v>
      </c>
      <c r="E227" s="18">
        <v>3131331</v>
      </c>
      <c r="F227" s="18">
        <v>1134126.98</v>
      </c>
      <c r="G227" s="18">
        <f t="shared" si="40"/>
        <v>-787969.90999999992</v>
      </c>
      <c r="H227" s="18">
        <f t="shared" si="41"/>
        <v>1997204.02</v>
      </c>
      <c r="I227" s="19">
        <f t="shared" si="42"/>
        <v>-40.995327243883104</v>
      </c>
      <c r="J227" s="19">
        <f t="shared" si="43"/>
        <v>36.218687197233379</v>
      </c>
      <c r="K227" s="19">
        <f t="shared" si="44"/>
        <v>7.5954249586383664</v>
      </c>
    </row>
    <row r="228" spans="1:11" ht="25.5" x14ac:dyDescent="0.2">
      <c r="A228" s="23" t="s">
        <v>49</v>
      </c>
      <c r="B228" s="17" t="s">
        <v>50</v>
      </c>
      <c r="C228" s="18">
        <v>366388</v>
      </c>
      <c r="D228" s="18">
        <v>5102849</v>
      </c>
      <c r="E228" s="18">
        <v>1460572</v>
      </c>
      <c r="F228" s="18">
        <v>1460572</v>
      </c>
      <c r="G228" s="18">
        <f t="shared" si="40"/>
        <v>1094184</v>
      </c>
      <c r="H228" s="18">
        <f t="shared" si="41"/>
        <v>0</v>
      </c>
      <c r="I228" s="19">
        <f t="shared" si="42"/>
        <v>298.64078517855387</v>
      </c>
      <c r="J228" s="19">
        <f t="shared" si="43"/>
        <v>100</v>
      </c>
      <c r="K228" s="19">
        <f t="shared" si="44"/>
        <v>28.62267725343235</v>
      </c>
    </row>
    <row r="229" spans="1:11" ht="25.5" x14ac:dyDescent="0.2">
      <c r="A229" s="24" t="s">
        <v>149</v>
      </c>
      <c r="B229" s="17" t="s">
        <v>150</v>
      </c>
      <c r="C229" s="18">
        <v>366388</v>
      </c>
      <c r="D229" s="18">
        <v>5102849</v>
      </c>
      <c r="E229" s="18">
        <v>1460572</v>
      </c>
      <c r="F229" s="18">
        <v>1460572</v>
      </c>
      <c r="G229" s="18">
        <f t="shared" si="40"/>
        <v>1094184</v>
      </c>
      <c r="H229" s="18">
        <f t="shared" si="41"/>
        <v>0</v>
      </c>
      <c r="I229" s="19">
        <f t="shared" si="42"/>
        <v>298.64078517855387</v>
      </c>
      <c r="J229" s="19">
        <f t="shared" si="43"/>
        <v>100</v>
      </c>
      <c r="K229" s="19">
        <f t="shared" si="44"/>
        <v>28.62267725343235</v>
      </c>
    </row>
    <row r="230" spans="1:11" ht="25.5" x14ac:dyDescent="0.2">
      <c r="A230" s="25" t="s">
        <v>151</v>
      </c>
      <c r="B230" s="17" t="s">
        <v>152</v>
      </c>
      <c r="C230" s="18">
        <v>0</v>
      </c>
      <c r="D230" s="18">
        <v>4058</v>
      </c>
      <c r="E230" s="18">
        <v>0</v>
      </c>
      <c r="F230" s="18">
        <v>0</v>
      </c>
      <c r="G230" s="18">
        <f t="shared" si="40"/>
        <v>0</v>
      </c>
      <c r="H230" s="18">
        <f t="shared" si="41"/>
        <v>0</v>
      </c>
      <c r="I230" s="19">
        <f t="shared" si="42"/>
        <v>0</v>
      </c>
      <c r="J230" s="19">
        <f t="shared" si="43"/>
        <v>0</v>
      </c>
      <c r="K230" s="19">
        <f t="shared" si="44"/>
        <v>0</v>
      </c>
    </row>
    <row r="231" spans="1:11" ht="38.25" x14ac:dyDescent="0.2">
      <c r="A231" s="25" t="s">
        <v>178</v>
      </c>
      <c r="B231" s="17" t="s">
        <v>179</v>
      </c>
      <c r="C231" s="18">
        <v>366388</v>
      </c>
      <c r="D231" s="18">
        <v>5098791</v>
      </c>
      <c r="E231" s="18">
        <v>1460572</v>
      </c>
      <c r="F231" s="18">
        <v>1460572</v>
      </c>
      <c r="G231" s="18">
        <f t="shared" si="40"/>
        <v>1094184</v>
      </c>
      <c r="H231" s="18">
        <f t="shared" si="41"/>
        <v>0</v>
      </c>
      <c r="I231" s="19">
        <f t="shared" si="42"/>
        <v>298.64078517855387</v>
      </c>
      <c r="J231" s="19">
        <f t="shared" si="43"/>
        <v>100</v>
      </c>
      <c r="K231" s="19">
        <f t="shared" si="44"/>
        <v>28.645457325079608</v>
      </c>
    </row>
    <row r="232" spans="1:11" x14ac:dyDescent="0.2">
      <c r="A232" s="22" t="s">
        <v>57</v>
      </c>
      <c r="B232" s="17" t="s">
        <v>58</v>
      </c>
      <c r="C232" s="18">
        <v>21719.81</v>
      </c>
      <c r="D232" s="18">
        <v>205000</v>
      </c>
      <c r="E232" s="18">
        <v>16950</v>
      </c>
      <c r="F232" s="18">
        <v>6000</v>
      </c>
      <c r="G232" s="18">
        <f t="shared" si="40"/>
        <v>-15719.810000000001</v>
      </c>
      <c r="H232" s="18">
        <f t="shared" si="41"/>
        <v>10950</v>
      </c>
      <c r="I232" s="19">
        <f t="shared" si="42"/>
        <v>-72.375448956505608</v>
      </c>
      <c r="J232" s="19">
        <f t="shared" si="43"/>
        <v>35.398230088495573</v>
      </c>
      <c r="K232" s="19">
        <f t="shared" si="44"/>
        <v>2.9268292682926833</v>
      </c>
    </row>
    <row r="233" spans="1:11" x14ac:dyDescent="0.2">
      <c r="A233" s="23" t="s">
        <v>59</v>
      </c>
      <c r="B233" s="17" t="s">
        <v>60</v>
      </c>
      <c r="C233" s="18">
        <v>15719.81</v>
      </c>
      <c r="D233" s="18">
        <v>73000</v>
      </c>
      <c r="E233" s="18">
        <v>10950</v>
      </c>
      <c r="F233" s="18">
        <v>0</v>
      </c>
      <c r="G233" s="18">
        <f t="shared" si="40"/>
        <v>-15719.81</v>
      </c>
      <c r="H233" s="18">
        <f t="shared" si="41"/>
        <v>10950</v>
      </c>
      <c r="I233" s="19">
        <f t="shared" si="42"/>
        <v>-100</v>
      </c>
      <c r="J233" s="19">
        <f t="shared" si="43"/>
        <v>0</v>
      </c>
      <c r="K233" s="19">
        <f t="shared" si="44"/>
        <v>0</v>
      </c>
    </row>
    <row r="234" spans="1:11" x14ac:dyDescent="0.2">
      <c r="A234" s="23" t="s">
        <v>182</v>
      </c>
      <c r="B234" s="17" t="s">
        <v>183</v>
      </c>
      <c r="C234" s="18">
        <v>6000</v>
      </c>
      <c r="D234" s="18">
        <v>132000</v>
      </c>
      <c r="E234" s="18">
        <v>6000</v>
      </c>
      <c r="F234" s="18">
        <v>6000</v>
      </c>
      <c r="G234" s="18">
        <f t="shared" si="40"/>
        <v>0</v>
      </c>
      <c r="H234" s="18">
        <f t="shared" si="41"/>
        <v>0</v>
      </c>
      <c r="I234" s="19">
        <f t="shared" si="42"/>
        <v>0</v>
      </c>
      <c r="J234" s="19">
        <f t="shared" si="43"/>
        <v>100</v>
      </c>
      <c r="K234" s="19">
        <f t="shared" si="44"/>
        <v>4.5454545454545459</v>
      </c>
    </row>
    <row r="235" spans="1:11" ht="25.5" x14ac:dyDescent="0.2">
      <c r="A235" s="24" t="s">
        <v>184</v>
      </c>
      <c r="B235" s="17" t="s">
        <v>185</v>
      </c>
      <c r="C235" s="18">
        <v>6000</v>
      </c>
      <c r="D235" s="18">
        <v>132000</v>
      </c>
      <c r="E235" s="18">
        <v>6000</v>
      </c>
      <c r="F235" s="18">
        <v>6000</v>
      </c>
      <c r="G235" s="18">
        <f t="shared" si="40"/>
        <v>0</v>
      </c>
      <c r="H235" s="18">
        <f t="shared" si="41"/>
        <v>0</v>
      </c>
      <c r="I235" s="19">
        <f t="shared" si="42"/>
        <v>0</v>
      </c>
      <c r="J235" s="19">
        <f t="shared" si="43"/>
        <v>100</v>
      </c>
      <c r="K235" s="19">
        <f t="shared" si="44"/>
        <v>4.5454545454545459</v>
      </c>
    </row>
    <row r="236" spans="1:11" ht="38.25" x14ac:dyDescent="0.2">
      <c r="A236" s="25" t="s">
        <v>186</v>
      </c>
      <c r="B236" s="17" t="s">
        <v>187</v>
      </c>
      <c r="C236" s="18">
        <v>6000</v>
      </c>
      <c r="D236" s="18">
        <v>132000</v>
      </c>
      <c r="E236" s="18">
        <v>6000</v>
      </c>
      <c r="F236" s="18">
        <v>6000</v>
      </c>
      <c r="G236" s="18">
        <f t="shared" si="40"/>
        <v>0</v>
      </c>
      <c r="H236" s="18">
        <f t="shared" si="41"/>
        <v>0</v>
      </c>
      <c r="I236" s="19">
        <f t="shared" si="42"/>
        <v>0</v>
      </c>
      <c r="J236" s="19">
        <f t="shared" si="43"/>
        <v>100</v>
      </c>
      <c r="K236" s="19">
        <f t="shared" si="44"/>
        <v>4.5454545454545459</v>
      </c>
    </row>
    <row r="237" spans="1:11" x14ac:dyDescent="0.2">
      <c r="A237" s="16"/>
      <c r="B237" s="17" t="s">
        <v>61</v>
      </c>
      <c r="C237" s="18">
        <v>12514334.810000001</v>
      </c>
      <c r="D237" s="18">
        <v>0</v>
      </c>
      <c r="E237" s="18">
        <v>0</v>
      </c>
      <c r="F237" s="18">
        <v>19898873.23</v>
      </c>
      <c r="G237" s="18">
        <f t="shared" si="40"/>
        <v>7384538.4199999999</v>
      </c>
      <c r="H237" s="18">
        <f t="shared" si="41"/>
        <v>-19898873.23</v>
      </c>
      <c r="I237" s="19">
        <f t="shared" si="42"/>
        <v>59.008637151845534</v>
      </c>
      <c r="J237" s="19">
        <f t="shared" si="43"/>
        <v>0</v>
      </c>
      <c r="K237" s="19">
        <f t="shared" si="44"/>
        <v>0</v>
      </c>
    </row>
    <row r="238" spans="1:11" x14ac:dyDescent="0.2">
      <c r="A238" s="16" t="s">
        <v>62</v>
      </c>
      <c r="B238" s="17" t="s">
        <v>63</v>
      </c>
      <c r="C238" s="18">
        <v>-12514334.810000001</v>
      </c>
      <c r="D238" s="18">
        <v>0</v>
      </c>
      <c r="E238" s="18">
        <v>0</v>
      </c>
      <c r="F238" s="18">
        <v>-19898873.23</v>
      </c>
      <c r="G238" s="18">
        <f t="shared" si="40"/>
        <v>-7384538.4199999999</v>
      </c>
      <c r="H238" s="18">
        <f t="shared" si="41"/>
        <v>19898873.23</v>
      </c>
      <c r="I238" s="19">
        <f t="shared" si="42"/>
        <v>59.008637151845534</v>
      </c>
      <c r="J238" s="19">
        <f t="shared" si="43"/>
        <v>0</v>
      </c>
      <c r="K238" s="19">
        <f t="shared" si="44"/>
        <v>0</v>
      </c>
    </row>
    <row r="239" spans="1:11" x14ac:dyDescent="0.2">
      <c r="A239" s="22" t="s">
        <v>64</v>
      </c>
      <c r="B239" s="17" t="s">
        <v>65</v>
      </c>
      <c r="C239" s="18">
        <v>-12514334.810000001</v>
      </c>
      <c r="D239" s="18">
        <v>0</v>
      </c>
      <c r="E239" s="18">
        <v>0</v>
      </c>
      <c r="F239" s="18">
        <v>-19898873.23</v>
      </c>
      <c r="G239" s="18">
        <f t="shared" si="40"/>
        <v>-7384538.4199999999</v>
      </c>
      <c r="H239" s="18">
        <f t="shared" si="41"/>
        <v>19898873.23</v>
      </c>
      <c r="I239" s="19">
        <f t="shared" si="42"/>
        <v>59.008637151845534</v>
      </c>
      <c r="J239" s="19">
        <f t="shared" si="43"/>
        <v>0</v>
      </c>
      <c r="K239" s="19">
        <f t="shared" si="44"/>
        <v>0</v>
      </c>
    </row>
    <row r="240" spans="1:11" x14ac:dyDescent="0.2">
      <c r="A240" s="27" t="s">
        <v>202</v>
      </c>
      <c r="B240" s="28" t="s">
        <v>203</v>
      </c>
      <c r="C240" s="29"/>
      <c r="D240" s="29"/>
      <c r="E240" s="29"/>
      <c r="F240" s="29"/>
      <c r="G240" s="29"/>
      <c r="H240" s="29"/>
      <c r="I240" s="30"/>
      <c r="J240" s="30"/>
      <c r="K240" s="30"/>
    </row>
    <row r="241" spans="1:11" x14ac:dyDescent="0.2">
      <c r="A241" s="16" t="s">
        <v>25</v>
      </c>
      <c r="B241" s="17" t="s">
        <v>26</v>
      </c>
      <c r="C241" s="18">
        <v>16269120</v>
      </c>
      <c r="D241" s="18">
        <v>18924450</v>
      </c>
      <c r="E241" s="18">
        <v>4731030</v>
      </c>
      <c r="F241" s="18">
        <v>18926332.199999999</v>
      </c>
      <c r="G241" s="18">
        <f t="shared" ref="G241:G251" si="45">F241-C241</f>
        <v>2657212.1999999993</v>
      </c>
      <c r="H241" s="18">
        <f t="shared" ref="H241:H251" si="46">E241-F241</f>
        <v>-14195302.199999999</v>
      </c>
      <c r="I241" s="19">
        <f t="shared" ref="I241:I251" si="47">IF(ISERROR(F241/C241),0,F241/C241*100-100)</f>
        <v>16.332857585413336</v>
      </c>
      <c r="J241" s="19">
        <f t="shared" ref="J241:J251" si="48">IF(ISERROR(F241/E241),0,F241/E241*100)</f>
        <v>400.04675937375157</v>
      </c>
      <c r="K241" s="19">
        <f t="shared" ref="K241:K251" si="49">IF(ISERROR(F241/D241),0,F241/D241*100)</f>
        <v>100.00994586368428</v>
      </c>
    </row>
    <row r="242" spans="1:11" ht="25.5" x14ac:dyDescent="0.2">
      <c r="A242" s="22" t="s">
        <v>71</v>
      </c>
      <c r="B242" s="17" t="s">
        <v>72</v>
      </c>
      <c r="C242" s="18">
        <v>0</v>
      </c>
      <c r="D242" s="18">
        <v>0</v>
      </c>
      <c r="E242" s="18">
        <v>0</v>
      </c>
      <c r="F242" s="18">
        <v>1882.2</v>
      </c>
      <c r="G242" s="18">
        <f t="shared" si="45"/>
        <v>1882.2</v>
      </c>
      <c r="H242" s="18">
        <f t="shared" si="46"/>
        <v>-1882.2</v>
      </c>
      <c r="I242" s="19">
        <f t="shared" si="47"/>
        <v>0</v>
      </c>
      <c r="J242" s="19">
        <f t="shared" si="48"/>
        <v>0</v>
      </c>
      <c r="K242" s="19">
        <f t="shared" si="49"/>
        <v>0</v>
      </c>
    </row>
    <row r="243" spans="1:11" x14ac:dyDescent="0.2">
      <c r="A243" s="22" t="s">
        <v>27</v>
      </c>
      <c r="B243" s="17" t="s">
        <v>28</v>
      </c>
      <c r="C243" s="18">
        <v>16269120</v>
      </c>
      <c r="D243" s="18">
        <v>18924450</v>
      </c>
      <c r="E243" s="18">
        <v>4731030</v>
      </c>
      <c r="F243" s="18">
        <v>18924450</v>
      </c>
      <c r="G243" s="18">
        <f t="shared" si="45"/>
        <v>2655330</v>
      </c>
      <c r="H243" s="18">
        <f t="shared" si="46"/>
        <v>-14193420</v>
      </c>
      <c r="I243" s="19">
        <f t="shared" si="47"/>
        <v>16.321288428630425</v>
      </c>
      <c r="J243" s="19">
        <f t="shared" si="48"/>
        <v>400.00697522526804</v>
      </c>
      <c r="K243" s="19">
        <f t="shared" si="49"/>
        <v>100</v>
      </c>
    </row>
    <row r="244" spans="1:11" x14ac:dyDescent="0.2">
      <c r="A244" s="23" t="s">
        <v>29</v>
      </c>
      <c r="B244" s="17" t="s">
        <v>30</v>
      </c>
      <c r="C244" s="18">
        <v>16269120</v>
      </c>
      <c r="D244" s="18">
        <v>18924450</v>
      </c>
      <c r="E244" s="18">
        <v>4731030</v>
      </c>
      <c r="F244" s="18">
        <v>18924450</v>
      </c>
      <c r="G244" s="18">
        <f t="shared" si="45"/>
        <v>2655330</v>
      </c>
      <c r="H244" s="18">
        <f t="shared" si="46"/>
        <v>-14193420</v>
      </c>
      <c r="I244" s="19">
        <f t="shared" si="47"/>
        <v>16.321288428630425</v>
      </c>
      <c r="J244" s="19">
        <f t="shared" si="48"/>
        <v>400.00697522526804</v>
      </c>
      <c r="K244" s="19">
        <f t="shared" si="49"/>
        <v>100</v>
      </c>
    </row>
    <row r="245" spans="1:11" x14ac:dyDescent="0.2">
      <c r="A245" s="16" t="s">
        <v>31</v>
      </c>
      <c r="B245" s="17" t="s">
        <v>32</v>
      </c>
      <c r="C245" s="18">
        <v>2772181.42</v>
      </c>
      <c r="D245" s="18">
        <v>18924450</v>
      </c>
      <c r="E245" s="18">
        <v>4731030</v>
      </c>
      <c r="F245" s="18">
        <v>3217929.7</v>
      </c>
      <c r="G245" s="18">
        <f t="shared" si="45"/>
        <v>445748.28000000026</v>
      </c>
      <c r="H245" s="18">
        <f t="shared" si="46"/>
        <v>1513100.2999999998</v>
      </c>
      <c r="I245" s="19">
        <f t="shared" si="47"/>
        <v>16.079332931969532</v>
      </c>
      <c r="J245" s="19">
        <f t="shared" si="48"/>
        <v>68.017528952469135</v>
      </c>
      <c r="K245" s="19">
        <f t="shared" si="49"/>
        <v>17.00408571979635</v>
      </c>
    </row>
    <row r="246" spans="1:11" x14ac:dyDescent="0.2">
      <c r="A246" s="22" t="s">
        <v>33</v>
      </c>
      <c r="B246" s="17" t="s">
        <v>34</v>
      </c>
      <c r="C246" s="18">
        <v>2772181.42</v>
      </c>
      <c r="D246" s="18">
        <v>18924450</v>
      </c>
      <c r="E246" s="18">
        <v>4731030</v>
      </c>
      <c r="F246" s="18">
        <v>3217929.7</v>
      </c>
      <c r="G246" s="18">
        <f t="shared" si="45"/>
        <v>445748.28000000026</v>
      </c>
      <c r="H246" s="18">
        <f t="shared" si="46"/>
        <v>1513100.2999999998</v>
      </c>
      <c r="I246" s="19">
        <f t="shared" si="47"/>
        <v>16.079332931969532</v>
      </c>
      <c r="J246" s="19">
        <f t="shared" si="48"/>
        <v>68.017528952469135</v>
      </c>
      <c r="K246" s="19">
        <f t="shared" si="49"/>
        <v>17.00408571979635</v>
      </c>
    </row>
    <row r="247" spans="1:11" x14ac:dyDescent="0.2">
      <c r="A247" s="23" t="s">
        <v>43</v>
      </c>
      <c r="B247" s="17" t="s">
        <v>44</v>
      </c>
      <c r="C247" s="18">
        <v>2772181.42</v>
      </c>
      <c r="D247" s="18">
        <v>18924450</v>
      </c>
      <c r="E247" s="18">
        <v>4731030</v>
      </c>
      <c r="F247" s="18">
        <v>3217929.7</v>
      </c>
      <c r="G247" s="18">
        <f t="shared" si="45"/>
        <v>445748.28000000026</v>
      </c>
      <c r="H247" s="18">
        <f t="shared" si="46"/>
        <v>1513100.2999999998</v>
      </c>
      <c r="I247" s="19">
        <f t="shared" si="47"/>
        <v>16.079332931969532</v>
      </c>
      <c r="J247" s="19">
        <f t="shared" si="48"/>
        <v>68.017528952469135</v>
      </c>
      <c r="K247" s="19">
        <f t="shared" si="49"/>
        <v>17.00408571979635</v>
      </c>
    </row>
    <row r="248" spans="1:11" x14ac:dyDescent="0.2">
      <c r="A248" s="24" t="s">
        <v>47</v>
      </c>
      <c r="B248" s="17" t="s">
        <v>48</v>
      </c>
      <c r="C248" s="18">
        <v>2772181.42</v>
      </c>
      <c r="D248" s="18">
        <v>18924450</v>
      </c>
      <c r="E248" s="18">
        <v>4731030</v>
      </c>
      <c r="F248" s="18">
        <v>3217929.7</v>
      </c>
      <c r="G248" s="18">
        <f t="shared" si="45"/>
        <v>445748.28000000026</v>
      </c>
      <c r="H248" s="18">
        <f t="shared" si="46"/>
        <v>1513100.2999999998</v>
      </c>
      <c r="I248" s="19">
        <f t="shared" si="47"/>
        <v>16.079332931969532</v>
      </c>
      <c r="J248" s="19">
        <f t="shared" si="48"/>
        <v>68.017528952469135</v>
      </c>
      <c r="K248" s="19">
        <f t="shared" si="49"/>
        <v>17.00408571979635</v>
      </c>
    </row>
    <row r="249" spans="1:11" x14ac:dyDescent="0.2">
      <c r="A249" s="16"/>
      <c r="B249" s="17" t="s">
        <v>61</v>
      </c>
      <c r="C249" s="18">
        <v>13496938.58</v>
      </c>
      <c r="D249" s="18">
        <v>0</v>
      </c>
      <c r="E249" s="18">
        <v>0</v>
      </c>
      <c r="F249" s="18">
        <v>15708402.5</v>
      </c>
      <c r="G249" s="18">
        <f t="shared" si="45"/>
        <v>2211463.92</v>
      </c>
      <c r="H249" s="18">
        <f t="shared" si="46"/>
        <v>-15708402.5</v>
      </c>
      <c r="I249" s="19">
        <f t="shared" si="47"/>
        <v>16.384929863109733</v>
      </c>
      <c r="J249" s="19">
        <f t="shared" si="48"/>
        <v>0</v>
      </c>
      <c r="K249" s="19">
        <f t="shared" si="49"/>
        <v>0</v>
      </c>
    </row>
    <row r="250" spans="1:11" x14ac:dyDescent="0.2">
      <c r="A250" s="16" t="s">
        <v>62</v>
      </c>
      <c r="B250" s="17" t="s">
        <v>63</v>
      </c>
      <c r="C250" s="18">
        <v>-13496938.58</v>
      </c>
      <c r="D250" s="18">
        <v>0</v>
      </c>
      <c r="E250" s="18">
        <v>0</v>
      </c>
      <c r="F250" s="18">
        <v>-15708402.5</v>
      </c>
      <c r="G250" s="18">
        <f t="shared" si="45"/>
        <v>-2211463.92</v>
      </c>
      <c r="H250" s="18">
        <f t="shared" si="46"/>
        <v>15708402.5</v>
      </c>
      <c r="I250" s="19">
        <f t="shared" si="47"/>
        <v>16.384929863109733</v>
      </c>
      <c r="J250" s="19">
        <f t="shared" si="48"/>
        <v>0</v>
      </c>
      <c r="K250" s="19">
        <f t="shared" si="49"/>
        <v>0</v>
      </c>
    </row>
    <row r="251" spans="1:11" x14ac:dyDescent="0.2">
      <c r="A251" s="22" t="s">
        <v>64</v>
      </c>
      <c r="B251" s="17" t="s">
        <v>65</v>
      </c>
      <c r="C251" s="18">
        <v>-13496938.58</v>
      </c>
      <c r="D251" s="18">
        <v>0</v>
      </c>
      <c r="E251" s="18">
        <v>0</v>
      </c>
      <c r="F251" s="18">
        <v>-15708402.5</v>
      </c>
      <c r="G251" s="18">
        <f t="shared" si="45"/>
        <v>-2211463.92</v>
      </c>
      <c r="H251" s="18">
        <f t="shared" si="46"/>
        <v>15708402.5</v>
      </c>
      <c r="I251" s="19">
        <f t="shared" si="47"/>
        <v>16.384929863109733</v>
      </c>
      <c r="J251" s="19">
        <f t="shared" si="48"/>
        <v>0</v>
      </c>
      <c r="K251" s="19">
        <f t="shared" si="49"/>
        <v>0</v>
      </c>
    </row>
    <row r="252" spans="1:11" x14ac:dyDescent="0.2">
      <c r="A252" s="27" t="s">
        <v>204</v>
      </c>
      <c r="B252" s="28" t="s">
        <v>205</v>
      </c>
      <c r="C252" s="29"/>
      <c r="D252" s="29"/>
      <c r="E252" s="29"/>
      <c r="F252" s="29"/>
      <c r="G252" s="29"/>
      <c r="H252" s="29"/>
      <c r="I252" s="30"/>
      <c r="J252" s="30"/>
      <c r="K252" s="30"/>
    </row>
    <row r="253" spans="1:11" x14ac:dyDescent="0.2">
      <c r="A253" s="16" t="s">
        <v>25</v>
      </c>
      <c r="B253" s="17" t="s">
        <v>26</v>
      </c>
      <c r="C253" s="18">
        <v>78516990.950000003</v>
      </c>
      <c r="D253" s="18">
        <v>114007403</v>
      </c>
      <c r="E253" s="18">
        <v>27097388</v>
      </c>
      <c r="F253" s="18">
        <v>111299876.02</v>
      </c>
      <c r="G253" s="18">
        <f t="shared" ref="G253:G271" si="50">F253-C253</f>
        <v>32782885.069999993</v>
      </c>
      <c r="H253" s="18">
        <f t="shared" ref="H253:H271" si="51">E253-F253</f>
        <v>-84202488.019999996</v>
      </c>
      <c r="I253" s="19">
        <f t="shared" ref="I253:I271" si="52">IF(ISERROR(F253/C253),0,F253/C253*100-100)</f>
        <v>41.752599881057961</v>
      </c>
      <c r="J253" s="19">
        <f t="shared" ref="J253:J271" si="53">IF(ISERROR(F253/E253),0,F253/E253*100)</f>
        <v>410.74023821041345</v>
      </c>
      <c r="K253" s="19">
        <f t="shared" ref="K253:K271" si="54">IF(ISERROR(F253/D253),0,F253/D253*100)</f>
        <v>97.625130554021993</v>
      </c>
    </row>
    <row r="254" spans="1:11" ht="25.5" x14ac:dyDescent="0.2">
      <c r="A254" s="22" t="s">
        <v>71</v>
      </c>
      <c r="B254" s="17" t="s">
        <v>72</v>
      </c>
      <c r="C254" s="18">
        <v>981665.95</v>
      </c>
      <c r="D254" s="18">
        <v>3526598</v>
      </c>
      <c r="E254" s="18">
        <v>1387798</v>
      </c>
      <c r="F254" s="18">
        <v>819071.02</v>
      </c>
      <c r="G254" s="18">
        <f t="shared" si="50"/>
        <v>-162594.92999999993</v>
      </c>
      <c r="H254" s="18">
        <f t="shared" si="51"/>
        <v>568726.98</v>
      </c>
      <c r="I254" s="19">
        <f t="shared" si="52"/>
        <v>-16.563162855959291</v>
      </c>
      <c r="J254" s="19">
        <f t="shared" si="53"/>
        <v>59.019469692275109</v>
      </c>
      <c r="K254" s="19">
        <f t="shared" si="54"/>
        <v>23.225528398757103</v>
      </c>
    </row>
    <row r="255" spans="1:11" x14ac:dyDescent="0.2">
      <c r="A255" s="22" t="s">
        <v>27</v>
      </c>
      <c r="B255" s="17" t="s">
        <v>28</v>
      </c>
      <c r="C255" s="18">
        <v>77535325</v>
      </c>
      <c r="D255" s="18">
        <v>110480805</v>
      </c>
      <c r="E255" s="18">
        <v>25709590</v>
      </c>
      <c r="F255" s="18">
        <v>110480805</v>
      </c>
      <c r="G255" s="18">
        <f t="shared" si="50"/>
        <v>32945480</v>
      </c>
      <c r="H255" s="18">
        <f t="shared" si="51"/>
        <v>-84771215</v>
      </c>
      <c r="I255" s="19">
        <f t="shared" si="52"/>
        <v>42.490929134558996</v>
      </c>
      <c r="J255" s="19">
        <f t="shared" si="53"/>
        <v>429.72604775105322</v>
      </c>
      <c r="K255" s="19">
        <f t="shared" si="54"/>
        <v>100</v>
      </c>
    </row>
    <row r="256" spans="1:11" x14ac:dyDescent="0.2">
      <c r="A256" s="23" t="s">
        <v>29</v>
      </c>
      <c r="B256" s="17" t="s">
        <v>30</v>
      </c>
      <c r="C256" s="18">
        <v>77535325</v>
      </c>
      <c r="D256" s="18">
        <v>110480805</v>
      </c>
      <c r="E256" s="18">
        <v>25709590</v>
      </c>
      <c r="F256" s="18">
        <v>110480805</v>
      </c>
      <c r="G256" s="18">
        <f t="shared" si="50"/>
        <v>32945480</v>
      </c>
      <c r="H256" s="18">
        <f t="shared" si="51"/>
        <v>-84771215</v>
      </c>
      <c r="I256" s="19">
        <f t="shared" si="52"/>
        <v>42.490929134558996</v>
      </c>
      <c r="J256" s="19">
        <f t="shared" si="53"/>
        <v>429.72604775105322</v>
      </c>
      <c r="K256" s="19">
        <f t="shared" si="54"/>
        <v>100</v>
      </c>
    </row>
    <row r="257" spans="1:11" x14ac:dyDescent="0.2">
      <c r="A257" s="16" t="s">
        <v>31</v>
      </c>
      <c r="B257" s="17" t="s">
        <v>32</v>
      </c>
      <c r="C257" s="18">
        <v>14456938.279999999</v>
      </c>
      <c r="D257" s="18">
        <v>114007403</v>
      </c>
      <c r="E257" s="18">
        <v>27097388</v>
      </c>
      <c r="F257" s="18">
        <v>24660875.829999998</v>
      </c>
      <c r="G257" s="18">
        <f t="shared" si="50"/>
        <v>10203937.549999999</v>
      </c>
      <c r="H257" s="18">
        <f t="shared" si="51"/>
        <v>2436512.1700000018</v>
      </c>
      <c r="I257" s="19">
        <f t="shared" si="52"/>
        <v>70.581594472989622</v>
      </c>
      <c r="J257" s="19">
        <f t="shared" si="53"/>
        <v>91.008313531916798</v>
      </c>
      <c r="K257" s="19">
        <f t="shared" si="54"/>
        <v>21.630942536249158</v>
      </c>
    </row>
    <row r="258" spans="1:11" x14ac:dyDescent="0.2">
      <c r="A258" s="22" t="s">
        <v>33</v>
      </c>
      <c r="B258" s="17" t="s">
        <v>34</v>
      </c>
      <c r="C258" s="18">
        <v>8944680.1400000006</v>
      </c>
      <c r="D258" s="18">
        <v>66387923</v>
      </c>
      <c r="E258" s="18">
        <v>15897388</v>
      </c>
      <c r="F258" s="18">
        <v>14394543.279999999</v>
      </c>
      <c r="G258" s="18">
        <f t="shared" si="50"/>
        <v>5449863.1399999987</v>
      </c>
      <c r="H258" s="18">
        <f t="shared" si="51"/>
        <v>1502844.7200000007</v>
      </c>
      <c r="I258" s="19">
        <f t="shared" si="52"/>
        <v>60.928541375432559</v>
      </c>
      <c r="J258" s="19">
        <f t="shared" si="53"/>
        <v>90.546593440381514</v>
      </c>
      <c r="K258" s="19">
        <f t="shared" si="54"/>
        <v>21.682472699138362</v>
      </c>
    </row>
    <row r="259" spans="1:11" x14ac:dyDescent="0.2">
      <c r="A259" s="23" t="s">
        <v>35</v>
      </c>
      <c r="B259" s="17" t="s">
        <v>36</v>
      </c>
      <c r="C259" s="18">
        <v>8844714.1400000006</v>
      </c>
      <c r="D259" s="18">
        <v>66287957</v>
      </c>
      <c r="E259" s="18">
        <v>15797422</v>
      </c>
      <c r="F259" s="18">
        <v>14294577.279999999</v>
      </c>
      <c r="G259" s="18">
        <f t="shared" si="50"/>
        <v>5449863.1399999987</v>
      </c>
      <c r="H259" s="18">
        <f t="shared" si="51"/>
        <v>1502844.7200000007</v>
      </c>
      <c r="I259" s="19">
        <f t="shared" si="52"/>
        <v>61.617176697131754</v>
      </c>
      <c r="J259" s="19">
        <f t="shared" si="53"/>
        <v>90.486772335384842</v>
      </c>
      <c r="K259" s="19">
        <f t="shared" si="54"/>
        <v>21.564365424627582</v>
      </c>
    </row>
    <row r="260" spans="1:11" x14ac:dyDescent="0.2">
      <c r="A260" s="24" t="s">
        <v>37</v>
      </c>
      <c r="B260" s="17" t="s">
        <v>38</v>
      </c>
      <c r="C260" s="18">
        <v>869960.9</v>
      </c>
      <c r="D260" s="18">
        <v>8233900</v>
      </c>
      <c r="E260" s="18">
        <v>1185650</v>
      </c>
      <c r="F260" s="18">
        <v>1149760</v>
      </c>
      <c r="G260" s="18">
        <f t="shared" si="50"/>
        <v>279799.09999999998</v>
      </c>
      <c r="H260" s="18">
        <f t="shared" si="51"/>
        <v>35890</v>
      </c>
      <c r="I260" s="19">
        <f t="shared" si="52"/>
        <v>32.162261545317705</v>
      </c>
      <c r="J260" s="19">
        <f t="shared" si="53"/>
        <v>96.972968413950156</v>
      </c>
      <c r="K260" s="19">
        <f t="shared" si="54"/>
        <v>13.963735289474002</v>
      </c>
    </row>
    <row r="261" spans="1:11" x14ac:dyDescent="0.2">
      <c r="A261" s="24" t="s">
        <v>39</v>
      </c>
      <c r="B261" s="17" t="s">
        <v>40</v>
      </c>
      <c r="C261" s="18">
        <v>7974753.2400000002</v>
      </c>
      <c r="D261" s="18">
        <v>58054057</v>
      </c>
      <c r="E261" s="18">
        <v>14611772</v>
      </c>
      <c r="F261" s="18">
        <v>13144817.279999999</v>
      </c>
      <c r="G261" s="18">
        <f t="shared" si="50"/>
        <v>5170064.0399999991</v>
      </c>
      <c r="H261" s="18">
        <f t="shared" si="51"/>
        <v>1466954.7200000007</v>
      </c>
      <c r="I261" s="19">
        <f t="shared" si="52"/>
        <v>64.830395178472003</v>
      </c>
      <c r="J261" s="19">
        <f t="shared" si="53"/>
        <v>89.96045982650152</v>
      </c>
      <c r="K261" s="19">
        <f t="shared" si="54"/>
        <v>22.642374985093632</v>
      </c>
    </row>
    <row r="262" spans="1:11" x14ac:dyDescent="0.2">
      <c r="A262" s="25" t="s">
        <v>41</v>
      </c>
      <c r="B262" s="17" t="s">
        <v>42</v>
      </c>
      <c r="C262" s="18">
        <v>1991.98</v>
      </c>
      <c r="D262" s="18">
        <v>0</v>
      </c>
      <c r="E262" s="18">
        <v>0</v>
      </c>
      <c r="F262" s="18">
        <v>2555.08</v>
      </c>
      <c r="G262" s="18">
        <f t="shared" si="50"/>
        <v>563.09999999999991</v>
      </c>
      <c r="H262" s="18">
        <f t="shared" si="51"/>
        <v>-2555.08</v>
      </c>
      <c r="I262" s="19">
        <f t="shared" si="52"/>
        <v>28.268356107993043</v>
      </c>
      <c r="J262" s="19">
        <f t="shared" si="53"/>
        <v>0</v>
      </c>
      <c r="K262" s="19">
        <f t="shared" si="54"/>
        <v>0</v>
      </c>
    </row>
    <row r="263" spans="1:11" ht="25.5" x14ac:dyDescent="0.2">
      <c r="A263" s="23" t="s">
        <v>49</v>
      </c>
      <c r="B263" s="17" t="s">
        <v>50</v>
      </c>
      <c r="C263" s="18">
        <v>99966</v>
      </c>
      <c r="D263" s="18">
        <v>99966</v>
      </c>
      <c r="E263" s="18">
        <v>99966</v>
      </c>
      <c r="F263" s="18">
        <v>99966</v>
      </c>
      <c r="G263" s="18">
        <f t="shared" si="50"/>
        <v>0</v>
      </c>
      <c r="H263" s="18">
        <f t="shared" si="51"/>
        <v>0</v>
      </c>
      <c r="I263" s="19">
        <f t="shared" si="52"/>
        <v>0</v>
      </c>
      <c r="J263" s="19">
        <f t="shared" si="53"/>
        <v>100</v>
      </c>
      <c r="K263" s="19">
        <f t="shared" si="54"/>
        <v>100</v>
      </c>
    </row>
    <row r="264" spans="1:11" x14ac:dyDescent="0.2">
      <c r="A264" s="24" t="s">
        <v>51</v>
      </c>
      <c r="B264" s="17" t="s">
        <v>52</v>
      </c>
      <c r="C264" s="18">
        <v>99966</v>
      </c>
      <c r="D264" s="18">
        <v>99966</v>
      </c>
      <c r="E264" s="18">
        <v>99966</v>
      </c>
      <c r="F264" s="18">
        <v>99966</v>
      </c>
      <c r="G264" s="18">
        <f t="shared" si="50"/>
        <v>0</v>
      </c>
      <c r="H264" s="18">
        <f t="shared" si="51"/>
        <v>0</v>
      </c>
      <c r="I264" s="19">
        <f t="shared" si="52"/>
        <v>0</v>
      </c>
      <c r="J264" s="19">
        <f t="shared" si="53"/>
        <v>100</v>
      </c>
      <c r="K264" s="19">
        <f t="shared" si="54"/>
        <v>100</v>
      </c>
    </row>
    <row r="265" spans="1:11" ht="25.5" x14ac:dyDescent="0.2">
      <c r="A265" s="25" t="s">
        <v>53</v>
      </c>
      <c r="B265" s="17" t="s">
        <v>54</v>
      </c>
      <c r="C265" s="18">
        <v>99966</v>
      </c>
      <c r="D265" s="18">
        <v>99966</v>
      </c>
      <c r="E265" s="18">
        <v>99966</v>
      </c>
      <c r="F265" s="18">
        <v>99966</v>
      </c>
      <c r="G265" s="18">
        <f t="shared" si="50"/>
        <v>0</v>
      </c>
      <c r="H265" s="18">
        <f t="shared" si="51"/>
        <v>0</v>
      </c>
      <c r="I265" s="19">
        <f t="shared" si="52"/>
        <v>0</v>
      </c>
      <c r="J265" s="19">
        <f t="shared" si="53"/>
        <v>100</v>
      </c>
      <c r="K265" s="19">
        <f t="shared" si="54"/>
        <v>100</v>
      </c>
    </row>
    <row r="266" spans="1:11" ht="25.5" x14ac:dyDescent="0.2">
      <c r="A266" s="26" t="s">
        <v>55</v>
      </c>
      <c r="B266" s="17" t="s">
        <v>56</v>
      </c>
      <c r="C266" s="18">
        <v>99966</v>
      </c>
      <c r="D266" s="18">
        <v>99966</v>
      </c>
      <c r="E266" s="18">
        <v>99966</v>
      </c>
      <c r="F266" s="18">
        <v>99966</v>
      </c>
      <c r="G266" s="18">
        <f t="shared" si="50"/>
        <v>0</v>
      </c>
      <c r="H266" s="18">
        <f t="shared" si="51"/>
        <v>0</v>
      </c>
      <c r="I266" s="19">
        <f t="shared" si="52"/>
        <v>0</v>
      </c>
      <c r="J266" s="19">
        <f t="shared" si="53"/>
        <v>100</v>
      </c>
      <c r="K266" s="19">
        <f t="shared" si="54"/>
        <v>100</v>
      </c>
    </row>
    <row r="267" spans="1:11" x14ac:dyDescent="0.2">
      <c r="A267" s="22" t="s">
        <v>57</v>
      </c>
      <c r="B267" s="17" t="s">
        <v>58</v>
      </c>
      <c r="C267" s="18">
        <v>5512258.1399999997</v>
      </c>
      <c r="D267" s="18">
        <v>47619480</v>
      </c>
      <c r="E267" s="18">
        <v>11200000</v>
      </c>
      <c r="F267" s="18">
        <v>10266332.550000001</v>
      </c>
      <c r="G267" s="18">
        <f t="shared" si="50"/>
        <v>4754074.4100000011</v>
      </c>
      <c r="H267" s="18">
        <f t="shared" si="51"/>
        <v>933667.44999999925</v>
      </c>
      <c r="I267" s="19">
        <f t="shared" si="52"/>
        <v>86.245496659559592</v>
      </c>
      <c r="J267" s="19">
        <f t="shared" si="53"/>
        <v>91.663683482142872</v>
      </c>
      <c r="K267" s="19">
        <f t="shared" si="54"/>
        <v>21.55910259834841</v>
      </c>
    </row>
    <row r="268" spans="1:11" x14ac:dyDescent="0.2">
      <c r="A268" s="23" t="s">
        <v>59</v>
      </c>
      <c r="B268" s="17" t="s">
        <v>60</v>
      </c>
      <c r="C268" s="18">
        <v>5512258.1399999997</v>
      </c>
      <c r="D268" s="18">
        <v>47619480</v>
      </c>
      <c r="E268" s="18">
        <v>11200000</v>
      </c>
      <c r="F268" s="18">
        <v>10266332.550000001</v>
      </c>
      <c r="G268" s="18">
        <f t="shared" si="50"/>
        <v>4754074.4100000011</v>
      </c>
      <c r="H268" s="18">
        <f t="shared" si="51"/>
        <v>933667.44999999925</v>
      </c>
      <c r="I268" s="19">
        <f t="shared" si="52"/>
        <v>86.245496659559592</v>
      </c>
      <c r="J268" s="19">
        <f t="shared" si="53"/>
        <v>91.663683482142872</v>
      </c>
      <c r="K268" s="19">
        <f t="shared" si="54"/>
        <v>21.55910259834841</v>
      </c>
    </row>
    <row r="269" spans="1:11" x14ac:dyDescent="0.2">
      <c r="A269" s="16"/>
      <c r="B269" s="17" t="s">
        <v>61</v>
      </c>
      <c r="C269" s="18">
        <v>64060052.670000002</v>
      </c>
      <c r="D269" s="18">
        <v>0</v>
      </c>
      <c r="E269" s="18">
        <v>0</v>
      </c>
      <c r="F269" s="18">
        <v>86639000.189999998</v>
      </c>
      <c r="G269" s="18">
        <f t="shared" si="50"/>
        <v>22578947.519999996</v>
      </c>
      <c r="H269" s="18">
        <f t="shared" si="51"/>
        <v>-86639000.189999998</v>
      </c>
      <c r="I269" s="19">
        <f t="shared" si="52"/>
        <v>35.246532868640543</v>
      </c>
      <c r="J269" s="19">
        <f t="shared" si="53"/>
        <v>0</v>
      </c>
      <c r="K269" s="19">
        <f t="shared" si="54"/>
        <v>0</v>
      </c>
    </row>
    <row r="270" spans="1:11" x14ac:dyDescent="0.2">
      <c r="A270" s="16" t="s">
        <v>62</v>
      </c>
      <c r="B270" s="17" t="s">
        <v>63</v>
      </c>
      <c r="C270" s="18">
        <v>-64060052.670000002</v>
      </c>
      <c r="D270" s="18">
        <v>0</v>
      </c>
      <c r="E270" s="18">
        <v>0</v>
      </c>
      <c r="F270" s="18">
        <v>-86639000.189999998</v>
      </c>
      <c r="G270" s="18">
        <f t="shared" si="50"/>
        <v>-22578947.519999996</v>
      </c>
      <c r="H270" s="18">
        <f t="shared" si="51"/>
        <v>86639000.189999998</v>
      </c>
      <c r="I270" s="19">
        <f t="shared" si="52"/>
        <v>35.246532868640543</v>
      </c>
      <c r="J270" s="19">
        <f t="shared" si="53"/>
        <v>0</v>
      </c>
      <c r="K270" s="19">
        <f t="shared" si="54"/>
        <v>0</v>
      </c>
    </row>
    <row r="271" spans="1:11" x14ac:dyDescent="0.2">
      <c r="A271" s="22" t="s">
        <v>64</v>
      </c>
      <c r="B271" s="17" t="s">
        <v>65</v>
      </c>
      <c r="C271" s="18">
        <v>-64060052.670000002</v>
      </c>
      <c r="D271" s="18">
        <v>0</v>
      </c>
      <c r="E271" s="18">
        <v>0</v>
      </c>
      <c r="F271" s="18">
        <v>-86639000.189999998</v>
      </c>
      <c r="G271" s="18">
        <f t="shared" si="50"/>
        <v>-22578947.519999996</v>
      </c>
      <c r="H271" s="18">
        <f t="shared" si="51"/>
        <v>86639000.189999998</v>
      </c>
      <c r="I271" s="19">
        <f t="shared" si="52"/>
        <v>35.246532868640543</v>
      </c>
      <c r="J271" s="19">
        <f t="shared" si="53"/>
        <v>0</v>
      </c>
      <c r="K271" s="19">
        <f t="shared" si="54"/>
        <v>0</v>
      </c>
    </row>
    <row r="272" spans="1:11" x14ac:dyDescent="0.2">
      <c r="A272" s="27" t="s">
        <v>206</v>
      </c>
      <c r="B272" s="28" t="s">
        <v>207</v>
      </c>
      <c r="C272" s="29"/>
      <c r="D272" s="29"/>
      <c r="E272" s="29"/>
      <c r="F272" s="29"/>
      <c r="G272" s="29"/>
      <c r="H272" s="29"/>
      <c r="I272" s="30"/>
      <c r="J272" s="30"/>
      <c r="K272" s="30"/>
    </row>
    <row r="273" spans="1:11" x14ac:dyDescent="0.2">
      <c r="A273" s="16" t="s">
        <v>25</v>
      </c>
      <c r="B273" s="17" t="s">
        <v>26</v>
      </c>
      <c r="C273" s="18">
        <v>8668341.3300000001</v>
      </c>
      <c r="D273" s="18">
        <v>11079622</v>
      </c>
      <c r="E273" s="18">
        <v>2222156</v>
      </c>
      <c r="F273" s="18">
        <v>11082617.869999999</v>
      </c>
      <c r="G273" s="18">
        <f t="shared" ref="G273:G289" si="55">F273-C273</f>
        <v>2414276.5399999991</v>
      </c>
      <c r="H273" s="18">
        <f t="shared" ref="H273:H289" si="56">E273-F273</f>
        <v>-8860461.8699999992</v>
      </c>
      <c r="I273" s="19">
        <f t="shared" ref="I273:I289" si="57">IF(ISERROR(F273/C273),0,F273/C273*100-100)</f>
        <v>27.851655213950835</v>
      </c>
      <c r="J273" s="19">
        <f t="shared" ref="J273:J289" si="58">IF(ISERROR(F273/E273),0,F273/E273*100)</f>
        <v>498.73266638345825</v>
      </c>
      <c r="K273" s="19">
        <f t="shared" ref="K273:K289" si="59">IF(ISERROR(F273/D273),0,F273/D273*100)</f>
        <v>100.02703946037148</v>
      </c>
    </row>
    <row r="274" spans="1:11" ht="25.5" x14ac:dyDescent="0.2">
      <c r="A274" s="22" t="s">
        <v>71</v>
      </c>
      <c r="B274" s="17" t="s">
        <v>72</v>
      </c>
      <c r="C274" s="18">
        <v>585.33000000000004</v>
      </c>
      <c r="D274" s="18">
        <v>0</v>
      </c>
      <c r="E274" s="18">
        <v>0</v>
      </c>
      <c r="F274" s="18">
        <v>2995.87</v>
      </c>
      <c r="G274" s="18">
        <f t="shared" si="55"/>
        <v>2410.54</v>
      </c>
      <c r="H274" s="18">
        <f t="shared" si="56"/>
        <v>-2995.87</v>
      </c>
      <c r="I274" s="19">
        <f t="shared" si="57"/>
        <v>411.82580766405266</v>
      </c>
      <c r="J274" s="19">
        <f t="shared" si="58"/>
        <v>0</v>
      </c>
      <c r="K274" s="19">
        <f t="shared" si="59"/>
        <v>0</v>
      </c>
    </row>
    <row r="275" spans="1:11" x14ac:dyDescent="0.2">
      <c r="A275" s="22" t="s">
        <v>27</v>
      </c>
      <c r="B275" s="17" t="s">
        <v>28</v>
      </c>
      <c r="C275" s="18">
        <v>8667756</v>
      </c>
      <c r="D275" s="18">
        <v>11079622</v>
      </c>
      <c r="E275" s="18">
        <v>2222156</v>
      </c>
      <c r="F275" s="18">
        <v>11079622</v>
      </c>
      <c r="G275" s="18">
        <f t="shared" si="55"/>
        <v>2411866</v>
      </c>
      <c r="H275" s="18">
        <f t="shared" si="56"/>
        <v>-8857466</v>
      </c>
      <c r="I275" s="19">
        <f t="shared" si="57"/>
        <v>27.825725597259549</v>
      </c>
      <c r="J275" s="19">
        <f t="shared" si="58"/>
        <v>498.59784821587681</v>
      </c>
      <c r="K275" s="19">
        <f t="shared" si="59"/>
        <v>100</v>
      </c>
    </row>
    <row r="276" spans="1:11" x14ac:dyDescent="0.2">
      <c r="A276" s="23" t="s">
        <v>29</v>
      </c>
      <c r="B276" s="17" t="s">
        <v>30</v>
      </c>
      <c r="C276" s="18">
        <v>8667756</v>
      </c>
      <c r="D276" s="18">
        <v>11079622</v>
      </c>
      <c r="E276" s="18">
        <v>2222156</v>
      </c>
      <c r="F276" s="18">
        <v>11079622</v>
      </c>
      <c r="G276" s="18">
        <f t="shared" si="55"/>
        <v>2411866</v>
      </c>
      <c r="H276" s="18">
        <f t="shared" si="56"/>
        <v>-8857466</v>
      </c>
      <c r="I276" s="19">
        <f t="shared" si="57"/>
        <v>27.825725597259549</v>
      </c>
      <c r="J276" s="19">
        <f t="shared" si="58"/>
        <v>498.59784821587681</v>
      </c>
      <c r="K276" s="19">
        <f t="shared" si="59"/>
        <v>100</v>
      </c>
    </row>
    <row r="277" spans="1:11" x14ac:dyDescent="0.2">
      <c r="A277" s="16" t="s">
        <v>31</v>
      </c>
      <c r="B277" s="17" t="s">
        <v>32</v>
      </c>
      <c r="C277" s="18">
        <v>1171179.6299999999</v>
      </c>
      <c r="D277" s="18">
        <v>11079622</v>
      </c>
      <c r="E277" s="18">
        <v>2222156</v>
      </c>
      <c r="F277" s="18">
        <v>1791134.96</v>
      </c>
      <c r="G277" s="18">
        <f t="shared" si="55"/>
        <v>619955.33000000007</v>
      </c>
      <c r="H277" s="18">
        <f t="shared" si="56"/>
        <v>431021.04000000004</v>
      </c>
      <c r="I277" s="19">
        <f t="shared" si="57"/>
        <v>52.934265087926775</v>
      </c>
      <c r="J277" s="19">
        <f t="shared" si="58"/>
        <v>80.603475183560462</v>
      </c>
      <c r="K277" s="19">
        <f t="shared" si="59"/>
        <v>16.166029490897792</v>
      </c>
    </row>
    <row r="278" spans="1:11" x14ac:dyDescent="0.2">
      <c r="A278" s="22" t="s">
        <v>33</v>
      </c>
      <c r="B278" s="17" t="s">
        <v>34</v>
      </c>
      <c r="C278" s="18">
        <v>1166429.5900000001</v>
      </c>
      <c r="D278" s="18">
        <v>10923622</v>
      </c>
      <c r="E278" s="18">
        <v>2148098</v>
      </c>
      <c r="F278" s="18">
        <v>1739960.6</v>
      </c>
      <c r="G278" s="18">
        <f t="shared" si="55"/>
        <v>573531.01</v>
      </c>
      <c r="H278" s="18">
        <f t="shared" si="56"/>
        <v>408137.39999999991</v>
      </c>
      <c r="I278" s="19">
        <f t="shared" si="57"/>
        <v>49.169792580450576</v>
      </c>
      <c r="J278" s="19">
        <f t="shared" si="58"/>
        <v>81.000056794429312</v>
      </c>
      <c r="K278" s="19">
        <f t="shared" si="59"/>
        <v>15.928421909875681</v>
      </c>
    </row>
    <row r="279" spans="1:11" x14ac:dyDescent="0.2">
      <c r="A279" s="23" t="s">
        <v>35</v>
      </c>
      <c r="B279" s="17" t="s">
        <v>36</v>
      </c>
      <c r="C279" s="18">
        <v>1126429.5900000001</v>
      </c>
      <c r="D279" s="18">
        <v>10876092</v>
      </c>
      <c r="E279" s="18">
        <v>2100568</v>
      </c>
      <c r="F279" s="18">
        <v>1692430.6</v>
      </c>
      <c r="G279" s="18">
        <f t="shared" si="55"/>
        <v>566001.01</v>
      </c>
      <c r="H279" s="18">
        <f t="shared" si="56"/>
        <v>408137.39999999991</v>
      </c>
      <c r="I279" s="19">
        <f t="shared" si="57"/>
        <v>50.247349237336721</v>
      </c>
      <c r="J279" s="19">
        <f t="shared" si="58"/>
        <v>80.570141028521817</v>
      </c>
      <c r="K279" s="19">
        <f t="shared" si="59"/>
        <v>15.561017689074349</v>
      </c>
    </row>
    <row r="280" spans="1:11" x14ac:dyDescent="0.2">
      <c r="A280" s="24" t="s">
        <v>37</v>
      </c>
      <c r="B280" s="17" t="s">
        <v>38</v>
      </c>
      <c r="C280" s="18">
        <v>724978.2</v>
      </c>
      <c r="D280" s="18">
        <v>8250168</v>
      </c>
      <c r="E280" s="18">
        <v>1424978</v>
      </c>
      <c r="F280" s="18">
        <v>1238407.78</v>
      </c>
      <c r="G280" s="18">
        <f t="shared" si="55"/>
        <v>513429.58000000007</v>
      </c>
      <c r="H280" s="18">
        <f t="shared" si="56"/>
        <v>186570.21999999997</v>
      </c>
      <c r="I280" s="19">
        <f t="shared" si="57"/>
        <v>70.820002587664021</v>
      </c>
      <c r="J280" s="19">
        <f t="shared" si="58"/>
        <v>86.907150847241155</v>
      </c>
      <c r="K280" s="19">
        <f t="shared" si="59"/>
        <v>15.010697721549429</v>
      </c>
    </row>
    <row r="281" spans="1:11" x14ac:dyDescent="0.2">
      <c r="A281" s="24" t="s">
        <v>39</v>
      </c>
      <c r="B281" s="17" t="s">
        <v>40</v>
      </c>
      <c r="C281" s="18">
        <v>401451.39</v>
      </c>
      <c r="D281" s="18">
        <v>2625924</v>
      </c>
      <c r="E281" s="18">
        <v>675590</v>
      </c>
      <c r="F281" s="18">
        <v>454022.82</v>
      </c>
      <c r="G281" s="18">
        <f t="shared" si="55"/>
        <v>52571.429999999993</v>
      </c>
      <c r="H281" s="18">
        <f t="shared" si="56"/>
        <v>221567.18</v>
      </c>
      <c r="I281" s="19">
        <f t="shared" si="57"/>
        <v>13.09534138118191</v>
      </c>
      <c r="J281" s="19">
        <f t="shared" si="58"/>
        <v>67.203898814369666</v>
      </c>
      <c r="K281" s="19">
        <f t="shared" si="59"/>
        <v>17.290021341059376</v>
      </c>
    </row>
    <row r="282" spans="1:11" x14ac:dyDescent="0.2">
      <c r="A282" s="25" t="s">
        <v>41</v>
      </c>
      <c r="B282" s="17" t="s">
        <v>42</v>
      </c>
      <c r="C282" s="18">
        <v>49578.85</v>
      </c>
      <c r="D282" s="18">
        <v>0</v>
      </c>
      <c r="E282" s="18">
        <v>0</v>
      </c>
      <c r="F282" s="18">
        <v>68902.86</v>
      </c>
      <c r="G282" s="18">
        <f t="shared" si="55"/>
        <v>19324.010000000002</v>
      </c>
      <c r="H282" s="18">
        <f t="shared" si="56"/>
        <v>-68902.86</v>
      </c>
      <c r="I282" s="19">
        <f t="shared" si="57"/>
        <v>38.976317522491968</v>
      </c>
      <c r="J282" s="19">
        <f t="shared" si="58"/>
        <v>0</v>
      </c>
      <c r="K282" s="19">
        <f t="shared" si="59"/>
        <v>0</v>
      </c>
    </row>
    <row r="283" spans="1:11" x14ac:dyDescent="0.2">
      <c r="A283" s="23" t="s">
        <v>43</v>
      </c>
      <c r="B283" s="17" t="s">
        <v>44</v>
      </c>
      <c r="C283" s="18">
        <v>40000</v>
      </c>
      <c r="D283" s="18">
        <v>47530</v>
      </c>
      <c r="E283" s="18">
        <v>47530</v>
      </c>
      <c r="F283" s="18">
        <v>47530</v>
      </c>
      <c r="G283" s="18">
        <f t="shared" si="55"/>
        <v>7530</v>
      </c>
      <c r="H283" s="18">
        <f t="shared" si="56"/>
        <v>0</v>
      </c>
      <c r="I283" s="19">
        <f t="shared" si="57"/>
        <v>18.825000000000003</v>
      </c>
      <c r="J283" s="19">
        <f t="shared" si="58"/>
        <v>100</v>
      </c>
      <c r="K283" s="19">
        <f t="shared" si="59"/>
        <v>100</v>
      </c>
    </row>
    <row r="284" spans="1:11" x14ac:dyDescent="0.2">
      <c r="A284" s="24" t="s">
        <v>45</v>
      </c>
      <c r="B284" s="17" t="s">
        <v>46</v>
      </c>
      <c r="C284" s="18">
        <v>40000</v>
      </c>
      <c r="D284" s="18">
        <v>47530</v>
      </c>
      <c r="E284" s="18">
        <v>47530</v>
      </c>
      <c r="F284" s="18">
        <v>47530</v>
      </c>
      <c r="G284" s="18">
        <f t="shared" si="55"/>
        <v>7530</v>
      </c>
      <c r="H284" s="18">
        <f t="shared" si="56"/>
        <v>0</v>
      </c>
      <c r="I284" s="19">
        <f t="shared" si="57"/>
        <v>18.825000000000003</v>
      </c>
      <c r="J284" s="19">
        <f t="shared" si="58"/>
        <v>100</v>
      </c>
      <c r="K284" s="19">
        <f t="shared" si="59"/>
        <v>100</v>
      </c>
    </row>
    <row r="285" spans="1:11" x14ac:dyDescent="0.2">
      <c r="A285" s="22" t="s">
        <v>57</v>
      </c>
      <c r="B285" s="17" t="s">
        <v>58</v>
      </c>
      <c r="C285" s="18">
        <v>4750.04</v>
      </c>
      <c r="D285" s="18">
        <v>156000</v>
      </c>
      <c r="E285" s="18">
        <v>74058</v>
      </c>
      <c r="F285" s="18">
        <v>51174.36</v>
      </c>
      <c r="G285" s="18">
        <f t="shared" si="55"/>
        <v>46424.32</v>
      </c>
      <c r="H285" s="18">
        <f t="shared" si="56"/>
        <v>22883.64</v>
      </c>
      <c r="I285" s="19">
        <f t="shared" si="57"/>
        <v>977.34587498210544</v>
      </c>
      <c r="J285" s="19">
        <f t="shared" si="58"/>
        <v>69.100380782629827</v>
      </c>
      <c r="K285" s="19">
        <f t="shared" si="59"/>
        <v>32.804076923076927</v>
      </c>
    </row>
    <row r="286" spans="1:11" x14ac:dyDescent="0.2">
      <c r="A286" s="23" t="s">
        <v>59</v>
      </c>
      <c r="B286" s="17" t="s">
        <v>60</v>
      </c>
      <c r="C286" s="18">
        <v>4750.04</v>
      </c>
      <c r="D286" s="18">
        <v>156000</v>
      </c>
      <c r="E286" s="18">
        <v>74058</v>
      </c>
      <c r="F286" s="18">
        <v>51174.36</v>
      </c>
      <c r="G286" s="18">
        <f t="shared" si="55"/>
        <v>46424.32</v>
      </c>
      <c r="H286" s="18">
        <f t="shared" si="56"/>
        <v>22883.64</v>
      </c>
      <c r="I286" s="19">
        <f t="shared" si="57"/>
        <v>977.34587498210544</v>
      </c>
      <c r="J286" s="19">
        <f t="shared" si="58"/>
        <v>69.100380782629827</v>
      </c>
      <c r="K286" s="19">
        <f t="shared" si="59"/>
        <v>32.804076923076927</v>
      </c>
    </row>
    <row r="287" spans="1:11" x14ac:dyDescent="0.2">
      <c r="A287" s="16"/>
      <c r="B287" s="17" t="s">
        <v>61</v>
      </c>
      <c r="C287" s="18">
        <v>7497161.7000000002</v>
      </c>
      <c r="D287" s="18">
        <v>0</v>
      </c>
      <c r="E287" s="18">
        <v>0</v>
      </c>
      <c r="F287" s="18">
        <v>9291482.9100000001</v>
      </c>
      <c r="G287" s="18">
        <f t="shared" si="55"/>
        <v>1794321.21</v>
      </c>
      <c r="H287" s="18">
        <f t="shared" si="56"/>
        <v>-9291482.9100000001</v>
      </c>
      <c r="I287" s="19">
        <f t="shared" si="57"/>
        <v>23.933340133240023</v>
      </c>
      <c r="J287" s="19">
        <f t="shared" si="58"/>
        <v>0</v>
      </c>
      <c r="K287" s="19">
        <f t="shared" si="59"/>
        <v>0</v>
      </c>
    </row>
    <row r="288" spans="1:11" x14ac:dyDescent="0.2">
      <c r="A288" s="16" t="s">
        <v>62</v>
      </c>
      <c r="B288" s="17" t="s">
        <v>63</v>
      </c>
      <c r="C288" s="18">
        <v>-7497161.7000000002</v>
      </c>
      <c r="D288" s="18">
        <v>0</v>
      </c>
      <c r="E288" s="18">
        <v>0</v>
      </c>
      <c r="F288" s="18">
        <v>-9291482.9100000001</v>
      </c>
      <c r="G288" s="18">
        <f t="shared" si="55"/>
        <v>-1794321.21</v>
      </c>
      <c r="H288" s="18">
        <f t="shared" si="56"/>
        <v>9291482.9100000001</v>
      </c>
      <c r="I288" s="19">
        <f t="shared" si="57"/>
        <v>23.933340133240023</v>
      </c>
      <c r="J288" s="19">
        <f t="shared" si="58"/>
        <v>0</v>
      </c>
      <c r="K288" s="19">
        <f t="shared" si="59"/>
        <v>0</v>
      </c>
    </row>
    <row r="289" spans="1:11" x14ac:dyDescent="0.2">
      <c r="A289" s="22" t="s">
        <v>64</v>
      </c>
      <c r="B289" s="17" t="s">
        <v>65</v>
      </c>
      <c r="C289" s="18">
        <v>-7497161.7000000002</v>
      </c>
      <c r="D289" s="18">
        <v>0</v>
      </c>
      <c r="E289" s="18">
        <v>0</v>
      </c>
      <c r="F289" s="18">
        <v>-9291482.9100000001</v>
      </c>
      <c r="G289" s="18">
        <f t="shared" si="55"/>
        <v>-1794321.21</v>
      </c>
      <c r="H289" s="18">
        <f t="shared" si="56"/>
        <v>9291482.9100000001</v>
      </c>
      <c r="I289" s="19">
        <f t="shared" si="57"/>
        <v>23.933340133240023</v>
      </c>
      <c r="J289" s="19">
        <f t="shared" si="58"/>
        <v>0</v>
      </c>
      <c r="K289" s="19">
        <f t="shared" si="59"/>
        <v>0</v>
      </c>
    </row>
    <row r="290" spans="1:11" x14ac:dyDescent="0.2">
      <c r="A290" s="27" t="s">
        <v>208</v>
      </c>
      <c r="B290" s="28" t="s">
        <v>209</v>
      </c>
      <c r="C290" s="29"/>
      <c r="D290" s="29"/>
      <c r="E290" s="29"/>
      <c r="F290" s="29"/>
      <c r="G290" s="29"/>
      <c r="H290" s="29"/>
      <c r="I290" s="30"/>
      <c r="J290" s="30"/>
      <c r="K290" s="30"/>
    </row>
    <row r="291" spans="1:11" x14ac:dyDescent="0.2">
      <c r="A291" s="16" t="s">
        <v>25</v>
      </c>
      <c r="B291" s="17" t="s">
        <v>26</v>
      </c>
      <c r="C291" s="18">
        <v>4977385</v>
      </c>
      <c r="D291" s="18">
        <v>5033012</v>
      </c>
      <c r="E291" s="18">
        <v>998291</v>
      </c>
      <c r="F291" s="18">
        <v>5032443</v>
      </c>
      <c r="G291" s="18">
        <f t="shared" ref="G291:G305" si="60">F291-C291</f>
        <v>55058</v>
      </c>
      <c r="H291" s="18">
        <f t="shared" ref="H291:H305" si="61">E291-F291</f>
        <v>-4034152</v>
      </c>
      <c r="I291" s="19">
        <f t="shared" ref="I291:I305" si="62">IF(ISERROR(F291/C291),0,F291/C291*100-100)</f>
        <v>1.106163176045257</v>
      </c>
      <c r="J291" s="19">
        <f t="shared" ref="J291:J305" si="63">IF(ISERROR(F291/E291),0,F291/E291*100)</f>
        <v>504.10581684098128</v>
      </c>
      <c r="K291" s="19">
        <f t="shared" ref="K291:K305" si="64">IF(ISERROR(F291/D291),0,F291/D291*100)</f>
        <v>99.988694642492405</v>
      </c>
    </row>
    <row r="292" spans="1:11" ht="25.5" x14ac:dyDescent="0.2">
      <c r="A292" s="22" t="s">
        <v>71</v>
      </c>
      <c r="B292" s="17" t="s">
        <v>72</v>
      </c>
      <c r="C292" s="18">
        <v>0</v>
      </c>
      <c r="D292" s="18">
        <v>569</v>
      </c>
      <c r="E292" s="18">
        <v>284</v>
      </c>
      <c r="F292" s="18">
        <v>0</v>
      </c>
      <c r="G292" s="18">
        <f t="shared" si="60"/>
        <v>0</v>
      </c>
      <c r="H292" s="18">
        <f t="shared" si="61"/>
        <v>284</v>
      </c>
      <c r="I292" s="19">
        <f t="shared" si="62"/>
        <v>0</v>
      </c>
      <c r="J292" s="19">
        <f t="shared" si="63"/>
        <v>0</v>
      </c>
      <c r="K292" s="19">
        <f t="shared" si="64"/>
        <v>0</v>
      </c>
    </row>
    <row r="293" spans="1:11" x14ac:dyDescent="0.2">
      <c r="A293" s="22" t="s">
        <v>27</v>
      </c>
      <c r="B293" s="17" t="s">
        <v>28</v>
      </c>
      <c r="C293" s="18">
        <v>4977385</v>
      </c>
      <c r="D293" s="18">
        <v>5032443</v>
      </c>
      <c r="E293" s="18">
        <v>998007</v>
      </c>
      <c r="F293" s="18">
        <v>5032443</v>
      </c>
      <c r="G293" s="18">
        <f t="shared" si="60"/>
        <v>55058</v>
      </c>
      <c r="H293" s="18">
        <f t="shared" si="61"/>
        <v>-4034436</v>
      </c>
      <c r="I293" s="19">
        <f t="shared" si="62"/>
        <v>1.106163176045257</v>
      </c>
      <c r="J293" s="19">
        <f t="shared" si="63"/>
        <v>504.24926879270384</v>
      </c>
      <c r="K293" s="19">
        <f t="shared" si="64"/>
        <v>100</v>
      </c>
    </row>
    <row r="294" spans="1:11" x14ac:dyDescent="0.2">
      <c r="A294" s="23" t="s">
        <v>29</v>
      </c>
      <c r="B294" s="17" t="s">
        <v>30</v>
      </c>
      <c r="C294" s="18">
        <v>4977385</v>
      </c>
      <c r="D294" s="18">
        <v>5032443</v>
      </c>
      <c r="E294" s="18">
        <v>998007</v>
      </c>
      <c r="F294" s="18">
        <v>5032443</v>
      </c>
      <c r="G294" s="18">
        <f t="shared" si="60"/>
        <v>55058</v>
      </c>
      <c r="H294" s="18">
        <f t="shared" si="61"/>
        <v>-4034436</v>
      </c>
      <c r="I294" s="19">
        <f t="shared" si="62"/>
        <v>1.106163176045257</v>
      </c>
      <c r="J294" s="19">
        <f t="shared" si="63"/>
        <v>504.24926879270384</v>
      </c>
      <c r="K294" s="19">
        <f t="shared" si="64"/>
        <v>100</v>
      </c>
    </row>
    <row r="295" spans="1:11" x14ac:dyDescent="0.2">
      <c r="A295" s="16" t="s">
        <v>31</v>
      </c>
      <c r="B295" s="17" t="s">
        <v>32</v>
      </c>
      <c r="C295" s="18">
        <v>838782</v>
      </c>
      <c r="D295" s="18">
        <v>5033012</v>
      </c>
      <c r="E295" s="18">
        <v>998291</v>
      </c>
      <c r="F295" s="18">
        <v>603948.81000000006</v>
      </c>
      <c r="G295" s="18">
        <f t="shared" si="60"/>
        <v>-234833.18999999994</v>
      </c>
      <c r="H295" s="18">
        <f t="shared" si="61"/>
        <v>394342.18999999994</v>
      </c>
      <c r="I295" s="19">
        <f t="shared" si="62"/>
        <v>-27.996927688004746</v>
      </c>
      <c r="J295" s="19">
        <f t="shared" si="63"/>
        <v>60.498272547784168</v>
      </c>
      <c r="K295" s="19">
        <f t="shared" si="64"/>
        <v>11.999749056827206</v>
      </c>
    </row>
    <row r="296" spans="1:11" x14ac:dyDescent="0.2">
      <c r="A296" s="22" t="s">
        <v>33</v>
      </c>
      <c r="B296" s="17" t="s">
        <v>34</v>
      </c>
      <c r="C296" s="18">
        <v>838782</v>
      </c>
      <c r="D296" s="18">
        <v>5022512</v>
      </c>
      <c r="E296" s="18">
        <v>998291</v>
      </c>
      <c r="F296" s="18">
        <v>600839.11</v>
      </c>
      <c r="G296" s="18">
        <f t="shared" si="60"/>
        <v>-237942.89</v>
      </c>
      <c r="H296" s="18">
        <f t="shared" si="61"/>
        <v>397451.89</v>
      </c>
      <c r="I296" s="19">
        <f t="shared" si="62"/>
        <v>-28.367667641890264</v>
      </c>
      <c r="J296" s="19">
        <f t="shared" si="63"/>
        <v>60.186770190255146</v>
      </c>
      <c r="K296" s="19">
        <f t="shared" si="64"/>
        <v>11.96292034742774</v>
      </c>
    </row>
    <row r="297" spans="1:11" x14ac:dyDescent="0.2">
      <c r="A297" s="23" t="s">
        <v>35</v>
      </c>
      <c r="B297" s="17" t="s">
        <v>36</v>
      </c>
      <c r="C297" s="18">
        <v>838782</v>
      </c>
      <c r="D297" s="18">
        <v>5022512</v>
      </c>
      <c r="E297" s="18">
        <v>998291</v>
      </c>
      <c r="F297" s="18">
        <v>600839.11</v>
      </c>
      <c r="G297" s="18">
        <f t="shared" si="60"/>
        <v>-237942.89</v>
      </c>
      <c r="H297" s="18">
        <f t="shared" si="61"/>
        <v>397451.89</v>
      </c>
      <c r="I297" s="19">
        <f t="shared" si="62"/>
        <v>-28.367667641890264</v>
      </c>
      <c r="J297" s="19">
        <f t="shared" si="63"/>
        <v>60.186770190255146</v>
      </c>
      <c r="K297" s="19">
        <f t="shared" si="64"/>
        <v>11.96292034742774</v>
      </c>
    </row>
    <row r="298" spans="1:11" x14ac:dyDescent="0.2">
      <c r="A298" s="24" t="s">
        <v>37</v>
      </c>
      <c r="B298" s="17" t="s">
        <v>38</v>
      </c>
      <c r="C298" s="18">
        <v>833192.28</v>
      </c>
      <c r="D298" s="18">
        <v>4898268</v>
      </c>
      <c r="E298" s="18">
        <v>979654</v>
      </c>
      <c r="F298" s="18">
        <v>574082.85</v>
      </c>
      <c r="G298" s="18">
        <f t="shared" si="60"/>
        <v>-259109.43000000005</v>
      </c>
      <c r="H298" s="18">
        <f t="shared" si="61"/>
        <v>405571.15</v>
      </c>
      <c r="I298" s="19">
        <f t="shared" si="62"/>
        <v>-31.098395438805554</v>
      </c>
      <c r="J298" s="19">
        <f t="shared" si="63"/>
        <v>58.60057224285309</v>
      </c>
      <c r="K298" s="19">
        <f t="shared" si="64"/>
        <v>11.720119233982297</v>
      </c>
    </row>
    <row r="299" spans="1:11" x14ac:dyDescent="0.2">
      <c r="A299" s="24" t="s">
        <v>39</v>
      </c>
      <c r="B299" s="17" t="s">
        <v>40</v>
      </c>
      <c r="C299" s="18">
        <v>5589.72</v>
      </c>
      <c r="D299" s="18">
        <v>124244</v>
      </c>
      <c r="E299" s="18">
        <v>18637</v>
      </c>
      <c r="F299" s="18">
        <v>26756.26</v>
      </c>
      <c r="G299" s="18">
        <f t="shared" si="60"/>
        <v>21166.539999999997</v>
      </c>
      <c r="H299" s="18">
        <f t="shared" si="61"/>
        <v>-8119.2599999999984</v>
      </c>
      <c r="I299" s="19">
        <f t="shared" si="62"/>
        <v>378.66905676849638</v>
      </c>
      <c r="J299" s="19">
        <f t="shared" si="63"/>
        <v>143.56527338090893</v>
      </c>
      <c r="K299" s="19">
        <f t="shared" si="64"/>
        <v>21.535253211422685</v>
      </c>
    </row>
    <row r="300" spans="1:11" x14ac:dyDescent="0.2">
      <c r="A300" s="25" t="s">
        <v>41</v>
      </c>
      <c r="B300" s="17" t="s">
        <v>42</v>
      </c>
      <c r="C300" s="18">
        <v>289.20999999999998</v>
      </c>
      <c r="D300" s="18">
        <v>0</v>
      </c>
      <c r="E300" s="18">
        <v>0</v>
      </c>
      <c r="F300" s="18">
        <v>617.25</v>
      </c>
      <c r="G300" s="18">
        <f t="shared" si="60"/>
        <v>328.04</v>
      </c>
      <c r="H300" s="18">
        <f t="shared" si="61"/>
        <v>-617.25</v>
      </c>
      <c r="I300" s="19">
        <f t="shared" si="62"/>
        <v>113.42623007503198</v>
      </c>
      <c r="J300" s="19">
        <f t="shared" si="63"/>
        <v>0</v>
      </c>
      <c r="K300" s="19">
        <f t="shared" si="64"/>
        <v>0</v>
      </c>
    </row>
    <row r="301" spans="1:11" x14ac:dyDescent="0.2">
      <c r="A301" s="22" t="s">
        <v>57</v>
      </c>
      <c r="B301" s="17" t="s">
        <v>58</v>
      </c>
      <c r="C301" s="18">
        <v>0</v>
      </c>
      <c r="D301" s="18">
        <v>10500</v>
      </c>
      <c r="E301" s="18">
        <v>0</v>
      </c>
      <c r="F301" s="18">
        <v>3109.7</v>
      </c>
      <c r="G301" s="18">
        <f t="shared" si="60"/>
        <v>3109.7</v>
      </c>
      <c r="H301" s="18">
        <f t="shared" si="61"/>
        <v>-3109.7</v>
      </c>
      <c r="I301" s="19">
        <f t="shared" si="62"/>
        <v>0</v>
      </c>
      <c r="J301" s="19">
        <f t="shared" si="63"/>
        <v>0</v>
      </c>
      <c r="K301" s="19">
        <f t="shared" si="64"/>
        <v>29.616190476190475</v>
      </c>
    </row>
    <row r="302" spans="1:11" x14ac:dyDescent="0.2">
      <c r="A302" s="23" t="s">
        <v>59</v>
      </c>
      <c r="B302" s="17" t="s">
        <v>60</v>
      </c>
      <c r="C302" s="18">
        <v>0</v>
      </c>
      <c r="D302" s="18">
        <v>10500</v>
      </c>
      <c r="E302" s="18">
        <v>0</v>
      </c>
      <c r="F302" s="18">
        <v>3109.7</v>
      </c>
      <c r="G302" s="18">
        <f t="shared" si="60"/>
        <v>3109.7</v>
      </c>
      <c r="H302" s="18">
        <f t="shared" si="61"/>
        <v>-3109.7</v>
      </c>
      <c r="I302" s="19">
        <f t="shared" si="62"/>
        <v>0</v>
      </c>
      <c r="J302" s="19">
        <f t="shared" si="63"/>
        <v>0</v>
      </c>
      <c r="K302" s="19">
        <f t="shared" si="64"/>
        <v>29.616190476190475</v>
      </c>
    </row>
    <row r="303" spans="1:11" x14ac:dyDescent="0.2">
      <c r="A303" s="16"/>
      <c r="B303" s="17" t="s">
        <v>61</v>
      </c>
      <c r="C303" s="18">
        <v>4138603</v>
      </c>
      <c r="D303" s="18">
        <v>0</v>
      </c>
      <c r="E303" s="18">
        <v>0</v>
      </c>
      <c r="F303" s="18">
        <v>4428494.1900000004</v>
      </c>
      <c r="G303" s="18">
        <f t="shared" si="60"/>
        <v>289891.19000000041</v>
      </c>
      <c r="H303" s="18">
        <f t="shared" si="61"/>
        <v>-4428494.1900000004</v>
      </c>
      <c r="I303" s="19">
        <f t="shared" si="62"/>
        <v>7.0045662751416558</v>
      </c>
      <c r="J303" s="19">
        <f t="shared" si="63"/>
        <v>0</v>
      </c>
      <c r="K303" s="19">
        <f t="shared" si="64"/>
        <v>0</v>
      </c>
    </row>
    <row r="304" spans="1:11" x14ac:dyDescent="0.2">
      <c r="A304" s="16" t="s">
        <v>62</v>
      </c>
      <c r="B304" s="17" t="s">
        <v>63</v>
      </c>
      <c r="C304" s="18">
        <v>-4138603</v>
      </c>
      <c r="D304" s="18">
        <v>0</v>
      </c>
      <c r="E304" s="18">
        <v>0</v>
      </c>
      <c r="F304" s="18">
        <v>-4428494.1900000004</v>
      </c>
      <c r="G304" s="18">
        <f t="shared" si="60"/>
        <v>-289891.19000000041</v>
      </c>
      <c r="H304" s="18">
        <f t="shared" si="61"/>
        <v>4428494.1900000004</v>
      </c>
      <c r="I304" s="19">
        <f t="shared" si="62"/>
        <v>7.0045662751416558</v>
      </c>
      <c r="J304" s="19">
        <f t="shared" si="63"/>
        <v>0</v>
      </c>
      <c r="K304" s="19">
        <f t="shared" si="64"/>
        <v>0</v>
      </c>
    </row>
    <row r="305" spans="1:11" x14ac:dyDescent="0.2">
      <c r="A305" s="22" t="s">
        <v>64</v>
      </c>
      <c r="B305" s="17" t="s">
        <v>65</v>
      </c>
      <c r="C305" s="18">
        <v>-4138603</v>
      </c>
      <c r="D305" s="18">
        <v>0</v>
      </c>
      <c r="E305" s="18">
        <v>0</v>
      </c>
      <c r="F305" s="18">
        <v>-4428494.1900000004</v>
      </c>
      <c r="G305" s="18">
        <f t="shared" si="60"/>
        <v>-289891.19000000041</v>
      </c>
      <c r="H305" s="18">
        <f t="shared" si="61"/>
        <v>4428494.1900000004</v>
      </c>
      <c r="I305" s="19">
        <f t="shared" si="62"/>
        <v>7.0045662751416558</v>
      </c>
      <c r="J305" s="19">
        <f t="shared" si="63"/>
        <v>0</v>
      </c>
      <c r="K305" s="19">
        <f t="shared" si="64"/>
        <v>0</v>
      </c>
    </row>
    <row r="306" spans="1:11" x14ac:dyDescent="0.2">
      <c r="A306" s="27" t="s">
        <v>102</v>
      </c>
      <c r="B306" s="28" t="s">
        <v>103</v>
      </c>
      <c r="C306" s="29"/>
      <c r="D306" s="29"/>
      <c r="E306" s="29"/>
      <c r="F306" s="29"/>
      <c r="G306" s="29"/>
      <c r="H306" s="29"/>
      <c r="I306" s="30"/>
      <c r="J306" s="30"/>
      <c r="K306" s="30"/>
    </row>
    <row r="307" spans="1:11" x14ac:dyDescent="0.2">
      <c r="A307" s="16" t="s">
        <v>25</v>
      </c>
      <c r="B307" s="17" t="s">
        <v>26</v>
      </c>
      <c r="C307" s="18">
        <v>14167295</v>
      </c>
      <c r="D307" s="18">
        <v>0</v>
      </c>
      <c r="E307" s="18">
        <v>0</v>
      </c>
      <c r="F307" s="18">
        <v>0</v>
      </c>
      <c r="G307" s="18">
        <f t="shared" ref="G307:G316" si="65">F307-C307</f>
        <v>-14167295</v>
      </c>
      <c r="H307" s="18">
        <f t="shared" ref="H307:H316" si="66">E307-F307</f>
        <v>0</v>
      </c>
      <c r="I307" s="19">
        <f t="shared" ref="I307:I316" si="67">IF(ISERROR(F307/C307),0,F307/C307*100-100)</f>
        <v>-100</v>
      </c>
      <c r="J307" s="19">
        <f t="shared" ref="J307:J316" si="68">IF(ISERROR(F307/E307),0,F307/E307*100)</f>
        <v>0</v>
      </c>
      <c r="K307" s="19">
        <f t="shared" ref="K307:K316" si="69">IF(ISERROR(F307/D307),0,F307/D307*100)</f>
        <v>0</v>
      </c>
    </row>
    <row r="308" spans="1:11" x14ac:dyDescent="0.2">
      <c r="A308" s="22" t="s">
        <v>27</v>
      </c>
      <c r="B308" s="17" t="s">
        <v>28</v>
      </c>
      <c r="C308" s="18">
        <v>14167295</v>
      </c>
      <c r="D308" s="18">
        <v>0</v>
      </c>
      <c r="E308" s="18">
        <v>0</v>
      </c>
      <c r="F308" s="18">
        <v>0</v>
      </c>
      <c r="G308" s="18">
        <f t="shared" si="65"/>
        <v>-14167295</v>
      </c>
      <c r="H308" s="18">
        <f t="shared" si="66"/>
        <v>0</v>
      </c>
      <c r="I308" s="19">
        <f t="shared" si="67"/>
        <v>-100</v>
      </c>
      <c r="J308" s="19">
        <f t="shared" si="68"/>
        <v>0</v>
      </c>
      <c r="K308" s="19">
        <f t="shared" si="69"/>
        <v>0</v>
      </c>
    </row>
    <row r="309" spans="1:11" x14ac:dyDescent="0.2">
      <c r="A309" s="23" t="s">
        <v>29</v>
      </c>
      <c r="B309" s="17" t="s">
        <v>30</v>
      </c>
      <c r="C309" s="18">
        <v>14167295</v>
      </c>
      <c r="D309" s="18">
        <v>0</v>
      </c>
      <c r="E309" s="18">
        <v>0</v>
      </c>
      <c r="F309" s="18">
        <v>0</v>
      </c>
      <c r="G309" s="18">
        <f t="shared" si="65"/>
        <v>-14167295</v>
      </c>
      <c r="H309" s="18">
        <f t="shared" si="66"/>
        <v>0</v>
      </c>
      <c r="I309" s="19">
        <f t="shared" si="67"/>
        <v>-100</v>
      </c>
      <c r="J309" s="19">
        <f t="shared" si="68"/>
        <v>0</v>
      </c>
      <c r="K309" s="19">
        <f t="shared" si="69"/>
        <v>0</v>
      </c>
    </row>
    <row r="310" spans="1:11" x14ac:dyDescent="0.2">
      <c r="A310" s="16" t="s">
        <v>31</v>
      </c>
      <c r="B310" s="17" t="s">
        <v>32</v>
      </c>
      <c r="C310" s="18">
        <v>10531617.43</v>
      </c>
      <c r="D310" s="18">
        <v>0</v>
      </c>
      <c r="E310" s="18">
        <v>0</v>
      </c>
      <c r="F310" s="18">
        <v>0</v>
      </c>
      <c r="G310" s="18">
        <f t="shared" si="65"/>
        <v>-10531617.43</v>
      </c>
      <c r="H310" s="18">
        <f t="shared" si="66"/>
        <v>0</v>
      </c>
      <c r="I310" s="19">
        <f t="shared" si="67"/>
        <v>-100</v>
      </c>
      <c r="J310" s="19">
        <f t="shared" si="68"/>
        <v>0</v>
      </c>
      <c r="K310" s="19">
        <f t="shared" si="69"/>
        <v>0</v>
      </c>
    </row>
    <row r="311" spans="1:11" x14ac:dyDescent="0.2">
      <c r="A311" s="22" t="s">
        <v>33</v>
      </c>
      <c r="B311" s="17" t="s">
        <v>34</v>
      </c>
      <c r="C311" s="18">
        <v>10531617.43</v>
      </c>
      <c r="D311" s="18">
        <v>0</v>
      </c>
      <c r="E311" s="18">
        <v>0</v>
      </c>
      <c r="F311" s="18">
        <v>0</v>
      </c>
      <c r="G311" s="18">
        <f t="shared" si="65"/>
        <v>-10531617.43</v>
      </c>
      <c r="H311" s="18">
        <f t="shared" si="66"/>
        <v>0</v>
      </c>
      <c r="I311" s="19">
        <f t="shared" si="67"/>
        <v>-100</v>
      </c>
      <c r="J311" s="19">
        <f t="shared" si="68"/>
        <v>0</v>
      </c>
      <c r="K311" s="19">
        <f t="shared" si="69"/>
        <v>0</v>
      </c>
    </row>
    <row r="312" spans="1:11" x14ac:dyDescent="0.2">
      <c r="A312" s="23" t="s">
        <v>35</v>
      </c>
      <c r="B312" s="17" t="s">
        <v>36</v>
      </c>
      <c r="C312" s="18">
        <v>10531617.43</v>
      </c>
      <c r="D312" s="18">
        <v>0</v>
      </c>
      <c r="E312" s="18">
        <v>0</v>
      </c>
      <c r="F312" s="18">
        <v>0</v>
      </c>
      <c r="G312" s="18">
        <f t="shared" si="65"/>
        <v>-10531617.43</v>
      </c>
      <c r="H312" s="18">
        <f t="shared" si="66"/>
        <v>0</v>
      </c>
      <c r="I312" s="19">
        <f t="shared" si="67"/>
        <v>-100</v>
      </c>
      <c r="J312" s="19">
        <f t="shared" si="68"/>
        <v>0</v>
      </c>
      <c r="K312" s="19">
        <f t="shared" si="69"/>
        <v>0</v>
      </c>
    </row>
    <row r="313" spans="1:11" x14ac:dyDescent="0.2">
      <c r="A313" s="24" t="s">
        <v>39</v>
      </c>
      <c r="B313" s="17" t="s">
        <v>40</v>
      </c>
      <c r="C313" s="18">
        <v>10531617.43</v>
      </c>
      <c r="D313" s="18">
        <v>0</v>
      </c>
      <c r="E313" s="18">
        <v>0</v>
      </c>
      <c r="F313" s="18">
        <v>0</v>
      </c>
      <c r="G313" s="18">
        <f t="shared" si="65"/>
        <v>-10531617.43</v>
      </c>
      <c r="H313" s="18">
        <f t="shared" si="66"/>
        <v>0</v>
      </c>
      <c r="I313" s="19">
        <f t="shared" si="67"/>
        <v>-100</v>
      </c>
      <c r="J313" s="19">
        <f t="shared" si="68"/>
        <v>0</v>
      </c>
      <c r="K313" s="19">
        <f t="shared" si="69"/>
        <v>0</v>
      </c>
    </row>
    <row r="314" spans="1:11" x14ac:dyDescent="0.2">
      <c r="A314" s="16"/>
      <c r="B314" s="17" t="s">
        <v>61</v>
      </c>
      <c r="C314" s="18">
        <v>3635677.57</v>
      </c>
      <c r="D314" s="18">
        <v>0</v>
      </c>
      <c r="E314" s="18">
        <v>0</v>
      </c>
      <c r="F314" s="18">
        <v>0</v>
      </c>
      <c r="G314" s="18">
        <f t="shared" si="65"/>
        <v>-3635677.57</v>
      </c>
      <c r="H314" s="18">
        <f t="shared" si="66"/>
        <v>0</v>
      </c>
      <c r="I314" s="19">
        <f t="shared" si="67"/>
        <v>-100</v>
      </c>
      <c r="J314" s="19">
        <f t="shared" si="68"/>
        <v>0</v>
      </c>
      <c r="K314" s="19">
        <f t="shared" si="69"/>
        <v>0</v>
      </c>
    </row>
    <row r="315" spans="1:11" x14ac:dyDescent="0.2">
      <c r="A315" s="16" t="s">
        <v>62</v>
      </c>
      <c r="B315" s="17" t="s">
        <v>63</v>
      </c>
      <c r="C315" s="18">
        <v>-3635677.57</v>
      </c>
      <c r="D315" s="18">
        <v>0</v>
      </c>
      <c r="E315" s="18">
        <v>0</v>
      </c>
      <c r="F315" s="18">
        <v>0</v>
      </c>
      <c r="G315" s="18">
        <f t="shared" si="65"/>
        <v>3635677.57</v>
      </c>
      <c r="H315" s="18">
        <f t="shared" si="66"/>
        <v>0</v>
      </c>
      <c r="I315" s="19">
        <f t="shared" si="67"/>
        <v>-100</v>
      </c>
      <c r="J315" s="19">
        <f t="shared" si="68"/>
        <v>0</v>
      </c>
      <c r="K315" s="19">
        <f t="shared" si="69"/>
        <v>0</v>
      </c>
    </row>
    <row r="316" spans="1:11" x14ac:dyDescent="0.2">
      <c r="A316" s="22" t="s">
        <v>64</v>
      </c>
      <c r="B316" s="17" t="s">
        <v>65</v>
      </c>
      <c r="C316" s="18">
        <v>-3635677.57</v>
      </c>
      <c r="D316" s="18">
        <v>0</v>
      </c>
      <c r="E316" s="18">
        <v>0</v>
      </c>
      <c r="F316" s="18">
        <v>0</v>
      </c>
      <c r="G316" s="18">
        <f t="shared" si="65"/>
        <v>3635677.57</v>
      </c>
      <c r="H316" s="18">
        <f t="shared" si="66"/>
        <v>0</v>
      </c>
      <c r="I316" s="19">
        <f t="shared" si="67"/>
        <v>-100</v>
      </c>
      <c r="J316" s="19">
        <f t="shared" si="68"/>
        <v>0</v>
      </c>
      <c r="K316" s="19">
        <f t="shared" si="69"/>
        <v>0</v>
      </c>
    </row>
    <row r="317" spans="1:11" x14ac:dyDescent="0.2">
      <c r="A317" s="16"/>
      <c r="B317" s="17"/>
      <c r="C317" s="18"/>
      <c r="D317" s="18"/>
      <c r="E317" s="18"/>
      <c r="F317" s="18"/>
      <c r="G317" s="18"/>
      <c r="H317" s="18"/>
      <c r="I317" s="19"/>
      <c r="J317" s="19"/>
      <c r="K317" s="19"/>
    </row>
    <row r="318" spans="1:11" ht="38.25" x14ac:dyDescent="0.2">
      <c r="A318" s="27"/>
      <c r="B318" s="28" t="s">
        <v>104</v>
      </c>
      <c r="C318" s="29"/>
      <c r="D318" s="29"/>
      <c r="E318" s="29"/>
      <c r="F318" s="29"/>
      <c r="G318" s="29"/>
      <c r="H318" s="29"/>
      <c r="I318" s="30"/>
      <c r="J318" s="30"/>
      <c r="K318" s="30"/>
    </row>
    <row r="319" spans="1:11" x14ac:dyDescent="0.2">
      <c r="A319" s="16" t="s">
        <v>25</v>
      </c>
      <c r="B319" s="17" t="s">
        <v>26</v>
      </c>
      <c r="C319" s="18">
        <v>799082.48</v>
      </c>
      <c r="D319" s="18">
        <v>1667700</v>
      </c>
      <c r="E319" s="18">
        <v>0</v>
      </c>
      <c r="F319" s="18">
        <v>1150187</v>
      </c>
      <c r="G319" s="18">
        <f t="shared" ref="G319:G341" si="70">F319-C319</f>
        <v>351104.52</v>
      </c>
      <c r="H319" s="18">
        <f t="shared" ref="H319:H341" si="71">E319-F319</f>
        <v>-1150187</v>
      </c>
      <c r="I319" s="19">
        <f t="shared" ref="I319:I341" si="72">IF(ISERROR(F319/C319),0,F319/C319*100-100)</f>
        <v>43.938458017500267</v>
      </c>
      <c r="J319" s="19">
        <f t="shared" ref="J319:J341" si="73">IF(ISERROR(F319/E319),0,F319/E319*100)</f>
        <v>0</v>
      </c>
      <c r="K319" s="19">
        <f t="shared" ref="K319:K341" si="74">IF(ISERROR(F319/D319),0,F319/D319*100)</f>
        <v>68.968459555075853</v>
      </c>
    </row>
    <row r="320" spans="1:11" x14ac:dyDescent="0.2">
      <c r="A320" s="22" t="s">
        <v>176</v>
      </c>
      <c r="B320" s="17" t="s">
        <v>177</v>
      </c>
      <c r="C320" s="18">
        <v>12094.48</v>
      </c>
      <c r="D320" s="18">
        <v>489357</v>
      </c>
      <c r="E320" s="18">
        <v>0</v>
      </c>
      <c r="F320" s="18">
        <v>0</v>
      </c>
      <c r="G320" s="18">
        <f t="shared" si="70"/>
        <v>-12094.48</v>
      </c>
      <c r="H320" s="18">
        <f t="shared" si="71"/>
        <v>0</v>
      </c>
      <c r="I320" s="19">
        <f t="shared" si="72"/>
        <v>-100</v>
      </c>
      <c r="J320" s="19">
        <f t="shared" si="73"/>
        <v>0</v>
      </c>
      <c r="K320" s="19">
        <f t="shared" si="74"/>
        <v>0</v>
      </c>
    </row>
    <row r="321" spans="1:11" x14ac:dyDescent="0.2">
      <c r="A321" s="22" t="s">
        <v>85</v>
      </c>
      <c r="B321" s="17" t="s">
        <v>86</v>
      </c>
      <c r="C321" s="18">
        <v>18770</v>
      </c>
      <c r="D321" s="18">
        <v>44389</v>
      </c>
      <c r="E321" s="18">
        <v>0</v>
      </c>
      <c r="F321" s="18">
        <v>16233</v>
      </c>
      <c r="G321" s="18">
        <f t="shared" si="70"/>
        <v>-2537</v>
      </c>
      <c r="H321" s="18">
        <f t="shared" si="71"/>
        <v>-16233</v>
      </c>
      <c r="I321" s="19">
        <f t="shared" si="72"/>
        <v>-13.516249334043678</v>
      </c>
      <c r="J321" s="19">
        <f t="shared" si="73"/>
        <v>0</v>
      </c>
      <c r="K321" s="19">
        <f t="shared" si="74"/>
        <v>36.569870913965168</v>
      </c>
    </row>
    <row r="322" spans="1:11" x14ac:dyDescent="0.2">
      <c r="A322" s="23" t="s">
        <v>87</v>
      </c>
      <c r="B322" s="17" t="s">
        <v>88</v>
      </c>
      <c r="C322" s="18">
        <v>18770</v>
      </c>
      <c r="D322" s="18">
        <v>44389</v>
      </c>
      <c r="E322" s="18">
        <v>0</v>
      </c>
      <c r="F322" s="18">
        <v>16233</v>
      </c>
      <c r="G322" s="18">
        <f t="shared" si="70"/>
        <v>-2537</v>
      </c>
      <c r="H322" s="18">
        <f t="shared" si="71"/>
        <v>-16233</v>
      </c>
      <c r="I322" s="19">
        <f t="shared" si="72"/>
        <v>-13.516249334043678</v>
      </c>
      <c r="J322" s="19">
        <f t="shared" si="73"/>
        <v>0</v>
      </c>
      <c r="K322" s="19">
        <f t="shared" si="74"/>
        <v>36.569870913965168</v>
      </c>
    </row>
    <row r="323" spans="1:11" x14ac:dyDescent="0.2">
      <c r="A323" s="24" t="s">
        <v>89</v>
      </c>
      <c r="B323" s="17" t="s">
        <v>90</v>
      </c>
      <c r="C323" s="18">
        <v>18770</v>
      </c>
      <c r="D323" s="18">
        <v>44389</v>
      </c>
      <c r="E323" s="18">
        <v>0</v>
      </c>
      <c r="F323" s="18">
        <v>16233</v>
      </c>
      <c r="G323" s="18">
        <f t="shared" si="70"/>
        <v>-2537</v>
      </c>
      <c r="H323" s="18">
        <f t="shared" si="71"/>
        <v>-16233</v>
      </c>
      <c r="I323" s="19">
        <f t="shared" si="72"/>
        <v>-13.516249334043678</v>
      </c>
      <c r="J323" s="19">
        <f t="shared" si="73"/>
        <v>0</v>
      </c>
      <c r="K323" s="19">
        <f t="shared" si="74"/>
        <v>36.569870913965168</v>
      </c>
    </row>
    <row r="324" spans="1:11" ht="25.5" x14ac:dyDescent="0.2">
      <c r="A324" s="25" t="s">
        <v>91</v>
      </c>
      <c r="B324" s="17" t="s">
        <v>92</v>
      </c>
      <c r="C324" s="18">
        <v>18770</v>
      </c>
      <c r="D324" s="18">
        <v>44389</v>
      </c>
      <c r="E324" s="18">
        <v>0</v>
      </c>
      <c r="F324" s="18">
        <v>16233</v>
      </c>
      <c r="G324" s="18">
        <f t="shared" si="70"/>
        <v>-2537</v>
      </c>
      <c r="H324" s="18">
        <f t="shared" si="71"/>
        <v>-16233</v>
      </c>
      <c r="I324" s="19">
        <f t="shared" si="72"/>
        <v>-13.516249334043678</v>
      </c>
      <c r="J324" s="19">
        <f t="shared" si="73"/>
        <v>0</v>
      </c>
      <c r="K324" s="19">
        <f t="shared" si="74"/>
        <v>36.569870913965168</v>
      </c>
    </row>
    <row r="325" spans="1:11" ht="25.5" x14ac:dyDescent="0.2">
      <c r="A325" s="26" t="s">
        <v>93</v>
      </c>
      <c r="B325" s="17" t="s">
        <v>94</v>
      </c>
      <c r="C325" s="18">
        <v>18770</v>
      </c>
      <c r="D325" s="18">
        <v>16233</v>
      </c>
      <c r="E325" s="18">
        <v>0</v>
      </c>
      <c r="F325" s="18">
        <v>16233</v>
      </c>
      <c r="G325" s="18">
        <f t="shared" si="70"/>
        <v>-2537</v>
      </c>
      <c r="H325" s="18">
        <f t="shared" si="71"/>
        <v>-16233</v>
      </c>
      <c r="I325" s="19">
        <f t="shared" si="72"/>
        <v>-13.516249334043678</v>
      </c>
      <c r="J325" s="19">
        <f t="shared" si="73"/>
        <v>0</v>
      </c>
      <c r="K325" s="19">
        <f t="shared" si="74"/>
        <v>100</v>
      </c>
    </row>
    <row r="326" spans="1:11" ht="25.5" x14ac:dyDescent="0.2">
      <c r="A326" s="26" t="s">
        <v>95</v>
      </c>
      <c r="B326" s="17" t="s">
        <v>96</v>
      </c>
      <c r="C326" s="18">
        <v>0</v>
      </c>
      <c r="D326" s="18">
        <v>28156</v>
      </c>
      <c r="E326" s="18">
        <v>0</v>
      </c>
      <c r="F326" s="18">
        <v>0</v>
      </c>
      <c r="G326" s="18">
        <f t="shared" si="70"/>
        <v>0</v>
      </c>
      <c r="H326" s="18">
        <f t="shared" si="71"/>
        <v>0</v>
      </c>
      <c r="I326" s="19">
        <f t="shared" si="72"/>
        <v>0</v>
      </c>
      <c r="J326" s="19">
        <f t="shared" si="73"/>
        <v>0</v>
      </c>
      <c r="K326" s="19">
        <f t="shared" si="74"/>
        <v>0</v>
      </c>
    </row>
    <row r="327" spans="1:11" x14ac:dyDescent="0.2">
      <c r="A327" s="22" t="s">
        <v>27</v>
      </c>
      <c r="B327" s="17" t="s">
        <v>28</v>
      </c>
      <c r="C327" s="18">
        <v>768218</v>
      </c>
      <c r="D327" s="18">
        <v>1133954</v>
      </c>
      <c r="E327" s="18">
        <v>0</v>
      </c>
      <c r="F327" s="18">
        <v>1133954</v>
      </c>
      <c r="G327" s="18">
        <f t="shared" si="70"/>
        <v>365736</v>
      </c>
      <c r="H327" s="18">
        <f t="shared" si="71"/>
        <v>-1133954</v>
      </c>
      <c r="I327" s="19">
        <f t="shared" si="72"/>
        <v>47.60836116831419</v>
      </c>
      <c r="J327" s="19">
        <f t="shared" si="73"/>
        <v>0</v>
      </c>
      <c r="K327" s="19">
        <f t="shared" si="74"/>
        <v>100</v>
      </c>
    </row>
    <row r="328" spans="1:11" x14ac:dyDescent="0.2">
      <c r="A328" s="23" t="s">
        <v>29</v>
      </c>
      <c r="B328" s="17" t="s">
        <v>30</v>
      </c>
      <c r="C328" s="18">
        <v>768218</v>
      </c>
      <c r="D328" s="18">
        <v>1133954</v>
      </c>
      <c r="E328" s="18">
        <v>0</v>
      </c>
      <c r="F328" s="18">
        <v>1133954</v>
      </c>
      <c r="G328" s="18">
        <f t="shared" si="70"/>
        <v>365736</v>
      </c>
      <c r="H328" s="18">
        <f t="shared" si="71"/>
        <v>-1133954</v>
      </c>
      <c r="I328" s="19">
        <f t="shared" si="72"/>
        <v>47.60836116831419</v>
      </c>
      <c r="J328" s="19">
        <f t="shared" si="73"/>
        <v>0</v>
      </c>
      <c r="K328" s="19">
        <f t="shared" si="74"/>
        <v>100</v>
      </c>
    </row>
    <row r="329" spans="1:11" x14ac:dyDescent="0.2">
      <c r="A329" s="16" t="s">
        <v>31</v>
      </c>
      <c r="B329" s="17" t="s">
        <v>32</v>
      </c>
      <c r="C329" s="18">
        <v>132337.62</v>
      </c>
      <c r="D329" s="18">
        <v>1667700</v>
      </c>
      <c r="E329" s="18">
        <v>0</v>
      </c>
      <c r="F329" s="18">
        <v>102117.34</v>
      </c>
      <c r="G329" s="18">
        <f t="shared" si="70"/>
        <v>-30220.28</v>
      </c>
      <c r="H329" s="18">
        <f t="shared" si="71"/>
        <v>-102117.34</v>
      </c>
      <c r="I329" s="19">
        <f t="shared" si="72"/>
        <v>-22.835743910159493</v>
      </c>
      <c r="J329" s="19">
        <f t="shared" si="73"/>
        <v>0</v>
      </c>
      <c r="K329" s="19">
        <f t="shared" si="74"/>
        <v>6.1232439887269887</v>
      </c>
    </row>
    <row r="330" spans="1:11" x14ac:dyDescent="0.2">
      <c r="A330" s="22" t="s">
        <v>33</v>
      </c>
      <c r="B330" s="17" t="s">
        <v>34</v>
      </c>
      <c r="C330" s="18">
        <v>120528.02</v>
      </c>
      <c r="D330" s="18">
        <v>892142</v>
      </c>
      <c r="E330" s="18">
        <v>0</v>
      </c>
      <c r="F330" s="18">
        <v>102117.34</v>
      </c>
      <c r="G330" s="18">
        <f t="shared" si="70"/>
        <v>-18410.680000000008</v>
      </c>
      <c r="H330" s="18">
        <f t="shared" si="71"/>
        <v>-102117.34</v>
      </c>
      <c r="I330" s="19">
        <f t="shared" si="72"/>
        <v>-15.27502069643225</v>
      </c>
      <c r="J330" s="19">
        <f t="shared" si="73"/>
        <v>0</v>
      </c>
      <c r="K330" s="19">
        <f t="shared" si="74"/>
        <v>11.446310116550952</v>
      </c>
    </row>
    <row r="331" spans="1:11" x14ac:dyDescent="0.2">
      <c r="A331" s="23" t="s">
        <v>35</v>
      </c>
      <c r="B331" s="17" t="s">
        <v>36</v>
      </c>
      <c r="C331" s="18">
        <v>108433.54</v>
      </c>
      <c r="D331" s="18">
        <v>892142</v>
      </c>
      <c r="E331" s="18">
        <v>0</v>
      </c>
      <c r="F331" s="18">
        <v>102117.34</v>
      </c>
      <c r="G331" s="18">
        <f t="shared" si="70"/>
        <v>-6316.1999999999971</v>
      </c>
      <c r="H331" s="18">
        <f t="shared" si="71"/>
        <v>-102117.34</v>
      </c>
      <c r="I331" s="19">
        <f t="shared" si="72"/>
        <v>-5.8249504719665168</v>
      </c>
      <c r="J331" s="19">
        <f t="shared" si="73"/>
        <v>0</v>
      </c>
      <c r="K331" s="19">
        <f t="shared" si="74"/>
        <v>11.446310116550952</v>
      </c>
    </row>
    <row r="332" spans="1:11" x14ac:dyDescent="0.2">
      <c r="A332" s="24" t="s">
        <v>37</v>
      </c>
      <c r="B332" s="17" t="s">
        <v>38</v>
      </c>
      <c r="C332" s="18">
        <v>100372.06</v>
      </c>
      <c r="D332" s="18">
        <v>596853</v>
      </c>
      <c r="E332" s="18">
        <v>0</v>
      </c>
      <c r="F332" s="18">
        <v>86944.34</v>
      </c>
      <c r="G332" s="18">
        <f t="shared" si="70"/>
        <v>-13427.720000000001</v>
      </c>
      <c r="H332" s="18">
        <f t="shared" si="71"/>
        <v>-86944.34</v>
      </c>
      <c r="I332" s="19">
        <f t="shared" si="72"/>
        <v>-13.3779460140601</v>
      </c>
      <c r="J332" s="19">
        <f t="shared" si="73"/>
        <v>0</v>
      </c>
      <c r="K332" s="19">
        <f t="shared" si="74"/>
        <v>14.567127919269904</v>
      </c>
    </row>
    <row r="333" spans="1:11" x14ac:dyDescent="0.2">
      <c r="A333" s="24" t="s">
        <v>39</v>
      </c>
      <c r="B333" s="17" t="s">
        <v>40</v>
      </c>
      <c r="C333" s="18">
        <v>8061.48</v>
      </c>
      <c r="D333" s="18">
        <v>295289</v>
      </c>
      <c r="E333" s="18">
        <v>0</v>
      </c>
      <c r="F333" s="18">
        <v>15173</v>
      </c>
      <c r="G333" s="18">
        <f t="shared" si="70"/>
        <v>7111.52</v>
      </c>
      <c r="H333" s="18">
        <f t="shared" si="71"/>
        <v>-15173</v>
      </c>
      <c r="I333" s="19">
        <f t="shared" si="72"/>
        <v>88.216059582111484</v>
      </c>
      <c r="J333" s="19">
        <f t="shared" si="73"/>
        <v>0</v>
      </c>
      <c r="K333" s="19">
        <f t="shared" si="74"/>
        <v>5.1383559834602712</v>
      </c>
    </row>
    <row r="334" spans="1:11" ht="25.5" x14ac:dyDescent="0.2">
      <c r="A334" s="23" t="s">
        <v>49</v>
      </c>
      <c r="B334" s="17" t="s">
        <v>50</v>
      </c>
      <c r="C334" s="18">
        <v>12094.48</v>
      </c>
      <c r="D334" s="18">
        <v>0</v>
      </c>
      <c r="E334" s="18">
        <v>0</v>
      </c>
      <c r="F334" s="18">
        <v>0</v>
      </c>
      <c r="G334" s="18">
        <f t="shared" si="70"/>
        <v>-12094.48</v>
      </c>
      <c r="H334" s="18">
        <f t="shared" si="71"/>
        <v>0</v>
      </c>
      <c r="I334" s="19">
        <f t="shared" si="72"/>
        <v>-100</v>
      </c>
      <c r="J334" s="19">
        <f t="shared" si="73"/>
        <v>0</v>
      </c>
      <c r="K334" s="19">
        <f t="shared" si="74"/>
        <v>0</v>
      </c>
    </row>
    <row r="335" spans="1:11" x14ac:dyDescent="0.2">
      <c r="A335" s="24" t="s">
        <v>180</v>
      </c>
      <c r="B335" s="17" t="s">
        <v>181</v>
      </c>
      <c r="C335" s="18">
        <v>12094.48</v>
      </c>
      <c r="D335" s="18">
        <v>0</v>
      </c>
      <c r="E335" s="18">
        <v>0</v>
      </c>
      <c r="F335" s="18">
        <v>0</v>
      </c>
      <c r="G335" s="18">
        <f t="shared" si="70"/>
        <v>-12094.48</v>
      </c>
      <c r="H335" s="18">
        <f t="shared" si="71"/>
        <v>0</v>
      </c>
      <c r="I335" s="19">
        <f t="shared" si="72"/>
        <v>-100</v>
      </c>
      <c r="J335" s="19">
        <f t="shared" si="73"/>
        <v>0</v>
      </c>
      <c r="K335" s="19">
        <f t="shared" si="74"/>
        <v>0</v>
      </c>
    </row>
    <row r="336" spans="1:11" x14ac:dyDescent="0.2">
      <c r="A336" s="22" t="s">
        <v>57</v>
      </c>
      <c r="B336" s="17" t="s">
        <v>58</v>
      </c>
      <c r="C336" s="18">
        <v>11809.6</v>
      </c>
      <c r="D336" s="18">
        <v>775558</v>
      </c>
      <c r="E336" s="18">
        <v>0</v>
      </c>
      <c r="F336" s="18">
        <v>0</v>
      </c>
      <c r="G336" s="18">
        <f t="shared" si="70"/>
        <v>-11809.6</v>
      </c>
      <c r="H336" s="18">
        <f t="shared" si="71"/>
        <v>0</v>
      </c>
      <c r="I336" s="19">
        <f t="shared" si="72"/>
        <v>-100</v>
      </c>
      <c r="J336" s="19">
        <f t="shared" si="73"/>
        <v>0</v>
      </c>
      <c r="K336" s="19">
        <f t="shared" si="74"/>
        <v>0</v>
      </c>
    </row>
    <row r="337" spans="1:11" x14ac:dyDescent="0.2">
      <c r="A337" s="23" t="s">
        <v>59</v>
      </c>
      <c r="B337" s="17" t="s">
        <v>60</v>
      </c>
      <c r="C337" s="18">
        <v>11809.6</v>
      </c>
      <c r="D337" s="18">
        <v>775558</v>
      </c>
      <c r="E337" s="18">
        <v>0</v>
      </c>
      <c r="F337" s="18">
        <v>0</v>
      </c>
      <c r="G337" s="18">
        <f t="shared" si="70"/>
        <v>-11809.6</v>
      </c>
      <c r="H337" s="18">
        <f t="shared" si="71"/>
        <v>0</v>
      </c>
      <c r="I337" s="19">
        <f t="shared" si="72"/>
        <v>-100</v>
      </c>
      <c r="J337" s="19">
        <f t="shared" si="73"/>
        <v>0</v>
      </c>
      <c r="K337" s="19">
        <f t="shared" si="74"/>
        <v>0</v>
      </c>
    </row>
    <row r="338" spans="1:11" x14ac:dyDescent="0.2">
      <c r="A338" s="16"/>
      <c r="B338" s="17" t="s">
        <v>61</v>
      </c>
      <c r="C338" s="18">
        <v>666744.86</v>
      </c>
      <c r="D338" s="18">
        <v>0</v>
      </c>
      <c r="E338" s="18">
        <v>0</v>
      </c>
      <c r="F338" s="18">
        <v>1048069.66</v>
      </c>
      <c r="G338" s="18">
        <f t="shared" si="70"/>
        <v>381324.80000000005</v>
      </c>
      <c r="H338" s="18">
        <f t="shared" si="71"/>
        <v>-1048069.66</v>
      </c>
      <c r="I338" s="19">
        <f t="shared" si="72"/>
        <v>57.19201194891852</v>
      </c>
      <c r="J338" s="19">
        <f t="shared" si="73"/>
        <v>0</v>
      </c>
      <c r="K338" s="19">
        <f t="shared" si="74"/>
        <v>0</v>
      </c>
    </row>
    <row r="339" spans="1:11" x14ac:dyDescent="0.2">
      <c r="A339" s="16" t="s">
        <v>62</v>
      </c>
      <c r="B339" s="17" t="s">
        <v>63</v>
      </c>
      <c r="C339" s="18">
        <v>-666744.86</v>
      </c>
      <c r="D339" s="18">
        <v>0</v>
      </c>
      <c r="E339" s="18">
        <v>0</v>
      </c>
      <c r="F339" s="18">
        <v>-1048069.66</v>
      </c>
      <c r="G339" s="18">
        <f t="shared" si="70"/>
        <v>-381324.80000000005</v>
      </c>
      <c r="H339" s="18">
        <f t="shared" si="71"/>
        <v>1048069.66</v>
      </c>
      <c r="I339" s="19">
        <f t="shared" si="72"/>
        <v>57.19201194891852</v>
      </c>
      <c r="J339" s="19">
        <f t="shared" si="73"/>
        <v>0</v>
      </c>
      <c r="K339" s="19">
        <f t="shared" si="74"/>
        <v>0</v>
      </c>
    </row>
    <row r="340" spans="1:11" x14ac:dyDescent="0.2">
      <c r="A340" s="22" t="s">
        <v>64</v>
      </c>
      <c r="B340" s="17" t="s">
        <v>65</v>
      </c>
      <c r="C340" s="18">
        <v>-666744.86</v>
      </c>
      <c r="D340" s="18">
        <v>0</v>
      </c>
      <c r="E340" s="18">
        <v>0</v>
      </c>
      <c r="F340" s="18">
        <v>-1048069.66</v>
      </c>
      <c r="G340" s="18">
        <f t="shared" si="70"/>
        <v>-381324.80000000005</v>
      </c>
      <c r="H340" s="18">
        <f t="shared" si="71"/>
        <v>1048069.66</v>
      </c>
      <c r="I340" s="19">
        <f t="shared" si="72"/>
        <v>57.19201194891852</v>
      </c>
      <c r="J340" s="19">
        <f t="shared" si="73"/>
        <v>0</v>
      </c>
      <c r="K340" s="19">
        <f t="shared" si="74"/>
        <v>0</v>
      </c>
    </row>
    <row r="341" spans="1:11" ht="25.5" x14ac:dyDescent="0.2">
      <c r="A341" s="23" t="s">
        <v>97</v>
      </c>
      <c r="B341" s="17" t="s">
        <v>98</v>
      </c>
      <c r="C341" s="18">
        <v>-52340</v>
      </c>
      <c r="D341" s="18">
        <v>0</v>
      </c>
      <c r="E341" s="18">
        <v>0</v>
      </c>
      <c r="F341" s="18">
        <v>0</v>
      </c>
      <c r="G341" s="18">
        <f t="shared" si="70"/>
        <v>52340</v>
      </c>
      <c r="H341" s="18">
        <f t="shared" si="71"/>
        <v>0</v>
      </c>
      <c r="I341" s="19">
        <f t="shared" si="72"/>
        <v>-100</v>
      </c>
      <c r="J341" s="19">
        <f t="shared" si="73"/>
        <v>0</v>
      </c>
      <c r="K341" s="19">
        <f t="shared" si="74"/>
        <v>0</v>
      </c>
    </row>
    <row r="342" spans="1:11" ht="25.5" x14ac:dyDescent="0.2">
      <c r="A342" s="27" t="s">
        <v>210</v>
      </c>
      <c r="B342" s="28" t="s">
        <v>211</v>
      </c>
      <c r="C342" s="29"/>
      <c r="D342" s="29"/>
      <c r="E342" s="29"/>
      <c r="F342" s="29"/>
      <c r="G342" s="29"/>
      <c r="H342" s="29"/>
      <c r="I342" s="30"/>
      <c r="J342" s="30"/>
      <c r="K342" s="30"/>
    </row>
    <row r="343" spans="1:11" x14ac:dyDescent="0.2">
      <c r="A343" s="16" t="s">
        <v>25</v>
      </c>
      <c r="B343" s="17" t="s">
        <v>26</v>
      </c>
      <c r="C343" s="18">
        <v>183459.48</v>
      </c>
      <c r="D343" s="18">
        <v>0</v>
      </c>
      <c r="E343" s="18">
        <v>0</v>
      </c>
      <c r="F343" s="18">
        <v>0</v>
      </c>
      <c r="G343" s="18">
        <f t="shared" ref="G343:G358" si="75">F343-C343</f>
        <v>-183459.48</v>
      </c>
      <c r="H343" s="18">
        <f t="shared" ref="H343:H358" si="76">E343-F343</f>
        <v>0</v>
      </c>
      <c r="I343" s="19">
        <f t="shared" ref="I343:I358" si="77">IF(ISERROR(F343/C343),0,F343/C343*100-100)</f>
        <v>-100</v>
      </c>
      <c r="J343" s="19">
        <f t="shared" ref="J343:J358" si="78">IF(ISERROR(F343/E343),0,F343/E343*100)</f>
        <v>0</v>
      </c>
      <c r="K343" s="19">
        <f t="shared" ref="K343:K358" si="79">IF(ISERROR(F343/D343),0,F343/D343*100)</f>
        <v>0</v>
      </c>
    </row>
    <row r="344" spans="1:11" x14ac:dyDescent="0.2">
      <c r="A344" s="22" t="s">
        <v>176</v>
      </c>
      <c r="B344" s="17" t="s">
        <v>177</v>
      </c>
      <c r="C344" s="18">
        <v>12094.48</v>
      </c>
      <c r="D344" s="18">
        <v>0</v>
      </c>
      <c r="E344" s="18">
        <v>0</v>
      </c>
      <c r="F344" s="18">
        <v>0</v>
      </c>
      <c r="G344" s="18">
        <f t="shared" si="75"/>
        <v>-12094.48</v>
      </c>
      <c r="H344" s="18">
        <f t="shared" si="76"/>
        <v>0</v>
      </c>
      <c r="I344" s="19">
        <f t="shared" si="77"/>
        <v>-100</v>
      </c>
      <c r="J344" s="19">
        <f t="shared" si="78"/>
        <v>0</v>
      </c>
      <c r="K344" s="19">
        <f t="shared" si="79"/>
        <v>0</v>
      </c>
    </row>
    <row r="345" spans="1:11" x14ac:dyDescent="0.2">
      <c r="A345" s="22" t="s">
        <v>27</v>
      </c>
      <c r="B345" s="17" t="s">
        <v>28</v>
      </c>
      <c r="C345" s="18">
        <v>171365</v>
      </c>
      <c r="D345" s="18">
        <v>0</v>
      </c>
      <c r="E345" s="18">
        <v>0</v>
      </c>
      <c r="F345" s="18">
        <v>0</v>
      </c>
      <c r="G345" s="18">
        <f t="shared" si="75"/>
        <v>-171365</v>
      </c>
      <c r="H345" s="18">
        <f t="shared" si="76"/>
        <v>0</v>
      </c>
      <c r="I345" s="19">
        <f t="shared" si="77"/>
        <v>-100</v>
      </c>
      <c r="J345" s="19">
        <f t="shared" si="78"/>
        <v>0</v>
      </c>
      <c r="K345" s="19">
        <f t="shared" si="79"/>
        <v>0</v>
      </c>
    </row>
    <row r="346" spans="1:11" x14ac:dyDescent="0.2">
      <c r="A346" s="23" t="s">
        <v>29</v>
      </c>
      <c r="B346" s="17" t="s">
        <v>30</v>
      </c>
      <c r="C346" s="18">
        <v>171365</v>
      </c>
      <c r="D346" s="18">
        <v>0</v>
      </c>
      <c r="E346" s="18">
        <v>0</v>
      </c>
      <c r="F346" s="18">
        <v>0</v>
      </c>
      <c r="G346" s="18">
        <f t="shared" si="75"/>
        <v>-171365</v>
      </c>
      <c r="H346" s="18">
        <f t="shared" si="76"/>
        <v>0</v>
      </c>
      <c r="I346" s="19">
        <f t="shared" si="77"/>
        <v>-100</v>
      </c>
      <c r="J346" s="19">
        <f t="shared" si="78"/>
        <v>0</v>
      </c>
      <c r="K346" s="19">
        <f t="shared" si="79"/>
        <v>0</v>
      </c>
    </row>
    <row r="347" spans="1:11" x14ac:dyDescent="0.2">
      <c r="A347" s="16" t="s">
        <v>31</v>
      </c>
      <c r="B347" s="17" t="s">
        <v>32</v>
      </c>
      <c r="C347" s="18">
        <v>32880.28</v>
      </c>
      <c r="D347" s="18">
        <v>0</v>
      </c>
      <c r="E347" s="18">
        <v>0</v>
      </c>
      <c r="F347" s="18">
        <v>0</v>
      </c>
      <c r="G347" s="18">
        <f t="shared" si="75"/>
        <v>-32880.28</v>
      </c>
      <c r="H347" s="18">
        <f t="shared" si="76"/>
        <v>0</v>
      </c>
      <c r="I347" s="19">
        <f t="shared" si="77"/>
        <v>-100</v>
      </c>
      <c r="J347" s="19">
        <f t="shared" si="78"/>
        <v>0</v>
      </c>
      <c r="K347" s="19">
        <f t="shared" si="79"/>
        <v>0</v>
      </c>
    </row>
    <row r="348" spans="1:11" x14ac:dyDescent="0.2">
      <c r="A348" s="22" t="s">
        <v>33</v>
      </c>
      <c r="B348" s="17" t="s">
        <v>34</v>
      </c>
      <c r="C348" s="18">
        <v>21070.68</v>
      </c>
      <c r="D348" s="18">
        <v>0</v>
      </c>
      <c r="E348" s="18">
        <v>0</v>
      </c>
      <c r="F348" s="18">
        <v>0</v>
      </c>
      <c r="G348" s="18">
        <f t="shared" si="75"/>
        <v>-21070.68</v>
      </c>
      <c r="H348" s="18">
        <f t="shared" si="76"/>
        <v>0</v>
      </c>
      <c r="I348" s="19">
        <f t="shared" si="77"/>
        <v>-100</v>
      </c>
      <c r="J348" s="19">
        <f t="shared" si="78"/>
        <v>0</v>
      </c>
      <c r="K348" s="19">
        <f t="shared" si="79"/>
        <v>0</v>
      </c>
    </row>
    <row r="349" spans="1:11" x14ac:dyDescent="0.2">
      <c r="A349" s="23" t="s">
        <v>35</v>
      </c>
      <c r="B349" s="17" t="s">
        <v>36</v>
      </c>
      <c r="C349" s="18">
        <v>8976.2000000000007</v>
      </c>
      <c r="D349" s="18">
        <v>0</v>
      </c>
      <c r="E349" s="18">
        <v>0</v>
      </c>
      <c r="F349" s="18">
        <v>0</v>
      </c>
      <c r="G349" s="18">
        <f t="shared" si="75"/>
        <v>-8976.2000000000007</v>
      </c>
      <c r="H349" s="18">
        <f t="shared" si="76"/>
        <v>0</v>
      </c>
      <c r="I349" s="19">
        <f t="shared" si="77"/>
        <v>-100</v>
      </c>
      <c r="J349" s="19">
        <f t="shared" si="78"/>
        <v>0</v>
      </c>
      <c r="K349" s="19">
        <f t="shared" si="79"/>
        <v>0</v>
      </c>
    </row>
    <row r="350" spans="1:11" x14ac:dyDescent="0.2">
      <c r="A350" s="24" t="s">
        <v>37</v>
      </c>
      <c r="B350" s="17" t="s">
        <v>38</v>
      </c>
      <c r="C350" s="18">
        <v>7979.22</v>
      </c>
      <c r="D350" s="18">
        <v>0</v>
      </c>
      <c r="E350" s="18">
        <v>0</v>
      </c>
      <c r="F350" s="18">
        <v>0</v>
      </c>
      <c r="G350" s="18">
        <f t="shared" si="75"/>
        <v>-7979.22</v>
      </c>
      <c r="H350" s="18">
        <f t="shared" si="76"/>
        <v>0</v>
      </c>
      <c r="I350" s="19">
        <f t="shared" si="77"/>
        <v>-100</v>
      </c>
      <c r="J350" s="19">
        <f t="shared" si="78"/>
        <v>0</v>
      </c>
      <c r="K350" s="19">
        <f t="shared" si="79"/>
        <v>0</v>
      </c>
    </row>
    <row r="351" spans="1:11" x14ac:dyDescent="0.2">
      <c r="A351" s="24" t="s">
        <v>39</v>
      </c>
      <c r="B351" s="17" t="s">
        <v>40</v>
      </c>
      <c r="C351" s="18">
        <v>996.98</v>
      </c>
      <c r="D351" s="18">
        <v>0</v>
      </c>
      <c r="E351" s="18">
        <v>0</v>
      </c>
      <c r="F351" s="18">
        <v>0</v>
      </c>
      <c r="G351" s="18">
        <f t="shared" si="75"/>
        <v>-996.98</v>
      </c>
      <c r="H351" s="18">
        <f t="shared" si="76"/>
        <v>0</v>
      </c>
      <c r="I351" s="19">
        <f t="shared" si="77"/>
        <v>-100</v>
      </c>
      <c r="J351" s="19">
        <f t="shared" si="78"/>
        <v>0</v>
      </c>
      <c r="K351" s="19">
        <f t="shared" si="79"/>
        <v>0</v>
      </c>
    </row>
    <row r="352" spans="1:11" ht="25.5" x14ac:dyDescent="0.2">
      <c r="A352" s="23" t="s">
        <v>49</v>
      </c>
      <c r="B352" s="17" t="s">
        <v>50</v>
      </c>
      <c r="C352" s="18">
        <v>12094.48</v>
      </c>
      <c r="D352" s="18">
        <v>0</v>
      </c>
      <c r="E352" s="18">
        <v>0</v>
      </c>
      <c r="F352" s="18">
        <v>0</v>
      </c>
      <c r="G352" s="18">
        <f t="shared" si="75"/>
        <v>-12094.48</v>
      </c>
      <c r="H352" s="18">
        <f t="shared" si="76"/>
        <v>0</v>
      </c>
      <c r="I352" s="19">
        <f t="shared" si="77"/>
        <v>-100</v>
      </c>
      <c r="J352" s="19">
        <f t="shared" si="78"/>
        <v>0</v>
      </c>
      <c r="K352" s="19">
        <f t="shared" si="79"/>
        <v>0</v>
      </c>
    </row>
    <row r="353" spans="1:11" x14ac:dyDescent="0.2">
      <c r="A353" s="24" t="s">
        <v>180</v>
      </c>
      <c r="B353" s="17" t="s">
        <v>181</v>
      </c>
      <c r="C353" s="18">
        <v>12094.48</v>
      </c>
      <c r="D353" s="18">
        <v>0</v>
      </c>
      <c r="E353" s="18">
        <v>0</v>
      </c>
      <c r="F353" s="18">
        <v>0</v>
      </c>
      <c r="G353" s="18">
        <f t="shared" si="75"/>
        <v>-12094.48</v>
      </c>
      <c r="H353" s="18">
        <f t="shared" si="76"/>
        <v>0</v>
      </c>
      <c r="I353" s="19">
        <f t="shared" si="77"/>
        <v>-100</v>
      </c>
      <c r="J353" s="19">
        <f t="shared" si="78"/>
        <v>0</v>
      </c>
      <c r="K353" s="19">
        <f t="shared" si="79"/>
        <v>0</v>
      </c>
    </row>
    <row r="354" spans="1:11" x14ac:dyDescent="0.2">
      <c r="A354" s="22" t="s">
        <v>57</v>
      </c>
      <c r="B354" s="17" t="s">
        <v>58</v>
      </c>
      <c r="C354" s="18">
        <v>11809.6</v>
      </c>
      <c r="D354" s="18">
        <v>0</v>
      </c>
      <c r="E354" s="18">
        <v>0</v>
      </c>
      <c r="F354" s="18">
        <v>0</v>
      </c>
      <c r="G354" s="18">
        <f t="shared" si="75"/>
        <v>-11809.6</v>
      </c>
      <c r="H354" s="18">
        <f t="shared" si="76"/>
        <v>0</v>
      </c>
      <c r="I354" s="19">
        <f t="shared" si="77"/>
        <v>-100</v>
      </c>
      <c r="J354" s="19">
        <f t="shared" si="78"/>
        <v>0</v>
      </c>
      <c r="K354" s="19">
        <f t="shared" si="79"/>
        <v>0</v>
      </c>
    </row>
    <row r="355" spans="1:11" x14ac:dyDescent="0.2">
      <c r="A355" s="23" t="s">
        <v>59</v>
      </c>
      <c r="B355" s="17" t="s">
        <v>60</v>
      </c>
      <c r="C355" s="18">
        <v>11809.6</v>
      </c>
      <c r="D355" s="18">
        <v>0</v>
      </c>
      <c r="E355" s="18">
        <v>0</v>
      </c>
      <c r="F355" s="18">
        <v>0</v>
      </c>
      <c r="G355" s="18">
        <f t="shared" si="75"/>
        <v>-11809.6</v>
      </c>
      <c r="H355" s="18">
        <f t="shared" si="76"/>
        <v>0</v>
      </c>
      <c r="I355" s="19">
        <f t="shared" si="77"/>
        <v>-100</v>
      </c>
      <c r="J355" s="19">
        <f t="shared" si="78"/>
        <v>0</v>
      </c>
      <c r="K355" s="19">
        <f t="shared" si="79"/>
        <v>0</v>
      </c>
    </row>
    <row r="356" spans="1:11" x14ac:dyDescent="0.2">
      <c r="A356" s="16"/>
      <c r="B356" s="17" t="s">
        <v>61</v>
      </c>
      <c r="C356" s="18">
        <v>150579.20000000001</v>
      </c>
      <c r="D356" s="18">
        <v>0</v>
      </c>
      <c r="E356" s="18">
        <v>0</v>
      </c>
      <c r="F356" s="18">
        <v>0</v>
      </c>
      <c r="G356" s="18">
        <f t="shared" si="75"/>
        <v>-150579.20000000001</v>
      </c>
      <c r="H356" s="18">
        <f t="shared" si="76"/>
        <v>0</v>
      </c>
      <c r="I356" s="19">
        <f t="shared" si="77"/>
        <v>-100</v>
      </c>
      <c r="J356" s="19">
        <f t="shared" si="78"/>
        <v>0</v>
      </c>
      <c r="K356" s="19">
        <f t="shared" si="79"/>
        <v>0</v>
      </c>
    </row>
    <row r="357" spans="1:11" x14ac:dyDescent="0.2">
      <c r="A357" s="16" t="s">
        <v>62</v>
      </c>
      <c r="B357" s="17" t="s">
        <v>63</v>
      </c>
      <c r="C357" s="18">
        <v>-150579.20000000001</v>
      </c>
      <c r="D357" s="18">
        <v>0</v>
      </c>
      <c r="E357" s="18">
        <v>0</v>
      </c>
      <c r="F357" s="18">
        <v>0</v>
      </c>
      <c r="G357" s="18">
        <f t="shared" si="75"/>
        <v>150579.20000000001</v>
      </c>
      <c r="H357" s="18">
        <f t="shared" si="76"/>
        <v>0</v>
      </c>
      <c r="I357" s="19">
        <f t="shared" si="77"/>
        <v>-100</v>
      </c>
      <c r="J357" s="19">
        <f t="shared" si="78"/>
        <v>0</v>
      </c>
      <c r="K357" s="19">
        <f t="shared" si="79"/>
        <v>0</v>
      </c>
    </row>
    <row r="358" spans="1:11" x14ac:dyDescent="0.2">
      <c r="A358" s="22" t="s">
        <v>64</v>
      </c>
      <c r="B358" s="17" t="s">
        <v>65</v>
      </c>
      <c r="C358" s="18">
        <v>-150579.20000000001</v>
      </c>
      <c r="D358" s="18">
        <v>0</v>
      </c>
      <c r="E358" s="18">
        <v>0</v>
      </c>
      <c r="F358" s="18">
        <v>0</v>
      </c>
      <c r="G358" s="18">
        <f t="shared" si="75"/>
        <v>150579.20000000001</v>
      </c>
      <c r="H358" s="18">
        <f t="shared" si="76"/>
        <v>0</v>
      </c>
      <c r="I358" s="19">
        <f t="shared" si="77"/>
        <v>-100</v>
      </c>
      <c r="J358" s="19">
        <f t="shared" si="78"/>
        <v>0</v>
      </c>
      <c r="K358" s="19">
        <f t="shared" si="79"/>
        <v>0</v>
      </c>
    </row>
    <row r="359" spans="1:11" ht="38.25" x14ac:dyDescent="0.2">
      <c r="A359" s="39" t="s">
        <v>212</v>
      </c>
      <c r="B359" s="28" t="s">
        <v>213</v>
      </c>
      <c r="C359" s="29"/>
      <c r="D359" s="29"/>
      <c r="E359" s="29"/>
      <c r="F359" s="29"/>
      <c r="G359" s="29"/>
      <c r="H359" s="29"/>
      <c r="I359" s="30"/>
      <c r="J359" s="30"/>
      <c r="K359" s="30"/>
    </row>
    <row r="360" spans="1:11" x14ac:dyDescent="0.2">
      <c r="A360" s="16" t="s">
        <v>25</v>
      </c>
      <c r="B360" s="17" t="s">
        <v>26</v>
      </c>
      <c r="C360" s="18">
        <v>12094.48</v>
      </c>
      <c r="D360" s="18">
        <v>0</v>
      </c>
      <c r="E360" s="18">
        <v>0</v>
      </c>
      <c r="F360" s="18">
        <v>0</v>
      </c>
      <c r="G360" s="18">
        <f t="shared" ref="G360:G365" si="80">F360-C360</f>
        <v>-12094.48</v>
      </c>
      <c r="H360" s="18">
        <f t="shared" ref="H360:H365" si="81">E360-F360</f>
        <v>0</v>
      </c>
      <c r="I360" s="19">
        <f t="shared" ref="I360:I365" si="82">IF(ISERROR(F360/C360),0,F360/C360*100-100)</f>
        <v>-100</v>
      </c>
      <c r="J360" s="19">
        <f t="shared" ref="J360:J365" si="83">IF(ISERROR(F360/E360),0,F360/E360*100)</f>
        <v>0</v>
      </c>
      <c r="K360" s="19">
        <f t="shared" ref="K360:K365" si="84">IF(ISERROR(F360/D360),0,F360/D360*100)</f>
        <v>0</v>
      </c>
    </row>
    <row r="361" spans="1:11" x14ac:dyDescent="0.2">
      <c r="A361" s="22" t="s">
        <v>176</v>
      </c>
      <c r="B361" s="17" t="s">
        <v>177</v>
      </c>
      <c r="C361" s="18">
        <v>12094.48</v>
      </c>
      <c r="D361" s="18">
        <v>0</v>
      </c>
      <c r="E361" s="18">
        <v>0</v>
      </c>
      <c r="F361" s="18">
        <v>0</v>
      </c>
      <c r="G361" s="18">
        <f t="shared" si="80"/>
        <v>-12094.48</v>
      </c>
      <c r="H361" s="18">
        <f t="shared" si="81"/>
        <v>0</v>
      </c>
      <c r="I361" s="19">
        <f t="shared" si="82"/>
        <v>-100</v>
      </c>
      <c r="J361" s="19">
        <f t="shared" si="83"/>
        <v>0</v>
      </c>
      <c r="K361" s="19">
        <f t="shared" si="84"/>
        <v>0</v>
      </c>
    </row>
    <row r="362" spans="1:11" x14ac:dyDescent="0.2">
      <c r="A362" s="16" t="s">
        <v>31</v>
      </c>
      <c r="B362" s="17" t="s">
        <v>32</v>
      </c>
      <c r="C362" s="18">
        <v>12094.48</v>
      </c>
      <c r="D362" s="18">
        <v>0</v>
      </c>
      <c r="E362" s="18">
        <v>0</v>
      </c>
      <c r="F362" s="18">
        <v>0</v>
      </c>
      <c r="G362" s="18">
        <f t="shared" si="80"/>
        <v>-12094.48</v>
      </c>
      <c r="H362" s="18">
        <f t="shared" si="81"/>
        <v>0</v>
      </c>
      <c r="I362" s="19">
        <f t="shared" si="82"/>
        <v>-100</v>
      </c>
      <c r="J362" s="19">
        <f t="shared" si="83"/>
        <v>0</v>
      </c>
      <c r="K362" s="19">
        <f t="shared" si="84"/>
        <v>0</v>
      </c>
    </row>
    <row r="363" spans="1:11" x14ac:dyDescent="0.2">
      <c r="A363" s="22" t="s">
        <v>33</v>
      </c>
      <c r="B363" s="17" t="s">
        <v>34</v>
      </c>
      <c r="C363" s="18">
        <v>12094.48</v>
      </c>
      <c r="D363" s="18">
        <v>0</v>
      </c>
      <c r="E363" s="18">
        <v>0</v>
      </c>
      <c r="F363" s="18">
        <v>0</v>
      </c>
      <c r="G363" s="18">
        <f t="shared" si="80"/>
        <v>-12094.48</v>
      </c>
      <c r="H363" s="18">
        <f t="shared" si="81"/>
        <v>0</v>
      </c>
      <c r="I363" s="19">
        <f t="shared" si="82"/>
        <v>-100</v>
      </c>
      <c r="J363" s="19">
        <f t="shared" si="83"/>
        <v>0</v>
      </c>
      <c r="K363" s="19">
        <f t="shared" si="84"/>
        <v>0</v>
      </c>
    </row>
    <row r="364" spans="1:11" ht="25.5" x14ac:dyDescent="0.2">
      <c r="A364" s="23" t="s">
        <v>49</v>
      </c>
      <c r="B364" s="17" t="s">
        <v>50</v>
      </c>
      <c r="C364" s="18">
        <v>12094.48</v>
      </c>
      <c r="D364" s="18">
        <v>0</v>
      </c>
      <c r="E364" s="18">
        <v>0</v>
      </c>
      <c r="F364" s="18">
        <v>0</v>
      </c>
      <c r="G364" s="18">
        <f t="shared" si="80"/>
        <v>-12094.48</v>
      </c>
      <c r="H364" s="18">
        <f t="shared" si="81"/>
        <v>0</v>
      </c>
      <c r="I364" s="19">
        <f t="shared" si="82"/>
        <v>-100</v>
      </c>
      <c r="J364" s="19">
        <f t="shared" si="83"/>
        <v>0</v>
      </c>
      <c r="K364" s="19">
        <f t="shared" si="84"/>
        <v>0</v>
      </c>
    </row>
    <row r="365" spans="1:11" x14ac:dyDescent="0.2">
      <c r="A365" s="24" t="s">
        <v>180</v>
      </c>
      <c r="B365" s="17" t="s">
        <v>181</v>
      </c>
      <c r="C365" s="18">
        <v>12094.48</v>
      </c>
      <c r="D365" s="18">
        <v>0</v>
      </c>
      <c r="E365" s="18">
        <v>0</v>
      </c>
      <c r="F365" s="18">
        <v>0</v>
      </c>
      <c r="G365" s="18">
        <f t="shared" si="80"/>
        <v>-12094.48</v>
      </c>
      <c r="H365" s="18">
        <f t="shared" si="81"/>
        <v>0</v>
      </c>
      <c r="I365" s="19">
        <f t="shared" si="82"/>
        <v>-100</v>
      </c>
      <c r="J365" s="19">
        <f t="shared" si="83"/>
        <v>0</v>
      </c>
      <c r="K365" s="19">
        <f t="shared" si="84"/>
        <v>0</v>
      </c>
    </row>
    <row r="366" spans="1:11" ht="25.5" x14ac:dyDescent="0.2">
      <c r="A366" s="39" t="s">
        <v>214</v>
      </c>
      <c r="B366" s="28" t="s">
        <v>215</v>
      </c>
      <c r="C366" s="29"/>
      <c r="D366" s="29"/>
      <c r="E366" s="29"/>
      <c r="F366" s="29"/>
      <c r="G366" s="29"/>
      <c r="H366" s="29"/>
      <c r="I366" s="30"/>
      <c r="J366" s="30"/>
      <c r="K366" s="30"/>
    </row>
    <row r="367" spans="1:11" x14ac:dyDescent="0.2">
      <c r="A367" s="16" t="s">
        <v>25</v>
      </c>
      <c r="B367" s="17" t="s">
        <v>26</v>
      </c>
      <c r="C367" s="18">
        <v>171365</v>
      </c>
      <c r="D367" s="18">
        <v>0</v>
      </c>
      <c r="E367" s="18">
        <v>0</v>
      </c>
      <c r="F367" s="18">
        <v>0</v>
      </c>
      <c r="G367" s="18">
        <f t="shared" ref="G367:G379" si="85">F367-C367</f>
        <v>-171365</v>
      </c>
      <c r="H367" s="18">
        <f t="shared" ref="H367:H379" si="86">E367-F367</f>
        <v>0</v>
      </c>
      <c r="I367" s="19">
        <f t="shared" ref="I367:I379" si="87">IF(ISERROR(F367/C367),0,F367/C367*100-100)</f>
        <v>-100</v>
      </c>
      <c r="J367" s="19">
        <f t="shared" ref="J367:J379" si="88">IF(ISERROR(F367/E367),0,F367/E367*100)</f>
        <v>0</v>
      </c>
      <c r="K367" s="19">
        <f t="shared" ref="K367:K379" si="89">IF(ISERROR(F367/D367),0,F367/D367*100)</f>
        <v>0</v>
      </c>
    </row>
    <row r="368" spans="1:11" x14ac:dyDescent="0.2">
      <c r="A368" s="22" t="s">
        <v>27</v>
      </c>
      <c r="B368" s="17" t="s">
        <v>28</v>
      </c>
      <c r="C368" s="18">
        <v>171365</v>
      </c>
      <c r="D368" s="18">
        <v>0</v>
      </c>
      <c r="E368" s="18">
        <v>0</v>
      </c>
      <c r="F368" s="18">
        <v>0</v>
      </c>
      <c r="G368" s="18">
        <f t="shared" si="85"/>
        <v>-171365</v>
      </c>
      <c r="H368" s="18">
        <f t="shared" si="86"/>
        <v>0</v>
      </c>
      <c r="I368" s="19">
        <f t="shared" si="87"/>
        <v>-100</v>
      </c>
      <c r="J368" s="19">
        <f t="shared" si="88"/>
        <v>0</v>
      </c>
      <c r="K368" s="19">
        <f t="shared" si="89"/>
        <v>0</v>
      </c>
    </row>
    <row r="369" spans="1:11" x14ac:dyDescent="0.2">
      <c r="A369" s="23" t="s">
        <v>29</v>
      </c>
      <c r="B369" s="17" t="s">
        <v>30</v>
      </c>
      <c r="C369" s="18">
        <v>171365</v>
      </c>
      <c r="D369" s="18">
        <v>0</v>
      </c>
      <c r="E369" s="18">
        <v>0</v>
      </c>
      <c r="F369" s="18">
        <v>0</v>
      </c>
      <c r="G369" s="18">
        <f t="shared" si="85"/>
        <v>-171365</v>
      </c>
      <c r="H369" s="18">
        <f t="shared" si="86"/>
        <v>0</v>
      </c>
      <c r="I369" s="19">
        <f t="shared" si="87"/>
        <v>-100</v>
      </c>
      <c r="J369" s="19">
        <f t="shared" si="88"/>
        <v>0</v>
      </c>
      <c r="K369" s="19">
        <f t="shared" si="89"/>
        <v>0</v>
      </c>
    </row>
    <row r="370" spans="1:11" x14ac:dyDescent="0.2">
      <c r="A370" s="16" t="s">
        <v>31</v>
      </c>
      <c r="B370" s="17" t="s">
        <v>32</v>
      </c>
      <c r="C370" s="18">
        <v>20785.8</v>
      </c>
      <c r="D370" s="18">
        <v>0</v>
      </c>
      <c r="E370" s="18">
        <v>0</v>
      </c>
      <c r="F370" s="18">
        <v>0</v>
      </c>
      <c r="G370" s="18">
        <f t="shared" si="85"/>
        <v>-20785.8</v>
      </c>
      <c r="H370" s="18">
        <f t="shared" si="86"/>
        <v>0</v>
      </c>
      <c r="I370" s="19">
        <f t="shared" si="87"/>
        <v>-100</v>
      </c>
      <c r="J370" s="19">
        <f t="shared" si="88"/>
        <v>0</v>
      </c>
      <c r="K370" s="19">
        <f t="shared" si="89"/>
        <v>0</v>
      </c>
    </row>
    <row r="371" spans="1:11" x14ac:dyDescent="0.2">
      <c r="A371" s="22" t="s">
        <v>33</v>
      </c>
      <c r="B371" s="17" t="s">
        <v>34</v>
      </c>
      <c r="C371" s="18">
        <v>8976.2000000000007</v>
      </c>
      <c r="D371" s="18">
        <v>0</v>
      </c>
      <c r="E371" s="18">
        <v>0</v>
      </c>
      <c r="F371" s="18">
        <v>0</v>
      </c>
      <c r="G371" s="18">
        <f t="shared" si="85"/>
        <v>-8976.2000000000007</v>
      </c>
      <c r="H371" s="18">
        <f t="shared" si="86"/>
        <v>0</v>
      </c>
      <c r="I371" s="19">
        <f t="shared" si="87"/>
        <v>-100</v>
      </c>
      <c r="J371" s="19">
        <f t="shared" si="88"/>
        <v>0</v>
      </c>
      <c r="K371" s="19">
        <f t="shared" si="89"/>
        <v>0</v>
      </c>
    </row>
    <row r="372" spans="1:11" x14ac:dyDescent="0.2">
      <c r="A372" s="23" t="s">
        <v>35</v>
      </c>
      <c r="B372" s="17" t="s">
        <v>36</v>
      </c>
      <c r="C372" s="18">
        <v>8976.2000000000007</v>
      </c>
      <c r="D372" s="18">
        <v>0</v>
      </c>
      <c r="E372" s="18">
        <v>0</v>
      </c>
      <c r="F372" s="18">
        <v>0</v>
      </c>
      <c r="G372" s="18">
        <f t="shared" si="85"/>
        <v>-8976.2000000000007</v>
      </c>
      <c r="H372" s="18">
        <f t="shared" si="86"/>
        <v>0</v>
      </c>
      <c r="I372" s="19">
        <f t="shared" si="87"/>
        <v>-100</v>
      </c>
      <c r="J372" s="19">
        <f t="shared" si="88"/>
        <v>0</v>
      </c>
      <c r="K372" s="19">
        <f t="shared" si="89"/>
        <v>0</v>
      </c>
    </row>
    <row r="373" spans="1:11" x14ac:dyDescent="0.2">
      <c r="A373" s="24" t="s">
        <v>37</v>
      </c>
      <c r="B373" s="17" t="s">
        <v>38</v>
      </c>
      <c r="C373" s="18">
        <v>7979.22</v>
      </c>
      <c r="D373" s="18">
        <v>0</v>
      </c>
      <c r="E373" s="18">
        <v>0</v>
      </c>
      <c r="F373" s="18">
        <v>0</v>
      </c>
      <c r="G373" s="18">
        <f t="shared" si="85"/>
        <v>-7979.22</v>
      </c>
      <c r="H373" s="18">
        <f t="shared" si="86"/>
        <v>0</v>
      </c>
      <c r="I373" s="19">
        <f t="shared" si="87"/>
        <v>-100</v>
      </c>
      <c r="J373" s="19">
        <f t="shared" si="88"/>
        <v>0</v>
      </c>
      <c r="K373" s="19">
        <f t="shared" si="89"/>
        <v>0</v>
      </c>
    </row>
    <row r="374" spans="1:11" x14ac:dyDescent="0.2">
      <c r="A374" s="24" t="s">
        <v>39</v>
      </c>
      <c r="B374" s="17" t="s">
        <v>40</v>
      </c>
      <c r="C374" s="18">
        <v>996.98</v>
      </c>
      <c r="D374" s="18">
        <v>0</v>
      </c>
      <c r="E374" s="18">
        <v>0</v>
      </c>
      <c r="F374" s="18">
        <v>0</v>
      </c>
      <c r="G374" s="18">
        <f t="shared" si="85"/>
        <v>-996.98</v>
      </c>
      <c r="H374" s="18">
        <f t="shared" si="86"/>
        <v>0</v>
      </c>
      <c r="I374" s="19">
        <f t="shared" si="87"/>
        <v>-100</v>
      </c>
      <c r="J374" s="19">
        <f t="shared" si="88"/>
        <v>0</v>
      </c>
      <c r="K374" s="19">
        <f t="shared" si="89"/>
        <v>0</v>
      </c>
    </row>
    <row r="375" spans="1:11" x14ac:dyDescent="0.2">
      <c r="A375" s="22" t="s">
        <v>57</v>
      </c>
      <c r="B375" s="17" t="s">
        <v>58</v>
      </c>
      <c r="C375" s="18">
        <v>11809.6</v>
      </c>
      <c r="D375" s="18">
        <v>0</v>
      </c>
      <c r="E375" s="18">
        <v>0</v>
      </c>
      <c r="F375" s="18">
        <v>0</v>
      </c>
      <c r="G375" s="18">
        <f t="shared" si="85"/>
        <v>-11809.6</v>
      </c>
      <c r="H375" s="18">
        <f t="shared" si="86"/>
        <v>0</v>
      </c>
      <c r="I375" s="19">
        <f t="shared" si="87"/>
        <v>-100</v>
      </c>
      <c r="J375" s="19">
        <f t="shared" si="88"/>
        <v>0</v>
      </c>
      <c r="K375" s="19">
        <f t="shared" si="89"/>
        <v>0</v>
      </c>
    </row>
    <row r="376" spans="1:11" x14ac:dyDescent="0.2">
      <c r="A376" s="23" t="s">
        <v>59</v>
      </c>
      <c r="B376" s="17" t="s">
        <v>60</v>
      </c>
      <c r="C376" s="18">
        <v>11809.6</v>
      </c>
      <c r="D376" s="18">
        <v>0</v>
      </c>
      <c r="E376" s="18">
        <v>0</v>
      </c>
      <c r="F376" s="18">
        <v>0</v>
      </c>
      <c r="G376" s="18">
        <f t="shared" si="85"/>
        <v>-11809.6</v>
      </c>
      <c r="H376" s="18">
        <f t="shared" si="86"/>
        <v>0</v>
      </c>
      <c r="I376" s="19">
        <f t="shared" si="87"/>
        <v>-100</v>
      </c>
      <c r="J376" s="19">
        <f t="shared" si="88"/>
        <v>0</v>
      </c>
      <c r="K376" s="19">
        <f t="shared" si="89"/>
        <v>0</v>
      </c>
    </row>
    <row r="377" spans="1:11" x14ac:dyDescent="0.2">
      <c r="A377" s="16"/>
      <c r="B377" s="17" t="s">
        <v>61</v>
      </c>
      <c r="C377" s="18">
        <v>150579.20000000001</v>
      </c>
      <c r="D377" s="18">
        <v>0</v>
      </c>
      <c r="E377" s="18">
        <v>0</v>
      </c>
      <c r="F377" s="18">
        <v>0</v>
      </c>
      <c r="G377" s="18">
        <f t="shared" si="85"/>
        <v>-150579.20000000001</v>
      </c>
      <c r="H377" s="18">
        <f t="shared" si="86"/>
        <v>0</v>
      </c>
      <c r="I377" s="19">
        <f t="shared" si="87"/>
        <v>-100</v>
      </c>
      <c r="J377" s="19">
        <f t="shared" si="88"/>
        <v>0</v>
      </c>
      <c r="K377" s="19">
        <f t="shared" si="89"/>
        <v>0</v>
      </c>
    </row>
    <row r="378" spans="1:11" x14ac:dyDescent="0.2">
      <c r="A378" s="16" t="s">
        <v>62</v>
      </c>
      <c r="B378" s="17" t="s">
        <v>63</v>
      </c>
      <c r="C378" s="18">
        <v>-150579.20000000001</v>
      </c>
      <c r="D378" s="18">
        <v>0</v>
      </c>
      <c r="E378" s="18">
        <v>0</v>
      </c>
      <c r="F378" s="18">
        <v>0</v>
      </c>
      <c r="G378" s="18">
        <f t="shared" si="85"/>
        <v>150579.20000000001</v>
      </c>
      <c r="H378" s="18">
        <f t="shared" si="86"/>
        <v>0</v>
      </c>
      <c r="I378" s="19">
        <f t="shared" si="87"/>
        <v>-100</v>
      </c>
      <c r="J378" s="19">
        <f t="shared" si="88"/>
        <v>0</v>
      </c>
      <c r="K378" s="19">
        <f t="shared" si="89"/>
        <v>0</v>
      </c>
    </row>
    <row r="379" spans="1:11" x14ac:dyDescent="0.2">
      <c r="A379" s="22" t="s">
        <v>64</v>
      </c>
      <c r="B379" s="17" t="s">
        <v>65</v>
      </c>
      <c r="C379" s="18">
        <v>-150579.20000000001</v>
      </c>
      <c r="D379" s="18">
        <v>0</v>
      </c>
      <c r="E379" s="18">
        <v>0</v>
      </c>
      <c r="F379" s="18">
        <v>0</v>
      </c>
      <c r="G379" s="18">
        <f t="shared" si="85"/>
        <v>150579.20000000001</v>
      </c>
      <c r="H379" s="18">
        <f t="shared" si="86"/>
        <v>0</v>
      </c>
      <c r="I379" s="19">
        <f t="shared" si="87"/>
        <v>-100</v>
      </c>
      <c r="J379" s="19">
        <f t="shared" si="88"/>
        <v>0</v>
      </c>
      <c r="K379" s="19">
        <f t="shared" si="89"/>
        <v>0</v>
      </c>
    </row>
    <row r="380" spans="1:11" ht="25.5" x14ac:dyDescent="0.2">
      <c r="A380" s="27" t="s">
        <v>117</v>
      </c>
      <c r="B380" s="28" t="s">
        <v>118</v>
      </c>
      <c r="C380" s="29"/>
      <c r="D380" s="29"/>
      <c r="E380" s="29"/>
      <c r="F380" s="29"/>
      <c r="G380" s="29"/>
      <c r="H380" s="29"/>
      <c r="I380" s="30"/>
      <c r="J380" s="30"/>
      <c r="K380" s="30"/>
    </row>
    <row r="381" spans="1:11" x14ac:dyDescent="0.2">
      <c r="A381" s="16" t="s">
        <v>25</v>
      </c>
      <c r="B381" s="17" t="s">
        <v>26</v>
      </c>
      <c r="C381" s="18">
        <v>18770</v>
      </c>
      <c r="D381" s="18">
        <v>44389</v>
      </c>
      <c r="E381" s="18">
        <v>0</v>
      </c>
      <c r="F381" s="18">
        <v>16233</v>
      </c>
      <c r="G381" s="18">
        <f t="shared" ref="G381:G394" si="90">F381-C381</f>
        <v>-2537</v>
      </c>
      <c r="H381" s="18">
        <f t="shared" ref="H381:H394" si="91">E381-F381</f>
        <v>-16233</v>
      </c>
      <c r="I381" s="19">
        <f t="shared" ref="I381:I394" si="92">IF(ISERROR(F381/C381),0,F381/C381*100-100)</f>
        <v>-13.516249334043678</v>
      </c>
      <c r="J381" s="19">
        <f t="shared" ref="J381:J394" si="93">IF(ISERROR(F381/E381),0,F381/E381*100)</f>
        <v>0</v>
      </c>
      <c r="K381" s="19">
        <f t="shared" ref="K381:K394" si="94">IF(ISERROR(F381/D381),0,F381/D381*100)</f>
        <v>36.569870913965168</v>
      </c>
    </row>
    <row r="382" spans="1:11" x14ac:dyDescent="0.2">
      <c r="A382" s="22" t="s">
        <v>85</v>
      </c>
      <c r="B382" s="17" t="s">
        <v>86</v>
      </c>
      <c r="C382" s="18">
        <v>18770</v>
      </c>
      <c r="D382" s="18">
        <v>44389</v>
      </c>
      <c r="E382" s="18">
        <v>0</v>
      </c>
      <c r="F382" s="18">
        <v>16233</v>
      </c>
      <c r="G382" s="18">
        <f t="shared" si="90"/>
        <v>-2537</v>
      </c>
      <c r="H382" s="18">
        <f t="shared" si="91"/>
        <v>-16233</v>
      </c>
      <c r="I382" s="19">
        <f t="shared" si="92"/>
        <v>-13.516249334043678</v>
      </c>
      <c r="J382" s="19">
        <f t="shared" si="93"/>
        <v>0</v>
      </c>
      <c r="K382" s="19">
        <f t="shared" si="94"/>
        <v>36.569870913965168</v>
      </c>
    </row>
    <row r="383" spans="1:11" x14ac:dyDescent="0.2">
      <c r="A383" s="23" t="s">
        <v>87</v>
      </c>
      <c r="B383" s="17" t="s">
        <v>88</v>
      </c>
      <c r="C383" s="18">
        <v>18770</v>
      </c>
      <c r="D383" s="18">
        <v>44389</v>
      </c>
      <c r="E383" s="18">
        <v>0</v>
      </c>
      <c r="F383" s="18">
        <v>16233</v>
      </c>
      <c r="G383" s="18">
        <f t="shared" si="90"/>
        <v>-2537</v>
      </c>
      <c r="H383" s="18">
        <f t="shared" si="91"/>
        <v>-16233</v>
      </c>
      <c r="I383" s="19">
        <f t="shared" si="92"/>
        <v>-13.516249334043678</v>
      </c>
      <c r="J383" s="19">
        <f t="shared" si="93"/>
        <v>0</v>
      </c>
      <c r="K383" s="19">
        <f t="shared" si="94"/>
        <v>36.569870913965168</v>
      </c>
    </row>
    <row r="384" spans="1:11" x14ac:dyDescent="0.2">
      <c r="A384" s="24" t="s">
        <v>89</v>
      </c>
      <c r="B384" s="17" t="s">
        <v>90</v>
      </c>
      <c r="C384" s="18">
        <v>18770</v>
      </c>
      <c r="D384" s="18">
        <v>44389</v>
      </c>
      <c r="E384" s="18">
        <v>0</v>
      </c>
      <c r="F384" s="18">
        <v>16233</v>
      </c>
      <c r="G384" s="18">
        <f t="shared" si="90"/>
        <v>-2537</v>
      </c>
      <c r="H384" s="18">
        <f t="shared" si="91"/>
        <v>-16233</v>
      </c>
      <c r="I384" s="19">
        <f t="shared" si="92"/>
        <v>-13.516249334043678</v>
      </c>
      <c r="J384" s="19">
        <f t="shared" si="93"/>
        <v>0</v>
      </c>
      <c r="K384" s="19">
        <f t="shared" si="94"/>
        <v>36.569870913965168</v>
      </c>
    </row>
    <row r="385" spans="1:11" ht="25.5" x14ac:dyDescent="0.2">
      <c r="A385" s="25" t="s">
        <v>91</v>
      </c>
      <c r="B385" s="17" t="s">
        <v>92</v>
      </c>
      <c r="C385" s="18">
        <v>18770</v>
      </c>
      <c r="D385" s="18">
        <v>44389</v>
      </c>
      <c r="E385" s="18">
        <v>0</v>
      </c>
      <c r="F385" s="18">
        <v>16233</v>
      </c>
      <c r="G385" s="18">
        <f t="shared" si="90"/>
        <v>-2537</v>
      </c>
      <c r="H385" s="18">
        <f t="shared" si="91"/>
        <v>-16233</v>
      </c>
      <c r="I385" s="19">
        <f t="shared" si="92"/>
        <v>-13.516249334043678</v>
      </c>
      <c r="J385" s="19">
        <f t="shared" si="93"/>
        <v>0</v>
      </c>
      <c r="K385" s="19">
        <f t="shared" si="94"/>
        <v>36.569870913965168</v>
      </c>
    </row>
    <row r="386" spans="1:11" ht="25.5" x14ac:dyDescent="0.2">
      <c r="A386" s="26" t="s">
        <v>93</v>
      </c>
      <c r="B386" s="17" t="s">
        <v>94</v>
      </c>
      <c r="C386" s="18">
        <v>18770</v>
      </c>
      <c r="D386" s="18">
        <v>16233</v>
      </c>
      <c r="E386" s="18">
        <v>0</v>
      </c>
      <c r="F386" s="18">
        <v>16233</v>
      </c>
      <c r="G386" s="18">
        <f t="shared" si="90"/>
        <v>-2537</v>
      </c>
      <c r="H386" s="18">
        <f t="shared" si="91"/>
        <v>-16233</v>
      </c>
      <c r="I386" s="19">
        <f t="shared" si="92"/>
        <v>-13.516249334043678</v>
      </c>
      <c r="J386" s="19">
        <f t="shared" si="93"/>
        <v>0</v>
      </c>
      <c r="K386" s="19">
        <f t="shared" si="94"/>
        <v>100</v>
      </c>
    </row>
    <row r="387" spans="1:11" ht="25.5" x14ac:dyDescent="0.2">
      <c r="A387" s="26" t="s">
        <v>95</v>
      </c>
      <c r="B387" s="17" t="s">
        <v>96</v>
      </c>
      <c r="C387" s="18">
        <v>0</v>
      </c>
      <c r="D387" s="18">
        <v>28156</v>
      </c>
      <c r="E387" s="18">
        <v>0</v>
      </c>
      <c r="F387" s="18">
        <v>0</v>
      </c>
      <c r="G387" s="18">
        <f t="shared" si="90"/>
        <v>0</v>
      </c>
      <c r="H387" s="18">
        <f t="shared" si="91"/>
        <v>0</v>
      </c>
      <c r="I387" s="19">
        <f t="shared" si="92"/>
        <v>0</v>
      </c>
      <c r="J387" s="19">
        <f t="shared" si="93"/>
        <v>0</v>
      </c>
      <c r="K387" s="19">
        <f t="shared" si="94"/>
        <v>0</v>
      </c>
    </row>
    <row r="388" spans="1:11" x14ac:dyDescent="0.2">
      <c r="A388" s="16" t="s">
        <v>31</v>
      </c>
      <c r="B388" s="17" t="s">
        <v>32</v>
      </c>
      <c r="C388" s="18">
        <v>7064.5</v>
      </c>
      <c r="D388" s="18">
        <v>44389</v>
      </c>
      <c r="E388" s="18">
        <v>0</v>
      </c>
      <c r="F388" s="18">
        <v>15173</v>
      </c>
      <c r="G388" s="18">
        <f t="shared" si="90"/>
        <v>8108.5</v>
      </c>
      <c r="H388" s="18">
        <f t="shared" si="91"/>
        <v>-15173</v>
      </c>
      <c r="I388" s="19">
        <f t="shared" si="92"/>
        <v>114.77811593177151</v>
      </c>
      <c r="J388" s="19">
        <f t="shared" si="93"/>
        <v>0</v>
      </c>
      <c r="K388" s="19">
        <f t="shared" si="94"/>
        <v>34.181891910157923</v>
      </c>
    </row>
    <row r="389" spans="1:11" x14ac:dyDescent="0.2">
      <c r="A389" s="22" t="s">
        <v>33</v>
      </c>
      <c r="B389" s="17" t="s">
        <v>34</v>
      </c>
      <c r="C389" s="18">
        <v>7064.5</v>
      </c>
      <c r="D389" s="18">
        <v>44389</v>
      </c>
      <c r="E389" s="18">
        <v>0</v>
      </c>
      <c r="F389" s="18">
        <v>15173</v>
      </c>
      <c r="G389" s="18">
        <f t="shared" si="90"/>
        <v>8108.5</v>
      </c>
      <c r="H389" s="18">
        <f t="shared" si="91"/>
        <v>-15173</v>
      </c>
      <c r="I389" s="19">
        <f t="shared" si="92"/>
        <v>114.77811593177151</v>
      </c>
      <c r="J389" s="19">
        <f t="shared" si="93"/>
        <v>0</v>
      </c>
      <c r="K389" s="19">
        <f t="shared" si="94"/>
        <v>34.181891910157923</v>
      </c>
    </row>
    <row r="390" spans="1:11" x14ac:dyDescent="0.2">
      <c r="A390" s="23" t="s">
        <v>35</v>
      </c>
      <c r="B390" s="17" t="s">
        <v>36</v>
      </c>
      <c r="C390" s="18">
        <v>7064.5</v>
      </c>
      <c r="D390" s="18">
        <v>44389</v>
      </c>
      <c r="E390" s="18">
        <v>0</v>
      </c>
      <c r="F390" s="18">
        <v>15173</v>
      </c>
      <c r="G390" s="18">
        <f t="shared" si="90"/>
        <v>8108.5</v>
      </c>
      <c r="H390" s="18">
        <f t="shared" si="91"/>
        <v>-15173</v>
      </c>
      <c r="I390" s="19">
        <f t="shared" si="92"/>
        <v>114.77811593177151</v>
      </c>
      <c r="J390" s="19">
        <f t="shared" si="93"/>
        <v>0</v>
      </c>
      <c r="K390" s="19">
        <f t="shared" si="94"/>
        <v>34.181891910157923</v>
      </c>
    </row>
    <row r="391" spans="1:11" x14ac:dyDescent="0.2">
      <c r="A391" s="24" t="s">
        <v>39</v>
      </c>
      <c r="B391" s="17" t="s">
        <v>40</v>
      </c>
      <c r="C391" s="18">
        <v>7064.5</v>
      </c>
      <c r="D391" s="18">
        <v>44389</v>
      </c>
      <c r="E391" s="18">
        <v>0</v>
      </c>
      <c r="F391" s="18">
        <v>15173</v>
      </c>
      <c r="G391" s="18">
        <f t="shared" si="90"/>
        <v>8108.5</v>
      </c>
      <c r="H391" s="18">
        <f t="shared" si="91"/>
        <v>-15173</v>
      </c>
      <c r="I391" s="19">
        <f t="shared" si="92"/>
        <v>114.77811593177151</v>
      </c>
      <c r="J391" s="19">
        <f t="shared" si="93"/>
        <v>0</v>
      </c>
      <c r="K391" s="19">
        <f t="shared" si="94"/>
        <v>34.181891910157923</v>
      </c>
    </row>
    <row r="392" spans="1:11" x14ac:dyDescent="0.2">
      <c r="A392" s="16"/>
      <c r="B392" s="17" t="s">
        <v>61</v>
      </c>
      <c r="C392" s="18">
        <v>11705.5</v>
      </c>
      <c r="D392" s="18">
        <v>0</v>
      </c>
      <c r="E392" s="18">
        <v>0</v>
      </c>
      <c r="F392" s="18">
        <v>1060</v>
      </c>
      <c r="G392" s="18">
        <f t="shared" si="90"/>
        <v>-10645.5</v>
      </c>
      <c r="H392" s="18">
        <f t="shared" si="91"/>
        <v>-1060</v>
      </c>
      <c r="I392" s="19">
        <f t="shared" si="92"/>
        <v>-90.944427833069923</v>
      </c>
      <c r="J392" s="19">
        <f t="shared" si="93"/>
        <v>0</v>
      </c>
      <c r="K392" s="19">
        <f t="shared" si="94"/>
        <v>0</v>
      </c>
    </row>
    <row r="393" spans="1:11" x14ac:dyDescent="0.2">
      <c r="A393" s="16" t="s">
        <v>62</v>
      </c>
      <c r="B393" s="17" t="s">
        <v>63</v>
      </c>
      <c r="C393" s="18">
        <v>-11705.5</v>
      </c>
      <c r="D393" s="18">
        <v>0</v>
      </c>
      <c r="E393" s="18">
        <v>0</v>
      </c>
      <c r="F393" s="18">
        <v>-1060</v>
      </c>
      <c r="G393" s="18">
        <f t="shared" si="90"/>
        <v>10645.5</v>
      </c>
      <c r="H393" s="18">
        <f t="shared" si="91"/>
        <v>1060</v>
      </c>
      <c r="I393" s="19">
        <f t="shared" si="92"/>
        <v>-90.944427833069923</v>
      </c>
      <c r="J393" s="19">
        <f t="shared" si="93"/>
        <v>0</v>
      </c>
      <c r="K393" s="19">
        <f t="shared" si="94"/>
        <v>0</v>
      </c>
    </row>
    <row r="394" spans="1:11" x14ac:dyDescent="0.2">
      <c r="A394" s="22" t="s">
        <v>64</v>
      </c>
      <c r="B394" s="17" t="s">
        <v>65</v>
      </c>
      <c r="C394" s="18">
        <v>-11705.5</v>
      </c>
      <c r="D394" s="18">
        <v>0</v>
      </c>
      <c r="E394" s="18">
        <v>0</v>
      </c>
      <c r="F394" s="18">
        <v>-1060</v>
      </c>
      <c r="G394" s="18">
        <f t="shared" si="90"/>
        <v>10645.5</v>
      </c>
      <c r="H394" s="18">
        <f t="shared" si="91"/>
        <v>1060</v>
      </c>
      <c r="I394" s="19">
        <f t="shared" si="92"/>
        <v>-90.944427833069923</v>
      </c>
      <c r="J394" s="19">
        <f t="shared" si="93"/>
        <v>0</v>
      </c>
      <c r="K394" s="19">
        <f t="shared" si="94"/>
        <v>0</v>
      </c>
    </row>
    <row r="395" spans="1:11" ht="25.5" x14ac:dyDescent="0.2">
      <c r="A395" s="39" t="s">
        <v>216</v>
      </c>
      <c r="B395" s="28" t="s">
        <v>122</v>
      </c>
      <c r="C395" s="29"/>
      <c r="D395" s="29"/>
      <c r="E395" s="29"/>
      <c r="F395" s="29"/>
      <c r="G395" s="29"/>
      <c r="H395" s="29"/>
      <c r="I395" s="30"/>
      <c r="J395" s="30"/>
      <c r="K395" s="30"/>
    </row>
    <row r="396" spans="1:11" x14ac:dyDescent="0.2">
      <c r="A396" s="16" t="s">
        <v>25</v>
      </c>
      <c r="B396" s="17" t="s">
        <v>26</v>
      </c>
      <c r="C396" s="18">
        <v>18770</v>
      </c>
      <c r="D396" s="18">
        <v>44389</v>
      </c>
      <c r="E396" s="18">
        <v>0</v>
      </c>
      <c r="F396" s="18">
        <v>16233</v>
      </c>
      <c r="G396" s="18">
        <f t="shared" ref="G396:G409" si="95">F396-C396</f>
        <v>-2537</v>
      </c>
      <c r="H396" s="18">
        <f t="shared" ref="H396:H409" si="96">E396-F396</f>
        <v>-16233</v>
      </c>
      <c r="I396" s="19">
        <f t="shared" ref="I396:I409" si="97">IF(ISERROR(F396/C396),0,F396/C396*100-100)</f>
        <v>-13.516249334043678</v>
      </c>
      <c r="J396" s="19">
        <f t="shared" ref="J396:J409" si="98">IF(ISERROR(F396/E396),0,F396/E396*100)</f>
        <v>0</v>
      </c>
      <c r="K396" s="19">
        <f t="shared" ref="K396:K409" si="99">IF(ISERROR(F396/D396),0,F396/D396*100)</f>
        <v>36.569870913965168</v>
      </c>
    </row>
    <row r="397" spans="1:11" x14ac:dyDescent="0.2">
      <c r="A397" s="22" t="s">
        <v>85</v>
      </c>
      <c r="B397" s="17" t="s">
        <v>86</v>
      </c>
      <c r="C397" s="18">
        <v>18770</v>
      </c>
      <c r="D397" s="18">
        <v>44389</v>
      </c>
      <c r="E397" s="18">
        <v>0</v>
      </c>
      <c r="F397" s="18">
        <v>16233</v>
      </c>
      <c r="G397" s="18">
        <f t="shared" si="95"/>
        <v>-2537</v>
      </c>
      <c r="H397" s="18">
        <f t="shared" si="96"/>
        <v>-16233</v>
      </c>
      <c r="I397" s="19">
        <f t="shared" si="97"/>
        <v>-13.516249334043678</v>
      </c>
      <c r="J397" s="19">
        <f t="shared" si="98"/>
        <v>0</v>
      </c>
      <c r="K397" s="19">
        <f t="shared" si="99"/>
        <v>36.569870913965168</v>
      </c>
    </row>
    <row r="398" spans="1:11" x14ac:dyDescent="0.2">
      <c r="A398" s="23" t="s">
        <v>87</v>
      </c>
      <c r="B398" s="17" t="s">
        <v>88</v>
      </c>
      <c r="C398" s="18">
        <v>18770</v>
      </c>
      <c r="D398" s="18">
        <v>44389</v>
      </c>
      <c r="E398" s="18">
        <v>0</v>
      </c>
      <c r="F398" s="18">
        <v>16233</v>
      </c>
      <c r="G398" s="18">
        <f t="shared" si="95"/>
        <v>-2537</v>
      </c>
      <c r="H398" s="18">
        <f t="shared" si="96"/>
        <v>-16233</v>
      </c>
      <c r="I398" s="19">
        <f t="shared" si="97"/>
        <v>-13.516249334043678</v>
      </c>
      <c r="J398" s="19">
        <f t="shared" si="98"/>
        <v>0</v>
      </c>
      <c r="K398" s="19">
        <f t="shared" si="99"/>
        <v>36.569870913965168</v>
      </c>
    </row>
    <row r="399" spans="1:11" x14ac:dyDescent="0.2">
      <c r="A399" s="24" t="s">
        <v>89</v>
      </c>
      <c r="B399" s="17" t="s">
        <v>90</v>
      </c>
      <c r="C399" s="18">
        <v>18770</v>
      </c>
      <c r="D399" s="18">
        <v>44389</v>
      </c>
      <c r="E399" s="18">
        <v>0</v>
      </c>
      <c r="F399" s="18">
        <v>16233</v>
      </c>
      <c r="G399" s="18">
        <f t="shared" si="95"/>
        <v>-2537</v>
      </c>
      <c r="H399" s="18">
        <f t="shared" si="96"/>
        <v>-16233</v>
      </c>
      <c r="I399" s="19">
        <f t="shared" si="97"/>
        <v>-13.516249334043678</v>
      </c>
      <c r="J399" s="19">
        <f t="shared" si="98"/>
        <v>0</v>
      </c>
      <c r="K399" s="19">
        <f t="shared" si="99"/>
        <v>36.569870913965168</v>
      </c>
    </row>
    <row r="400" spans="1:11" ht="25.5" x14ac:dyDescent="0.2">
      <c r="A400" s="25" t="s">
        <v>91</v>
      </c>
      <c r="B400" s="17" t="s">
        <v>92</v>
      </c>
      <c r="C400" s="18">
        <v>18770</v>
      </c>
      <c r="D400" s="18">
        <v>44389</v>
      </c>
      <c r="E400" s="18">
        <v>0</v>
      </c>
      <c r="F400" s="18">
        <v>16233</v>
      </c>
      <c r="G400" s="18">
        <f t="shared" si="95"/>
        <v>-2537</v>
      </c>
      <c r="H400" s="18">
        <f t="shared" si="96"/>
        <v>-16233</v>
      </c>
      <c r="I400" s="19">
        <f t="shared" si="97"/>
        <v>-13.516249334043678</v>
      </c>
      <c r="J400" s="19">
        <f t="shared" si="98"/>
        <v>0</v>
      </c>
      <c r="K400" s="19">
        <f t="shared" si="99"/>
        <v>36.569870913965168</v>
      </c>
    </row>
    <row r="401" spans="1:11" ht="25.5" x14ac:dyDescent="0.2">
      <c r="A401" s="26" t="s">
        <v>93</v>
      </c>
      <c r="B401" s="17" t="s">
        <v>94</v>
      </c>
      <c r="C401" s="18">
        <v>18770</v>
      </c>
      <c r="D401" s="18">
        <v>16233</v>
      </c>
      <c r="E401" s="18">
        <v>0</v>
      </c>
      <c r="F401" s="18">
        <v>16233</v>
      </c>
      <c r="G401" s="18">
        <f t="shared" si="95"/>
        <v>-2537</v>
      </c>
      <c r="H401" s="18">
        <f t="shared" si="96"/>
        <v>-16233</v>
      </c>
      <c r="I401" s="19">
        <f t="shared" si="97"/>
        <v>-13.516249334043678</v>
      </c>
      <c r="J401" s="19">
        <f t="shared" si="98"/>
        <v>0</v>
      </c>
      <c r="K401" s="19">
        <f t="shared" si="99"/>
        <v>100</v>
      </c>
    </row>
    <row r="402" spans="1:11" ht="25.5" x14ac:dyDescent="0.2">
      <c r="A402" s="26" t="s">
        <v>95</v>
      </c>
      <c r="B402" s="17" t="s">
        <v>96</v>
      </c>
      <c r="C402" s="18">
        <v>0</v>
      </c>
      <c r="D402" s="18">
        <v>28156</v>
      </c>
      <c r="E402" s="18">
        <v>0</v>
      </c>
      <c r="F402" s="18">
        <v>0</v>
      </c>
      <c r="G402" s="18">
        <f t="shared" si="95"/>
        <v>0</v>
      </c>
      <c r="H402" s="18">
        <f t="shared" si="96"/>
        <v>0</v>
      </c>
      <c r="I402" s="19">
        <f t="shared" si="97"/>
        <v>0</v>
      </c>
      <c r="J402" s="19">
        <f t="shared" si="98"/>
        <v>0</v>
      </c>
      <c r="K402" s="19">
        <f t="shared" si="99"/>
        <v>0</v>
      </c>
    </row>
    <row r="403" spans="1:11" x14ac:dyDescent="0.2">
      <c r="A403" s="16" t="s">
        <v>31</v>
      </c>
      <c r="B403" s="17" t="s">
        <v>32</v>
      </c>
      <c r="C403" s="18">
        <v>7064.5</v>
      </c>
      <c r="D403" s="18">
        <v>44389</v>
      </c>
      <c r="E403" s="18">
        <v>0</v>
      </c>
      <c r="F403" s="18">
        <v>15173</v>
      </c>
      <c r="G403" s="18">
        <f t="shared" si="95"/>
        <v>8108.5</v>
      </c>
      <c r="H403" s="18">
        <f t="shared" si="96"/>
        <v>-15173</v>
      </c>
      <c r="I403" s="19">
        <f t="shared" si="97"/>
        <v>114.77811593177151</v>
      </c>
      <c r="J403" s="19">
        <f t="shared" si="98"/>
        <v>0</v>
      </c>
      <c r="K403" s="19">
        <f t="shared" si="99"/>
        <v>34.181891910157923</v>
      </c>
    </row>
    <row r="404" spans="1:11" x14ac:dyDescent="0.2">
      <c r="A404" s="22" t="s">
        <v>33</v>
      </c>
      <c r="B404" s="17" t="s">
        <v>34</v>
      </c>
      <c r="C404" s="18">
        <v>7064.5</v>
      </c>
      <c r="D404" s="18">
        <v>44389</v>
      </c>
      <c r="E404" s="18">
        <v>0</v>
      </c>
      <c r="F404" s="18">
        <v>15173</v>
      </c>
      <c r="G404" s="18">
        <f t="shared" si="95"/>
        <v>8108.5</v>
      </c>
      <c r="H404" s="18">
        <f t="shared" si="96"/>
        <v>-15173</v>
      </c>
      <c r="I404" s="19">
        <f t="shared" si="97"/>
        <v>114.77811593177151</v>
      </c>
      <c r="J404" s="19">
        <f t="shared" si="98"/>
        <v>0</v>
      </c>
      <c r="K404" s="19">
        <f t="shared" si="99"/>
        <v>34.181891910157923</v>
      </c>
    </row>
    <row r="405" spans="1:11" x14ac:dyDescent="0.2">
      <c r="A405" s="23" t="s">
        <v>35</v>
      </c>
      <c r="B405" s="17" t="s">
        <v>36</v>
      </c>
      <c r="C405" s="18">
        <v>7064.5</v>
      </c>
      <c r="D405" s="18">
        <v>44389</v>
      </c>
      <c r="E405" s="18">
        <v>0</v>
      </c>
      <c r="F405" s="18">
        <v>15173</v>
      </c>
      <c r="G405" s="18">
        <f t="shared" si="95"/>
        <v>8108.5</v>
      </c>
      <c r="H405" s="18">
        <f t="shared" si="96"/>
        <v>-15173</v>
      </c>
      <c r="I405" s="19">
        <f t="shared" si="97"/>
        <v>114.77811593177151</v>
      </c>
      <c r="J405" s="19">
        <f t="shared" si="98"/>
        <v>0</v>
      </c>
      <c r="K405" s="19">
        <f t="shared" si="99"/>
        <v>34.181891910157923</v>
      </c>
    </row>
    <row r="406" spans="1:11" x14ac:dyDescent="0.2">
      <c r="A406" s="24" t="s">
        <v>39</v>
      </c>
      <c r="B406" s="17" t="s">
        <v>40</v>
      </c>
      <c r="C406" s="18">
        <v>7064.5</v>
      </c>
      <c r="D406" s="18">
        <v>44389</v>
      </c>
      <c r="E406" s="18">
        <v>0</v>
      </c>
      <c r="F406" s="18">
        <v>15173</v>
      </c>
      <c r="G406" s="18">
        <f t="shared" si="95"/>
        <v>8108.5</v>
      </c>
      <c r="H406" s="18">
        <f t="shared" si="96"/>
        <v>-15173</v>
      </c>
      <c r="I406" s="19">
        <f t="shared" si="97"/>
        <v>114.77811593177151</v>
      </c>
      <c r="J406" s="19">
        <f t="shared" si="98"/>
        <v>0</v>
      </c>
      <c r="K406" s="19">
        <f t="shared" si="99"/>
        <v>34.181891910157923</v>
      </c>
    </row>
    <row r="407" spans="1:11" x14ac:dyDescent="0.2">
      <c r="A407" s="16"/>
      <c r="B407" s="17" t="s">
        <v>61</v>
      </c>
      <c r="C407" s="18">
        <v>11705.5</v>
      </c>
      <c r="D407" s="18">
        <v>0</v>
      </c>
      <c r="E407" s="18">
        <v>0</v>
      </c>
      <c r="F407" s="18">
        <v>1060</v>
      </c>
      <c r="G407" s="18">
        <f t="shared" si="95"/>
        <v>-10645.5</v>
      </c>
      <c r="H407" s="18">
        <f t="shared" si="96"/>
        <v>-1060</v>
      </c>
      <c r="I407" s="19">
        <f t="shared" si="97"/>
        <v>-90.944427833069923</v>
      </c>
      <c r="J407" s="19">
        <f t="shared" si="98"/>
        <v>0</v>
      </c>
      <c r="K407" s="19">
        <f t="shared" si="99"/>
        <v>0</v>
      </c>
    </row>
    <row r="408" spans="1:11" x14ac:dyDescent="0.2">
      <c r="A408" s="16" t="s">
        <v>62</v>
      </c>
      <c r="B408" s="17" t="s">
        <v>63</v>
      </c>
      <c r="C408" s="18">
        <v>-11705.5</v>
      </c>
      <c r="D408" s="18">
        <v>0</v>
      </c>
      <c r="E408" s="18">
        <v>0</v>
      </c>
      <c r="F408" s="18">
        <v>-1060</v>
      </c>
      <c r="G408" s="18">
        <f t="shared" si="95"/>
        <v>10645.5</v>
      </c>
      <c r="H408" s="18">
        <f t="shared" si="96"/>
        <v>1060</v>
      </c>
      <c r="I408" s="19">
        <f t="shared" si="97"/>
        <v>-90.944427833069923</v>
      </c>
      <c r="J408" s="19">
        <f t="shared" si="98"/>
        <v>0</v>
      </c>
      <c r="K408" s="19">
        <f t="shared" si="99"/>
        <v>0</v>
      </c>
    </row>
    <row r="409" spans="1:11" x14ac:dyDescent="0.2">
      <c r="A409" s="22" t="s">
        <v>64</v>
      </c>
      <c r="B409" s="17" t="s">
        <v>65</v>
      </c>
      <c r="C409" s="18">
        <v>-11705.5</v>
      </c>
      <c r="D409" s="18">
        <v>0</v>
      </c>
      <c r="E409" s="18">
        <v>0</v>
      </c>
      <c r="F409" s="18">
        <v>-1060</v>
      </c>
      <c r="G409" s="18">
        <f t="shared" si="95"/>
        <v>10645.5</v>
      </c>
      <c r="H409" s="18">
        <f t="shared" si="96"/>
        <v>1060</v>
      </c>
      <c r="I409" s="19">
        <f t="shared" si="97"/>
        <v>-90.944427833069923</v>
      </c>
      <c r="J409" s="19">
        <f t="shared" si="98"/>
        <v>0</v>
      </c>
      <c r="K409" s="19">
        <f t="shared" si="99"/>
        <v>0</v>
      </c>
    </row>
    <row r="410" spans="1:11" x14ac:dyDescent="0.2">
      <c r="A410" s="27" t="s">
        <v>129</v>
      </c>
      <c r="B410" s="28" t="s">
        <v>130</v>
      </c>
      <c r="C410" s="29"/>
      <c r="D410" s="29"/>
      <c r="E410" s="29"/>
      <c r="F410" s="29"/>
      <c r="G410" s="29"/>
      <c r="H410" s="29"/>
      <c r="I410" s="30"/>
      <c r="J410" s="30"/>
      <c r="K410" s="30"/>
    </row>
    <row r="411" spans="1:11" x14ac:dyDescent="0.2">
      <c r="A411" s="16" t="s">
        <v>25</v>
      </c>
      <c r="B411" s="17" t="s">
        <v>26</v>
      </c>
      <c r="C411" s="18">
        <v>596853</v>
      </c>
      <c r="D411" s="18">
        <v>1623311</v>
      </c>
      <c r="E411" s="18">
        <v>0</v>
      </c>
      <c r="F411" s="18">
        <v>1133954</v>
      </c>
      <c r="G411" s="18">
        <f t="shared" ref="G411:G425" si="100">F411-C411</f>
        <v>537101</v>
      </c>
      <c r="H411" s="18">
        <f t="shared" ref="H411:H425" si="101">E411-F411</f>
        <v>-1133954</v>
      </c>
      <c r="I411" s="19">
        <f t="shared" ref="I411:I425" si="102">IF(ISERROR(F411/C411),0,F411/C411*100-100)</f>
        <v>89.988824718984404</v>
      </c>
      <c r="J411" s="19">
        <f t="shared" ref="J411:J425" si="103">IF(ISERROR(F411/E411),0,F411/E411*100)</f>
        <v>0</v>
      </c>
      <c r="K411" s="19">
        <f t="shared" ref="K411:K425" si="104">IF(ISERROR(F411/D411),0,F411/D411*100)</f>
        <v>69.854390193869193</v>
      </c>
    </row>
    <row r="412" spans="1:11" x14ac:dyDescent="0.2">
      <c r="A412" s="22" t="s">
        <v>176</v>
      </c>
      <c r="B412" s="17" t="s">
        <v>177</v>
      </c>
      <c r="C412" s="18">
        <v>0</v>
      </c>
      <c r="D412" s="18">
        <v>489357</v>
      </c>
      <c r="E412" s="18">
        <v>0</v>
      </c>
      <c r="F412" s="18">
        <v>0</v>
      </c>
      <c r="G412" s="18">
        <f t="shared" si="100"/>
        <v>0</v>
      </c>
      <c r="H412" s="18">
        <f t="shared" si="101"/>
        <v>0</v>
      </c>
      <c r="I412" s="19">
        <f t="shared" si="102"/>
        <v>0</v>
      </c>
      <c r="J412" s="19">
        <f t="shared" si="103"/>
        <v>0</v>
      </c>
      <c r="K412" s="19">
        <f t="shared" si="104"/>
        <v>0</v>
      </c>
    </row>
    <row r="413" spans="1:11" x14ac:dyDescent="0.2">
      <c r="A413" s="22" t="s">
        <v>27</v>
      </c>
      <c r="B413" s="17" t="s">
        <v>28</v>
      </c>
      <c r="C413" s="18">
        <v>596853</v>
      </c>
      <c r="D413" s="18">
        <v>1133954</v>
      </c>
      <c r="E413" s="18">
        <v>0</v>
      </c>
      <c r="F413" s="18">
        <v>1133954</v>
      </c>
      <c r="G413" s="18">
        <f t="shared" si="100"/>
        <v>537101</v>
      </c>
      <c r="H413" s="18">
        <f t="shared" si="101"/>
        <v>-1133954</v>
      </c>
      <c r="I413" s="19">
        <f t="shared" si="102"/>
        <v>89.988824718984404</v>
      </c>
      <c r="J413" s="19">
        <f t="shared" si="103"/>
        <v>0</v>
      </c>
      <c r="K413" s="19">
        <f t="shared" si="104"/>
        <v>100</v>
      </c>
    </row>
    <row r="414" spans="1:11" x14ac:dyDescent="0.2">
      <c r="A414" s="23" t="s">
        <v>29</v>
      </c>
      <c r="B414" s="17" t="s">
        <v>30</v>
      </c>
      <c r="C414" s="18">
        <v>596853</v>
      </c>
      <c r="D414" s="18">
        <v>1133954</v>
      </c>
      <c r="E414" s="18">
        <v>0</v>
      </c>
      <c r="F414" s="18">
        <v>1133954</v>
      </c>
      <c r="G414" s="18">
        <f t="shared" si="100"/>
        <v>537101</v>
      </c>
      <c r="H414" s="18">
        <f t="shared" si="101"/>
        <v>-1133954</v>
      </c>
      <c r="I414" s="19">
        <f t="shared" si="102"/>
        <v>89.988824718984404</v>
      </c>
      <c r="J414" s="19">
        <f t="shared" si="103"/>
        <v>0</v>
      </c>
      <c r="K414" s="19">
        <f t="shared" si="104"/>
        <v>100</v>
      </c>
    </row>
    <row r="415" spans="1:11" x14ac:dyDescent="0.2">
      <c r="A415" s="16" t="s">
        <v>31</v>
      </c>
      <c r="B415" s="17" t="s">
        <v>32</v>
      </c>
      <c r="C415" s="18">
        <v>92392.84</v>
      </c>
      <c r="D415" s="18">
        <v>1623311</v>
      </c>
      <c r="E415" s="18">
        <v>0</v>
      </c>
      <c r="F415" s="18">
        <v>86944.34</v>
      </c>
      <c r="G415" s="18">
        <f t="shared" si="100"/>
        <v>-5448.5</v>
      </c>
      <c r="H415" s="18">
        <f t="shared" si="101"/>
        <v>-86944.34</v>
      </c>
      <c r="I415" s="19">
        <f t="shared" si="102"/>
        <v>-5.8971019832272731</v>
      </c>
      <c r="J415" s="19">
        <f t="shared" si="103"/>
        <v>0</v>
      </c>
      <c r="K415" s="19">
        <f t="shared" si="104"/>
        <v>5.3559878544530282</v>
      </c>
    </row>
    <row r="416" spans="1:11" x14ac:dyDescent="0.2">
      <c r="A416" s="22" t="s">
        <v>33</v>
      </c>
      <c r="B416" s="17" t="s">
        <v>34</v>
      </c>
      <c r="C416" s="18">
        <v>92392.84</v>
      </c>
      <c r="D416" s="18">
        <v>847753</v>
      </c>
      <c r="E416" s="18">
        <v>0</v>
      </c>
      <c r="F416" s="18">
        <v>86944.34</v>
      </c>
      <c r="G416" s="18">
        <f t="shared" si="100"/>
        <v>-5448.5</v>
      </c>
      <c r="H416" s="18">
        <f t="shared" si="101"/>
        <v>-86944.34</v>
      </c>
      <c r="I416" s="19">
        <f t="shared" si="102"/>
        <v>-5.8971019832272731</v>
      </c>
      <c r="J416" s="19">
        <f t="shared" si="103"/>
        <v>0</v>
      </c>
      <c r="K416" s="19">
        <f t="shared" si="104"/>
        <v>10.255857543411819</v>
      </c>
    </row>
    <row r="417" spans="1:11" x14ac:dyDescent="0.2">
      <c r="A417" s="23" t="s">
        <v>35</v>
      </c>
      <c r="B417" s="17" t="s">
        <v>36</v>
      </c>
      <c r="C417" s="18">
        <v>92392.84</v>
      </c>
      <c r="D417" s="18">
        <v>847753</v>
      </c>
      <c r="E417" s="18">
        <v>0</v>
      </c>
      <c r="F417" s="18">
        <v>86944.34</v>
      </c>
      <c r="G417" s="18">
        <f t="shared" si="100"/>
        <v>-5448.5</v>
      </c>
      <c r="H417" s="18">
        <f t="shared" si="101"/>
        <v>-86944.34</v>
      </c>
      <c r="I417" s="19">
        <f t="shared" si="102"/>
        <v>-5.8971019832272731</v>
      </c>
      <c r="J417" s="19">
        <f t="shared" si="103"/>
        <v>0</v>
      </c>
      <c r="K417" s="19">
        <f t="shared" si="104"/>
        <v>10.255857543411819</v>
      </c>
    </row>
    <row r="418" spans="1:11" x14ac:dyDescent="0.2">
      <c r="A418" s="24" t="s">
        <v>37</v>
      </c>
      <c r="B418" s="17" t="s">
        <v>38</v>
      </c>
      <c r="C418" s="18">
        <v>92392.84</v>
      </c>
      <c r="D418" s="18">
        <v>596853</v>
      </c>
      <c r="E418" s="18">
        <v>0</v>
      </c>
      <c r="F418" s="18">
        <v>86944.34</v>
      </c>
      <c r="G418" s="18">
        <f t="shared" si="100"/>
        <v>-5448.5</v>
      </c>
      <c r="H418" s="18">
        <f t="shared" si="101"/>
        <v>-86944.34</v>
      </c>
      <c r="I418" s="19">
        <f t="shared" si="102"/>
        <v>-5.8971019832272731</v>
      </c>
      <c r="J418" s="19">
        <f t="shared" si="103"/>
        <v>0</v>
      </c>
      <c r="K418" s="19">
        <f t="shared" si="104"/>
        <v>14.567127919269904</v>
      </c>
    </row>
    <row r="419" spans="1:11" x14ac:dyDescent="0.2">
      <c r="A419" s="24" t="s">
        <v>39</v>
      </c>
      <c r="B419" s="17" t="s">
        <v>40</v>
      </c>
      <c r="C419" s="18">
        <v>0</v>
      </c>
      <c r="D419" s="18">
        <v>250900</v>
      </c>
      <c r="E419" s="18">
        <v>0</v>
      </c>
      <c r="F419" s="18">
        <v>0</v>
      </c>
      <c r="G419" s="18">
        <f t="shared" si="100"/>
        <v>0</v>
      </c>
      <c r="H419" s="18">
        <f t="shared" si="101"/>
        <v>0</v>
      </c>
      <c r="I419" s="19">
        <f t="shared" si="102"/>
        <v>0</v>
      </c>
      <c r="J419" s="19">
        <f t="shared" si="103"/>
        <v>0</v>
      </c>
      <c r="K419" s="19">
        <f t="shared" si="104"/>
        <v>0</v>
      </c>
    </row>
    <row r="420" spans="1:11" x14ac:dyDescent="0.2">
      <c r="A420" s="22" t="s">
        <v>57</v>
      </c>
      <c r="B420" s="17" t="s">
        <v>58</v>
      </c>
      <c r="C420" s="18">
        <v>0</v>
      </c>
      <c r="D420" s="18">
        <v>775558</v>
      </c>
      <c r="E420" s="18">
        <v>0</v>
      </c>
      <c r="F420" s="18">
        <v>0</v>
      </c>
      <c r="G420" s="18">
        <f t="shared" si="100"/>
        <v>0</v>
      </c>
      <c r="H420" s="18">
        <f t="shared" si="101"/>
        <v>0</v>
      </c>
      <c r="I420" s="19">
        <f t="shared" si="102"/>
        <v>0</v>
      </c>
      <c r="J420" s="19">
        <f t="shared" si="103"/>
        <v>0</v>
      </c>
      <c r="K420" s="19">
        <f t="shared" si="104"/>
        <v>0</v>
      </c>
    </row>
    <row r="421" spans="1:11" x14ac:dyDescent="0.2">
      <c r="A421" s="23" t="s">
        <v>59</v>
      </c>
      <c r="B421" s="17" t="s">
        <v>60</v>
      </c>
      <c r="C421" s="18">
        <v>0</v>
      </c>
      <c r="D421" s="18">
        <v>775558</v>
      </c>
      <c r="E421" s="18">
        <v>0</v>
      </c>
      <c r="F421" s="18">
        <v>0</v>
      </c>
      <c r="G421" s="18">
        <f t="shared" si="100"/>
        <v>0</v>
      </c>
      <c r="H421" s="18">
        <f t="shared" si="101"/>
        <v>0</v>
      </c>
      <c r="I421" s="19">
        <f t="shared" si="102"/>
        <v>0</v>
      </c>
      <c r="J421" s="19">
        <f t="shared" si="103"/>
        <v>0</v>
      </c>
      <c r="K421" s="19">
        <f t="shared" si="104"/>
        <v>0</v>
      </c>
    </row>
    <row r="422" spans="1:11" x14ac:dyDescent="0.2">
      <c r="A422" s="16"/>
      <c r="B422" s="17" t="s">
        <v>61</v>
      </c>
      <c r="C422" s="18">
        <v>504460.16</v>
      </c>
      <c r="D422" s="18">
        <v>0</v>
      </c>
      <c r="E422" s="18">
        <v>0</v>
      </c>
      <c r="F422" s="18">
        <v>1047009.66</v>
      </c>
      <c r="G422" s="18">
        <f t="shared" si="100"/>
        <v>542549.5</v>
      </c>
      <c r="H422" s="18">
        <f t="shared" si="101"/>
        <v>-1047009.66</v>
      </c>
      <c r="I422" s="19">
        <f t="shared" si="102"/>
        <v>107.55051499012333</v>
      </c>
      <c r="J422" s="19">
        <f t="shared" si="103"/>
        <v>0</v>
      </c>
      <c r="K422" s="19">
        <f t="shared" si="104"/>
        <v>0</v>
      </c>
    </row>
    <row r="423" spans="1:11" x14ac:dyDescent="0.2">
      <c r="A423" s="16" t="s">
        <v>62</v>
      </c>
      <c r="B423" s="17" t="s">
        <v>63</v>
      </c>
      <c r="C423" s="18">
        <v>-504460.16</v>
      </c>
      <c r="D423" s="18">
        <v>0</v>
      </c>
      <c r="E423" s="18">
        <v>0</v>
      </c>
      <c r="F423" s="18">
        <v>-1047009.66</v>
      </c>
      <c r="G423" s="18">
        <f t="shared" si="100"/>
        <v>-542549.5</v>
      </c>
      <c r="H423" s="18">
        <f t="shared" si="101"/>
        <v>1047009.66</v>
      </c>
      <c r="I423" s="19">
        <f t="shared" si="102"/>
        <v>107.55051499012333</v>
      </c>
      <c r="J423" s="19">
        <f t="shared" si="103"/>
        <v>0</v>
      </c>
      <c r="K423" s="19">
        <f t="shared" si="104"/>
        <v>0</v>
      </c>
    </row>
    <row r="424" spans="1:11" x14ac:dyDescent="0.2">
      <c r="A424" s="22" t="s">
        <v>64</v>
      </c>
      <c r="B424" s="17" t="s">
        <v>65</v>
      </c>
      <c r="C424" s="18">
        <v>-504460.16</v>
      </c>
      <c r="D424" s="18">
        <v>0</v>
      </c>
      <c r="E424" s="18">
        <v>0</v>
      </c>
      <c r="F424" s="18">
        <v>-1047009.66</v>
      </c>
      <c r="G424" s="18">
        <f t="shared" si="100"/>
        <v>-542549.5</v>
      </c>
      <c r="H424" s="18">
        <f t="shared" si="101"/>
        <v>1047009.66</v>
      </c>
      <c r="I424" s="19">
        <f t="shared" si="102"/>
        <v>107.55051499012333</v>
      </c>
      <c r="J424" s="19">
        <f t="shared" si="103"/>
        <v>0</v>
      </c>
      <c r="K424" s="19">
        <f t="shared" si="104"/>
        <v>0</v>
      </c>
    </row>
    <row r="425" spans="1:11" ht="25.5" x14ac:dyDescent="0.2">
      <c r="A425" s="23" t="s">
        <v>97</v>
      </c>
      <c r="B425" s="17" t="s">
        <v>98</v>
      </c>
      <c r="C425" s="18">
        <v>-52340</v>
      </c>
      <c r="D425" s="18">
        <v>0</v>
      </c>
      <c r="E425" s="18">
        <v>0</v>
      </c>
      <c r="F425" s="18">
        <v>0</v>
      </c>
      <c r="G425" s="18">
        <f t="shared" si="100"/>
        <v>52340</v>
      </c>
      <c r="H425" s="18">
        <f t="shared" si="101"/>
        <v>0</v>
      </c>
      <c r="I425" s="19">
        <f t="shared" si="102"/>
        <v>-100</v>
      </c>
      <c r="J425" s="19">
        <f t="shared" si="103"/>
        <v>0</v>
      </c>
      <c r="K425" s="19">
        <f t="shared" si="104"/>
        <v>0</v>
      </c>
    </row>
    <row r="426" spans="1:11" x14ac:dyDescent="0.2">
      <c r="A426" s="39" t="s">
        <v>217</v>
      </c>
      <c r="B426" s="28" t="s">
        <v>218</v>
      </c>
      <c r="C426" s="29"/>
      <c r="D426" s="29"/>
      <c r="E426" s="29"/>
      <c r="F426" s="29"/>
      <c r="G426" s="29"/>
      <c r="H426" s="29"/>
      <c r="I426" s="30"/>
      <c r="J426" s="30"/>
      <c r="K426" s="30"/>
    </row>
    <row r="427" spans="1:11" x14ac:dyDescent="0.2">
      <c r="A427" s="16" t="s">
        <v>25</v>
      </c>
      <c r="B427" s="17" t="s">
        <v>26</v>
      </c>
      <c r="C427" s="18">
        <v>596853</v>
      </c>
      <c r="D427" s="18">
        <v>1623311</v>
      </c>
      <c r="E427" s="18">
        <v>0</v>
      </c>
      <c r="F427" s="18">
        <v>1133954</v>
      </c>
      <c r="G427" s="18">
        <f t="shared" ref="G427:G441" si="105">F427-C427</f>
        <v>537101</v>
      </c>
      <c r="H427" s="18">
        <f t="shared" ref="H427:H441" si="106">E427-F427</f>
        <v>-1133954</v>
      </c>
      <c r="I427" s="19">
        <f t="shared" ref="I427:I441" si="107">IF(ISERROR(F427/C427),0,F427/C427*100-100)</f>
        <v>89.988824718984404</v>
      </c>
      <c r="J427" s="19">
        <f t="shared" ref="J427:J441" si="108">IF(ISERROR(F427/E427),0,F427/E427*100)</f>
        <v>0</v>
      </c>
      <c r="K427" s="19">
        <f t="shared" ref="K427:K441" si="109">IF(ISERROR(F427/D427),0,F427/D427*100)</f>
        <v>69.854390193869193</v>
      </c>
    </row>
    <row r="428" spans="1:11" x14ac:dyDescent="0.2">
      <c r="A428" s="22" t="s">
        <v>176</v>
      </c>
      <c r="B428" s="17" t="s">
        <v>177</v>
      </c>
      <c r="C428" s="18">
        <v>0</v>
      </c>
      <c r="D428" s="18">
        <v>489357</v>
      </c>
      <c r="E428" s="18">
        <v>0</v>
      </c>
      <c r="F428" s="18">
        <v>0</v>
      </c>
      <c r="G428" s="18">
        <f t="shared" si="105"/>
        <v>0</v>
      </c>
      <c r="H428" s="18">
        <f t="shared" si="106"/>
        <v>0</v>
      </c>
      <c r="I428" s="19">
        <f t="shared" si="107"/>
        <v>0</v>
      </c>
      <c r="J428" s="19">
        <f t="shared" si="108"/>
        <v>0</v>
      </c>
      <c r="K428" s="19">
        <f t="shared" si="109"/>
        <v>0</v>
      </c>
    </row>
    <row r="429" spans="1:11" x14ac:dyDescent="0.2">
      <c r="A429" s="22" t="s">
        <v>27</v>
      </c>
      <c r="B429" s="17" t="s">
        <v>28</v>
      </c>
      <c r="C429" s="18">
        <v>596853</v>
      </c>
      <c r="D429" s="18">
        <v>1133954</v>
      </c>
      <c r="E429" s="18">
        <v>0</v>
      </c>
      <c r="F429" s="18">
        <v>1133954</v>
      </c>
      <c r="G429" s="18">
        <f t="shared" si="105"/>
        <v>537101</v>
      </c>
      <c r="H429" s="18">
        <f t="shared" si="106"/>
        <v>-1133954</v>
      </c>
      <c r="I429" s="19">
        <f t="shared" si="107"/>
        <v>89.988824718984404</v>
      </c>
      <c r="J429" s="19">
        <f t="shared" si="108"/>
        <v>0</v>
      </c>
      <c r="K429" s="19">
        <f t="shared" si="109"/>
        <v>100</v>
      </c>
    </row>
    <row r="430" spans="1:11" x14ac:dyDescent="0.2">
      <c r="A430" s="23" t="s">
        <v>29</v>
      </c>
      <c r="B430" s="17" t="s">
        <v>30</v>
      </c>
      <c r="C430" s="18">
        <v>596853</v>
      </c>
      <c r="D430" s="18">
        <v>1133954</v>
      </c>
      <c r="E430" s="18">
        <v>0</v>
      </c>
      <c r="F430" s="18">
        <v>1133954</v>
      </c>
      <c r="G430" s="18">
        <f t="shared" si="105"/>
        <v>537101</v>
      </c>
      <c r="H430" s="18">
        <f t="shared" si="106"/>
        <v>-1133954</v>
      </c>
      <c r="I430" s="19">
        <f t="shared" si="107"/>
        <v>89.988824718984404</v>
      </c>
      <c r="J430" s="19">
        <f t="shared" si="108"/>
        <v>0</v>
      </c>
      <c r="K430" s="19">
        <f t="shared" si="109"/>
        <v>100</v>
      </c>
    </row>
    <row r="431" spans="1:11" x14ac:dyDescent="0.2">
      <c r="A431" s="16" t="s">
        <v>31</v>
      </c>
      <c r="B431" s="17" t="s">
        <v>32</v>
      </c>
      <c r="C431" s="18">
        <v>92392.84</v>
      </c>
      <c r="D431" s="18">
        <v>1623311</v>
      </c>
      <c r="E431" s="18">
        <v>0</v>
      </c>
      <c r="F431" s="18">
        <v>86944.34</v>
      </c>
      <c r="G431" s="18">
        <f t="shared" si="105"/>
        <v>-5448.5</v>
      </c>
      <c r="H431" s="18">
        <f t="shared" si="106"/>
        <v>-86944.34</v>
      </c>
      <c r="I431" s="19">
        <f t="shared" si="107"/>
        <v>-5.8971019832272731</v>
      </c>
      <c r="J431" s="19">
        <f t="shared" si="108"/>
        <v>0</v>
      </c>
      <c r="K431" s="19">
        <f t="shared" si="109"/>
        <v>5.3559878544530282</v>
      </c>
    </row>
    <row r="432" spans="1:11" x14ac:dyDescent="0.2">
      <c r="A432" s="22" t="s">
        <v>33</v>
      </c>
      <c r="B432" s="17" t="s">
        <v>34</v>
      </c>
      <c r="C432" s="18">
        <v>92392.84</v>
      </c>
      <c r="D432" s="18">
        <v>847753</v>
      </c>
      <c r="E432" s="18">
        <v>0</v>
      </c>
      <c r="F432" s="18">
        <v>86944.34</v>
      </c>
      <c r="G432" s="18">
        <f t="shared" si="105"/>
        <v>-5448.5</v>
      </c>
      <c r="H432" s="18">
        <f t="shared" si="106"/>
        <v>-86944.34</v>
      </c>
      <c r="I432" s="19">
        <f t="shared" si="107"/>
        <v>-5.8971019832272731</v>
      </c>
      <c r="J432" s="19">
        <f t="shared" si="108"/>
        <v>0</v>
      </c>
      <c r="K432" s="19">
        <f t="shared" si="109"/>
        <v>10.255857543411819</v>
      </c>
    </row>
    <row r="433" spans="1:11" x14ac:dyDescent="0.2">
      <c r="A433" s="23" t="s">
        <v>35</v>
      </c>
      <c r="B433" s="17" t="s">
        <v>36</v>
      </c>
      <c r="C433" s="18">
        <v>92392.84</v>
      </c>
      <c r="D433" s="18">
        <v>847753</v>
      </c>
      <c r="E433" s="18">
        <v>0</v>
      </c>
      <c r="F433" s="18">
        <v>86944.34</v>
      </c>
      <c r="G433" s="18">
        <f t="shared" si="105"/>
        <v>-5448.5</v>
      </c>
      <c r="H433" s="18">
        <f t="shared" si="106"/>
        <v>-86944.34</v>
      </c>
      <c r="I433" s="19">
        <f t="shared" si="107"/>
        <v>-5.8971019832272731</v>
      </c>
      <c r="J433" s="19">
        <f t="shared" si="108"/>
        <v>0</v>
      </c>
      <c r="K433" s="19">
        <f t="shared" si="109"/>
        <v>10.255857543411819</v>
      </c>
    </row>
    <row r="434" spans="1:11" x14ac:dyDescent="0.2">
      <c r="A434" s="24" t="s">
        <v>37</v>
      </c>
      <c r="B434" s="17" t="s">
        <v>38</v>
      </c>
      <c r="C434" s="18">
        <v>92392.84</v>
      </c>
      <c r="D434" s="18">
        <v>596853</v>
      </c>
      <c r="E434" s="18">
        <v>0</v>
      </c>
      <c r="F434" s="18">
        <v>86944.34</v>
      </c>
      <c r="G434" s="18">
        <f t="shared" si="105"/>
        <v>-5448.5</v>
      </c>
      <c r="H434" s="18">
        <f t="shared" si="106"/>
        <v>-86944.34</v>
      </c>
      <c r="I434" s="19">
        <f t="shared" si="107"/>
        <v>-5.8971019832272731</v>
      </c>
      <c r="J434" s="19">
        <f t="shared" si="108"/>
        <v>0</v>
      </c>
      <c r="K434" s="19">
        <f t="shared" si="109"/>
        <v>14.567127919269904</v>
      </c>
    </row>
    <row r="435" spans="1:11" x14ac:dyDescent="0.2">
      <c r="A435" s="24" t="s">
        <v>39</v>
      </c>
      <c r="B435" s="17" t="s">
        <v>40</v>
      </c>
      <c r="C435" s="18">
        <v>0</v>
      </c>
      <c r="D435" s="18">
        <v>250900</v>
      </c>
      <c r="E435" s="18">
        <v>0</v>
      </c>
      <c r="F435" s="18">
        <v>0</v>
      </c>
      <c r="G435" s="18">
        <f t="shared" si="105"/>
        <v>0</v>
      </c>
      <c r="H435" s="18">
        <f t="shared" si="106"/>
        <v>0</v>
      </c>
      <c r="I435" s="19">
        <f t="shared" si="107"/>
        <v>0</v>
      </c>
      <c r="J435" s="19">
        <f t="shared" si="108"/>
        <v>0</v>
      </c>
      <c r="K435" s="19">
        <f t="shared" si="109"/>
        <v>0</v>
      </c>
    </row>
    <row r="436" spans="1:11" x14ac:dyDescent="0.2">
      <c r="A436" s="22" t="s">
        <v>57</v>
      </c>
      <c r="B436" s="17" t="s">
        <v>58</v>
      </c>
      <c r="C436" s="18">
        <v>0</v>
      </c>
      <c r="D436" s="18">
        <v>775558</v>
      </c>
      <c r="E436" s="18">
        <v>0</v>
      </c>
      <c r="F436" s="18">
        <v>0</v>
      </c>
      <c r="G436" s="18">
        <f t="shared" si="105"/>
        <v>0</v>
      </c>
      <c r="H436" s="18">
        <f t="shared" si="106"/>
        <v>0</v>
      </c>
      <c r="I436" s="19">
        <f t="shared" si="107"/>
        <v>0</v>
      </c>
      <c r="J436" s="19">
        <f t="shared" si="108"/>
        <v>0</v>
      </c>
      <c r="K436" s="19">
        <f t="shared" si="109"/>
        <v>0</v>
      </c>
    </row>
    <row r="437" spans="1:11" x14ac:dyDescent="0.2">
      <c r="A437" s="23" t="s">
        <v>59</v>
      </c>
      <c r="B437" s="17" t="s">
        <v>60</v>
      </c>
      <c r="C437" s="18">
        <v>0</v>
      </c>
      <c r="D437" s="18">
        <v>775558</v>
      </c>
      <c r="E437" s="18">
        <v>0</v>
      </c>
      <c r="F437" s="18">
        <v>0</v>
      </c>
      <c r="G437" s="18">
        <f t="shared" si="105"/>
        <v>0</v>
      </c>
      <c r="H437" s="18">
        <f t="shared" si="106"/>
        <v>0</v>
      </c>
      <c r="I437" s="19">
        <f t="shared" si="107"/>
        <v>0</v>
      </c>
      <c r="J437" s="19">
        <f t="shared" si="108"/>
        <v>0</v>
      </c>
      <c r="K437" s="19">
        <f t="shared" si="109"/>
        <v>0</v>
      </c>
    </row>
    <row r="438" spans="1:11" x14ac:dyDescent="0.2">
      <c r="A438" s="16"/>
      <c r="B438" s="17" t="s">
        <v>61</v>
      </c>
      <c r="C438" s="18">
        <v>504460.16</v>
      </c>
      <c r="D438" s="18">
        <v>0</v>
      </c>
      <c r="E438" s="18">
        <v>0</v>
      </c>
      <c r="F438" s="18">
        <v>1047009.66</v>
      </c>
      <c r="G438" s="18">
        <f t="shared" si="105"/>
        <v>542549.5</v>
      </c>
      <c r="H438" s="18">
        <f t="shared" si="106"/>
        <v>-1047009.66</v>
      </c>
      <c r="I438" s="19">
        <f t="shared" si="107"/>
        <v>107.55051499012333</v>
      </c>
      <c r="J438" s="19">
        <f t="shared" si="108"/>
        <v>0</v>
      </c>
      <c r="K438" s="19">
        <f t="shared" si="109"/>
        <v>0</v>
      </c>
    </row>
    <row r="439" spans="1:11" x14ac:dyDescent="0.2">
      <c r="A439" s="16" t="s">
        <v>62</v>
      </c>
      <c r="B439" s="17" t="s">
        <v>63</v>
      </c>
      <c r="C439" s="18">
        <v>-504460.16</v>
      </c>
      <c r="D439" s="18">
        <v>0</v>
      </c>
      <c r="E439" s="18">
        <v>0</v>
      </c>
      <c r="F439" s="18">
        <v>-1047009.66</v>
      </c>
      <c r="G439" s="18">
        <f t="shared" si="105"/>
        <v>-542549.5</v>
      </c>
      <c r="H439" s="18">
        <f t="shared" si="106"/>
        <v>1047009.66</v>
      </c>
      <c r="I439" s="19">
        <f t="shared" si="107"/>
        <v>107.55051499012333</v>
      </c>
      <c r="J439" s="19">
        <f t="shared" si="108"/>
        <v>0</v>
      </c>
      <c r="K439" s="19">
        <f t="shared" si="109"/>
        <v>0</v>
      </c>
    </row>
    <row r="440" spans="1:11" x14ac:dyDescent="0.2">
      <c r="A440" s="22" t="s">
        <v>64</v>
      </c>
      <c r="B440" s="17" t="s">
        <v>65</v>
      </c>
      <c r="C440" s="18">
        <v>-504460.16</v>
      </c>
      <c r="D440" s="18">
        <v>0</v>
      </c>
      <c r="E440" s="18">
        <v>0</v>
      </c>
      <c r="F440" s="18">
        <v>-1047009.66</v>
      </c>
      <c r="G440" s="18">
        <f t="shared" si="105"/>
        <v>-542549.5</v>
      </c>
      <c r="H440" s="18">
        <f t="shared" si="106"/>
        <v>1047009.66</v>
      </c>
      <c r="I440" s="19">
        <f t="shared" si="107"/>
        <v>107.55051499012333</v>
      </c>
      <c r="J440" s="19">
        <f t="shared" si="108"/>
        <v>0</v>
      </c>
      <c r="K440" s="19">
        <f t="shared" si="109"/>
        <v>0</v>
      </c>
    </row>
    <row r="441" spans="1:11" ht="25.5" x14ac:dyDescent="0.2">
      <c r="A441" s="23" t="s">
        <v>97</v>
      </c>
      <c r="B441" s="17" t="s">
        <v>98</v>
      </c>
      <c r="C441" s="18">
        <v>-52340</v>
      </c>
      <c r="D441" s="18">
        <v>0</v>
      </c>
      <c r="E441" s="18">
        <v>0</v>
      </c>
      <c r="F441" s="18">
        <v>0</v>
      </c>
      <c r="G441" s="18">
        <f t="shared" si="105"/>
        <v>52340</v>
      </c>
      <c r="H441" s="18">
        <f t="shared" si="106"/>
        <v>0</v>
      </c>
      <c r="I441" s="19">
        <f t="shared" si="107"/>
        <v>-100</v>
      </c>
      <c r="J441" s="19">
        <f t="shared" si="108"/>
        <v>0</v>
      </c>
      <c r="K441" s="19">
        <f t="shared" si="109"/>
        <v>0</v>
      </c>
    </row>
    <row r="446" spans="1:11" ht="15.75" x14ac:dyDescent="0.2">
      <c r="A446" s="32"/>
      <c r="E446" s="35"/>
      <c r="K446" s="37"/>
    </row>
    <row r="448" spans="1:11" ht="15.75" x14ac:dyDescent="0.2">
      <c r="A448"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6"/>
  <sheetViews>
    <sheetView zoomScaleNormal="100" workbookViewId="0">
      <selection activeCell="A264" sqref="A264:K267"/>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0" customHeight="1" x14ac:dyDescent="0.2">
      <c r="A1" s="42"/>
      <c r="B1" s="42"/>
      <c r="C1" s="42"/>
      <c r="D1" s="42"/>
      <c r="E1" s="42"/>
      <c r="F1" s="42"/>
      <c r="G1" s="42"/>
      <c r="H1" s="42"/>
      <c r="I1" s="42"/>
      <c r="J1" s="42"/>
      <c r="K1" s="42"/>
    </row>
    <row r="2" spans="1:11" x14ac:dyDescent="0.2">
      <c r="A2" s="43" t="s">
        <v>971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219</v>
      </c>
      <c r="B13" s="21" t="s">
        <v>220</v>
      </c>
      <c r="C13" s="18"/>
      <c r="D13" s="18"/>
      <c r="E13" s="18"/>
      <c r="F13" s="18"/>
      <c r="G13" s="18"/>
      <c r="H13" s="18"/>
      <c r="I13" s="19"/>
      <c r="J13" s="19"/>
      <c r="K13" s="19"/>
    </row>
    <row r="14" spans="1:11" x14ac:dyDescent="0.2">
      <c r="A14" s="16" t="s">
        <v>25</v>
      </c>
      <c r="B14" s="17" t="s">
        <v>26</v>
      </c>
      <c r="C14" s="18">
        <v>73558515.359999999</v>
      </c>
      <c r="D14" s="18">
        <v>83982812</v>
      </c>
      <c r="E14" s="18">
        <v>22976083</v>
      </c>
      <c r="F14" s="18">
        <v>82521681</v>
      </c>
      <c r="G14" s="18">
        <f t="shared" ref="G14:G45" si="0">F14-C14</f>
        <v>8963165.6400000006</v>
      </c>
      <c r="H14" s="18">
        <f t="shared" ref="H14:H45" si="1">E14-F14</f>
        <v>-59545598</v>
      </c>
      <c r="I14" s="19">
        <f t="shared" ref="I14:I45" si="2">IF(ISERROR(F14/C14),0,F14/C14*100-100)</f>
        <v>12.185082306424633</v>
      </c>
      <c r="J14" s="19">
        <f t="shared" ref="J14:J45" si="3">IF(ISERROR(F14/E14),0,F14/E14*100)</f>
        <v>359.16340048040388</v>
      </c>
      <c r="K14" s="19">
        <f t="shared" ref="K14:K45" si="4">IF(ISERROR(F14/D14),0,F14/D14*100)</f>
        <v>98.260202337592602</v>
      </c>
    </row>
    <row r="15" spans="1:11" ht="25.5" x14ac:dyDescent="0.2">
      <c r="A15" s="22" t="s">
        <v>71</v>
      </c>
      <c r="B15" s="17" t="s">
        <v>72</v>
      </c>
      <c r="C15" s="18">
        <v>619790.36</v>
      </c>
      <c r="D15" s="18">
        <v>1645798</v>
      </c>
      <c r="E15" s="18">
        <v>411135</v>
      </c>
      <c r="F15" s="18">
        <v>827140</v>
      </c>
      <c r="G15" s="18">
        <f t="shared" si="0"/>
        <v>207349.64</v>
      </c>
      <c r="H15" s="18">
        <f t="shared" si="1"/>
        <v>-416005</v>
      </c>
      <c r="I15" s="19">
        <f t="shared" si="2"/>
        <v>33.454802362527857</v>
      </c>
      <c r="J15" s="19">
        <f t="shared" si="3"/>
        <v>201.18452576404343</v>
      </c>
      <c r="K15" s="19">
        <f t="shared" si="4"/>
        <v>50.257686544764304</v>
      </c>
    </row>
    <row r="16" spans="1:11" x14ac:dyDescent="0.2">
      <c r="A16" s="22" t="s">
        <v>176</v>
      </c>
      <c r="B16" s="17" t="s">
        <v>177</v>
      </c>
      <c r="C16" s="18">
        <v>338108</v>
      </c>
      <c r="D16" s="18">
        <v>959527</v>
      </c>
      <c r="E16" s="18">
        <v>959527</v>
      </c>
      <c r="F16" s="18">
        <v>317054</v>
      </c>
      <c r="G16" s="18">
        <f t="shared" si="0"/>
        <v>-21054</v>
      </c>
      <c r="H16" s="18">
        <f t="shared" si="1"/>
        <v>642473</v>
      </c>
      <c r="I16" s="19">
        <f t="shared" si="2"/>
        <v>-6.2270043891301015</v>
      </c>
      <c r="J16" s="19">
        <f t="shared" si="3"/>
        <v>33.042738766079538</v>
      </c>
      <c r="K16" s="19">
        <f t="shared" si="4"/>
        <v>33.042738766079538</v>
      </c>
    </row>
    <row r="17" spans="1:11" x14ac:dyDescent="0.2">
      <c r="A17" s="22" t="s">
        <v>27</v>
      </c>
      <c r="B17" s="17" t="s">
        <v>28</v>
      </c>
      <c r="C17" s="18">
        <v>72600617</v>
      </c>
      <c r="D17" s="18">
        <v>81377487</v>
      </c>
      <c r="E17" s="18">
        <v>21605421</v>
      </c>
      <c r="F17" s="18">
        <v>81377487</v>
      </c>
      <c r="G17" s="18">
        <f t="shared" si="0"/>
        <v>8776870</v>
      </c>
      <c r="H17" s="18">
        <f t="shared" si="1"/>
        <v>-59772066</v>
      </c>
      <c r="I17" s="19">
        <f t="shared" si="2"/>
        <v>12.089249875107825</v>
      </c>
      <c r="J17" s="19">
        <f t="shared" si="3"/>
        <v>376.65309553560655</v>
      </c>
      <c r="K17" s="19">
        <f t="shared" si="4"/>
        <v>100</v>
      </c>
    </row>
    <row r="18" spans="1:11" x14ac:dyDescent="0.2">
      <c r="A18" s="23" t="s">
        <v>29</v>
      </c>
      <c r="B18" s="17" t="s">
        <v>30</v>
      </c>
      <c r="C18" s="18">
        <v>72600617</v>
      </c>
      <c r="D18" s="18">
        <v>81377487</v>
      </c>
      <c r="E18" s="18">
        <v>21605421</v>
      </c>
      <c r="F18" s="18">
        <v>81377487</v>
      </c>
      <c r="G18" s="18">
        <f t="shared" si="0"/>
        <v>8776870</v>
      </c>
      <c r="H18" s="18">
        <f t="shared" si="1"/>
        <v>-59772066</v>
      </c>
      <c r="I18" s="19">
        <f t="shared" si="2"/>
        <v>12.089249875107825</v>
      </c>
      <c r="J18" s="19">
        <f t="shared" si="3"/>
        <v>376.65309553560655</v>
      </c>
      <c r="K18" s="19">
        <f t="shared" si="4"/>
        <v>100</v>
      </c>
    </row>
    <row r="19" spans="1:11" x14ac:dyDescent="0.2">
      <c r="A19" s="16" t="s">
        <v>31</v>
      </c>
      <c r="B19" s="17" t="s">
        <v>32</v>
      </c>
      <c r="C19" s="18">
        <v>21860075.170000002</v>
      </c>
      <c r="D19" s="18">
        <v>84373212</v>
      </c>
      <c r="E19" s="18">
        <v>22858016</v>
      </c>
      <c r="F19" s="18">
        <v>20107438.93</v>
      </c>
      <c r="G19" s="18">
        <f t="shared" si="0"/>
        <v>-1752636.2400000021</v>
      </c>
      <c r="H19" s="18">
        <f t="shared" si="1"/>
        <v>2750577.0700000003</v>
      </c>
      <c r="I19" s="19">
        <f t="shared" si="2"/>
        <v>-8.0175215609745862</v>
      </c>
      <c r="J19" s="19">
        <f t="shared" si="3"/>
        <v>87.966684991383332</v>
      </c>
      <c r="K19" s="19">
        <f t="shared" si="4"/>
        <v>23.831543748743382</v>
      </c>
    </row>
    <row r="20" spans="1:11" x14ac:dyDescent="0.2">
      <c r="A20" s="22" t="s">
        <v>33</v>
      </c>
      <c r="B20" s="17" t="s">
        <v>34</v>
      </c>
      <c r="C20" s="18">
        <v>21400452.52</v>
      </c>
      <c r="D20" s="18">
        <v>82614761</v>
      </c>
      <c r="E20" s="18">
        <v>22680766</v>
      </c>
      <c r="F20" s="18">
        <v>20086821.059999999</v>
      </c>
      <c r="G20" s="18">
        <f t="shared" si="0"/>
        <v>-1313631.4600000009</v>
      </c>
      <c r="H20" s="18">
        <f t="shared" si="1"/>
        <v>2593944.9400000013</v>
      </c>
      <c r="I20" s="19">
        <f t="shared" si="2"/>
        <v>-6.1383349663860258</v>
      </c>
      <c r="J20" s="19">
        <f t="shared" si="3"/>
        <v>88.563239266257582</v>
      </c>
      <c r="K20" s="19">
        <f t="shared" si="4"/>
        <v>24.313840307545039</v>
      </c>
    </row>
    <row r="21" spans="1:11" x14ac:dyDescent="0.2">
      <c r="A21" s="23" t="s">
        <v>35</v>
      </c>
      <c r="B21" s="17" t="s">
        <v>36</v>
      </c>
      <c r="C21" s="18">
        <v>15760330.51</v>
      </c>
      <c r="D21" s="18">
        <v>69918262</v>
      </c>
      <c r="E21" s="18">
        <v>14435628</v>
      </c>
      <c r="F21" s="18">
        <v>13473757.75</v>
      </c>
      <c r="G21" s="18">
        <f t="shared" si="0"/>
        <v>-2286572.7599999998</v>
      </c>
      <c r="H21" s="18">
        <f t="shared" si="1"/>
        <v>961870.25</v>
      </c>
      <c r="I21" s="19">
        <f t="shared" si="2"/>
        <v>-14.508406143825212</v>
      </c>
      <c r="J21" s="19">
        <f t="shared" si="3"/>
        <v>93.336831276062242</v>
      </c>
      <c r="K21" s="19">
        <f t="shared" si="4"/>
        <v>19.270727510360597</v>
      </c>
    </row>
    <row r="22" spans="1:11" x14ac:dyDescent="0.2">
      <c r="A22" s="24" t="s">
        <v>37</v>
      </c>
      <c r="B22" s="17" t="s">
        <v>38</v>
      </c>
      <c r="C22" s="18">
        <v>7142798.6100000003</v>
      </c>
      <c r="D22" s="18">
        <v>41068715</v>
      </c>
      <c r="E22" s="18">
        <v>6006533</v>
      </c>
      <c r="F22" s="18">
        <v>6284329.6299999999</v>
      </c>
      <c r="G22" s="18">
        <f t="shared" si="0"/>
        <v>-858468.98000000045</v>
      </c>
      <c r="H22" s="18">
        <f t="shared" si="1"/>
        <v>-277796.62999999989</v>
      </c>
      <c r="I22" s="19">
        <f t="shared" si="2"/>
        <v>-12.018664208145722</v>
      </c>
      <c r="J22" s="19">
        <f t="shared" si="3"/>
        <v>104.62490807925305</v>
      </c>
      <c r="K22" s="19">
        <f t="shared" si="4"/>
        <v>15.301987486094951</v>
      </c>
    </row>
    <row r="23" spans="1:11" x14ac:dyDescent="0.2">
      <c r="A23" s="24" t="s">
        <v>39</v>
      </c>
      <c r="B23" s="17" t="s">
        <v>40</v>
      </c>
      <c r="C23" s="18">
        <v>8617531.9000000004</v>
      </c>
      <c r="D23" s="18">
        <v>28849547</v>
      </c>
      <c r="E23" s="18">
        <v>8429095</v>
      </c>
      <c r="F23" s="18">
        <v>7189428.1200000001</v>
      </c>
      <c r="G23" s="18">
        <f t="shared" si="0"/>
        <v>-1428103.7800000003</v>
      </c>
      <c r="H23" s="18">
        <f t="shared" si="1"/>
        <v>1239666.8799999999</v>
      </c>
      <c r="I23" s="19">
        <f t="shared" si="2"/>
        <v>-16.572074192147753</v>
      </c>
      <c r="J23" s="19">
        <f t="shared" si="3"/>
        <v>85.293001443215431</v>
      </c>
      <c r="K23" s="19">
        <f t="shared" si="4"/>
        <v>24.920419443674454</v>
      </c>
    </row>
    <row r="24" spans="1:11" x14ac:dyDescent="0.2">
      <c r="A24" s="25" t="s">
        <v>41</v>
      </c>
      <c r="B24" s="17" t="s">
        <v>42</v>
      </c>
      <c r="C24" s="18">
        <v>6195.07</v>
      </c>
      <c r="D24" s="18">
        <v>0</v>
      </c>
      <c r="E24" s="18">
        <v>0</v>
      </c>
      <c r="F24" s="18">
        <v>5886.08</v>
      </c>
      <c r="G24" s="18">
        <f t="shared" si="0"/>
        <v>-308.98999999999978</v>
      </c>
      <c r="H24" s="18">
        <f t="shared" si="1"/>
        <v>-5886.08</v>
      </c>
      <c r="I24" s="19">
        <f t="shared" si="2"/>
        <v>-4.9876756840519931</v>
      </c>
      <c r="J24" s="19">
        <f t="shared" si="3"/>
        <v>0</v>
      </c>
      <c r="K24" s="19">
        <f t="shared" si="4"/>
        <v>0</v>
      </c>
    </row>
    <row r="25" spans="1:11" x14ac:dyDescent="0.2">
      <c r="A25" s="23" t="s">
        <v>43</v>
      </c>
      <c r="B25" s="17" t="s">
        <v>44</v>
      </c>
      <c r="C25" s="18">
        <v>75349.759999999995</v>
      </c>
      <c r="D25" s="18">
        <v>1566012</v>
      </c>
      <c r="E25" s="18">
        <v>1179983</v>
      </c>
      <c r="F25" s="18">
        <v>440286.79</v>
      </c>
      <c r="G25" s="18">
        <f t="shared" si="0"/>
        <v>364937.02999999997</v>
      </c>
      <c r="H25" s="18">
        <f t="shared" si="1"/>
        <v>739696.21</v>
      </c>
      <c r="I25" s="19">
        <f t="shared" si="2"/>
        <v>484.32407747549564</v>
      </c>
      <c r="J25" s="19">
        <f t="shared" si="3"/>
        <v>37.312977390352231</v>
      </c>
      <c r="K25" s="19">
        <f t="shared" si="4"/>
        <v>28.115160675652547</v>
      </c>
    </row>
    <row r="26" spans="1:11" x14ac:dyDescent="0.2">
      <c r="A26" s="24" t="s">
        <v>45</v>
      </c>
      <c r="B26" s="17" t="s">
        <v>46</v>
      </c>
      <c r="C26" s="18">
        <v>73106.62</v>
      </c>
      <c r="D26" s="18">
        <v>1519351</v>
      </c>
      <c r="E26" s="18">
        <v>1177197</v>
      </c>
      <c r="F26" s="18">
        <v>419036.17</v>
      </c>
      <c r="G26" s="18">
        <f t="shared" si="0"/>
        <v>345929.55</v>
      </c>
      <c r="H26" s="18">
        <f t="shared" si="1"/>
        <v>758160.83000000007</v>
      </c>
      <c r="I26" s="19">
        <f t="shared" si="2"/>
        <v>473.18498653063159</v>
      </c>
      <c r="J26" s="19">
        <f t="shared" si="3"/>
        <v>35.596095640746626</v>
      </c>
      <c r="K26" s="19">
        <f t="shared" si="4"/>
        <v>27.579944989669929</v>
      </c>
    </row>
    <row r="27" spans="1:11" x14ac:dyDescent="0.2">
      <c r="A27" s="24" t="s">
        <v>47</v>
      </c>
      <c r="B27" s="17" t="s">
        <v>48</v>
      </c>
      <c r="C27" s="18">
        <v>2243.14</v>
      </c>
      <c r="D27" s="18">
        <v>46661</v>
      </c>
      <c r="E27" s="18">
        <v>2786</v>
      </c>
      <c r="F27" s="18">
        <v>21250.62</v>
      </c>
      <c r="G27" s="18">
        <f t="shared" si="0"/>
        <v>19007.48</v>
      </c>
      <c r="H27" s="18">
        <f t="shared" si="1"/>
        <v>-18464.62</v>
      </c>
      <c r="I27" s="19">
        <f t="shared" si="2"/>
        <v>847.36039658692732</v>
      </c>
      <c r="J27" s="19">
        <f t="shared" si="3"/>
        <v>762.76453697056706</v>
      </c>
      <c r="K27" s="19">
        <f t="shared" si="4"/>
        <v>45.542573026724668</v>
      </c>
    </row>
    <row r="28" spans="1:11" ht="25.5" x14ac:dyDescent="0.2">
      <c r="A28" s="23" t="s">
        <v>73</v>
      </c>
      <c r="B28" s="17" t="s">
        <v>74</v>
      </c>
      <c r="C28" s="18">
        <v>4803269.6399999997</v>
      </c>
      <c r="D28" s="18">
        <v>9668236</v>
      </c>
      <c r="E28" s="18">
        <v>5815300</v>
      </c>
      <c r="F28" s="18">
        <v>5918674.2400000002</v>
      </c>
      <c r="G28" s="18">
        <f t="shared" si="0"/>
        <v>1115404.6000000006</v>
      </c>
      <c r="H28" s="18">
        <f t="shared" si="1"/>
        <v>-103374.24000000022</v>
      </c>
      <c r="I28" s="19">
        <f t="shared" si="2"/>
        <v>23.221777738882054</v>
      </c>
      <c r="J28" s="19">
        <f t="shared" si="3"/>
        <v>101.77762522999674</v>
      </c>
      <c r="K28" s="19">
        <f t="shared" si="4"/>
        <v>61.217726170523768</v>
      </c>
    </row>
    <row r="29" spans="1:11" x14ac:dyDescent="0.2">
      <c r="A29" s="24" t="s">
        <v>221</v>
      </c>
      <c r="B29" s="17" t="s">
        <v>222</v>
      </c>
      <c r="C29" s="18">
        <v>0</v>
      </c>
      <c r="D29" s="18">
        <v>239776</v>
      </c>
      <c r="E29" s="18">
        <v>0</v>
      </c>
      <c r="F29" s="18">
        <v>0</v>
      </c>
      <c r="G29" s="18">
        <f t="shared" si="0"/>
        <v>0</v>
      </c>
      <c r="H29" s="18">
        <f t="shared" si="1"/>
        <v>0</v>
      </c>
      <c r="I29" s="19">
        <f t="shared" si="2"/>
        <v>0</v>
      </c>
      <c r="J29" s="19">
        <f t="shared" si="3"/>
        <v>0</v>
      </c>
      <c r="K29" s="19">
        <f t="shared" si="4"/>
        <v>0</v>
      </c>
    </row>
    <row r="30" spans="1:11" x14ac:dyDescent="0.2">
      <c r="A30" s="24" t="s">
        <v>75</v>
      </c>
      <c r="B30" s="17" t="s">
        <v>76</v>
      </c>
      <c r="C30" s="18">
        <v>4803269.6399999997</v>
      </c>
      <c r="D30" s="18">
        <v>9428460</v>
      </c>
      <c r="E30" s="18">
        <v>5815300</v>
      </c>
      <c r="F30" s="18">
        <v>5918674.2400000002</v>
      </c>
      <c r="G30" s="18">
        <f t="shared" si="0"/>
        <v>1115404.6000000006</v>
      </c>
      <c r="H30" s="18">
        <f t="shared" si="1"/>
        <v>-103374.24000000022</v>
      </c>
      <c r="I30" s="19">
        <f t="shared" si="2"/>
        <v>23.221777738882054</v>
      </c>
      <c r="J30" s="19">
        <f t="shared" si="3"/>
        <v>101.77762522999674</v>
      </c>
      <c r="K30" s="19">
        <f t="shared" si="4"/>
        <v>62.774559578128354</v>
      </c>
    </row>
    <row r="31" spans="1:11" ht="25.5" x14ac:dyDescent="0.2">
      <c r="A31" s="23" t="s">
        <v>49</v>
      </c>
      <c r="B31" s="17" t="s">
        <v>50</v>
      </c>
      <c r="C31" s="18">
        <v>761502.61</v>
      </c>
      <c r="D31" s="18">
        <v>1462251</v>
      </c>
      <c r="E31" s="18">
        <v>1249855</v>
      </c>
      <c r="F31" s="18">
        <v>254102.28</v>
      </c>
      <c r="G31" s="18">
        <f t="shared" si="0"/>
        <v>-507400.32999999996</v>
      </c>
      <c r="H31" s="18">
        <f t="shared" si="1"/>
        <v>995752.72</v>
      </c>
      <c r="I31" s="19">
        <f t="shared" si="2"/>
        <v>-66.631463022825358</v>
      </c>
      <c r="J31" s="19">
        <f t="shared" si="3"/>
        <v>20.330540742726157</v>
      </c>
      <c r="K31" s="19">
        <f t="shared" si="4"/>
        <v>17.377473498051977</v>
      </c>
    </row>
    <row r="32" spans="1:11" x14ac:dyDescent="0.2">
      <c r="A32" s="24" t="s">
        <v>51</v>
      </c>
      <c r="B32" s="17" t="s">
        <v>52</v>
      </c>
      <c r="C32" s="18">
        <v>761502.61</v>
      </c>
      <c r="D32" s="18">
        <v>996251</v>
      </c>
      <c r="E32" s="18">
        <v>806855</v>
      </c>
      <c r="F32" s="18">
        <v>254102.28</v>
      </c>
      <c r="G32" s="18">
        <f t="shared" si="0"/>
        <v>-507400.32999999996</v>
      </c>
      <c r="H32" s="18">
        <f t="shared" si="1"/>
        <v>552752.72</v>
      </c>
      <c r="I32" s="19">
        <f t="shared" si="2"/>
        <v>-66.631463022825358</v>
      </c>
      <c r="J32" s="19">
        <f t="shared" si="3"/>
        <v>31.492929956435788</v>
      </c>
      <c r="K32" s="19">
        <f t="shared" si="4"/>
        <v>25.505849429511233</v>
      </c>
    </row>
    <row r="33" spans="1:11" ht="25.5" x14ac:dyDescent="0.2">
      <c r="A33" s="25" t="s">
        <v>77</v>
      </c>
      <c r="B33" s="17" t="s">
        <v>78</v>
      </c>
      <c r="C33" s="18">
        <v>2054.21</v>
      </c>
      <c r="D33" s="18">
        <v>194146</v>
      </c>
      <c r="E33" s="18">
        <v>4750</v>
      </c>
      <c r="F33" s="18">
        <v>3302.28</v>
      </c>
      <c r="G33" s="18">
        <f t="shared" si="0"/>
        <v>1248.0700000000002</v>
      </c>
      <c r="H33" s="18">
        <f t="shared" si="1"/>
        <v>1447.7199999999998</v>
      </c>
      <c r="I33" s="19">
        <f t="shared" si="2"/>
        <v>60.756689919725858</v>
      </c>
      <c r="J33" s="19">
        <f t="shared" si="3"/>
        <v>69.521684210526331</v>
      </c>
      <c r="K33" s="19">
        <f t="shared" si="4"/>
        <v>1.7009261071564701</v>
      </c>
    </row>
    <row r="34" spans="1:11" ht="25.5" x14ac:dyDescent="0.2">
      <c r="A34" s="25" t="s">
        <v>53</v>
      </c>
      <c r="B34" s="17" t="s">
        <v>54</v>
      </c>
      <c r="C34" s="18">
        <v>759448.4</v>
      </c>
      <c r="D34" s="18">
        <v>802105</v>
      </c>
      <c r="E34" s="18">
        <v>802105</v>
      </c>
      <c r="F34" s="18">
        <v>250800</v>
      </c>
      <c r="G34" s="18">
        <f t="shared" si="0"/>
        <v>-508648.4</v>
      </c>
      <c r="H34" s="18">
        <f t="shared" si="1"/>
        <v>551305</v>
      </c>
      <c r="I34" s="19">
        <f t="shared" si="2"/>
        <v>-66.976031551320659</v>
      </c>
      <c r="J34" s="19">
        <f t="shared" si="3"/>
        <v>31.267726793873617</v>
      </c>
      <c r="K34" s="19">
        <f t="shared" si="4"/>
        <v>31.267726793873617</v>
      </c>
    </row>
    <row r="35" spans="1:11" ht="25.5" x14ac:dyDescent="0.2">
      <c r="A35" s="26" t="s">
        <v>55</v>
      </c>
      <c r="B35" s="17" t="s">
        <v>56</v>
      </c>
      <c r="C35" s="18">
        <v>23000</v>
      </c>
      <c r="D35" s="18">
        <v>0</v>
      </c>
      <c r="E35" s="18">
        <v>0</v>
      </c>
      <c r="F35" s="18">
        <v>0</v>
      </c>
      <c r="G35" s="18">
        <f t="shared" si="0"/>
        <v>-23000</v>
      </c>
      <c r="H35" s="18">
        <f t="shared" si="1"/>
        <v>0</v>
      </c>
      <c r="I35" s="19">
        <f t="shared" si="2"/>
        <v>-100</v>
      </c>
      <c r="J35" s="19">
        <f t="shared" si="3"/>
        <v>0</v>
      </c>
      <c r="K35" s="19">
        <f t="shared" si="4"/>
        <v>0</v>
      </c>
    </row>
    <row r="36" spans="1:11" ht="25.5" x14ac:dyDescent="0.2">
      <c r="A36" s="26" t="s">
        <v>223</v>
      </c>
      <c r="B36" s="17" t="s">
        <v>224</v>
      </c>
      <c r="C36" s="18">
        <v>736448.4</v>
      </c>
      <c r="D36" s="18">
        <v>802105</v>
      </c>
      <c r="E36" s="18">
        <v>802105</v>
      </c>
      <c r="F36" s="18">
        <v>250800</v>
      </c>
      <c r="G36" s="18">
        <f t="shared" si="0"/>
        <v>-485648.4</v>
      </c>
      <c r="H36" s="18">
        <f t="shared" si="1"/>
        <v>551305</v>
      </c>
      <c r="I36" s="19">
        <f t="shared" si="2"/>
        <v>-65.944660888665112</v>
      </c>
      <c r="J36" s="19">
        <f t="shared" si="3"/>
        <v>31.267726793873617</v>
      </c>
      <c r="K36" s="19">
        <f t="shared" si="4"/>
        <v>31.267726793873617</v>
      </c>
    </row>
    <row r="37" spans="1:11" ht="25.5" x14ac:dyDescent="0.2">
      <c r="A37" s="24" t="s">
        <v>149</v>
      </c>
      <c r="B37" s="17" t="s">
        <v>150</v>
      </c>
      <c r="C37" s="18">
        <v>0</v>
      </c>
      <c r="D37" s="18">
        <v>466000</v>
      </c>
      <c r="E37" s="18">
        <v>443000</v>
      </c>
      <c r="F37" s="18">
        <v>0</v>
      </c>
      <c r="G37" s="18">
        <f t="shared" si="0"/>
        <v>0</v>
      </c>
      <c r="H37" s="18">
        <f t="shared" si="1"/>
        <v>443000</v>
      </c>
      <c r="I37" s="19">
        <f t="shared" si="2"/>
        <v>0</v>
      </c>
      <c r="J37" s="19">
        <f t="shared" si="3"/>
        <v>0</v>
      </c>
      <c r="K37" s="19">
        <f t="shared" si="4"/>
        <v>0</v>
      </c>
    </row>
    <row r="38" spans="1:11" ht="38.25" x14ac:dyDescent="0.2">
      <c r="A38" s="25" t="s">
        <v>178</v>
      </c>
      <c r="B38" s="17" t="s">
        <v>179</v>
      </c>
      <c r="C38" s="18">
        <v>0</v>
      </c>
      <c r="D38" s="18">
        <v>466000</v>
      </c>
      <c r="E38" s="18">
        <v>443000</v>
      </c>
      <c r="F38" s="18">
        <v>0</v>
      </c>
      <c r="G38" s="18">
        <f t="shared" si="0"/>
        <v>0</v>
      </c>
      <c r="H38" s="18">
        <f t="shared" si="1"/>
        <v>443000</v>
      </c>
      <c r="I38" s="19">
        <f t="shared" si="2"/>
        <v>0</v>
      </c>
      <c r="J38" s="19">
        <f t="shared" si="3"/>
        <v>0</v>
      </c>
      <c r="K38" s="19">
        <f t="shared" si="4"/>
        <v>0</v>
      </c>
    </row>
    <row r="39" spans="1:11" x14ac:dyDescent="0.2">
      <c r="A39" s="22" t="s">
        <v>57</v>
      </c>
      <c r="B39" s="17" t="s">
        <v>58</v>
      </c>
      <c r="C39" s="18">
        <v>459622.65</v>
      </c>
      <c r="D39" s="18">
        <v>1758451</v>
      </c>
      <c r="E39" s="18">
        <v>177250</v>
      </c>
      <c r="F39" s="18">
        <v>20617.87</v>
      </c>
      <c r="G39" s="18">
        <f t="shared" si="0"/>
        <v>-439004.78</v>
      </c>
      <c r="H39" s="18">
        <f t="shared" si="1"/>
        <v>156632.13</v>
      </c>
      <c r="I39" s="19">
        <f t="shared" si="2"/>
        <v>-95.514174508153587</v>
      </c>
      <c r="J39" s="19">
        <f t="shared" si="3"/>
        <v>11.632084626234132</v>
      </c>
      <c r="K39" s="19">
        <f t="shared" si="4"/>
        <v>1.1725018212051401</v>
      </c>
    </row>
    <row r="40" spans="1:11" x14ac:dyDescent="0.2">
      <c r="A40" s="23" t="s">
        <v>59</v>
      </c>
      <c r="B40" s="17" t="s">
        <v>60</v>
      </c>
      <c r="C40" s="18">
        <v>459622.65</v>
      </c>
      <c r="D40" s="18">
        <v>1758451</v>
      </c>
      <c r="E40" s="18">
        <v>177250</v>
      </c>
      <c r="F40" s="18">
        <v>20617.87</v>
      </c>
      <c r="G40" s="18">
        <f t="shared" si="0"/>
        <v>-439004.78</v>
      </c>
      <c r="H40" s="18">
        <f t="shared" si="1"/>
        <v>156632.13</v>
      </c>
      <c r="I40" s="19">
        <f t="shared" si="2"/>
        <v>-95.514174508153587</v>
      </c>
      <c r="J40" s="19">
        <f t="shared" si="3"/>
        <v>11.632084626234132</v>
      </c>
      <c r="K40" s="19">
        <f t="shared" si="4"/>
        <v>1.1725018212051401</v>
      </c>
    </row>
    <row r="41" spans="1:11" x14ac:dyDescent="0.2">
      <c r="A41" s="16"/>
      <c r="B41" s="17" t="s">
        <v>61</v>
      </c>
      <c r="C41" s="18">
        <v>51698440.189999998</v>
      </c>
      <c r="D41" s="18">
        <v>-390400</v>
      </c>
      <c r="E41" s="18">
        <v>118067</v>
      </c>
      <c r="F41" s="18">
        <v>62414242.07</v>
      </c>
      <c r="G41" s="18">
        <f t="shared" si="0"/>
        <v>10715801.880000003</v>
      </c>
      <c r="H41" s="18">
        <f t="shared" si="1"/>
        <v>-62296175.07</v>
      </c>
      <c r="I41" s="19">
        <f t="shared" si="2"/>
        <v>20.727514873984049</v>
      </c>
      <c r="J41" s="19">
        <f t="shared" si="3"/>
        <v>52863.409818154105</v>
      </c>
      <c r="K41" s="19">
        <f t="shared" si="4"/>
        <v>-15987.254628586066</v>
      </c>
    </row>
    <row r="42" spans="1:11" x14ac:dyDescent="0.2">
      <c r="A42" s="16" t="s">
        <v>62</v>
      </c>
      <c r="B42" s="17" t="s">
        <v>63</v>
      </c>
      <c r="C42" s="18">
        <v>-51698440.189999998</v>
      </c>
      <c r="D42" s="18">
        <v>390400</v>
      </c>
      <c r="E42" s="18">
        <v>-118067</v>
      </c>
      <c r="F42" s="18">
        <v>-62414242.07</v>
      </c>
      <c r="G42" s="18">
        <f t="shared" si="0"/>
        <v>-10715801.880000003</v>
      </c>
      <c r="H42" s="18">
        <f t="shared" si="1"/>
        <v>62296175.07</v>
      </c>
      <c r="I42" s="19">
        <f t="shared" si="2"/>
        <v>20.727514873984049</v>
      </c>
      <c r="J42" s="19">
        <f t="shared" si="3"/>
        <v>52863.409818154105</v>
      </c>
      <c r="K42" s="19">
        <f t="shared" si="4"/>
        <v>-15987.254628586066</v>
      </c>
    </row>
    <row r="43" spans="1:11" x14ac:dyDescent="0.2">
      <c r="A43" s="22" t="s">
        <v>64</v>
      </c>
      <c r="B43" s="17" t="s">
        <v>65</v>
      </c>
      <c r="C43" s="18">
        <v>-51698440.189999998</v>
      </c>
      <c r="D43" s="18">
        <v>390400</v>
      </c>
      <c r="E43" s="18">
        <v>-118067</v>
      </c>
      <c r="F43" s="18">
        <v>-62414242.07</v>
      </c>
      <c r="G43" s="18">
        <f t="shared" si="0"/>
        <v>-10715801.880000003</v>
      </c>
      <c r="H43" s="18">
        <f t="shared" si="1"/>
        <v>62296175.07</v>
      </c>
      <c r="I43" s="19">
        <f t="shared" si="2"/>
        <v>20.727514873984049</v>
      </c>
      <c r="J43" s="19">
        <f t="shared" si="3"/>
        <v>52863.409818154105</v>
      </c>
      <c r="K43" s="19">
        <f t="shared" si="4"/>
        <v>-15987.254628586066</v>
      </c>
    </row>
    <row r="44" spans="1:11" ht="25.5" x14ac:dyDescent="0.2">
      <c r="A44" s="23" t="s">
        <v>171</v>
      </c>
      <c r="B44" s="17" t="s">
        <v>172</v>
      </c>
      <c r="C44" s="18">
        <v>0</v>
      </c>
      <c r="D44" s="18">
        <v>390400</v>
      </c>
      <c r="E44" s="18">
        <v>0</v>
      </c>
      <c r="F44" s="18">
        <v>0</v>
      </c>
      <c r="G44" s="18">
        <f t="shared" si="0"/>
        <v>0</v>
      </c>
      <c r="H44" s="18">
        <f t="shared" si="1"/>
        <v>0</v>
      </c>
      <c r="I44" s="19">
        <f t="shared" si="2"/>
        <v>0</v>
      </c>
      <c r="J44" s="19">
        <f t="shared" si="3"/>
        <v>0</v>
      </c>
      <c r="K44" s="19">
        <f t="shared" si="4"/>
        <v>0</v>
      </c>
    </row>
    <row r="45" spans="1:11" ht="25.5" x14ac:dyDescent="0.2">
      <c r="A45" s="23" t="s">
        <v>97</v>
      </c>
      <c r="B45" s="17" t="s">
        <v>98</v>
      </c>
      <c r="C45" s="18">
        <v>-663885.77</v>
      </c>
      <c r="D45" s="18">
        <v>0</v>
      </c>
      <c r="E45" s="18">
        <v>-118067</v>
      </c>
      <c r="F45" s="18">
        <v>0</v>
      </c>
      <c r="G45" s="18">
        <f t="shared" si="0"/>
        <v>663885.77</v>
      </c>
      <c r="H45" s="18">
        <f t="shared" si="1"/>
        <v>-118067</v>
      </c>
      <c r="I45" s="19">
        <f t="shared" si="2"/>
        <v>-100</v>
      </c>
      <c r="J45" s="19">
        <f t="shared" si="3"/>
        <v>0</v>
      </c>
      <c r="K45" s="19">
        <f t="shared" si="4"/>
        <v>0</v>
      </c>
    </row>
    <row r="46" spans="1:11" x14ac:dyDescent="0.2">
      <c r="A46" s="16"/>
      <c r="B46" s="17"/>
      <c r="C46" s="18"/>
      <c r="D46" s="18"/>
      <c r="E46" s="18"/>
      <c r="F46" s="18"/>
      <c r="G46" s="18"/>
      <c r="H46" s="18"/>
      <c r="I46" s="19"/>
      <c r="J46" s="19"/>
      <c r="K46" s="19"/>
    </row>
    <row r="47" spans="1:11" x14ac:dyDescent="0.2">
      <c r="A47" s="27"/>
      <c r="B47" s="28" t="s">
        <v>66</v>
      </c>
      <c r="C47" s="29"/>
      <c r="D47" s="29"/>
      <c r="E47" s="29"/>
      <c r="F47" s="29"/>
      <c r="G47" s="29"/>
      <c r="H47" s="29"/>
      <c r="I47" s="30"/>
      <c r="J47" s="30"/>
      <c r="K47" s="30"/>
    </row>
    <row r="48" spans="1:11" x14ac:dyDescent="0.2">
      <c r="A48" s="16" t="s">
        <v>25</v>
      </c>
      <c r="B48" s="17" t="s">
        <v>26</v>
      </c>
      <c r="C48" s="18">
        <v>73220407.359999999</v>
      </c>
      <c r="D48" s="18">
        <v>83023285</v>
      </c>
      <c r="E48" s="18">
        <v>22016556</v>
      </c>
      <c r="F48" s="18">
        <v>82204627</v>
      </c>
      <c r="G48" s="18">
        <f t="shared" ref="G48:G76" si="5">F48-C48</f>
        <v>8984219.6400000006</v>
      </c>
      <c r="H48" s="18">
        <f t="shared" ref="H48:H76" si="6">E48-F48</f>
        <v>-60188071</v>
      </c>
      <c r="I48" s="19">
        <f t="shared" ref="I48:I76" si="7">IF(ISERROR(F48/C48),0,F48/C48*100-100)</f>
        <v>12.270103327652393</v>
      </c>
      <c r="J48" s="19">
        <f t="shared" ref="J48:J76" si="8">IF(ISERROR(F48/E48),0,F48/E48*100)</f>
        <v>373.37641273230929</v>
      </c>
      <c r="K48" s="19">
        <f t="shared" ref="K48:K76" si="9">IF(ISERROR(F48/D48),0,F48/D48*100)</f>
        <v>99.013941691177365</v>
      </c>
    </row>
    <row r="49" spans="1:11" ht="25.5" x14ac:dyDescent="0.2">
      <c r="A49" s="22" t="s">
        <v>71</v>
      </c>
      <c r="B49" s="17" t="s">
        <v>72</v>
      </c>
      <c r="C49" s="18">
        <v>619790.36</v>
      </c>
      <c r="D49" s="18">
        <v>1645798</v>
      </c>
      <c r="E49" s="18">
        <v>411135</v>
      </c>
      <c r="F49" s="18">
        <v>827140</v>
      </c>
      <c r="G49" s="18">
        <f t="shared" si="5"/>
        <v>207349.64</v>
      </c>
      <c r="H49" s="18">
        <f t="shared" si="6"/>
        <v>-416005</v>
      </c>
      <c r="I49" s="19">
        <f t="shared" si="7"/>
        <v>33.454802362527857</v>
      </c>
      <c r="J49" s="19">
        <f t="shared" si="8"/>
        <v>201.18452576404343</v>
      </c>
      <c r="K49" s="19">
        <f t="shared" si="9"/>
        <v>50.257686544764304</v>
      </c>
    </row>
    <row r="50" spans="1:11" x14ac:dyDescent="0.2">
      <c r="A50" s="22" t="s">
        <v>27</v>
      </c>
      <c r="B50" s="17" t="s">
        <v>28</v>
      </c>
      <c r="C50" s="18">
        <v>72600617</v>
      </c>
      <c r="D50" s="18">
        <v>81377487</v>
      </c>
      <c r="E50" s="18">
        <v>21605421</v>
      </c>
      <c r="F50" s="18">
        <v>81377487</v>
      </c>
      <c r="G50" s="18">
        <f t="shared" si="5"/>
        <v>8776870</v>
      </c>
      <c r="H50" s="18">
        <f t="shared" si="6"/>
        <v>-59772066</v>
      </c>
      <c r="I50" s="19">
        <f t="shared" si="7"/>
        <v>12.089249875107825</v>
      </c>
      <c r="J50" s="19">
        <f t="shared" si="8"/>
        <v>376.65309553560655</v>
      </c>
      <c r="K50" s="19">
        <f t="shared" si="9"/>
        <v>100</v>
      </c>
    </row>
    <row r="51" spans="1:11" x14ac:dyDescent="0.2">
      <c r="A51" s="23" t="s">
        <v>29</v>
      </c>
      <c r="B51" s="17" t="s">
        <v>30</v>
      </c>
      <c r="C51" s="18">
        <v>72600617</v>
      </c>
      <c r="D51" s="18">
        <v>81377487</v>
      </c>
      <c r="E51" s="18">
        <v>21605421</v>
      </c>
      <c r="F51" s="18">
        <v>81377487</v>
      </c>
      <c r="G51" s="18">
        <f t="shared" si="5"/>
        <v>8776870</v>
      </c>
      <c r="H51" s="18">
        <f t="shared" si="6"/>
        <v>-59772066</v>
      </c>
      <c r="I51" s="19">
        <f t="shared" si="7"/>
        <v>12.089249875107825</v>
      </c>
      <c r="J51" s="19">
        <f t="shared" si="8"/>
        <v>376.65309553560655</v>
      </c>
      <c r="K51" s="19">
        <f t="shared" si="9"/>
        <v>100</v>
      </c>
    </row>
    <row r="52" spans="1:11" x14ac:dyDescent="0.2">
      <c r="A52" s="16" t="s">
        <v>31</v>
      </c>
      <c r="B52" s="17" t="s">
        <v>32</v>
      </c>
      <c r="C52" s="18">
        <v>21074938.260000002</v>
      </c>
      <c r="D52" s="18">
        <v>83413685</v>
      </c>
      <c r="E52" s="18">
        <v>22016556</v>
      </c>
      <c r="F52" s="18">
        <v>19800440.66</v>
      </c>
      <c r="G52" s="18">
        <f t="shared" si="5"/>
        <v>-1274497.6000000015</v>
      </c>
      <c r="H52" s="18">
        <f t="shared" si="6"/>
        <v>2216115.34</v>
      </c>
      <c r="I52" s="19">
        <f t="shared" si="7"/>
        <v>-6.0474559131638586</v>
      </c>
      <c r="J52" s="19">
        <f t="shared" si="8"/>
        <v>89.934323333767551</v>
      </c>
      <c r="K52" s="19">
        <f t="shared" si="9"/>
        <v>23.737640484292235</v>
      </c>
    </row>
    <row r="53" spans="1:11" x14ac:dyDescent="0.2">
      <c r="A53" s="22" t="s">
        <v>33</v>
      </c>
      <c r="B53" s="17" t="s">
        <v>34</v>
      </c>
      <c r="C53" s="18">
        <v>20615315.609999999</v>
      </c>
      <c r="D53" s="18">
        <v>81655234</v>
      </c>
      <c r="E53" s="18">
        <v>21839306</v>
      </c>
      <c r="F53" s="18">
        <v>19779822.789999999</v>
      </c>
      <c r="G53" s="18">
        <f t="shared" si="5"/>
        <v>-835492.8200000003</v>
      </c>
      <c r="H53" s="18">
        <f t="shared" si="6"/>
        <v>2059483.2100000009</v>
      </c>
      <c r="I53" s="19">
        <f t="shared" si="7"/>
        <v>-4.0527772448689632</v>
      </c>
      <c r="J53" s="19">
        <f t="shared" si="8"/>
        <v>90.569832164080665</v>
      </c>
      <c r="K53" s="19">
        <f t="shared" si="9"/>
        <v>24.223582275203569</v>
      </c>
    </row>
    <row r="54" spans="1:11" x14ac:dyDescent="0.2">
      <c r="A54" s="23" t="s">
        <v>35</v>
      </c>
      <c r="B54" s="17" t="s">
        <v>36</v>
      </c>
      <c r="C54" s="18">
        <v>15711642</v>
      </c>
      <c r="D54" s="18">
        <v>69760840</v>
      </c>
      <c r="E54" s="18">
        <v>14396273</v>
      </c>
      <c r="F54" s="18">
        <v>13417559.48</v>
      </c>
      <c r="G54" s="18">
        <f t="shared" si="5"/>
        <v>-2294082.5199999996</v>
      </c>
      <c r="H54" s="18">
        <f t="shared" si="6"/>
        <v>978713.51999999955</v>
      </c>
      <c r="I54" s="19">
        <f t="shared" si="7"/>
        <v>-14.601163392088495</v>
      </c>
      <c r="J54" s="19">
        <f t="shared" si="8"/>
        <v>93.201618780082867</v>
      </c>
      <c r="K54" s="19">
        <f t="shared" si="9"/>
        <v>19.233655271352813</v>
      </c>
    </row>
    <row r="55" spans="1:11" x14ac:dyDescent="0.2">
      <c r="A55" s="24" t="s">
        <v>37</v>
      </c>
      <c r="B55" s="17" t="s">
        <v>38</v>
      </c>
      <c r="C55" s="18">
        <v>7142798.6100000003</v>
      </c>
      <c r="D55" s="18">
        <v>41068715</v>
      </c>
      <c r="E55" s="18">
        <v>6006533</v>
      </c>
      <c r="F55" s="18">
        <v>6284329.6299999999</v>
      </c>
      <c r="G55" s="18">
        <f t="shared" si="5"/>
        <v>-858468.98000000045</v>
      </c>
      <c r="H55" s="18">
        <f t="shared" si="6"/>
        <v>-277796.62999999989</v>
      </c>
      <c r="I55" s="19">
        <f t="shared" si="7"/>
        <v>-12.018664208145722</v>
      </c>
      <c r="J55" s="19">
        <f t="shared" si="8"/>
        <v>104.62490807925305</v>
      </c>
      <c r="K55" s="19">
        <f t="shared" si="9"/>
        <v>15.301987486094951</v>
      </c>
    </row>
    <row r="56" spans="1:11" x14ac:dyDescent="0.2">
      <c r="A56" s="24" t="s">
        <v>39</v>
      </c>
      <c r="B56" s="17" t="s">
        <v>40</v>
      </c>
      <c r="C56" s="18">
        <v>8568843.3900000006</v>
      </c>
      <c r="D56" s="18">
        <v>28692125</v>
      </c>
      <c r="E56" s="18">
        <v>8389740</v>
      </c>
      <c r="F56" s="18">
        <v>7133229.8499999996</v>
      </c>
      <c r="G56" s="18">
        <f t="shared" si="5"/>
        <v>-1435613.540000001</v>
      </c>
      <c r="H56" s="18">
        <f t="shared" si="6"/>
        <v>1256510.1500000004</v>
      </c>
      <c r="I56" s="19">
        <f t="shared" si="7"/>
        <v>-16.75387767823355</v>
      </c>
      <c r="J56" s="19">
        <f t="shared" si="8"/>
        <v>85.023252806404003</v>
      </c>
      <c r="K56" s="19">
        <f t="shared" si="9"/>
        <v>24.861281100650441</v>
      </c>
    </row>
    <row r="57" spans="1:11" x14ac:dyDescent="0.2">
      <c r="A57" s="25" t="s">
        <v>41</v>
      </c>
      <c r="B57" s="17" t="s">
        <v>42</v>
      </c>
      <c r="C57" s="18">
        <v>6195.07</v>
      </c>
      <c r="D57" s="18">
        <v>0</v>
      </c>
      <c r="E57" s="18">
        <v>0</v>
      </c>
      <c r="F57" s="18">
        <v>5886.08</v>
      </c>
      <c r="G57" s="18">
        <f t="shared" si="5"/>
        <v>-308.98999999999978</v>
      </c>
      <c r="H57" s="18">
        <f t="shared" si="6"/>
        <v>-5886.08</v>
      </c>
      <c r="I57" s="19">
        <f t="shared" si="7"/>
        <v>-4.9876756840519931</v>
      </c>
      <c r="J57" s="19">
        <f t="shared" si="8"/>
        <v>0</v>
      </c>
      <c r="K57" s="19">
        <f t="shared" si="9"/>
        <v>0</v>
      </c>
    </row>
    <row r="58" spans="1:11" x14ac:dyDescent="0.2">
      <c r="A58" s="23" t="s">
        <v>43</v>
      </c>
      <c r="B58" s="17" t="s">
        <v>44</v>
      </c>
      <c r="C58" s="18">
        <v>75349.759999999995</v>
      </c>
      <c r="D58" s="18">
        <v>1566012</v>
      </c>
      <c r="E58" s="18">
        <v>1179983</v>
      </c>
      <c r="F58" s="18">
        <v>440286.79</v>
      </c>
      <c r="G58" s="18">
        <f t="shared" si="5"/>
        <v>364937.02999999997</v>
      </c>
      <c r="H58" s="18">
        <f t="shared" si="6"/>
        <v>739696.21</v>
      </c>
      <c r="I58" s="19">
        <f t="shared" si="7"/>
        <v>484.32407747549564</v>
      </c>
      <c r="J58" s="19">
        <f t="shared" si="8"/>
        <v>37.312977390352231</v>
      </c>
      <c r="K58" s="19">
        <f t="shared" si="9"/>
        <v>28.115160675652547</v>
      </c>
    </row>
    <row r="59" spans="1:11" x14ac:dyDescent="0.2">
      <c r="A59" s="24" t="s">
        <v>45</v>
      </c>
      <c r="B59" s="17" t="s">
        <v>46</v>
      </c>
      <c r="C59" s="18">
        <v>73106.62</v>
      </c>
      <c r="D59" s="18">
        <v>1519351</v>
      </c>
      <c r="E59" s="18">
        <v>1177197</v>
      </c>
      <c r="F59" s="18">
        <v>419036.17</v>
      </c>
      <c r="G59" s="18">
        <f t="shared" si="5"/>
        <v>345929.55</v>
      </c>
      <c r="H59" s="18">
        <f t="shared" si="6"/>
        <v>758160.83000000007</v>
      </c>
      <c r="I59" s="19">
        <f t="shared" si="7"/>
        <v>473.18498653063159</v>
      </c>
      <c r="J59" s="19">
        <f t="shared" si="8"/>
        <v>35.596095640746626</v>
      </c>
      <c r="K59" s="19">
        <f t="shared" si="9"/>
        <v>27.579944989669929</v>
      </c>
    </row>
    <row r="60" spans="1:11" x14ac:dyDescent="0.2">
      <c r="A60" s="24" t="s">
        <v>47</v>
      </c>
      <c r="B60" s="17" t="s">
        <v>48</v>
      </c>
      <c r="C60" s="18">
        <v>2243.14</v>
      </c>
      <c r="D60" s="18">
        <v>46661</v>
      </c>
      <c r="E60" s="18">
        <v>2786</v>
      </c>
      <c r="F60" s="18">
        <v>21250.62</v>
      </c>
      <c r="G60" s="18">
        <f t="shared" si="5"/>
        <v>19007.48</v>
      </c>
      <c r="H60" s="18">
        <f t="shared" si="6"/>
        <v>-18464.62</v>
      </c>
      <c r="I60" s="19">
        <f t="shared" si="7"/>
        <v>847.36039658692732</v>
      </c>
      <c r="J60" s="19">
        <f t="shared" si="8"/>
        <v>762.76453697056706</v>
      </c>
      <c r="K60" s="19">
        <f t="shared" si="9"/>
        <v>45.542573026724668</v>
      </c>
    </row>
    <row r="61" spans="1:11" ht="25.5" x14ac:dyDescent="0.2">
      <c r="A61" s="23" t="s">
        <v>73</v>
      </c>
      <c r="B61" s="17" t="s">
        <v>74</v>
      </c>
      <c r="C61" s="18">
        <v>4803269.6399999997</v>
      </c>
      <c r="D61" s="18">
        <v>9668236</v>
      </c>
      <c r="E61" s="18">
        <v>5815300</v>
      </c>
      <c r="F61" s="18">
        <v>5918674.2400000002</v>
      </c>
      <c r="G61" s="18">
        <f t="shared" si="5"/>
        <v>1115404.6000000006</v>
      </c>
      <c r="H61" s="18">
        <f t="shared" si="6"/>
        <v>-103374.24000000022</v>
      </c>
      <c r="I61" s="19">
        <f t="shared" si="7"/>
        <v>23.221777738882054</v>
      </c>
      <c r="J61" s="19">
        <f t="shared" si="8"/>
        <v>101.77762522999674</v>
      </c>
      <c r="K61" s="19">
        <f t="shared" si="9"/>
        <v>61.217726170523768</v>
      </c>
    </row>
    <row r="62" spans="1:11" x14ac:dyDescent="0.2">
      <c r="A62" s="24" t="s">
        <v>221</v>
      </c>
      <c r="B62" s="17" t="s">
        <v>222</v>
      </c>
      <c r="C62" s="18">
        <v>0</v>
      </c>
      <c r="D62" s="18">
        <v>239776</v>
      </c>
      <c r="E62" s="18">
        <v>0</v>
      </c>
      <c r="F62" s="18">
        <v>0</v>
      </c>
      <c r="G62" s="18">
        <f t="shared" si="5"/>
        <v>0</v>
      </c>
      <c r="H62" s="18">
        <f t="shared" si="6"/>
        <v>0</v>
      </c>
      <c r="I62" s="19">
        <f t="shared" si="7"/>
        <v>0</v>
      </c>
      <c r="J62" s="19">
        <f t="shared" si="8"/>
        <v>0</v>
      </c>
      <c r="K62" s="19">
        <f t="shared" si="9"/>
        <v>0</v>
      </c>
    </row>
    <row r="63" spans="1:11" x14ac:dyDescent="0.2">
      <c r="A63" s="24" t="s">
        <v>75</v>
      </c>
      <c r="B63" s="17" t="s">
        <v>76</v>
      </c>
      <c r="C63" s="18">
        <v>4803269.6399999997</v>
      </c>
      <c r="D63" s="18">
        <v>9428460</v>
      </c>
      <c r="E63" s="18">
        <v>5815300</v>
      </c>
      <c r="F63" s="18">
        <v>5918674.2400000002</v>
      </c>
      <c r="G63" s="18">
        <f t="shared" si="5"/>
        <v>1115404.6000000006</v>
      </c>
      <c r="H63" s="18">
        <f t="shared" si="6"/>
        <v>-103374.24000000022</v>
      </c>
      <c r="I63" s="19">
        <f t="shared" si="7"/>
        <v>23.221777738882054</v>
      </c>
      <c r="J63" s="19">
        <f t="shared" si="8"/>
        <v>101.77762522999674</v>
      </c>
      <c r="K63" s="19">
        <f t="shared" si="9"/>
        <v>62.774559578128354</v>
      </c>
    </row>
    <row r="64" spans="1:11" ht="25.5" x14ac:dyDescent="0.2">
      <c r="A64" s="23" t="s">
        <v>49</v>
      </c>
      <c r="B64" s="17" t="s">
        <v>50</v>
      </c>
      <c r="C64" s="18">
        <v>25054.21</v>
      </c>
      <c r="D64" s="18">
        <v>660146</v>
      </c>
      <c r="E64" s="18">
        <v>447750</v>
      </c>
      <c r="F64" s="18">
        <v>3302.28</v>
      </c>
      <c r="G64" s="18">
        <f t="shared" si="5"/>
        <v>-21751.93</v>
      </c>
      <c r="H64" s="18">
        <f t="shared" si="6"/>
        <v>444447.72</v>
      </c>
      <c r="I64" s="19">
        <f t="shared" si="7"/>
        <v>-86.819460681458324</v>
      </c>
      <c r="J64" s="19">
        <f t="shared" si="8"/>
        <v>0.73752763819095479</v>
      </c>
      <c r="K64" s="19">
        <f t="shared" si="9"/>
        <v>0.50023479654500669</v>
      </c>
    </row>
    <row r="65" spans="1:11" x14ac:dyDescent="0.2">
      <c r="A65" s="24" t="s">
        <v>51</v>
      </c>
      <c r="B65" s="17" t="s">
        <v>52</v>
      </c>
      <c r="C65" s="18">
        <v>25054.21</v>
      </c>
      <c r="D65" s="18">
        <v>194146</v>
      </c>
      <c r="E65" s="18">
        <v>4750</v>
      </c>
      <c r="F65" s="18">
        <v>3302.28</v>
      </c>
      <c r="G65" s="18">
        <f t="shared" si="5"/>
        <v>-21751.93</v>
      </c>
      <c r="H65" s="18">
        <f t="shared" si="6"/>
        <v>1447.7199999999998</v>
      </c>
      <c r="I65" s="19">
        <f t="shared" si="7"/>
        <v>-86.819460681458324</v>
      </c>
      <c r="J65" s="19">
        <f t="shared" si="8"/>
        <v>69.521684210526331</v>
      </c>
      <c r="K65" s="19">
        <f t="shared" si="9"/>
        <v>1.7009261071564701</v>
      </c>
    </row>
    <row r="66" spans="1:11" ht="25.5" x14ac:dyDescent="0.2">
      <c r="A66" s="25" t="s">
        <v>77</v>
      </c>
      <c r="B66" s="17" t="s">
        <v>78</v>
      </c>
      <c r="C66" s="18">
        <v>2054.21</v>
      </c>
      <c r="D66" s="18">
        <v>194146</v>
      </c>
      <c r="E66" s="18">
        <v>4750</v>
      </c>
      <c r="F66" s="18">
        <v>3302.28</v>
      </c>
      <c r="G66" s="18">
        <f t="shared" si="5"/>
        <v>1248.0700000000002</v>
      </c>
      <c r="H66" s="18">
        <f t="shared" si="6"/>
        <v>1447.7199999999998</v>
      </c>
      <c r="I66" s="19">
        <f t="shared" si="7"/>
        <v>60.756689919725858</v>
      </c>
      <c r="J66" s="19">
        <f t="shared" si="8"/>
        <v>69.521684210526331</v>
      </c>
      <c r="K66" s="19">
        <f t="shared" si="9"/>
        <v>1.7009261071564701</v>
      </c>
    </row>
    <row r="67" spans="1:11" ht="25.5" x14ac:dyDescent="0.2">
      <c r="A67" s="25" t="s">
        <v>53</v>
      </c>
      <c r="B67" s="17" t="s">
        <v>54</v>
      </c>
      <c r="C67" s="18">
        <v>23000</v>
      </c>
      <c r="D67" s="18">
        <v>0</v>
      </c>
      <c r="E67" s="18">
        <v>0</v>
      </c>
      <c r="F67" s="18">
        <v>0</v>
      </c>
      <c r="G67" s="18">
        <f t="shared" si="5"/>
        <v>-23000</v>
      </c>
      <c r="H67" s="18">
        <f t="shared" si="6"/>
        <v>0</v>
      </c>
      <c r="I67" s="19">
        <f t="shared" si="7"/>
        <v>-100</v>
      </c>
      <c r="J67" s="19">
        <f t="shared" si="8"/>
        <v>0</v>
      </c>
      <c r="K67" s="19">
        <f t="shared" si="9"/>
        <v>0</v>
      </c>
    </row>
    <row r="68" spans="1:11" ht="25.5" x14ac:dyDescent="0.2">
      <c r="A68" s="26" t="s">
        <v>55</v>
      </c>
      <c r="B68" s="17" t="s">
        <v>56</v>
      </c>
      <c r="C68" s="18">
        <v>23000</v>
      </c>
      <c r="D68" s="18">
        <v>0</v>
      </c>
      <c r="E68" s="18">
        <v>0</v>
      </c>
      <c r="F68" s="18">
        <v>0</v>
      </c>
      <c r="G68" s="18">
        <f t="shared" si="5"/>
        <v>-23000</v>
      </c>
      <c r="H68" s="18">
        <f t="shared" si="6"/>
        <v>0</v>
      </c>
      <c r="I68" s="19">
        <f t="shared" si="7"/>
        <v>-100</v>
      </c>
      <c r="J68" s="19">
        <f t="shared" si="8"/>
        <v>0</v>
      </c>
      <c r="K68" s="19">
        <f t="shared" si="9"/>
        <v>0</v>
      </c>
    </row>
    <row r="69" spans="1:11" ht="25.5" x14ac:dyDescent="0.2">
      <c r="A69" s="24" t="s">
        <v>149</v>
      </c>
      <c r="B69" s="17" t="s">
        <v>150</v>
      </c>
      <c r="C69" s="18">
        <v>0</v>
      </c>
      <c r="D69" s="18">
        <v>466000</v>
      </c>
      <c r="E69" s="18">
        <v>443000</v>
      </c>
      <c r="F69" s="18">
        <v>0</v>
      </c>
      <c r="G69" s="18">
        <f t="shared" si="5"/>
        <v>0</v>
      </c>
      <c r="H69" s="18">
        <f t="shared" si="6"/>
        <v>443000</v>
      </c>
      <c r="I69" s="19">
        <f t="shared" si="7"/>
        <v>0</v>
      </c>
      <c r="J69" s="19">
        <f t="shared" si="8"/>
        <v>0</v>
      </c>
      <c r="K69" s="19">
        <f t="shared" si="9"/>
        <v>0</v>
      </c>
    </row>
    <row r="70" spans="1:11" ht="38.25" x14ac:dyDescent="0.2">
      <c r="A70" s="25" t="s">
        <v>178</v>
      </c>
      <c r="B70" s="17" t="s">
        <v>179</v>
      </c>
      <c r="C70" s="18">
        <v>0</v>
      </c>
      <c r="D70" s="18">
        <v>466000</v>
      </c>
      <c r="E70" s="18">
        <v>443000</v>
      </c>
      <c r="F70" s="18">
        <v>0</v>
      </c>
      <c r="G70" s="18">
        <f t="shared" si="5"/>
        <v>0</v>
      </c>
      <c r="H70" s="18">
        <f t="shared" si="6"/>
        <v>443000</v>
      </c>
      <c r="I70" s="19">
        <f t="shared" si="7"/>
        <v>0</v>
      </c>
      <c r="J70" s="19">
        <f t="shared" si="8"/>
        <v>0</v>
      </c>
      <c r="K70" s="19">
        <f t="shared" si="9"/>
        <v>0</v>
      </c>
    </row>
    <row r="71" spans="1:11" x14ac:dyDescent="0.2">
      <c r="A71" s="22" t="s">
        <v>57</v>
      </c>
      <c r="B71" s="17" t="s">
        <v>58</v>
      </c>
      <c r="C71" s="18">
        <v>459622.65</v>
      </c>
      <c r="D71" s="18">
        <v>1758451</v>
      </c>
      <c r="E71" s="18">
        <v>177250</v>
      </c>
      <c r="F71" s="18">
        <v>20617.87</v>
      </c>
      <c r="G71" s="18">
        <f t="shared" si="5"/>
        <v>-439004.78</v>
      </c>
      <c r="H71" s="18">
        <f t="shared" si="6"/>
        <v>156632.13</v>
      </c>
      <c r="I71" s="19">
        <f t="shared" si="7"/>
        <v>-95.514174508153587</v>
      </c>
      <c r="J71" s="19">
        <f t="shared" si="8"/>
        <v>11.632084626234132</v>
      </c>
      <c r="K71" s="19">
        <f t="shared" si="9"/>
        <v>1.1725018212051401</v>
      </c>
    </row>
    <row r="72" spans="1:11" x14ac:dyDescent="0.2">
      <c r="A72" s="23" t="s">
        <v>59</v>
      </c>
      <c r="B72" s="17" t="s">
        <v>60</v>
      </c>
      <c r="C72" s="18">
        <v>459622.65</v>
      </c>
      <c r="D72" s="18">
        <v>1758451</v>
      </c>
      <c r="E72" s="18">
        <v>177250</v>
      </c>
      <c r="F72" s="18">
        <v>20617.87</v>
      </c>
      <c r="G72" s="18">
        <f t="shared" si="5"/>
        <v>-439004.78</v>
      </c>
      <c r="H72" s="18">
        <f t="shared" si="6"/>
        <v>156632.13</v>
      </c>
      <c r="I72" s="19">
        <f t="shared" si="7"/>
        <v>-95.514174508153587</v>
      </c>
      <c r="J72" s="19">
        <f t="shared" si="8"/>
        <v>11.632084626234132</v>
      </c>
      <c r="K72" s="19">
        <f t="shared" si="9"/>
        <v>1.1725018212051401</v>
      </c>
    </row>
    <row r="73" spans="1:11" x14ac:dyDescent="0.2">
      <c r="A73" s="16"/>
      <c r="B73" s="17" t="s">
        <v>61</v>
      </c>
      <c r="C73" s="18">
        <v>52145469.100000001</v>
      </c>
      <c r="D73" s="18">
        <v>-390400</v>
      </c>
      <c r="E73" s="18">
        <v>0</v>
      </c>
      <c r="F73" s="18">
        <v>62404186.340000004</v>
      </c>
      <c r="G73" s="18">
        <f t="shared" si="5"/>
        <v>10258717.240000002</v>
      </c>
      <c r="H73" s="18">
        <f t="shared" si="6"/>
        <v>-62404186.340000004</v>
      </c>
      <c r="I73" s="19">
        <f t="shared" si="7"/>
        <v>19.673266761349353</v>
      </c>
      <c r="J73" s="19">
        <f t="shared" si="8"/>
        <v>0</v>
      </c>
      <c r="K73" s="19">
        <f t="shared" si="9"/>
        <v>-15984.678878073772</v>
      </c>
    </row>
    <row r="74" spans="1:11" x14ac:dyDescent="0.2">
      <c r="A74" s="16" t="s">
        <v>62</v>
      </c>
      <c r="B74" s="17" t="s">
        <v>63</v>
      </c>
      <c r="C74" s="18">
        <v>-52145469.100000001</v>
      </c>
      <c r="D74" s="18">
        <v>390400</v>
      </c>
      <c r="E74" s="18">
        <v>0</v>
      </c>
      <c r="F74" s="18">
        <v>-62404186.340000004</v>
      </c>
      <c r="G74" s="18">
        <f t="shared" si="5"/>
        <v>-10258717.240000002</v>
      </c>
      <c r="H74" s="18">
        <f t="shared" si="6"/>
        <v>62404186.340000004</v>
      </c>
      <c r="I74" s="19">
        <f t="shared" si="7"/>
        <v>19.673266761349353</v>
      </c>
      <c r="J74" s="19">
        <f t="shared" si="8"/>
        <v>0</v>
      </c>
      <c r="K74" s="19">
        <f t="shared" si="9"/>
        <v>-15984.678878073772</v>
      </c>
    </row>
    <row r="75" spans="1:11" x14ac:dyDescent="0.2">
      <c r="A75" s="22" t="s">
        <v>64</v>
      </c>
      <c r="B75" s="17" t="s">
        <v>65</v>
      </c>
      <c r="C75" s="18">
        <v>-52145469.100000001</v>
      </c>
      <c r="D75" s="18">
        <v>390400</v>
      </c>
      <c r="E75" s="18">
        <v>0</v>
      </c>
      <c r="F75" s="18">
        <v>-62404186.340000004</v>
      </c>
      <c r="G75" s="18">
        <f t="shared" si="5"/>
        <v>-10258717.240000002</v>
      </c>
      <c r="H75" s="18">
        <f t="shared" si="6"/>
        <v>62404186.340000004</v>
      </c>
      <c r="I75" s="19">
        <f t="shared" si="7"/>
        <v>19.673266761349353</v>
      </c>
      <c r="J75" s="19">
        <f t="shared" si="8"/>
        <v>0</v>
      </c>
      <c r="K75" s="19">
        <f t="shared" si="9"/>
        <v>-15984.678878073772</v>
      </c>
    </row>
    <row r="76" spans="1:11" ht="25.5" x14ac:dyDescent="0.2">
      <c r="A76" s="23" t="s">
        <v>171</v>
      </c>
      <c r="B76" s="17" t="s">
        <v>172</v>
      </c>
      <c r="C76" s="18">
        <v>0</v>
      </c>
      <c r="D76" s="18">
        <v>390400</v>
      </c>
      <c r="E76" s="18">
        <v>0</v>
      </c>
      <c r="F76" s="18">
        <v>0</v>
      </c>
      <c r="G76" s="18">
        <f t="shared" si="5"/>
        <v>0</v>
      </c>
      <c r="H76" s="18">
        <f t="shared" si="6"/>
        <v>0</v>
      </c>
      <c r="I76" s="19">
        <f t="shared" si="7"/>
        <v>0</v>
      </c>
      <c r="J76" s="19">
        <f t="shared" si="8"/>
        <v>0</v>
      </c>
      <c r="K76" s="19">
        <f t="shared" si="9"/>
        <v>0</v>
      </c>
    </row>
    <row r="77" spans="1:11" x14ac:dyDescent="0.2">
      <c r="A77" s="27" t="s">
        <v>79</v>
      </c>
      <c r="B77" s="28" t="s">
        <v>225</v>
      </c>
      <c r="C77" s="29"/>
      <c r="D77" s="29"/>
      <c r="E77" s="29"/>
      <c r="F77" s="29"/>
      <c r="G77" s="29"/>
      <c r="H77" s="29"/>
      <c r="I77" s="30"/>
      <c r="J77" s="30"/>
      <c r="K77" s="30"/>
    </row>
    <row r="78" spans="1:11" x14ac:dyDescent="0.2">
      <c r="A78" s="16" t="s">
        <v>25</v>
      </c>
      <c r="B78" s="17" t="s">
        <v>26</v>
      </c>
      <c r="C78" s="18">
        <v>43121206.289999999</v>
      </c>
      <c r="D78" s="18">
        <v>51833861</v>
      </c>
      <c r="E78" s="18">
        <v>11285058</v>
      </c>
      <c r="F78" s="18">
        <v>51173074.259999998</v>
      </c>
      <c r="G78" s="18">
        <f t="shared" ref="G78:G98" si="10">F78-C78</f>
        <v>8051867.9699999988</v>
      </c>
      <c r="H78" s="18">
        <f t="shared" ref="H78:H98" si="11">E78-F78</f>
        <v>-39888016.259999998</v>
      </c>
      <c r="I78" s="19">
        <f t="shared" ref="I78:I98" si="12">IF(ISERROR(F78/C78),0,F78/C78*100-100)</f>
        <v>18.672640825141443</v>
      </c>
      <c r="J78" s="19">
        <f t="shared" ref="J78:J98" si="13">IF(ISERROR(F78/E78),0,F78/E78*100)</f>
        <v>453.45867305245571</v>
      </c>
      <c r="K78" s="19">
        <f t="shared" ref="K78:K98" si="14">IF(ISERROR(F78/D78),0,F78/D78*100)</f>
        <v>98.725183254243774</v>
      </c>
    </row>
    <row r="79" spans="1:11" ht="25.5" x14ac:dyDescent="0.2">
      <c r="A79" s="22" t="s">
        <v>71</v>
      </c>
      <c r="B79" s="17" t="s">
        <v>72</v>
      </c>
      <c r="C79" s="18">
        <v>559181.29</v>
      </c>
      <c r="D79" s="18">
        <v>1421257</v>
      </c>
      <c r="E79" s="18">
        <v>355000</v>
      </c>
      <c r="F79" s="18">
        <v>760470.26</v>
      </c>
      <c r="G79" s="18">
        <f t="shared" si="10"/>
        <v>201288.96999999997</v>
      </c>
      <c r="H79" s="18">
        <f t="shared" si="11"/>
        <v>-405470.26</v>
      </c>
      <c r="I79" s="19">
        <f t="shared" si="12"/>
        <v>35.997086025535651</v>
      </c>
      <c r="J79" s="19">
        <f t="shared" si="13"/>
        <v>214.21697464788733</v>
      </c>
      <c r="K79" s="19">
        <f t="shared" si="14"/>
        <v>53.50687876999023</v>
      </c>
    </row>
    <row r="80" spans="1:11" x14ac:dyDescent="0.2">
      <c r="A80" s="22" t="s">
        <v>27</v>
      </c>
      <c r="B80" s="17" t="s">
        <v>28</v>
      </c>
      <c r="C80" s="18">
        <v>42562025</v>
      </c>
      <c r="D80" s="18">
        <v>50412604</v>
      </c>
      <c r="E80" s="18">
        <v>10930058</v>
      </c>
      <c r="F80" s="18">
        <v>50412604</v>
      </c>
      <c r="G80" s="18">
        <f t="shared" si="10"/>
        <v>7850579</v>
      </c>
      <c r="H80" s="18">
        <f t="shared" si="11"/>
        <v>-39482546</v>
      </c>
      <c r="I80" s="19">
        <f t="shared" si="12"/>
        <v>18.445031691983644</v>
      </c>
      <c r="J80" s="19">
        <f t="shared" si="13"/>
        <v>461.22906209646828</v>
      </c>
      <c r="K80" s="19">
        <f t="shared" si="14"/>
        <v>100</v>
      </c>
    </row>
    <row r="81" spans="1:11" x14ac:dyDescent="0.2">
      <c r="A81" s="23" t="s">
        <v>29</v>
      </c>
      <c r="B81" s="17" t="s">
        <v>30</v>
      </c>
      <c r="C81" s="18">
        <v>42562025</v>
      </c>
      <c r="D81" s="18">
        <v>50412604</v>
      </c>
      <c r="E81" s="18">
        <v>10930058</v>
      </c>
      <c r="F81" s="18">
        <v>50412604</v>
      </c>
      <c r="G81" s="18">
        <f t="shared" si="10"/>
        <v>7850579</v>
      </c>
      <c r="H81" s="18">
        <f t="shared" si="11"/>
        <v>-39482546</v>
      </c>
      <c r="I81" s="19">
        <f t="shared" si="12"/>
        <v>18.445031691983644</v>
      </c>
      <c r="J81" s="19">
        <f t="shared" si="13"/>
        <v>461.22906209646828</v>
      </c>
      <c r="K81" s="19">
        <f t="shared" si="14"/>
        <v>100</v>
      </c>
    </row>
    <row r="82" spans="1:11" x14ac:dyDescent="0.2">
      <c r="A82" s="16" t="s">
        <v>31</v>
      </c>
      <c r="B82" s="17" t="s">
        <v>32</v>
      </c>
      <c r="C82" s="18">
        <v>13009284.199999999</v>
      </c>
      <c r="D82" s="18">
        <v>52160261</v>
      </c>
      <c r="E82" s="18">
        <v>11285058</v>
      </c>
      <c r="F82" s="18">
        <v>10171058.91</v>
      </c>
      <c r="G82" s="18">
        <f t="shared" si="10"/>
        <v>-2838225.2899999991</v>
      </c>
      <c r="H82" s="18">
        <f t="shared" si="11"/>
        <v>1113999.0899999999</v>
      </c>
      <c r="I82" s="19">
        <f t="shared" si="12"/>
        <v>-21.81692125689743</v>
      </c>
      <c r="J82" s="19">
        <f t="shared" si="13"/>
        <v>90.128547943661431</v>
      </c>
      <c r="K82" s="19">
        <f t="shared" si="14"/>
        <v>19.499631932439911</v>
      </c>
    </row>
    <row r="83" spans="1:11" x14ac:dyDescent="0.2">
      <c r="A83" s="22" t="s">
        <v>33</v>
      </c>
      <c r="B83" s="17" t="s">
        <v>34</v>
      </c>
      <c r="C83" s="18">
        <v>12687521.949999999</v>
      </c>
      <c r="D83" s="18">
        <v>50661289</v>
      </c>
      <c r="E83" s="18">
        <v>11116058</v>
      </c>
      <c r="F83" s="18">
        <v>10152117.640000001</v>
      </c>
      <c r="G83" s="18">
        <f t="shared" si="10"/>
        <v>-2535404.3099999987</v>
      </c>
      <c r="H83" s="18">
        <f t="shared" si="11"/>
        <v>963940.3599999994</v>
      </c>
      <c r="I83" s="19">
        <f t="shared" si="12"/>
        <v>-19.983447673956519</v>
      </c>
      <c r="J83" s="19">
        <f t="shared" si="13"/>
        <v>91.328397530851319</v>
      </c>
      <c r="K83" s="19">
        <f t="shared" si="14"/>
        <v>20.039201213376153</v>
      </c>
    </row>
    <row r="84" spans="1:11" x14ac:dyDescent="0.2">
      <c r="A84" s="23" t="s">
        <v>35</v>
      </c>
      <c r="B84" s="17" t="s">
        <v>36</v>
      </c>
      <c r="C84" s="18">
        <v>12655817.74</v>
      </c>
      <c r="D84" s="18">
        <v>50409543</v>
      </c>
      <c r="E84" s="18">
        <v>11081658</v>
      </c>
      <c r="F84" s="18">
        <v>10148815.359999999</v>
      </c>
      <c r="G84" s="18">
        <f t="shared" si="10"/>
        <v>-2507002.3800000008</v>
      </c>
      <c r="H84" s="18">
        <f t="shared" si="11"/>
        <v>932842.6400000006</v>
      </c>
      <c r="I84" s="19">
        <f t="shared" si="12"/>
        <v>-19.809090423895441</v>
      </c>
      <c r="J84" s="19">
        <f t="shared" si="13"/>
        <v>91.58210224498896</v>
      </c>
      <c r="K84" s="19">
        <f t="shared" si="14"/>
        <v>20.132726376829087</v>
      </c>
    </row>
    <row r="85" spans="1:11" x14ac:dyDescent="0.2">
      <c r="A85" s="24" t="s">
        <v>37</v>
      </c>
      <c r="B85" s="17" t="s">
        <v>38</v>
      </c>
      <c r="C85" s="18">
        <v>5662686.9199999999</v>
      </c>
      <c r="D85" s="18">
        <v>28263210</v>
      </c>
      <c r="E85" s="18">
        <v>4372348</v>
      </c>
      <c r="F85" s="18">
        <v>4664074.75</v>
      </c>
      <c r="G85" s="18">
        <f t="shared" si="10"/>
        <v>-998612.16999999993</v>
      </c>
      <c r="H85" s="18">
        <f t="shared" si="11"/>
        <v>-291726.75</v>
      </c>
      <c r="I85" s="19">
        <f t="shared" si="12"/>
        <v>-17.634952878517964</v>
      </c>
      <c r="J85" s="19">
        <f t="shared" si="13"/>
        <v>106.67208442694864</v>
      </c>
      <c r="K85" s="19">
        <f t="shared" si="14"/>
        <v>16.502282472514622</v>
      </c>
    </row>
    <row r="86" spans="1:11" x14ac:dyDescent="0.2">
      <c r="A86" s="24" t="s">
        <v>39</v>
      </c>
      <c r="B86" s="17" t="s">
        <v>40</v>
      </c>
      <c r="C86" s="18">
        <v>6993130.8200000003</v>
      </c>
      <c r="D86" s="18">
        <v>22146333</v>
      </c>
      <c r="E86" s="18">
        <v>6709310</v>
      </c>
      <c r="F86" s="18">
        <v>5484740.6100000003</v>
      </c>
      <c r="G86" s="18">
        <f t="shared" si="10"/>
        <v>-1508390.21</v>
      </c>
      <c r="H86" s="18">
        <f t="shared" si="11"/>
        <v>1224569.3899999997</v>
      </c>
      <c r="I86" s="19">
        <f t="shared" si="12"/>
        <v>-21.569598064518985</v>
      </c>
      <c r="J86" s="19">
        <f t="shared" si="13"/>
        <v>81.748206745552082</v>
      </c>
      <c r="K86" s="19">
        <f t="shared" si="14"/>
        <v>24.76590869468097</v>
      </c>
    </row>
    <row r="87" spans="1:11" x14ac:dyDescent="0.2">
      <c r="A87" s="25" t="s">
        <v>41</v>
      </c>
      <c r="B87" s="17" t="s">
        <v>42</v>
      </c>
      <c r="C87" s="18">
        <v>1195.1600000000001</v>
      </c>
      <c r="D87" s="18">
        <v>0</v>
      </c>
      <c r="E87" s="18">
        <v>0</v>
      </c>
      <c r="F87" s="18">
        <v>1683.04</v>
      </c>
      <c r="G87" s="18">
        <f t="shared" si="10"/>
        <v>487.87999999999988</v>
      </c>
      <c r="H87" s="18">
        <f t="shared" si="11"/>
        <v>-1683.04</v>
      </c>
      <c r="I87" s="19">
        <f t="shared" si="12"/>
        <v>40.821312627597962</v>
      </c>
      <c r="J87" s="19">
        <f t="shared" si="13"/>
        <v>0</v>
      </c>
      <c r="K87" s="19">
        <f t="shared" si="14"/>
        <v>0</v>
      </c>
    </row>
    <row r="88" spans="1:11" x14ac:dyDescent="0.2">
      <c r="A88" s="23" t="s">
        <v>43</v>
      </c>
      <c r="B88" s="17" t="s">
        <v>44</v>
      </c>
      <c r="C88" s="18">
        <v>29650</v>
      </c>
      <c r="D88" s="18">
        <v>57600</v>
      </c>
      <c r="E88" s="18">
        <v>29650</v>
      </c>
      <c r="F88" s="18">
        <v>0</v>
      </c>
      <c r="G88" s="18">
        <f t="shared" si="10"/>
        <v>-29650</v>
      </c>
      <c r="H88" s="18">
        <f t="shared" si="11"/>
        <v>29650</v>
      </c>
      <c r="I88" s="19">
        <f t="shared" si="12"/>
        <v>-100</v>
      </c>
      <c r="J88" s="19">
        <f t="shared" si="13"/>
        <v>0</v>
      </c>
      <c r="K88" s="19">
        <f t="shared" si="14"/>
        <v>0</v>
      </c>
    </row>
    <row r="89" spans="1:11" x14ac:dyDescent="0.2">
      <c r="A89" s="24" t="s">
        <v>45</v>
      </c>
      <c r="B89" s="17" t="s">
        <v>46</v>
      </c>
      <c r="C89" s="18">
        <v>29650</v>
      </c>
      <c r="D89" s="18">
        <v>57600</v>
      </c>
      <c r="E89" s="18">
        <v>29650</v>
      </c>
      <c r="F89" s="18">
        <v>0</v>
      </c>
      <c r="G89" s="18">
        <f t="shared" si="10"/>
        <v>-29650</v>
      </c>
      <c r="H89" s="18">
        <f t="shared" si="11"/>
        <v>29650</v>
      </c>
      <c r="I89" s="19">
        <f t="shared" si="12"/>
        <v>-100</v>
      </c>
      <c r="J89" s="19">
        <f t="shared" si="13"/>
        <v>0</v>
      </c>
      <c r="K89" s="19">
        <f t="shared" si="14"/>
        <v>0</v>
      </c>
    </row>
    <row r="90" spans="1:11" ht="25.5" x14ac:dyDescent="0.2">
      <c r="A90" s="23" t="s">
        <v>49</v>
      </c>
      <c r="B90" s="17" t="s">
        <v>50</v>
      </c>
      <c r="C90" s="18">
        <v>2054.21</v>
      </c>
      <c r="D90" s="18">
        <v>194146</v>
      </c>
      <c r="E90" s="18">
        <v>4750</v>
      </c>
      <c r="F90" s="18">
        <v>3302.28</v>
      </c>
      <c r="G90" s="18">
        <f t="shared" si="10"/>
        <v>1248.0700000000002</v>
      </c>
      <c r="H90" s="18">
        <f t="shared" si="11"/>
        <v>1447.7199999999998</v>
      </c>
      <c r="I90" s="19">
        <f t="shared" si="12"/>
        <v>60.756689919725858</v>
      </c>
      <c r="J90" s="19">
        <f t="shared" si="13"/>
        <v>69.521684210526331</v>
      </c>
      <c r="K90" s="19">
        <f t="shared" si="14"/>
        <v>1.7009261071564701</v>
      </c>
    </row>
    <row r="91" spans="1:11" x14ac:dyDescent="0.2">
      <c r="A91" s="24" t="s">
        <v>51</v>
      </c>
      <c r="B91" s="17" t="s">
        <v>52</v>
      </c>
      <c r="C91" s="18">
        <v>2054.21</v>
      </c>
      <c r="D91" s="18">
        <v>194146</v>
      </c>
      <c r="E91" s="18">
        <v>4750</v>
      </c>
      <c r="F91" s="18">
        <v>3302.28</v>
      </c>
      <c r="G91" s="18">
        <f t="shared" si="10"/>
        <v>1248.0700000000002</v>
      </c>
      <c r="H91" s="18">
        <f t="shared" si="11"/>
        <v>1447.7199999999998</v>
      </c>
      <c r="I91" s="19">
        <f t="shared" si="12"/>
        <v>60.756689919725858</v>
      </c>
      <c r="J91" s="19">
        <f t="shared" si="13"/>
        <v>69.521684210526331</v>
      </c>
      <c r="K91" s="19">
        <f t="shared" si="14"/>
        <v>1.7009261071564701</v>
      </c>
    </row>
    <row r="92" spans="1:11" ht="25.5" x14ac:dyDescent="0.2">
      <c r="A92" s="25" t="s">
        <v>77</v>
      </c>
      <c r="B92" s="17" t="s">
        <v>78</v>
      </c>
      <c r="C92" s="18">
        <v>2054.21</v>
      </c>
      <c r="D92" s="18">
        <v>194146</v>
      </c>
      <c r="E92" s="18">
        <v>4750</v>
      </c>
      <c r="F92" s="18">
        <v>3302.28</v>
      </c>
      <c r="G92" s="18">
        <f t="shared" si="10"/>
        <v>1248.0700000000002</v>
      </c>
      <c r="H92" s="18">
        <f t="shared" si="11"/>
        <v>1447.7199999999998</v>
      </c>
      <c r="I92" s="19">
        <f t="shared" si="12"/>
        <v>60.756689919725858</v>
      </c>
      <c r="J92" s="19">
        <f t="shared" si="13"/>
        <v>69.521684210526331</v>
      </c>
      <c r="K92" s="19">
        <f t="shared" si="14"/>
        <v>1.7009261071564701</v>
      </c>
    </row>
    <row r="93" spans="1:11" x14ac:dyDescent="0.2">
      <c r="A93" s="22" t="s">
        <v>57</v>
      </c>
      <c r="B93" s="17" t="s">
        <v>58</v>
      </c>
      <c r="C93" s="18">
        <v>321762.25</v>
      </c>
      <c r="D93" s="18">
        <v>1498972</v>
      </c>
      <c r="E93" s="18">
        <v>169000</v>
      </c>
      <c r="F93" s="18">
        <v>18941.27</v>
      </c>
      <c r="G93" s="18">
        <f t="shared" si="10"/>
        <v>-302820.98</v>
      </c>
      <c r="H93" s="18">
        <f t="shared" si="11"/>
        <v>150058.73000000001</v>
      </c>
      <c r="I93" s="19">
        <f t="shared" si="12"/>
        <v>-94.11327152268484</v>
      </c>
      <c r="J93" s="19">
        <f t="shared" si="13"/>
        <v>11.207852071005918</v>
      </c>
      <c r="K93" s="19">
        <f t="shared" si="14"/>
        <v>1.263617332411813</v>
      </c>
    </row>
    <row r="94" spans="1:11" x14ac:dyDescent="0.2">
      <c r="A94" s="23" t="s">
        <v>59</v>
      </c>
      <c r="B94" s="17" t="s">
        <v>60</v>
      </c>
      <c r="C94" s="18">
        <v>321762.25</v>
      </c>
      <c r="D94" s="18">
        <v>1498972</v>
      </c>
      <c r="E94" s="18">
        <v>169000</v>
      </c>
      <c r="F94" s="18">
        <v>18941.27</v>
      </c>
      <c r="G94" s="18">
        <f t="shared" si="10"/>
        <v>-302820.98</v>
      </c>
      <c r="H94" s="18">
        <f t="shared" si="11"/>
        <v>150058.73000000001</v>
      </c>
      <c r="I94" s="19">
        <f t="shared" si="12"/>
        <v>-94.11327152268484</v>
      </c>
      <c r="J94" s="19">
        <f t="shared" si="13"/>
        <v>11.207852071005918</v>
      </c>
      <c r="K94" s="19">
        <f t="shared" si="14"/>
        <v>1.263617332411813</v>
      </c>
    </row>
    <row r="95" spans="1:11" x14ac:dyDescent="0.2">
      <c r="A95" s="16"/>
      <c r="B95" s="17" t="s">
        <v>61</v>
      </c>
      <c r="C95" s="18">
        <v>30111922.09</v>
      </c>
      <c r="D95" s="18">
        <v>-326400</v>
      </c>
      <c r="E95" s="18">
        <v>0</v>
      </c>
      <c r="F95" s="18">
        <v>41002015.350000001</v>
      </c>
      <c r="G95" s="18">
        <f t="shared" si="10"/>
        <v>10890093.260000002</v>
      </c>
      <c r="H95" s="18">
        <f t="shared" si="11"/>
        <v>-41002015.350000001</v>
      </c>
      <c r="I95" s="19">
        <f t="shared" si="12"/>
        <v>36.165387342100416</v>
      </c>
      <c r="J95" s="19">
        <f t="shared" si="13"/>
        <v>0</v>
      </c>
      <c r="K95" s="19">
        <f t="shared" si="14"/>
        <v>-12561.891957720589</v>
      </c>
    </row>
    <row r="96" spans="1:11" x14ac:dyDescent="0.2">
      <c r="A96" s="16" t="s">
        <v>62</v>
      </c>
      <c r="B96" s="17" t="s">
        <v>63</v>
      </c>
      <c r="C96" s="18">
        <v>-30111922.09</v>
      </c>
      <c r="D96" s="18">
        <v>326400</v>
      </c>
      <c r="E96" s="18">
        <v>0</v>
      </c>
      <c r="F96" s="18">
        <v>-41002015.350000001</v>
      </c>
      <c r="G96" s="18">
        <f t="shared" si="10"/>
        <v>-10890093.260000002</v>
      </c>
      <c r="H96" s="18">
        <f t="shared" si="11"/>
        <v>41002015.350000001</v>
      </c>
      <c r="I96" s="19">
        <f t="shared" si="12"/>
        <v>36.165387342100416</v>
      </c>
      <c r="J96" s="19">
        <f t="shared" si="13"/>
        <v>0</v>
      </c>
      <c r="K96" s="19">
        <f t="shared" si="14"/>
        <v>-12561.891957720589</v>
      </c>
    </row>
    <row r="97" spans="1:11" x14ac:dyDescent="0.2">
      <c r="A97" s="22" t="s">
        <v>64</v>
      </c>
      <c r="B97" s="17" t="s">
        <v>65</v>
      </c>
      <c r="C97" s="18">
        <v>-30111922.09</v>
      </c>
      <c r="D97" s="18">
        <v>326400</v>
      </c>
      <c r="E97" s="18">
        <v>0</v>
      </c>
      <c r="F97" s="18">
        <v>-41002015.350000001</v>
      </c>
      <c r="G97" s="18">
        <f t="shared" si="10"/>
        <v>-10890093.260000002</v>
      </c>
      <c r="H97" s="18">
        <f t="shared" si="11"/>
        <v>41002015.350000001</v>
      </c>
      <c r="I97" s="19">
        <f t="shared" si="12"/>
        <v>36.165387342100416</v>
      </c>
      <c r="J97" s="19">
        <f t="shared" si="13"/>
        <v>0</v>
      </c>
      <c r="K97" s="19">
        <f t="shared" si="14"/>
        <v>-12561.891957720589</v>
      </c>
    </row>
    <row r="98" spans="1:11" ht="25.5" x14ac:dyDescent="0.2">
      <c r="A98" s="23" t="s">
        <v>171</v>
      </c>
      <c r="B98" s="17" t="s">
        <v>172</v>
      </c>
      <c r="C98" s="18">
        <v>0</v>
      </c>
      <c r="D98" s="18">
        <v>326400</v>
      </c>
      <c r="E98" s="18">
        <v>0</v>
      </c>
      <c r="F98" s="18">
        <v>0</v>
      </c>
      <c r="G98" s="18">
        <f t="shared" si="10"/>
        <v>0</v>
      </c>
      <c r="H98" s="18">
        <f t="shared" si="11"/>
        <v>0</v>
      </c>
      <c r="I98" s="19">
        <f t="shared" si="12"/>
        <v>0</v>
      </c>
      <c r="J98" s="19">
        <f t="shared" si="13"/>
        <v>0</v>
      </c>
      <c r="K98" s="19">
        <f t="shared" si="14"/>
        <v>0</v>
      </c>
    </row>
    <row r="99" spans="1:11" x14ac:dyDescent="0.2">
      <c r="A99" s="39" t="s">
        <v>226</v>
      </c>
      <c r="B99" s="28" t="s">
        <v>227</v>
      </c>
      <c r="C99" s="29"/>
      <c r="D99" s="29"/>
      <c r="E99" s="29"/>
      <c r="F99" s="29"/>
      <c r="G99" s="29"/>
      <c r="H99" s="29"/>
      <c r="I99" s="30"/>
      <c r="J99" s="30"/>
      <c r="K99" s="30"/>
    </row>
    <row r="100" spans="1:11" x14ac:dyDescent="0.2">
      <c r="A100" s="16" t="s">
        <v>25</v>
      </c>
      <c r="B100" s="17" t="s">
        <v>26</v>
      </c>
      <c r="C100" s="18">
        <v>42962775.289999999</v>
      </c>
      <c r="D100" s="18">
        <v>51675430</v>
      </c>
      <c r="E100" s="18">
        <v>11285058</v>
      </c>
      <c r="F100" s="18">
        <v>51014643.259999998</v>
      </c>
      <c r="G100" s="18">
        <f t="shared" ref="G100:G120" si="15">F100-C100</f>
        <v>8051867.9699999988</v>
      </c>
      <c r="H100" s="18">
        <f t="shared" ref="H100:H120" si="16">E100-F100</f>
        <v>-39729585.259999998</v>
      </c>
      <c r="I100" s="19">
        <f t="shared" ref="I100:I120" si="17">IF(ISERROR(F100/C100),0,F100/C100*100-100)</f>
        <v>18.741498694275819</v>
      </c>
      <c r="J100" s="19">
        <f t="shared" ref="J100:J120" si="18">IF(ISERROR(F100/E100),0,F100/E100*100)</f>
        <v>452.05477242562688</v>
      </c>
      <c r="K100" s="19">
        <f t="shared" ref="K100:K120" si="19">IF(ISERROR(F100/D100),0,F100/D100*100)</f>
        <v>98.721274810872401</v>
      </c>
    </row>
    <row r="101" spans="1:11" ht="25.5" x14ac:dyDescent="0.2">
      <c r="A101" s="22" t="s">
        <v>71</v>
      </c>
      <c r="B101" s="17" t="s">
        <v>72</v>
      </c>
      <c r="C101" s="18">
        <v>559181.29</v>
      </c>
      <c r="D101" s="18">
        <v>1421257</v>
      </c>
      <c r="E101" s="18">
        <v>355000</v>
      </c>
      <c r="F101" s="18">
        <v>760470.26</v>
      </c>
      <c r="G101" s="18">
        <f t="shared" si="15"/>
        <v>201288.96999999997</v>
      </c>
      <c r="H101" s="18">
        <f t="shared" si="16"/>
        <v>-405470.26</v>
      </c>
      <c r="I101" s="19">
        <f t="shared" si="17"/>
        <v>35.997086025535651</v>
      </c>
      <c r="J101" s="19">
        <f t="shared" si="18"/>
        <v>214.21697464788733</v>
      </c>
      <c r="K101" s="19">
        <f t="shared" si="19"/>
        <v>53.50687876999023</v>
      </c>
    </row>
    <row r="102" spans="1:11" x14ac:dyDescent="0.2">
      <c r="A102" s="22" t="s">
        <v>27</v>
      </c>
      <c r="B102" s="17" t="s">
        <v>28</v>
      </c>
      <c r="C102" s="18">
        <v>42403594</v>
      </c>
      <c r="D102" s="18">
        <v>50254173</v>
      </c>
      <c r="E102" s="18">
        <v>10930058</v>
      </c>
      <c r="F102" s="18">
        <v>50254173</v>
      </c>
      <c r="G102" s="18">
        <f t="shared" si="15"/>
        <v>7850579</v>
      </c>
      <c r="H102" s="18">
        <f t="shared" si="16"/>
        <v>-39324115</v>
      </c>
      <c r="I102" s="19">
        <f t="shared" si="17"/>
        <v>18.513947190419771</v>
      </c>
      <c r="J102" s="19">
        <f t="shared" si="18"/>
        <v>459.7795638412897</v>
      </c>
      <c r="K102" s="19">
        <f t="shared" si="19"/>
        <v>100</v>
      </c>
    </row>
    <row r="103" spans="1:11" x14ac:dyDescent="0.2">
      <c r="A103" s="23" t="s">
        <v>29</v>
      </c>
      <c r="B103" s="17" t="s">
        <v>30</v>
      </c>
      <c r="C103" s="18">
        <v>42403594</v>
      </c>
      <c r="D103" s="18">
        <v>50254173</v>
      </c>
      <c r="E103" s="18">
        <v>10930058</v>
      </c>
      <c r="F103" s="18">
        <v>50254173</v>
      </c>
      <c r="G103" s="18">
        <f t="shared" si="15"/>
        <v>7850579</v>
      </c>
      <c r="H103" s="18">
        <f t="shared" si="16"/>
        <v>-39324115</v>
      </c>
      <c r="I103" s="19">
        <f t="shared" si="17"/>
        <v>18.513947190419771</v>
      </c>
      <c r="J103" s="19">
        <f t="shared" si="18"/>
        <v>459.7795638412897</v>
      </c>
      <c r="K103" s="19">
        <f t="shared" si="19"/>
        <v>100</v>
      </c>
    </row>
    <row r="104" spans="1:11" x14ac:dyDescent="0.2">
      <c r="A104" s="16" t="s">
        <v>31</v>
      </c>
      <c r="B104" s="17" t="s">
        <v>32</v>
      </c>
      <c r="C104" s="18">
        <v>13009284.199999999</v>
      </c>
      <c r="D104" s="18">
        <v>52001830</v>
      </c>
      <c r="E104" s="18">
        <v>11285058</v>
      </c>
      <c r="F104" s="18">
        <v>10171058.91</v>
      </c>
      <c r="G104" s="18">
        <f t="shared" si="15"/>
        <v>-2838225.2899999991</v>
      </c>
      <c r="H104" s="18">
        <f t="shared" si="16"/>
        <v>1113999.0899999999</v>
      </c>
      <c r="I104" s="19">
        <f t="shared" si="17"/>
        <v>-21.81692125689743</v>
      </c>
      <c r="J104" s="19">
        <f t="shared" si="18"/>
        <v>90.128547943661431</v>
      </c>
      <c r="K104" s="19">
        <f t="shared" si="19"/>
        <v>19.559040345310923</v>
      </c>
    </row>
    <row r="105" spans="1:11" x14ac:dyDescent="0.2">
      <c r="A105" s="22" t="s">
        <v>33</v>
      </c>
      <c r="B105" s="17" t="s">
        <v>34</v>
      </c>
      <c r="C105" s="18">
        <v>12687521.949999999</v>
      </c>
      <c r="D105" s="18">
        <v>50502858</v>
      </c>
      <c r="E105" s="18">
        <v>11116058</v>
      </c>
      <c r="F105" s="18">
        <v>10152117.640000001</v>
      </c>
      <c r="G105" s="18">
        <f t="shared" si="15"/>
        <v>-2535404.3099999987</v>
      </c>
      <c r="H105" s="18">
        <f t="shared" si="16"/>
        <v>963940.3599999994</v>
      </c>
      <c r="I105" s="19">
        <f t="shared" si="17"/>
        <v>-19.983447673956519</v>
      </c>
      <c r="J105" s="19">
        <f t="shared" si="18"/>
        <v>91.328397530851319</v>
      </c>
      <c r="K105" s="19">
        <f t="shared" si="19"/>
        <v>20.10206559003057</v>
      </c>
    </row>
    <row r="106" spans="1:11" x14ac:dyDescent="0.2">
      <c r="A106" s="23" t="s">
        <v>35</v>
      </c>
      <c r="B106" s="17" t="s">
        <v>36</v>
      </c>
      <c r="C106" s="18">
        <v>12655817.74</v>
      </c>
      <c r="D106" s="18">
        <v>50251112</v>
      </c>
      <c r="E106" s="18">
        <v>11081658</v>
      </c>
      <c r="F106" s="18">
        <v>10148815.359999999</v>
      </c>
      <c r="G106" s="18">
        <f t="shared" si="15"/>
        <v>-2507002.3800000008</v>
      </c>
      <c r="H106" s="18">
        <f t="shared" si="16"/>
        <v>932842.6400000006</v>
      </c>
      <c r="I106" s="19">
        <f t="shared" si="17"/>
        <v>-19.809090423895441</v>
      </c>
      <c r="J106" s="19">
        <f t="shared" si="18"/>
        <v>91.58210224498896</v>
      </c>
      <c r="K106" s="19">
        <f t="shared" si="19"/>
        <v>20.196200553731028</v>
      </c>
    </row>
    <row r="107" spans="1:11" x14ac:dyDescent="0.2">
      <c r="A107" s="24" t="s">
        <v>37</v>
      </c>
      <c r="B107" s="17" t="s">
        <v>38</v>
      </c>
      <c r="C107" s="18">
        <v>5662686.9199999999</v>
      </c>
      <c r="D107" s="18">
        <v>28263210</v>
      </c>
      <c r="E107" s="18">
        <v>4372348</v>
      </c>
      <c r="F107" s="18">
        <v>4664074.75</v>
      </c>
      <c r="G107" s="18">
        <f t="shared" si="15"/>
        <v>-998612.16999999993</v>
      </c>
      <c r="H107" s="18">
        <f t="shared" si="16"/>
        <v>-291726.75</v>
      </c>
      <c r="I107" s="19">
        <f t="shared" si="17"/>
        <v>-17.634952878517964</v>
      </c>
      <c r="J107" s="19">
        <f t="shared" si="18"/>
        <v>106.67208442694864</v>
      </c>
      <c r="K107" s="19">
        <f t="shared" si="19"/>
        <v>16.502282472514622</v>
      </c>
    </row>
    <row r="108" spans="1:11" x14ac:dyDescent="0.2">
      <c r="A108" s="24" t="s">
        <v>39</v>
      </c>
      <c r="B108" s="17" t="s">
        <v>40</v>
      </c>
      <c r="C108" s="18">
        <v>6993130.8200000003</v>
      </c>
      <c r="D108" s="18">
        <v>21987902</v>
      </c>
      <c r="E108" s="18">
        <v>6709310</v>
      </c>
      <c r="F108" s="18">
        <v>5484740.6100000003</v>
      </c>
      <c r="G108" s="18">
        <f t="shared" si="15"/>
        <v>-1508390.21</v>
      </c>
      <c r="H108" s="18">
        <f t="shared" si="16"/>
        <v>1224569.3899999997</v>
      </c>
      <c r="I108" s="19">
        <f t="shared" si="17"/>
        <v>-21.569598064518985</v>
      </c>
      <c r="J108" s="19">
        <f t="shared" si="18"/>
        <v>81.748206745552082</v>
      </c>
      <c r="K108" s="19">
        <f t="shared" si="19"/>
        <v>24.944356264640437</v>
      </c>
    </row>
    <row r="109" spans="1:11" x14ac:dyDescent="0.2">
      <c r="A109" s="25" t="s">
        <v>41</v>
      </c>
      <c r="B109" s="17" t="s">
        <v>42</v>
      </c>
      <c r="C109" s="18">
        <v>1195.1600000000001</v>
      </c>
      <c r="D109" s="18">
        <v>0</v>
      </c>
      <c r="E109" s="18">
        <v>0</v>
      </c>
      <c r="F109" s="18">
        <v>1683.04</v>
      </c>
      <c r="G109" s="18">
        <f t="shared" si="15"/>
        <v>487.87999999999988</v>
      </c>
      <c r="H109" s="18">
        <f t="shared" si="16"/>
        <v>-1683.04</v>
      </c>
      <c r="I109" s="19">
        <f t="shared" si="17"/>
        <v>40.821312627597962</v>
      </c>
      <c r="J109" s="19">
        <f t="shared" si="18"/>
        <v>0</v>
      </c>
      <c r="K109" s="19">
        <f t="shared" si="19"/>
        <v>0</v>
      </c>
    </row>
    <row r="110" spans="1:11" x14ac:dyDescent="0.2">
      <c r="A110" s="23" t="s">
        <v>43</v>
      </c>
      <c r="B110" s="17" t="s">
        <v>44</v>
      </c>
      <c r="C110" s="18">
        <v>29650</v>
      </c>
      <c r="D110" s="18">
        <v>57600</v>
      </c>
      <c r="E110" s="18">
        <v>29650</v>
      </c>
      <c r="F110" s="18">
        <v>0</v>
      </c>
      <c r="G110" s="18">
        <f t="shared" si="15"/>
        <v>-29650</v>
      </c>
      <c r="H110" s="18">
        <f t="shared" si="16"/>
        <v>29650</v>
      </c>
      <c r="I110" s="19">
        <f t="shared" si="17"/>
        <v>-100</v>
      </c>
      <c r="J110" s="19">
        <f t="shared" si="18"/>
        <v>0</v>
      </c>
      <c r="K110" s="19">
        <f t="shared" si="19"/>
        <v>0</v>
      </c>
    </row>
    <row r="111" spans="1:11" x14ac:dyDescent="0.2">
      <c r="A111" s="24" t="s">
        <v>45</v>
      </c>
      <c r="B111" s="17" t="s">
        <v>46</v>
      </c>
      <c r="C111" s="18">
        <v>29650</v>
      </c>
      <c r="D111" s="18">
        <v>57600</v>
      </c>
      <c r="E111" s="18">
        <v>29650</v>
      </c>
      <c r="F111" s="18">
        <v>0</v>
      </c>
      <c r="G111" s="18">
        <f t="shared" si="15"/>
        <v>-29650</v>
      </c>
      <c r="H111" s="18">
        <f t="shared" si="16"/>
        <v>29650</v>
      </c>
      <c r="I111" s="19">
        <f t="shared" si="17"/>
        <v>-100</v>
      </c>
      <c r="J111" s="19">
        <f t="shared" si="18"/>
        <v>0</v>
      </c>
      <c r="K111" s="19">
        <f t="shared" si="19"/>
        <v>0</v>
      </c>
    </row>
    <row r="112" spans="1:11" ht="25.5" x14ac:dyDescent="0.2">
      <c r="A112" s="23" t="s">
        <v>49</v>
      </c>
      <c r="B112" s="17" t="s">
        <v>50</v>
      </c>
      <c r="C112" s="18">
        <v>2054.21</v>
      </c>
      <c r="D112" s="18">
        <v>194146</v>
      </c>
      <c r="E112" s="18">
        <v>4750</v>
      </c>
      <c r="F112" s="18">
        <v>3302.28</v>
      </c>
      <c r="G112" s="18">
        <f t="shared" si="15"/>
        <v>1248.0700000000002</v>
      </c>
      <c r="H112" s="18">
        <f t="shared" si="16"/>
        <v>1447.7199999999998</v>
      </c>
      <c r="I112" s="19">
        <f t="shared" si="17"/>
        <v>60.756689919725858</v>
      </c>
      <c r="J112" s="19">
        <f t="shared" si="18"/>
        <v>69.521684210526331</v>
      </c>
      <c r="K112" s="19">
        <f t="shared" si="19"/>
        <v>1.7009261071564701</v>
      </c>
    </row>
    <row r="113" spans="1:11" x14ac:dyDescent="0.2">
      <c r="A113" s="24" t="s">
        <v>51</v>
      </c>
      <c r="B113" s="17" t="s">
        <v>52</v>
      </c>
      <c r="C113" s="18">
        <v>2054.21</v>
      </c>
      <c r="D113" s="18">
        <v>194146</v>
      </c>
      <c r="E113" s="18">
        <v>4750</v>
      </c>
      <c r="F113" s="18">
        <v>3302.28</v>
      </c>
      <c r="G113" s="18">
        <f t="shared" si="15"/>
        <v>1248.0700000000002</v>
      </c>
      <c r="H113" s="18">
        <f t="shared" si="16"/>
        <v>1447.7199999999998</v>
      </c>
      <c r="I113" s="19">
        <f t="shared" si="17"/>
        <v>60.756689919725858</v>
      </c>
      <c r="J113" s="19">
        <f t="shared" si="18"/>
        <v>69.521684210526331</v>
      </c>
      <c r="K113" s="19">
        <f t="shared" si="19"/>
        <v>1.7009261071564701</v>
      </c>
    </row>
    <row r="114" spans="1:11" ht="25.5" x14ac:dyDescent="0.2">
      <c r="A114" s="25" t="s">
        <v>77</v>
      </c>
      <c r="B114" s="17" t="s">
        <v>78</v>
      </c>
      <c r="C114" s="18">
        <v>2054.21</v>
      </c>
      <c r="D114" s="18">
        <v>194146</v>
      </c>
      <c r="E114" s="18">
        <v>4750</v>
      </c>
      <c r="F114" s="18">
        <v>3302.28</v>
      </c>
      <c r="G114" s="18">
        <f t="shared" si="15"/>
        <v>1248.0700000000002</v>
      </c>
      <c r="H114" s="18">
        <f t="shared" si="16"/>
        <v>1447.7199999999998</v>
      </c>
      <c r="I114" s="19">
        <f t="shared" si="17"/>
        <v>60.756689919725858</v>
      </c>
      <c r="J114" s="19">
        <f t="shared" si="18"/>
        <v>69.521684210526331</v>
      </c>
      <c r="K114" s="19">
        <f t="shared" si="19"/>
        <v>1.7009261071564701</v>
      </c>
    </row>
    <row r="115" spans="1:11" x14ac:dyDescent="0.2">
      <c r="A115" s="22" t="s">
        <v>57</v>
      </c>
      <c r="B115" s="17" t="s">
        <v>58</v>
      </c>
      <c r="C115" s="18">
        <v>321762.25</v>
      </c>
      <c r="D115" s="18">
        <v>1498972</v>
      </c>
      <c r="E115" s="18">
        <v>169000</v>
      </c>
      <c r="F115" s="18">
        <v>18941.27</v>
      </c>
      <c r="G115" s="18">
        <f t="shared" si="15"/>
        <v>-302820.98</v>
      </c>
      <c r="H115" s="18">
        <f t="shared" si="16"/>
        <v>150058.73000000001</v>
      </c>
      <c r="I115" s="19">
        <f t="shared" si="17"/>
        <v>-94.11327152268484</v>
      </c>
      <c r="J115" s="19">
        <f t="shared" si="18"/>
        <v>11.207852071005918</v>
      </c>
      <c r="K115" s="19">
        <f t="shared" si="19"/>
        <v>1.263617332411813</v>
      </c>
    </row>
    <row r="116" spans="1:11" x14ac:dyDescent="0.2">
      <c r="A116" s="23" t="s">
        <v>59</v>
      </c>
      <c r="B116" s="17" t="s">
        <v>60</v>
      </c>
      <c r="C116" s="18">
        <v>321762.25</v>
      </c>
      <c r="D116" s="18">
        <v>1498972</v>
      </c>
      <c r="E116" s="18">
        <v>169000</v>
      </c>
      <c r="F116" s="18">
        <v>18941.27</v>
      </c>
      <c r="G116" s="18">
        <f t="shared" si="15"/>
        <v>-302820.98</v>
      </c>
      <c r="H116" s="18">
        <f t="shared" si="16"/>
        <v>150058.73000000001</v>
      </c>
      <c r="I116" s="19">
        <f t="shared" si="17"/>
        <v>-94.11327152268484</v>
      </c>
      <c r="J116" s="19">
        <f t="shared" si="18"/>
        <v>11.207852071005918</v>
      </c>
      <c r="K116" s="19">
        <f t="shared" si="19"/>
        <v>1.263617332411813</v>
      </c>
    </row>
    <row r="117" spans="1:11" x14ac:dyDescent="0.2">
      <c r="A117" s="16"/>
      <c r="B117" s="17" t="s">
        <v>61</v>
      </c>
      <c r="C117" s="18">
        <v>29953491.09</v>
      </c>
      <c r="D117" s="18">
        <v>-326400</v>
      </c>
      <c r="E117" s="18">
        <v>0</v>
      </c>
      <c r="F117" s="18">
        <v>40843584.350000001</v>
      </c>
      <c r="G117" s="18">
        <f t="shared" si="15"/>
        <v>10890093.260000002</v>
      </c>
      <c r="H117" s="18">
        <f t="shared" si="16"/>
        <v>-40843584.350000001</v>
      </c>
      <c r="I117" s="19">
        <f t="shared" si="17"/>
        <v>36.356674510089647</v>
      </c>
      <c r="J117" s="19">
        <f t="shared" si="18"/>
        <v>0</v>
      </c>
      <c r="K117" s="19">
        <f t="shared" si="19"/>
        <v>-12513.353048406863</v>
      </c>
    </row>
    <row r="118" spans="1:11" x14ac:dyDescent="0.2">
      <c r="A118" s="16" t="s">
        <v>62</v>
      </c>
      <c r="B118" s="17" t="s">
        <v>63</v>
      </c>
      <c r="C118" s="18">
        <v>-29953491.09</v>
      </c>
      <c r="D118" s="18">
        <v>326400</v>
      </c>
      <c r="E118" s="18">
        <v>0</v>
      </c>
      <c r="F118" s="18">
        <v>-40843584.350000001</v>
      </c>
      <c r="G118" s="18">
        <f t="shared" si="15"/>
        <v>-10890093.260000002</v>
      </c>
      <c r="H118" s="18">
        <f t="shared" si="16"/>
        <v>40843584.350000001</v>
      </c>
      <c r="I118" s="19">
        <f t="shared" si="17"/>
        <v>36.356674510089647</v>
      </c>
      <c r="J118" s="19">
        <f t="shared" si="18"/>
        <v>0</v>
      </c>
      <c r="K118" s="19">
        <f t="shared" si="19"/>
        <v>-12513.353048406863</v>
      </c>
    </row>
    <row r="119" spans="1:11" x14ac:dyDescent="0.2">
      <c r="A119" s="22" t="s">
        <v>64</v>
      </c>
      <c r="B119" s="17" t="s">
        <v>65</v>
      </c>
      <c r="C119" s="18">
        <v>-29953491.09</v>
      </c>
      <c r="D119" s="18">
        <v>326400</v>
      </c>
      <c r="E119" s="18">
        <v>0</v>
      </c>
      <c r="F119" s="18">
        <v>-40843584.350000001</v>
      </c>
      <c r="G119" s="18">
        <f t="shared" si="15"/>
        <v>-10890093.260000002</v>
      </c>
      <c r="H119" s="18">
        <f t="shared" si="16"/>
        <v>40843584.350000001</v>
      </c>
      <c r="I119" s="19">
        <f t="shared" si="17"/>
        <v>36.356674510089647</v>
      </c>
      <c r="J119" s="19">
        <f t="shared" si="18"/>
        <v>0</v>
      </c>
      <c r="K119" s="19">
        <f t="shared" si="19"/>
        <v>-12513.353048406863</v>
      </c>
    </row>
    <row r="120" spans="1:11" ht="25.5" x14ac:dyDescent="0.2">
      <c r="A120" s="23" t="s">
        <v>171</v>
      </c>
      <c r="B120" s="17" t="s">
        <v>172</v>
      </c>
      <c r="C120" s="18">
        <v>0</v>
      </c>
      <c r="D120" s="18">
        <v>326400</v>
      </c>
      <c r="E120" s="18">
        <v>0</v>
      </c>
      <c r="F120" s="18">
        <v>0</v>
      </c>
      <c r="G120" s="18">
        <f t="shared" si="15"/>
        <v>0</v>
      </c>
      <c r="H120" s="18">
        <f t="shared" si="16"/>
        <v>0</v>
      </c>
      <c r="I120" s="19">
        <f t="shared" si="17"/>
        <v>0</v>
      </c>
      <c r="J120" s="19">
        <f t="shared" si="18"/>
        <v>0</v>
      </c>
      <c r="K120" s="19">
        <f t="shared" si="19"/>
        <v>0</v>
      </c>
    </row>
    <row r="121" spans="1:11" x14ac:dyDescent="0.2">
      <c r="A121" s="39" t="s">
        <v>228</v>
      </c>
      <c r="B121" s="28" t="s">
        <v>229</v>
      </c>
      <c r="C121" s="29"/>
      <c r="D121" s="29"/>
      <c r="E121" s="29"/>
      <c r="F121" s="29"/>
      <c r="G121" s="29"/>
      <c r="H121" s="29"/>
      <c r="I121" s="30"/>
      <c r="J121" s="30"/>
      <c r="K121" s="30"/>
    </row>
    <row r="122" spans="1:11" x14ac:dyDescent="0.2">
      <c r="A122" s="16" t="s">
        <v>25</v>
      </c>
      <c r="B122" s="17" t="s">
        <v>26</v>
      </c>
      <c r="C122" s="18">
        <v>158431</v>
      </c>
      <c r="D122" s="18">
        <v>158431</v>
      </c>
      <c r="E122" s="18">
        <v>0</v>
      </c>
      <c r="F122" s="18">
        <v>158431</v>
      </c>
      <c r="G122" s="18">
        <f t="shared" ref="G122:G131" si="20">F122-C122</f>
        <v>0</v>
      </c>
      <c r="H122" s="18">
        <f t="shared" ref="H122:H131" si="21">E122-F122</f>
        <v>-158431</v>
      </c>
      <c r="I122" s="19">
        <f t="shared" ref="I122:I131" si="22">IF(ISERROR(F122/C122),0,F122/C122*100-100)</f>
        <v>0</v>
      </c>
      <c r="J122" s="19">
        <f t="shared" ref="J122:J131" si="23">IF(ISERROR(F122/E122),0,F122/E122*100)</f>
        <v>0</v>
      </c>
      <c r="K122" s="19">
        <f t="shared" ref="K122:K131" si="24">IF(ISERROR(F122/D122),0,F122/D122*100)</f>
        <v>100</v>
      </c>
    </row>
    <row r="123" spans="1:11" x14ac:dyDescent="0.2">
      <c r="A123" s="22" t="s">
        <v>27</v>
      </c>
      <c r="B123" s="17" t="s">
        <v>28</v>
      </c>
      <c r="C123" s="18">
        <v>158431</v>
      </c>
      <c r="D123" s="18">
        <v>158431</v>
      </c>
      <c r="E123" s="18">
        <v>0</v>
      </c>
      <c r="F123" s="18">
        <v>158431</v>
      </c>
      <c r="G123" s="18">
        <f t="shared" si="20"/>
        <v>0</v>
      </c>
      <c r="H123" s="18">
        <f t="shared" si="21"/>
        <v>-158431</v>
      </c>
      <c r="I123" s="19">
        <f t="shared" si="22"/>
        <v>0</v>
      </c>
      <c r="J123" s="19">
        <f t="shared" si="23"/>
        <v>0</v>
      </c>
      <c r="K123" s="19">
        <f t="shared" si="24"/>
        <v>100</v>
      </c>
    </row>
    <row r="124" spans="1:11" x14ac:dyDescent="0.2">
      <c r="A124" s="23" t="s">
        <v>29</v>
      </c>
      <c r="B124" s="17" t="s">
        <v>30</v>
      </c>
      <c r="C124" s="18">
        <v>158431</v>
      </c>
      <c r="D124" s="18">
        <v>158431</v>
      </c>
      <c r="E124" s="18">
        <v>0</v>
      </c>
      <c r="F124" s="18">
        <v>158431</v>
      </c>
      <c r="G124" s="18">
        <f t="shared" si="20"/>
        <v>0</v>
      </c>
      <c r="H124" s="18">
        <f t="shared" si="21"/>
        <v>-158431</v>
      </c>
      <c r="I124" s="19">
        <f t="shared" si="22"/>
        <v>0</v>
      </c>
      <c r="J124" s="19">
        <f t="shared" si="23"/>
        <v>0</v>
      </c>
      <c r="K124" s="19">
        <f t="shared" si="24"/>
        <v>100</v>
      </c>
    </row>
    <row r="125" spans="1:11" x14ac:dyDescent="0.2">
      <c r="A125" s="16" t="s">
        <v>31</v>
      </c>
      <c r="B125" s="17" t="s">
        <v>32</v>
      </c>
      <c r="C125" s="18">
        <v>0</v>
      </c>
      <c r="D125" s="18">
        <v>158431</v>
      </c>
      <c r="E125" s="18">
        <v>0</v>
      </c>
      <c r="F125" s="18">
        <v>0</v>
      </c>
      <c r="G125" s="18">
        <f t="shared" si="20"/>
        <v>0</v>
      </c>
      <c r="H125" s="18">
        <f t="shared" si="21"/>
        <v>0</v>
      </c>
      <c r="I125" s="19">
        <f t="shared" si="22"/>
        <v>0</v>
      </c>
      <c r="J125" s="19">
        <f t="shared" si="23"/>
        <v>0</v>
      </c>
      <c r="K125" s="19">
        <f t="shared" si="24"/>
        <v>0</v>
      </c>
    </row>
    <row r="126" spans="1:11" x14ac:dyDescent="0.2">
      <c r="A126" s="22" t="s">
        <v>33</v>
      </c>
      <c r="B126" s="17" t="s">
        <v>34</v>
      </c>
      <c r="C126" s="18">
        <v>0</v>
      </c>
      <c r="D126" s="18">
        <v>158431</v>
      </c>
      <c r="E126" s="18">
        <v>0</v>
      </c>
      <c r="F126" s="18">
        <v>0</v>
      </c>
      <c r="G126" s="18">
        <f t="shared" si="20"/>
        <v>0</v>
      </c>
      <c r="H126" s="18">
        <f t="shared" si="21"/>
        <v>0</v>
      </c>
      <c r="I126" s="19">
        <f t="shared" si="22"/>
        <v>0</v>
      </c>
      <c r="J126" s="19">
        <f t="shared" si="23"/>
        <v>0</v>
      </c>
      <c r="K126" s="19">
        <f t="shared" si="24"/>
        <v>0</v>
      </c>
    </row>
    <row r="127" spans="1:11" x14ac:dyDescent="0.2">
      <c r="A127" s="23" t="s">
        <v>35</v>
      </c>
      <c r="B127" s="17" t="s">
        <v>36</v>
      </c>
      <c r="C127" s="18">
        <v>0</v>
      </c>
      <c r="D127" s="18">
        <v>158431</v>
      </c>
      <c r="E127" s="18">
        <v>0</v>
      </c>
      <c r="F127" s="18">
        <v>0</v>
      </c>
      <c r="G127" s="18">
        <f t="shared" si="20"/>
        <v>0</v>
      </c>
      <c r="H127" s="18">
        <f t="shared" si="21"/>
        <v>0</v>
      </c>
      <c r="I127" s="19">
        <f t="shared" si="22"/>
        <v>0</v>
      </c>
      <c r="J127" s="19">
        <f t="shared" si="23"/>
        <v>0</v>
      </c>
      <c r="K127" s="19">
        <f t="shared" si="24"/>
        <v>0</v>
      </c>
    </row>
    <row r="128" spans="1:11" x14ac:dyDescent="0.2">
      <c r="A128" s="24" t="s">
        <v>39</v>
      </c>
      <c r="B128" s="17" t="s">
        <v>40</v>
      </c>
      <c r="C128" s="18">
        <v>0</v>
      </c>
      <c r="D128" s="18">
        <v>158431</v>
      </c>
      <c r="E128" s="18">
        <v>0</v>
      </c>
      <c r="F128" s="18">
        <v>0</v>
      </c>
      <c r="G128" s="18">
        <f t="shared" si="20"/>
        <v>0</v>
      </c>
      <c r="H128" s="18">
        <f t="shared" si="21"/>
        <v>0</v>
      </c>
      <c r="I128" s="19">
        <f t="shared" si="22"/>
        <v>0</v>
      </c>
      <c r="J128" s="19">
        <f t="shared" si="23"/>
        <v>0</v>
      </c>
      <c r="K128" s="19">
        <f t="shared" si="24"/>
        <v>0</v>
      </c>
    </row>
    <row r="129" spans="1:11" x14ac:dyDescent="0.2">
      <c r="A129" s="16"/>
      <c r="B129" s="17" t="s">
        <v>61</v>
      </c>
      <c r="C129" s="18">
        <v>158431</v>
      </c>
      <c r="D129" s="18">
        <v>0</v>
      </c>
      <c r="E129" s="18">
        <v>0</v>
      </c>
      <c r="F129" s="18">
        <v>158431</v>
      </c>
      <c r="G129" s="18">
        <f t="shared" si="20"/>
        <v>0</v>
      </c>
      <c r="H129" s="18">
        <f t="shared" si="21"/>
        <v>-158431</v>
      </c>
      <c r="I129" s="19">
        <f t="shared" si="22"/>
        <v>0</v>
      </c>
      <c r="J129" s="19">
        <f t="shared" si="23"/>
        <v>0</v>
      </c>
      <c r="K129" s="19">
        <f t="shared" si="24"/>
        <v>0</v>
      </c>
    </row>
    <row r="130" spans="1:11" x14ac:dyDescent="0.2">
      <c r="A130" s="16" t="s">
        <v>62</v>
      </c>
      <c r="B130" s="17" t="s">
        <v>63</v>
      </c>
      <c r="C130" s="18">
        <v>-158431</v>
      </c>
      <c r="D130" s="18">
        <v>0</v>
      </c>
      <c r="E130" s="18">
        <v>0</v>
      </c>
      <c r="F130" s="18">
        <v>-158431</v>
      </c>
      <c r="G130" s="18">
        <f t="shared" si="20"/>
        <v>0</v>
      </c>
      <c r="H130" s="18">
        <f t="shared" si="21"/>
        <v>158431</v>
      </c>
      <c r="I130" s="19">
        <f t="shared" si="22"/>
        <v>0</v>
      </c>
      <c r="J130" s="19">
        <f t="shared" si="23"/>
        <v>0</v>
      </c>
      <c r="K130" s="19">
        <f t="shared" si="24"/>
        <v>0</v>
      </c>
    </row>
    <row r="131" spans="1:11" x14ac:dyDescent="0.2">
      <c r="A131" s="22" t="s">
        <v>64</v>
      </c>
      <c r="B131" s="17" t="s">
        <v>65</v>
      </c>
      <c r="C131" s="18">
        <v>-158431</v>
      </c>
      <c r="D131" s="18">
        <v>0</v>
      </c>
      <c r="E131" s="18">
        <v>0</v>
      </c>
      <c r="F131" s="18">
        <v>-158431</v>
      </c>
      <c r="G131" s="18">
        <f t="shared" si="20"/>
        <v>0</v>
      </c>
      <c r="H131" s="18">
        <f t="shared" si="21"/>
        <v>158431</v>
      </c>
      <c r="I131" s="19">
        <f t="shared" si="22"/>
        <v>0</v>
      </c>
      <c r="J131" s="19">
        <f t="shared" si="23"/>
        <v>0</v>
      </c>
      <c r="K131" s="19">
        <f t="shared" si="24"/>
        <v>0</v>
      </c>
    </row>
    <row r="132" spans="1:11" x14ac:dyDescent="0.2">
      <c r="A132" s="27" t="s">
        <v>81</v>
      </c>
      <c r="B132" s="28" t="s">
        <v>82</v>
      </c>
      <c r="C132" s="29"/>
      <c r="D132" s="29"/>
      <c r="E132" s="29"/>
      <c r="F132" s="29"/>
      <c r="G132" s="29"/>
      <c r="H132" s="29"/>
      <c r="I132" s="30"/>
      <c r="J132" s="30"/>
      <c r="K132" s="30"/>
    </row>
    <row r="133" spans="1:11" x14ac:dyDescent="0.2">
      <c r="A133" s="16" t="s">
        <v>25</v>
      </c>
      <c r="B133" s="17" t="s">
        <v>26</v>
      </c>
      <c r="C133" s="18">
        <v>9204190</v>
      </c>
      <c r="D133" s="18">
        <v>9668236</v>
      </c>
      <c r="E133" s="18">
        <v>5815300</v>
      </c>
      <c r="F133" s="18">
        <v>9668236</v>
      </c>
      <c r="G133" s="18">
        <f t="shared" ref="G133:G143" si="25">F133-C133</f>
        <v>464046</v>
      </c>
      <c r="H133" s="18">
        <f t="shared" ref="H133:H143" si="26">E133-F133</f>
        <v>-3852936</v>
      </c>
      <c r="I133" s="19">
        <f t="shared" ref="I133:I143" si="27">IF(ISERROR(F133/C133),0,F133/C133*100-100)</f>
        <v>5.041682103476802</v>
      </c>
      <c r="J133" s="19">
        <f t="shared" ref="J133:J143" si="28">IF(ISERROR(F133/E133),0,F133/E133*100)</f>
        <v>166.25515450621634</v>
      </c>
      <c r="K133" s="19">
        <f t="shared" ref="K133:K143" si="29">IF(ISERROR(F133/D133),0,F133/D133*100)</f>
        <v>100</v>
      </c>
    </row>
    <row r="134" spans="1:11" x14ac:dyDescent="0.2">
      <c r="A134" s="22" t="s">
        <v>27</v>
      </c>
      <c r="B134" s="17" t="s">
        <v>28</v>
      </c>
      <c r="C134" s="18">
        <v>9204190</v>
      </c>
      <c r="D134" s="18">
        <v>9668236</v>
      </c>
      <c r="E134" s="18">
        <v>5815300</v>
      </c>
      <c r="F134" s="18">
        <v>9668236</v>
      </c>
      <c r="G134" s="18">
        <f t="shared" si="25"/>
        <v>464046</v>
      </c>
      <c r="H134" s="18">
        <f t="shared" si="26"/>
        <v>-3852936</v>
      </c>
      <c r="I134" s="19">
        <f t="shared" si="27"/>
        <v>5.041682103476802</v>
      </c>
      <c r="J134" s="19">
        <f t="shared" si="28"/>
        <v>166.25515450621634</v>
      </c>
      <c r="K134" s="19">
        <f t="shared" si="29"/>
        <v>100</v>
      </c>
    </row>
    <row r="135" spans="1:11" x14ac:dyDescent="0.2">
      <c r="A135" s="23" t="s">
        <v>29</v>
      </c>
      <c r="B135" s="17" t="s">
        <v>30</v>
      </c>
      <c r="C135" s="18">
        <v>9204190</v>
      </c>
      <c r="D135" s="18">
        <v>9668236</v>
      </c>
      <c r="E135" s="18">
        <v>5815300</v>
      </c>
      <c r="F135" s="18">
        <v>9668236</v>
      </c>
      <c r="G135" s="18">
        <f t="shared" si="25"/>
        <v>464046</v>
      </c>
      <c r="H135" s="18">
        <f t="shared" si="26"/>
        <v>-3852936</v>
      </c>
      <c r="I135" s="19">
        <f t="shared" si="27"/>
        <v>5.041682103476802</v>
      </c>
      <c r="J135" s="19">
        <f t="shared" si="28"/>
        <v>166.25515450621634</v>
      </c>
      <c r="K135" s="19">
        <f t="shared" si="29"/>
        <v>100</v>
      </c>
    </row>
    <row r="136" spans="1:11" x14ac:dyDescent="0.2">
      <c r="A136" s="16" t="s">
        <v>31</v>
      </c>
      <c r="B136" s="17" t="s">
        <v>32</v>
      </c>
      <c r="C136" s="18">
        <v>4253269.6399999997</v>
      </c>
      <c r="D136" s="18">
        <v>9668236</v>
      </c>
      <c r="E136" s="18">
        <v>5815300</v>
      </c>
      <c r="F136" s="18">
        <v>5918674.2400000002</v>
      </c>
      <c r="G136" s="18">
        <f t="shared" si="25"/>
        <v>1665404.6000000006</v>
      </c>
      <c r="H136" s="18">
        <f t="shared" si="26"/>
        <v>-103374.24000000022</v>
      </c>
      <c r="I136" s="19">
        <f t="shared" si="27"/>
        <v>39.155866920301833</v>
      </c>
      <c r="J136" s="19">
        <f t="shared" si="28"/>
        <v>101.77762522999674</v>
      </c>
      <c r="K136" s="19">
        <f t="shared" si="29"/>
        <v>61.217726170523768</v>
      </c>
    </row>
    <row r="137" spans="1:11" x14ac:dyDescent="0.2">
      <c r="A137" s="22" t="s">
        <v>33</v>
      </c>
      <c r="B137" s="17" t="s">
        <v>34</v>
      </c>
      <c r="C137" s="18">
        <v>4253269.6399999997</v>
      </c>
      <c r="D137" s="18">
        <v>9668236</v>
      </c>
      <c r="E137" s="18">
        <v>5815300</v>
      </c>
      <c r="F137" s="18">
        <v>5918674.2400000002</v>
      </c>
      <c r="G137" s="18">
        <f t="shared" si="25"/>
        <v>1665404.6000000006</v>
      </c>
      <c r="H137" s="18">
        <f t="shared" si="26"/>
        <v>-103374.24000000022</v>
      </c>
      <c r="I137" s="19">
        <f t="shared" si="27"/>
        <v>39.155866920301833</v>
      </c>
      <c r="J137" s="19">
        <f t="shared" si="28"/>
        <v>101.77762522999674</v>
      </c>
      <c r="K137" s="19">
        <f t="shared" si="29"/>
        <v>61.217726170523768</v>
      </c>
    </row>
    <row r="138" spans="1:11" ht="25.5" x14ac:dyDescent="0.2">
      <c r="A138" s="23" t="s">
        <v>73</v>
      </c>
      <c r="B138" s="17" t="s">
        <v>74</v>
      </c>
      <c r="C138" s="18">
        <v>4253269.6399999997</v>
      </c>
      <c r="D138" s="18">
        <v>9668236</v>
      </c>
      <c r="E138" s="18">
        <v>5815300</v>
      </c>
      <c r="F138" s="18">
        <v>5918674.2400000002</v>
      </c>
      <c r="G138" s="18">
        <f t="shared" si="25"/>
        <v>1665404.6000000006</v>
      </c>
      <c r="H138" s="18">
        <f t="shared" si="26"/>
        <v>-103374.24000000022</v>
      </c>
      <c r="I138" s="19">
        <f t="shared" si="27"/>
        <v>39.155866920301833</v>
      </c>
      <c r="J138" s="19">
        <f t="shared" si="28"/>
        <v>101.77762522999674</v>
      </c>
      <c r="K138" s="19">
        <f t="shared" si="29"/>
        <v>61.217726170523768</v>
      </c>
    </row>
    <row r="139" spans="1:11" x14ac:dyDescent="0.2">
      <c r="A139" s="24" t="s">
        <v>221</v>
      </c>
      <c r="B139" s="17" t="s">
        <v>222</v>
      </c>
      <c r="C139" s="18">
        <v>0</v>
      </c>
      <c r="D139" s="18">
        <v>239776</v>
      </c>
      <c r="E139" s="18">
        <v>0</v>
      </c>
      <c r="F139" s="18">
        <v>0</v>
      </c>
      <c r="G139" s="18">
        <f t="shared" si="25"/>
        <v>0</v>
      </c>
      <c r="H139" s="18">
        <f t="shared" si="26"/>
        <v>0</v>
      </c>
      <c r="I139" s="19">
        <f t="shared" si="27"/>
        <v>0</v>
      </c>
      <c r="J139" s="19">
        <f t="shared" si="28"/>
        <v>0</v>
      </c>
      <c r="K139" s="19">
        <f t="shared" si="29"/>
        <v>0</v>
      </c>
    </row>
    <row r="140" spans="1:11" x14ac:dyDescent="0.2">
      <c r="A140" s="24" t="s">
        <v>75</v>
      </c>
      <c r="B140" s="17" t="s">
        <v>76</v>
      </c>
      <c r="C140" s="18">
        <v>4253269.6399999997</v>
      </c>
      <c r="D140" s="18">
        <v>9428460</v>
      </c>
      <c r="E140" s="18">
        <v>5815300</v>
      </c>
      <c r="F140" s="18">
        <v>5918674.2400000002</v>
      </c>
      <c r="G140" s="18">
        <f t="shared" si="25"/>
        <v>1665404.6000000006</v>
      </c>
      <c r="H140" s="18">
        <f t="shared" si="26"/>
        <v>-103374.24000000022</v>
      </c>
      <c r="I140" s="19">
        <f t="shared" si="27"/>
        <v>39.155866920301833</v>
      </c>
      <c r="J140" s="19">
        <f t="shared" si="28"/>
        <v>101.77762522999674</v>
      </c>
      <c r="K140" s="19">
        <f t="shared" si="29"/>
        <v>62.774559578128354</v>
      </c>
    </row>
    <row r="141" spans="1:11" x14ac:dyDescent="0.2">
      <c r="A141" s="16"/>
      <c r="B141" s="17" t="s">
        <v>61</v>
      </c>
      <c r="C141" s="18">
        <v>4950920.3600000003</v>
      </c>
      <c r="D141" s="18">
        <v>0</v>
      </c>
      <c r="E141" s="18">
        <v>0</v>
      </c>
      <c r="F141" s="18">
        <v>3749561.76</v>
      </c>
      <c r="G141" s="18">
        <f t="shared" si="25"/>
        <v>-1201358.6000000006</v>
      </c>
      <c r="H141" s="18">
        <f t="shared" si="26"/>
        <v>-3749561.76</v>
      </c>
      <c r="I141" s="19">
        <f t="shared" si="27"/>
        <v>-24.265359017005082</v>
      </c>
      <c r="J141" s="19">
        <f t="shared" si="28"/>
        <v>0</v>
      </c>
      <c r="K141" s="19">
        <f t="shared" si="29"/>
        <v>0</v>
      </c>
    </row>
    <row r="142" spans="1:11" x14ac:dyDescent="0.2">
      <c r="A142" s="16" t="s">
        <v>62</v>
      </c>
      <c r="B142" s="17" t="s">
        <v>63</v>
      </c>
      <c r="C142" s="18">
        <v>-4950920.3600000003</v>
      </c>
      <c r="D142" s="18">
        <v>0</v>
      </c>
      <c r="E142" s="18">
        <v>0</v>
      </c>
      <c r="F142" s="18">
        <v>-3749561.76</v>
      </c>
      <c r="G142" s="18">
        <f t="shared" si="25"/>
        <v>1201358.6000000006</v>
      </c>
      <c r="H142" s="18">
        <f t="shared" si="26"/>
        <v>3749561.76</v>
      </c>
      <c r="I142" s="19">
        <f t="shared" si="27"/>
        <v>-24.265359017005082</v>
      </c>
      <c r="J142" s="19">
        <f t="shared" si="28"/>
        <v>0</v>
      </c>
      <c r="K142" s="19">
        <f t="shared" si="29"/>
        <v>0</v>
      </c>
    </row>
    <row r="143" spans="1:11" x14ac:dyDescent="0.2">
      <c r="A143" s="22" t="s">
        <v>64</v>
      </c>
      <c r="B143" s="17" t="s">
        <v>65</v>
      </c>
      <c r="C143" s="18">
        <v>-4950920.3600000003</v>
      </c>
      <c r="D143" s="18">
        <v>0</v>
      </c>
      <c r="E143" s="18">
        <v>0</v>
      </c>
      <c r="F143" s="18">
        <v>-3749561.76</v>
      </c>
      <c r="G143" s="18">
        <f t="shared" si="25"/>
        <v>1201358.6000000006</v>
      </c>
      <c r="H143" s="18">
        <f t="shared" si="26"/>
        <v>3749561.76</v>
      </c>
      <c r="I143" s="19">
        <f t="shared" si="27"/>
        <v>-24.265359017005082</v>
      </c>
      <c r="J143" s="19">
        <f t="shared" si="28"/>
        <v>0</v>
      </c>
      <c r="K143" s="19">
        <f t="shared" si="29"/>
        <v>0</v>
      </c>
    </row>
    <row r="144" spans="1:11" x14ac:dyDescent="0.2">
      <c r="A144" s="27" t="s">
        <v>230</v>
      </c>
      <c r="B144" s="28" t="s">
        <v>231</v>
      </c>
      <c r="C144" s="29"/>
      <c r="D144" s="29"/>
      <c r="E144" s="29"/>
      <c r="F144" s="29"/>
      <c r="G144" s="29"/>
      <c r="H144" s="29"/>
      <c r="I144" s="30"/>
      <c r="J144" s="30"/>
      <c r="K144" s="30"/>
    </row>
    <row r="145" spans="1:11" x14ac:dyDescent="0.2">
      <c r="A145" s="16" t="s">
        <v>25</v>
      </c>
      <c r="B145" s="17" t="s">
        <v>26</v>
      </c>
      <c r="C145" s="18">
        <v>1363813</v>
      </c>
      <c r="D145" s="18">
        <v>1663813</v>
      </c>
      <c r="E145" s="18">
        <v>1570813</v>
      </c>
      <c r="F145" s="18">
        <v>1668093.36</v>
      </c>
      <c r="G145" s="18">
        <f t="shared" ref="G145:G163" si="30">F145-C145</f>
        <v>304280.3600000001</v>
      </c>
      <c r="H145" s="18">
        <f t="shared" ref="H145:H163" si="31">E145-F145</f>
        <v>-97280.360000000102</v>
      </c>
      <c r="I145" s="19">
        <f t="shared" ref="I145:I163" si="32">IF(ISERROR(F145/C145),0,F145/C145*100-100)</f>
        <v>22.311003048071854</v>
      </c>
      <c r="J145" s="19">
        <f t="shared" ref="J145:J163" si="33">IF(ISERROR(F145/E145),0,F145/E145*100)</f>
        <v>106.19299432841464</v>
      </c>
      <c r="K145" s="19">
        <f t="shared" ref="K145:K163" si="34">IF(ISERROR(F145/D145),0,F145/D145*100)</f>
        <v>100.25726208414048</v>
      </c>
    </row>
    <row r="146" spans="1:11" ht="25.5" x14ac:dyDescent="0.2">
      <c r="A146" s="22" t="s">
        <v>71</v>
      </c>
      <c r="B146" s="17" t="s">
        <v>72</v>
      </c>
      <c r="C146" s="18">
        <v>0</v>
      </c>
      <c r="D146" s="18">
        <v>0</v>
      </c>
      <c r="E146" s="18">
        <v>0</v>
      </c>
      <c r="F146" s="18">
        <v>4280.3599999999997</v>
      </c>
      <c r="G146" s="18">
        <f t="shared" si="30"/>
        <v>4280.3599999999997</v>
      </c>
      <c r="H146" s="18">
        <f t="shared" si="31"/>
        <v>-4280.3599999999997</v>
      </c>
      <c r="I146" s="19">
        <f t="shared" si="32"/>
        <v>0</v>
      </c>
      <c r="J146" s="19">
        <f t="shared" si="33"/>
        <v>0</v>
      </c>
      <c r="K146" s="19">
        <f t="shared" si="34"/>
        <v>0</v>
      </c>
    </row>
    <row r="147" spans="1:11" x14ac:dyDescent="0.2">
      <c r="A147" s="22" t="s">
        <v>27</v>
      </c>
      <c r="B147" s="17" t="s">
        <v>28</v>
      </c>
      <c r="C147" s="18">
        <v>1363813</v>
      </c>
      <c r="D147" s="18">
        <v>1663813</v>
      </c>
      <c r="E147" s="18">
        <v>1570813</v>
      </c>
      <c r="F147" s="18">
        <v>1663813</v>
      </c>
      <c r="G147" s="18">
        <f t="shared" si="30"/>
        <v>300000</v>
      </c>
      <c r="H147" s="18">
        <f t="shared" si="31"/>
        <v>-93000</v>
      </c>
      <c r="I147" s="19">
        <f t="shared" si="32"/>
        <v>21.997150635754309</v>
      </c>
      <c r="J147" s="19">
        <f t="shared" si="33"/>
        <v>105.92050103990735</v>
      </c>
      <c r="K147" s="19">
        <f t="shared" si="34"/>
        <v>100</v>
      </c>
    </row>
    <row r="148" spans="1:11" x14ac:dyDescent="0.2">
      <c r="A148" s="23" t="s">
        <v>29</v>
      </c>
      <c r="B148" s="17" t="s">
        <v>30</v>
      </c>
      <c r="C148" s="18">
        <v>1363813</v>
      </c>
      <c r="D148" s="18">
        <v>1663813</v>
      </c>
      <c r="E148" s="18">
        <v>1570813</v>
      </c>
      <c r="F148" s="18">
        <v>1663813</v>
      </c>
      <c r="G148" s="18">
        <f t="shared" si="30"/>
        <v>300000</v>
      </c>
      <c r="H148" s="18">
        <f t="shared" si="31"/>
        <v>-93000</v>
      </c>
      <c r="I148" s="19">
        <f t="shared" si="32"/>
        <v>21.997150635754309</v>
      </c>
      <c r="J148" s="19">
        <f t="shared" si="33"/>
        <v>105.92050103990735</v>
      </c>
      <c r="K148" s="19">
        <f t="shared" si="34"/>
        <v>100</v>
      </c>
    </row>
    <row r="149" spans="1:11" x14ac:dyDescent="0.2">
      <c r="A149" s="16" t="s">
        <v>31</v>
      </c>
      <c r="B149" s="17" t="s">
        <v>32</v>
      </c>
      <c r="C149" s="18">
        <v>62402.92</v>
      </c>
      <c r="D149" s="18">
        <v>1663813</v>
      </c>
      <c r="E149" s="18">
        <v>1570813</v>
      </c>
      <c r="F149" s="18">
        <v>414036.17</v>
      </c>
      <c r="G149" s="18">
        <f t="shared" si="30"/>
        <v>351633.25</v>
      </c>
      <c r="H149" s="18">
        <f t="shared" si="31"/>
        <v>1156776.83</v>
      </c>
      <c r="I149" s="19">
        <f t="shared" si="32"/>
        <v>563.48845534792281</v>
      </c>
      <c r="J149" s="19">
        <f t="shared" si="33"/>
        <v>26.358081452088822</v>
      </c>
      <c r="K149" s="19">
        <f t="shared" si="34"/>
        <v>24.884777916749059</v>
      </c>
    </row>
    <row r="150" spans="1:11" x14ac:dyDescent="0.2">
      <c r="A150" s="22" t="s">
        <v>33</v>
      </c>
      <c r="B150" s="17" t="s">
        <v>34</v>
      </c>
      <c r="C150" s="18">
        <v>62402.92</v>
      </c>
      <c r="D150" s="18">
        <v>1663813</v>
      </c>
      <c r="E150" s="18">
        <v>1570813</v>
      </c>
      <c r="F150" s="18">
        <v>414036.17</v>
      </c>
      <c r="G150" s="18">
        <f t="shared" si="30"/>
        <v>351633.25</v>
      </c>
      <c r="H150" s="18">
        <f t="shared" si="31"/>
        <v>1156776.83</v>
      </c>
      <c r="I150" s="19">
        <f t="shared" si="32"/>
        <v>563.48845534792281</v>
      </c>
      <c r="J150" s="19">
        <f t="shared" si="33"/>
        <v>26.358081452088822</v>
      </c>
      <c r="K150" s="19">
        <f t="shared" si="34"/>
        <v>24.884777916749059</v>
      </c>
    </row>
    <row r="151" spans="1:11" x14ac:dyDescent="0.2">
      <c r="A151" s="23" t="s">
        <v>35</v>
      </c>
      <c r="B151" s="17" t="s">
        <v>36</v>
      </c>
      <c r="C151" s="18">
        <v>0</v>
      </c>
      <c r="D151" s="18">
        <v>7000</v>
      </c>
      <c r="E151" s="18">
        <v>0</v>
      </c>
      <c r="F151" s="18">
        <v>0</v>
      </c>
      <c r="G151" s="18">
        <f t="shared" si="30"/>
        <v>0</v>
      </c>
      <c r="H151" s="18">
        <f t="shared" si="31"/>
        <v>0</v>
      </c>
      <c r="I151" s="19">
        <f t="shared" si="32"/>
        <v>0</v>
      </c>
      <c r="J151" s="19">
        <f t="shared" si="33"/>
        <v>0</v>
      </c>
      <c r="K151" s="19">
        <f t="shared" si="34"/>
        <v>0</v>
      </c>
    </row>
    <row r="152" spans="1:11" x14ac:dyDescent="0.2">
      <c r="A152" s="24" t="s">
        <v>39</v>
      </c>
      <c r="B152" s="17" t="s">
        <v>40</v>
      </c>
      <c r="C152" s="18">
        <v>0</v>
      </c>
      <c r="D152" s="18">
        <v>7000</v>
      </c>
      <c r="E152" s="18">
        <v>0</v>
      </c>
      <c r="F152" s="18">
        <v>0</v>
      </c>
      <c r="G152" s="18">
        <f t="shared" si="30"/>
        <v>0</v>
      </c>
      <c r="H152" s="18">
        <f t="shared" si="31"/>
        <v>0</v>
      </c>
      <c r="I152" s="19">
        <f t="shared" si="32"/>
        <v>0</v>
      </c>
      <c r="J152" s="19">
        <f t="shared" si="33"/>
        <v>0</v>
      </c>
      <c r="K152" s="19">
        <f t="shared" si="34"/>
        <v>0</v>
      </c>
    </row>
    <row r="153" spans="1:11" x14ac:dyDescent="0.2">
      <c r="A153" s="23" t="s">
        <v>43</v>
      </c>
      <c r="B153" s="17" t="s">
        <v>44</v>
      </c>
      <c r="C153" s="18">
        <v>39402.92</v>
      </c>
      <c r="D153" s="18">
        <v>1213813</v>
      </c>
      <c r="E153" s="18">
        <v>1127813</v>
      </c>
      <c r="F153" s="18">
        <v>414036.17</v>
      </c>
      <c r="G153" s="18">
        <f t="shared" si="30"/>
        <v>374633.25</v>
      </c>
      <c r="H153" s="18">
        <f t="shared" si="31"/>
        <v>713776.83000000007</v>
      </c>
      <c r="I153" s="19">
        <f t="shared" si="32"/>
        <v>950.77534862898483</v>
      </c>
      <c r="J153" s="19">
        <f t="shared" si="33"/>
        <v>36.711420244313551</v>
      </c>
      <c r="K153" s="19">
        <f t="shared" si="34"/>
        <v>34.110375321404533</v>
      </c>
    </row>
    <row r="154" spans="1:11" x14ac:dyDescent="0.2">
      <c r="A154" s="24" t="s">
        <v>45</v>
      </c>
      <c r="B154" s="17" t="s">
        <v>46</v>
      </c>
      <c r="C154" s="18">
        <v>39402.92</v>
      </c>
      <c r="D154" s="18">
        <v>1213813</v>
      </c>
      <c r="E154" s="18">
        <v>1127813</v>
      </c>
      <c r="F154" s="18">
        <v>414036.17</v>
      </c>
      <c r="G154" s="18">
        <f t="shared" si="30"/>
        <v>374633.25</v>
      </c>
      <c r="H154" s="18">
        <f t="shared" si="31"/>
        <v>713776.83000000007</v>
      </c>
      <c r="I154" s="19">
        <f t="shared" si="32"/>
        <v>950.77534862898483</v>
      </c>
      <c r="J154" s="19">
        <f t="shared" si="33"/>
        <v>36.711420244313551</v>
      </c>
      <c r="K154" s="19">
        <f t="shared" si="34"/>
        <v>34.110375321404533</v>
      </c>
    </row>
    <row r="155" spans="1:11" ht="25.5" x14ac:dyDescent="0.2">
      <c r="A155" s="23" t="s">
        <v>49</v>
      </c>
      <c r="B155" s="17" t="s">
        <v>50</v>
      </c>
      <c r="C155" s="18">
        <v>23000</v>
      </c>
      <c r="D155" s="18">
        <v>443000</v>
      </c>
      <c r="E155" s="18">
        <v>443000</v>
      </c>
      <c r="F155" s="18">
        <v>0</v>
      </c>
      <c r="G155" s="18">
        <f t="shared" si="30"/>
        <v>-23000</v>
      </c>
      <c r="H155" s="18">
        <f t="shared" si="31"/>
        <v>443000</v>
      </c>
      <c r="I155" s="19">
        <f t="shared" si="32"/>
        <v>-100</v>
      </c>
      <c r="J155" s="19">
        <f t="shared" si="33"/>
        <v>0</v>
      </c>
      <c r="K155" s="19">
        <f t="shared" si="34"/>
        <v>0</v>
      </c>
    </row>
    <row r="156" spans="1:11" x14ac:dyDescent="0.2">
      <c r="A156" s="24" t="s">
        <v>51</v>
      </c>
      <c r="B156" s="17" t="s">
        <v>52</v>
      </c>
      <c r="C156" s="18">
        <v>23000</v>
      </c>
      <c r="D156" s="18">
        <v>0</v>
      </c>
      <c r="E156" s="18">
        <v>0</v>
      </c>
      <c r="F156" s="18">
        <v>0</v>
      </c>
      <c r="G156" s="18">
        <f t="shared" si="30"/>
        <v>-23000</v>
      </c>
      <c r="H156" s="18">
        <f t="shared" si="31"/>
        <v>0</v>
      </c>
      <c r="I156" s="19">
        <f t="shared" si="32"/>
        <v>-100</v>
      </c>
      <c r="J156" s="19">
        <f t="shared" si="33"/>
        <v>0</v>
      </c>
      <c r="K156" s="19">
        <f t="shared" si="34"/>
        <v>0</v>
      </c>
    </row>
    <row r="157" spans="1:11" ht="25.5" x14ac:dyDescent="0.2">
      <c r="A157" s="25" t="s">
        <v>53</v>
      </c>
      <c r="B157" s="17" t="s">
        <v>54</v>
      </c>
      <c r="C157" s="18">
        <v>23000</v>
      </c>
      <c r="D157" s="18">
        <v>0</v>
      </c>
      <c r="E157" s="18">
        <v>0</v>
      </c>
      <c r="F157" s="18">
        <v>0</v>
      </c>
      <c r="G157" s="18">
        <f t="shared" si="30"/>
        <v>-23000</v>
      </c>
      <c r="H157" s="18">
        <f t="shared" si="31"/>
        <v>0</v>
      </c>
      <c r="I157" s="19">
        <f t="shared" si="32"/>
        <v>-100</v>
      </c>
      <c r="J157" s="19">
        <f t="shared" si="33"/>
        <v>0</v>
      </c>
      <c r="K157" s="19">
        <f t="shared" si="34"/>
        <v>0</v>
      </c>
    </row>
    <row r="158" spans="1:11" ht="25.5" x14ac:dyDescent="0.2">
      <c r="A158" s="26" t="s">
        <v>55</v>
      </c>
      <c r="B158" s="17" t="s">
        <v>56</v>
      </c>
      <c r="C158" s="18">
        <v>23000</v>
      </c>
      <c r="D158" s="18">
        <v>0</v>
      </c>
      <c r="E158" s="18">
        <v>0</v>
      </c>
      <c r="F158" s="18">
        <v>0</v>
      </c>
      <c r="G158" s="18">
        <f t="shared" si="30"/>
        <v>-23000</v>
      </c>
      <c r="H158" s="18">
        <f t="shared" si="31"/>
        <v>0</v>
      </c>
      <c r="I158" s="19">
        <f t="shared" si="32"/>
        <v>-100</v>
      </c>
      <c r="J158" s="19">
        <f t="shared" si="33"/>
        <v>0</v>
      </c>
      <c r="K158" s="19">
        <f t="shared" si="34"/>
        <v>0</v>
      </c>
    </row>
    <row r="159" spans="1:11" ht="25.5" x14ac:dyDescent="0.2">
      <c r="A159" s="24" t="s">
        <v>149</v>
      </c>
      <c r="B159" s="17" t="s">
        <v>150</v>
      </c>
      <c r="C159" s="18">
        <v>0</v>
      </c>
      <c r="D159" s="18">
        <v>443000</v>
      </c>
      <c r="E159" s="18">
        <v>443000</v>
      </c>
      <c r="F159" s="18">
        <v>0</v>
      </c>
      <c r="G159" s="18">
        <f t="shared" si="30"/>
        <v>0</v>
      </c>
      <c r="H159" s="18">
        <f t="shared" si="31"/>
        <v>443000</v>
      </c>
      <c r="I159" s="19">
        <f t="shared" si="32"/>
        <v>0</v>
      </c>
      <c r="J159" s="19">
        <f t="shared" si="33"/>
        <v>0</v>
      </c>
      <c r="K159" s="19">
        <f t="shared" si="34"/>
        <v>0</v>
      </c>
    </row>
    <row r="160" spans="1:11" ht="38.25" x14ac:dyDescent="0.2">
      <c r="A160" s="25" t="s">
        <v>178</v>
      </c>
      <c r="B160" s="17" t="s">
        <v>179</v>
      </c>
      <c r="C160" s="18">
        <v>0</v>
      </c>
      <c r="D160" s="18">
        <v>443000</v>
      </c>
      <c r="E160" s="18">
        <v>443000</v>
      </c>
      <c r="F160" s="18">
        <v>0</v>
      </c>
      <c r="G160" s="18">
        <f t="shared" si="30"/>
        <v>0</v>
      </c>
      <c r="H160" s="18">
        <f t="shared" si="31"/>
        <v>443000</v>
      </c>
      <c r="I160" s="19">
        <f t="shared" si="32"/>
        <v>0</v>
      </c>
      <c r="J160" s="19">
        <f t="shared" si="33"/>
        <v>0</v>
      </c>
      <c r="K160" s="19">
        <f t="shared" si="34"/>
        <v>0</v>
      </c>
    </row>
    <row r="161" spans="1:11" x14ac:dyDescent="0.2">
      <c r="A161" s="16"/>
      <c r="B161" s="17" t="s">
        <v>61</v>
      </c>
      <c r="C161" s="18">
        <v>1301410.08</v>
      </c>
      <c r="D161" s="18">
        <v>0</v>
      </c>
      <c r="E161" s="18">
        <v>0</v>
      </c>
      <c r="F161" s="18">
        <v>1254057.19</v>
      </c>
      <c r="G161" s="18">
        <f t="shared" si="30"/>
        <v>-47352.89000000013</v>
      </c>
      <c r="H161" s="18">
        <f t="shared" si="31"/>
        <v>-1254057.19</v>
      </c>
      <c r="I161" s="19">
        <f t="shared" si="32"/>
        <v>-3.6385833126480946</v>
      </c>
      <c r="J161" s="19">
        <f t="shared" si="33"/>
        <v>0</v>
      </c>
      <c r="K161" s="19">
        <f t="shared" si="34"/>
        <v>0</v>
      </c>
    </row>
    <row r="162" spans="1:11" x14ac:dyDescent="0.2">
      <c r="A162" s="16" t="s">
        <v>62</v>
      </c>
      <c r="B162" s="17" t="s">
        <v>63</v>
      </c>
      <c r="C162" s="18">
        <v>-1301410.08</v>
      </c>
      <c r="D162" s="18">
        <v>0</v>
      </c>
      <c r="E162" s="18">
        <v>0</v>
      </c>
      <c r="F162" s="18">
        <v>-1254057.19</v>
      </c>
      <c r="G162" s="18">
        <f t="shared" si="30"/>
        <v>47352.89000000013</v>
      </c>
      <c r="H162" s="18">
        <f t="shared" si="31"/>
        <v>1254057.19</v>
      </c>
      <c r="I162" s="19">
        <f t="shared" si="32"/>
        <v>-3.6385833126480946</v>
      </c>
      <c r="J162" s="19">
        <f t="shared" si="33"/>
        <v>0</v>
      </c>
      <c r="K162" s="19">
        <f t="shared" si="34"/>
        <v>0</v>
      </c>
    </row>
    <row r="163" spans="1:11" x14ac:dyDescent="0.2">
      <c r="A163" s="22" t="s">
        <v>64</v>
      </c>
      <c r="B163" s="17" t="s">
        <v>65</v>
      </c>
      <c r="C163" s="18">
        <v>-1301410.08</v>
      </c>
      <c r="D163" s="18">
        <v>0</v>
      </c>
      <c r="E163" s="18">
        <v>0</v>
      </c>
      <c r="F163" s="18">
        <v>-1254057.19</v>
      </c>
      <c r="G163" s="18">
        <f t="shared" si="30"/>
        <v>47352.89000000013</v>
      </c>
      <c r="H163" s="18">
        <f t="shared" si="31"/>
        <v>1254057.19</v>
      </c>
      <c r="I163" s="19">
        <f t="shared" si="32"/>
        <v>-3.6385833126480946</v>
      </c>
      <c r="J163" s="19">
        <f t="shared" si="33"/>
        <v>0</v>
      </c>
      <c r="K163" s="19">
        <f t="shared" si="34"/>
        <v>0</v>
      </c>
    </row>
    <row r="164" spans="1:11" x14ac:dyDescent="0.2">
      <c r="A164" s="27" t="s">
        <v>232</v>
      </c>
      <c r="B164" s="28" t="s">
        <v>233</v>
      </c>
      <c r="C164" s="29"/>
      <c r="D164" s="29"/>
      <c r="E164" s="29"/>
      <c r="F164" s="29"/>
      <c r="G164" s="29"/>
      <c r="H164" s="29"/>
      <c r="I164" s="30"/>
      <c r="J164" s="30"/>
      <c r="K164" s="30"/>
    </row>
    <row r="165" spans="1:11" x14ac:dyDescent="0.2">
      <c r="A165" s="16" t="s">
        <v>25</v>
      </c>
      <c r="B165" s="17" t="s">
        <v>26</v>
      </c>
      <c r="C165" s="18">
        <v>11144</v>
      </c>
      <c r="D165" s="18">
        <v>11144</v>
      </c>
      <c r="E165" s="18">
        <v>2786</v>
      </c>
      <c r="F165" s="18">
        <v>11144</v>
      </c>
      <c r="G165" s="18">
        <f t="shared" ref="G165:G174" si="35">F165-C165</f>
        <v>0</v>
      </c>
      <c r="H165" s="18">
        <f t="shared" ref="H165:H174" si="36">E165-F165</f>
        <v>-8358</v>
      </c>
      <c r="I165" s="19">
        <f t="shared" ref="I165:I174" si="37">IF(ISERROR(F165/C165),0,F165/C165*100-100)</f>
        <v>0</v>
      </c>
      <c r="J165" s="19">
        <f t="shared" ref="J165:J174" si="38">IF(ISERROR(F165/E165),0,F165/E165*100)</f>
        <v>400</v>
      </c>
      <c r="K165" s="19">
        <f t="shared" ref="K165:K174" si="39">IF(ISERROR(F165/D165),0,F165/D165*100)</f>
        <v>100</v>
      </c>
    </row>
    <row r="166" spans="1:11" x14ac:dyDescent="0.2">
      <c r="A166" s="22" t="s">
        <v>27</v>
      </c>
      <c r="B166" s="17" t="s">
        <v>28</v>
      </c>
      <c r="C166" s="18">
        <v>11144</v>
      </c>
      <c r="D166" s="18">
        <v>11144</v>
      </c>
      <c r="E166" s="18">
        <v>2786</v>
      </c>
      <c r="F166" s="18">
        <v>11144</v>
      </c>
      <c r="G166" s="18">
        <f t="shared" si="35"/>
        <v>0</v>
      </c>
      <c r="H166" s="18">
        <f t="shared" si="36"/>
        <v>-8358</v>
      </c>
      <c r="I166" s="19">
        <f t="shared" si="37"/>
        <v>0</v>
      </c>
      <c r="J166" s="19">
        <f t="shared" si="38"/>
        <v>400</v>
      </c>
      <c r="K166" s="19">
        <f t="shared" si="39"/>
        <v>100</v>
      </c>
    </row>
    <row r="167" spans="1:11" x14ac:dyDescent="0.2">
      <c r="A167" s="23" t="s">
        <v>29</v>
      </c>
      <c r="B167" s="17" t="s">
        <v>30</v>
      </c>
      <c r="C167" s="18">
        <v>11144</v>
      </c>
      <c r="D167" s="18">
        <v>11144</v>
      </c>
      <c r="E167" s="18">
        <v>2786</v>
      </c>
      <c r="F167" s="18">
        <v>11144</v>
      </c>
      <c r="G167" s="18">
        <f t="shared" si="35"/>
        <v>0</v>
      </c>
      <c r="H167" s="18">
        <f t="shared" si="36"/>
        <v>-8358</v>
      </c>
      <c r="I167" s="19">
        <f t="shared" si="37"/>
        <v>0</v>
      </c>
      <c r="J167" s="19">
        <f t="shared" si="38"/>
        <v>400</v>
      </c>
      <c r="K167" s="19">
        <f t="shared" si="39"/>
        <v>100</v>
      </c>
    </row>
    <row r="168" spans="1:11" x14ac:dyDescent="0.2">
      <c r="A168" s="16" t="s">
        <v>31</v>
      </c>
      <c r="B168" s="17" t="s">
        <v>32</v>
      </c>
      <c r="C168" s="18">
        <v>2243.14</v>
      </c>
      <c r="D168" s="18">
        <v>11144</v>
      </c>
      <c r="E168" s="18">
        <v>2786</v>
      </c>
      <c r="F168" s="18">
        <v>2050.62</v>
      </c>
      <c r="G168" s="18">
        <f t="shared" si="35"/>
        <v>-192.51999999999998</v>
      </c>
      <c r="H168" s="18">
        <f t="shared" si="36"/>
        <v>735.38000000000011</v>
      </c>
      <c r="I168" s="19">
        <f t="shared" si="37"/>
        <v>-8.5826118744260214</v>
      </c>
      <c r="J168" s="19">
        <f t="shared" si="38"/>
        <v>73.604450825556341</v>
      </c>
      <c r="K168" s="19">
        <f t="shared" si="39"/>
        <v>18.401112706389085</v>
      </c>
    </row>
    <row r="169" spans="1:11" x14ac:dyDescent="0.2">
      <c r="A169" s="22" t="s">
        <v>33</v>
      </c>
      <c r="B169" s="17" t="s">
        <v>34</v>
      </c>
      <c r="C169" s="18">
        <v>2243.14</v>
      </c>
      <c r="D169" s="18">
        <v>11144</v>
      </c>
      <c r="E169" s="18">
        <v>2786</v>
      </c>
      <c r="F169" s="18">
        <v>2050.62</v>
      </c>
      <c r="G169" s="18">
        <f t="shared" si="35"/>
        <v>-192.51999999999998</v>
      </c>
      <c r="H169" s="18">
        <f t="shared" si="36"/>
        <v>735.38000000000011</v>
      </c>
      <c r="I169" s="19">
        <f t="shared" si="37"/>
        <v>-8.5826118744260214</v>
      </c>
      <c r="J169" s="19">
        <f t="shared" si="38"/>
        <v>73.604450825556341</v>
      </c>
      <c r="K169" s="19">
        <f t="shared" si="39"/>
        <v>18.401112706389085</v>
      </c>
    </row>
    <row r="170" spans="1:11" x14ac:dyDescent="0.2">
      <c r="A170" s="23" t="s">
        <v>43</v>
      </c>
      <c r="B170" s="17" t="s">
        <v>44</v>
      </c>
      <c r="C170" s="18">
        <v>2243.14</v>
      </c>
      <c r="D170" s="18">
        <v>11144</v>
      </c>
      <c r="E170" s="18">
        <v>2786</v>
      </c>
      <c r="F170" s="18">
        <v>2050.62</v>
      </c>
      <c r="G170" s="18">
        <f t="shared" si="35"/>
        <v>-192.51999999999998</v>
      </c>
      <c r="H170" s="18">
        <f t="shared" si="36"/>
        <v>735.38000000000011</v>
      </c>
      <c r="I170" s="19">
        <f t="shared" si="37"/>
        <v>-8.5826118744260214</v>
      </c>
      <c r="J170" s="19">
        <f t="shared" si="38"/>
        <v>73.604450825556341</v>
      </c>
      <c r="K170" s="19">
        <f t="shared" si="39"/>
        <v>18.401112706389085</v>
      </c>
    </row>
    <row r="171" spans="1:11" x14ac:dyDescent="0.2">
      <c r="A171" s="24" t="s">
        <v>47</v>
      </c>
      <c r="B171" s="17" t="s">
        <v>48</v>
      </c>
      <c r="C171" s="18">
        <v>2243.14</v>
      </c>
      <c r="D171" s="18">
        <v>11144</v>
      </c>
      <c r="E171" s="18">
        <v>2786</v>
      </c>
      <c r="F171" s="18">
        <v>2050.62</v>
      </c>
      <c r="G171" s="18">
        <f t="shared" si="35"/>
        <v>-192.51999999999998</v>
      </c>
      <c r="H171" s="18">
        <f t="shared" si="36"/>
        <v>735.38000000000011</v>
      </c>
      <c r="I171" s="19">
        <f t="shared" si="37"/>
        <v>-8.5826118744260214</v>
      </c>
      <c r="J171" s="19">
        <f t="shared" si="38"/>
        <v>73.604450825556341</v>
      </c>
      <c r="K171" s="19">
        <f t="shared" si="39"/>
        <v>18.401112706389085</v>
      </c>
    </row>
    <row r="172" spans="1:11" x14ac:dyDescent="0.2">
      <c r="A172" s="16"/>
      <c r="B172" s="17" t="s">
        <v>61</v>
      </c>
      <c r="C172" s="18">
        <v>8900.86</v>
      </c>
      <c r="D172" s="18">
        <v>0</v>
      </c>
      <c r="E172" s="18">
        <v>0</v>
      </c>
      <c r="F172" s="18">
        <v>9093.3799999999992</v>
      </c>
      <c r="G172" s="18">
        <f t="shared" si="35"/>
        <v>192.51999999999862</v>
      </c>
      <c r="H172" s="18">
        <f t="shared" si="36"/>
        <v>-9093.3799999999992</v>
      </c>
      <c r="I172" s="19">
        <f t="shared" si="37"/>
        <v>2.1629370645083696</v>
      </c>
      <c r="J172" s="19">
        <f t="shared" si="38"/>
        <v>0</v>
      </c>
      <c r="K172" s="19">
        <f t="shared" si="39"/>
        <v>0</v>
      </c>
    </row>
    <row r="173" spans="1:11" x14ac:dyDescent="0.2">
      <c r="A173" s="16" t="s">
        <v>62</v>
      </c>
      <c r="B173" s="17" t="s">
        <v>63</v>
      </c>
      <c r="C173" s="18">
        <v>-8900.86</v>
      </c>
      <c r="D173" s="18">
        <v>0</v>
      </c>
      <c r="E173" s="18">
        <v>0</v>
      </c>
      <c r="F173" s="18">
        <v>-9093.3799999999992</v>
      </c>
      <c r="G173" s="18">
        <f t="shared" si="35"/>
        <v>-192.51999999999862</v>
      </c>
      <c r="H173" s="18">
        <f t="shared" si="36"/>
        <v>9093.3799999999992</v>
      </c>
      <c r="I173" s="19">
        <f t="shared" si="37"/>
        <v>2.1629370645083696</v>
      </c>
      <c r="J173" s="19">
        <f t="shared" si="38"/>
        <v>0</v>
      </c>
      <c r="K173" s="19">
        <f t="shared" si="39"/>
        <v>0</v>
      </c>
    </row>
    <row r="174" spans="1:11" x14ac:dyDescent="0.2">
      <c r="A174" s="22" t="s">
        <v>64</v>
      </c>
      <c r="B174" s="17" t="s">
        <v>65</v>
      </c>
      <c r="C174" s="18">
        <v>-8900.86</v>
      </c>
      <c r="D174" s="18">
        <v>0</v>
      </c>
      <c r="E174" s="18">
        <v>0</v>
      </c>
      <c r="F174" s="18">
        <v>-9093.3799999999992</v>
      </c>
      <c r="G174" s="18">
        <f t="shared" si="35"/>
        <v>-192.51999999999862</v>
      </c>
      <c r="H174" s="18">
        <f t="shared" si="36"/>
        <v>9093.3799999999992</v>
      </c>
      <c r="I174" s="19">
        <f t="shared" si="37"/>
        <v>2.1629370645083696</v>
      </c>
      <c r="J174" s="19">
        <f t="shared" si="38"/>
        <v>0</v>
      </c>
      <c r="K174" s="19">
        <f t="shared" si="39"/>
        <v>0</v>
      </c>
    </row>
    <row r="175" spans="1:11" x14ac:dyDescent="0.2">
      <c r="A175" s="27" t="s">
        <v>208</v>
      </c>
      <c r="B175" s="28" t="s">
        <v>209</v>
      </c>
      <c r="C175" s="29"/>
      <c r="D175" s="29"/>
      <c r="E175" s="29"/>
      <c r="F175" s="29"/>
      <c r="G175" s="29"/>
      <c r="H175" s="29"/>
      <c r="I175" s="30"/>
      <c r="J175" s="30"/>
      <c r="K175" s="30"/>
    </row>
    <row r="176" spans="1:11" x14ac:dyDescent="0.2">
      <c r="A176" s="16" t="s">
        <v>25</v>
      </c>
      <c r="B176" s="17" t="s">
        <v>26</v>
      </c>
      <c r="C176" s="18">
        <v>17411170.07</v>
      </c>
      <c r="D176" s="18">
        <v>19744334</v>
      </c>
      <c r="E176" s="18">
        <v>3342599</v>
      </c>
      <c r="F176" s="18">
        <v>19582182.379999999</v>
      </c>
      <c r="G176" s="18">
        <f t="shared" ref="G176:G197" si="40">F176-C176</f>
        <v>2171012.3099999987</v>
      </c>
      <c r="H176" s="18">
        <f t="shared" ref="H176:H197" si="41">E176-F176</f>
        <v>-16239583.379999999</v>
      </c>
      <c r="I176" s="19">
        <f t="shared" ref="I176:I197" si="42">IF(ISERROR(F176/C176),0,F176/C176*100-100)</f>
        <v>12.469077616677367</v>
      </c>
      <c r="J176" s="19">
        <f t="shared" ref="J176:J197" si="43">IF(ISERROR(F176/E176),0,F176/E176*100)</f>
        <v>585.83702023485318</v>
      </c>
      <c r="K176" s="19">
        <f t="shared" ref="K176:K197" si="44">IF(ISERROR(F176/D176),0,F176/D176*100)</f>
        <v>99.178743532195099</v>
      </c>
    </row>
    <row r="177" spans="1:11" ht="25.5" x14ac:dyDescent="0.2">
      <c r="A177" s="22" t="s">
        <v>71</v>
      </c>
      <c r="B177" s="17" t="s">
        <v>72</v>
      </c>
      <c r="C177" s="18">
        <v>60609.07</v>
      </c>
      <c r="D177" s="18">
        <v>224541</v>
      </c>
      <c r="E177" s="18">
        <v>56135</v>
      </c>
      <c r="F177" s="18">
        <v>62389.38</v>
      </c>
      <c r="G177" s="18">
        <f t="shared" si="40"/>
        <v>1780.3099999999977</v>
      </c>
      <c r="H177" s="18">
        <f t="shared" si="41"/>
        <v>-6254.3799999999974</v>
      </c>
      <c r="I177" s="19">
        <f t="shared" si="42"/>
        <v>2.9373656451088976</v>
      </c>
      <c r="J177" s="19">
        <f t="shared" si="43"/>
        <v>111.14167631602388</v>
      </c>
      <c r="K177" s="19">
        <f t="shared" si="44"/>
        <v>27.7852953358184</v>
      </c>
    </row>
    <row r="178" spans="1:11" x14ac:dyDescent="0.2">
      <c r="A178" s="22" t="s">
        <v>27</v>
      </c>
      <c r="B178" s="17" t="s">
        <v>28</v>
      </c>
      <c r="C178" s="18">
        <v>17350561</v>
      </c>
      <c r="D178" s="18">
        <v>19519793</v>
      </c>
      <c r="E178" s="18">
        <v>3286464</v>
      </c>
      <c r="F178" s="18">
        <v>19519793</v>
      </c>
      <c r="G178" s="18">
        <f t="shared" si="40"/>
        <v>2169232</v>
      </c>
      <c r="H178" s="18">
        <f t="shared" si="41"/>
        <v>-16233329</v>
      </c>
      <c r="I178" s="19">
        <f t="shared" si="42"/>
        <v>12.502373842551833</v>
      </c>
      <c r="J178" s="19">
        <f t="shared" si="43"/>
        <v>593.94513373644133</v>
      </c>
      <c r="K178" s="19">
        <f t="shared" si="44"/>
        <v>100</v>
      </c>
    </row>
    <row r="179" spans="1:11" x14ac:dyDescent="0.2">
      <c r="A179" s="23" t="s">
        <v>29</v>
      </c>
      <c r="B179" s="17" t="s">
        <v>30</v>
      </c>
      <c r="C179" s="18">
        <v>17350561</v>
      </c>
      <c r="D179" s="18">
        <v>19519793</v>
      </c>
      <c r="E179" s="18">
        <v>3286464</v>
      </c>
      <c r="F179" s="18">
        <v>19519793</v>
      </c>
      <c r="G179" s="18">
        <f t="shared" si="40"/>
        <v>2169232</v>
      </c>
      <c r="H179" s="18">
        <f t="shared" si="41"/>
        <v>-16233329</v>
      </c>
      <c r="I179" s="19">
        <f t="shared" si="42"/>
        <v>12.502373842551833</v>
      </c>
      <c r="J179" s="19">
        <f t="shared" si="43"/>
        <v>593.94513373644133</v>
      </c>
      <c r="K179" s="19">
        <f t="shared" si="44"/>
        <v>100</v>
      </c>
    </row>
    <row r="180" spans="1:11" x14ac:dyDescent="0.2">
      <c r="A180" s="16" t="s">
        <v>31</v>
      </c>
      <c r="B180" s="17" t="s">
        <v>32</v>
      </c>
      <c r="C180" s="18">
        <v>3180717.08</v>
      </c>
      <c r="D180" s="18">
        <v>19808334</v>
      </c>
      <c r="E180" s="18">
        <v>3342599</v>
      </c>
      <c r="F180" s="18">
        <v>3267031.85</v>
      </c>
      <c r="G180" s="18">
        <f t="shared" si="40"/>
        <v>86314.770000000019</v>
      </c>
      <c r="H180" s="18">
        <f t="shared" si="41"/>
        <v>75567.149999999907</v>
      </c>
      <c r="I180" s="19">
        <f t="shared" si="42"/>
        <v>2.713689015056957</v>
      </c>
      <c r="J180" s="19">
        <f t="shared" si="43"/>
        <v>97.739269652147925</v>
      </c>
      <c r="K180" s="19">
        <f t="shared" si="44"/>
        <v>16.493218712891249</v>
      </c>
    </row>
    <row r="181" spans="1:11" x14ac:dyDescent="0.2">
      <c r="A181" s="22" t="s">
        <v>33</v>
      </c>
      <c r="B181" s="17" t="s">
        <v>34</v>
      </c>
      <c r="C181" s="18">
        <v>3042856.68</v>
      </c>
      <c r="D181" s="18">
        <v>19548855</v>
      </c>
      <c r="E181" s="18">
        <v>3334349</v>
      </c>
      <c r="F181" s="18">
        <v>3265355.25</v>
      </c>
      <c r="G181" s="18">
        <f t="shared" si="40"/>
        <v>222498.56999999983</v>
      </c>
      <c r="H181" s="18">
        <f t="shared" si="41"/>
        <v>68993.75</v>
      </c>
      <c r="I181" s="19">
        <f t="shared" si="42"/>
        <v>7.3121606897371265</v>
      </c>
      <c r="J181" s="19">
        <f t="shared" si="43"/>
        <v>97.930817979761571</v>
      </c>
      <c r="K181" s="19">
        <f t="shared" si="44"/>
        <v>16.703562689477209</v>
      </c>
    </row>
    <row r="182" spans="1:11" x14ac:dyDescent="0.2">
      <c r="A182" s="23" t="s">
        <v>35</v>
      </c>
      <c r="B182" s="17" t="s">
        <v>36</v>
      </c>
      <c r="C182" s="18">
        <v>3038802.98</v>
      </c>
      <c r="D182" s="18">
        <v>19274917</v>
      </c>
      <c r="E182" s="18">
        <v>3314615</v>
      </c>
      <c r="F182" s="18">
        <v>3260355.25</v>
      </c>
      <c r="G182" s="18">
        <f t="shared" si="40"/>
        <v>221552.27000000002</v>
      </c>
      <c r="H182" s="18">
        <f t="shared" si="41"/>
        <v>54259.75</v>
      </c>
      <c r="I182" s="19">
        <f t="shared" si="42"/>
        <v>7.2907744088101367</v>
      </c>
      <c r="J182" s="19">
        <f t="shared" si="43"/>
        <v>98.363015010793106</v>
      </c>
      <c r="K182" s="19">
        <f t="shared" si="44"/>
        <v>16.915015768939497</v>
      </c>
    </row>
    <row r="183" spans="1:11" x14ac:dyDescent="0.2">
      <c r="A183" s="24" t="s">
        <v>37</v>
      </c>
      <c r="B183" s="17" t="s">
        <v>38</v>
      </c>
      <c r="C183" s="18">
        <v>1465693.49</v>
      </c>
      <c r="D183" s="18">
        <v>12752619</v>
      </c>
      <c r="E183" s="18">
        <v>1634185</v>
      </c>
      <c r="F183" s="18">
        <v>1611866.01</v>
      </c>
      <c r="G183" s="18">
        <f t="shared" si="40"/>
        <v>146172.52000000002</v>
      </c>
      <c r="H183" s="18">
        <f t="shared" si="41"/>
        <v>22318.989999999991</v>
      </c>
      <c r="I183" s="19">
        <f t="shared" si="42"/>
        <v>9.9729255125503755</v>
      </c>
      <c r="J183" s="19">
        <f t="shared" si="43"/>
        <v>98.634243369018805</v>
      </c>
      <c r="K183" s="19">
        <f t="shared" si="44"/>
        <v>12.639490052984412</v>
      </c>
    </row>
    <row r="184" spans="1:11" x14ac:dyDescent="0.2">
      <c r="A184" s="24" t="s">
        <v>39</v>
      </c>
      <c r="B184" s="17" t="s">
        <v>40</v>
      </c>
      <c r="C184" s="18">
        <v>1573109.49</v>
      </c>
      <c r="D184" s="18">
        <v>6522298</v>
      </c>
      <c r="E184" s="18">
        <v>1680430</v>
      </c>
      <c r="F184" s="18">
        <v>1648489.24</v>
      </c>
      <c r="G184" s="18">
        <f t="shared" si="40"/>
        <v>75379.75</v>
      </c>
      <c r="H184" s="18">
        <f t="shared" si="41"/>
        <v>31940.760000000009</v>
      </c>
      <c r="I184" s="19">
        <f t="shared" si="42"/>
        <v>4.7917675456906608</v>
      </c>
      <c r="J184" s="19">
        <f t="shared" si="43"/>
        <v>98.09925078700094</v>
      </c>
      <c r="K184" s="19">
        <f t="shared" si="44"/>
        <v>25.274669142685603</v>
      </c>
    </row>
    <row r="185" spans="1:11" x14ac:dyDescent="0.2">
      <c r="A185" s="25" t="s">
        <v>41</v>
      </c>
      <c r="B185" s="17" t="s">
        <v>42</v>
      </c>
      <c r="C185" s="18">
        <v>4999.91</v>
      </c>
      <c r="D185" s="18">
        <v>0</v>
      </c>
      <c r="E185" s="18">
        <v>0</v>
      </c>
      <c r="F185" s="18">
        <v>4203.04</v>
      </c>
      <c r="G185" s="18">
        <f t="shared" si="40"/>
        <v>-796.86999999999989</v>
      </c>
      <c r="H185" s="18">
        <f t="shared" si="41"/>
        <v>-4203.04</v>
      </c>
      <c r="I185" s="19">
        <f t="shared" si="42"/>
        <v>-15.937686878363806</v>
      </c>
      <c r="J185" s="19">
        <f t="shared" si="43"/>
        <v>0</v>
      </c>
      <c r="K185" s="19">
        <f t="shared" si="44"/>
        <v>0</v>
      </c>
    </row>
    <row r="186" spans="1:11" x14ac:dyDescent="0.2">
      <c r="A186" s="23" t="s">
        <v>43</v>
      </c>
      <c r="B186" s="17" t="s">
        <v>44</v>
      </c>
      <c r="C186" s="18">
        <v>4053.7</v>
      </c>
      <c r="D186" s="18">
        <v>250938</v>
      </c>
      <c r="E186" s="18">
        <v>19734</v>
      </c>
      <c r="F186" s="18">
        <v>5000</v>
      </c>
      <c r="G186" s="18">
        <f t="shared" si="40"/>
        <v>946.30000000000018</v>
      </c>
      <c r="H186" s="18">
        <f t="shared" si="41"/>
        <v>14734</v>
      </c>
      <c r="I186" s="19">
        <f t="shared" si="42"/>
        <v>23.344105385203633</v>
      </c>
      <c r="J186" s="19">
        <f t="shared" si="43"/>
        <v>25.336981858720993</v>
      </c>
      <c r="K186" s="19">
        <f t="shared" si="44"/>
        <v>1.9925240497652807</v>
      </c>
    </row>
    <row r="187" spans="1:11" x14ac:dyDescent="0.2">
      <c r="A187" s="24" t="s">
        <v>45</v>
      </c>
      <c r="B187" s="17" t="s">
        <v>46</v>
      </c>
      <c r="C187" s="18">
        <v>4053.7</v>
      </c>
      <c r="D187" s="18">
        <v>247938</v>
      </c>
      <c r="E187" s="18">
        <v>19734</v>
      </c>
      <c r="F187" s="18">
        <v>5000</v>
      </c>
      <c r="G187" s="18">
        <f t="shared" si="40"/>
        <v>946.30000000000018</v>
      </c>
      <c r="H187" s="18">
        <f t="shared" si="41"/>
        <v>14734</v>
      </c>
      <c r="I187" s="19">
        <f t="shared" si="42"/>
        <v>23.344105385203633</v>
      </c>
      <c r="J187" s="19">
        <f t="shared" si="43"/>
        <v>25.336981858720993</v>
      </c>
      <c r="K187" s="19">
        <f t="shared" si="44"/>
        <v>2.0166331905557033</v>
      </c>
    </row>
    <row r="188" spans="1:11" x14ac:dyDescent="0.2">
      <c r="A188" s="24" t="s">
        <v>47</v>
      </c>
      <c r="B188" s="17" t="s">
        <v>48</v>
      </c>
      <c r="C188" s="18">
        <v>0</v>
      </c>
      <c r="D188" s="18">
        <v>3000</v>
      </c>
      <c r="E188" s="18">
        <v>0</v>
      </c>
      <c r="F188" s="18">
        <v>0</v>
      </c>
      <c r="G188" s="18">
        <f t="shared" si="40"/>
        <v>0</v>
      </c>
      <c r="H188" s="18">
        <f t="shared" si="41"/>
        <v>0</v>
      </c>
      <c r="I188" s="19">
        <f t="shared" si="42"/>
        <v>0</v>
      </c>
      <c r="J188" s="19">
        <f t="shared" si="43"/>
        <v>0</v>
      </c>
      <c r="K188" s="19">
        <f t="shared" si="44"/>
        <v>0</v>
      </c>
    </row>
    <row r="189" spans="1:11" ht="25.5" x14ac:dyDescent="0.2">
      <c r="A189" s="23" t="s">
        <v>49</v>
      </c>
      <c r="B189" s="17" t="s">
        <v>50</v>
      </c>
      <c r="C189" s="18">
        <v>0</v>
      </c>
      <c r="D189" s="18">
        <v>23000</v>
      </c>
      <c r="E189" s="18">
        <v>0</v>
      </c>
      <c r="F189" s="18">
        <v>0</v>
      </c>
      <c r="G189" s="18">
        <f t="shared" si="40"/>
        <v>0</v>
      </c>
      <c r="H189" s="18">
        <f t="shared" si="41"/>
        <v>0</v>
      </c>
      <c r="I189" s="19">
        <f t="shared" si="42"/>
        <v>0</v>
      </c>
      <c r="J189" s="19">
        <f t="shared" si="43"/>
        <v>0</v>
      </c>
      <c r="K189" s="19">
        <f t="shared" si="44"/>
        <v>0</v>
      </c>
    </row>
    <row r="190" spans="1:11" ht="25.5" x14ac:dyDescent="0.2">
      <c r="A190" s="24" t="s">
        <v>149</v>
      </c>
      <c r="B190" s="17" t="s">
        <v>150</v>
      </c>
      <c r="C190" s="18">
        <v>0</v>
      </c>
      <c r="D190" s="18">
        <v>23000</v>
      </c>
      <c r="E190" s="18">
        <v>0</v>
      </c>
      <c r="F190" s="18">
        <v>0</v>
      </c>
      <c r="G190" s="18">
        <f t="shared" si="40"/>
        <v>0</v>
      </c>
      <c r="H190" s="18">
        <f t="shared" si="41"/>
        <v>0</v>
      </c>
      <c r="I190" s="19">
        <f t="shared" si="42"/>
        <v>0</v>
      </c>
      <c r="J190" s="19">
        <f t="shared" si="43"/>
        <v>0</v>
      </c>
      <c r="K190" s="19">
        <f t="shared" si="44"/>
        <v>0</v>
      </c>
    </row>
    <row r="191" spans="1:11" ht="38.25" x14ac:dyDescent="0.2">
      <c r="A191" s="25" t="s">
        <v>178</v>
      </c>
      <c r="B191" s="17" t="s">
        <v>179</v>
      </c>
      <c r="C191" s="18">
        <v>0</v>
      </c>
      <c r="D191" s="18">
        <v>23000</v>
      </c>
      <c r="E191" s="18">
        <v>0</v>
      </c>
      <c r="F191" s="18">
        <v>0</v>
      </c>
      <c r="G191" s="18">
        <f t="shared" si="40"/>
        <v>0</v>
      </c>
      <c r="H191" s="18">
        <f t="shared" si="41"/>
        <v>0</v>
      </c>
      <c r="I191" s="19">
        <f t="shared" si="42"/>
        <v>0</v>
      </c>
      <c r="J191" s="19">
        <f t="shared" si="43"/>
        <v>0</v>
      </c>
      <c r="K191" s="19">
        <f t="shared" si="44"/>
        <v>0</v>
      </c>
    </row>
    <row r="192" spans="1:11" x14ac:dyDescent="0.2">
      <c r="A192" s="22" t="s">
        <v>57</v>
      </c>
      <c r="B192" s="17" t="s">
        <v>58</v>
      </c>
      <c r="C192" s="18">
        <v>137860.4</v>
      </c>
      <c r="D192" s="18">
        <v>259479</v>
      </c>
      <c r="E192" s="18">
        <v>8250</v>
      </c>
      <c r="F192" s="18">
        <v>1676.6</v>
      </c>
      <c r="G192" s="18">
        <f t="shared" si="40"/>
        <v>-136183.79999999999</v>
      </c>
      <c r="H192" s="18">
        <f t="shared" si="41"/>
        <v>6573.4</v>
      </c>
      <c r="I192" s="19">
        <f t="shared" si="42"/>
        <v>-98.783842205593487</v>
      </c>
      <c r="J192" s="19">
        <f t="shared" si="43"/>
        <v>20.322424242424241</v>
      </c>
      <c r="K192" s="19">
        <f t="shared" si="44"/>
        <v>0.64614092084523223</v>
      </c>
    </row>
    <row r="193" spans="1:11" x14ac:dyDescent="0.2">
      <c r="A193" s="23" t="s">
        <v>59</v>
      </c>
      <c r="B193" s="17" t="s">
        <v>60</v>
      </c>
      <c r="C193" s="18">
        <v>137860.4</v>
      </c>
      <c r="D193" s="18">
        <v>259479</v>
      </c>
      <c r="E193" s="18">
        <v>8250</v>
      </c>
      <c r="F193" s="18">
        <v>1676.6</v>
      </c>
      <c r="G193" s="18">
        <f t="shared" si="40"/>
        <v>-136183.79999999999</v>
      </c>
      <c r="H193" s="18">
        <f t="shared" si="41"/>
        <v>6573.4</v>
      </c>
      <c r="I193" s="19">
        <f t="shared" si="42"/>
        <v>-98.783842205593487</v>
      </c>
      <c r="J193" s="19">
        <f t="shared" si="43"/>
        <v>20.322424242424241</v>
      </c>
      <c r="K193" s="19">
        <f t="shared" si="44"/>
        <v>0.64614092084523223</v>
      </c>
    </row>
    <row r="194" spans="1:11" x14ac:dyDescent="0.2">
      <c r="A194" s="16"/>
      <c r="B194" s="17" t="s">
        <v>61</v>
      </c>
      <c r="C194" s="18">
        <v>14230452.99</v>
      </c>
      <c r="D194" s="18">
        <v>-64000</v>
      </c>
      <c r="E194" s="18">
        <v>0</v>
      </c>
      <c r="F194" s="18">
        <v>16315150.529999999</v>
      </c>
      <c r="G194" s="18">
        <f t="shared" si="40"/>
        <v>2084697.5399999991</v>
      </c>
      <c r="H194" s="18">
        <f t="shared" si="41"/>
        <v>-16315150.529999999</v>
      </c>
      <c r="I194" s="19">
        <f t="shared" si="42"/>
        <v>14.649551503841479</v>
      </c>
      <c r="J194" s="19">
        <f t="shared" si="43"/>
        <v>0</v>
      </c>
      <c r="K194" s="19">
        <f t="shared" si="44"/>
        <v>-25492.422703124997</v>
      </c>
    </row>
    <row r="195" spans="1:11" x14ac:dyDescent="0.2">
      <c r="A195" s="16" t="s">
        <v>62</v>
      </c>
      <c r="B195" s="17" t="s">
        <v>63</v>
      </c>
      <c r="C195" s="18">
        <v>-14230452.99</v>
      </c>
      <c r="D195" s="18">
        <v>64000</v>
      </c>
      <c r="E195" s="18">
        <v>0</v>
      </c>
      <c r="F195" s="18">
        <v>-16315150.529999999</v>
      </c>
      <c r="G195" s="18">
        <f t="shared" si="40"/>
        <v>-2084697.5399999991</v>
      </c>
      <c r="H195" s="18">
        <f t="shared" si="41"/>
        <v>16315150.529999999</v>
      </c>
      <c r="I195" s="19">
        <f t="shared" si="42"/>
        <v>14.649551503841479</v>
      </c>
      <c r="J195" s="19">
        <f t="shared" si="43"/>
        <v>0</v>
      </c>
      <c r="K195" s="19">
        <f t="shared" si="44"/>
        <v>-25492.422703124997</v>
      </c>
    </row>
    <row r="196" spans="1:11" x14ac:dyDescent="0.2">
      <c r="A196" s="22" t="s">
        <v>64</v>
      </c>
      <c r="B196" s="17" t="s">
        <v>65</v>
      </c>
      <c r="C196" s="18">
        <v>-14230452.99</v>
      </c>
      <c r="D196" s="18">
        <v>64000</v>
      </c>
      <c r="E196" s="18">
        <v>0</v>
      </c>
      <c r="F196" s="18">
        <v>-16315150.529999999</v>
      </c>
      <c r="G196" s="18">
        <f t="shared" si="40"/>
        <v>-2084697.5399999991</v>
      </c>
      <c r="H196" s="18">
        <f t="shared" si="41"/>
        <v>16315150.529999999</v>
      </c>
      <c r="I196" s="19">
        <f t="shared" si="42"/>
        <v>14.649551503841479</v>
      </c>
      <c r="J196" s="19">
        <f t="shared" si="43"/>
        <v>0</v>
      </c>
      <c r="K196" s="19">
        <f t="shared" si="44"/>
        <v>-25492.422703124997</v>
      </c>
    </row>
    <row r="197" spans="1:11" ht="25.5" x14ac:dyDescent="0.2">
      <c r="A197" s="23" t="s">
        <v>171</v>
      </c>
      <c r="B197" s="17" t="s">
        <v>172</v>
      </c>
      <c r="C197" s="18">
        <v>0</v>
      </c>
      <c r="D197" s="18">
        <v>64000</v>
      </c>
      <c r="E197" s="18">
        <v>0</v>
      </c>
      <c r="F197" s="18">
        <v>0</v>
      </c>
      <c r="G197" s="18">
        <f t="shared" si="40"/>
        <v>0</v>
      </c>
      <c r="H197" s="18">
        <f t="shared" si="41"/>
        <v>0</v>
      </c>
      <c r="I197" s="19">
        <f t="shared" si="42"/>
        <v>0</v>
      </c>
      <c r="J197" s="19">
        <f t="shared" si="43"/>
        <v>0</v>
      </c>
      <c r="K197" s="19">
        <f t="shared" si="44"/>
        <v>0</v>
      </c>
    </row>
    <row r="198" spans="1:11" x14ac:dyDescent="0.2">
      <c r="A198" s="27" t="s">
        <v>102</v>
      </c>
      <c r="B198" s="28" t="s">
        <v>103</v>
      </c>
      <c r="C198" s="29"/>
      <c r="D198" s="29"/>
      <c r="E198" s="29"/>
      <c r="F198" s="29"/>
      <c r="G198" s="29"/>
      <c r="H198" s="29"/>
      <c r="I198" s="30"/>
      <c r="J198" s="30"/>
      <c r="K198" s="30"/>
    </row>
    <row r="199" spans="1:11" x14ac:dyDescent="0.2">
      <c r="A199" s="16" t="s">
        <v>25</v>
      </c>
      <c r="B199" s="17" t="s">
        <v>26</v>
      </c>
      <c r="C199" s="18">
        <v>2108884</v>
      </c>
      <c r="D199" s="18">
        <v>101897</v>
      </c>
      <c r="E199" s="18">
        <v>0</v>
      </c>
      <c r="F199" s="18">
        <v>101897</v>
      </c>
      <c r="G199" s="18">
        <f t="shared" ref="G199:G213" si="45">F199-C199</f>
        <v>-2006987</v>
      </c>
      <c r="H199" s="18">
        <f t="shared" ref="H199:H213" si="46">E199-F199</f>
        <v>-101897</v>
      </c>
      <c r="I199" s="19">
        <f t="shared" ref="I199:I213" si="47">IF(ISERROR(F199/C199),0,F199/C199*100-100)</f>
        <v>-95.168202708162227</v>
      </c>
      <c r="J199" s="19">
        <f t="shared" ref="J199:J213" si="48">IF(ISERROR(F199/E199),0,F199/E199*100)</f>
        <v>0</v>
      </c>
      <c r="K199" s="19">
        <f t="shared" ref="K199:K213" si="49">IF(ISERROR(F199/D199),0,F199/D199*100)</f>
        <v>100</v>
      </c>
    </row>
    <row r="200" spans="1:11" x14ac:dyDescent="0.2">
      <c r="A200" s="22" t="s">
        <v>27</v>
      </c>
      <c r="B200" s="17" t="s">
        <v>28</v>
      </c>
      <c r="C200" s="18">
        <v>2108884</v>
      </c>
      <c r="D200" s="18">
        <v>101897</v>
      </c>
      <c r="E200" s="18">
        <v>0</v>
      </c>
      <c r="F200" s="18">
        <v>101897</v>
      </c>
      <c r="G200" s="18">
        <f t="shared" si="45"/>
        <v>-2006987</v>
      </c>
      <c r="H200" s="18">
        <f t="shared" si="46"/>
        <v>-101897</v>
      </c>
      <c r="I200" s="19">
        <f t="shared" si="47"/>
        <v>-95.168202708162227</v>
      </c>
      <c r="J200" s="19">
        <f t="shared" si="48"/>
        <v>0</v>
      </c>
      <c r="K200" s="19">
        <f t="shared" si="49"/>
        <v>100</v>
      </c>
    </row>
    <row r="201" spans="1:11" x14ac:dyDescent="0.2">
      <c r="A201" s="23" t="s">
        <v>29</v>
      </c>
      <c r="B201" s="17" t="s">
        <v>30</v>
      </c>
      <c r="C201" s="18">
        <v>2108884</v>
      </c>
      <c r="D201" s="18">
        <v>101897</v>
      </c>
      <c r="E201" s="18">
        <v>0</v>
      </c>
      <c r="F201" s="18">
        <v>101897</v>
      </c>
      <c r="G201" s="18">
        <f t="shared" si="45"/>
        <v>-2006987</v>
      </c>
      <c r="H201" s="18">
        <f t="shared" si="46"/>
        <v>-101897</v>
      </c>
      <c r="I201" s="19">
        <f t="shared" si="47"/>
        <v>-95.168202708162227</v>
      </c>
      <c r="J201" s="19">
        <f t="shared" si="48"/>
        <v>0</v>
      </c>
      <c r="K201" s="19">
        <f t="shared" si="49"/>
        <v>100</v>
      </c>
    </row>
    <row r="202" spans="1:11" x14ac:dyDescent="0.2">
      <c r="A202" s="16" t="s">
        <v>31</v>
      </c>
      <c r="B202" s="17" t="s">
        <v>32</v>
      </c>
      <c r="C202" s="18">
        <v>567021.28</v>
      </c>
      <c r="D202" s="18">
        <v>101897</v>
      </c>
      <c r="E202" s="18">
        <v>0</v>
      </c>
      <c r="F202" s="18">
        <v>27588.87</v>
      </c>
      <c r="G202" s="18">
        <f t="shared" si="45"/>
        <v>-539432.41</v>
      </c>
      <c r="H202" s="18">
        <f t="shared" si="46"/>
        <v>-27588.87</v>
      </c>
      <c r="I202" s="19">
        <f t="shared" si="47"/>
        <v>-95.134420704633868</v>
      </c>
      <c r="J202" s="19">
        <f t="shared" si="48"/>
        <v>0</v>
      </c>
      <c r="K202" s="19">
        <f t="shared" si="49"/>
        <v>27.075252460818277</v>
      </c>
    </row>
    <row r="203" spans="1:11" x14ac:dyDescent="0.2">
      <c r="A203" s="22" t="s">
        <v>33</v>
      </c>
      <c r="B203" s="17" t="s">
        <v>34</v>
      </c>
      <c r="C203" s="18">
        <v>567021.28</v>
      </c>
      <c r="D203" s="18">
        <v>101897</v>
      </c>
      <c r="E203" s="18">
        <v>0</v>
      </c>
      <c r="F203" s="18">
        <v>27588.87</v>
      </c>
      <c r="G203" s="18">
        <f t="shared" si="45"/>
        <v>-539432.41</v>
      </c>
      <c r="H203" s="18">
        <f t="shared" si="46"/>
        <v>-27588.87</v>
      </c>
      <c r="I203" s="19">
        <f t="shared" si="47"/>
        <v>-95.134420704633868</v>
      </c>
      <c r="J203" s="19">
        <f t="shared" si="48"/>
        <v>0</v>
      </c>
      <c r="K203" s="19">
        <f t="shared" si="49"/>
        <v>27.075252460818277</v>
      </c>
    </row>
    <row r="204" spans="1:11" x14ac:dyDescent="0.2">
      <c r="A204" s="23" t="s">
        <v>35</v>
      </c>
      <c r="B204" s="17" t="s">
        <v>36</v>
      </c>
      <c r="C204" s="18">
        <v>17021.28</v>
      </c>
      <c r="D204" s="18">
        <v>69380</v>
      </c>
      <c r="E204" s="18">
        <v>0</v>
      </c>
      <c r="F204" s="18">
        <v>8388.8700000000008</v>
      </c>
      <c r="G204" s="18">
        <f t="shared" si="45"/>
        <v>-8632.409999999998</v>
      </c>
      <c r="H204" s="18">
        <f t="shared" si="46"/>
        <v>-8388.8700000000008</v>
      </c>
      <c r="I204" s="19">
        <f t="shared" si="47"/>
        <v>-50.715398606920267</v>
      </c>
      <c r="J204" s="19">
        <f t="shared" si="48"/>
        <v>0</v>
      </c>
      <c r="K204" s="19">
        <f t="shared" si="49"/>
        <v>12.091193427500722</v>
      </c>
    </row>
    <row r="205" spans="1:11" x14ac:dyDescent="0.2">
      <c r="A205" s="24" t="s">
        <v>37</v>
      </c>
      <c r="B205" s="17" t="s">
        <v>38</v>
      </c>
      <c r="C205" s="18">
        <v>14418.2</v>
      </c>
      <c r="D205" s="18">
        <v>52886</v>
      </c>
      <c r="E205" s="18">
        <v>0</v>
      </c>
      <c r="F205" s="18">
        <v>8388.8700000000008</v>
      </c>
      <c r="G205" s="18">
        <f t="shared" si="45"/>
        <v>-6029.33</v>
      </c>
      <c r="H205" s="18">
        <f t="shared" si="46"/>
        <v>-8388.8700000000008</v>
      </c>
      <c r="I205" s="19">
        <f t="shared" si="47"/>
        <v>-41.81749455549236</v>
      </c>
      <c r="J205" s="19">
        <f t="shared" si="48"/>
        <v>0</v>
      </c>
      <c r="K205" s="19">
        <f t="shared" si="49"/>
        <v>15.862175244866316</v>
      </c>
    </row>
    <row r="206" spans="1:11" x14ac:dyDescent="0.2">
      <c r="A206" s="24" t="s">
        <v>39</v>
      </c>
      <c r="B206" s="17" t="s">
        <v>40</v>
      </c>
      <c r="C206" s="18">
        <v>2603.08</v>
      </c>
      <c r="D206" s="18">
        <v>16494</v>
      </c>
      <c r="E206" s="18">
        <v>0</v>
      </c>
      <c r="F206" s="18">
        <v>0</v>
      </c>
      <c r="G206" s="18">
        <f t="shared" si="45"/>
        <v>-2603.08</v>
      </c>
      <c r="H206" s="18">
        <f t="shared" si="46"/>
        <v>0</v>
      </c>
      <c r="I206" s="19">
        <f t="shared" si="47"/>
        <v>-100</v>
      </c>
      <c r="J206" s="19">
        <f t="shared" si="48"/>
        <v>0</v>
      </c>
      <c r="K206" s="19">
        <f t="shared" si="49"/>
        <v>0</v>
      </c>
    </row>
    <row r="207" spans="1:11" x14ac:dyDescent="0.2">
      <c r="A207" s="23" t="s">
        <v>43</v>
      </c>
      <c r="B207" s="17" t="s">
        <v>44</v>
      </c>
      <c r="C207" s="18">
        <v>0</v>
      </c>
      <c r="D207" s="18">
        <v>32517</v>
      </c>
      <c r="E207" s="18">
        <v>0</v>
      </c>
      <c r="F207" s="18">
        <v>19200</v>
      </c>
      <c r="G207" s="18">
        <f t="shared" si="45"/>
        <v>19200</v>
      </c>
      <c r="H207" s="18">
        <f t="shared" si="46"/>
        <v>-19200</v>
      </c>
      <c r="I207" s="19">
        <f t="shared" si="47"/>
        <v>0</v>
      </c>
      <c r="J207" s="19">
        <f t="shared" si="48"/>
        <v>0</v>
      </c>
      <c r="K207" s="19">
        <f t="shared" si="49"/>
        <v>59.046037457330016</v>
      </c>
    </row>
    <row r="208" spans="1:11" x14ac:dyDescent="0.2">
      <c r="A208" s="24" t="s">
        <v>47</v>
      </c>
      <c r="B208" s="17" t="s">
        <v>48</v>
      </c>
      <c r="C208" s="18">
        <v>0</v>
      </c>
      <c r="D208" s="18">
        <v>32517</v>
      </c>
      <c r="E208" s="18">
        <v>0</v>
      </c>
      <c r="F208" s="18">
        <v>19200</v>
      </c>
      <c r="G208" s="18">
        <f t="shared" si="45"/>
        <v>19200</v>
      </c>
      <c r="H208" s="18">
        <f t="shared" si="46"/>
        <v>-19200</v>
      </c>
      <c r="I208" s="19">
        <f t="shared" si="47"/>
        <v>0</v>
      </c>
      <c r="J208" s="19">
        <f t="shared" si="48"/>
        <v>0</v>
      </c>
      <c r="K208" s="19">
        <f t="shared" si="49"/>
        <v>59.046037457330016</v>
      </c>
    </row>
    <row r="209" spans="1:11" ht="25.5" x14ac:dyDescent="0.2">
      <c r="A209" s="23" t="s">
        <v>73</v>
      </c>
      <c r="B209" s="17" t="s">
        <v>74</v>
      </c>
      <c r="C209" s="18">
        <v>550000</v>
      </c>
      <c r="D209" s="18">
        <v>0</v>
      </c>
      <c r="E209" s="18">
        <v>0</v>
      </c>
      <c r="F209" s="18">
        <v>0</v>
      </c>
      <c r="G209" s="18">
        <f t="shared" si="45"/>
        <v>-550000</v>
      </c>
      <c r="H209" s="18">
        <f t="shared" si="46"/>
        <v>0</v>
      </c>
      <c r="I209" s="19">
        <f t="shared" si="47"/>
        <v>-100</v>
      </c>
      <c r="J209" s="19">
        <f t="shared" si="48"/>
        <v>0</v>
      </c>
      <c r="K209" s="19">
        <f t="shared" si="49"/>
        <v>0</v>
      </c>
    </row>
    <row r="210" spans="1:11" x14ac:dyDescent="0.2">
      <c r="A210" s="24" t="s">
        <v>75</v>
      </c>
      <c r="B210" s="17" t="s">
        <v>76</v>
      </c>
      <c r="C210" s="18">
        <v>550000</v>
      </c>
      <c r="D210" s="18">
        <v>0</v>
      </c>
      <c r="E210" s="18">
        <v>0</v>
      </c>
      <c r="F210" s="18">
        <v>0</v>
      </c>
      <c r="G210" s="18">
        <f t="shared" si="45"/>
        <v>-550000</v>
      </c>
      <c r="H210" s="18">
        <f t="shared" si="46"/>
        <v>0</v>
      </c>
      <c r="I210" s="19">
        <f t="shared" si="47"/>
        <v>-100</v>
      </c>
      <c r="J210" s="19">
        <f t="shared" si="48"/>
        <v>0</v>
      </c>
      <c r="K210" s="19">
        <f t="shared" si="49"/>
        <v>0</v>
      </c>
    </row>
    <row r="211" spans="1:11" x14ac:dyDescent="0.2">
      <c r="A211" s="16"/>
      <c r="B211" s="17" t="s">
        <v>61</v>
      </c>
      <c r="C211" s="18">
        <v>1541862.72</v>
      </c>
      <c r="D211" s="18">
        <v>0</v>
      </c>
      <c r="E211" s="18">
        <v>0</v>
      </c>
      <c r="F211" s="18">
        <v>74308.13</v>
      </c>
      <c r="G211" s="18">
        <f t="shared" si="45"/>
        <v>-1467554.5899999999</v>
      </c>
      <c r="H211" s="18">
        <f t="shared" si="46"/>
        <v>-74308.13</v>
      </c>
      <c r="I211" s="19">
        <f t="shared" si="47"/>
        <v>-95.180626067669635</v>
      </c>
      <c r="J211" s="19">
        <f t="shared" si="48"/>
        <v>0</v>
      </c>
      <c r="K211" s="19">
        <f t="shared" si="49"/>
        <v>0</v>
      </c>
    </row>
    <row r="212" spans="1:11" x14ac:dyDescent="0.2">
      <c r="A212" s="16" t="s">
        <v>62</v>
      </c>
      <c r="B212" s="17" t="s">
        <v>63</v>
      </c>
      <c r="C212" s="18">
        <v>-1541862.72</v>
      </c>
      <c r="D212" s="18">
        <v>0</v>
      </c>
      <c r="E212" s="18">
        <v>0</v>
      </c>
      <c r="F212" s="18">
        <v>-74308.13</v>
      </c>
      <c r="G212" s="18">
        <f t="shared" si="45"/>
        <v>1467554.5899999999</v>
      </c>
      <c r="H212" s="18">
        <f t="shared" si="46"/>
        <v>74308.13</v>
      </c>
      <c r="I212" s="19">
        <f t="shared" si="47"/>
        <v>-95.180626067669635</v>
      </c>
      <c r="J212" s="19">
        <f t="shared" si="48"/>
        <v>0</v>
      </c>
      <c r="K212" s="19">
        <f t="shared" si="49"/>
        <v>0</v>
      </c>
    </row>
    <row r="213" spans="1:11" x14ac:dyDescent="0.2">
      <c r="A213" s="22" t="s">
        <v>64</v>
      </c>
      <c r="B213" s="17" t="s">
        <v>65</v>
      </c>
      <c r="C213" s="18">
        <v>-1541862.72</v>
      </c>
      <c r="D213" s="18">
        <v>0</v>
      </c>
      <c r="E213" s="18">
        <v>0</v>
      </c>
      <c r="F213" s="18">
        <v>-74308.13</v>
      </c>
      <c r="G213" s="18">
        <f t="shared" si="45"/>
        <v>1467554.5899999999</v>
      </c>
      <c r="H213" s="18">
        <f t="shared" si="46"/>
        <v>74308.13</v>
      </c>
      <c r="I213" s="19">
        <f t="shared" si="47"/>
        <v>-95.180626067669635</v>
      </c>
      <c r="J213" s="19">
        <f t="shared" si="48"/>
        <v>0</v>
      </c>
      <c r="K213" s="19">
        <f t="shared" si="49"/>
        <v>0</v>
      </c>
    </row>
    <row r="214" spans="1:11" x14ac:dyDescent="0.2">
      <c r="A214" s="16"/>
      <c r="B214" s="17"/>
      <c r="C214" s="18"/>
      <c r="D214" s="18"/>
      <c r="E214" s="18"/>
      <c r="F214" s="18"/>
      <c r="G214" s="18"/>
      <c r="H214" s="18"/>
      <c r="I214" s="19"/>
      <c r="J214" s="19"/>
      <c r="K214" s="19"/>
    </row>
    <row r="215" spans="1:11" ht="38.25" x14ac:dyDescent="0.2">
      <c r="A215" s="27"/>
      <c r="B215" s="28" t="s">
        <v>104</v>
      </c>
      <c r="C215" s="29"/>
      <c r="D215" s="29"/>
      <c r="E215" s="29"/>
      <c r="F215" s="29"/>
      <c r="G215" s="29"/>
      <c r="H215" s="29"/>
      <c r="I215" s="30"/>
      <c r="J215" s="30"/>
      <c r="K215" s="30"/>
    </row>
    <row r="216" spans="1:11" x14ac:dyDescent="0.2">
      <c r="A216" s="16" t="s">
        <v>25</v>
      </c>
      <c r="B216" s="17" t="s">
        <v>26</v>
      </c>
      <c r="C216" s="18">
        <v>338108</v>
      </c>
      <c r="D216" s="18">
        <v>959527</v>
      </c>
      <c r="E216" s="18">
        <v>959527</v>
      </c>
      <c r="F216" s="18">
        <v>317054</v>
      </c>
      <c r="G216" s="18">
        <f t="shared" ref="G216:G229" si="50">F216-C216</f>
        <v>-21054</v>
      </c>
      <c r="H216" s="18">
        <f t="shared" ref="H216:H229" si="51">E216-F216</f>
        <v>642473</v>
      </c>
      <c r="I216" s="19">
        <f t="shared" ref="I216:I229" si="52">IF(ISERROR(F216/C216),0,F216/C216*100-100)</f>
        <v>-6.2270043891301015</v>
      </c>
      <c r="J216" s="19">
        <f t="shared" ref="J216:J229" si="53">IF(ISERROR(F216/E216),0,F216/E216*100)</f>
        <v>33.042738766079538</v>
      </c>
      <c r="K216" s="19">
        <f t="shared" ref="K216:K229" si="54">IF(ISERROR(F216/D216),0,F216/D216*100)</f>
        <v>33.042738766079538</v>
      </c>
    </row>
    <row r="217" spans="1:11" x14ac:dyDescent="0.2">
      <c r="A217" s="22" t="s">
        <v>176</v>
      </c>
      <c r="B217" s="17" t="s">
        <v>177</v>
      </c>
      <c r="C217" s="18">
        <v>338108</v>
      </c>
      <c r="D217" s="18">
        <v>959527</v>
      </c>
      <c r="E217" s="18">
        <v>959527</v>
      </c>
      <c r="F217" s="18">
        <v>317054</v>
      </c>
      <c r="G217" s="18">
        <f t="shared" si="50"/>
        <v>-21054</v>
      </c>
      <c r="H217" s="18">
        <f t="shared" si="51"/>
        <v>642473</v>
      </c>
      <c r="I217" s="19">
        <f t="shared" si="52"/>
        <v>-6.2270043891301015</v>
      </c>
      <c r="J217" s="19">
        <f t="shared" si="53"/>
        <v>33.042738766079538</v>
      </c>
      <c r="K217" s="19">
        <f t="shared" si="54"/>
        <v>33.042738766079538</v>
      </c>
    </row>
    <row r="218" spans="1:11" x14ac:dyDescent="0.2">
      <c r="A218" s="16" t="s">
        <v>31</v>
      </c>
      <c r="B218" s="17" t="s">
        <v>32</v>
      </c>
      <c r="C218" s="18">
        <v>785136.91</v>
      </c>
      <c r="D218" s="18">
        <v>959527</v>
      </c>
      <c r="E218" s="18">
        <v>841460</v>
      </c>
      <c r="F218" s="18">
        <v>306998.27</v>
      </c>
      <c r="G218" s="18">
        <f t="shared" si="50"/>
        <v>-478138.64</v>
      </c>
      <c r="H218" s="18">
        <f t="shared" si="51"/>
        <v>534461.73</v>
      </c>
      <c r="I218" s="19">
        <f t="shared" si="52"/>
        <v>-60.898759682562883</v>
      </c>
      <c r="J218" s="19">
        <f t="shared" si="53"/>
        <v>36.484000427827823</v>
      </c>
      <c r="K218" s="19">
        <f t="shared" si="54"/>
        <v>31.994750538546597</v>
      </c>
    </row>
    <row r="219" spans="1:11" x14ac:dyDescent="0.2">
      <c r="A219" s="22" t="s">
        <v>33</v>
      </c>
      <c r="B219" s="17" t="s">
        <v>34</v>
      </c>
      <c r="C219" s="18">
        <v>785136.91</v>
      </c>
      <c r="D219" s="18">
        <v>959527</v>
      </c>
      <c r="E219" s="18">
        <v>841460</v>
      </c>
      <c r="F219" s="18">
        <v>306998.27</v>
      </c>
      <c r="G219" s="18">
        <f t="shared" si="50"/>
        <v>-478138.64</v>
      </c>
      <c r="H219" s="18">
        <f t="shared" si="51"/>
        <v>534461.73</v>
      </c>
      <c r="I219" s="19">
        <f t="shared" si="52"/>
        <v>-60.898759682562883</v>
      </c>
      <c r="J219" s="19">
        <f t="shared" si="53"/>
        <v>36.484000427827823</v>
      </c>
      <c r="K219" s="19">
        <f t="shared" si="54"/>
        <v>31.994750538546597</v>
      </c>
    </row>
    <row r="220" spans="1:11" x14ac:dyDescent="0.2">
      <c r="A220" s="23" t="s">
        <v>35</v>
      </c>
      <c r="B220" s="17" t="s">
        <v>36</v>
      </c>
      <c r="C220" s="18">
        <v>48688.51</v>
      </c>
      <c r="D220" s="18">
        <v>157422</v>
      </c>
      <c r="E220" s="18">
        <v>39355</v>
      </c>
      <c r="F220" s="18">
        <v>56198.27</v>
      </c>
      <c r="G220" s="18">
        <f t="shared" si="50"/>
        <v>7509.7599999999948</v>
      </c>
      <c r="H220" s="18">
        <f t="shared" si="51"/>
        <v>-16843.269999999997</v>
      </c>
      <c r="I220" s="19">
        <f t="shared" si="52"/>
        <v>15.424090817320121</v>
      </c>
      <c r="J220" s="19">
        <f t="shared" si="53"/>
        <v>142.79829754796086</v>
      </c>
      <c r="K220" s="19">
        <f t="shared" si="54"/>
        <v>35.69912083444499</v>
      </c>
    </row>
    <row r="221" spans="1:11" x14ac:dyDescent="0.2">
      <c r="A221" s="24" t="s">
        <v>39</v>
      </c>
      <c r="B221" s="17" t="s">
        <v>40</v>
      </c>
      <c r="C221" s="18">
        <v>48688.51</v>
      </c>
      <c r="D221" s="18">
        <v>157422</v>
      </c>
      <c r="E221" s="18">
        <v>39355</v>
      </c>
      <c r="F221" s="18">
        <v>56198.27</v>
      </c>
      <c r="G221" s="18">
        <f t="shared" si="50"/>
        <v>7509.7599999999948</v>
      </c>
      <c r="H221" s="18">
        <f t="shared" si="51"/>
        <v>-16843.269999999997</v>
      </c>
      <c r="I221" s="19">
        <f t="shared" si="52"/>
        <v>15.424090817320121</v>
      </c>
      <c r="J221" s="19">
        <f t="shared" si="53"/>
        <v>142.79829754796086</v>
      </c>
      <c r="K221" s="19">
        <f t="shared" si="54"/>
        <v>35.69912083444499</v>
      </c>
    </row>
    <row r="222" spans="1:11" ht="25.5" x14ac:dyDescent="0.2">
      <c r="A222" s="23" t="s">
        <v>49</v>
      </c>
      <c r="B222" s="17" t="s">
        <v>50</v>
      </c>
      <c r="C222" s="18">
        <v>736448.4</v>
      </c>
      <c r="D222" s="18">
        <v>802105</v>
      </c>
      <c r="E222" s="18">
        <v>802105</v>
      </c>
      <c r="F222" s="18">
        <v>250800</v>
      </c>
      <c r="G222" s="18">
        <f t="shared" si="50"/>
        <v>-485648.4</v>
      </c>
      <c r="H222" s="18">
        <f t="shared" si="51"/>
        <v>551305</v>
      </c>
      <c r="I222" s="19">
        <f t="shared" si="52"/>
        <v>-65.944660888665112</v>
      </c>
      <c r="J222" s="19">
        <f t="shared" si="53"/>
        <v>31.267726793873617</v>
      </c>
      <c r="K222" s="19">
        <f t="shared" si="54"/>
        <v>31.267726793873617</v>
      </c>
    </row>
    <row r="223" spans="1:11" x14ac:dyDescent="0.2">
      <c r="A223" s="24" t="s">
        <v>51</v>
      </c>
      <c r="B223" s="17" t="s">
        <v>52</v>
      </c>
      <c r="C223" s="18">
        <v>736448.4</v>
      </c>
      <c r="D223" s="18">
        <v>802105</v>
      </c>
      <c r="E223" s="18">
        <v>802105</v>
      </c>
      <c r="F223" s="18">
        <v>250800</v>
      </c>
      <c r="G223" s="18">
        <f t="shared" si="50"/>
        <v>-485648.4</v>
      </c>
      <c r="H223" s="18">
        <f t="shared" si="51"/>
        <v>551305</v>
      </c>
      <c r="I223" s="19">
        <f t="shared" si="52"/>
        <v>-65.944660888665112</v>
      </c>
      <c r="J223" s="19">
        <f t="shared" si="53"/>
        <v>31.267726793873617</v>
      </c>
      <c r="K223" s="19">
        <f t="shared" si="54"/>
        <v>31.267726793873617</v>
      </c>
    </row>
    <row r="224" spans="1:11" ht="25.5" x14ac:dyDescent="0.2">
      <c r="A224" s="25" t="s">
        <v>53</v>
      </c>
      <c r="B224" s="17" t="s">
        <v>54</v>
      </c>
      <c r="C224" s="18">
        <v>736448.4</v>
      </c>
      <c r="D224" s="18">
        <v>802105</v>
      </c>
      <c r="E224" s="18">
        <v>802105</v>
      </c>
      <c r="F224" s="18">
        <v>250800</v>
      </c>
      <c r="G224" s="18">
        <f t="shared" si="50"/>
        <v>-485648.4</v>
      </c>
      <c r="H224" s="18">
        <f t="shared" si="51"/>
        <v>551305</v>
      </c>
      <c r="I224" s="19">
        <f t="shared" si="52"/>
        <v>-65.944660888665112</v>
      </c>
      <c r="J224" s="19">
        <f t="shared" si="53"/>
        <v>31.267726793873617</v>
      </c>
      <c r="K224" s="19">
        <f t="shared" si="54"/>
        <v>31.267726793873617</v>
      </c>
    </row>
    <row r="225" spans="1:11" ht="25.5" x14ac:dyDescent="0.2">
      <c r="A225" s="26" t="s">
        <v>223</v>
      </c>
      <c r="B225" s="17" t="s">
        <v>224</v>
      </c>
      <c r="C225" s="18">
        <v>736448.4</v>
      </c>
      <c r="D225" s="18">
        <v>802105</v>
      </c>
      <c r="E225" s="18">
        <v>802105</v>
      </c>
      <c r="F225" s="18">
        <v>250800</v>
      </c>
      <c r="G225" s="18">
        <f t="shared" si="50"/>
        <v>-485648.4</v>
      </c>
      <c r="H225" s="18">
        <f t="shared" si="51"/>
        <v>551305</v>
      </c>
      <c r="I225" s="19">
        <f t="shared" si="52"/>
        <v>-65.944660888665112</v>
      </c>
      <c r="J225" s="19">
        <f t="shared" si="53"/>
        <v>31.267726793873617</v>
      </c>
      <c r="K225" s="19">
        <f t="shared" si="54"/>
        <v>31.267726793873617</v>
      </c>
    </row>
    <row r="226" spans="1:11" x14ac:dyDescent="0.2">
      <c r="A226" s="16"/>
      <c r="B226" s="17" t="s">
        <v>61</v>
      </c>
      <c r="C226" s="18">
        <v>-447028.91</v>
      </c>
      <c r="D226" s="18">
        <v>0</v>
      </c>
      <c r="E226" s="18">
        <v>118067</v>
      </c>
      <c r="F226" s="18">
        <v>10055.73</v>
      </c>
      <c r="G226" s="18">
        <f t="shared" si="50"/>
        <v>457084.63999999996</v>
      </c>
      <c r="H226" s="18">
        <f t="shared" si="51"/>
        <v>108011.27</v>
      </c>
      <c r="I226" s="19">
        <f t="shared" si="52"/>
        <v>-102.24945854173056</v>
      </c>
      <c r="J226" s="19">
        <f t="shared" si="53"/>
        <v>8.5169691785172823</v>
      </c>
      <c r="K226" s="19">
        <f t="shared" si="54"/>
        <v>0</v>
      </c>
    </row>
    <row r="227" spans="1:11" x14ac:dyDescent="0.2">
      <c r="A227" s="16" t="s">
        <v>62</v>
      </c>
      <c r="B227" s="17" t="s">
        <v>63</v>
      </c>
      <c r="C227" s="18">
        <v>447028.91</v>
      </c>
      <c r="D227" s="18">
        <v>0</v>
      </c>
      <c r="E227" s="18">
        <v>-118067</v>
      </c>
      <c r="F227" s="18">
        <v>-10055.73</v>
      </c>
      <c r="G227" s="18">
        <f t="shared" si="50"/>
        <v>-457084.63999999996</v>
      </c>
      <c r="H227" s="18">
        <f t="shared" si="51"/>
        <v>-108011.27</v>
      </c>
      <c r="I227" s="19">
        <f t="shared" si="52"/>
        <v>-102.24945854173056</v>
      </c>
      <c r="J227" s="19">
        <f t="shared" si="53"/>
        <v>8.5169691785172823</v>
      </c>
      <c r="K227" s="19">
        <f t="shared" si="54"/>
        <v>0</v>
      </c>
    </row>
    <row r="228" spans="1:11" x14ac:dyDescent="0.2">
      <c r="A228" s="22" t="s">
        <v>64</v>
      </c>
      <c r="B228" s="17" t="s">
        <v>65</v>
      </c>
      <c r="C228" s="18">
        <v>447028.91</v>
      </c>
      <c r="D228" s="18">
        <v>0</v>
      </c>
      <c r="E228" s="18">
        <v>-118067</v>
      </c>
      <c r="F228" s="18">
        <v>-10055.73</v>
      </c>
      <c r="G228" s="18">
        <f t="shared" si="50"/>
        <v>-457084.63999999996</v>
      </c>
      <c r="H228" s="18">
        <f t="shared" si="51"/>
        <v>-108011.27</v>
      </c>
      <c r="I228" s="19">
        <f t="shared" si="52"/>
        <v>-102.24945854173056</v>
      </c>
      <c r="J228" s="19">
        <f t="shared" si="53"/>
        <v>8.5169691785172823</v>
      </c>
      <c r="K228" s="19">
        <f t="shared" si="54"/>
        <v>0</v>
      </c>
    </row>
    <row r="229" spans="1:11" ht="25.5" x14ac:dyDescent="0.2">
      <c r="A229" s="23" t="s">
        <v>97</v>
      </c>
      <c r="B229" s="17" t="s">
        <v>98</v>
      </c>
      <c r="C229" s="18">
        <v>-663885.77</v>
      </c>
      <c r="D229" s="18">
        <v>0</v>
      </c>
      <c r="E229" s="18">
        <v>-118067</v>
      </c>
      <c r="F229" s="18">
        <v>0</v>
      </c>
      <c r="G229" s="18">
        <f t="shared" si="50"/>
        <v>663885.77</v>
      </c>
      <c r="H229" s="18">
        <f t="shared" si="51"/>
        <v>-118067</v>
      </c>
      <c r="I229" s="19">
        <f t="shared" si="52"/>
        <v>-100</v>
      </c>
      <c r="J229" s="19">
        <f t="shared" si="53"/>
        <v>0</v>
      </c>
      <c r="K229" s="19">
        <f t="shared" si="54"/>
        <v>0</v>
      </c>
    </row>
    <row r="230" spans="1:11" ht="25.5" x14ac:dyDescent="0.2">
      <c r="A230" s="27" t="s">
        <v>117</v>
      </c>
      <c r="B230" s="28" t="s">
        <v>118</v>
      </c>
      <c r="C230" s="29"/>
      <c r="D230" s="29"/>
      <c r="E230" s="29"/>
      <c r="F230" s="29"/>
      <c r="G230" s="29"/>
      <c r="H230" s="29"/>
      <c r="I230" s="30"/>
      <c r="J230" s="30"/>
      <c r="K230" s="30"/>
    </row>
    <row r="231" spans="1:11" x14ac:dyDescent="0.2">
      <c r="A231" s="16" t="s">
        <v>25</v>
      </c>
      <c r="B231" s="17" t="s">
        <v>26</v>
      </c>
      <c r="C231" s="18">
        <v>338108</v>
      </c>
      <c r="D231" s="18">
        <v>959527</v>
      </c>
      <c r="E231" s="18">
        <v>959527</v>
      </c>
      <c r="F231" s="18">
        <v>317054</v>
      </c>
      <c r="G231" s="18">
        <f t="shared" ref="G231:G244" si="55">F231-C231</f>
        <v>-21054</v>
      </c>
      <c r="H231" s="18">
        <f t="shared" ref="H231:H244" si="56">E231-F231</f>
        <v>642473</v>
      </c>
      <c r="I231" s="19">
        <f t="shared" ref="I231:I244" si="57">IF(ISERROR(F231/C231),0,F231/C231*100-100)</f>
        <v>-6.2270043891301015</v>
      </c>
      <c r="J231" s="19">
        <f t="shared" ref="J231:J244" si="58">IF(ISERROR(F231/E231),0,F231/E231*100)</f>
        <v>33.042738766079538</v>
      </c>
      <c r="K231" s="19">
        <f t="shared" ref="K231:K244" si="59">IF(ISERROR(F231/D231),0,F231/D231*100)</f>
        <v>33.042738766079538</v>
      </c>
    </row>
    <row r="232" spans="1:11" x14ac:dyDescent="0.2">
      <c r="A232" s="22" t="s">
        <v>176</v>
      </c>
      <c r="B232" s="17" t="s">
        <v>177</v>
      </c>
      <c r="C232" s="18">
        <v>338108</v>
      </c>
      <c r="D232" s="18">
        <v>959527</v>
      </c>
      <c r="E232" s="18">
        <v>959527</v>
      </c>
      <c r="F232" s="18">
        <v>317054</v>
      </c>
      <c r="G232" s="18">
        <f t="shared" si="55"/>
        <v>-21054</v>
      </c>
      <c r="H232" s="18">
        <f t="shared" si="56"/>
        <v>642473</v>
      </c>
      <c r="I232" s="19">
        <f t="shared" si="57"/>
        <v>-6.2270043891301015</v>
      </c>
      <c r="J232" s="19">
        <f t="shared" si="58"/>
        <v>33.042738766079538</v>
      </c>
      <c r="K232" s="19">
        <f t="shared" si="59"/>
        <v>33.042738766079538</v>
      </c>
    </row>
    <row r="233" spans="1:11" x14ac:dyDescent="0.2">
      <c r="A233" s="16" t="s">
        <v>31</v>
      </c>
      <c r="B233" s="17" t="s">
        <v>32</v>
      </c>
      <c r="C233" s="18">
        <v>785136.91</v>
      </c>
      <c r="D233" s="18">
        <v>959527</v>
      </c>
      <c r="E233" s="18">
        <v>841460</v>
      </c>
      <c r="F233" s="18">
        <v>306998.27</v>
      </c>
      <c r="G233" s="18">
        <f t="shared" si="55"/>
        <v>-478138.64</v>
      </c>
      <c r="H233" s="18">
        <f t="shared" si="56"/>
        <v>534461.73</v>
      </c>
      <c r="I233" s="19">
        <f t="shared" si="57"/>
        <v>-60.898759682562883</v>
      </c>
      <c r="J233" s="19">
        <f t="shared" si="58"/>
        <v>36.484000427827823</v>
      </c>
      <c r="K233" s="19">
        <f t="shared" si="59"/>
        <v>31.994750538546597</v>
      </c>
    </row>
    <row r="234" spans="1:11" x14ac:dyDescent="0.2">
      <c r="A234" s="22" t="s">
        <v>33</v>
      </c>
      <c r="B234" s="17" t="s">
        <v>34</v>
      </c>
      <c r="C234" s="18">
        <v>785136.91</v>
      </c>
      <c r="D234" s="18">
        <v>959527</v>
      </c>
      <c r="E234" s="18">
        <v>841460</v>
      </c>
      <c r="F234" s="18">
        <v>306998.27</v>
      </c>
      <c r="G234" s="18">
        <f t="shared" si="55"/>
        <v>-478138.64</v>
      </c>
      <c r="H234" s="18">
        <f t="shared" si="56"/>
        <v>534461.73</v>
      </c>
      <c r="I234" s="19">
        <f t="shared" si="57"/>
        <v>-60.898759682562883</v>
      </c>
      <c r="J234" s="19">
        <f t="shared" si="58"/>
        <v>36.484000427827823</v>
      </c>
      <c r="K234" s="19">
        <f t="shared" si="59"/>
        <v>31.994750538546597</v>
      </c>
    </row>
    <row r="235" spans="1:11" x14ac:dyDescent="0.2">
      <c r="A235" s="23" t="s">
        <v>35</v>
      </c>
      <c r="B235" s="17" t="s">
        <v>36</v>
      </c>
      <c r="C235" s="18">
        <v>48688.51</v>
      </c>
      <c r="D235" s="18">
        <v>157422</v>
      </c>
      <c r="E235" s="18">
        <v>39355</v>
      </c>
      <c r="F235" s="18">
        <v>56198.27</v>
      </c>
      <c r="G235" s="18">
        <f t="shared" si="55"/>
        <v>7509.7599999999948</v>
      </c>
      <c r="H235" s="18">
        <f t="shared" si="56"/>
        <v>-16843.269999999997</v>
      </c>
      <c r="I235" s="19">
        <f t="shared" si="57"/>
        <v>15.424090817320121</v>
      </c>
      <c r="J235" s="19">
        <f t="shared" si="58"/>
        <v>142.79829754796086</v>
      </c>
      <c r="K235" s="19">
        <f t="shared" si="59"/>
        <v>35.69912083444499</v>
      </c>
    </row>
    <row r="236" spans="1:11" x14ac:dyDescent="0.2">
      <c r="A236" s="24" t="s">
        <v>39</v>
      </c>
      <c r="B236" s="17" t="s">
        <v>40</v>
      </c>
      <c r="C236" s="18">
        <v>48688.51</v>
      </c>
      <c r="D236" s="18">
        <v>157422</v>
      </c>
      <c r="E236" s="18">
        <v>39355</v>
      </c>
      <c r="F236" s="18">
        <v>56198.27</v>
      </c>
      <c r="G236" s="18">
        <f t="shared" si="55"/>
        <v>7509.7599999999948</v>
      </c>
      <c r="H236" s="18">
        <f t="shared" si="56"/>
        <v>-16843.269999999997</v>
      </c>
      <c r="I236" s="19">
        <f t="shared" si="57"/>
        <v>15.424090817320121</v>
      </c>
      <c r="J236" s="19">
        <f t="shared" si="58"/>
        <v>142.79829754796086</v>
      </c>
      <c r="K236" s="19">
        <f t="shared" si="59"/>
        <v>35.69912083444499</v>
      </c>
    </row>
    <row r="237" spans="1:11" ht="25.5" x14ac:dyDescent="0.2">
      <c r="A237" s="23" t="s">
        <v>49</v>
      </c>
      <c r="B237" s="17" t="s">
        <v>50</v>
      </c>
      <c r="C237" s="18">
        <v>736448.4</v>
      </c>
      <c r="D237" s="18">
        <v>802105</v>
      </c>
      <c r="E237" s="18">
        <v>802105</v>
      </c>
      <c r="F237" s="18">
        <v>250800</v>
      </c>
      <c r="G237" s="18">
        <f t="shared" si="55"/>
        <v>-485648.4</v>
      </c>
      <c r="H237" s="18">
        <f t="shared" si="56"/>
        <v>551305</v>
      </c>
      <c r="I237" s="19">
        <f t="shared" si="57"/>
        <v>-65.944660888665112</v>
      </c>
      <c r="J237" s="19">
        <f t="shared" si="58"/>
        <v>31.267726793873617</v>
      </c>
      <c r="K237" s="19">
        <f t="shared" si="59"/>
        <v>31.267726793873617</v>
      </c>
    </row>
    <row r="238" spans="1:11" x14ac:dyDescent="0.2">
      <c r="A238" s="24" t="s">
        <v>51</v>
      </c>
      <c r="B238" s="17" t="s">
        <v>52</v>
      </c>
      <c r="C238" s="18">
        <v>736448.4</v>
      </c>
      <c r="D238" s="18">
        <v>802105</v>
      </c>
      <c r="E238" s="18">
        <v>802105</v>
      </c>
      <c r="F238" s="18">
        <v>250800</v>
      </c>
      <c r="G238" s="18">
        <f t="shared" si="55"/>
        <v>-485648.4</v>
      </c>
      <c r="H238" s="18">
        <f t="shared" si="56"/>
        <v>551305</v>
      </c>
      <c r="I238" s="19">
        <f t="shared" si="57"/>
        <v>-65.944660888665112</v>
      </c>
      <c r="J238" s="19">
        <f t="shared" si="58"/>
        <v>31.267726793873617</v>
      </c>
      <c r="K238" s="19">
        <f t="shared" si="59"/>
        <v>31.267726793873617</v>
      </c>
    </row>
    <row r="239" spans="1:11" ht="25.5" x14ac:dyDescent="0.2">
      <c r="A239" s="25" t="s">
        <v>53</v>
      </c>
      <c r="B239" s="17" t="s">
        <v>54</v>
      </c>
      <c r="C239" s="18">
        <v>736448.4</v>
      </c>
      <c r="D239" s="18">
        <v>802105</v>
      </c>
      <c r="E239" s="18">
        <v>802105</v>
      </c>
      <c r="F239" s="18">
        <v>250800</v>
      </c>
      <c r="G239" s="18">
        <f t="shared" si="55"/>
        <v>-485648.4</v>
      </c>
      <c r="H239" s="18">
        <f t="shared" si="56"/>
        <v>551305</v>
      </c>
      <c r="I239" s="19">
        <f t="shared" si="57"/>
        <v>-65.944660888665112</v>
      </c>
      <c r="J239" s="19">
        <f t="shared" si="58"/>
        <v>31.267726793873617</v>
      </c>
      <c r="K239" s="19">
        <f t="shared" si="59"/>
        <v>31.267726793873617</v>
      </c>
    </row>
    <row r="240" spans="1:11" ht="25.5" x14ac:dyDescent="0.2">
      <c r="A240" s="26" t="s">
        <v>223</v>
      </c>
      <c r="B240" s="17" t="s">
        <v>224</v>
      </c>
      <c r="C240" s="18">
        <v>736448.4</v>
      </c>
      <c r="D240" s="18">
        <v>802105</v>
      </c>
      <c r="E240" s="18">
        <v>802105</v>
      </c>
      <c r="F240" s="18">
        <v>250800</v>
      </c>
      <c r="G240" s="18">
        <f t="shared" si="55"/>
        <v>-485648.4</v>
      </c>
      <c r="H240" s="18">
        <f t="shared" si="56"/>
        <v>551305</v>
      </c>
      <c r="I240" s="19">
        <f t="shared" si="57"/>
        <v>-65.944660888665112</v>
      </c>
      <c r="J240" s="19">
        <f t="shared" si="58"/>
        <v>31.267726793873617</v>
      </c>
      <c r="K240" s="19">
        <f t="shared" si="59"/>
        <v>31.267726793873617</v>
      </c>
    </row>
    <row r="241" spans="1:11" x14ac:dyDescent="0.2">
      <c r="A241" s="16"/>
      <c r="B241" s="17" t="s">
        <v>61</v>
      </c>
      <c r="C241" s="18">
        <v>-447028.91</v>
      </c>
      <c r="D241" s="18">
        <v>0</v>
      </c>
      <c r="E241" s="18">
        <v>118067</v>
      </c>
      <c r="F241" s="18">
        <v>10055.73</v>
      </c>
      <c r="G241" s="18">
        <f t="shared" si="55"/>
        <v>457084.63999999996</v>
      </c>
      <c r="H241" s="18">
        <f t="shared" si="56"/>
        <v>108011.27</v>
      </c>
      <c r="I241" s="19">
        <f t="shared" si="57"/>
        <v>-102.24945854173056</v>
      </c>
      <c r="J241" s="19">
        <f t="shared" si="58"/>
        <v>8.5169691785172823</v>
      </c>
      <c r="K241" s="19">
        <f t="shared" si="59"/>
        <v>0</v>
      </c>
    </row>
    <row r="242" spans="1:11" x14ac:dyDescent="0.2">
      <c r="A242" s="16" t="s">
        <v>62</v>
      </c>
      <c r="B242" s="17" t="s">
        <v>63</v>
      </c>
      <c r="C242" s="18">
        <v>447028.91</v>
      </c>
      <c r="D242" s="18">
        <v>0</v>
      </c>
      <c r="E242" s="18">
        <v>-118067</v>
      </c>
      <c r="F242" s="18">
        <v>-10055.73</v>
      </c>
      <c r="G242" s="18">
        <f t="shared" si="55"/>
        <v>-457084.63999999996</v>
      </c>
      <c r="H242" s="18">
        <f t="shared" si="56"/>
        <v>-108011.27</v>
      </c>
      <c r="I242" s="19">
        <f t="shared" si="57"/>
        <v>-102.24945854173056</v>
      </c>
      <c r="J242" s="19">
        <f t="shared" si="58"/>
        <v>8.5169691785172823</v>
      </c>
      <c r="K242" s="19">
        <f t="shared" si="59"/>
        <v>0</v>
      </c>
    </row>
    <row r="243" spans="1:11" x14ac:dyDescent="0.2">
      <c r="A243" s="22" t="s">
        <v>64</v>
      </c>
      <c r="B243" s="17" t="s">
        <v>65</v>
      </c>
      <c r="C243" s="18">
        <v>447028.91</v>
      </c>
      <c r="D243" s="18">
        <v>0</v>
      </c>
      <c r="E243" s="18">
        <v>-118067</v>
      </c>
      <c r="F243" s="18">
        <v>-10055.73</v>
      </c>
      <c r="G243" s="18">
        <f t="shared" si="55"/>
        <v>-457084.63999999996</v>
      </c>
      <c r="H243" s="18">
        <f t="shared" si="56"/>
        <v>-108011.27</v>
      </c>
      <c r="I243" s="19">
        <f t="shared" si="57"/>
        <v>-102.24945854173056</v>
      </c>
      <c r="J243" s="19">
        <f t="shared" si="58"/>
        <v>8.5169691785172823</v>
      </c>
      <c r="K243" s="19">
        <f t="shared" si="59"/>
        <v>0</v>
      </c>
    </row>
    <row r="244" spans="1:11" ht="25.5" x14ac:dyDescent="0.2">
      <c r="A244" s="23" t="s">
        <v>97</v>
      </c>
      <c r="B244" s="17" t="s">
        <v>98</v>
      </c>
      <c r="C244" s="18">
        <v>-663885.77</v>
      </c>
      <c r="D244" s="18">
        <v>0</v>
      </c>
      <c r="E244" s="18">
        <v>-118067</v>
      </c>
      <c r="F244" s="18">
        <v>0</v>
      </c>
      <c r="G244" s="18">
        <f t="shared" si="55"/>
        <v>663885.77</v>
      </c>
      <c r="H244" s="18">
        <f t="shared" si="56"/>
        <v>-118067</v>
      </c>
      <c r="I244" s="19">
        <f t="shared" si="57"/>
        <v>-100</v>
      </c>
      <c r="J244" s="19">
        <f t="shared" si="58"/>
        <v>0</v>
      </c>
      <c r="K244" s="19">
        <f t="shared" si="59"/>
        <v>0</v>
      </c>
    </row>
    <row r="245" spans="1:11" ht="38.25" x14ac:dyDescent="0.2">
      <c r="A245" s="39" t="s">
        <v>234</v>
      </c>
      <c r="B245" s="28" t="s">
        <v>120</v>
      </c>
      <c r="C245" s="29"/>
      <c r="D245" s="29"/>
      <c r="E245" s="29"/>
      <c r="F245" s="29"/>
      <c r="G245" s="29"/>
      <c r="H245" s="29"/>
      <c r="I245" s="30"/>
      <c r="J245" s="30"/>
      <c r="K245" s="30"/>
    </row>
    <row r="246" spans="1:11" x14ac:dyDescent="0.2">
      <c r="A246" s="16" t="s">
        <v>25</v>
      </c>
      <c r="B246" s="17" t="s">
        <v>26</v>
      </c>
      <c r="C246" s="18">
        <v>338108</v>
      </c>
      <c r="D246" s="18">
        <v>959527</v>
      </c>
      <c r="E246" s="18">
        <v>959527</v>
      </c>
      <c r="F246" s="18">
        <v>317054</v>
      </c>
      <c r="G246" s="18">
        <f t="shared" ref="G246:G259" si="60">F246-C246</f>
        <v>-21054</v>
      </c>
      <c r="H246" s="18">
        <f t="shared" ref="H246:H259" si="61">E246-F246</f>
        <v>642473</v>
      </c>
      <c r="I246" s="19">
        <f t="shared" ref="I246:I259" si="62">IF(ISERROR(F246/C246),0,F246/C246*100-100)</f>
        <v>-6.2270043891301015</v>
      </c>
      <c r="J246" s="19">
        <f t="shared" ref="J246:J259" si="63">IF(ISERROR(F246/E246),0,F246/E246*100)</f>
        <v>33.042738766079538</v>
      </c>
      <c r="K246" s="19">
        <f t="shared" ref="K246:K259" si="64">IF(ISERROR(F246/D246),0,F246/D246*100)</f>
        <v>33.042738766079538</v>
      </c>
    </row>
    <row r="247" spans="1:11" x14ac:dyDescent="0.2">
      <c r="A247" s="22" t="s">
        <v>176</v>
      </c>
      <c r="B247" s="17" t="s">
        <v>177</v>
      </c>
      <c r="C247" s="18">
        <v>338108</v>
      </c>
      <c r="D247" s="18">
        <v>959527</v>
      </c>
      <c r="E247" s="18">
        <v>959527</v>
      </c>
      <c r="F247" s="18">
        <v>317054</v>
      </c>
      <c r="G247" s="18">
        <f t="shared" si="60"/>
        <v>-21054</v>
      </c>
      <c r="H247" s="18">
        <f t="shared" si="61"/>
        <v>642473</v>
      </c>
      <c r="I247" s="19">
        <f t="shared" si="62"/>
        <v>-6.2270043891301015</v>
      </c>
      <c r="J247" s="19">
        <f t="shared" si="63"/>
        <v>33.042738766079538</v>
      </c>
      <c r="K247" s="19">
        <f t="shared" si="64"/>
        <v>33.042738766079538</v>
      </c>
    </row>
    <row r="248" spans="1:11" x14ac:dyDescent="0.2">
      <c r="A248" s="16" t="s">
        <v>31</v>
      </c>
      <c r="B248" s="17" t="s">
        <v>32</v>
      </c>
      <c r="C248" s="18">
        <v>785136.91</v>
      </c>
      <c r="D248" s="18">
        <v>959527</v>
      </c>
      <c r="E248" s="18">
        <v>841460</v>
      </c>
      <c r="F248" s="18">
        <v>306998.27</v>
      </c>
      <c r="G248" s="18">
        <f t="shared" si="60"/>
        <v>-478138.64</v>
      </c>
      <c r="H248" s="18">
        <f t="shared" si="61"/>
        <v>534461.73</v>
      </c>
      <c r="I248" s="19">
        <f t="shared" si="62"/>
        <v>-60.898759682562883</v>
      </c>
      <c r="J248" s="19">
        <f t="shared" si="63"/>
        <v>36.484000427827823</v>
      </c>
      <c r="K248" s="19">
        <f t="shared" si="64"/>
        <v>31.994750538546597</v>
      </c>
    </row>
    <row r="249" spans="1:11" x14ac:dyDescent="0.2">
      <c r="A249" s="22" t="s">
        <v>33</v>
      </c>
      <c r="B249" s="17" t="s">
        <v>34</v>
      </c>
      <c r="C249" s="18">
        <v>785136.91</v>
      </c>
      <c r="D249" s="18">
        <v>959527</v>
      </c>
      <c r="E249" s="18">
        <v>841460</v>
      </c>
      <c r="F249" s="18">
        <v>306998.27</v>
      </c>
      <c r="G249" s="18">
        <f t="shared" si="60"/>
        <v>-478138.64</v>
      </c>
      <c r="H249" s="18">
        <f t="shared" si="61"/>
        <v>534461.73</v>
      </c>
      <c r="I249" s="19">
        <f t="shared" si="62"/>
        <v>-60.898759682562883</v>
      </c>
      <c r="J249" s="19">
        <f t="shared" si="63"/>
        <v>36.484000427827823</v>
      </c>
      <c r="K249" s="19">
        <f t="shared" si="64"/>
        <v>31.994750538546597</v>
      </c>
    </row>
    <row r="250" spans="1:11" x14ac:dyDescent="0.2">
      <c r="A250" s="23" t="s">
        <v>35</v>
      </c>
      <c r="B250" s="17" t="s">
        <v>36</v>
      </c>
      <c r="C250" s="18">
        <v>48688.51</v>
      </c>
      <c r="D250" s="18">
        <v>157422</v>
      </c>
      <c r="E250" s="18">
        <v>39355</v>
      </c>
      <c r="F250" s="18">
        <v>56198.27</v>
      </c>
      <c r="G250" s="18">
        <f t="shared" si="60"/>
        <v>7509.7599999999948</v>
      </c>
      <c r="H250" s="18">
        <f t="shared" si="61"/>
        <v>-16843.269999999997</v>
      </c>
      <c r="I250" s="19">
        <f t="shared" si="62"/>
        <v>15.424090817320121</v>
      </c>
      <c r="J250" s="19">
        <f t="shared" si="63"/>
        <v>142.79829754796086</v>
      </c>
      <c r="K250" s="19">
        <f t="shared" si="64"/>
        <v>35.69912083444499</v>
      </c>
    </row>
    <row r="251" spans="1:11" x14ac:dyDescent="0.2">
      <c r="A251" s="24" t="s">
        <v>39</v>
      </c>
      <c r="B251" s="17" t="s">
        <v>40</v>
      </c>
      <c r="C251" s="18">
        <v>48688.51</v>
      </c>
      <c r="D251" s="18">
        <v>157422</v>
      </c>
      <c r="E251" s="18">
        <v>39355</v>
      </c>
      <c r="F251" s="18">
        <v>56198.27</v>
      </c>
      <c r="G251" s="18">
        <f t="shared" si="60"/>
        <v>7509.7599999999948</v>
      </c>
      <c r="H251" s="18">
        <f t="shared" si="61"/>
        <v>-16843.269999999997</v>
      </c>
      <c r="I251" s="19">
        <f t="shared" si="62"/>
        <v>15.424090817320121</v>
      </c>
      <c r="J251" s="19">
        <f t="shared" si="63"/>
        <v>142.79829754796086</v>
      </c>
      <c r="K251" s="19">
        <f t="shared" si="64"/>
        <v>35.69912083444499</v>
      </c>
    </row>
    <row r="252" spans="1:11" ht="25.5" x14ac:dyDescent="0.2">
      <c r="A252" s="23" t="s">
        <v>49</v>
      </c>
      <c r="B252" s="17" t="s">
        <v>50</v>
      </c>
      <c r="C252" s="18">
        <v>736448.4</v>
      </c>
      <c r="D252" s="18">
        <v>802105</v>
      </c>
      <c r="E252" s="18">
        <v>802105</v>
      </c>
      <c r="F252" s="18">
        <v>250800</v>
      </c>
      <c r="G252" s="18">
        <f t="shared" si="60"/>
        <v>-485648.4</v>
      </c>
      <c r="H252" s="18">
        <f t="shared" si="61"/>
        <v>551305</v>
      </c>
      <c r="I252" s="19">
        <f t="shared" si="62"/>
        <v>-65.944660888665112</v>
      </c>
      <c r="J252" s="19">
        <f t="shared" si="63"/>
        <v>31.267726793873617</v>
      </c>
      <c r="K252" s="19">
        <f t="shared" si="64"/>
        <v>31.267726793873617</v>
      </c>
    </row>
    <row r="253" spans="1:11" x14ac:dyDescent="0.2">
      <c r="A253" s="24" t="s">
        <v>51</v>
      </c>
      <c r="B253" s="17" t="s">
        <v>52</v>
      </c>
      <c r="C253" s="18">
        <v>736448.4</v>
      </c>
      <c r="D253" s="18">
        <v>802105</v>
      </c>
      <c r="E253" s="18">
        <v>802105</v>
      </c>
      <c r="F253" s="18">
        <v>250800</v>
      </c>
      <c r="G253" s="18">
        <f t="shared" si="60"/>
        <v>-485648.4</v>
      </c>
      <c r="H253" s="18">
        <f t="shared" si="61"/>
        <v>551305</v>
      </c>
      <c r="I253" s="19">
        <f t="shared" si="62"/>
        <v>-65.944660888665112</v>
      </c>
      <c r="J253" s="19">
        <f t="shared" si="63"/>
        <v>31.267726793873617</v>
      </c>
      <c r="K253" s="19">
        <f t="shared" si="64"/>
        <v>31.267726793873617</v>
      </c>
    </row>
    <row r="254" spans="1:11" ht="25.5" x14ac:dyDescent="0.2">
      <c r="A254" s="25" t="s">
        <v>53</v>
      </c>
      <c r="B254" s="17" t="s">
        <v>54</v>
      </c>
      <c r="C254" s="18">
        <v>736448.4</v>
      </c>
      <c r="D254" s="18">
        <v>802105</v>
      </c>
      <c r="E254" s="18">
        <v>802105</v>
      </c>
      <c r="F254" s="18">
        <v>250800</v>
      </c>
      <c r="G254" s="18">
        <f t="shared" si="60"/>
        <v>-485648.4</v>
      </c>
      <c r="H254" s="18">
        <f t="shared" si="61"/>
        <v>551305</v>
      </c>
      <c r="I254" s="19">
        <f t="shared" si="62"/>
        <v>-65.944660888665112</v>
      </c>
      <c r="J254" s="19">
        <f t="shared" si="63"/>
        <v>31.267726793873617</v>
      </c>
      <c r="K254" s="19">
        <f t="shared" si="64"/>
        <v>31.267726793873617</v>
      </c>
    </row>
    <row r="255" spans="1:11" ht="25.5" x14ac:dyDescent="0.2">
      <c r="A255" s="26" t="s">
        <v>223</v>
      </c>
      <c r="B255" s="17" t="s">
        <v>224</v>
      </c>
      <c r="C255" s="18">
        <v>736448.4</v>
      </c>
      <c r="D255" s="18">
        <v>802105</v>
      </c>
      <c r="E255" s="18">
        <v>802105</v>
      </c>
      <c r="F255" s="18">
        <v>250800</v>
      </c>
      <c r="G255" s="18">
        <f t="shared" si="60"/>
        <v>-485648.4</v>
      </c>
      <c r="H255" s="18">
        <f t="shared" si="61"/>
        <v>551305</v>
      </c>
      <c r="I255" s="19">
        <f t="shared" si="62"/>
        <v>-65.944660888665112</v>
      </c>
      <c r="J255" s="19">
        <f t="shared" si="63"/>
        <v>31.267726793873617</v>
      </c>
      <c r="K255" s="19">
        <f t="shared" si="64"/>
        <v>31.267726793873617</v>
      </c>
    </row>
    <row r="256" spans="1:11" x14ac:dyDescent="0.2">
      <c r="A256" s="16"/>
      <c r="B256" s="17" t="s">
        <v>61</v>
      </c>
      <c r="C256" s="18">
        <v>-447028.91</v>
      </c>
      <c r="D256" s="18">
        <v>0</v>
      </c>
      <c r="E256" s="18">
        <v>118067</v>
      </c>
      <c r="F256" s="18">
        <v>10055.73</v>
      </c>
      <c r="G256" s="18">
        <f t="shared" si="60"/>
        <v>457084.63999999996</v>
      </c>
      <c r="H256" s="18">
        <f t="shared" si="61"/>
        <v>108011.27</v>
      </c>
      <c r="I256" s="19">
        <f t="shared" si="62"/>
        <v>-102.24945854173056</v>
      </c>
      <c r="J256" s="19">
        <f t="shared" si="63"/>
        <v>8.5169691785172823</v>
      </c>
      <c r="K256" s="19">
        <f t="shared" si="64"/>
        <v>0</v>
      </c>
    </row>
    <row r="257" spans="1:11" x14ac:dyDescent="0.2">
      <c r="A257" s="16" t="s">
        <v>62</v>
      </c>
      <c r="B257" s="17" t="s">
        <v>63</v>
      </c>
      <c r="C257" s="18">
        <v>447028.91</v>
      </c>
      <c r="D257" s="18">
        <v>0</v>
      </c>
      <c r="E257" s="18">
        <v>-118067</v>
      </c>
      <c r="F257" s="18">
        <v>-10055.73</v>
      </c>
      <c r="G257" s="18">
        <f t="shared" si="60"/>
        <v>-457084.63999999996</v>
      </c>
      <c r="H257" s="18">
        <f t="shared" si="61"/>
        <v>-108011.27</v>
      </c>
      <c r="I257" s="19">
        <f t="shared" si="62"/>
        <v>-102.24945854173056</v>
      </c>
      <c r="J257" s="19">
        <f t="shared" si="63"/>
        <v>8.5169691785172823</v>
      </c>
      <c r="K257" s="19">
        <f t="shared" si="64"/>
        <v>0</v>
      </c>
    </row>
    <row r="258" spans="1:11" x14ac:dyDescent="0.2">
      <c r="A258" s="22" t="s">
        <v>64</v>
      </c>
      <c r="B258" s="17" t="s">
        <v>65</v>
      </c>
      <c r="C258" s="18">
        <v>447028.91</v>
      </c>
      <c r="D258" s="18">
        <v>0</v>
      </c>
      <c r="E258" s="18">
        <v>-118067</v>
      </c>
      <c r="F258" s="18">
        <v>-10055.73</v>
      </c>
      <c r="G258" s="18">
        <f t="shared" si="60"/>
        <v>-457084.63999999996</v>
      </c>
      <c r="H258" s="18">
        <f t="shared" si="61"/>
        <v>-108011.27</v>
      </c>
      <c r="I258" s="19">
        <f t="shared" si="62"/>
        <v>-102.24945854173056</v>
      </c>
      <c r="J258" s="19">
        <f t="shared" si="63"/>
        <v>8.5169691785172823</v>
      </c>
      <c r="K258" s="19">
        <f t="shared" si="64"/>
        <v>0</v>
      </c>
    </row>
    <row r="259" spans="1:11" ht="25.5" x14ac:dyDescent="0.2">
      <c r="A259" s="23" t="s">
        <v>97</v>
      </c>
      <c r="B259" s="17" t="s">
        <v>98</v>
      </c>
      <c r="C259" s="18">
        <v>-663885.77</v>
      </c>
      <c r="D259" s="18">
        <v>0</v>
      </c>
      <c r="E259" s="18">
        <v>-118067</v>
      </c>
      <c r="F259" s="18">
        <v>0</v>
      </c>
      <c r="G259" s="18">
        <f t="shared" si="60"/>
        <v>663885.77</v>
      </c>
      <c r="H259" s="18">
        <f t="shared" si="61"/>
        <v>-118067</v>
      </c>
      <c r="I259" s="19">
        <f t="shared" si="62"/>
        <v>-100</v>
      </c>
      <c r="J259" s="19">
        <f t="shared" si="63"/>
        <v>0</v>
      </c>
      <c r="K259" s="19">
        <f t="shared" si="64"/>
        <v>0</v>
      </c>
    </row>
    <row r="264" spans="1:11" ht="15.75" x14ac:dyDescent="0.2">
      <c r="A264" s="32"/>
      <c r="E264" s="35"/>
      <c r="K264" s="37"/>
    </row>
    <row r="266" spans="1:11" ht="15.75" x14ac:dyDescent="0.2">
      <c r="A266"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33</vt:i4>
      </vt:variant>
    </vt:vector>
  </HeadingPairs>
  <TitlesOfParts>
    <vt:vector size="65" baseType="lpstr">
      <vt:lpstr>01</vt:lpstr>
      <vt:lpstr>02</vt:lpstr>
      <vt:lpstr>03</vt:lpstr>
      <vt:lpstr>04</vt:lpstr>
      <vt:lpstr>05</vt:lpstr>
      <vt:lpstr>08</vt:lpstr>
      <vt:lpstr>09</vt:lpstr>
      <vt:lpstr>10</vt:lpstr>
      <vt:lpstr>11</vt:lpstr>
      <vt:lpstr>12</vt:lpstr>
      <vt:lpstr>13</vt:lpstr>
      <vt:lpstr>14</vt:lpstr>
      <vt:lpstr>15</vt:lpstr>
      <vt:lpstr>16</vt:lpstr>
      <vt:lpstr>17</vt:lpstr>
      <vt:lpstr>18</vt:lpstr>
      <vt:lpstr>19</vt:lpstr>
      <vt:lpstr>20</vt:lpstr>
      <vt:lpstr>21</vt:lpstr>
      <vt:lpstr>22</vt:lpstr>
      <vt:lpstr>24</vt:lpstr>
      <vt:lpstr>25</vt:lpstr>
      <vt:lpstr>28</vt:lpstr>
      <vt:lpstr>29</vt:lpstr>
      <vt:lpstr>30</vt:lpstr>
      <vt:lpstr>32</vt:lpstr>
      <vt:lpstr>35</vt:lpstr>
      <vt:lpstr>46</vt:lpstr>
      <vt:lpstr>47</vt:lpstr>
      <vt:lpstr>62</vt:lpstr>
      <vt:lpstr>64</vt:lpstr>
      <vt:lpstr>74</vt:lpstr>
      <vt:lpstr>'01'!Print_Area</vt:lpstr>
      <vt:lpstr>'01'!Print_Titles</vt:lpstr>
      <vt:lpstr>'02'!Print_Titles</vt:lpstr>
      <vt:lpstr>'03'!Print_Titles</vt:lpstr>
      <vt:lpstr>'04'!Print_Titles</vt:lpstr>
      <vt:lpstr>'05'!Print_Titles</vt:lpstr>
      <vt:lpstr>'08'!Print_Titles</vt:lpstr>
      <vt:lpstr>'09'!Print_Titles</vt:lpstr>
      <vt:lpstr>'10'!Print_Titles</vt:lpstr>
      <vt:lpstr>'11'!Print_Titles</vt:lpstr>
      <vt:lpstr>'12'!Print_Titles</vt:lpstr>
      <vt:lpstr>'13'!Print_Titles</vt:lpstr>
      <vt:lpstr>'14'!Print_Titles</vt:lpstr>
      <vt:lpstr>'15'!Print_Titles</vt:lpstr>
      <vt:lpstr>'16'!Print_Titles</vt:lpstr>
      <vt:lpstr>'17'!Print_Titles</vt:lpstr>
      <vt:lpstr>'18'!Print_Titles</vt:lpstr>
      <vt:lpstr>'19'!Print_Titles</vt:lpstr>
      <vt:lpstr>'20'!Print_Titles</vt:lpstr>
      <vt:lpstr>'21'!Print_Titles</vt:lpstr>
      <vt:lpstr>'22'!Print_Titles</vt:lpstr>
      <vt:lpstr>'24'!Print_Titles</vt:lpstr>
      <vt:lpstr>'25'!Print_Titles</vt:lpstr>
      <vt:lpstr>'28'!Print_Titles</vt:lpstr>
      <vt:lpstr>'29'!Print_Titles</vt:lpstr>
      <vt:lpstr>'30'!Print_Titles</vt:lpstr>
      <vt:lpstr>'32'!Print_Titles</vt:lpstr>
      <vt:lpstr>'35'!Print_Titles</vt:lpstr>
      <vt:lpstr>'46'!Print_Titles</vt:lpstr>
      <vt:lpstr>'47'!Print_Titles</vt:lpstr>
      <vt:lpstr>'62'!Print_Titles</vt:lpstr>
      <vt:lpstr>'64'!Print_Titles</vt:lpstr>
      <vt:lpstr>'74'!Print_Titles</vt:lpstr>
    </vt:vector>
  </TitlesOfParts>
  <Company>Valsts kase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Iveta Morusa</dc:creator>
  <cp:lastModifiedBy>Ēriks Tamanis</cp:lastModifiedBy>
  <cp:lastPrinted>2023-04-11T11:44:04Z</cp:lastPrinted>
  <dcterms:created xsi:type="dcterms:W3CDTF">2023-04-11T09:06:31Z</dcterms:created>
  <dcterms:modified xsi:type="dcterms:W3CDTF">2023-04-12T12:00:38Z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Book1.xlsx</vt:lpwstr>
  </property>
</Properties>
</file>